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codeName="ThisWorkbook" defaultThemeVersion="166925"/>
  <mc:AlternateContent xmlns:mc="http://schemas.openxmlformats.org/markup-compatibility/2006">
    <mc:Choice Requires="x15">
      <x15ac:absPath xmlns:x15ac="http://schemas.microsoft.com/office/spreadsheetml/2010/11/ac" url="/Users/gerald/Library/Mobile Documents/com~apple~CloudDocs/Amara_Projects/Honda_Car_Sales_Analysis/"/>
    </mc:Choice>
  </mc:AlternateContent>
  <xr:revisionPtr revIDLastSave="0" documentId="13_ncr:1_{5B07B91A-2660-0E40-AA58-5CCF99895739}" xr6:coauthVersionLast="47" xr6:coauthVersionMax="47" xr10:uidLastSave="{00000000-0000-0000-0000-000000000000}"/>
  <bookViews>
    <workbookView xWindow="0" yWindow="500" windowWidth="28040" windowHeight="16100" activeTab="1" xr2:uid="{00000000-000D-0000-FFFF-FFFF00000000}"/>
  </bookViews>
  <sheets>
    <sheet name="Dashboard" sheetId="32" r:id="rId1"/>
    <sheet name="Honda_sales_data" sheetId="1" r:id="rId2"/>
    <sheet name="Consumer_rating" sheetId="24" r:id="rId3"/>
    <sheet name="Sum_of Price_by_State" sheetId="22" r:id="rId4"/>
    <sheet name="Customer_review_by_Year" sheetId="11" r:id="rId5"/>
    <sheet name="Performance_rating_of Fuel_type" sheetId="26" r:id="rId6"/>
    <sheet name="Dealer_type" sheetId="25" r:id="rId7"/>
    <sheet name="Value_for_money" sheetId="27" r:id="rId8"/>
    <sheet name="Comfort_rating" sheetId="28" r:id="rId9"/>
  </sheets>
  <definedNames>
    <definedName name="_xlchart.v1.0" hidden="1">'Performance_rating_of Fuel_type'!$D$4:$D$10</definedName>
    <definedName name="_xlchart.v1.1" hidden="1">'Performance_rating_of Fuel_type'!$E$3</definedName>
    <definedName name="_xlchart.v1.11" hidden="1">'Performance_rating_of Fuel_type'!$D$4:$D$10</definedName>
    <definedName name="_xlchart.v1.12" hidden="1">'Performance_rating_of Fuel_type'!$E$3</definedName>
    <definedName name="_xlchart.v1.13" hidden="1">'Performance_rating_of Fuel_type'!$E$4:$E$10</definedName>
    <definedName name="_xlchart.v1.2" hidden="1">'Performance_rating_of Fuel_type'!$E$4:$E$10</definedName>
    <definedName name="_xlchart.v5.10" hidden="1">'Sum_of Price_by_State'!$G$4:$G$53</definedName>
    <definedName name="_xlchart.v5.3" hidden="1">'Sum_of Price_by_State'!$F$3</definedName>
    <definedName name="_xlchart.v5.4" hidden="1">'Sum_of Price_by_State'!$F$4:$F$53</definedName>
    <definedName name="_xlchart.v5.5" hidden="1">'Sum_of Price_by_State'!$G$3</definedName>
    <definedName name="_xlchart.v5.6" hidden="1">'Sum_of Price_by_State'!$G$4:$G$53</definedName>
    <definedName name="_xlchart.v5.7" hidden="1">'Sum_of Price_by_State'!$F$3</definedName>
    <definedName name="_xlchart.v5.8" hidden="1">'Sum_of Price_by_State'!$F$4:$F$53</definedName>
    <definedName name="_xlchart.v5.9" hidden="1">'Sum_of Price_by_State'!$G$3</definedName>
    <definedName name="Slicer_Condition">#N/A</definedName>
  </definedNames>
  <calcPr calcId="191029"/>
  <pivotCaches>
    <pivotCache cacheId="14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28" l="1"/>
  <c r="D12" i="28"/>
  <c r="D13" i="28"/>
  <c r="D14" i="28"/>
  <c r="D15" i="28"/>
  <c r="D16" i="28"/>
  <c r="D10" i="28"/>
  <c r="E5" i="27"/>
  <c r="E6" i="27"/>
  <c r="E7" i="27"/>
  <c r="E8" i="27"/>
  <c r="E9" i="27"/>
  <c r="E10" i="27"/>
  <c r="E4" i="27"/>
  <c r="D4" i="26"/>
  <c r="D5" i="26"/>
  <c r="D6" i="26"/>
  <c r="D7" i="26"/>
  <c r="D8" i="26"/>
  <c r="D9" i="26"/>
  <c r="D10" i="26"/>
  <c r="D6" i="24"/>
  <c r="D7" i="24"/>
  <c r="D8" i="24"/>
  <c r="D9" i="24"/>
  <c r="D10" i="24"/>
  <c r="D11" i="24"/>
  <c r="D5" i="24"/>
  <c r="E11" i="28"/>
  <c r="E12" i="28"/>
  <c r="E16" i="28"/>
  <c r="E13" i="28"/>
  <c r="E14" i="28"/>
  <c r="E15" i="28"/>
  <c r="E10" i="28"/>
  <c r="F5" i="27"/>
  <c r="F10" i="27"/>
  <c r="F6" i="27"/>
  <c r="F9" i="27"/>
  <c r="F7" i="27"/>
  <c r="F8" i="27"/>
  <c r="F4" i="27"/>
  <c r="E6" i="26"/>
  <c r="E10" i="26"/>
  <c r="E7" i="26"/>
  <c r="E8" i="26"/>
  <c r="E9" i="26"/>
  <c r="E5" i="26"/>
  <c r="E4" i="26"/>
  <c r="E7" i="24"/>
  <c r="E8" i="24"/>
  <c r="E9" i="24"/>
  <c r="E10" i="24"/>
  <c r="E11" i="24"/>
  <c r="E6" i="24"/>
  <c r="E5" i="24"/>
</calcChain>
</file>

<file path=xl/sharedStrings.xml><?xml version="1.0" encoding="utf-8"?>
<sst xmlns="http://schemas.openxmlformats.org/spreadsheetml/2006/main" count="77367" uniqueCount="9396">
  <si>
    <t>Year</t>
  </si>
  <si>
    <t>Make</t>
  </si>
  <si>
    <t>Model</t>
  </si>
  <si>
    <t>Condition</t>
  </si>
  <si>
    <t>Price</t>
  </si>
  <si>
    <t>Consumer_Rating</t>
  </si>
  <si>
    <t>Consumer_Review_#</t>
  </si>
  <si>
    <t>Exterior_Color</t>
  </si>
  <si>
    <t>Interior_Color</t>
  </si>
  <si>
    <t>Drivetrain</t>
  </si>
  <si>
    <t>MPG</t>
  </si>
  <si>
    <t>Fuel_Type</t>
  </si>
  <si>
    <t>Transmission</t>
  </si>
  <si>
    <t>Engine</t>
  </si>
  <si>
    <t>VIN</t>
  </si>
  <si>
    <t>Stock_#</t>
  </si>
  <si>
    <t>Mileage</t>
  </si>
  <si>
    <t>Comfort_Rating</t>
  </si>
  <si>
    <t>Interior_Design_Rating</t>
  </si>
  <si>
    <t>Performance_Rating</t>
  </si>
  <si>
    <t>Value_For_Money_Rating</t>
  </si>
  <si>
    <t>Exterior_Styling_Rating</t>
  </si>
  <si>
    <t>Reliability_Rating</t>
  </si>
  <si>
    <t>State</t>
  </si>
  <si>
    <t>Seller_Type</t>
  </si>
  <si>
    <t>Honda</t>
  </si>
  <si>
    <t>Ridgeline RTL</t>
  </si>
  <si>
    <t>New</t>
  </si>
  <si>
    <t>Platinum White Pearl</t>
  </si>
  <si>
    <t>Beige</t>
  </si>
  <si>
    <t>Gasoline</t>
  </si>
  <si>
    <t>Automatic</t>
  </si>
  <si>
    <t>3.5L V6 24V GDI SOHC</t>
  </si>
  <si>
    <t>5FPYK3F58PB011817</t>
  </si>
  <si>
    <t>Dealer</t>
  </si>
  <si>
    <t>CR-V Hybrid Sport</t>
  </si>
  <si>
    <t>Black</t>
  </si>
  <si>
    <t>Hybrid</t>
  </si>
  <si>
    <t>Automatic CVT</t>
  </si>
  <si>
    <t>2.0L I4 16V GDI DOHC Hybrid</t>
  </si>
  <si>
    <t>2HKRS5H5XPH702953</t>
  </si>
  <si>
    <t>‚Äì</t>
  </si>
  <si>
    <t>Meteorite Gray Metallic</t>
  </si>
  <si>
    <t>Front-wheel Drive</t>
  </si>
  <si>
    <t>2HKRS5H55PH704805</t>
  </si>
  <si>
    <t>PH704805</t>
  </si>
  <si>
    <t>Pilot TrailSport</t>
  </si>
  <si>
    <t>Sonic Gray Pearl</t>
  </si>
  <si>
    <t>9-Speed Automatic</t>
  </si>
  <si>
    <t>5FNYF6H82NB100429</t>
  </si>
  <si>
    <t>5700429B</t>
  </si>
  <si>
    <t>CR-V Hybrid Sport Touring</t>
  </si>
  <si>
    <t>Crystal Black Pearl</t>
  </si>
  <si>
    <t>2HKRS6H90PH805954</t>
  </si>
  <si>
    <t>Odyssey EX-L</t>
  </si>
  <si>
    <t>Pacific Pewter Metallic</t>
  </si>
  <si>
    <t>Mocha</t>
  </si>
  <si>
    <t>10-Speed Automatic</t>
  </si>
  <si>
    <t>5FNRL6H67PB024270</t>
  </si>
  <si>
    <t>Urban Gray Pearl</t>
  </si>
  <si>
    <t>2HKRS5H56PH703596</t>
  </si>
  <si>
    <t>5703596A</t>
  </si>
  <si>
    <t>2HKRS6H9XPH805315</t>
  </si>
  <si>
    <t>2905315X</t>
  </si>
  <si>
    <t>2HKRS6H97PH800573</t>
  </si>
  <si>
    <t>2900573X</t>
  </si>
  <si>
    <t>2HKRS5H54PH703791</t>
  </si>
  <si>
    <t>Still Night Pearl</t>
  </si>
  <si>
    <t>7FARS6H91PE003271</t>
  </si>
  <si>
    <t>2903271X</t>
  </si>
  <si>
    <t>Pilot Elite</t>
  </si>
  <si>
    <t>Modern Steel Metallic</t>
  </si>
  <si>
    <t>3.5L V6 24V GDI DOHC</t>
  </si>
  <si>
    <t>5FNYG1H83PB005557</t>
  </si>
  <si>
    <t>Pilot Special Edition</t>
  </si>
  <si>
    <t>Dark Cherry Pearl</t>
  </si>
  <si>
    <t>5FNYF6H2XNB087120</t>
  </si>
  <si>
    <t>CR-V EX-L</t>
  </si>
  <si>
    <t>1.5L I4 16V GDI DOHC Turbo</t>
  </si>
  <si>
    <t>5J6RS4H77PL000638</t>
  </si>
  <si>
    <t>PL000638</t>
  </si>
  <si>
    <t>Pilot Sport</t>
  </si>
  <si>
    <t>Lunar Silver Metallic</t>
  </si>
  <si>
    <t>10-SPEED A/T</t>
  </si>
  <si>
    <t>V6 Cylinder Engine</t>
  </si>
  <si>
    <t>5FNYG1H3XPB002207</t>
  </si>
  <si>
    <t>White</t>
  </si>
  <si>
    <t>Brown</t>
  </si>
  <si>
    <t>5FNYG1H80PB000865</t>
  </si>
  <si>
    <t>Sky</t>
  </si>
  <si>
    <t>5FNYG1H62PB000395</t>
  </si>
  <si>
    <t>2C0289</t>
  </si>
  <si>
    <t>2HKRS6H97PH800251</t>
  </si>
  <si>
    <t>PH800251</t>
  </si>
  <si>
    <t>Ridgeline RTL-E</t>
  </si>
  <si>
    <t>5FPYK3F73NB023890</t>
  </si>
  <si>
    <t>Obsidian Blue Pearl</t>
  </si>
  <si>
    <t>Gray</t>
  </si>
  <si>
    <t>5FPYK3F71NB015061</t>
  </si>
  <si>
    <t>Passport Elite</t>
  </si>
  <si>
    <t>5FNYF8H05NB011492</t>
  </si>
  <si>
    <t>5FPYK3F74PB012903</t>
  </si>
  <si>
    <t>X7016</t>
  </si>
  <si>
    <t>Accord Sport 1.5T</t>
  </si>
  <si>
    <t>continuously variable</t>
  </si>
  <si>
    <t>4 Cylinder Engine</t>
  </si>
  <si>
    <t>1HGCV1F32NA089319</t>
  </si>
  <si>
    <t>HR-V Sport</t>
  </si>
  <si>
    <t>continuously variable (m cvt)</t>
  </si>
  <si>
    <t>3CZRZ2H52PM722919</t>
  </si>
  <si>
    <t>continuously variable automatic</t>
  </si>
  <si>
    <t>2HKRS4H79PH400825</t>
  </si>
  <si>
    <t>electronic continuously variable</t>
  </si>
  <si>
    <t>2HKRS6H94PH800174</t>
  </si>
  <si>
    <t>2HKRS5H54PH700891</t>
  </si>
  <si>
    <t>Civic Sport</t>
  </si>
  <si>
    <t>Rallye Red</t>
  </si>
  <si>
    <t>19XFL2H87NE021708</t>
  </si>
  <si>
    <t>5FNYF6H89NB083368</t>
  </si>
  <si>
    <t>HN209</t>
  </si>
  <si>
    <t>5FNYF8H08NB029825</t>
  </si>
  <si>
    <t>NB029825</t>
  </si>
  <si>
    <t>5FNYF6H38NB102612</t>
  </si>
  <si>
    <t>NB102612</t>
  </si>
  <si>
    <t>Radiant Red Metallic II</t>
  </si>
  <si>
    <t>5FPYK3F56PB012724</t>
  </si>
  <si>
    <t>PB012724</t>
  </si>
  <si>
    <t>1.5L I4 16V DOHC</t>
  </si>
  <si>
    <t>2HKRS3H72PH300656</t>
  </si>
  <si>
    <t>5FNYF6H86NB084560</t>
  </si>
  <si>
    <t>NB084560</t>
  </si>
  <si>
    <t>1HGCV1F32NA061052</t>
  </si>
  <si>
    <t>H061052R</t>
  </si>
  <si>
    <t>Accord Sport 2.0T</t>
  </si>
  <si>
    <t>2.0L I4 16V GDI DOHC Turbo</t>
  </si>
  <si>
    <t>1HGCV2F32NA025528</t>
  </si>
  <si>
    <t>H025528</t>
  </si>
  <si>
    <t>1HGCV1F39NA061033</t>
  </si>
  <si>
    <t>H061033R</t>
  </si>
  <si>
    <t>Accord EX</t>
  </si>
  <si>
    <t>1HGCY1F35PA003379</t>
  </si>
  <si>
    <t>P0221</t>
  </si>
  <si>
    <t>5FNYF8H07NB003457</t>
  </si>
  <si>
    <t>Z02724-28</t>
  </si>
  <si>
    <t>1HGCV1F34NA116455</t>
  </si>
  <si>
    <t>5FNYF6H84NB098618</t>
  </si>
  <si>
    <t>DNF098618</t>
  </si>
  <si>
    <t>Passport TrailSport</t>
  </si>
  <si>
    <t>5FNYF8H69NB023701</t>
  </si>
  <si>
    <t>NB023701</t>
  </si>
  <si>
    <t>Pilot EX-L</t>
  </si>
  <si>
    <t>5FNYF6H59NB104872</t>
  </si>
  <si>
    <t>CR-V EX</t>
  </si>
  <si>
    <t>5J6RS4H41PL003427</t>
  </si>
  <si>
    <t>H13514</t>
  </si>
  <si>
    <t>Odyssey Sport</t>
  </si>
  <si>
    <t>5FNRL6H71PB035452</t>
  </si>
  <si>
    <t>H13509</t>
  </si>
  <si>
    <t>Passport EX-L</t>
  </si>
  <si>
    <t>5FNYF8H54NB031485</t>
  </si>
  <si>
    <t>H13426</t>
  </si>
  <si>
    <t>2HKRS4H78PH401352</t>
  </si>
  <si>
    <t>H13416</t>
  </si>
  <si>
    <t>2HKRS4H49PH411250</t>
  </si>
  <si>
    <t>H13505</t>
  </si>
  <si>
    <t>5FNYF6H85NB077633</t>
  </si>
  <si>
    <t>H13377</t>
  </si>
  <si>
    <t>5J6RS3H71PL000919</t>
  </si>
  <si>
    <t>H13504</t>
  </si>
  <si>
    <t>2HKRS4H73PH411903</t>
  </si>
  <si>
    <t>H13515</t>
  </si>
  <si>
    <t>5FNYF8H66NB020920</t>
  </si>
  <si>
    <t>H13362</t>
  </si>
  <si>
    <t>5FNYF6H24NB086304</t>
  </si>
  <si>
    <t>H13400</t>
  </si>
  <si>
    <t>CR-V Touring</t>
  </si>
  <si>
    <t>2HKRW2H90NH666757</t>
  </si>
  <si>
    <t>5FNYF8H60PB003596</t>
  </si>
  <si>
    <t>5FNYF6H20NB100232</t>
  </si>
  <si>
    <t>2HKRS4H75PH407917</t>
  </si>
  <si>
    <t>Silver</t>
  </si>
  <si>
    <t>2HKRS3H7XPH300162</t>
  </si>
  <si>
    <t>1-Speed CVT with Overdrive</t>
  </si>
  <si>
    <t>2HKRS3H72PH300186</t>
  </si>
  <si>
    <t>2HKRS4H70PH409106</t>
  </si>
  <si>
    <t>2HKRS4H77PH401343</t>
  </si>
  <si>
    <t>23H134</t>
  </si>
  <si>
    <t>Pilot Touring 8-Passenger</t>
  </si>
  <si>
    <t>9-SPEED A/T</t>
  </si>
  <si>
    <t>5FNYF6H62NB099796</t>
  </si>
  <si>
    <t>H22660</t>
  </si>
  <si>
    <t>Accord Hybrid Sport</t>
  </si>
  <si>
    <t>2.0L I4 16V MPFI DOHC Hybrid</t>
  </si>
  <si>
    <t>1HGCV3F21NA044794</t>
  </si>
  <si>
    <t>5FNYF6H36NB104164</t>
  </si>
  <si>
    <t>5FNYF8H66PB001092</t>
  </si>
  <si>
    <t>PB001092</t>
  </si>
  <si>
    <t>5FNYF6H39NB099350</t>
  </si>
  <si>
    <t>40T404</t>
  </si>
  <si>
    <t>5FNRL6H77PB023354</t>
  </si>
  <si>
    <t>40T402</t>
  </si>
  <si>
    <t>Ridgeline Black Edition</t>
  </si>
  <si>
    <t>5FPYK3F82PB009605</t>
  </si>
  <si>
    <t>H30108</t>
  </si>
  <si>
    <t>Nh-883p/Black</t>
  </si>
  <si>
    <t>5FNYF6H39NB100609</t>
  </si>
  <si>
    <t>P100609</t>
  </si>
  <si>
    <t>5FNRL6H71PB029697</t>
  </si>
  <si>
    <t>PB029697</t>
  </si>
  <si>
    <t>5FNYF6H8XNB067454</t>
  </si>
  <si>
    <t>NB067454</t>
  </si>
  <si>
    <t>CRYSTAL BLACK</t>
  </si>
  <si>
    <t>Variable</t>
  </si>
  <si>
    <t>Intercooled Turbo Regular Unleaded I-4 1.5 L/91</t>
  </si>
  <si>
    <t>7FARW2H59NE056453</t>
  </si>
  <si>
    <t>5FNYF8H61PB003154</t>
  </si>
  <si>
    <t>Platinum</t>
  </si>
  <si>
    <t>2HKRS5H55PH701273</t>
  </si>
  <si>
    <t>H5683</t>
  </si>
  <si>
    <t>1HGCV1F39NA114815</t>
  </si>
  <si>
    <t>H2200</t>
  </si>
  <si>
    <t>5FPYK3F71PB017167</t>
  </si>
  <si>
    <t>H5706</t>
  </si>
  <si>
    <t>5FPYK3F86PB001314</t>
  </si>
  <si>
    <t>H5611</t>
  </si>
  <si>
    <t>1HGCV1F36NA109930</t>
  </si>
  <si>
    <t>H2197</t>
  </si>
  <si>
    <t>5FNYF6H37NB103959</t>
  </si>
  <si>
    <t>22H640</t>
  </si>
  <si>
    <t>5FNYF8H07NB016984</t>
  </si>
  <si>
    <t>B016984</t>
  </si>
  <si>
    <t>Platinum White</t>
  </si>
  <si>
    <t>5FNYF6H31NB104296</t>
  </si>
  <si>
    <t>NB104296</t>
  </si>
  <si>
    <t>5FNYF6H36NB104665</t>
  </si>
  <si>
    <t>NB104665</t>
  </si>
  <si>
    <t>1HGCV2F31NA019607</t>
  </si>
  <si>
    <t>1HGCV1F38NA099448</t>
  </si>
  <si>
    <t>7FARS6H94PE000459</t>
  </si>
  <si>
    <t>Accord Sport SE</t>
  </si>
  <si>
    <t>1HGCV1F48NA118606</t>
  </si>
  <si>
    <t>2HKRS6H9XPH800356</t>
  </si>
  <si>
    <t>5FNYF8H54NB026819</t>
  </si>
  <si>
    <t>7FARS6H51PE005941</t>
  </si>
  <si>
    <t>PE005941</t>
  </si>
  <si>
    <t>Silver Metallic</t>
  </si>
  <si>
    <t>2HKRS4H7XPH400719</t>
  </si>
  <si>
    <t>H23032</t>
  </si>
  <si>
    <t>Odyssey Elite</t>
  </si>
  <si>
    <t>Obsidian Black</t>
  </si>
  <si>
    <t>5FNRL6H9XPB036553</t>
  </si>
  <si>
    <t>H23099</t>
  </si>
  <si>
    <t>Pewter</t>
  </si>
  <si>
    <t>5FPYK3F5XPB009731</t>
  </si>
  <si>
    <t>H23033</t>
  </si>
  <si>
    <t>5FNRL6H68PB034306</t>
  </si>
  <si>
    <t>HA24943</t>
  </si>
  <si>
    <t>5FPYK3F72NB039434</t>
  </si>
  <si>
    <t>NB039434</t>
  </si>
  <si>
    <t>1HGCV3F22NA043282</t>
  </si>
  <si>
    <t>NA043282</t>
  </si>
  <si>
    <t>1HGCV3F20NA041191</t>
  </si>
  <si>
    <t>NA041191</t>
  </si>
  <si>
    <t>5FPYK3F53NB038176</t>
  </si>
  <si>
    <t>NB038176</t>
  </si>
  <si>
    <t>Blk Lth</t>
  </si>
  <si>
    <t>5FNRL6H78PB027428</t>
  </si>
  <si>
    <t>5FNYF6H22NB091839</t>
  </si>
  <si>
    <t>5FNRL6H78PB023332</t>
  </si>
  <si>
    <t>5FPYK3F57PB005121</t>
  </si>
  <si>
    <t>5FNYF6H80NB095165</t>
  </si>
  <si>
    <t>NB095165</t>
  </si>
  <si>
    <t>Pilot Touring 7-Passenger</t>
  </si>
  <si>
    <t>5FNYF5H62NB035655</t>
  </si>
  <si>
    <t>5FNYG1H63PB001393</t>
  </si>
  <si>
    <t>HR-V LX</t>
  </si>
  <si>
    <t>2.0L I4 16V GDI DOHC</t>
  </si>
  <si>
    <t>3CZRZ1H32PM713954</t>
  </si>
  <si>
    <t>PM713954</t>
  </si>
  <si>
    <t>5FNYF8H65NB028619</t>
  </si>
  <si>
    <t>5FPYK3F70PB015829</t>
  </si>
  <si>
    <t>X7015</t>
  </si>
  <si>
    <t>2HKRS6H91PH800231</t>
  </si>
  <si>
    <t>H05130</t>
  </si>
  <si>
    <t>2HKRS4H76PH400569</t>
  </si>
  <si>
    <t>23-0048</t>
  </si>
  <si>
    <t>5FNYF6H50NB094491</t>
  </si>
  <si>
    <t>NB094491</t>
  </si>
  <si>
    <t>2HKRS4H71PH401354</t>
  </si>
  <si>
    <t>PH401354</t>
  </si>
  <si>
    <t>5FNYF6H32NB096368</t>
  </si>
  <si>
    <t>NB096368</t>
  </si>
  <si>
    <t>5FNYF8H01PB001061</t>
  </si>
  <si>
    <t>H13427</t>
  </si>
  <si>
    <t>5FNYF8H52PB004384</t>
  </si>
  <si>
    <t>H13462</t>
  </si>
  <si>
    <t>5FNYF8H53PB007049</t>
  </si>
  <si>
    <t>23H192</t>
  </si>
  <si>
    <t>5FNYF6H82NB102228</t>
  </si>
  <si>
    <t>H22662</t>
  </si>
  <si>
    <t>5FNYF6H21NB105276</t>
  </si>
  <si>
    <t>NB105276</t>
  </si>
  <si>
    <t>5FNYF5H37NB038203</t>
  </si>
  <si>
    <t>HR-V EX-L</t>
  </si>
  <si>
    <t>Midnight Amethyst</t>
  </si>
  <si>
    <t>1.8L I4 16V MPFI SOHC</t>
  </si>
  <si>
    <t>3CZRU6H70NM750108</t>
  </si>
  <si>
    <t>HN50108</t>
  </si>
  <si>
    <t>Radiant Red</t>
  </si>
  <si>
    <t>5FNYF8H5XPB005363</t>
  </si>
  <si>
    <t>S33194</t>
  </si>
  <si>
    <t>2HKRS4H72PH401718</t>
  </si>
  <si>
    <t>J30040</t>
  </si>
  <si>
    <t>5FNYF6H53NB096722</t>
  </si>
  <si>
    <t>NB096722</t>
  </si>
  <si>
    <t>3CZRZ1H37PM710340</t>
  </si>
  <si>
    <t>C17613</t>
  </si>
  <si>
    <t>1HGCV2F36NA024561</t>
  </si>
  <si>
    <t>H2196</t>
  </si>
  <si>
    <t>5FNYF6H29NB105428</t>
  </si>
  <si>
    <t>22H645</t>
  </si>
  <si>
    <t>1HGCV2F3XNA025034</t>
  </si>
  <si>
    <t>Canyon</t>
  </si>
  <si>
    <t>7FARS4H48PE012977</t>
  </si>
  <si>
    <t>1HGCV3F2XNA032871</t>
  </si>
  <si>
    <t>41765-14</t>
  </si>
  <si>
    <t>5FNRL6H9XPB030171</t>
  </si>
  <si>
    <t>H23065</t>
  </si>
  <si>
    <t>Odyssey Touring</t>
  </si>
  <si>
    <t>5FNRL6H81PB029319</t>
  </si>
  <si>
    <t>H23063</t>
  </si>
  <si>
    <t>1HGCV3F2XNA041327</t>
  </si>
  <si>
    <t>NA041327</t>
  </si>
  <si>
    <t>5FNRL6H94PB017593</t>
  </si>
  <si>
    <t>5FNYF6H53NB087521</t>
  </si>
  <si>
    <t>Blk Lth-Trmmed Seats</t>
  </si>
  <si>
    <t>5FNYF8H51NB026292</t>
  </si>
  <si>
    <t>Gas/Electric I-4 2.0 L/122</t>
  </si>
  <si>
    <t>2HKRS6H91PH800343</t>
  </si>
  <si>
    <t>QG23185</t>
  </si>
  <si>
    <t>2HKRS6H93PH801655</t>
  </si>
  <si>
    <t>QG23260</t>
  </si>
  <si>
    <t>5FNYF6H87NB094305</t>
  </si>
  <si>
    <t>2HKRS6H9XPH800437</t>
  </si>
  <si>
    <t>2HKRS6H98PH800436</t>
  </si>
  <si>
    <t>H800436</t>
  </si>
  <si>
    <t>5FNYF6H27NB086197</t>
  </si>
  <si>
    <t>5FNYF6H33NB105577</t>
  </si>
  <si>
    <t>OTHER</t>
  </si>
  <si>
    <t>2HKRS6H93PH800554</t>
  </si>
  <si>
    <t>2HKRS6H96PH800466</t>
  </si>
  <si>
    <t>2HKRS5H55PH703699</t>
  </si>
  <si>
    <t>5FNYF8H00PB003013</t>
  </si>
  <si>
    <t>Q100231</t>
  </si>
  <si>
    <t>2HGFE2F50PH507949</t>
  </si>
  <si>
    <t>HO7532</t>
  </si>
  <si>
    <t>Civic Touring</t>
  </si>
  <si>
    <t>2HGFE1F94PH302325</t>
  </si>
  <si>
    <t>HO7541</t>
  </si>
  <si>
    <t>1HGCV2F36NA017223</t>
  </si>
  <si>
    <t>HO7521</t>
  </si>
  <si>
    <t>White Pearl</t>
  </si>
  <si>
    <t>2HKRS4H49PH407165</t>
  </si>
  <si>
    <t>5FNYF8H69PB005198</t>
  </si>
  <si>
    <t>H6685</t>
  </si>
  <si>
    <t>5FNYF6H30NB095283</t>
  </si>
  <si>
    <t>NB095283</t>
  </si>
  <si>
    <t>2HKRS6H9XPH800308</t>
  </si>
  <si>
    <t>PH800308</t>
  </si>
  <si>
    <t>5FNYF5H57NB037196</t>
  </si>
  <si>
    <t>CHS222157</t>
  </si>
  <si>
    <t>Lunar</t>
  </si>
  <si>
    <t>1HGCV3F29NA041853</t>
  </si>
  <si>
    <t>NA041853</t>
  </si>
  <si>
    <t>5FNYF8H57NB027706</t>
  </si>
  <si>
    <t>N11176</t>
  </si>
  <si>
    <t>5FNYF8H54NB028974</t>
  </si>
  <si>
    <t>N11245</t>
  </si>
  <si>
    <t>1HGCV3F2XNA046060</t>
  </si>
  <si>
    <t>N11302</t>
  </si>
  <si>
    <t>Pilot Black Edition</t>
  </si>
  <si>
    <t>Crystal</t>
  </si>
  <si>
    <t>5FNYF6H75NB088218</t>
  </si>
  <si>
    <t>H221119</t>
  </si>
  <si>
    <t>Accord Touring</t>
  </si>
  <si>
    <t>Ivory</t>
  </si>
  <si>
    <t>Intercooled Turbo Regular Unleaded I-4 2.0 L/122</t>
  </si>
  <si>
    <t>1HGCV2F96NA000829</t>
  </si>
  <si>
    <t>H43921</t>
  </si>
  <si>
    <t>5FNYF6H7XNB102940</t>
  </si>
  <si>
    <t>H221661</t>
  </si>
  <si>
    <t>5FNYF6H89NB089980</t>
  </si>
  <si>
    <t>H221550</t>
  </si>
  <si>
    <t>5FNYF6H31NB102659</t>
  </si>
  <si>
    <t>5FNYF6H82NB105307</t>
  </si>
  <si>
    <t>5FNYF8H5XNB028168</t>
  </si>
  <si>
    <t>5FNYF8H60NB024283</t>
  </si>
  <si>
    <t>5FNYF8H66NB032064</t>
  </si>
  <si>
    <t>2HKRS3H73PH300505</t>
  </si>
  <si>
    <t>Civic Si Base</t>
  </si>
  <si>
    <t>Aegean Blue Metallic</t>
  </si>
  <si>
    <t>6-Speed Manual</t>
  </si>
  <si>
    <t>2HGFE1E54PH471596</t>
  </si>
  <si>
    <t>PH471596</t>
  </si>
  <si>
    <t>Accord Hybrid Sport-L</t>
  </si>
  <si>
    <t>1HGCY2F72PA002831</t>
  </si>
  <si>
    <t>R2831</t>
  </si>
  <si>
    <t>Pilot EX-L 7-Passenger</t>
  </si>
  <si>
    <t>5FNYG1H56PB002531</t>
  </si>
  <si>
    <t>M2531</t>
  </si>
  <si>
    <t>Accord Hybrid Touring</t>
  </si>
  <si>
    <t>GC</t>
  </si>
  <si>
    <t>1HGCY2F86PA002761</t>
  </si>
  <si>
    <t>R2761</t>
  </si>
  <si>
    <t>Pilot EX-L 8-Passenger</t>
  </si>
  <si>
    <t>5FNYG2H49PB001032</t>
  </si>
  <si>
    <t>M1032</t>
  </si>
  <si>
    <t>Black / Red</t>
  </si>
  <si>
    <t>2HGFE1E51PH471104</t>
  </si>
  <si>
    <t>PH471104</t>
  </si>
  <si>
    <t>2HGFE1E58NH477074</t>
  </si>
  <si>
    <t>NH477074</t>
  </si>
  <si>
    <t>2HGFE1E56PH470384</t>
  </si>
  <si>
    <t>A470384</t>
  </si>
  <si>
    <t>2HGFE1E50PH471112</t>
  </si>
  <si>
    <t>A471112</t>
  </si>
  <si>
    <t>5J6RW1H58NA003252</t>
  </si>
  <si>
    <t>X3252</t>
  </si>
  <si>
    <t>Urban Gray</t>
  </si>
  <si>
    <t>2HKRS6H93PH800408</t>
  </si>
  <si>
    <t>H34345</t>
  </si>
  <si>
    <t>Regular Unleaded V-6 3.5 L/212</t>
  </si>
  <si>
    <t>5FPYK3F73PB009006</t>
  </si>
  <si>
    <t>H29499</t>
  </si>
  <si>
    <t>5FNYF6H66NB083990</t>
  </si>
  <si>
    <t>NB083990</t>
  </si>
  <si>
    <t>5FNYF6H23NB076475</t>
  </si>
  <si>
    <t>NB076475</t>
  </si>
  <si>
    <t>5FPYK3F55PB021138</t>
  </si>
  <si>
    <t>PB021138</t>
  </si>
  <si>
    <t>3CZRU6H15NM750603</t>
  </si>
  <si>
    <t>3CZRU6H10NM749827</t>
  </si>
  <si>
    <t>Pearl</t>
  </si>
  <si>
    <t>3CZRZ2H58PM700309</t>
  </si>
  <si>
    <t>H23001</t>
  </si>
  <si>
    <t>3CZRU6H1XNM747017</t>
  </si>
  <si>
    <t>2HKRS6H52PH807508</t>
  </si>
  <si>
    <t>H807508</t>
  </si>
  <si>
    <t>5FNYF6H84NB077803</t>
  </si>
  <si>
    <t>H221019</t>
  </si>
  <si>
    <t>5FNYF6H84NB096450</t>
  </si>
  <si>
    <t>H221121</t>
  </si>
  <si>
    <t>5FNYF6H30NB092190</t>
  </si>
  <si>
    <t>NB092190R</t>
  </si>
  <si>
    <t>5FNYF6H32NB092319</t>
  </si>
  <si>
    <t>NB092319R</t>
  </si>
  <si>
    <t>2HKRS6H91PH801220</t>
  </si>
  <si>
    <t>PH801220</t>
  </si>
  <si>
    <t>5FNYG1H32PB002041</t>
  </si>
  <si>
    <t>PB002041</t>
  </si>
  <si>
    <t>5FNYF6H63NB093957</t>
  </si>
  <si>
    <t>H221732</t>
  </si>
  <si>
    <t>5FNYF6H29NB103565</t>
  </si>
  <si>
    <t>H221839</t>
  </si>
  <si>
    <t>Deep Scarlet Pearl</t>
  </si>
  <si>
    <t>5FNYF6H63NB096969</t>
  </si>
  <si>
    <t>H221764</t>
  </si>
  <si>
    <t>5FNYF6H56NB095046</t>
  </si>
  <si>
    <t>H221741</t>
  </si>
  <si>
    <t>2HKRS6H9XPH801118</t>
  </si>
  <si>
    <t>5FNYF6H50NB087377</t>
  </si>
  <si>
    <t>H221631</t>
  </si>
  <si>
    <t>Radiant Red Metallic</t>
  </si>
  <si>
    <t>2HKRS4H47PH400151</t>
  </si>
  <si>
    <t>2HKRS5H57PH702375</t>
  </si>
  <si>
    <t>PH702375</t>
  </si>
  <si>
    <t>2HKRS6H90PH801032</t>
  </si>
  <si>
    <t>PH801032</t>
  </si>
  <si>
    <t>5FNRL6H8XPB037435</t>
  </si>
  <si>
    <t>5737435A</t>
  </si>
  <si>
    <t>5FPYK3F57PB018841</t>
  </si>
  <si>
    <t>5FNYF5H5XNB038388</t>
  </si>
  <si>
    <t>5FNYF8H05PB002178</t>
  </si>
  <si>
    <t>PB002178</t>
  </si>
  <si>
    <t>5FNYF6H30NB102877</t>
  </si>
  <si>
    <t>5FNYF6H35NB086093</t>
  </si>
  <si>
    <t>5FNYG1H77PB001602</t>
  </si>
  <si>
    <t>2HKRS4H76PH408428</t>
  </si>
  <si>
    <t>2C0147</t>
  </si>
  <si>
    <t>5FNYF6H20NB105186</t>
  </si>
  <si>
    <t>H17169</t>
  </si>
  <si>
    <t>5FNYF6H20NB100313</t>
  </si>
  <si>
    <t>5FPYK3F70PB014597</t>
  </si>
  <si>
    <t>X7017</t>
  </si>
  <si>
    <t>Accord Hybrid Base</t>
  </si>
  <si>
    <t>1HGCV3F21NA044746</t>
  </si>
  <si>
    <t>3CZRZ1H30PM708249</t>
  </si>
  <si>
    <t>1HGCV3F29NA040413</t>
  </si>
  <si>
    <t>2HGFE2F59NH608436</t>
  </si>
  <si>
    <t>5FPYK3F72PB020854</t>
  </si>
  <si>
    <t>H3020854</t>
  </si>
  <si>
    <t>5FNRL6H95PB022236</t>
  </si>
  <si>
    <t>PB022236</t>
  </si>
  <si>
    <t>5FPYK3F79PB017529</t>
  </si>
  <si>
    <t>PB017529</t>
  </si>
  <si>
    <t>5FNYG2H50PB000313</t>
  </si>
  <si>
    <t>H05347</t>
  </si>
  <si>
    <t>5FPYK3F72PB006565</t>
  </si>
  <si>
    <t>PB006565</t>
  </si>
  <si>
    <t>5FPYK3F79PB011486</t>
  </si>
  <si>
    <t>PB011486</t>
  </si>
  <si>
    <t>5FNYF6H60NB098517</t>
  </si>
  <si>
    <t>5FPYK3F58PB010070</t>
  </si>
  <si>
    <t>A7000600</t>
  </si>
  <si>
    <t>2HKRS5H56PH701637</t>
  </si>
  <si>
    <t>H701637</t>
  </si>
  <si>
    <t>1HGCV3F22NA041080</t>
  </si>
  <si>
    <t>5FPYK3F53PB014754</t>
  </si>
  <si>
    <t>H13479</t>
  </si>
  <si>
    <t>5FNYF6H52NB097330</t>
  </si>
  <si>
    <t>H13432</t>
  </si>
  <si>
    <t>5FNYF6H27NB101202</t>
  </si>
  <si>
    <t>5FNYF6H8XNB100436</t>
  </si>
  <si>
    <t>9-Speed Automatic with Overdrive</t>
  </si>
  <si>
    <t>5FNYF8H08PB006337</t>
  </si>
  <si>
    <t>2HKRS4H49PH406436</t>
  </si>
  <si>
    <t>Accord EX-L 1.5T</t>
  </si>
  <si>
    <t>1HGCY1F34PA001798</t>
  </si>
  <si>
    <t>H23110</t>
  </si>
  <si>
    <t>1HGCV3F20NA048125</t>
  </si>
  <si>
    <t>5FNYF6H31NB092909</t>
  </si>
  <si>
    <t>NB092909</t>
  </si>
  <si>
    <t>2HKRS6H95PH800118</t>
  </si>
  <si>
    <t>1HGCV1F34NA062607</t>
  </si>
  <si>
    <t>HN62607</t>
  </si>
  <si>
    <t>3CZRZ2H76PM727526</t>
  </si>
  <si>
    <t>E10083</t>
  </si>
  <si>
    <t>5FNYF6H89NB077604</t>
  </si>
  <si>
    <t>P19307</t>
  </si>
  <si>
    <t>5FNYF6H33NB087940</t>
  </si>
  <si>
    <t>NB087940</t>
  </si>
  <si>
    <t>5FNYF6H87NB070246</t>
  </si>
  <si>
    <t>NB070246</t>
  </si>
  <si>
    <t>5FNYF6H72NB078097</t>
  </si>
  <si>
    <t>NB078097</t>
  </si>
  <si>
    <t>5FNYF8H02NB019193</t>
  </si>
  <si>
    <t>NB019193</t>
  </si>
  <si>
    <t>5FPYK3F85PB010845</t>
  </si>
  <si>
    <t>C17635</t>
  </si>
  <si>
    <t>5FNYF8H6XPB002858</t>
  </si>
  <si>
    <t>H5675</t>
  </si>
  <si>
    <t>5FNYF6H82NB098164</t>
  </si>
  <si>
    <t>H5669</t>
  </si>
  <si>
    <t>2HGFE2F5XPH510759</t>
  </si>
  <si>
    <t>1HGCV3F21NA028031</t>
  </si>
  <si>
    <t>41743-13</t>
  </si>
  <si>
    <t>Meteorite</t>
  </si>
  <si>
    <t>7FARS4H72PE013035</t>
  </si>
  <si>
    <t>J2730</t>
  </si>
  <si>
    <t>1HGCV3F21NA046366</t>
  </si>
  <si>
    <t>2HKRS6H92PH800254</t>
  </si>
  <si>
    <t>H23048</t>
  </si>
  <si>
    <t>Blue</t>
  </si>
  <si>
    <t>5FNRL6H61PB035040</t>
  </si>
  <si>
    <t>HA24942</t>
  </si>
  <si>
    <t>2HKRS5H55PH700284</t>
  </si>
  <si>
    <t>PH700284D</t>
  </si>
  <si>
    <t>2HKRS6H94PH806170</t>
  </si>
  <si>
    <t>eCVT</t>
  </si>
  <si>
    <t>2HKRS6H90PH801337</t>
  </si>
  <si>
    <t>2HKRS6H90PH802651</t>
  </si>
  <si>
    <t>1HGCV1F33NA115474</t>
  </si>
  <si>
    <t>H22606</t>
  </si>
  <si>
    <t>1HGCV1F32NA120777</t>
  </si>
  <si>
    <t>1HGCV1F32NA123176</t>
  </si>
  <si>
    <t>5FNYF6H60NB100721</t>
  </si>
  <si>
    <t>22-0990</t>
  </si>
  <si>
    <t>2HKRS6H91PH801296</t>
  </si>
  <si>
    <t>23-0092</t>
  </si>
  <si>
    <t>1HGCV1F33NA090138</t>
  </si>
  <si>
    <t>T22553</t>
  </si>
  <si>
    <t>1HGCV1F41NA118592</t>
  </si>
  <si>
    <t>H22597</t>
  </si>
  <si>
    <t>1HGCV2F33NA023450</t>
  </si>
  <si>
    <t>H22591</t>
  </si>
  <si>
    <t>5FNYF8H04PB001362</t>
  </si>
  <si>
    <t>Q100127</t>
  </si>
  <si>
    <t>1HGCV1F38NA104969</t>
  </si>
  <si>
    <t>NA104969</t>
  </si>
  <si>
    <t>5FPYK3F71PB012471</t>
  </si>
  <si>
    <t>PB012471</t>
  </si>
  <si>
    <t>5FPYK3F79NB035610</t>
  </si>
  <si>
    <t>B035610</t>
  </si>
  <si>
    <t>5FPYK3F77PB009641</t>
  </si>
  <si>
    <t>PB009641</t>
  </si>
  <si>
    <t>2HKRS5H54PH702057</t>
  </si>
  <si>
    <t>PH702057</t>
  </si>
  <si>
    <t>Red / Black</t>
  </si>
  <si>
    <t>Manual</t>
  </si>
  <si>
    <t>2HGFE1E53PH470388</t>
  </si>
  <si>
    <t>H470388</t>
  </si>
  <si>
    <t>5FNYF6H26NB101661</t>
  </si>
  <si>
    <t>H221195</t>
  </si>
  <si>
    <t>5FNYF6H31NB084793</t>
  </si>
  <si>
    <t>5FPYK3F8XPB011800</t>
  </si>
  <si>
    <t>Q00054</t>
  </si>
  <si>
    <t>1HGCV1F35NA090044</t>
  </si>
  <si>
    <t>H090044</t>
  </si>
  <si>
    <t>1HGCV3F22NA046814</t>
  </si>
  <si>
    <t>M2046814</t>
  </si>
  <si>
    <t>2HKRS6H99PH801286</t>
  </si>
  <si>
    <t>M3801286</t>
  </si>
  <si>
    <t>Civic EX-L</t>
  </si>
  <si>
    <t>19XFL1H70PE003622</t>
  </si>
  <si>
    <t>M3003622</t>
  </si>
  <si>
    <t>2HKRS5H52PH702719</t>
  </si>
  <si>
    <t>DQ02719</t>
  </si>
  <si>
    <t>2HKRS5H54PH703838</t>
  </si>
  <si>
    <t>Q03838</t>
  </si>
  <si>
    <t>5FNYG1H64PB003704</t>
  </si>
  <si>
    <t>M3704</t>
  </si>
  <si>
    <t>2HGFE1E54PH472103</t>
  </si>
  <si>
    <t>N472103</t>
  </si>
  <si>
    <t>Gold</t>
  </si>
  <si>
    <t>2HKRS3H79PH300539</t>
  </si>
  <si>
    <t>H300539</t>
  </si>
  <si>
    <t>5FNRL6H63PB037680</t>
  </si>
  <si>
    <t>5FPYK3F55PB010592</t>
  </si>
  <si>
    <t>H29498</t>
  </si>
  <si>
    <t>1HGCV1F37NA087341</t>
  </si>
  <si>
    <t>NA087341</t>
  </si>
  <si>
    <t>5FPYK3F89NB038368</t>
  </si>
  <si>
    <t>S2062</t>
  </si>
  <si>
    <t>2HKRS6H55PH806580</t>
  </si>
  <si>
    <t>5FNYF8H50PB004738</t>
  </si>
  <si>
    <t>2HKRS6H90PH800186</t>
  </si>
  <si>
    <t>5FNYG1H6XPB006333</t>
  </si>
  <si>
    <t>40838-01</t>
  </si>
  <si>
    <t>5FNYG1H72PB001653</t>
  </si>
  <si>
    <t>H001653</t>
  </si>
  <si>
    <t>3CZRZ2H5XPM700666</t>
  </si>
  <si>
    <t>H700666</t>
  </si>
  <si>
    <t>NH-797M/BLACK</t>
  </si>
  <si>
    <t>continuously variable w/sport mode</t>
  </si>
  <si>
    <t>3CZRU6H12NM752311</t>
  </si>
  <si>
    <t>40759-04</t>
  </si>
  <si>
    <t>Pilot Touring</t>
  </si>
  <si>
    <t>5FNYG1H79PB001021</t>
  </si>
  <si>
    <t>PB001021</t>
  </si>
  <si>
    <t>1HGCV2F37NA024245</t>
  </si>
  <si>
    <t>5FNYF8H62PB004264</t>
  </si>
  <si>
    <t>5FNYF6H62NB091911</t>
  </si>
  <si>
    <t>5FNYF6H34NB088420</t>
  </si>
  <si>
    <t>C288420</t>
  </si>
  <si>
    <t>5FNYF5H50NB038013</t>
  </si>
  <si>
    <t>NB038013</t>
  </si>
  <si>
    <t>Sonic Blue</t>
  </si>
  <si>
    <t>1HGCV3F27NA041026</t>
  </si>
  <si>
    <t>NA041026</t>
  </si>
  <si>
    <t>5FNYF6H35NB092928</t>
  </si>
  <si>
    <t>2HKRS4H73PH403106</t>
  </si>
  <si>
    <t>5FNYF8H62NB028304</t>
  </si>
  <si>
    <t>5FNYF6H30NB075387</t>
  </si>
  <si>
    <t>5FNYF8H08NB018789</t>
  </si>
  <si>
    <t>5FNYF8H55NB019779</t>
  </si>
  <si>
    <t>5FNYF6H22NB101480</t>
  </si>
  <si>
    <t>5FNYF6H68NB075910</t>
  </si>
  <si>
    <t>1HGCV3F94NA036752</t>
  </si>
  <si>
    <t>5FNRL6H99PB017766</t>
  </si>
  <si>
    <t>Civic EX</t>
  </si>
  <si>
    <t>continuously variable (ll cvt)</t>
  </si>
  <si>
    <t>2HGFE1F71NH327646</t>
  </si>
  <si>
    <t>3CZRZ2H54PM718452</t>
  </si>
  <si>
    <t>5FNYF8H02NB031215</t>
  </si>
  <si>
    <t>NB031215</t>
  </si>
  <si>
    <t>5FPYK3F54PB013175</t>
  </si>
  <si>
    <t>PB013175</t>
  </si>
  <si>
    <t>7FARS6H92PE001805</t>
  </si>
  <si>
    <t>H05365</t>
  </si>
  <si>
    <t>3CZRZ1H7XPM727331</t>
  </si>
  <si>
    <t>PM727331</t>
  </si>
  <si>
    <t>5FNYG1H78PB007604</t>
  </si>
  <si>
    <t>5FNYF5H38NB036041</t>
  </si>
  <si>
    <t>N1035</t>
  </si>
  <si>
    <t>5FNYF6H36NB102768</t>
  </si>
  <si>
    <t>N1073</t>
  </si>
  <si>
    <t>5FNYF5H65NB036508</t>
  </si>
  <si>
    <t>10 speed automatic</t>
  </si>
  <si>
    <t>5FNYG1H72PB007324</t>
  </si>
  <si>
    <t>23-0188</t>
  </si>
  <si>
    <t>1HGCV3F26NA047870</t>
  </si>
  <si>
    <t>1HGCV3F21NA047470</t>
  </si>
  <si>
    <t>5FNYF6H80NB099409</t>
  </si>
  <si>
    <t>H13453</t>
  </si>
  <si>
    <t>1HGCV1F48NA109436</t>
  </si>
  <si>
    <t>5FNYF8H63PB004757</t>
  </si>
  <si>
    <t>H37311</t>
  </si>
  <si>
    <t>5FNYF6H31NB087922</t>
  </si>
  <si>
    <t>S37139</t>
  </si>
  <si>
    <t>5FNYF6H35NB087289</t>
  </si>
  <si>
    <t>22H659</t>
  </si>
  <si>
    <t>5FNYF6H81NB103810</t>
  </si>
  <si>
    <t>22H721</t>
  </si>
  <si>
    <t>5FNYF6H54NB099550</t>
  </si>
  <si>
    <t>22H703</t>
  </si>
  <si>
    <t>1HGCV3F26NA046783</t>
  </si>
  <si>
    <t>HR-V EX</t>
  </si>
  <si>
    <t>3CZRU6H5XNM746243</t>
  </si>
  <si>
    <t>HN46243</t>
  </si>
  <si>
    <t>5FNYF6H82NB090601</t>
  </si>
  <si>
    <t>2HKRS4H74PH400652</t>
  </si>
  <si>
    <t>H40015</t>
  </si>
  <si>
    <t>1HGCV2F3XNA020657</t>
  </si>
  <si>
    <t>A33171</t>
  </si>
  <si>
    <t>1HGCV1F38NA124252</t>
  </si>
  <si>
    <t>40C213</t>
  </si>
  <si>
    <t>5FNYF6H54NB097880</t>
  </si>
  <si>
    <t>2HKRS4H72PH401878</t>
  </si>
  <si>
    <t>1-Speed Automatic</t>
  </si>
  <si>
    <t>2HKRS6H99PH800400</t>
  </si>
  <si>
    <t>H23020</t>
  </si>
  <si>
    <t>5FNYG1H72PB005640</t>
  </si>
  <si>
    <t>P2208</t>
  </si>
  <si>
    <t>5FNYF8H58NB024667</t>
  </si>
  <si>
    <t>NB024667</t>
  </si>
  <si>
    <t>5FNYF6H21NB100899</t>
  </si>
  <si>
    <t>NB100899</t>
  </si>
  <si>
    <t>5FPYK3F78PB001483</t>
  </si>
  <si>
    <t>PB001483</t>
  </si>
  <si>
    <t>5FNRL6H77PB025315</t>
  </si>
  <si>
    <t>2HKRS6H99PH800302</t>
  </si>
  <si>
    <t>H5667</t>
  </si>
  <si>
    <t>5FNYF6H89NB088831</t>
  </si>
  <si>
    <t>H5645</t>
  </si>
  <si>
    <t>1HGCV3F95NA040213</t>
  </si>
  <si>
    <t>H40213</t>
  </si>
  <si>
    <t>3CZRZ1H79PM726610</t>
  </si>
  <si>
    <t>H26610</t>
  </si>
  <si>
    <t>5FNYF6H31NB103858</t>
  </si>
  <si>
    <t>H03858</t>
  </si>
  <si>
    <t>5FNRL6H87PB023962</t>
  </si>
  <si>
    <t>5FPYK3F59PB013446</t>
  </si>
  <si>
    <t>B013446</t>
  </si>
  <si>
    <t>2HKRS3H7XPH300176</t>
  </si>
  <si>
    <t>7FARS6H52PE003194</t>
  </si>
  <si>
    <t>1HGCV2F38NA019524</t>
  </si>
  <si>
    <t>NOT SPECIFIED</t>
  </si>
  <si>
    <t>7FARS4H71PE012619</t>
  </si>
  <si>
    <t>3CZRZ2H53PM728941</t>
  </si>
  <si>
    <t>H23093</t>
  </si>
  <si>
    <t>5J6RS4H49PL003708</t>
  </si>
  <si>
    <t>1HGCV3F28NA041472</t>
  </si>
  <si>
    <t>NA041472</t>
  </si>
  <si>
    <t>7FARS6H95PE006609</t>
  </si>
  <si>
    <t>HA24963</t>
  </si>
  <si>
    <t>5FPYK3F79NB037583</t>
  </si>
  <si>
    <t>NB037583</t>
  </si>
  <si>
    <t>2HKRS6H91PH806420</t>
  </si>
  <si>
    <t>5FPYK3F5XPB007235</t>
  </si>
  <si>
    <t>Gry Clth</t>
  </si>
  <si>
    <t>CVT</t>
  </si>
  <si>
    <t>2HKRS4H46PH406734</t>
  </si>
  <si>
    <t>1HGCV3F24NA041632</t>
  </si>
  <si>
    <t>NG24121</t>
  </si>
  <si>
    <t>1HGCV3F29NA043831</t>
  </si>
  <si>
    <t>NA043831</t>
  </si>
  <si>
    <t>1HGCV3F29NA040038</t>
  </si>
  <si>
    <t>A040038</t>
  </si>
  <si>
    <t>1HGCV3F26NA046959</t>
  </si>
  <si>
    <t>NA046959</t>
  </si>
  <si>
    <t>Still Night</t>
  </si>
  <si>
    <t>2HKRS4H70PH402172</t>
  </si>
  <si>
    <t>Y230049</t>
  </si>
  <si>
    <t>5FNYF6H66NB091197</t>
  </si>
  <si>
    <t>Y220674</t>
  </si>
  <si>
    <t>5FNYF6H88NB099755</t>
  </si>
  <si>
    <t>H4098</t>
  </si>
  <si>
    <t>2HKRS4H75PH400935</t>
  </si>
  <si>
    <t>PH400935</t>
  </si>
  <si>
    <t>2HGFE2F57PH508760</t>
  </si>
  <si>
    <t>HO7540</t>
  </si>
  <si>
    <t>1HGCV3F22NA043136</t>
  </si>
  <si>
    <t>A043136</t>
  </si>
  <si>
    <t>5FNYF6H33NB100704</t>
  </si>
  <si>
    <t>CHA220621</t>
  </si>
  <si>
    <t>5FNYF6H76NB102949</t>
  </si>
  <si>
    <t>NB102949</t>
  </si>
  <si>
    <t>Civic Sport Touring</t>
  </si>
  <si>
    <t>1.5L 4 Cylinder</t>
  </si>
  <si>
    <t>19XFL1H81PE000821</t>
  </si>
  <si>
    <t>PE000821</t>
  </si>
  <si>
    <t>2HKRS4H40PH404526</t>
  </si>
  <si>
    <t>PH404526</t>
  </si>
  <si>
    <t>5FPYK3F73PB012522</t>
  </si>
  <si>
    <t>PB012522</t>
  </si>
  <si>
    <t>7FARS4H73PE011990</t>
  </si>
  <si>
    <t>PE011990</t>
  </si>
  <si>
    <t>5FNYF8H67NB028623</t>
  </si>
  <si>
    <t>N11190</t>
  </si>
  <si>
    <t>5FNYF8H66NB017421</t>
  </si>
  <si>
    <t>3CZRZ2H52PM727151</t>
  </si>
  <si>
    <t>H727151</t>
  </si>
  <si>
    <t>5FPYK3F76PB013230</t>
  </si>
  <si>
    <t>X3711</t>
  </si>
  <si>
    <t>Crystal Black</t>
  </si>
  <si>
    <t>5FNYF6H85NB092987</t>
  </si>
  <si>
    <t>HX34326</t>
  </si>
  <si>
    <t>5FPYK3F8XPB013059</t>
  </si>
  <si>
    <t>H233142</t>
  </si>
  <si>
    <t>2HKRS6H9XPH801331</t>
  </si>
  <si>
    <t>PH801331</t>
  </si>
  <si>
    <t>Accord Sport</t>
  </si>
  <si>
    <t>1HGCV2F35NA023496</t>
  </si>
  <si>
    <t>2HKRS6H90PH801130</t>
  </si>
  <si>
    <t>PH801130</t>
  </si>
  <si>
    <t>2HKRS6H97PH801478</t>
  </si>
  <si>
    <t>23-0142</t>
  </si>
  <si>
    <t>Lunar Silver</t>
  </si>
  <si>
    <t>2HKRW2H55NH619723</t>
  </si>
  <si>
    <t>Milano Red</t>
  </si>
  <si>
    <t>3CZRU6H16NM750190</t>
  </si>
  <si>
    <t>2HKRS6H91PH800326</t>
  </si>
  <si>
    <t>H23052</t>
  </si>
  <si>
    <t>1HGCV2F33NA023433</t>
  </si>
  <si>
    <t>NH-912P/BLACK</t>
  </si>
  <si>
    <t>2HKRS6H9XPH801071</t>
  </si>
  <si>
    <t>H801071</t>
  </si>
  <si>
    <t>Steel Sapphire Metallic</t>
  </si>
  <si>
    <t>5FNYF6H22NB050465</t>
  </si>
  <si>
    <t>H050465</t>
  </si>
  <si>
    <t>NH-877P/BLACK</t>
  </si>
  <si>
    <t>2HKRW2H5XNH620950</t>
  </si>
  <si>
    <t>40749-09</t>
  </si>
  <si>
    <t>5FNYF8H06NB031864</t>
  </si>
  <si>
    <t>NB031864R</t>
  </si>
  <si>
    <t>5FNRL6H93PB014300</t>
  </si>
  <si>
    <t>5FNYF5H5XNB038360</t>
  </si>
  <si>
    <t>3CZRZ1H57PM726698</t>
  </si>
  <si>
    <t>1HGCV1F32NA113666</t>
  </si>
  <si>
    <t>2HKRS4H78PH401626</t>
  </si>
  <si>
    <t>H1286</t>
  </si>
  <si>
    <t>1HGCV3F24NA040318</t>
  </si>
  <si>
    <t>2HKRS5H50PH704808</t>
  </si>
  <si>
    <t>2HGFE2F58PH503468</t>
  </si>
  <si>
    <t>Not Priced</t>
  </si>
  <si>
    <t>5FNYG1H7XPB001934</t>
  </si>
  <si>
    <t>PB001934</t>
  </si>
  <si>
    <t>5FNYF6H33NB100699</t>
  </si>
  <si>
    <t>5FNRL6H9XPB032972</t>
  </si>
  <si>
    <t>5FNYF6H02NB086039</t>
  </si>
  <si>
    <t>5FNYG1H84PB004787</t>
  </si>
  <si>
    <t>PB004787</t>
  </si>
  <si>
    <t>5FNYG2H71PB000161</t>
  </si>
  <si>
    <t>L000161</t>
  </si>
  <si>
    <t>5FNYF6H61NB083900</t>
  </si>
  <si>
    <t>NB083900</t>
  </si>
  <si>
    <t>5FPYK3F71PB011935</t>
  </si>
  <si>
    <t>PB011935</t>
  </si>
  <si>
    <t>3CZRZ1H75PM726815</t>
  </si>
  <si>
    <t>PM726815</t>
  </si>
  <si>
    <t>19XFL2G81PE003144</t>
  </si>
  <si>
    <t>P003144</t>
  </si>
  <si>
    <t>7FARS4H46PE007793</t>
  </si>
  <si>
    <t>PE007793</t>
  </si>
  <si>
    <t>5FNYF8H65PB002072</t>
  </si>
  <si>
    <t>PB002072</t>
  </si>
  <si>
    <t>5FPYK3F77PB006030</t>
  </si>
  <si>
    <t>H006030</t>
  </si>
  <si>
    <t>5FNYF6H31NB092957</t>
  </si>
  <si>
    <t>N1248</t>
  </si>
  <si>
    <t>5FNYF5H5XNB038617</t>
  </si>
  <si>
    <t>NB038617</t>
  </si>
  <si>
    <t>5FNYF6H31NB090917</t>
  </si>
  <si>
    <t>NB090917</t>
  </si>
  <si>
    <t>7FARS6H94PE001627</t>
  </si>
  <si>
    <t>3CZRZ2H5XPM701154</t>
  </si>
  <si>
    <t>Q3001</t>
  </si>
  <si>
    <t>1HGCV1F47NA089017</t>
  </si>
  <si>
    <t>1HGCV1F39NA113387</t>
  </si>
  <si>
    <t>2HKRS3H7XPH300064</t>
  </si>
  <si>
    <t>5FNRL6H66PB035941</t>
  </si>
  <si>
    <t>PB035941</t>
  </si>
  <si>
    <t>5FNYG1H64PB003184</t>
  </si>
  <si>
    <t>PB003184</t>
  </si>
  <si>
    <t>5FPYK3F72PB001589</t>
  </si>
  <si>
    <t>E9766</t>
  </si>
  <si>
    <t>5FNYG1H32PB002069</t>
  </si>
  <si>
    <t>S12225</t>
  </si>
  <si>
    <t>3CZRZ2H56PM701362</t>
  </si>
  <si>
    <t>1HGCV1F33NA098725</t>
  </si>
  <si>
    <t>P1932</t>
  </si>
  <si>
    <t>2HKRS6H92PH801159</t>
  </si>
  <si>
    <t>P1834</t>
  </si>
  <si>
    <t>5FNRL6H87PB031463</t>
  </si>
  <si>
    <t>PB031463</t>
  </si>
  <si>
    <t>5FNYF8H51PB003274</t>
  </si>
  <si>
    <t>PB003274</t>
  </si>
  <si>
    <t>5FNRL6H95PB032376</t>
  </si>
  <si>
    <t>PB032376</t>
  </si>
  <si>
    <t>5FNYF6H7XNB078624</t>
  </si>
  <si>
    <t>5FNYF6H26NB097143</t>
  </si>
  <si>
    <t>H5654</t>
  </si>
  <si>
    <t>3CZRZ2H55PM722882</t>
  </si>
  <si>
    <t>H5681</t>
  </si>
  <si>
    <t>5FNYG2H48PB001278</t>
  </si>
  <si>
    <t>PB001278</t>
  </si>
  <si>
    <t>5FNYF6H31NB102676</t>
  </si>
  <si>
    <t>NB102676</t>
  </si>
  <si>
    <t>3CZRZ1H38PM725512</t>
  </si>
  <si>
    <t>N23H132</t>
  </si>
  <si>
    <t>5FNYF5H5XNB038648</t>
  </si>
  <si>
    <t>H38648</t>
  </si>
  <si>
    <t>5FNYF6H32NB095303</t>
  </si>
  <si>
    <t>H95303</t>
  </si>
  <si>
    <t>5FNYF8H00PB006106</t>
  </si>
  <si>
    <t>PB006106</t>
  </si>
  <si>
    <t>5FPYK3F76PB014586</t>
  </si>
  <si>
    <t>2RD1183</t>
  </si>
  <si>
    <t>5FNYF6H81NB096843</t>
  </si>
  <si>
    <t>L220673</t>
  </si>
  <si>
    <t>2HKRS6H9XPH800955</t>
  </si>
  <si>
    <t>H800955</t>
  </si>
  <si>
    <t>7FARS6H9XPE000515</t>
  </si>
  <si>
    <t>E000515</t>
  </si>
  <si>
    <t>7FARS3H75PE002511</t>
  </si>
  <si>
    <t>5FNYF6H37NB072552</t>
  </si>
  <si>
    <t>5FNYF6H80NB102230</t>
  </si>
  <si>
    <t>5FNYF6H74NB078098</t>
  </si>
  <si>
    <t>4NB078098</t>
  </si>
  <si>
    <t>5FNYF6H81NB102267</t>
  </si>
  <si>
    <t>5FNYF6H76NB062260</t>
  </si>
  <si>
    <t>H8571</t>
  </si>
  <si>
    <t>5FNYF6H02NB092388</t>
  </si>
  <si>
    <t>H8782</t>
  </si>
  <si>
    <t>2HKRS5H59PH702958</t>
  </si>
  <si>
    <t>5J6RS4H40PL003533</t>
  </si>
  <si>
    <t>40576-42</t>
  </si>
  <si>
    <t>5FNYF6H09NB079816</t>
  </si>
  <si>
    <t>5FNYG1H68PB000174</t>
  </si>
  <si>
    <t>H23102</t>
  </si>
  <si>
    <t>5FNYG1H75PB005969</t>
  </si>
  <si>
    <t>H23108</t>
  </si>
  <si>
    <t>5FNYF6H39NB080233</t>
  </si>
  <si>
    <t>Blk Perforated Lth-Trmmed</t>
  </si>
  <si>
    <t>5FNYF8H08NB022907</t>
  </si>
  <si>
    <t>5FNYG1H54PB005153</t>
  </si>
  <si>
    <t>B005153</t>
  </si>
  <si>
    <t>5FNYF6H69NB089041</t>
  </si>
  <si>
    <t>22-0517</t>
  </si>
  <si>
    <t>1HGCV2F32NA017168</t>
  </si>
  <si>
    <t>H4081</t>
  </si>
  <si>
    <t>Electronically Controlled Automatic</t>
  </si>
  <si>
    <t>2HKRS6H99PH800820</t>
  </si>
  <si>
    <t>H4114</t>
  </si>
  <si>
    <t>2HKRS6H92PH800836</t>
  </si>
  <si>
    <t>5FNYF5H59NB037457</t>
  </si>
  <si>
    <t>B037457</t>
  </si>
  <si>
    <t>5FPYK3F82PB006901</t>
  </si>
  <si>
    <t>PB006901</t>
  </si>
  <si>
    <t>1HGCV1F37NA099358</t>
  </si>
  <si>
    <t>NA099358</t>
  </si>
  <si>
    <t>2HKRS6H93PH800957</t>
  </si>
  <si>
    <t>HO7519</t>
  </si>
  <si>
    <t>1HGCV1F38NA093102</t>
  </si>
  <si>
    <t>H6690</t>
  </si>
  <si>
    <t>5FNYG2H77PB000942</t>
  </si>
  <si>
    <t>PB000942</t>
  </si>
  <si>
    <t>5FNYF6H8XNB099983</t>
  </si>
  <si>
    <t>CHS222154</t>
  </si>
  <si>
    <t>5FNRL6H90PB019146</t>
  </si>
  <si>
    <t>Q00095</t>
  </si>
  <si>
    <t>1HGCV1F33NA108279</t>
  </si>
  <si>
    <t>5FNYF6H65NB095676</t>
  </si>
  <si>
    <t>40924-04</t>
  </si>
  <si>
    <t>5FNRL6H69PB024674</t>
  </si>
  <si>
    <t>40003-12</t>
  </si>
  <si>
    <t>2HKRS6H92PH800819</t>
  </si>
  <si>
    <t>Q00819</t>
  </si>
  <si>
    <t>5FNYF6H53NB089964</t>
  </si>
  <si>
    <t>5FPYK3F72PB010521</t>
  </si>
  <si>
    <t>1HGCV3F2XNA041652</t>
  </si>
  <si>
    <t>E2041652</t>
  </si>
  <si>
    <t>Accord LX</t>
  </si>
  <si>
    <t>Used</t>
  </si>
  <si>
    <t>Tan</t>
  </si>
  <si>
    <t>2.4L I4 16V GDI DOHC</t>
  </si>
  <si>
    <t>1HGCR2F31HA214342</t>
  </si>
  <si>
    <t>CR-V LX</t>
  </si>
  <si>
    <t>7FARW1H29NE013800</t>
  </si>
  <si>
    <t>X13800</t>
  </si>
  <si>
    <t>5FPYK3F55PB009698</t>
  </si>
  <si>
    <t>PB009698</t>
  </si>
  <si>
    <t>5FNRL6H9XPB032535</t>
  </si>
  <si>
    <t>H23232</t>
  </si>
  <si>
    <t>2HKRS4H71PH401970</t>
  </si>
  <si>
    <t>230036N</t>
  </si>
  <si>
    <t>2HKRW2H55NH618006</t>
  </si>
  <si>
    <t>1HGCV1F30NA059557</t>
  </si>
  <si>
    <t>H22425</t>
  </si>
  <si>
    <t>2HKRS6H99PH801238</t>
  </si>
  <si>
    <t>R23042</t>
  </si>
  <si>
    <t>2HKRS6H96PH800791</t>
  </si>
  <si>
    <t>PH800791</t>
  </si>
  <si>
    <t>5FNYF8H61NB030769</t>
  </si>
  <si>
    <t>W221016</t>
  </si>
  <si>
    <t>5FNYF6H34NB087042</t>
  </si>
  <si>
    <t>NB087042R</t>
  </si>
  <si>
    <t>5FNYG1H41PB003965</t>
  </si>
  <si>
    <t>PB003965</t>
  </si>
  <si>
    <t>5FNYG1H79PB002380</t>
  </si>
  <si>
    <t>MH12199</t>
  </si>
  <si>
    <t>2HGFE1E56PH470711</t>
  </si>
  <si>
    <t>5FPYK3F75PB008603</t>
  </si>
  <si>
    <t>Regular Unleaded I-4 2.0 L/122</t>
  </si>
  <si>
    <t>3CZRZ1H50PM727871</t>
  </si>
  <si>
    <t>5FNRL6H9XPB020238</t>
  </si>
  <si>
    <t>2HKRS4H47PH409044</t>
  </si>
  <si>
    <t>PH409044</t>
  </si>
  <si>
    <t>5FNRL6H93PB018332</t>
  </si>
  <si>
    <t>PB018332</t>
  </si>
  <si>
    <t>7FARW2H5XNE037507</t>
  </si>
  <si>
    <t>NE037507</t>
  </si>
  <si>
    <t>5FNYG2H46PB001182</t>
  </si>
  <si>
    <t>5FNYG1H89PB004705</t>
  </si>
  <si>
    <t>5FNYF6H26NB104513</t>
  </si>
  <si>
    <t>5FNYF6H31NB095759</t>
  </si>
  <si>
    <t>1HGCV1F41NA102098</t>
  </si>
  <si>
    <t>5FNYF6H59NB095610</t>
  </si>
  <si>
    <t>5FNYF6H3XNB092214</t>
  </si>
  <si>
    <t>1HGCR2F76GA178536</t>
  </si>
  <si>
    <t>2HKRS4H74PH400232</t>
  </si>
  <si>
    <t>PH400232</t>
  </si>
  <si>
    <t>2HKRS6H95PH804962</t>
  </si>
  <si>
    <t>PH804962</t>
  </si>
  <si>
    <t>5FNYF6H35NB094226</t>
  </si>
  <si>
    <t>H17008</t>
  </si>
  <si>
    <t>5FNYF6H32NB073124</t>
  </si>
  <si>
    <t>5FNYF8H66PB002291</t>
  </si>
  <si>
    <t>PB002291</t>
  </si>
  <si>
    <t>5FPYK3F81PB013015</t>
  </si>
  <si>
    <t>PB013015</t>
  </si>
  <si>
    <t>5FNRL6H9XPB030736</t>
  </si>
  <si>
    <t>PB030736</t>
  </si>
  <si>
    <t>3CZRU6H58NM749920</t>
  </si>
  <si>
    <t>NM749920</t>
  </si>
  <si>
    <t>1HGCV1F46NA115770</t>
  </si>
  <si>
    <t>NA115770</t>
  </si>
  <si>
    <t>2HKRS4H71PH400754</t>
  </si>
  <si>
    <t>CR00754</t>
  </si>
  <si>
    <t>5FNYF8H00PB001066</t>
  </si>
  <si>
    <t>P0087</t>
  </si>
  <si>
    <t>1HGCV2F3XNA020710</t>
  </si>
  <si>
    <t>H020710</t>
  </si>
  <si>
    <t>3CZRZ2H55PM724177</t>
  </si>
  <si>
    <t>5FNYF6H55NB097354</t>
  </si>
  <si>
    <t>NB097354</t>
  </si>
  <si>
    <t>3CZRZ1H78PM721320</t>
  </si>
  <si>
    <t>H37392</t>
  </si>
  <si>
    <t>1HGCV1F46NA092023</t>
  </si>
  <si>
    <t>Civic Type R Touring</t>
  </si>
  <si>
    <t>Black/Red</t>
  </si>
  <si>
    <t>6-SPEED M/T</t>
  </si>
  <si>
    <t>JHMFL5G47PX001119</t>
  </si>
  <si>
    <t>H23118</t>
  </si>
  <si>
    <t>19XFL1H86NE023377</t>
  </si>
  <si>
    <t>5FNYG1H8XPB004695</t>
  </si>
  <si>
    <t>PB004695</t>
  </si>
  <si>
    <t>2HGFE2F5XPH517551</t>
  </si>
  <si>
    <t>PH517551</t>
  </si>
  <si>
    <t>2HGFE2F58PH517256</t>
  </si>
  <si>
    <t>PH517256</t>
  </si>
  <si>
    <t>5FNYF6H81NB082084</t>
  </si>
  <si>
    <t>5FNYF6H23NB101875</t>
  </si>
  <si>
    <t>5FNYF6H55NB097337</t>
  </si>
  <si>
    <t>P1773</t>
  </si>
  <si>
    <t>5FNYF8H52NB030271</t>
  </si>
  <si>
    <t>5FNYF8H52PB000318</t>
  </si>
  <si>
    <t>5FNYF6H22NB097673</t>
  </si>
  <si>
    <t>DTO22906</t>
  </si>
  <si>
    <t>1HGCV1F34NA100823</t>
  </si>
  <si>
    <t>H2186</t>
  </si>
  <si>
    <t>2HGFE2F5XPH511796</t>
  </si>
  <si>
    <t>H23136</t>
  </si>
  <si>
    <t>5FNYG1H80PB001515</t>
  </si>
  <si>
    <t>H23165</t>
  </si>
  <si>
    <t>5FNYG1H49PB003888</t>
  </si>
  <si>
    <t>23H213</t>
  </si>
  <si>
    <t>1HGCV1F39NA087762</t>
  </si>
  <si>
    <t>22H1180</t>
  </si>
  <si>
    <t>1HGCV1F38NA068474</t>
  </si>
  <si>
    <t>L220590</t>
  </si>
  <si>
    <t>Obsidian Blue</t>
  </si>
  <si>
    <t>5FNYF8H50NB024212</t>
  </si>
  <si>
    <t>2HKRS6H94PH808226</t>
  </si>
  <si>
    <t>HU149</t>
  </si>
  <si>
    <t>3CZRZ1H72PM726898</t>
  </si>
  <si>
    <t>5FPYK3F52PB013174</t>
  </si>
  <si>
    <t>5FNYG2H73PB000632</t>
  </si>
  <si>
    <t>PB000632</t>
  </si>
  <si>
    <t>7FARS4H70PE002521</t>
  </si>
  <si>
    <t>E002521</t>
  </si>
  <si>
    <t>2HKRS4H70PH400731</t>
  </si>
  <si>
    <t>H8822</t>
  </si>
  <si>
    <t>5FNYF5H6XNB036813</t>
  </si>
  <si>
    <t>NB036813</t>
  </si>
  <si>
    <t>19XFL1H74PE000741</t>
  </si>
  <si>
    <t>H23061</t>
  </si>
  <si>
    <t>2HKRS6H97PH806907</t>
  </si>
  <si>
    <t>HA24949</t>
  </si>
  <si>
    <t>2HKRS4H76PH402211</t>
  </si>
  <si>
    <t>7FARS6H95PE002169</t>
  </si>
  <si>
    <t>Premium Unleaded V-6 3.5 L/212</t>
  </si>
  <si>
    <t>5FNYG1H4XPB003835</t>
  </si>
  <si>
    <t>QG23482</t>
  </si>
  <si>
    <t>5FNYF5H63NB022848</t>
  </si>
  <si>
    <t>NB022848</t>
  </si>
  <si>
    <t>5FNYF6H21NB097020</t>
  </si>
  <si>
    <t>5FNRL6H7XPB032789</t>
  </si>
  <si>
    <t>5FPYK3F80NB038582</t>
  </si>
  <si>
    <t>5FPYK3F8XPB001381</t>
  </si>
  <si>
    <t>PB001381</t>
  </si>
  <si>
    <t>2HKRS5H52PH701781</t>
  </si>
  <si>
    <t>PH701781</t>
  </si>
  <si>
    <t>1HGCV1F32NA114087</t>
  </si>
  <si>
    <t>NA114087</t>
  </si>
  <si>
    <t>2HKRS4H7XPH410263</t>
  </si>
  <si>
    <t>Morning Mist Metallic</t>
  </si>
  <si>
    <t>2HGFE1F71PH302930</t>
  </si>
  <si>
    <t>PH302930</t>
  </si>
  <si>
    <t>1HGCV2F37NA021569</t>
  </si>
  <si>
    <t>NA021569</t>
  </si>
  <si>
    <t>19XFL2G84PE004353</t>
  </si>
  <si>
    <t>AE004353</t>
  </si>
  <si>
    <t>5FPYK3F73PB011421</t>
  </si>
  <si>
    <t>40915-10</t>
  </si>
  <si>
    <t>5FPYK3F87PB006229</t>
  </si>
  <si>
    <t>PB006229</t>
  </si>
  <si>
    <t>3CZRZ1H5XPM722807</t>
  </si>
  <si>
    <t>7FARS6H98PE005485</t>
  </si>
  <si>
    <t>Q05485</t>
  </si>
  <si>
    <t>2HGFE1F70PH305463</t>
  </si>
  <si>
    <t>PH305463</t>
  </si>
  <si>
    <t>2HKRS6H94PH800286</t>
  </si>
  <si>
    <t>K3800286</t>
  </si>
  <si>
    <t>5FNRL6H9XPB025083</t>
  </si>
  <si>
    <t>K3025083</t>
  </si>
  <si>
    <t>Red</t>
  </si>
  <si>
    <t>2HGFE1E5XPH472090</t>
  </si>
  <si>
    <t>2HGFE1E56PH470675</t>
  </si>
  <si>
    <t>2HKRS3H79PH300346</t>
  </si>
  <si>
    <t>PH300346</t>
  </si>
  <si>
    <t>5FNYF6H82NB093028</t>
  </si>
  <si>
    <t>H34303</t>
  </si>
  <si>
    <t>5FNYF8H03PB001062</t>
  </si>
  <si>
    <t>S87677</t>
  </si>
  <si>
    <t>5FPYK3F53PB015029</t>
  </si>
  <si>
    <t>5FNRL6H90PB020605</t>
  </si>
  <si>
    <t>H30152</t>
  </si>
  <si>
    <t>1HGCV3F21NA032483</t>
  </si>
  <si>
    <t>NA032483</t>
  </si>
  <si>
    <t>5FPYK3F5XPB011589</t>
  </si>
  <si>
    <t>PB011589</t>
  </si>
  <si>
    <t>3CZRZ2H59PM724909</t>
  </si>
  <si>
    <t>Polished Metal Metallic</t>
  </si>
  <si>
    <t>5FPYK3F73PB003142</t>
  </si>
  <si>
    <t>230019N</t>
  </si>
  <si>
    <t>1HGCV1F37NA057336</t>
  </si>
  <si>
    <t>5FNYF6H8XNB072508</t>
  </si>
  <si>
    <t>H22499</t>
  </si>
  <si>
    <t>3CZRU6H1XNM775707</t>
  </si>
  <si>
    <t>L220672</t>
  </si>
  <si>
    <t>Purple</t>
  </si>
  <si>
    <t>YR-642M/BLACK</t>
  </si>
  <si>
    <t>3CZRU6H52NM752487</t>
  </si>
  <si>
    <t>40759-03</t>
  </si>
  <si>
    <t>2HKRS6H90PH806831</t>
  </si>
  <si>
    <t>H806831</t>
  </si>
  <si>
    <t>NH-883P/BLACK</t>
  </si>
  <si>
    <t>3CZRU6H17NM747816</t>
  </si>
  <si>
    <t>40759-01</t>
  </si>
  <si>
    <t>NH-904M/BLACK</t>
  </si>
  <si>
    <t>2HKRS4H75PH400966</t>
  </si>
  <si>
    <t>H400966</t>
  </si>
  <si>
    <t>NH-731P/BLACK</t>
  </si>
  <si>
    <t>3CZRU6H58NM749190</t>
  </si>
  <si>
    <t>40759-02</t>
  </si>
  <si>
    <t>5FNYF6H84NB103770</t>
  </si>
  <si>
    <t>H221170</t>
  </si>
  <si>
    <t>5FNYF8H0XNB031186</t>
  </si>
  <si>
    <t>H221726</t>
  </si>
  <si>
    <t>5FPYK3F53PB008078</t>
  </si>
  <si>
    <t>2HKRS5H56PH700410</t>
  </si>
  <si>
    <t>PH700410</t>
  </si>
  <si>
    <t>Civic LX</t>
  </si>
  <si>
    <t>5-Speed Automatic</t>
  </si>
  <si>
    <t>2HGFB2F55CH574811</t>
  </si>
  <si>
    <t>CAR9912</t>
  </si>
  <si>
    <t>5FNYF6H33NB078896</t>
  </si>
  <si>
    <t>H2869</t>
  </si>
  <si>
    <t>Accord EX-L</t>
  </si>
  <si>
    <t>1HGCV1F57MA100797</t>
  </si>
  <si>
    <t>1HGCV3F27NA042340</t>
  </si>
  <si>
    <t>Accord Hybrid EX-L</t>
  </si>
  <si>
    <t>1HGCV3F57LA016988</t>
  </si>
  <si>
    <t>LA016988</t>
  </si>
  <si>
    <t>2.4L I4 16V MPFI DOHC</t>
  </si>
  <si>
    <t>2HKRM4H57EH686907</t>
  </si>
  <si>
    <t>5FNRL6H61PB019890</t>
  </si>
  <si>
    <t>Accord LX 1.5T</t>
  </si>
  <si>
    <t>1HGCV1F18LA102960</t>
  </si>
  <si>
    <t>181965A</t>
  </si>
  <si>
    <t>San Marino Red</t>
  </si>
  <si>
    <t>1HGCV1F36LA088980</t>
  </si>
  <si>
    <t>LA088980H</t>
  </si>
  <si>
    <t>5J6RS3H77PL000522</t>
  </si>
  <si>
    <t>Passport Sport</t>
  </si>
  <si>
    <t>White Diamond Pearl</t>
  </si>
  <si>
    <t>5FNYF8H21KB028156</t>
  </si>
  <si>
    <t>SHHFK8G76JU204423</t>
  </si>
  <si>
    <t>BC0607</t>
  </si>
  <si>
    <t>2HGFE1F71NH313939</t>
  </si>
  <si>
    <t>NH313939DA</t>
  </si>
  <si>
    <t>Insight Touring</t>
  </si>
  <si>
    <t>1.5L I4 16V MPFI DOHC Hybrid</t>
  </si>
  <si>
    <t>19XZE4F98ME007488</t>
  </si>
  <si>
    <t>ME007488A</t>
  </si>
  <si>
    <t>2.0L I4 16V MPFI DOHC</t>
  </si>
  <si>
    <t>19XFC2F68KE211031</t>
  </si>
  <si>
    <t>PT211031</t>
  </si>
  <si>
    <t>2HGFC3A59LH753931</t>
  </si>
  <si>
    <t>W753931PC</t>
  </si>
  <si>
    <t>3CZRU6H36NM722990</t>
  </si>
  <si>
    <t>Pilot EX-L w/ Navigation</t>
  </si>
  <si>
    <t>6-Speed Automatic</t>
  </si>
  <si>
    <t>5FNYF6H72HB012024</t>
  </si>
  <si>
    <t>P1933</t>
  </si>
  <si>
    <t>1HGCV1F11MA077854</t>
  </si>
  <si>
    <t>28911A</t>
  </si>
  <si>
    <t>2HGFE2F58NH543871</t>
  </si>
  <si>
    <t>K3032</t>
  </si>
  <si>
    <t>7FARW2H91NE052478</t>
  </si>
  <si>
    <t>5FNYF8H55MB043580</t>
  </si>
  <si>
    <t>GN1602A</t>
  </si>
  <si>
    <t>Meteorite Gray</t>
  </si>
  <si>
    <t>2HKRS5H5XPH703035</t>
  </si>
  <si>
    <t>H3703035</t>
  </si>
  <si>
    <t>19XFC2F51HE050554</t>
  </si>
  <si>
    <t>MHFP170065</t>
  </si>
  <si>
    <t>5FNYF8H23LB019072</t>
  </si>
  <si>
    <t>SLB019072</t>
  </si>
  <si>
    <t>5FNYF6H34NB073593</t>
  </si>
  <si>
    <t>M2129</t>
  </si>
  <si>
    <t>HR-V Touring</t>
  </si>
  <si>
    <t>3CZRU6H96KM710726</t>
  </si>
  <si>
    <t>DT8914A</t>
  </si>
  <si>
    <t>Taffeta White</t>
  </si>
  <si>
    <t>19XFA1F50BE010960</t>
  </si>
  <si>
    <t>230109A</t>
  </si>
  <si>
    <t>5FNYF6H25NB005133</t>
  </si>
  <si>
    <t>CE12489A</t>
  </si>
  <si>
    <t>3CZRU5H16KG705805</t>
  </si>
  <si>
    <t>FNOV2225C</t>
  </si>
  <si>
    <t>CR-V Hybrid EX-L</t>
  </si>
  <si>
    <t>7FART6H83LE016604</t>
  </si>
  <si>
    <t>P4658</t>
  </si>
  <si>
    <t>1HGCY1F37PA003240</t>
  </si>
  <si>
    <t>P0220</t>
  </si>
  <si>
    <t>5FNYF6H65MB009605</t>
  </si>
  <si>
    <t>MB009605</t>
  </si>
  <si>
    <t>S2000 Base</t>
  </si>
  <si>
    <t>Rear-wheel Drive</t>
  </si>
  <si>
    <t>JHMAP1147YT000769</t>
  </si>
  <si>
    <t>T14352</t>
  </si>
  <si>
    <t>Mountain Air Metallic</t>
  </si>
  <si>
    <t>7FARS4H46PE009124</t>
  </si>
  <si>
    <t>5FNYF6H21MB015124</t>
  </si>
  <si>
    <t>5FNYF6H07GB090428</t>
  </si>
  <si>
    <t>5FNYF6H93HB091883</t>
  </si>
  <si>
    <t>5FPYK3F79KB014333</t>
  </si>
  <si>
    <t>1HGCR2F58GA188810</t>
  </si>
  <si>
    <t>7181V</t>
  </si>
  <si>
    <t>Ridgeline RTL-T</t>
  </si>
  <si>
    <t>5FPYK3F68KB037917</t>
  </si>
  <si>
    <t>P3638</t>
  </si>
  <si>
    <t>5FNYF6H91GB090763</t>
  </si>
  <si>
    <t>1415B</t>
  </si>
  <si>
    <t>1HGCV2F38NA009298</t>
  </si>
  <si>
    <t>TU1633</t>
  </si>
  <si>
    <t>3CZRU5H53JG701843</t>
  </si>
  <si>
    <t>LC1683A</t>
  </si>
  <si>
    <t>5FNYF6H56NB099856</t>
  </si>
  <si>
    <t>H13442</t>
  </si>
  <si>
    <t>5FNYF6H2XNB101632</t>
  </si>
  <si>
    <t>NB101632</t>
  </si>
  <si>
    <t>Clarity Plug-In Hybrid Base</t>
  </si>
  <si>
    <t>JHMZC5F14MC001666</t>
  </si>
  <si>
    <t>OLPTD557</t>
  </si>
  <si>
    <t>5FNYF6H72MB046359</t>
  </si>
  <si>
    <t>T246359</t>
  </si>
  <si>
    <t>5FPYK3F78LB007018</t>
  </si>
  <si>
    <t>PP2625A</t>
  </si>
  <si>
    <t>Insight EX</t>
  </si>
  <si>
    <t>19XZE4F50NE002655</t>
  </si>
  <si>
    <t>TP1154A</t>
  </si>
  <si>
    <t>5J6RW2H80LL034982</t>
  </si>
  <si>
    <t>N746754A</t>
  </si>
  <si>
    <t>5J6RW2H58MA012053</t>
  </si>
  <si>
    <t>2P118A</t>
  </si>
  <si>
    <t>Alabaster Silver Metallic</t>
  </si>
  <si>
    <t>1HGCV1F37NA104638</t>
  </si>
  <si>
    <t>40C193</t>
  </si>
  <si>
    <t>5J6RT6H80NL029767</t>
  </si>
  <si>
    <t>230042A</t>
  </si>
  <si>
    <t>Element LX</t>
  </si>
  <si>
    <t>Titanium</t>
  </si>
  <si>
    <t>Four-wheel Drive</t>
  </si>
  <si>
    <t>5J6YH28389L005992</t>
  </si>
  <si>
    <t>5FNRL6H91LB008537</t>
  </si>
  <si>
    <t>19908-1</t>
  </si>
  <si>
    <t>5FNYF6H26NB105452</t>
  </si>
  <si>
    <t>P105452</t>
  </si>
  <si>
    <t>5FNYF6H33NB098226</t>
  </si>
  <si>
    <t>5FNYF6H59GB063517</t>
  </si>
  <si>
    <t>7FARW1H58NE020800</t>
  </si>
  <si>
    <t>C17633</t>
  </si>
  <si>
    <t>3CZRZ2H53PM722458</t>
  </si>
  <si>
    <t>C17619</t>
  </si>
  <si>
    <t>5FNRL6H97MB016529</t>
  </si>
  <si>
    <t>2530PPA</t>
  </si>
  <si>
    <t>1HGCP26319A086630</t>
  </si>
  <si>
    <t>2HKRS6H91PH800407</t>
  </si>
  <si>
    <t>23H139</t>
  </si>
  <si>
    <t>SHHFK8G70KU201633</t>
  </si>
  <si>
    <t>5FNYF5H25MB009188</t>
  </si>
  <si>
    <t>MB009188</t>
  </si>
  <si>
    <t>3CZRU6H7XNM712966</t>
  </si>
  <si>
    <t>NM712966</t>
  </si>
  <si>
    <t>5J6RW1H52LL002647</t>
  </si>
  <si>
    <t>PLL002647</t>
  </si>
  <si>
    <t>5FNRL6H89JB051818</t>
  </si>
  <si>
    <t>JB051818</t>
  </si>
  <si>
    <t>NH 877</t>
  </si>
  <si>
    <t>5FNYF6H20NB042302</t>
  </si>
  <si>
    <t>Z01935</t>
  </si>
  <si>
    <t>S2000</t>
  </si>
  <si>
    <t>New Formula Red</t>
  </si>
  <si>
    <t>2.2L I4 16V MPFI DOHC</t>
  </si>
  <si>
    <t>JHMAP21494T002412</t>
  </si>
  <si>
    <t>4T002412</t>
  </si>
  <si>
    <t>Cosmic Blue Metallic</t>
  </si>
  <si>
    <t>2HGFC2F62LH541951</t>
  </si>
  <si>
    <t>M1N541951</t>
  </si>
  <si>
    <t>5FNYF6H86NB093159</t>
  </si>
  <si>
    <t>3CZRU6H58LM736646</t>
  </si>
  <si>
    <t>Odyssey SE</t>
  </si>
  <si>
    <t>Truffle</t>
  </si>
  <si>
    <t>3.5L V6 24V MPFI SOHC</t>
  </si>
  <si>
    <t>5FNRL5H36GB080734</t>
  </si>
  <si>
    <t>Ridgeline Sport</t>
  </si>
  <si>
    <t>5FPYK3F18MB009591</t>
  </si>
  <si>
    <t>20066BS</t>
  </si>
  <si>
    <t>Blk Fabric W/Synthetic Lt</t>
  </si>
  <si>
    <t>1HGCV3F22NA043041</t>
  </si>
  <si>
    <t>3CZRU6H32MM755323</t>
  </si>
  <si>
    <t>22RPA547</t>
  </si>
  <si>
    <t>5FNRL5H60HB017723</t>
  </si>
  <si>
    <t>M23090A</t>
  </si>
  <si>
    <t>1HGCV3F2XNA040145</t>
  </si>
  <si>
    <t>NA040145</t>
  </si>
  <si>
    <t>3CZRZ1H72PM700267</t>
  </si>
  <si>
    <t>P88525A</t>
  </si>
  <si>
    <t>5FNRL6H9XJB008386</t>
  </si>
  <si>
    <t>PT008386</t>
  </si>
  <si>
    <t>5FNYF6H20NB102403</t>
  </si>
  <si>
    <t>B102403</t>
  </si>
  <si>
    <t>5FNYF6H38NB099310</t>
  </si>
  <si>
    <t>2HKRS6H97PH800508</t>
  </si>
  <si>
    <t>Q00508</t>
  </si>
  <si>
    <t>5J6RS4H79PL001676</t>
  </si>
  <si>
    <t>L32622B</t>
  </si>
  <si>
    <t>2HGFC2F72GH507751</t>
  </si>
  <si>
    <t>19XZE4F98KE033604</t>
  </si>
  <si>
    <t>H3T091938A</t>
  </si>
  <si>
    <t>Boost Blue Pearl</t>
  </si>
  <si>
    <t>1.5L 4 Cyl.</t>
  </si>
  <si>
    <t>19XFL1H80PE001782</t>
  </si>
  <si>
    <t>91211A</t>
  </si>
  <si>
    <t>5FNRL6H77PB000981</t>
  </si>
  <si>
    <t>PB000981</t>
  </si>
  <si>
    <t>2HKRS3H70PH301997</t>
  </si>
  <si>
    <t>PH301997</t>
  </si>
  <si>
    <t>2HKRS3H75PH301736</t>
  </si>
  <si>
    <t>Q10245</t>
  </si>
  <si>
    <t>5FPYK3F55PB008793</t>
  </si>
  <si>
    <t>H30041</t>
  </si>
  <si>
    <t>2HGFE1E57PH471348</t>
  </si>
  <si>
    <t>CR-V Hybrid Touring</t>
  </si>
  <si>
    <t>5J6RT6H9XNL021653</t>
  </si>
  <si>
    <t>X21653</t>
  </si>
  <si>
    <t>2HKRS6H99PH801319</t>
  </si>
  <si>
    <t>PH801319</t>
  </si>
  <si>
    <t>5FPYK3F77PB012880</t>
  </si>
  <si>
    <t>PB012880</t>
  </si>
  <si>
    <t>5FNYG1H76PB001686</t>
  </si>
  <si>
    <t>MH12198</t>
  </si>
  <si>
    <t>5FNRL6H60PB024613</t>
  </si>
  <si>
    <t>PB024613</t>
  </si>
  <si>
    <t>19XFL1G87PE002896</t>
  </si>
  <si>
    <t>41174-89</t>
  </si>
  <si>
    <t>19XFL2G81PE002107</t>
  </si>
  <si>
    <t>130385X</t>
  </si>
  <si>
    <t>19XFL1H83PE002618</t>
  </si>
  <si>
    <t>2HKRS6H95PH806100</t>
  </si>
  <si>
    <t>1HGCV1F3XNA121756</t>
  </si>
  <si>
    <t>5FNYF6H37NB100754</t>
  </si>
  <si>
    <t>Sport</t>
  </si>
  <si>
    <t>7FARS6H95PE000275</t>
  </si>
  <si>
    <t>PE000275</t>
  </si>
  <si>
    <t>5FNYF8H00NB005969</t>
  </si>
  <si>
    <t>P12570</t>
  </si>
  <si>
    <t>5FNRL6H69PB032998</t>
  </si>
  <si>
    <t>H1223025</t>
  </si>
  <si>
    <t>5FNYF6H52NB087476</t>
  </si>
  <si>
    <t>5FNYF6H20NB101526</t>
  </si>
  <si>
    <t>5FNYF6H36NB099306</t>
  </si>
  <si>
    <t>5FNYF8H02PB004521</t>
  </si>
  <si>
    <t>23006H</t>
  </si>
  <si>
    <t>2HKRS5H50PH702296</t>
  </si>
  <si>
    <t>H3702296</t>
  </si>
  <si>
    <t>Clarity Plug-In Hybrid Touring</t>
  </si>
  <si>
    <t>Gas/Electric I-4 1.5 L/91</t>
  </si>
  <si>
    <t>JHMZC5F36JC005943</t>
  </si>
  <si>
    <t>N2639A</t>
  </si>
  <si>
    <t>1HGCV3F25NA047441</t>
  </si>
  <si>
    <t>JHMZC5F10MC000238</t>
  </si>
  <si>
    <t>000238A</t>
  </si>
  <si>
    <t>5FNYF6H2XNB038841</t>
  </si>
  <si>
    <t>7FART6H91LE023706</t>
  </si>
  <si>
    <t>PJ174763A</t>
  </si>
  <si>
    <t>Sky Blue Pearl</t>
  </si>
  <si>
    <t>5FNYG1H64PB001838</t>
  </si>
  <si>
    <t>PB001838</t>
  </si>
  <si>
    <t>5J6RM3H93FL020762</t>
  </si>
  <si>
    <t>FL020762A</t>
  </si>
  <si>
    <t>2HKRS6H92PH803428</t>
  </si>
  <si>
    <t>PH803428</t>
  </si>
  <si>
    <t>2HGFE1F73PH303755</t>
  </si>
  <si>
    <t>PH303755</t>
  </si>
  <si>
    <t>5FNRL6H64PB036330</t>
  </si>
  <si>
    <t>H13512</t>
  </si>
  <si>
    <t>5FNRL6H89PB032940</t>
  </si>
  <si>
    <t>PB032940</t>
  </si>
  <si>
    <t>5FNYF6H61NB097490</t>
  </si>
  <si>
    <t>2HKRS6H98PH807239</t>
  </si>
  <si>
    <t>P2156</t>
  </si>
  <si>
    <t>3CZRZ2H58PM727784</t>
  </si>
  <si>
    <t>K727784</t>
  </si>
  <si>
    <t>5FNYG1H81PB004701</t>
  </si>
  <si>
    <t>P2171</t>
  </si>
  <si>
    <t>5FNYF6H58NB097770</t>
  </si>
  <si>
    <t>NB097770</t>
  </si>
  <si>
    <t>1HGCV1F35NA095051</t>
  </si>
  <si>
    <t>C17641</t>
  </si>
  <si>
    <t>10-Speed Automatic with Overdrive</t>
  </si>
  <si>
    <t>5FNRL6H91PB031614</t>
  </si>
  <si>
    <t>2747Z</t>
  </si>
  <si>
    <t>5FNYF6H32NB098234</t>
  </si>
  <si>
    <t>5FNRL6H92PB020671</t>
  </si>
  <si>
    <t>5FNRL6H91PB032553</t>
  </si>
  <si>
    <t>B032553</t>
  </si>
  <si>
    <t>7FARS4H42PE007516</t>
  </si>
  <si>
    <t>5FNYG1H67PB002613</t>
  </si>
  <si>
    <t>PB002613</t>
  </si>
  <si>
    <t>Crosstour EX-L</t>
  </si>
  <si>
    <t>Kona Coffee Metallic</t>
  </si>
  <si>
    <t>5J6TF2H5XFL003187</t>
  </si>
  <si>
    <t>FL003187</t>
  </si>
  <si>
    <t>5FPYK3F71PB005293</t>
  </si>
  <si>
    <t>PB005293</t>
  </si>
  <si>
    <t>2HKRS6H94PH800210</t>
  </si>
  <si>
    <t>2HKRS6H96PH800418</t>
  </si>
  <si>
    <t>1HGCV1F39NA106357</t>
  </si>
  <si>
    <t>NA106357</t>
  </si>
  <si>
    <t>5FNYF8H66NB019265</t>
  </si>
  <si>
    <t>H22410</t>
  </si>
  <si>
    <t>5FPYK3F77NB028560</t>
  </si>
  <si>
    <t>NB028560</t>
  </si>
  <si>
    <t>5FNYF8H68NB023706</t>
  </si>
  <si>
    <t>NB023706</t>
  </si>
  <si>
    <t>Accord Sport SE 1.5T</t>
  </si>
  <si>
    <t>Blk Perforated Lth</t>
  </si>
  <si>
    <t>1HGCV1F49NA092078</t>
  </si>
  <si>
    <t>7FARS6H9XPE004970</t>
  </si>
  <si>
    <t>7FARS4H78PE013119</t>
  </si>
  <si>
    <t>RS4H7PJW</t>
  </si>
  <si>
    <t>7FARS6H59PE004486</t>
  </si>
  <si>
    <t>E004486</t>
  </si>
  <si>
    <t>5J6RS4H75PL000671</t>
  </si>
  <si>
    <t>23-0030</t>
  </si>
  <si>
    <t>2HKRS4H7XPH400302</t>
  </si>
  <si>
    <t>W20675</t>
  </si>
  <si>
    <t>2HKRS6H59PH800944</t>
  </si>
  <si>
    <t>HT1438A</t>
  </si>
  <si>
    <t>5FPYK3F72NB023895</t>
  </si>
  <si>
    <t>FT26299A</t>
  </si>
  <si>
    <t>5FNRL6H95PB031065</t>
  </si>
  <si>
    <t>Q100273</t>
  </si>
  <si>
    <t>5FNYF6H81NB098673</t>
  </si>
  <si>
    <t>NB098673</t>
  </si>
  <si>
    <t>2HKRS4H42PH401031</t>
  </si>
  <si>
    <t>PH401031</t>
  </si>
  <si>
    <t>1HGCV2F39NA020147</t>
  </si>
  <si>
    <t>HO7513</t>
  </si>
  <si>
    <t>5FNRL6H84PB009923</t>
  </si>
  <si>
    <t>P121660A</t>
  </si>
  <si>
    <t>Civic LX-P</t>
  </si>
  <si>
    <t>Black / Gray</t>
  </si>
  <si>
    <t>2HGFC4B03HH300243</t>
  </si>
  <si>
    <t>F17887</t>
  </si>
  <si>
    <t>Odyssey</t>
  </si>
  <si>
    <t>5FNRL5H96HB023455</t>
  </si>
  <si>
    <t>PH02902A</t>
  </si>
  <si>
    <t>2HGFE2F53PH513146</t>
  </si>
  <si>
    <t>JH230052</t>
  </si>
  <si>
    <t>1HGCV1F31NA010755</t>
  </si>
  <si>
    <t>A010755</t>
  </si>
  <si>
    <t>5J6RT6H94NL038531</t>
  </si>
  <si>
    <t>B023854A</t>
  </si>
  <si>
    <t>5FNYF6H71NB102924</t>
  </si>
  <si>
    <t>2221128H</t>
  </si>
  <si>
    <t>3CZRU6H53KM741316</t>
  </si>
  <si>
    <t>2399P</t>
  </si>
  <si>
    <t>5FNYF6H51NB082334</t>
  </si>
  <si>
    <t>222981H</t>
  </si>
  <si>
    <t>5FPYK3F5XLB025275</t>
  </si>
  <si>
    <t>HPJS025275</t>
  </si>
  <si>
    <t>5FNRL6H84PB010263</t>
  </si>
  <si>
    <t>30403A</t>
  </si>
  <si>
    <t>Accord SE</t>
  </si>
  <si>
    <t>Graphite Pearl</t>
  </si>
  <si>
    <t>3.0L V6 24V MPFI SOHC</t>
  </si>
  <si>
    <t>1HGCM66477A047501</t>
  </si>
  <si>
    <t>5FNYF4H97BB501287</t>
  </si>
  <si>
    <t>5FNYF6H87NB103133</t>
  </si>
  <si>
    <t>NB103133</t>
  </si>
  <si>
    <t>5FNRL6H77PB022558</t>
  </si>
  <si>
    <t>H230105</t>
  </si>
  <si>
    <t>5FNYF6H29NB095967</t>
  </si>
  <si>
    <t>HN12232</t>
  </si>
  <si>
    <t>Burgundy</t>
  </si>
  <si>
    <t>2HGFA16839H326959</t>
  </si>
  <si>
    <t>WS2900</t>
  </si>
  <si>
    <t>3CZRZ2H7XPM727805</t>
  </si>
  <si>
    <t>H727805</t>
  </si>
  <si>
    <t>2HKRS6H95PH805335</t>
  </si>
  <si>
    <t>H805335</t>
  </si>
  <si>
    <t>5FPYK3F70MB011176</t>
  </si>
  <si>
    <t>MP011176</t>
  </si>
  <si>
    <t>5FNRL5H67GB102850</t>
  </si>
  <si>
    <t>P22-330B</t>
  </si>
  <si>
    <t>5FNRL6H89PB032176</t>
  </si>
  <si>
    <t>5FPYK3F5XJB003984</t>
  </si>
  <si>
    <t>12372MAG</t>
  </si>
  <si>
    <t>5FNYF8H02MB028717</t>
  </si>
  <si>
    <t>23I058A</t>
  </si>
  <si>
    <t>5FPYK3F85NB030087</t>
  </si>
  <si>
    <t>KU030087</t>
  </si>
  <si>
    <t>CR-V Hybrid EX</t>
  </si>
  <si>
    <t>5J6RT6H53NL012211</t>
  </si>
  <si>
    <t>230319A</t>
  </si>
  <si>
    <t>SHHFK7H42MU407313</t>
  </si>
  <si>
    <t>P1767JK1</t>
  </si>
  <si>
    <t>2HKRS3H71PH300695</t>
  </si>
  <si>
    <t>PH300695</t>
  </si>
  <si>
    <t>3CZRZ1H53PM711955</t>
  </si>
  <si>
    <t>PM711955</t>
  </si>
  <si>
    <t>2HKRS4H74PH401865</t>
  </si>
  <si>
    <t>H30068</t>
  </si>
  <si>
    <t>5FNYF6H50NB085337</t>
  </si>
  <si>
    <t>NB085337</t>
  </si>
  <si>
    <t>5FNRL6H94PB029811</t>
  </si>
  <si>
    <t>PB029811</t>
  </si>
  <si>
    <t>5FNRL6H89LB014206</t>
  </si>
  <si>
    <t>LB014206P</t>
  </si>
  <si>
    <t>5FNYF8H62NB032126</t>
  </si>
  <si>
    <t>H221349</t>
  </si>
  <si>
    <t>5FPYK3F70NB017402</t>
  </si>
  <si>
    <t>H22721</t>
  </si>
  <si>
    <t>5FNYF6H31NB104184</t>
  </si>
  <si>
    <t>JHMZC5F18MC000228</t>
  </si>
  <si>
    <t>MC000228</t>
  </si>
  <si>
    <t>5FNYG1H62PB003183</t>
  </si>
  <si>
    <t>23-0272</t>
  </si>
  <si>
    <t>Green</t>
  </si>
  <si>
    <t>4-Speed Automatic</t>
  </si>
  <si>
    <t>2.2L I4 16V MPFI SOHC</t>
  </si>
  <si>
    <t>1HGCE1895VA007391</t>
  </si>
  <si>
    <t>10889A</t>
  </si>
  <si>
    <t>2HGFE1F79PH303260</t>
  </si>
  <si>
    <t>5FNYF8H05MB010812</t>
  </si>
  <si>
    <t>70592A</t>
  </si>
  <si>
    <t>19XFC1F78HE209436</t>
  </si>
  <si>
    <t>LL149782B</t>
  </si>
  <si>
    <t>5FNYF6H38NB077713</t>
  </si>
  <si>
    <t>5FNYF8H55NB024190</t>
  </si>
  <si>
    <t>5FPYK3F53PB019744</t>
  </si>
  <si>
    <t>23-189</t>
  </si>
  <si>
    <t>JHMZC5F35JC024032</t>
  </si>
  <si>
    <t>1HGCV2F38NA023539</t>
  </si>
  <si>
    <t>NA023539</t>
  </si>
  <si>
    <t>7FARS3H71PE003297</t>
  </si>
  <si>
    <t>PE003297</t>
  </si>
  <si>
    <t>5FNYG1H62PB000445</t>
  </si>
  <si>
    <t>19XFB2F57CE377150</t>
  </si>
  <si>
    <t>2HGFE2F56PH503159</t>
  </si>
  <si>
    <t>5FNYF6H21NB081156</t>
  </si>
  <si>
    <t>1.5L I4</t>
  </si>
  <si>
    <t>2HKRS3H78PH302296</t>
  </si>
  <si>
    <t>5FNYG1H65PB001427</t>
  </si>
  <si>
    <t>PB001427</t>
  </si>
  <si>
    <t>7FARS6H94PE002471</t>
  </si>
  <si>
    <t>2C0237</t>
  </si>
  <si>
    <t>5FNYF6H51NB096282</t>
  </si>
  <si>
    <t>5FNYF6H89NB069812</t>
  </si>
  <si>
    <t>2HGFE2F54NH504291</t>
  </si>
  <si>
    <t>2HKRS4H76PH405979</t>
  </si>
  <si>
    <t>3CZRZ1H55PM719216</t>
  </si>
  <si>
    <t>1HGCV1F37NA095505</t>
  </si>
  <si>
    <t>1HGCV2F32NA019695</t>
  </si>
  <si>
    <t>NA019695</t>
  </si>
  <si>
    <t>5FPYK3F74KB021318</t>
  </si>
  <si>
    <t>PH8468</t>
  </si>
  <si>
    <t>Gray Pearl</t>
  </si>
  <si>
    <t>5FNYF6H34NB090345</t>
  </si>
  <si>
    <t>PI90345</t>
  </si>
  <si>
    <t>5FNYF6H87NB092540</t>
  </si>
  <si>
    <t>H092540</t>
  </si>
  <si>
    <t>7FARS4H40PE012908</t>
  </si>
  <si>
    <t>P0188</t>
  </si>
  <si>
    <t>5FNYF5H51NB035802</t>
  </si>
  <si>
    <t>NB035802</t>
  </si>
  <si>
    <t>5FNRL6H92NB049231</t>
  </si>
  <si>
    <t>PF102739B</t>
  </si>
  <si>
    <t>5FNYF5H3XNB039183</t>
  </si>
  <si>
    <t>5J6TF2H54CL003908</t>
  </si>
  <si>
    <t>W29066</t>
  </si>
  <si>
    <t>7FARS6H96PE002276</t>
  </si>
  <si>
    <t>5FPYK3F7XPB007768</t>
  </si>
  <si>
    <t>2HKRS4H70PH400129</t>
  </si>
  <si>
    <t>1HGCV3F26NA048128</t>
  </si>
  <si>
    <t>N5562</t>
  </si>
  <si>
    <t>Odyssey LX</t>
  </si>
  <si>
    <t>5FNRL5H28GB017609</t>
  </si>
  <si>
    <t>P12991A</t>
  </si>
  <si>
    <t>2HGFE2F56PH518390</t>
  </si>
  <si>
    <t>H23098</t>
  </si>
  <si>
    <t>5FNYF6H8XNB102798</t>
  </si>
  <si>
    <t>N1199</t>
  </si>
  <si>
    <t>7FARS4H4XPE000460</t>
  </si>
  <si>
    <t>PE000460</t>
  </si>
  <si>
    <t>5FNYG1H48PB003381</t>
  </si>
  <si>
    <t>S12249</t>
  </si>
  <si>
    <t>5FNYF6H80NB103801</t>
  </si>
  <si>
    <t>H21211</t>
  </si>
  <si>
    <t>Nh-797m/Black</t>
  </si>
  <si>
    <t>5FNRL6H97PB032377</t>
  </si>
  <si>
    <t>V32377</t>
  </si>
  <si>
    <t>5FNYF8H05NB028471</t>
  </si>
  <si>
    <t>NB028471</t>
  </si>
  <si>
    <t>Canyon River Blue Metallic</t>
  </si>
  <si>
    <t>7FARS4H46PE011486</t>
  </si>
  <si>
    <t>5FNYF8H51NB031539</t>
  </si>
  <si>
    <t>H28121</t>
  </si>
  <si>
    <t>3.5L</t>
  </si>
  <si>
    <t>5FNYF8H64PB000894</t>
  </si>
  <si>
    <t>C17636</t>
  </si>
  <si>
    <t>5FPYK3F74PB013209</t>
  </si>
  <si>
    <t>H5692</t>
  </si>
  <si>
    <t>5FNYF6H38NB103873</t>
  </si>
  <si>
    <t>N11699</t>
  </si>
  <si>
    <t>1HGCV3F9XMA008923</t>
  </si>
  <si>
    <t>H25952</t>
  </si>
  <si>
    <t>3CZRZ2H54PM701618</t>
  </si>
  <si>
    <t>PM701618</t>
  </si>
  <si>
    <t>2HKRS4H77PH400208</t>
  </si>
  <si>
    <t>5FNYF6H26NB103491</t>
  </si>
  <si>
    <t>5FNYF6H36NB103001</t>
  </si>
  <si>
    <t>1HGCV3F20NA048030</t>
  </si>
  <si>
    <t>1HGCV1F40NA109432</t>
  </si>
  <si>
    <t>NA109432</t>
  </si>
  <si>
    <t>2HGFE2F54PH519389</t>
  </si>
  <si>
    <t>40576-34</t>
  </si>
  <si>
    <t>1HGCV1F43NA091105</t>
  </si>
  <si>
    <t>5FPYK3F57KB042484</t>
  </si>
  <si>
    <t>2HGFE1F78PH302889</t>
  </si>
  <si>
    <t>PH302889</t>
  </si>
  <si>
    <t>2HGFE1F75PH304504</t>
  </si>
  <si>
    <t>H23090</t>
  </si>
  <si>
    <t>1HGCV1F33NA093881</t>
  </si>
  <si>
    <t>5FNYF8H61NB028603</t>
  </si>
  <si>
    <t>NB028603</t>
  </si>
  <si>
    <t>5FNYF6H29NB083463</t>
  </si>
  <si>
    <t>NB083463</t>
  </si>
  <si>
    <t>2HKRS3H73PH300519</t>
  </si>
  <si>
    <t>H300519</t>
  </si>
  <si>
    <t>2HKRS4H75PH402166</t>
  </si>
  <si>
    <t>23-0025</t>
  </si>
  <si>
    <t>5FNRL6H84NB003262</t>
  </si>
  <si>
    <t>P33787B</t>
  </si>
  <si>
    <t>5FNYF6H94KB026208</t>
  </si>
  <si>
    <t>V7646B</t>
  </si>
  <si>
    <t>5FPYK3F79NB009847</t>
  </si>
  <si>
    <t>322939A</t>
  </si>
  <si>
    <t>Civic EX-T</t>
  </si>
  <si>
    <t>19XFC1F33GE015330</t>
  </si>
  <si>
    <t>PGE015330</t>
  </si>
  <si>
    <t>2HGFC2F56HH501032</t>
  </si>
  <si>
    <t>K070</t>
  </si>
  <si>
    <t>2HGFE1F76PH304446</t>
  </si>
  <si>
    <t>JH230063</t>
  </si>
  <si>
    <t>CR-V SE</t>
  </si>
  <si>
    <t>2HKRM4H49GH652722</t>
  </si>
  <si>
    <t>1HGCV2F33NA025053</t>
  </si>
  <si>
    <t>H45227</t>
  </si>
  <si>
    <t>1HGCV1F3XNA090248</t>
  </si>
  <si>
    <t>H090248</t>
  </si>
  <si>
    <t>2HKRS4H78PH401755</t>
  </si>
  <si>
    <t>H401755</t>
  </si>
  <si>
    <t>1HGCV3F22NA047736</t>
  </si>
  <si>
    <t>5FPYK3F55PB014822</t>
  </si>
  <si>
    <t>3CZRZ1H31PM713573</t>
  </si>
  <si>
    <t>1HGCV1F34NA118867</t>
  </si>
  <si>
    <t>H224924</t>
  </si>
  <si>
    <t>3.5L V6 DOHC 24V</t>
  </si>
  <si>
    <t>5FNYG1H38PB002240</t>
  </si>
  <si>
    <t>S87818</t>
  </si>
  <si>
    <t>3CZRZ2H70PM725156</t>
  </si>
  <si>
    <t>7FARS4H4XPE004850</t>
  </si>
  <si>
    <t>H30127</t>
  </si>
  <si>
    <t>5FPYK3F81PB014486</t>
  </si>
  <si>
    <t>H30149</t>
  </si>
  <si>
    <t>1HGCV3F2XNA034636</t>
  </si>
  <si>
    <t>NA034636</t>
  </si>
  <si>
    <t>1HGCV2F32NA024878</t>
  </si>
  <si>
    <t>H221464</t>
  </si>
  <si>
    <t>1HGCV3F26NA046038</t>
  </si>
  <si>
    <t>1HGCV2F39NA019757</t>
  </si>
  <si>
    <t>NA019757</t>
  </si>
  <si>
    <t>5J6RS4H79PL002570</t>
  </si>
  <si>
    <t>5FNYF6H31NB070165</t>
  </si>
  <si>
    <t>220547N</t>
  </si>
  <si>
    <t>2HKRS6H90PH801368</t>
  </si>
  <si>
    <t>2HKRW2H82NH620418</t>
  </si>
  <si>
    <t>2HKRW2H85NH621661</t>
  </si>
  <si>
    <t>3CZRU6H72NM756301</t>
  </si>
  <si>
    <t>L220671</t>
  </si>
  <si>
    <t>2HKRS6H99PH800607</t>
  </si>
  <si>
    <t>5FNYF8H56PB001830</t>
  </si>
  <si>
    <t>2HKRS6H97PH801495</t>
  </si>
  <si>
    <t>H230044</t>
  </si>
  <si>
    <t>7FARS6H94PE003653</t>
  </si>
  <si>
    <t>H003653</t>
  </si>
  <si>
    <t>B-593M/BLACK</t>
  </si>
  <si>
    <t>7FARW2H85NE007681</t>
  </si>
  <si>
    <t>40749-08</t>
  </si>
  <si>
    <t>5FPYK3F78PB011950</t>
  </si>
  <si>
    <t>PB011950</t>
  </si>
  <si>
    <t>2HKRS4H75PH400918</t>
  </si>
  <si>
    <t>PH400918</t>
  </si>
  <si>
    <t>2HKRS6H97PH801111</t>
  </si>
  <si>
    <t>H230160</t>
  </si>
  <si>
    <t>2HKRS6H9XPH801197</t>
  </si>
  <si>
    <t>H49280</t>
  </si>
  <si>
    <t>5FNYF6H56NB088923</t>
  </si>
  <si>
    <t>HH150907</t>
  </si>
  <si>
    <t>1HGCV1F48NA102969</t>
  </si>
  <si>
    <t>3CZRZ1H73PM723699</t>
  </si>
  <si>
    <t>7FARW2H82NE050651</t>
  </si>
  <si>
    <t>22N289</t>
  </si>
  <si>
    <t>CR-Z EX</t>
  </si>
  <si>
    <t>Gray / Silver</t>
  </si>
  <si>
    <t>1.5L I4 16V MPFI SOHC Hybrid</t>
  </si>
  <si>
    <t>JHMZF1D64BS003029</t>
  </si>
  <si>
    <t>5FNYF8H66NB022313</t>
  </si>
  <si>
    <t>NB022313</t>
  </si>
  <si>
    <t>5FNYF8H58PB000520</t>
  </si>
  <si>
    <t>PB000520</t>
  </si>
  <si>
    <t>5FNYF6H80NB093013</t>
  </si>
  <si>
    <t>NB093013</t>
  </si>
  <si>
    <t>5FNYF5H53NB038023</t>
  </si>
  <si>
    <t>5FNYF6H3XNB085067</t>
  </si>
  <si>
    <t>5FNYF5H56NB037996</t>
  </si>
  <si>
    <t>H1382</t>
  </si>
  <si>
    <t>2HKRS4H47PH401008</t>
  </si>
  <si>
    <t>5FNRL6H85NB007952</t>
  </si>
  <si>
    <t>5FNYF8H65NB002005</t>
  </si>
  <si>
    <t>K2P422A</t>
  </si>
  <si>
    <t>7FARS6H97PE002951</t>
  </si>
  <si>
    <t>2C0233</t>
  </si>
  <si>
    <t>2HKRS6H94PH806279</t>
  </si>
  <si>
    <t>2HKRS4H7XPH400073</t>
  </si>
  <si>
    <t>1HGCV1F35NA072384</t>
  </si>
  <si>
    <t>7FARW2H95NE051267</t>
  </si>
  <si>
    <t>1HGCV1F31NA108250</t>
  </si>
  <si>
    <t>1HGCV1F3XNA109204</t>
  </si>
  <si>
    <t>HN231</t>
  </si>
  <si>
    <t>1HGCV2F34NA020153</t>
  </si>
  <si>
    <t>H2020153</t>
  </si>
  <si>
    <t>2HKRS6H9XPH800826</t>
  </si>
  <si>
    <t>L800826</t>
  </si>
  <si>
    <t>5FNYF5H52NB038997</t>
  </si>
  <si>
    <t>NB038997</t>
  </si>
  <si>
    <t>1HGCV1F34NA103978</t>
  </si>
  <si>
    <t>H3978</t>
  </si>
  <si>
    <t>1HGCV1F35NA123415</t>
  </si>
  <si>
    <t>AC23415</t>
  </si>
  <si>
    <t>1HGCR2F37EA188678</t>
  </si>
  <si>
    <t>5FNYF6H25NB096162</t>
  </si>
  <si>
    <t>NB096162</t>
  </si>
  <si>
    <t>1HGCV3F94NA040185</t>
  </si>
  <si>
    <t>NA040185</t>
  </si>
  <si>
    <t>7FARS6H90PE002354</t>
  </si>
  <si>
    <t>8BH737N</t>
  </si>
  <si>
    <t>CR-Z Base (M6)</t>
  </si>
  <si>
    <t>Gas/Electric I4 1.5L/91</t>
  </si>
  <si>
    <t>JHMZF1C46DS003780</t>
  </si>
  <si>
    <t>6AW247T</t>
  </si>
  <si>
    <t>5FNYF6H27MB101733</t>
  </si>
  <si>
    <t>TDN101733</t>
  </si>
  <si>
    <t>3CZRU6H35JG720852</t>
  </si>
  <si>
    <t>TDU720852</t>
  </si>
  <si>
    <t>5FNYF6H87NB102239</t>
  </si>
  <si>
    <t>22H709</t>
  </si>
  <si>
    <t>5FNYF6H09NB094851</t>
  </si>
  <si>
    <t>NB094851</t>
  </si>
  <si>
    <t>5FNYF6H86NB099219</t>
  </si>
  <si>
    <t>7FARS4H43PE008058</t>
  </si>
  <si>
    <t>40T457</t>
  </si>
  <si>
    <t>5FNYF6H84NB098148</t>
  </si>
  <si>
    <t>NB098148</t>
  </si>
  <si>
    <t>5FNYF6H80NB101708</t>
  </si>
  <si>
    <t>5FNYF6H61NB101425</t>
  </si>
  <si>
    <t>5FPYK3F72PB008395</t>
  </si>
  <si>
    <t>2HGFE1F70PH304488</t>
  </si>
  <si>
    <t>P2116</t>
  </si>
  <si>
    <t>5FNYG1H83PB006644</t>
  </si>
  <si>
    <t>P2212</t>
  </si>
  <si>
    <t>5FNYF6H87NB102774</t>
  </si>
  <si>
    <t>NB102774</t>
  </si>
  <si>
    <t>5FNYF6H35NB092301</t>
  </si>
  <si>
    <t>5FNYF6H87NB099987</t>
  </si>
  <si>
    <t>H28243</t>
  </si>
  <si>
    <t>3CZRZ2H33PM717453</t>
  </si>
  <si>
    <t>C17564</t>
  </si>
  <si>
    <t>5FNYF6H86NB103821</t>
  </si>
  <si>
    <t>VDF103821</t>
  </si>
  <si>
    <t>7FARW2H50NE019324</t>
  </si>
  <si>
    <t>TNE019324</t>
  </si>
  <si>
    <t>Maroon</t>
  </si>
  <si>
    <t>5FNYF6H58KB077272</t>
  </si>
  <si>
    <t>S18351A</t>
  </si>
  <si>
    <t>5FPYK3F53PB019307</t>
  </si>
  <si>
    <t>23H206</t>
  </si>
  <si>
    <t>5FPYK3F8XNB027993</t>
  </si>
  <si>
    <t>L220529</t>
  </si>
  <si>
    <t>5FNYF5H50KB018582</t>
  </si>
  <si>
    <t>N018582</t>
  </si>
  <si>
    <t>5FNRL6H84PB024793</t>
  </si>
  <si>
    <t>B024793</t>
  </si>
  <si>
    <t>5FNYF7H20KB008748</t>
  </si>
  <si>
    <t>2HKRS6H94PH800451</t>
  </si>
  <si>
    <t>H800451</t>
  </si>
  <si>
    <t>5FNYF6H3XNB102868</t>
  </si>
  <si>
    <t>NB102868</t>
  </si>
  <si>
    <t>2HGFE2F55PH519661</t>
  </si>
  <si>
    <t>H23103</t>
  </si>
  <si>
    <t>1HGCV2F39NA019158</t>
  </si>
  <si>
    <t>NA019158</t>
  </si>
  <si>
    <t>1HGCV2F38NA022245</t>
  </si>
  <si>
    <t>NA022245</t>
  </si>
  <si>
    <t>1HGCV3F27NA048042</t>
  </si>
  <si>
    <t>5FNYF6H04NB098614</t>
  </si>
  <si>
    <t>NG24001</t>
  </si>
  <si>
    <t>2HGFE1F75PH303336</t>
  </si>
  <si>
    <t>H303336</t>
  </si>
  <si>
    <t>Accord Touring 2.0T</t>
  </si>
  <si>
    <t>1HGCV2F95LA006750</t>
  </si>
  <si>
    <t>5FNYF6H65MB042717</t>
  </si>
  <si>
    <t>F1199A</t>
  </si>
  <si>
    <t>5FNYF8H63NB029929</t>
  </si>
  <si>
    <t>W20657</t>
  </si>
  <si>
    <t>5FNYF4H57FB026324</t>
  </si>
  <si>
    <t>26324T</t>
  </si>
  <si>
    <t>5FNYF5H2XNB026764</t>
  </si>
  <si>
    <t>H4010</t>
  </si>
  <si>
    <t>5FNYF6H24NB104610</t>
  </si>
  <si>
    <t>B104610</t>
  </si>
  <si>
    <t>5FNRL6H96PB020673</t>
  </si>
  <si>
    <t>5FNRL6H79PB027373</t>
  </si>
  <si>
    <t>HO7523</t>
  </si>
  <si>
    <t>5FNYG2H45PB001061</t>
  </si>
  <si>
    <t>PB001061</t>
  </si>
  <si>
    <t>7FARS4H71PE011700</t>
  </si>
  <si>
    <t>PE011700</t>
  </si>
  <si>
    <t>5FNYF6H94GB049303</t>
  </si>
  <si>
    <t>CHH230073</t>
  </si>
  <si>
    <t>5J6RM4H30DL061221</t>
  </si>
  <si>
    <t>Mist Metallic</t>
  </si>
  <si>
    <t>2HGFE1F77PH302981</t>
  </si>
  <si>
    <t>JH230051</t>
  </si>
  <si>
    <t>5FNRL6H9XPB036567</t>
  </si>
  <si>
    <t>PB036567</t>
  </si>
  <si>
    <t>5FNYF6H72NB102950</t>
  </si>
  <si>
    <t>NB102950</t>
  </si>
  <si>
    <t>2HGFE2F55PH508854</t>
  </si>
  <si>
    <t>PH508854</t>
  </si>
  <si>
    <t>5FNYF5H38NB037349</t>
  </si>
  <si>
    <t>N11321</t>
  </si>
  <si>
    <t>5J6RT6H82NL004448</t>
  </si>
  <si>
    <t>9174A</t>
  </si>
  <si>
    <t>7FART6H89LE012931</t>
  </si>
  <si>
    <t>H702779A</t>
  </si>
  <si>
    <t>Odyssey EX</t>
  </si>
  <si>
    <t>5FNRL5H47FB068602</t>
  </si>
  <si>
    <t>PX072828A</t>
  </si>
  <si>
    <t>0N0RDER1111112983</t>
  </si>
  <si>
    <t>28H6855</t>
  </si>
  <si>
    <t>1HGCV1F35NA090786</t>
  </si>
  <si>
    <t>NA090786</t>
  </si>
  <si>
    <t>19XZE4F92NE004765</t>
  </si>
  <si>
    <t>1HGCV2F30NA024250</t>
  </si>
  <si>
    <t>5FNRL6H96PB026358</t>
  </si>
  <si>
    <t>40004-02</t>
  </si>
  <si>
    <t>5FPYK3F53MB025572</t>
  </si>
  <si>
    <t>9038776A</t>
  </si>
  <si>
    <t>1HGCV3F27NA046789</t>
  </si>
  <si>
    <t>3CZRZ1H31PM720961</t>
  </si>
  <si>
    <t>PM720961</t>
  </si>
  <si>
    <t>1HGCY2F83PA002720</t>
  </si>
  <si>
    <t>R2720</t>
  </si>
  <si>
    <t>5FNYF6H83NB089456</t>
  </si>
  <si>
    <t>NB089456</t>
  </si>
  <si>
    <t>5FNYF6H21NB080105</t>
  </si>
  <si>
    <t>40550-01</t>
  </si>
  <si>
    <t>5FPYK3F76NB034964</t>
  </si>
  <si>
    <t>H221085</t>
  </si>
  <si>
    <t>2HGFA1F57AH542324</t>
  </si>
  <si>
    <t>PH513710AA</t>
  </si>
  <si>
    <t>5FNYG1H4XPB003351</t>
  </si>
  <si>
    <t>5FNYG1H73PB000883</t>
  </si>
  <si>
    <t>5FPYK3F78PB011494</t>
  </si>
  <si>
    <t>PB011494</t>
  </si>
  <si>
    <t>5FPYK3F75NB009649</t>
  </si>
  <si>
    <t>NB009649</t>
  </si>
  <si>
    <t>5FPYK3F8XNB036127</t>
  </si>
  <si>
    <t>NB036127R</t>
  </si>
  <si>
    <t>1HGCV2F30NA019193</t>
  </si>
  <si>
    <t>5FNYF8H50NB031967</t>
  </si>
  <si>
    <t>C231967</t>
  </si>
  <si>
    <t>7FARW2H91NE048219</t>
  </si>
  <si>
    <t>22H0121</t>
  </si>
  <si>
    <t>5FNYF5H5XHB044311</t>
  </si>
  <si>
    <t>5FNYG2H7XPB000062</t>
  </si>
  <si>
    <t>5700062A</t>
  </si>
  <si>
    <t>7FARS3H41PE002463</t>
  </si>
  <si>
    <t>5702463A</t>
  </si>
  <si>
    <t>3CZRZ1H77PM715900</t>
  </si>
  <si>
    <t>5FNRL6H6XPB029088</t>
  </si>
  <si>
    <t>5FNYF6H32NB100774</t>
  </si>
  <si>
    <t>2HGFC4B51GH303751</t>
  </si>
  <si>
    <t>D6833</t>
  </si>
  <si>
    <t>5FNYF8H5XLB015238</t>
  </si>
  <si>
    <t>47956A</t>
  </si>
  <si>
    <t>Passport Touring</t>
  </si>
  <si>
    <t>5FNYF8H94MB006121</t>
  </si>
  <si>
    <t>6440PH</t>
  </si>
  <si>
    <t>5FNYF8H68NB028078</t>
  </si>
  <si>
    <t>H220983</t>
  </si>
  <si>
    <t>19XZE4F55LE000980</t>
  </si>
  <si>
    <t>LE000980A</t>
  </si>
  <si>
    <t>CR-Z Base</t>
  </si>
  <si>
    <t>JHMZF1D43CS005239</t>
  </si>
  <si>
    <t>19XFL2G89PE002159</t>
  </si>
  <si>
    <t>2C0182</t>
  </si>
  <si>
    <t>2HKRW2H94NH616427</t>
  </si>
  <si>
    <t>2HGFC2F69KH570023</t>
  </si>
  <si>
    <t>2HGFE2F55PH520468</t>
  </si>
  <si>
    <t>HP049</t>
  </si>
  <si>
    <t>5FNYF6H29NB103419</t>
  </si>
  <si>
    <t>H2103419</t>
  </si>
  <si>
    <t>5FNRL6H82NB027057</t>
  </si>
  <si>
    <t>NB027057A</t>
  </si>
  <si>
    <t>5FNYF6H39NB073136</t>
  </si>
  <si>
    <t>NB073136</t>
  </si>
  <si>
    <t>Champagne Frost Pearl</t>
  </si>
  <si>
    <t>1HGCR2F30FA175921</t>
  </si>
  <si>
    <t>J737572A</t>
  </si>
  <si>
    <t>1HGCV2F33NA025215</t>
  </si>
  <si>
    <t>H5215</t>
  </si>
  <si>
    <t>1HGCV1F46NA107832</t>
  </si>
  <si>
    <t>H7832</t>
  </si>
  <si>
    <t>1HGCV1F42NA092049</t>
  </si>
  <si>
    <t>H2049</t>
  </si>
  <si>
    <t>1HGCV1F31NA116655</t>
  </si>
  <si>
    <t>H116655</t>
  </si>
  <si>
    <t>1HGCV1F35NA118411</t>
  </si>
  <si>
    <t>AC18411</t>
  </si>
  <si>
    <t>1HGCV1F37NA123285</t>
  </si>
  <si>
    <t>7FARS6H57PE003479</t>
  </si>
  <si>
    <t>P0228</t>
  </si>
  <si>
    <t>5FNYG1H84PB004630</t>
  </si>
  <si>
    <t>P0201</t>
  </si>
  <si>
    <t>1HGCV1F34NA090813</t>
  </si>
  <si>
    <t>A090813</t>
  </si>
  <si>
    <t>1HGCV1F39JA193445</t>
  </si>
  <si>
    <t>3CZRZ1H59PM700460</t>
  </si>
  <si>
    <t>Z02734-51</t>
  </si>
  <si>
    <t>2HGFE2F53PH520615</t>
  </si>
  <si>
    <t>23-0177</t>
  </si>
  <si>
    <t>5FNYF6H59NB099852</t>
  </si>
  <si>
    <t>NB099852</t>
  </si>
  <si>
    <t>2HKRS6H94PH800689</t>
  </si>
  <si>
    <t>5FNRL6H86PB026495</t>
  </si>
  <si>
    <t>5FNYF6H31NB104122</t>
  </si>
  <si>
    <t>5FNYG1H48PB004028</t>
  </si>
  <si>
    <t>23H223</t>
  </si>
  <si>
    <t>5FNYF7H91KB000493</t>
  </si>
  <si>
    <t>98607VMRCPI</t>
  </si>
  <si>
    <t>7FARS4H41PE000105</t>
  </si>
  <si>
    <t>PE000105</t>
  </si>
  <si>
    <t>5FPYK3F73PB009362</t>
  </si>
  <si>
    <t>PB009362</t>
  </si>
  <si>
    <t>7FARW2H58NE018115</t>
  </si>
  <si>
    <t>NE018115P</t>
  </si>
  <si>
    <t>7FARW2H56NE019070</t>
  </si>
  <si>
    <t>NE019070P</t>
  </si>
  <si>
    <t>7FARS4H4XPE011216</t>
  </si>
  <si>
    <t>40T444</t>
  </si>
  <si>
    <t>5FNRL6H79PB036901</t>
  </si>
  <si>
    <t>S12270</t>
  </si>
  <si>
    <t>5FNYF6H32NB103092</t>
  </si>
  <si>
    <t>5FPYK3F7XPB009973</t>
  </si>
  <si>
    <t>P1723</t>
  </si>
  <si>
    <t>5FNRL6H63PB035962</t>
  </si>
  <si>
    <t>V35962</t>
  </si>
  <si>
    <t>19XFL2H84PE004819</t>
  </si>
  <si>
    <t>P2184</t>
  </si>
  <si>
    <t>1HGCV1F31NA116199</t>
  </si>
  <si>
    <t>3CZRZ2H30PM717474</t>
  </si>
  <si>
    <t>C17562</t>
  </si>
  <si>
    <t>5FNYF6H60NB081216</t>
  </si>
  <si>
    <t>C17550</t>
  </si>
  <si>
    <t>7FARS4H49PE005441</t>
  </si>
  <si>
    <t>H5684</t>
  </si>
  <si>
    <t>5FNYF6H26NB103331</t>
  </si>
  <si>
    <t>H5712DT</t>
  </si>
  <si>
    <t>5FNYF4H91AB014195</t>
  </si>
  <si>
    <t>S985734A</t>
  </si>
  <si>
    <t>Nighthawk Black Pearl</t>
  </si>
  <si>
    <t>1HGFA16528L011139</t>
  </si>
  <si>
    <t>HP18956A</t>
  </si>
  <si>
    <t>2HKRS6H93PH806905</t>
  </si>
  <si>
    <t>HU148</t>
  </si>
  <si>
    <t>1HGCV3F2XNA044163</t>
  </si>
  <si>
    <t>2HGFE1E52PH472035</t>
  </si>
  <si>
    <t>5FNYG1H31PB002077</t>
  </si>
  <si>
    <t>2HGFE1E51PH470616</t>
  </si>
  <si>
    <t>PH470616</t>
  </si>
  <si>
    <t>2HGFE1E57PH471494</t>
  </si>
  <si>
    <t>PH471494</t>
  </si>
  <si>
    <t>2HKRS4H73PH400769</t>
  </si>
  <si>
    <t>5FNYF5H69NB020280</t>
  </si>
  <si>
    <t>2HGFE1E59NH471168</t>
  </si>
  <si>
    <t>62481A</t>
  </si>
  <si>
    <t>Blk Clth</t>
  </si>
  <si>
    <t>7FARS4H46PE001864</t>
  </si>
  <si>
    <t>Gry Lth</t>
  </si>
  <si>
    <t>5FNRL6H68PB034600</t>
  </si>
  <si>
    <t>7FARS6H50PE002898</t>
  </si>
  <si>
    <t>QG23429</t>
  </si>
  <si>
    <t>5FNYG1H88PB001553</t>
  </si>
  <si>
    <t>PB001553</t>
  </si>
  <si>
    <t>Satin Silver Metallic</t>
  </si>
  <si>
    <t>3HGCM56405G713185</t>
  </si>
  <si>
    <t>5G713185</t>
  </si>
  <si>
    <t>5FNYF6H8XNB077630</t>
  </si>
  <si>
    <t>Y220633</t>
  </si>
  <si>
    <t>JHMCR6F71HC029056</t>
  </si>
  <si>
    <t>N0604A</t>
  </si>
  <si>
    <t>5FNYG2H49PB000382</t>
  </si>
  <si>
    <t>H15415</t>
  </si>
  <si>
    <t>1HGCV1F3XNA010964</t>
  </si>
  <si>
    <t>22480MVT</t>
  </si>
  <si>
    <t>5FNYF6H3XNB092942</t>
  </si>
  <si>
    <t>NB092942</t>
  </si>
  <si>
    <t>5FNYG1H58PB006290</t>
  </si>
  <si>
    <t>PB006290</t>
  </si>
  <si>
    <t>Smokey Mauve Pearl</t>
  </si>
  <si>
    <t>19XFL1H76PE003012</t>
  </si>
  <si>
    <t>JH230067</t>
  </si>
  <si>
    <t>5FNYF6H94HB022054</t>
  </si>
  <si>
    <t>FA22P1189A</t>
  </si>
  <si>
    <t>5J6TF3H51DL002478</t>
  </si>
  <si>
    <t>PN3548</t>
  </si>
  <si>
    <t>1HGCV2F34NA021075</t>
  </si>
  <si>
    <t>NA021075</t>
  </si>
  <si>
    <t>2HGFE1F77PH300972</t>
  </si>
  <si>
    <t>J300972</t>
  </si>
  <si>
    <t>5FPYK3F58PB009730</t>
  </si>
  <si>
    <t>Q10111</t>
  </si>
  <si>
    <t>2HKRS3H71PH300129</t>
  </si>
  <si>
    <t>H301149</t>
  </si>
  <si>
    <t>5FPYK3F73PB006381</t>
  </si>
  <si>
    <t>M3006381</t>
  </si>
  <si>
    <t>5FNYF8H69NB031748</t>
  </si>
  <si>
    <t>B031748</t>
  </si>
  <si>
    <t>Pilot LX</t>
  </si>
  <si>
    <t>5FNYF4H28CB057843</t>
  </si>
  <si>
    <t>5FNYF6H75NB015320</t>
  </si>
  <si>
    <t>S15320</t>
  </si>
  <si>
    <t>5FPYK3F12KB045001</t>
  </si>
  <si>
    <t>HP23405</t>
  </si>
  <si>
    <t>5FNRL6H64PB037624</t>
  </si>
  <si>
    <t>H34580</t>
  </si>
  <si>
    <t>5FNYF6H30NB087068</t>
  </si>
  <si>
    <t>H29399</t>
  </si>
  <si>
    <t>5FNYG1H77PB001003</t>
  </si>
  <si>
    <t>23-0223</t>
  </si>
  <si>
    <t>1HGCV1F11JA088820</t>
  </si>
  <si>
    <t>AAG385A</t>
  </si>
  <si>
    <t>Prelude</t>
  </si>
  <si>
    <t>1.8L I4 12V 3 BBL SOHC</t>
  </si>
  <si>
    <t>JHMSN5223BC025755</t>
  </si>
  <si>
    <t>C4768</t>
  </si>
  <si>
    <t>2HGFE1F92PH304879</t>
  </si>
  <si>
    <t>5FPYK3F71PB005343</t>
  </si>
  <si>
    <t>2HGFC3A50LH751873</t>
  </si>
  <si>
    <t>LH751873P</t>
  </si>
  <si>
    <t>5J6RW2H89NA016107</t>
  </si>
  <si>
    <t>H016107</t>
  </si>
  <si>
    <t>5FPYK3F70PB019413</t>
  </si>
  <si>
    <t>W300200</t>
  </si>
  <si>
    <t>5FNRL6H9XPB011118</t>
  </si>
  <si>
    <t>Nordic Forest Pearl</t>
  </si>
  <si>
    <t>3CZRZ1H76PM727035</t>
  </si>
  <si>
    <t>5FNYF6H00MB000077</t>
  </si>
  <si>
    <t>J59751</t>
  </si>
  <si>
    <t>1HGCV3F95JA013281</t>
  </si>
  <si>
    <t>5FNYG1H7XPB002436</t>
  </si>
  <si>
    <t>JHMCP26378C061165</t>
  </si>
  <si>
    <t>5FNYF8H63NB022950</t>
  </si>
  <si>
    <t>NB022950P</t>
  </si>
  <si>
    <t>5FNYF6H23NB105103</t>
  </si>
  <si>
    <t>NB105103</t>
  </si>
  <si>
    <t>2HKRS4H77PH404808</t>
  </si>
  <si>
    <t>PH404808</t>
  </si>
  <si>
    <t>5FNRL6H63PB031216</t>
  </si>
  <si>
    <t>5FNRL6H91JB005179</t>
  </si>
  <si>
    <t>5179A</t>
  </si>
  <si>
    <t>5FPYK3F80HB011032</t>
  </si>
  <si>
    <t>47753A</t>
  </si>
  <si>
    <t>5FNRL6H76JB057244</t>
  </si>
  <si>
    <t>26413F</t>
  </si>
  <si>
    <t>CR-Z LX</t>
  </si>
  <si>
    <t>JHMZF1C46GS000219</t>
  </si>
  <si>
    <t>GS000219A</t>
  </si>
  <si>
    <t>5FNYF8H60NB028365</t>
  </si>
  <si>
    <t>H17015</t>
  </si>
  <si>
    <t>5FNYF6H32NB087282</t>
  </si>
  <si>
    <t>5FNRL5H69GB135736</t>
  </si>
  <si>
    <t>5FNYF6H37NB091067</t>
  </si>
  <si>
    <t>5FNYF6H54NB095059</t>
  </si>
  <si>
    <t>5FNRL6H84JB034196</t>
  </si>
  <si>
    <t>JB034196</t>
  </si>
  <si>
    <t>7FARW2H89NE052364</t>
  </si>
  <si>
    <t>7FARW2H97NE045907</t>
  </si>
  <si>
    <t>2HKRS6H92PH800268</t>
  </si>
  <si>
    <t>H3800268</t>
  </si>
  <si>
    <t>5FPYK3F74PB011072</t>
  </si>
  <si>
    <t>H3011072</t>
  </si>
  <si>
    <t>3.5L V6</t>
  </si>
  <si>
    <t>5FNYG2H40PB001081</t>
  </si>
  <si>
    <t>H3001081</t>
  </si>
  <si>
    <t>5FNYF5H59NB037992</t>
  </si>
  <si>
    <t>H2037992</t>
  </si>
  <si>
    <t>5FNYF8H04NB021849</t>
  </si>
  <si>
    <t>NB021849</t>
  </si>
  <si>
    <t>5FNYG1H82PB003136</t>
  </si>
  <si>
    <t>H05454</t>
  </si>
  <si>
    <t>5FNRL6H92PB032223</t>
  </si>
  <si>
    <t>PB032223</t>
  </si>
  <si>
    <t>5FNYF6H09HB073325</t>
  </si>
  <si>
    <t>11478A</t>
  </si>
  <si>
    <t>2HGFE2F54PH520638</t>
  </si>
  <si>
    <t>N1236</t>
  </si>
  <si>
    <t>Aegean Blue</t>
  </si>
  <si>
    <t>3CZRU6H54MM718694</t>
  </si>
  <si>
    <t>1522085B</t>
  </si>
  <si>
    <t>5FNYF6H87NB102225</t>
  </si>
  <si>
    <t>DDF102225</t>
  </si>
  <si>
    <t>3CZRZ1H70PM726768</t>
  </si>
  <si>
    <t>1HGCV2F36NA022731</t>
  </si>
  <si>
    <t>2HKRS6H95PH801320</t>
  </si>
  <si>
    <t>H13440</t>
  </si>
  <si>
    <t>5J6RT6H99NL031185</t>
  </si>
  <si>
    <t>P19009</t>
  </si>
  <si>
    <t>3CZRU6H5XMM751845</t>
  </si>
  <si>
    <t>U10583</t>
  </si>
  <si>
    <t>5FNYF6H37NB086094</t>
  </si>
  <si>
    <t>22560T</t>
  </si>
  <si>
    <t>3CZRU6H70NM748617</t>
  </si>
  <si>
    <t>HN48617</t>
  </si>
  <si>
    <t>5FNYF6H29NB103310</t>
  </si>
  <si>
    <t>H42279</t>
  </si>
  <si>
    <t>5FPYK3F89PB006278</t>
  </si>
  <si>
    <t>5FNYF6H50NB097875</t>
  </si>
  <si>
    <t>5FNYF6H50NB097892</t>
  </si>
  <si>
    <t>7FARS4H7XPE010142</t>
  </si>
  <si>
    <t>PE010142</t>
  </si>
  <si>
    <t>5FNYG1H75PB000884</t>
  </si>
  <si>
    <t>PB000884</t>
  </si>
  <si>
    <t>7FARS6H91PE001424</t>
  </si>
  <si>
    <t>5FNYF6H87NB101723</t>
  </si>
  <si>
    <t>L61235</t>
  </si>
  <si>
    <t>3CZRZ2H37PM720937</t>
  </si>
  <si>
    <t>C17609</t>
  </si>
  <si>
    <t>5FNYF6H07MB030080</t>
  </si>
  <si>
    <t>MB030080</t>
  </si>
  <si>
    <t>5FNYF8H68PB006469</t>
  </si>
  <si>
    <t>H5702</t>
  </si>
  <si>
    <t>5FNYF6H8XNB090409</t>
  </si>
  <si>
    <t>N11634</t>
  </si>
  <si>
    <t>5FNYF6H38NB092230</t>
  </si>
  <si>
    <t>H22961</t>
  </si>
  <si>
    <t>5FNYF6H3XNB092326</t>
  </si>
  <si>
    <t>H22787</t>
  </si>
  <si>
    <t>2HKRS6H98PH800212</t>
  </si>
  <si>
    <t>1HGCV1F39NA124311</t>
  </si>
  <si>
    <t>1HGCV3F22NA047445</t>
  </si>
  <si>
    <t>NA047445</t>
  </si>
  <si>
    <t>2HKRS4H7XPH409999</t>
  </si>
  <si>
    <t>PH409999</t>
  </si>
  <si>
    <t>5FNRL6H80PB037377</t>
  </si>
  <si>
    <t>5FNRL6H6XPB035599</t>
  </si>
  <si>
    <t>2HKRS5H59PH703043</t>
  </si>
  <si>
    <t>2HGFE2F55PH518980</t>
  </si>
  <si>
    <t>40576-32</t>
  </si>
  <si>
    <t>5FNRL6H83PB037423</t>
  </si>
  <si>
    <t>5FNYG1H87PB004685</t>
  </si>
  <si>
    <t>PB004685</t>
  </si>
  <si>
    <t>5FPYK3F55PB001830</t>
  </si>
  <si>
    <t>H23018</t>
  </si>
  <si>
    <t>2HKRS5H53PH703717</t>
  </si>
  <si>
    <t>PH703717</t>
  </si>
  <si>
    <t>5FNRL6H64PB038904</t>
  </si>
  <si>
    <t>HA24967</t>
  </si>
  <si>
    <t>1HGCV3F24NA047687</t>
  </si>
  <si>
    <t>NG24083</t>
  </si>
  <si>
    <t>5FPYK3F50PB007177</t>
  </si>
  <si>
    <t>5FNRL6H79PB034419</t>
  </si>
  <si>
    <t>934419B</t>
  </si>
  <si>
    <t>5FNRL6H75PB012580</t>
  </si>
  <si>
    <t>Celestial Blue Metallic</t>
  </si>
  <si>
    <t>5FNRL6H78PB032483</t>
  </si>
  <si>
    <t>PB032483</t>
  </si>
  <si>
    <t>5FNYF8H59NB025553</t>
  </si>
  <si>
    <t>Y220646</t>
  </si>
  <si>
    <t>5FNYF5H53MB022645</t>
  </si>
  <si>
    <t>226976A</t>
  </si>
  <si>
    <t>19XFL1H81PE001323</t>
  </si>
  <si>
    <t>3CZRZ1H36PM715657</t>
  </si>
  <si>
    <t>Q100113</t>
  </si>
  <si>
    <t>5FNYF6H07NB083525</t>
  </si>
  <si>
    <t>NH5224</t>
  </si>
  <si>
    <t>Element EX</t>
  </si>
  <si>
    <t>Mar</t>
  </si>
  <si>
    <t>5J6YH2H72BL004538</t>
  </si>
  <si>
    <t>22414A</t>
  </si>
  <si>
    <t>2HKRS5H55PH704173</t>
  </si>
  <si>
    <t>HO7568</t>
  </si>
  <si>
    <t>5FNYF6H88NB084592</t>
  </si>
  <si>
    <t>HO7467</t>
  </si>
  <si>
    <t>5FPYK3F89PB007804</t>
  </si>
  <si>
    <t>PB007804</t>
  </si>
  <si>
    <t>1HGCV2F33NA022623</t>
  </si>
  <si>
    <t>H45103</t>
  </si>
  <si>
    <t>5FNRL6H72PB025304</t>
  </si>
  <si>
    <t>HCPB025304</t>
  </si>
  <si>
    <t>1HGCV1F33NA101008</t>
  </si>
  <si>
    <t>2HKRS4H75PH407996</t>
  </si>
  <si>
    <t>3CZRZ1H72PM724634</t>
  </si>
  <si>
    <t>H724634</t>
  </si>
  <si>
    <t>5FNRL6H88PB031844</t>
  </si>
  <si>
    <t>5FNYF5H58LB015074</t>
  </si>
  <si>
    <t>1HGCV1F36NA103559</t>
  </si>
  <si>
    <t>NA103559</t>
  </si>
  <si>
    <t>1HGCV3F26NA047223</t>
  </si>
  <si>
    <t>2HKRS4H74PH400960</t>
  </si>
  <si>
    <t>HP7001</t>
  </si>
  <si>
    <t>2HGFE2F55NH578562</t>
  </si>
  <si>
    <t>A578562</t>
  </si>
  <si>
    <t>5FNYF6H20NB075686</t>
  </si>
  <si>
    <t>40550-06</t>
  </si>
  <si>
    <t>A104127400017</t>
  </si>
  <si>
    <t>2HKRW2H81NH659176</t>
  </si>
  <si>
    <t>NH659176</t>
  </si>
  <si>
    <t>1HGCV3F26NA048176</t>
  </si>
  <si>
    <t>2HKRS6H92PH801131</t>
  </si>
  <si>
    <t>PH801131</t>
  </si>
  <si>
    <t>5FNYG1H34PB003546</t>
  </si>
  <si>
    <t>PB003546</t>
  </si>
  <si>
    <t>5FNRL5H94BB022781</t>
  </si>
  <si>
    <t>5FNYF8H64NB032189</t>
  </si>
  <si>
    <t>H221786</t>
  </si>
  <si>
    <t>19XFL2H89PE000202</t>
  </si>
  <si>
    <t>5FNYF6H22NB104380</t>
  </si>
  <si>
    <t>H3072</t>
  </si>
  <si>
    <t>5FNYF6H22NB101950</t>
  </si>
  <si>
    <t>H3033</t>
  </si>
  <si>
    <t>5FPYK16529B108034</t>
  </si>
  <si>
    <t>2HKRS6H99PH807234</t>
  </si>
  <si>
    <t>Civic Si</t>
  </si>
  <si>
    <t>2HGFB6E55FH709833</t>
  </si>
  <si>
    <t>2HGFE1E56PH471194</t>
  </si>
  <si>
    <t>5J6RE4H75AL033216</t>
  </si>
  <si>
    <t>Smoky Topaz Metallic</t>
  </si>
  <si>
    <t>5FNRL5H39GB155913</t>
  </si>
  <si>
    <t>230131B</t>
  </si>
  <si>
    <t>5FNYF6H24NB105062</t>
  </si>
  <si>
    <t>5FNYF6H24NB101836</t>
  </si>
  <si>
    <t>5FNYF6H32NB091025</t>
  </si>
  <si>
    <t>5FNYF7H90KB005426</t>
  </si>
  <si>
    <t>KB005426</t>
  </si>
  <si>
    <t>5FNRL6H76PB012345</t>
  </si>
  <si>
    <t>PB012345</t>
  </si>
  <si>
    <t>5FNRL6H93LB068027</t>
  </si>
  <si>
    <t>8027AA</t>
  </si>
  <si>
    <t>5FNYG2H56PB000431</t>
  </si>
  <si>
    <t>PB000431</t>
  </si>
  <si>
    <t>2HGFB2F57DH574925</t>
  </si>
  <si>
    <t>U57329A</t>
  </si>
  <si>
    <t>5FNYF8H5XPB001507</t>
  </si>
  <si>
    <t>PB001507</t>
  </si>
  <si>
    <t>1.5L I4 DOHC</t>
  </si>
  <si>
    <t>2HGFE1F96PH304030</t>
  </si>
  <si>
    <t>N1166</t>
  </si>
  <si>
    <t>5FNYF6H00GB126637</t>
  </si>
  <si>
    <t>N0206A</t>
  </si>
  <si>
    <t>5FNYF6H26NB073683</t>
  </si>
  <si>
    <t>5FNYF6H30NB092920</t>
  </si>
  <si>
    <t>5FNYF6H26NB103524</t>
  </si>
  <si>
    <t>N1070</t>
  </si>
  <si>
    <t>1HGCV3F25NA041610</t>
  </si>
  <si>
    <t>A041610</t>
  </si>
  <si>
    <t>19XZE4F55ME008465</t>
  </si>
  <si>
    <t>ME008465T</t>
  </si>
  <si>
    <t>3CZRE38389G702093</t>
  </si>
  <si>
    <t>2HKRS6H98PH801294</t>
  </si>
  <si>
    <t>PH801294</t>
  </si>
  <si>
    <t>5FNYF6H56NB096794</t>
  </si>
  <si>
    <t>2HKRS6H92PH800660</t>
  </si>
  <si>
    <t>C1089</t>
  </si>
  <si>
    <t>5J6RT6H91NL034310</t>
  </si>
  <si>
    <t>2HKRS6H96PH803349</t>
  </si>
  <si>
    <t>5J6RT6H94NL006291</t>
  </si>
  <si>
    <t>77258R</t>
  </si>
  <si>
    <t>7FART6H98ME005799</t>
  </si>
  <si>
    <t>15145P-2</t>
  </si>
  <si>
    <t>Pilot EX</t>
  </si>
  <si>
    <t>5FNYF5H32JB006978</t>
  </si>
  <si>
    <t>P052369A</t>
  </si>
  <si>
    <t>5FNYF6H81NB077824</t>
  </si>
  <si>
    <t>5FNYF8H60NB026177</t>
  </si>
  <si>
    <t>T558481A</t>
  </si>
  <si>
    <t>5FPYK3F51PB012338</t>
  </si>
  <si>
    <t>PB012338</t>
  </si>
  <si>
    <t>5FNYF7H2XKB008174</t>
  </si>
  <si>
    <t>C7067</t>
  </si>
  <si>
    <t>1HGCV1F35NA112687</t>
  </si>
  <si>
    <t>NA112687</t>
  </si>
  <si>
    <t>5FNYF6H31NB104136</t>
  </si>
  <si>
    <t>H22320</t>
  </si>
  <si>
    <t>2HKRS4H72PH412394</t>
  </si>
  <si>
    <t>R412394</t>
  </si>
  <si>
    <t>5FNYF6H5XNB094448</t>
  </si>
  <si>
    <t>NB094448</t>
  </si>
  <si>
    <t>5FNYF6H38NB104635</t>
  </si>
  <si>
    <t>NB104635</t>
  </si>
  <si>
    <t>5FPYK3F70PB012655</t>
  </si>
  <si>
    <t>PB012655</t>
  </si>
  <si>
    <t>JHMZC5F35JC008865</t>
  </si>
  <si>
    <t>5FNYF6H34NB081452</t>
  </si>
  <si>
    <t>L61064</t>
  </si>
  <si>
    <t>5FNYF6H6XNB094894</t>
  </si>
  <si>
    <t>C17629</t>
  </si>
  <si>
    <t>5FNYF6H61KB036930</t>
  </si>
  <si>
    <t>3CZRZ2H51PM728890</t>
  </si>
  <si>
    <t>41479-25</t>
  </si>
  <si>
    <t>2HKRS6H97PH800430</t>
  </si>
  <si>
    <t>PH800430</t>
  </si>
  <si>
    <t>1HGCV1F32NA124635</t>
  </si>
  <si>
    <t>A20650</t>
  </si>
  <si>
    <t>2HKRS5H59PH704953</t>
  </si>
  <si>
    <t>H04953</t>
  </si>
  <si>
    <t>7FARS6H55PE006283</t>
  </si>
  <si>
    <t>H06283</t>
  </si>
  <si>
    <t>2HKRS5H58PH703504</t>
  </si>
  <si>
    <t>H03504</t>
  </si>
  <si>
    <t>2HKRS6H95PH800636</t>
  </si>
  <si>
    <t>2HKRS6H95PH800409</t>
  </si>
  <si>
    <t>7FARS6H5XPE006277</t>
  </si>
  <si>
    <t>2HKRS4H77PH400063</t>
  </si>
  <si>
    <t>2HKRS4H77PH411032</t>
  </si>
  <si>
    <t>7FARS4H7XPE013588</t>
  </si>
  <si>
    <t>PE013588</t>
  </si>
  <si>
    <t>7FARS4H46PE013514</t>
  </si>
  <si>
    <t>PE013514</t>
  </si>
  <si>
    <t>Fit EX</t>
  </si>
  <si>
    <t>1.5L I4 16V GDI DOHC</t>
  </si>
  <si>
    <t>3HGGK5H85FM730705</t>
  </si>
  <si>
    <t>FM730705</t>
  </si>
  <si>
    <t>7FARS4H49PE003348</t>
  </si>
  <si>
    <t>7FARS4H42PE013834</t>
  </si>
  <si>
    <t>7FARS4H76PE013961</t>
  </si>
  <si>
    <t>J2749</t>
  </si>
  <si>
    <t>2HKRS4H7XPH410005</t>
  </si>
  <si>
    <t>PH410005</t>
  </si>
  <si>
    <t>7FARS4H77PE012544</t>
  </si>
  <si>
    <t>PE012544</t>
  </si>
  <si>
    <t>5FPYK3F84PB012361</t>
  </si>
  <si>
    <t>2HKRS6H93PH800716</t>
  </si>
  <si>
    <t>PH800716</t>
  </si>
  <si>
    <t>5FNRL6H60PB034574</t>
  </si>
  <si>
    <t>1HGCV3F98MA004806</t>
  </si>
  <si>
    <t>MA004806A</t>
  </si>
  <si>
    <t>5FNYF6H04NB088598</t>
  </si>
  <si>
    <t>5FNRL6H73JB088743</t>
  </si>
  <si>
    <t>G354158A</t>
  </si>
  <si>
    <t>5FNYF6H34NB102980</t>
  </si>
  <si>
    <t>NB102980</t>
  </si>
  <si>
    <t>5FNYF6H8XNB096436</t>
  </si>
  <si>
    <t>JH220026</t>
  </si>
  <si>
    <t>1HGCV2F33NA024601</t>
  </si>
  <si>
    <t>NA024601</t>
  </si>
  <si>
    <t>5FPYK3F74PB011962</t>
  </si>
  <si>
    <t>PB011962</t>
  </si>
  <si>
    <t>2HKRW1H57MH427521</t>
  </si>
  <si>
    <t>O375309</t>
  </si>
  <si>
    <t>5FNYF6H56LB021509</t>
  </si>
  <si>
    <t>X16554</t>
  </si>
  <si>
    <t>5FNYF8H60PB006689</t>
  </si>
  <si>
    <t>PB006689</t>
  </si>
  <si>
    <t>5FNYF6H28NB100916</t>
  </si>
  <si>
    <t>40005-28</t>
  </si>
  <si>
    <t>2HKRS4H40PH409399</t>
  </si>
  <si>
    <t>7FARS4H79PE008902</t>
  </si>
  <si>
    <t>5FNYF5H64KB027309</t>
  </si>
  <si>
    <t>KB027309P</t>
  </si>
  <si>
    <t>2.0L 4 Cyl.</t>
  </si>
  <si>
    <t>2HGFE2F58PH507987</t>
  </si>
  <si>
    <t>PH507987</t>
  </si>
  <si>
    <t>5FNRL6H63PB035296</t>
  </si>
  <si>
    <t>HP6025</t>
  </si>
  <si>
    <t>19XZE4F98KE020755</t>
  </si>
  <si>
    <t>S104722G</t>
  </si>
  <si>
    <t>1HGCV3F25NA046984</t>
  </si>
  <si>
    <t>40017-37</t>
  </si>
  <si>
    <t>5J6RS4H76PL000047</t>
  </si>
  <si>
    <t>PL000047S</t>
  </si>
  <si>
    <t>5FNRL6H91PB020595</t>
  </si>
  <si>
    <t>H23147</t>
  </si>
  <si>
    <t>5FNYF8H0XNB030412</t>
  </si>
  <si>
    <t>S2450</t>
  </si>
  <si>
    <t>2HKRS6H99PH800915</t>
  </si>
  <si>
    <t>PH800915</t>
  </si>
  <si>
    <t>3CZRZ2H33PM728520</t>
  </si>
  <si>
    <t>41293-27</t>
  </si>
  <si>
    <t>2HKRW2H83MH601522</t>
  </si>
  <si>
    <t>C3730A</t>
  </si>
  <si>
    <t>7FARS4H77PE013192</t>
  </si>
  <si>
    <t>W300196</t>
  </si>
  <si>
    <t>3CZRZ2H50PM725849</t>
  </si>
  <si>
    <t>W300121</t>
  </si>
  <si>
    <t>19XFB2F59FE032402</t>
  </si>
  <si>
    <t>5FNYF8H29MB043393</t>
  </si>
  <si>
    <t>BG0779A</t>
  </si>
  <si>
    <t>5FNYF6H38NB086105</t>
  </si>
  <si>
    <t>NB086105</t>
  </si>
  <si>
    <t>1HGCV3F24NA041551</t>
  </si>
  <si>
    <t>NA041551</t>
  </si>
  <si>
    <t>5FNRL6H8XPB030842</t>
  </si>
  <si>
    <t>5FNRL3H70AB086057</t>
  </si>
  <si>
    <t>5FNYF5H31NB037550</t>
  </si>
  <si>
    <t>H22453</t>
  </si>
  <si>
    <t>5FNRL6H95PB024987</t>
  </si>
  <si>
    <t>5FNYF6H30NB100403</t>
  </si>
  <si>
    <t>H0822093</t>
  </si>
  <si>
    <t>5FPYK3F60HB026029</t>
  </si>
  <si>
    <t>H230301</t>
  </si>
  <si>
    <t>JHMAP21475S002822</t>
  </si>
  <si>
    <t>B7162A</t>
  </si>
  <si>
    <t>5FNYF6H37NB094227</t>
  </si>
  <si>
    <t>H1136</t>
  </si>
  <si>
    <t>5FNYF5H38NB037612</t>
  </si>
  <si>
    <t>NB037612</t>
  </si>
  <si>
    <t>5FNYF6H23NB104629</t>
  </si>
  <si>
    <t>NB104629</t>
  </si>
  <si>
    <t>5FNYF6H58NB096277</t>
  </si>
  <si>
    <t>NB096277</t>
  </si>
  <si>
    <t>5FNYF6H2XNB101386</t>
  </si>
  <si>
    <t>5FNYF6H81NB082618</t>
  </si>
  <si>
    <t>5FNYF6H50NB096256</t>
  </si>
  <si>
    <t>5FNRL6H78KB001310</t>
  </si>
  <si>
    <t>H001310PC</t>
  </si>
  <si>
    <t>3CZRZ1H33PM723795</t>
  </si>
  <si>
    <t>H5810</t>
  </si>
  <si>
    <t>5FNYG1H49PB003874</t>
  </si>
  <si>
    <t>5FNYG1H59PB006072</t>
  </si>
  <si>
    <t>5FNYG1H72PB005430</t>
  </si>
  <si>
    <t>5FNYF6H5XNB096278</t>
  </si>
  <si>
    <t>2HKRS4H70PH408005</t>
  </si>
  <si>
    <t>5FNYF7H21KB006863</t>
  </si>
  <si>
    <t>HY0085</t>
  </si>
  <si>
    <t>continuously variable (cvt)</t>
  </si>
  <si>
    <t>19XFC1F33GE201143</t>
  </si>
  <si>
    <t>1HGCV1F37NA116191</t>
  </si>
  <si>
    <t>NA116191</t>
  </si>
  <si>
    <t>2HKRS3H76PH300014</t>
  </si>
  <si>
    <t>H04978</t>
  </si>
  <si>
    <t>2HKRS3H78PH301794</t>
  </si>
  <si>
    <t>PH301794</t>
  </si>
  <si>
    <t>SHHFK7H48LU210208</t>
  </si>
  <si>
    <t>E2411A</t>
  </si>
  <si>
    <t>1HGCV2F31NA025276</t>
  </si>
  <si>
    <t>NA025276</t>
  </si>
  <si>
    <t>White Orchid Pearl</t>
  </si>
  <si>
    <t>1HGCR2F58HA106771</t>
  </si>
  <si>
    <t>V23048A</t>
  </si>
  <si>
    <t>1HGCP2F66CA106341</t>
  </si>
  <si>
    <t>A12H6341</t>
  </si>
  <si>
    <t>2HKRS6H92PH800884</t>
  </si>
  <si>
    <t>H23100</t>
  </si>
  <si>
    <t>1HGCY1F37PA002749</t>
  </si>
  <si>
    <t>41992-07</t>
  </si>
  <si>
    <t>2HKRS4H4XPH409412</t>
  </si>
  <si>
    <t>1HGCV1F30NA091764</t>
  </si>
  <si>
    <t>5FNYG1H7XPB000685</t>
  </si>
  <si>
    <t>23-0152</t>
  </si>
  <si>
    <t>2HGFC2F52HH574561</t>
  </si>
  <si>
    <t>HH574561F</t>
  </si>
  <si>
    <t>5FNYF8H52PB009102</t>
  </si>
  <si>
    <t>5FNYF6H38NB102643</t>
  </si>
  <si>
    <t>NB102643</t>
  </si>
  <si>
    <t>2HKRS4H47PH412591</t>
  </si>
  <si>
    <t>H13517</t>
  </si>
  <si>
    <t>5FPYK3F7XNB030285</t>
  </si>
  <si>
    <t>8BF317R</t>
  </si>
  <si>
    <t>1HGCV1F35NA113337</t>
  </si>
  <si>
    <t>2HKRS4H74PH400389</t>
  </si>
  <si>
    <t>5FNYF6H32NB105571</t>
  </si>
  <si>
    <t>922H464</t>
  </si>
  <si>
    <t>5FNYG1H62PB000204</t>
  </si>
  <si>
    <t>H23085</t>
  </si>
  <si>
    <t>5FNYF6H82NB102276</t>
  </si>
  <si>
    <t>H30551</t>
  </si>
  <si>
    <t>5FNRL6H70MB034398</t>
  </si>
  <si>
    <t>5FNYF8H67NB028654</t>
  </si>
  <si>
    <t>E9851</t>
  </si>
  <si>
    <t>5FNYF6H33NB104686</t>
  </si>
  <si>
    <t>E10039</t>
  </si>
  <si>
    <t>5FNYF6H86NB101728</t>
  </si>
  <si>
    <t>E10000</t>
  </si>
  <si>
    <t>5J6RT6H90NL009740</t>
  </si>
  <si>
    <t>B3048A</t>
  </si>
  <si>
    <t>5FPYK3F77PB006058</t>
  </si>
  <si>
    <t>7FARS3H42PE003590</t>
  </si>
  <si>
    <t>H5707DT</t>
  </si>
  <si>
    <t>19XFL2H85PE004246</t>
  </si>
  <si>
    <t>H23183</t>
  </si>
  <si>
    <t>SHHFK7H65LU209051</t>
  </si>
  <si>
    <t>W7065A</t>
  </si>
  <si>
    <t>JHMZC5F3XJC009607</t>
  </si>
  <si>
    <t>N4110425A</t>
  </si>
  <si>
    <t>2HKRS6H90PH804304</t>
  </si>
  <si>
    <t>B30126</t>
  </si>
  <si>
    <t>5FNRL6H93LB001251</t>
  </si>
  <si>
    <t>N23H116A</t>
  </si>
  <si>
    <t>5FPYK3F79PB014601</t>
  </si>
  <si>
    <t>23H146</t>
  </si>
  <si>
    <t>1HGCV1F30NA067965</t>
  </si>
  <si>
    <t>L220589</t>
  </si>
  <si>
    <t>5FNYG1H7XPB002260</t>
  </si>
  <si>
    <t>5FNYF6H37NB100740</t>
  </si>
  <si>
    <t>NB100740</t>
  </si>
  <si>
    <t>1HGCV1F37NA124260</t>
  </si>
  <si>
    <t>H9023</t>
  </si>
  <si>
    <t>1HGCV1F34NA116469</t>
  </si>
  <si>
    <t>H9003</t>
  </si>
  <si>
    <t>1HGCV1F36NA116263</t>
  </si>
  <si>
    <t>H22465</t>
  </si>
  <si>
    <t>1HGCV1F37NA079305</t>
  </si>
  <si>
    <t>NA079305</t>
  </si>
  <si>
    <t>5FNRL6H98PB023297</t>
  </si>
  <si>
    <t>PB023297</t>
  </si>
  <si>
    <t>2HGFE1F79PH303596</t>
  </si>
  <si>
    <t>H303596</t>
  </si>
  <si>
    <t>UNKNOWN</t>
  </si>
  <si>
    <t>1HGCR2F5XDA247240</t>
  </si>
  <si>
    <t>XH62981A</t>
  </si>
  <si>
    <t>2HKRS6H94PH800708</t>
  </si>
  <si>
    <t>2HKRW2H97LH601093</t>
  </si>
  <si>
    <t>Premium White</t>
  </si>
  <si>
    <t>JHMZF1D65FS002784</t>
  </si>
  <si>
    <t>TOO1037A</t>
  </si>
  <si>
    <t>1HGCV1F37NA100654</t>
  </si>
  <si>
    <t>5J6TF2H57CL006186</t>
  </si>
  <si>
    <t>CL006186</t>
  </si>
  <si>
    <t>19XZE4F54LE010948</t>
  </si>
  <si>
    <t>H328497A</t>
  </si>
  <si>
    <t>1HGCV1F38NA123697</t>
  </si>
  <si>
    <t>H6701</t>
  </si>
  <si>
    <t>2HKRS3H74PH301808</t>
  </si>
  <si>
    <t>PH301808</t>
  </si>
  <si>
    <t>5FNYF8H69NB031636</t>
  </si>
  <si>
    <t>H4858</t>
  </si>
  <si>
    <t>5FNYF6H88NB100838</t>
  </si>
  <si>
    <t>H4875</t>
  </si>
  <si>
    <t>1HGCV1F14KA134965</t>
  </si>
  <si>
    <t>P5275</t>
  </si>
  <si>
    <t>Ridgeline Black</t>
  </si>
  <si>
    <t>Nh-731p/Crystal Bl</t>
  </si>
  <si>
    <t>5FPYK3F8XNB021580</t>
  </si>
  <si>
    <t>HN12025</t>
  </si>
  <si>
    <t>5FNRL6H85PB019800</t>
  </si>
  <si>
    <t>40004-01</t>
  </si>
  <si>
    <t>5FNYF6H52NB089910</t>
  </si>
  <si>
    <t>NB089910</t>
  </si>
  <si>
    <t>5FPYK3F54PB018375</t>
  </si>
  <si>
    <t>PB018375</t>
  </si>
  <si>
    <t>1HGCR2F36HA220914</t>
  </si>
  <si>
    <t>Z2587</t>
  </si>
  <si>
    <t>5FNRL6H68PB032720</t>
  </si>
  <si>
    <t>HP6023</t>
  </si>
  <si>
    <t>5FNRL5H65FB032103</t>
  </si>
  <si>
    <t>K1801A</t>
  </si>
  <si>
    <t>5FNRL6H92PB028155</t>
  </si>
  <si>
    <t>H30145</t>
  </si>
  <si>
    <t>2HKRS4H77PH401861</t>
  </si>
  <si>
    <t>PH401861</t>
  </si>
  <si>
    <t>2HKRS6H90PH805758</t>
  </si>
  <si>
    <t>PH805758</t>
  </si>
  <si>
    <t>HR-V EX-L w/Navigation</t>
  </si>
  <si>
    <t>3CZRU6H72GM731580</t>
  </si>
  <si>
    <t>F32768</t>
  </si>
  <si>
    <t>Intercooled Turbo Premium Unleaded I-4 1.5 L/91</t>
  </si>
  <si>
    <t>A014128300064</t>
  </si>
  <si>
    <t>3CZRZ2H35PM717423</t>
  </si>
  <si>
    <t>PM717423</t>
  </si>
  <si>
    <t>5FPYK3F84NB031358</t>
  </si>
  <si>
    <t>1HGCV3F29NA048026</t>
  </si>
  <si>
    <t>5FNYG1H88PB005487</t>
  </si>
  <si>
    <t>PB005487</t>
  </si>
  <si>
    <t>5FNYG1H85PB001879</t>
  </si>
  <si>
    <t>5FNYG1H43PB002770</t>
  </si>
  <si>
    <t>5FNYF6H28NB100933</t>
  </si>
  <si>
    <t>H221813</t>
  </si>
  <si>
    <t>1HGCY2F59PA000413</t>
  </si>
  <si>
    <t>1HGCY1F34PA002188</t>
  </si>
  <si>
    <t>2HGFE1F76PH303636</t>
  </si>
  <si>
    <t>5J6RE38759L018687</t>
  </si>
  <si>
    <t>5FNYF8H62NB030957</t>
  </si>
  <si>
    <t>5FNRL6H9XPB025164</t>
  </si>
  <si>
    <t>5FNYG1H77PB002815</t>
  </si>
  <si>
    <t>Basque Red Pearl II</t>
  </si>
  <si>
    <t>5J6RM3H31DL004388</t>
  </si>
  <si>
    <t>DL004388</t>
  </si>
  <si>
    <t>5FNYF6H33NB067008</t>
  </si>
  <si>
    <t>H22235</t>
  </si>
  <si>
    <t>5FNYF6H23NB103190</t>
  </si>
  <si>
    <t>2B1198</t>
  </si>
  <si>
    <t>2HKRS4H77PH400676</t>
  </si>
  <si>
    <t>2C0090</t>
  </si>
  <si>
    <t>SHHFK8G77KU203248</t>
  </si>
  <si>
    <t>U13659Z</t>
  </si>
  <si>
    <t>3CZRU6H75NM745020</t>
  </si>
  <si>
    <t>5FNYF6H26NB100879</t>
  </si>
  <si>
    <t>H17111</t>
  </si>
  <si>
    <t>2HKRS6H92PH800285</t>
  </si>
  <si>
    <t>PH800285</t>
  </si>
  <si>
    <t>2HGFC2F89KH506291</t>
  </si>
  <si>
    <t>T7077A</t>
  </si>
  <si>
    <t>1HGCV1F31NA117630</t>
  </si>
  <si>
    <t>W7113</t>
  </si>
  <si>
    <t>5FNYF8H65NB027969</t>
  </si>
  <si>
    <t>W7108</t>
  </si>
  <si>
    <t>5FNYF8H05PB006733</t>
  </si>
  <si>
    <t>23008H</t>
  </si>
  <si>
    <t>5FNYG1H69PB001396</t>
  </si>
  <si>
    <t>P001396</t>
  </si>
  <si>
    <t>2HGFC2F86LH602493</t>
  </si>
  <si>
    <t>B70418A</t>
  </si>
  <si>
    <t>5FNYF5H34NB039146</t>
  </si>
  <si>
    <t>NB039146</t>
  </si>
  <si>
    <t>5FNYF7H58LB001722</t>
  </si>
  <si>
    <t>UGM5577</t>
  </si>
  <si>
    <t>5FNYF5H37NB039142</t>
  </si>
  <si>
    <t>A6009960</t>
  </si>
  <si>
    <t>2HKRS6H97PH805238</t>
  </si>
  <si>
    <t>P0155</t>
  </si>
  <si>
    <t>WY</t>
  </si>
  <si>
    <t>5FNYF8H06PB003601</t>
  </si>
  <si>
    <t>P0156</t>
  </si>
  <si>
    <t>5FNYF6H30NB102491</t>
  </si>
  <si>
    <t>NB102491</t>
  </si>
  <si>
    <t>5FNYF6H37NB095748</t>
  </si>
  <si>
    <t>NB095748</t>
  </si>
  <si>
    <t>19XFC2F70JE015348</t>
  </si>
  <si>
    <t>5FNRL5H6XHB021357</t>
  </si>
  <si>
    <t>NF366385A</t>
  </si>
  <si>
    <t>9 speed automatic</t>
  </si>
  <si>
    <t>5FNYF5H50MB000795</t>
  </si>
  <si>
    <t>P9911</t>
  </si>
  <si>
    <t>2HGFC1E58LH705710</t>
  </si>
  <si>
    <t>J3024C</t>
  </si>
  <si>
    <t>1HGCV1F46NA122735</t>
  </si>
  <si>
    <t>H13488</t>
  </si>
  <si>
    <t>19XZE4F99KE010803</t>
  </si>
  <si>
    <t>N5242A</t>
  </si>
  <si>
    <t>3CZRU6H54NM746349</t>
  </si>
  <si>
    <t>UCL5388</t>
  </si>
  <si>
    <t>2HKRS6H97PH800492</t>
  </si>
  <si>
    <t>H23037</t>
  </si>
  <si>
    <t>5J6RE3H7XBL046572</t>
  </si>
  <si>
    <t>H3770B</t>
  </si>
  <si>
    <t>5FNYF6H86NB102202</t>
  </si>
  <si>
    <t>E10012</t>
  </si>
  <si>
    <t>5FNRL5H60HB007340</t>
  </si>
  <si>
    <t>P9335A</t>
  </si>
  <si>
    <t>5FNYF8H92LB018086</t>
  </si>
  <si>
    <t>HCCP370</t>
  </si>
  <si>
    <t>5FNYF6H30NB104063</t>
  </si>
  <si>
    <t>JHMZF1D65FS000999</t>
  </si>
  <si>
    <t>2HKRS6H90PH800625</t>
  </si>
  <si>
    <t>WN11405</t>
  </si>
  <si>
    <t>5FNYF6H05HB026647</t>
  </si>
  <si>
    <t>22T627A</t>
  </si>
  <si>
    <t>5FNRL6H95PB034516</t>
  </si>
  <si>
    <t>P2121</t>
  </si>
  <si>
    <t>5FNYF6H59NB098829</t>
  </si>
  <si>
    <t>NB098829</t>
  </si>
  <si>
    <t>Element EX-P</t>
  </si>
  <si>
    <t>5J6YH28756L000683</t>
  </si>
  <si>
    <t>HGM7187</t>
  </si>
  <si>
    <t>2HKRS6H96PH807661</t>
  </si>
  <si>
    <t>5FNRL6H68PB016002</t>
  </si>
  <si>
    <t>C17614</t>
  </si>
  <si>
    <t>2HKRS4H79PH400307</t>
  </si>
  <si>
    <t>H5644</t>
  </si>
  <si>
    <t>2HKRS6H90PH800642</t>
  </si>
  <si>
    <t>H800642</t>
  </si>
  <si>
    <t>5FNYF8H00KB027191</t>
  </si>
  <si>
    <t>22H0563A</t>
  </si>
  <si>
    <t>1HGCV1F34NA117654</t>
  </si>
  <si>
    <t>22H147</t>
  </si>
  <si>
    <t>5FPYK3F83NB030914</t>
  </si>
  <si>
    <t>L220556</t>
  </si>
  <si>
    <t>19XZE4F5XLE002935</t>
  </si>
  <si>
    <t>TLE002935</t>
  </si>
  <si>
    <t>19XFL1H86NE001511</t>
  </si>
  <si>
    <t>NE001511</t>
  </si>
  <si>
    <t>1HGCV2F32NA024508</t>
  </si>
  <si>
    <t>5FNYG1H59PB002698</t>
  </si>
  <si>
    <t>19XFL2G87PE004380</t>
  </si>
  <si>
    <t>PE004380</t>
  </si>
  <si>
    <t>19XZE4F96KE008037</t>
  </si>
  <si>
    <t>KE008037</t>
  </si>
  <si>
    <t>Civic LX-S</t>
  </si>
  <si>
    <t>19XFA1F62BE013691</t>
  </si>
  <si>
    <t>WP5450A</t>
  </si>
  <si>
    <t>Civic Si Manual</t>
  </si>
  <si>
    <t>2HGFE1E51PH471880</t>
  </si>
  <si>
    <t>QG23518</t>
  </si>
  <si>
    <t>5FNYG1H82PB006201</t>
  </si>
  <si>
    <t>PB006201</t>
  </si>
  <si>
    <t>5FNRL6H68PB037707</t>
  </si>
  <si>
    <t>PB037707</t>
  </si>
  <si>
    <t>5J6RM4H97FL025842</t>
  </si>
  <si>
    <t>S8506T</t>
  </si>
  <si>
    <t>2HGFE1E56PH471230</t>
  </si>
  <si>
    <t>PH471230</t>
  </si>
  <si>
    <t>2HGFE1E56PH471793</t>
  </si>
  <si>
    <t>PH471793</t>
  </si>
  <si>
    <t>5FPYK3F59PB008859</t>
  </si>
  <si>
    <t>5FNYF6H84NB090017</t>
  </si>
  <si>
    <t>Y321</t>
  </si>
  <si>
    <t>5FNYG2H76PB000625</t>
  </si>
  <si>
    <t>Q100359</t>
  </si>
  <si>
    <t>Fit EX-L</t>
  </si>
  <si>
    <t>3HGGK5H88FM774133</t>
  </si>
  <si>
    <t>5FNYF6H39NB098182</t>
  </si>
  <si>
    <t>NB098182</t>
  </si>
  <si>
    <t>S2000 Base (M6)</t>
  </si>
  <si>
    <t>JHMAP11472T008006</t>
  </si>
  <si>
    <t>19XZE4F95LE004370</t>
  </si>
  <si>
    <t>PP004370</t>
  </si>
  <si>
    <t>2HKRS3H71PH302740</t>
  </si>
  <si>
    <t>H36277</t>
  </si>
  <si>
    <t>1HGCR2F55HA300965</t>
  </si>
  <si>
    <t>5FNYF6H38NB105218</t>
  </si>
  <si>
    <t>HO7538</t>
  </si>
  <si>
    <t>5FPYK3F70LB014657</t>
  </si>
  <si>
    <t>HP4573</t>
  </si>
  <si>
    <t>5FNYF6H30NB102510</t>
  </si>
  <si>
    <t>H6676</t>
  </si>
  <si>
    <t>Nordic</t>
  </si>
  <si>
    <t>3CZRZ1H73PM726098</t>
  </si>
  <si>
    <t>PM726098</t>
  </si>
  <si>
    <t>5FNYF6H89NB098663</t>
  </si>
  <si>
    <t>NB098663</t>
  </si>
  <si>
    <t>5FNRL6H94JB033459</t>
  </si>
  <si>
    <t>OT226562A</t>
  </si>
  <si>
    <t>2HKRS6H95PH800829</t>
  </si>
  <si>
    <t>Q10157</t>
  </si>
  <si>
    <t>7FARS4H47PE004627</t>
  </si>
  <si>
    <t>PE004627</t>
  </si>
  <si>
    <t>5FNYF6H23NB101956</t>
  </si>
  <si>
    <t>40005-33</t>
  </si>
  <si>
    <t>5FNYF8H62PB002885</t>
  </si>
  <si>
    <t>PB002885</t>
  </si>
  <si>
    <t>3CZRZ1H75PM725311</t>
  </si>
  <si>
    <t>H725311</t>
  </si>
  <si>
    <t>5FNYF8H53PB006631</t>
  </si>
  <si>
    <t>5FNRL5H68HB011636</t>
  </si>
  <si>
    <t>P4028</t>
  </si>
  <si>
    <t>2HGFE1E54PH470951</t>
  </si>
  <si>
    <t>H23035</t>
  </si>
  <si>
    <t>Accord Crosstour</t>
  </si>
  <si>
    <t>5J6TF1H57AL005871</t>
  </si>
  <si>
    <t>5FPYK3F81PB016660</t>
  </si>
  <si>
    <t>1HGCV1F35NA118117</t>
  </si>
  <si>
    <t>NA118117</t>
  </si>
  <si>
    <t>5FNRL6H84PB019559</t>
  </si>
  <si>
    <t>7FARW2H52NE014061</t>
  </si>
  <si>
    <t>5FNYF8H51KB016857</t>
  </si>
  <si>
    <t>S2874-C</t>
  </si>
  <si>
    <t>1HGCV1F36NA089355</t>
  </si>
  <si>
    <t>H221156</t>
  </si>
  <si>
    <t>7FARS6H91PE001634</t>
  </si>
  <si>
    <t>PE001634</t>
  </si>
  <si>
    <t>2HKRS6H58PH801891</t>
  </si>
  <si>
    <t>PH801891</t>
  </si>
  <si>
    <t>Graphite</t>
  </si>
  <si>
    <t>1HGCM56897A080948</t>
  </si>
  <si>
    <t>7A080948</t>
  </si>
  <si>
    <t>2HGFE1F76NH328081</t>
  </si>
  <si>
    <t>C228081</t>
  </si>
  <si>
    <t>5FNYF8H02NB029805</t>
  </si>
  <si>
    <t>C229805</t>
  </si>
  <si>
    <t>5FNYF6H08NB098616</t>
  </si>
  <si>
    <t>5FNYF8H61NB020971</t>
  </si>
  <si>
    <t>7151U</t>
  </si>
  <si>
    <t>19XZE4F96NE011802</t>
  </si>
  <si>
    <t>D22-898A</t>
  </si>
  <si>
    <t>5FNRL6H79MB025702</t>
  </si>
  <si>
    <t>25B12010</t>
  </si>
  <si>
    <t>Biege</t>
  </si>
  <si>
    <t>1HGCV2F93LA002177</t>
  </si>
  <si>
    <t>S7918</t>
  </si>
  <si>
    <t>2HKRS4H72PH411147</t>
  </si>
  <si>
    <t>5FNYF6H50NB094166</t>
  </si>
  <si>
    <t>H22289</t>
  </si>
  <si>
    <t>5FNYG1H84PB004160</t>
  </si>
  <si>
    <t>2H30310</t>
  </si>
  <si>
    <t>5FNYG1H84PB000853</t>
  </si>
  <si>
    <t>2H30301</t>
  </si>
  <si>
    <t>Cream</t>
  </si>
  <si>
    <t>5J6TF2H50FL003053</t>
  </si>
  <si>
    <t>MFL003053</t>
  </si>
  <si>
    <t>JHLRD78504C019966</t>
  </si>
  <si>
    <t>P4C019966</t>
  </si>
  <si>
    <t>5FNYF6H26NB102082</t>
  </si>
  <si>
    <t>HN236</t>
  </si>
  <si>
    <t>5FNYG1H85PB005351</t>
  </si>
  <si>
    <t>PB005351</t>
  </si>
  <si>
    <t>Misty Green</t>
  </si>
  <si>
    <t>3CZRU5H70JM703679</t>
  </si>
  <si>
    <t>703679U</t>
  </si>
  <si>
    <t>5FNYF5H52NB038031</t>
  </si>
  <si>
    <t>H038031</t>
  </si>
  <si>
    <t>5FNYF5H59HB007556</t>
  </si>
  <si>
    <t>5FPYK3F59PB017643</t>
  </si>
  <si>
    <t>D017643</t>
  </si>
  <si>
    <t>5FPYK3F52PB017757</t>
  </si>
  <si>
    <t>H017757</t>
  </si>
  <si>
    <t>5FNYF5H31NB039170</t>
  </si>
  <si>
    <t>H039170R</t>
  </si>
  <si>
    <t>5FNYG1H66PB002151</t>
  </si>
  <si>
    <t>A7001860</t>
  </si>
  <si>
    <t>5FNYG1H69PB002113</t>
  </si>
  <si>
    <t>H23119</t>
  </si>
  <si>
    <t>5FNYF6H37NB103072</t>
  </si>
  <si>
    <t>H22798</t>
  </si>
  <si>
    <t>5FNYF6H3XNB103843</t>
  </si>
  <si>
    <t>H22799</t>
  </si>
  <si>
    <t>5FNYF6H23NB100970</t>
  </si>
  <si>
    <t>H22781</t>
  </si>
  <si>
    <t>Accord Crosstour EX-L</t>
  </si>
  <si>
    <t>Glacier Blue Metallic</t>
  </si>
  <si>
    <t>5J6TF1H5XAL002821</t>
  </si>
  <si>
    <t>AL002821</t>
  </si>
  <si>
    <t>2HKRM4H3XEH610368</t>
  </si>
  <si>
    <t>3CZRU5H50NM719367</t>
  </si>
  <si>
    <t>L3043</t>
  </si>
  <si>
    <t>2HKRM4H77EH674791</t>
  </si>
  <si>
    <t>53343A</t>
  </si>
  <si>
    <t>5FNRL6H74PB026891</t>
  </si>
  <si>
    <t>5FNYF6H01MB070610</t>
  </si>
  <si>
    <t>7FARW2H53NE012819</t>
  </si>
  <si>
    <t>NE012819P</t>
  </si>
  <si>
    <t>5FPYK3F52PB004555</t>
  </si>
  <si>
    <t>E9810</t>
  </si>
  <si>
    <t>5FNYG1H86PB007139</t>
  </si>
  <si>
    <t>S12347</t>
  </si>
  <si>
    <t>2HKRS4H78PH401495</t>
  </si>
  <si>
    <t>H30071</t>
  </si>
  <si>
    <t>5FPYK3F50PB010046</t>
  </si>
  <si>
    <t>PB010046</t>
  </si>
  <si>
    <t>5FNYF6H83NB100455</t>
  </si>
  <si>
    <t>2HKRS6H99PH800686</t>
  </si>
  <si>
    <t>R19362</t>
  </si>
  <si>
    <t>5FNRL6H95PB017649</t>
  </si>
  <si>
    <t>C17596</t>
  </si>
  <si>
    <t>5FNRL5H66GB047081</t>
  </si>
  <si>
    <t>1HGCV1F38NA117754</t>
  </si>
  <si>
    <t>H22847</t>
  </si>
  <si>
    <t>1HGCV1F3XNA116850</t>
  </si>
  <si>
    <t>A20647</t>
  </si>
  <si>
    <t>1HGCY1F35PA001583</t>
  </si>
  <si>
    <t>2AC1063</t>
  </si>
  <si>
    <t>3CZRZ1H36PM726982</t>
  </si>
  <si>
    <t>2HR1323</t>
  </si>
  <si>
    <t>1HGCV1F30NA124052</t>
  </si>
  <si>
    <t>2AC2502</t>
  </si>
  <si>
    <t>5FPYK3F13MB001138</t>
  </si>
  <si>
    <t>FJ0085A</t>
  </si>
  <si>
    <t>5FNRL6H93PB036670</t>
  </si>
  <si>
    <t>5J6RW2H81HL063589</t>
  </si>
  <si>
    <t>E220769A</t>
  </si>
  <si>
    <t>1HGCV3F29NA016600</t>
  </si>
  <si>
    <t>NA016600</t>
  </si>
  <si>
    <t>19XZE4F96NE012741</t>
  </si>
  <si>
    <t>5FPYK3F52PB015376</t>
  </si>
  <si>
    <t>H23068</t>
  </si>
  <si>
    <t>Blazing Orange Pearl</t>
  </si>
  <si>
    <t>2HGFE1E51PH471636</t>
  </si>
  <si>
    <t>PH471636</t>
  </si>
  <si>
    <t>7FARS3H78PE000574</t>
  </si>
  <si>
    <t>PE000574</t>
  </si>
  <si>
    <t>Bge Lth</t>
  </si>
  <si>
    <t>5FPYK3F7XPB004837</t>
  </si>
  <si>
    <t>7FARS4H42PE000579</t>
  </si>
  <si>
    <t>QG23243</t>
  </si>
  <si>
    <t>1HGCV3F9XNA001133</t>
  </si>
  <si>
    <t>5FNYF8H22LB000223</t>
  </si>
  <si>
    <t>23-0118C</t>
  </si>
  <si>
    <t>2HGFC2F7XJH516804</t>
  </si>
  <si>
    <t>Odyssey Touring Elite</t>
  </si>
  <si>
    <t>5FNRL5H94FB071744</t>
  </si>
  <si>
    <t>V27132B</t>
  </si>
  <si>
    <t>5FNYF6H31NB105562</t>
  </si>
  <si>
    <t>H4128</t>
  </si>
  <si>
    <t>5FNYF5H50NB038707</t>
  </si>
  <si>
    <t>H4129</t>
  </si>
  <si>
    <t>5FPYK3F82PB009216</t>
  </si>
  <si>
    <t>Q09216</t>
  </si>
  <si>
    <t>1HGCV3F2XNA045801</t>
  </si>
  <si>
    <t>N101771</t>
  </si>
  <si>
    <t>2HKRS6H96PH800676</t>
  </si>
  <si>
    <t>H800676</t>
  </si>
  <si>
    <t>3CZRU5H78HM705822</t>
  </si>
  <si>
    <t>B041402A</t>
  </si>
  <si>
    <t>3CZRZ2H32PM727696</t>
  </si>
  <si>
    <t>H4899</t>
  </si>
  <si>
    <t>2HGFC1E56LH705463</t>
  </si>
  <si>
    <t>LH705463L</t>
  </si>
  <si>
    <t>5FNYF6H25NB103398</t>
  </si>
  <si>
    <t>NB103398</t>
  </si>
  <si>
    <t>5FNYF6H36NB100535</t>
  </si>
  <si>
    <t>CHS222147</t>
  </si>
  <si>
    <t>5FNYF5H55NB036872</t>
  </si>
  <si>
    <t>CHS222026</t>
  </si>
  <si>
    <t>2HGFG3B80FH520800</t>
  </si>
  <si>
    <t>P20800</t>
  </si>
  <si>
    <t>2HKRS4H78PH400086</t>
  </si>
  <si>
    <t>Q10107</t>
  </si>
  <si>
    <t>5FNYF6H08LB056086</t>
  </si>
  <si>
    <t>TRQ230318A</t>
  </si>
  <si>
    <t>5FPYK3F76PB007590</t>
  </si>
  <si>
    <t>PB007590</t>
  </si>
  <si>
    <t>5FNRL6H74NB038603</t>
  </si>
  <si>
    <t>1HGCV3F2XNA037312</t>
  </si>
  <si>
    <t>NA037312</t>
  </si>
  <si>
    <t>5FNYG1H36PB002026</t>
  </si>
  <si>
    <t>5FNYF6H33NB090837</t>
  </si>
  <si>
    <t>NB090837</t>
  </si>
  <si>
    <t>5FNYF6H85NB075820</t>
  </si>
  <si>
    <t>3CZRZ1H75PM726927</t>
  </si>
  <si>
    <t>1HGCV1F47NA105765</t>
  </si>
  <si>
    <t>H20809</t>
  </si>
  <si>
    <t>Silver Moss Metallic</t>
  </si>
  <si>
    <t>JHLRD68836C014123</t>
  </si>
  <si>
    <t>A6258</t>
  </si>
  <si>
    <t>1HGCV3F2XNA046141</t>
  </si>
  <si>
    <t>5FNYF8H04NB005652</t>
  </si>
  <si>
    <t>22326A</t>
  </si>
  <si>
    <t>Insight LX</t>
  </si>
  <si>
    <t>19XZE4F1XKE010366</t>
  </si>
  <si>
    <t>E010366</t>
  </si>
  <si>
    <t>2HKRW5H38KH409399</t>
  </si>
  <si>
    <t>P51623A</t>
  </si>
  <si>
    <t>5FPYK3F86PB001362</t>
  </si>
  <si>
    <t>PB001362</t>
  </si>
  <si>
    <t>JHMZC5F10MC000627</t>
  </si>
  <si>
    <t>H24449</t>
  </si>
  <si>
    <t>3CZRU6H1XNM750239</t>
  </si>
  <si>
    <t>1HGCV1F32MA077783</t>
  </si>
  <si>
    <t>CUP21896</t>
  </si>
  <si>
    <t>5FNYG1H87PB004072</t>
  </si>
  <si>
    <t>PB004072</t>
  </si>
  <si>
    <t>5FNYG1H74PB001945</t>
  </si>
  <si>
    <t>42152-38</t>
  </si>
  <si>
    <t>2HGFE2F57NH530982</t>
  </si>
  <si>
    <t>S530982</t>
  </si>
  <si>
    <t>19XFC2F77HE230008</t>
  </si>
  <si>
    <t>213325RA</t>
  </si>
  <si>
    <t>5FNRL6H92KB023479</t>
  </si>
  <si>
    <t>42477A</t>
  </si>
  <si>
    <t>5FPYK3F74PB002033</t>
  </si>
  <si>
    <t>5FNYF8H25KB009674</t>
  </si>
  <si>
    <t>HWP3718A</t>
  </si>
  <si>
    <t>1HGCV1F39NA103359</t>
  </si>
  <si>
    <t>5FNYG1H49PB002739</t>
  </si>
  <si>
    <t>HH153113</t>
  </si>
  <si>
    <t>1HGCV1F41NA085626</t>
  </si>
  <si>
    <t>5FNYF5H3XNB039135</t>
  </si>
  <si>
    <t>2HGFC3A52KH750142</t>
  </si>
  <si>
    <t>AP195B</t>
  </si>
  <si>
    <t>Parchment</t>
  </si>
  <si>
    <t>1HGCT1B89EA004144</t>
  </si>
  <si>
    <t>5FNYF3H7XEB025372</t>
  </si>
  <si>
    <t>5FNYF6H86NB099771</t>
  </si>
  <si>
    <t>2HGFE1E5XPH471411</t>
  </si>
  <si>
    <t>5FNYG1H62PB000428</t>
  </si>
  <si>
    <t>Engine: 3.5L V6 24-Valve SOHC i-VTEC</t>
  </si>
  <si>
    <t>5FNYF3H42FB025292</t>
  </si>
  <si>
    <t>SHHFK7G41KU214990</t>
  </si>
  <si>
    <t>KU214990T</t>
  </si>
  <si>
    <t>5FNYF6H88NB090621</t>
  </si>
  <si>
    <t>NB090621</t>
  </si>
  <si>
    <t>5FPYK3F15LB031479</t>
  </si>
  <si>
    <t>5J6RW1H88NA007327</t>
  </si>
  <si>
    <t>5FNYF6H85NB096859</t>
  </si>
  <si>
    <t>5FNYF6H88NB085015</t>
  </si>
  <si>
    <t>HN214</t>
  </si>
  <si>
    <t>19XFC2F73GE248990</t>
  </si>
  <si>
    <t>U57459A</t>
  </si>
  <si>
    <t>5FNYF6H21NB102099</t>
  </si>
  <si>
    <t>N102099</t>
  </si>
  <si>
    <t>2HKRS6H52PH803703</t>
  </si>
  <si>
    <t>PH803703</t>
  </si>
  <si>
    <t>5FNRL6H75PB030447</t>
  </si>
  <si>
    <t>PB030447</t>
  </si>
  <si>
    <t>5FNYF6H20NB102384</t>
  </si>
  <si>
    <t>H2384</t>
  </si>
  <si>
    <t>2HGFE1E56NH473850</t>
  </si>
  <si>
    <t>NH473850T</t>
  </si>
  <si>
    <t>2HGFE2F58PH512994</t>
  </si>
  <si>
    <t>3CZRZ1H7XPM727703</t>
  </si>
  <si>
    <t>PM727703</t>
  </si>
  <si>
    <t>5J6RT6H84NL026869</t>
  </si>
  <si>
    <t>NL026869</t>
  </si>
  <si>
    <t>Deep Violet</t>
  </si>
  <si>
    <t>JHMZF1D49ES001943</t>
  </si>
  <si>
    <t>W29008A</t>
  </si>
  <si>
    <t>2HKRS4H77PH412245</t>
  </si>
  <si>
    <t>H13521</t>
  </si>
  <si>
    <t>5FNRL6H76KB091184</t>
  </si>
  <si>
    <t>P292136</t>
  </si>
  <si>
    <t>7FARS4H77PE013600</t>
  </si>
  <si>
    <t>2HGFE2F5XPH519719</t>
  </si>
  <si>
    <t>H23104</t>
  </si>
  <si>
    <t>7FARW2H51NE041428</t>
  </si>
  <si>
    <t>62026A</t>
  </si>
  <si>
    <t>2HKRS3H71PH300440</t>
  </si>
  <si>
    <t>3CZRU6H7XNM726107</t>
  </si>
  <si>
    <t>HN26107</t>
  </si>
  <si>
    <t>2HKRS4H7XPH401353</t>
  </si>
  <si>
    <t>HN01353</t>
  </si>
  <si>
    <t>7FARW2H57NE018896</t>
  </si>
  <si>
    <t>NE018896P</t>
  </si>
  <si>
    <t>5FNYF8H65PB007403</t>
  </si>
  <si>
    <t>40T437</t>
  </si>
  <si>
    <t>1HGCV1F31NA123086</t>
  </si>
  <si>
    <t>H21203</t>
  </si>
  <si>
    <t>5FPYK3F7XPB010007</t>
  </si>
  <si>
    <t>PB010007</t>
  </si>
  <si>
    <t>5FNRL6H68PB030062</t>
  </si>
  <si>
    <t>5FNYG1H64PB005131</t>
  </si>
  <si>
    <t>P2175</t>
  </si>
  <si>
    <t>5FPYK3F54NB026411</t>
  </si>
  <si>
    <t>Regular Unleaded I-4 1.5 L/91</t>
  </si>
  <si>
    <t>3HGGK5H85LM732157</t>
  </si>
  <si>
    <t>62301A</t>
  </si>
  <si>
    <t>19XFC1F3XLE024603</t>
  </si>
  <si>
    <t>W7045AA</t>
  </si>
  <si>
    <t>5FNYF6H82NB090565</t>
  </si>
  <si>
    <t>H22783</t>
  </si>
  <si>
    <t>1HGCV1F37NA087789</t>
  </si>
  <si>
    <t>HAH221612</t>
  </si>
  <si>
    <t>2HKRS3H4XPH301253</t>
  </si>
  <si>
    <t>H01253</t>
  </si>
  <si>
    <t>5FNYF6H37NB093482</t>
  </si>
  <si>
    <t>5FNYF6H83NB093023</t>
  </si>
  <si>
    <t>5FNYF6H3XNB069211</t>
  </si>
  <si>
    <t>Fit</t>
  </si>
  <si>
    <t>1.5L I4 16V MPFI SOHC</t>
  </si>
  <si>
    <t>JHMGD38427S054747</t>
  </si>
  <si>
    <t>SN054747</t>
  </si>
  <si>
    <t>3CZRZ2H70PM730115</t>
  </si>
  <si>
    <t>40576-43</t>
  </si>
  <si>
    <t>19XZE4F1XKE009539</t>
  </si>
  <si>
    <t>LX8342A</t>
  </si>
  <si>
    <t>1HGCV1F32NA111240</t>
  </si>
  <si>
    <t>NA111240</t>
  </si>
  <si>
    <t>5FNYF6H31NB104282</t>
  </si>
  <si>
    <t>NB104282</t>
  </si>
  <si>
    <t>5J6RM4H98FL026966</t>
  </si>
  <si>
    <t>S9173W</t>
  </si>
  <si>
    <t>2HGFE1E5XPH472042</t>
  </si>
  <si>
    <t>23-0852</t>
  </si>
  <si>
    <t>5FNYF8H50LB004331</t>
  </si>
  <si>
    <t>K8562T</t>
  </si>
  <si>
    <t>5FNYF6H87NB091498</t>
  </si>
  <si>
    <t>Y324</t>
  </si>
  <si>
    <t>Grey</t>
  </si>
  <si>
    <t>5-Speed Manual</t>
  </si>
  <si>
    <t>2HGFG11618H576560</t>
  </si>
  <si>
    <t>2HGFE2F57PH508418</t>
  </si>
  <si>
    <t>H4120</t>
  </si>
  <si>
    <t>5FNYG2H59PB000312</t>
  </si>
  <si>
    <t>2HKRS6H98PH800470</t>
  </si>
  <si>
    <t>1HGCR3F8XGA023535</t>
  </si>
  <si>
    <t>GA023535</t>
  </si>
  <si>
    <t>2HKRS6H92PH800786</t>
  </si>
  <si>
    <t>PH800786</t>
  </si>
  <si>
    <t>5FNYF8H55LB008729</t>
  </si>
  <si>
    <t>1HGCV3F19KA012291</t>
  </si>
  <si>
    <t>Prelude Si</t>
  </si>
  <si>
    <t>2.0L I4 16V DOHC</t>
  </si>
  <si>
    <t>JHMBA4239KC055440</t>
  </si>
  <si>
    <t>C1440</t>
  </si>
  <si>
    <t>2HKRS4H77PH410477</t>
  </si>
  <si>
    <t>Q10249</t>
  </si>
  <si>
    <t>19XZE4F53LE001013</t>
  </si>
  <si>
    <t>O377332</t>
  </si>
  <si>
    <t>5J6RM4H79CL017266</t>
  </si>
  <si>
    <t>2HKRW2H86JH651052</t>
  </si>
  <si>
    <t>5FNYF6H30NB065877</t>
  </si>
  <si>
    <t>LH221324</t>
  </si>
  <si>
    <t>5FNYF6H30NB104340</t>
  </si>
  <si>
    <t>NB104340</t>
  </si>
  <si>
    <t>5FNYF6H30NB103852</t>
  </si>
  <si>
    <t>HN12300</t>
  </si>
  <si>
    <t>5FNYF6H2XNB104529</t>
  </si>
  <si>
    <t>NB104529</t>
  </si>
  <si>
    <t>5FNYF6H30NB100689</t>
  </si>
  <si>
    <t>NB100689</t>
  </si>
  <si>
    <t>5FNYF6H35NB087891</t>
  </si>
  <si>
    <t>NB087891</t>
  </si>
  <si>
    <t>5FNYF6H20NB103535</t>
  </si>
  <si>
    <t>40002-23</t>
  </si>
  <si>
    <t>5FNYG1H84PB001288</t>
  </si>
  <si>
    <t>PB001288</t>
  </si>
  <si>
    <t>5FNYG1H75PB006815</t>
  </si>
  <si>
    <t>PB006815</t>
  </si>
  <si>
    <t>5FNYF6H51NB017841</t>
  </si>
  <si>
    <t>5FNYG2H40PB001050</t>
  </si>
  <si>
    <t>PB001050</t>
  </si>
  <si>
    <t>5FNYF6H32NB073589</t>
  </si>
  <si>
    <t>NB073589</t>
  </si>
  <si>
    <t>5FNYF6H32NB104646</t>
  </si>
  <si>
    <t>NB104646</t>
  </si>
  <si>
    <t>5FNYF6H35NB088457</t>
  </si>
  <si>
    <t>NB088457</t>
  </si>
  <si>
    <t>2HKRS6H5XPH808048</t>
  </si>
  <si>
    <t>M3808048</t>
  </si>
  <si>
    <t>5J6TF3H53CL005977</t>
  </si>
  <si>
    <t>FP453</t>
  </si>
  <si>
    <t>5J6RT6H93NL031313</t>
  </si>
  <si>
    <t>XI1381W</t>
  </si>
  <si>
    <t>5FNYF6H83NB091658</t>
  </si>
  <si>
    <t>2P5620</t>
  </si>
  <si>
    <t>1HGCV1F4XNA120504</t>
  </si>
  <si>
    <t>NA120504</t>
  </si>
  <si>
    <t>5FNRL6H76NB006865</t>
  </si>
  <si>
    <t>15434P</t>
  </si>
  <si>
    <t>1HGCV1F33NA095453</t>
  </si>
  <si>
    <t>W3025</t>
  </si>
  <si>
    <t>7FARW2H99NE053538</t>
  </si>
  <si>
    <t>NE053538</t>
  </si>
  <si>
    <t>2HGFE2F58NH559956</t>
  </si>
  <si>
    <t>A559956</t>
  </si>
  <si>
    <t>5FPYK3F70PB010453</t>
  </si>
  <si>
    <t>PB010453</t>
  </si>
  <si>
    <t>Civic Si SI</t>
  </si>
  <si>
    <t>2HGFE1E5XPH471425</t>
  </si>
  <si>
    <t>1.5L I4 DOHC 16V</t>
  </si>
  <si>
    <t>5J6RS4H74PL000421</t>
  </si>
  <si>
    <t>2HGFE2F5XPH517159</t>
  </si>
  <si>
    <t>1HGCV1F36NA117493</t>
  </si>
  <si>
    <t>7FARS4H43PE013437</t>
  </si>
  <si>
    <t>W300206</t>
  </si>
  <si>
    <t>1HGCV1F10KA143422</t>
  </si>
  <si>
    <t>HU29025</t>
  </si>
  <si>
    <t>Accord Plug-In Hybrid Base</t>
  </si>
  <si>
    <t>JHMCR5F77EC000635</t>
  </si>
  <si>
    <t>EC000635P</t>
  </si>
  <si>
    <t>5FNYF6H38NB104165</t>
  </si>
  <si>
    <t>19XFL1H76NE018834</t>
  </si>
  <si>
    <t>NE018834</t>
  </si>
  <si>
    <t>2HKRW6H30JH223019</t>
  </si>
  <si>
    <t>19XFL2G82PE004142</t>
  </si>
  <si>
    <t>19XFL1H75PE002210</t>
  </si>
  <si>
    <t>H30402</t>
  </si>
  <si>
    <t>5FNYF6H29NB100178</t>
  </si>
  <si>
    <t>H22414</t>
  </si>
  <si>
    <t>5FNRL6H77PB022687</t>
  </si>
  <si>
    <t>2HGFG3B80FH511353</t>
  </si>
  <si>
    <t>A511353</t>
  </si>
  <si>
    <t>1HGCV1F34MA066381</t>
  </si>
  <si>
    <t>5FNYF6H02LB008969</t>
  </si>
  <si>
    <t>P9606</t>
  </si>
  <si>
    <t>19XFL2G84PE002134</t>
  </si>
  <si>
    <t>2C0181</t>
  </si>
  <si>
    <t>5FPYK3F74JB003562</t>
  </si>
  <si>
    <t>37312ZA</t>
  </si>
  <si>
    <t>2HGFE1F96PH303718</t>
  </si>
  <si>
    <t>3CZRZ2H59PM725011</t>
  </si>
  <si>
    <t>6-SPEED A/T</t>
  </si>
  <si>
    <t>5FNRL5H34GB090288</t>
  </si>
  <si>
    <t>GB090288STK</t>
  </si>
  <si>
    <t>5FPYK3F79NB036319</t>
  </si>
  <si>
    <t>W7100</t>
  </si>
  <si>
    <t>2HKRS4H77PH407983</t>
  </si>
  <si>
    <t>19XFC2F88ME003249</t>
  </si>
  <si>
    <t>23M19</t>
  </si>
  <si>
    <t>5FNRL6H50MB005790</t>
  </si>
  <si>
    <t>X63363A</t>
  </si>
  <si>
    <t>5FNYG2H78PB000688</t>
  </si>
  <si>
    <t>L000688</t>
  </si>
  <si>
    <t>5FPYK3F78PB006098</t>
  </si>
  <si>
    <t>H04894</t>
  </si>
  <si>
    <t>1HGCV1F37NA089364</t>
  </si>
  <si>
    <t>NA089364</t>
  </si>
  <si>
    <t>1HGCV1F30NA094695</t>
  </si>
  <si>
    <t>NA094695</t>
  </si>
  <si>
    <t>19XFL1H85PE003155</t>
  </si>
  <si>
    <t>N1238</t>
  </si>
  <si>
    <t>3CZRU6H33LM701396</t>
  </si>
  <si>
    <t>K17326A</t>
  </si>
  <si>
    <t>5FNYF6H32NB090845</t>
  </si>
  <si>
    <t>PI90845</t>
  </si>
  <si>
    <t>5FNRL6H91NB056509</t>
  </si>
  <si>
    <t>N0496</t>
  </si>
  <si>
    <t>19XZE4F55NE015062</t>
  </si>
  <si>
    <t>E015062</t>
  </si>
  <si>
    <t>5FNYF6H84NB100836</t>
  </si>
  <si>
    <t>NB100836</t>
  </si>
  <si>
    <t>7FARW2H94NE050546</t>
  </si>
  <si>
    <t>NE050546</t>
  </si>
  <si>
    <t>3CZRZ2H53PM725084</t>
  </si>
  <si>
    <t>6H230048</t>
  </si>
  <si>
    <t>5FNYF6H62NB101191</t>
  </si>
  <si>
    <t>N5525</t>
  </si>
  <si>
    <t>3CZRZ2H53PM726221</t>
  </si>
  <si>
    <t>Q3205</t>
  </si>
  <si>
    <t>2HGFE1F92PH301755</t>
  </si>
  <si>
    <t>C1125</t>
  </si>
  <si>
    <t>5FNYF6H78NB038932</t>
  </si>
  <si>
    <t>P9573</t>
  </si>
  <si>
    <t>3CZRU6H36LM714224</t>
  </si>
  <si>
    <t>2HGFE1E58NH470545</t>
  </si>
  <si>
    <t>Q1U470545</t>
  </si>
  <si>
    <t>1HGCV2F32KA025623</t>
  </si>
  <si>
    <t>5FNYF6H3XNB095713</t>
  </si>
  <si>
    <t>NB095713</t>
  </si>
  <si>
    <t>5J6RW2H56LL025726</t>
  </si>
  <si>
    <t>TH230049A</t>
  </si>
  <si>
    <t>5FNYG1H74PB000956</t>
  </si>
  <si>
    <t>P2105</t>
  </si>
  <si>
    <t>5FNYF8H57PB005370</t>
  </si>
  <si>
    <t>S5370</t>
  </si>
  <si>
    <t>5FNRL6H92PB029726</t>
  </si>
  <si>
    <t>PB029726</t>
  </si>
  <si>
    <t>5FNRL6H87PB032130</t>
  </si>
  <si>
    <t>PB032130</t>
  </si>
  <si>
    <t>NH-731P/CRYSTAL BL</t>
  </si>
  <si>
    <t>1HGCV2F31NA021230</t>
  </si>
  <si>
    <t>40103-26</t>
  </si>
  <si>
    <t>5FNRL5H67HB012051</t>
  </si>
  <si>
    <t>P7573</t>
  </si>
  <si>
    <t>5FNYF5H39NB032094</t>
  </si>
  <si>
    <t>H154</t>
  </si>
  <si>
    <t>1HGCR2F37DA009439</t>
  </si>
  <si>
    <t>19XFL1H85NE007445</t>
  </si>
  <si>
    <t>TMT20572A</t>
  </si>
  <si>
    <t>1HGCV1F31NA117658</t>
  </si>
  <si>
    <t>H22846</t>
  </si>
  <si>
    <t>2HKRS3H72PH302505</t>
  </si>
  <si>
    <t>PH302505</t>
  </si>
  <si>
    <t>2HKRS6H9XPH800812</t>
  </si>
  <si>
    <t>H00812</t>
  </si>
  <si>
    <t>5FPYK2F69HB010051</t>
  </si>
  <si>
    <t>STK010051</t>
  </si>
  <si>
    <t>Ridgeline RT</t>
  </si>
  <si>
    <t>Bali Blue Pearl</t>
  </si>
  <si>
    <t>Gas V6 3.5L/212</t>
  </si>
  <si>
    <t>5FPYK1F21BB455382</t>
  </si>
  <si>
    <t>603484B</t>
  </si>
  <si>
    <t>5FNYF6H58MB022954</t>
  </si>
  <si>
    <t>R7659</t>
  </si>
  <si>
    <t>5J6TF2H54BL004295</t>
  </si>
  <si>
    <t>U26090</t>
  </si>
  <si>
    <t>2HKRS4H78PH400055</t>
  </si>
  <si>
    <t>2HKRS6H98PH806625</t>
  </si>
  <si>
    <t>FJ0130</t>
  </si>
  <si>
    <t>1HGCV1F39NA094002</t>
  </si>
  <si>
    <t>NA094002</t>
  </si>
  <si>
    <t>5J6TF2H50FL001562</t>
  </si>
  <si>
    <t>FL001562</t>
  </si>
  <si>
    <t>5J6RS4H72PL000322</t>
  </si>
  <si>
    <t>40031-52</t>
  </si>
  <si>
    <t>Charcoal</t>
  </si>
  <si>
    <t>JHLRD78935C014054</t>
  </si>
  <si>
    <t>5FNYF8H02PB002610</t>
  </si>
  <si>
    <t>2HGFE1F73PH300323</t>
  </si>
  <si>
    <t>P9610</t>
  </si>
  <si>
    <t>5J6TF1H51AL007681</t>
  </si>
  <si>
    <t>H07681</t>
  </si>
  <si>
    <t>5FNRL6H83PB038006</t>
  </si>
  <si>
    <t>H1957</t>
  </si>
  <si>
    <t>CR-V Special Edition</t>
  </si>
  <si>
    <t>7FARW2H78ME033861</t>
  </si>
  <si>
    <t>H22594A</t>
  </si>
  <si>
    <t>SHHFK7H69LU220814</t>
  </si>
  <si>
    <t>P22501A</t>
  </si>
  <si>
    <t>Accord VP</t>
  </si>
  <si>
    <t>1HGCM56157A173176</t>
  </si>
  <si>
    <t>7A173176</t>
  </si>
  <si>
    <t>1HGCV3F21NA047744</t>
  </si>
  <si>
    <t>NA047744</t>
  </si>
  <si>
    <t>BV</t>
  </si>
  <si>
    <t>5FNYG1H84PB001338</t>
  </si>
  <si>
    <t>HT30113</t>
  </si>
  <si>
    <t>5FNYF8H05NB022069</t>
  </si>
  <si>
    <t>5FNYG1H50PB002458</t>
  </si>
  <si>
    <t>2HKRS3H70PH300154</t>
  </si>
  <si>
    <t>Q00154</t>
  </si>
  <si>
    <t>19XZE4F5XNE012643</t>
  </si>
  <si>
    <t>A8F-12643</t>
  </si>
  <si>
    <t>2HGFE2F59PH505665</t>
  </si>
  <si>
    <t>Q100183</t>
  </si>
  <si>
    <t>1HGCV1F38NA105507</t>
  </si>
  <si>
    <t>N101751</t>
  </si>
  <si>
    <t>1HGCV3F25NA008607</t>
  </si>
  <si>
    <t>5FNYF6H28NB094101</t>
  </si>
  <si>
    <t>NB094101</t>
  </si>
  <si>
    <t>5FNYF486X9B008316</t>
  </si>
  <si>
    <t>24266A</t>
  </si>
  <si>
    <t>2HGFC1E55KH701029</t>
  </si>
  <si>
    <t>KB6463</t>
  </si>
  <si>
    <t>5FNYF6H37NB102861</t>
  </si>
  <si>
    <t>NB102861</t>
  </si>
  <si>
    <t>5FNYF6H22NB099181</t>
  </si>
  <si>
    <t>CHS222121</t>
  </si>
  <si>
    <t>Championship White</t>
  </si>
  <si>
    <t>SHHFK8G79JU200267</t>
  </si>
  <si>
    <t>M20180267</t>
  </si>
  <si>
    <t>5FNYG1H80PB005371</t>
  </si>
  <si>
    <t>H14727</t>
  </si>
  <si>
    <t>5FNYF6H56LB011076</t>
  </si>
  <si>
    <t>X16516</t>
  </si>
  <si>
    <t>5FNYG1H69PB000409</t>
  </si>
  <si>
    <t>H230316</t>
  </si>
  <si>
    <t>5FNYF6H62NB045219</t>
  </si>
  <si>
    <t>HN11985</t>
  </si>
  <si>
    <t>5FNYF6H30NB092187</t>
  </si>
  <si>
    <t>NB092187</t>
  </si>
  <si>
    <t>7FARS4H47PE006412</t>
  </si>
  <si>
    <t>HX06412</t>
  </si>
  <si>
    <t>2HKRS3H75PH302739</t>
  </si>
  <si>
    <t>H34903</t>
  </si>
  <si>
    <t>Crosstour EX</t>
  </si>
  <si>
    <t>5J6TF1H30DL003589</t>
  </si>
  <si>
    <t>230424A</t>
  </si>
  <si>
    <t>5FNYF6H83NB084998</t>
  </si>
  <si>
    <t>NB084998</t>
  </si>
  <si>
    <t>5J6RW1H53NA005927</t>
  </si>
  <si>
    <t>X5927</t>
  </si>
  <si>
    <t>5FNYF6H58NB085327</t>
  </si>
  <si>
    <t>NB085327</t>
  </si>
  <si>
    <t>1HGCV1F55NA027706</t>
  </si>
  <si>
    <t>F32040</t>
  </si>
  <si>
    <t>A124127800044</t>
  </si>
  <si>
    <t>5FPYK3F18KB047772</t>
  </si>
  <si>
    <t>235046A</t>
  </si>
  <si>
    <t>2HGFC2F74JH551788</t>
  </si>
  <si>
    <t>2HGFE1E50PH471417</t>
  </si>
  <si>
    <t>5FNYF6H01MB002338</t>
  </si>
  <si>
    <t>SMB002338</t>
  </si>
  <si>
    <t>5FNYF6H77MB002227</t>
  </si>
  <si>
    <t>PC1112</t>
  </si>
  <si>
    <t>19XFB2F54DE040839</t>
  </si>
  <si>
    <t>2HGFE2F50NH560289</t>
  </si>
  <si>
    <t>5FNYF5H34NB034500</t>
  </si>
  <si>
    <t>B-640m/Black</t>
  </si>
  <si>
    <t>7FARS3H44PE003560</t>
  </si>
  <si>
    <t>H1413</t>
  </si>
  <si>
    <t>5FNRL6H77PB006666</t>
  </si>
  <si>
    <t>1HGCV2F33LA020772</t>
  </si>
  <si>
    <t>M13025</t>
  </si>
  <si>
    <t>5FNRL5H67GB074886</t>
  </si>
  <si>
    <t>22G60A</t>
  </si>
  <si>
    <t>5J6RT6H98NL058653</t>
  </si>
  <si>
    <t>2HGFE2F52PH519052</t>
  </si>
  <si>
    <t>H3519052</t>
  </si>
  <si>
    <t>5FNYF6H07NB088532</t>
  </si>
  <si>
    <t>NB088532</t>
  </si>
  <si>
    <t>5FPYK3F70NB014872</t>
  </si>
  <si>
    <t>222900A1</t>
  </si>
  <si>
    <t>5FNYF5H55NB039061</t>
  </si>
  <si>
    <t>NB039061</t>
  </si>
  <si>
    <t>5FNYF8H00NB028412</t>
  </si>
  <si>
    <t>MHF222731</t>
  </si>
  <si>
    <t>1HGCV1F49NA123796</t>
  </si>
  <si>
    <t>NA123796</t>
  </si>
  <si>
    <t>3CZRZ1H5XPM727795</t>
  </si>
  <si>
    <t>PM727795</t>
  </si>
  <si>
    <t>2HGFE2F52NH524927</t>
  </si>
  <si>
    <t>524927H</t>
  </si>
  <si>
    <t>1HGCV1F3XNA119618</t>
  </si>
  <si>
    <t>NA119618</t>
  </si>
  <si>
    <t>2HGFC1E57LH704841</t>
  </si>
  <si>
    <t>3CZRZ2H5XPM700943</t>
  </si>
  <si>
    <t>H700943</t>
  </si>
  <si>
    <t>5FNRL5H68EB100506</t>
  </si>
  <si>
    <t>T19735</t>
  </si>
  <si>
    <t>1HGCV1F15NA021644</t>
  </si>
  <si>
    <t>NA021644</t>
  </si>
  <si>
    <t>5FNYF8H09KB005139</t>
  </si>
  <si>
    <t>6519A</t>
  </si>
  <si>
    <t>2HGFE2F22NH528336</t>
  </si>
  <si>
    <t>528336H</t>
  </si>
  <si>
    <t>2HKRS6H92PH807186</t>
  </si>
  <si>
    <t>2.0L I4 DOHC 16V</t>
  </si>
  <si>
    <t>19XFL2H8XPE003559</t>
  </si>
  <si>
    <t>H37400</t>
  </si>
  <si>
    <t>5FNRL6H62PB031238</t>
  </si>
  <si>
    <t>25839T</t>
  </si>
  <si>
    <t>2HGFC3A55KH751933</t>
  </si>
  <si>
    <t>P68015A</t>
  </si>
  <si>
    <t>Accord EX 1.5T</t>
  </si>
  <si>
    <t>1HGCV1F42LA122583</t>
  </si>
  <si>
    <t>2HKRS6H92PH800190</t>
  </si>
  <si>
    <t>PH800190</t>
  </si>
  <si>
    <t>5FPYK3F85MB005897</t>
  </si>
  <si>
    <t>MB005897A</t>
  </si>
  <si>
    <t>JHMCR6F71HC021524</t>
  </si>
  <si>
    <t>5FNYF6H31NB098256</t>
  </si>
  <si>
    <t>NB098256</t>
  </si>
  <si>
    <t>5FNYF8H60NB017818</t>
  </si>
  <si>
    <t>5FNYF6H77NB085143</t>
  </si>
  <si>
    <t>C17577</t>
  </si>
  <si>
    <t>Mist</t>
  </si>
  <si>
    <t>2HGFE1F95NH328607</t>
  </si>
  <si>
    <t>HN5383</t>
  </si>
  <si>
    <t>5FNYF6H30NB090908</t>
  </si>
  <si>
    <t>T220447</t>
  </si>
  <si>
    <t>5FNRL5H68HB008185</t>
  </si>
  <si>
    <t>SNN008185</t>
  </si>
  <si>
    <t>2HGFC2F87LH548685</t>
  </si>
  <si>
    <t>6285QQ</t>
  </si>
  <si>
    <t>1HGCV1F35NA121714</t>
  </si>
  <si>
    <t>2AC2422</t>
  </si>
  <si>
    <t>2HKRS4H72PH400634</t>
  </si>
  <si>
    <t>5FPYK2F69KB006864</t>
  </si>
  <si>
    <t>N30880A</t>
  </si>
  <si>
    <t>5FNRL6H90KB050308</t>
  </si>
  <si>
    <t>2328P</t>
  </si>
  <si>
    <t>5FNYG1H73PB000978</t>
  </si>
  <si>
    <t>PB000978</t>
  </si>
  <si>
    <t>BLACK</t>
  </si>
  <si>
    <t>5-SPEED A/T</t>
  </si>
  <si>
    <t>19XFB2F5XDE007179</t>
  </si>
  <si>
    <t>3CZRZ2H59PM727406</t>
  </si>
  <si>
    <t>5FNRL6H77KB005817</t>
  </si>
  <si>
    <t>A29440</t>
  </si>
  <si>
    <t>5FNRL5H67GB164331</t>
  </si>
  <si>
    <t>GB164331</t>
  </si>
  <si>
    <t>Black Copper Pearl</t>
  </si>
  <si>
    <t>5FNYF7H5XKB009061</t>
  </si>
  <si>
    <t>KB009061</t>
  </si>
  <si>
    <t>19XZE4F93ME006412</t>
  </si>
  <si>
    <t>ME006412</t>
  </si>
  <si>
    <t>5FPYK1F50AB012570</t>
  </si>
  <si>
    <t>SN012570</t>
  </si>
  <si>
    <t>5FNYF6H3XNB099356</t>
  </si>
  <si>
    <t>5FNYF5H6XMB032517</t>
  </si>
  <si>
    <t>MB032517</t>
  </si>
  <si>
    <t>Civic Hybrid</t>
  </si>
  <si>
    <t>1.3L I4 8V MPFI SOHC Hybrid</t>
  </si>
  <si>
    <t>JHMES95695S014118</t>
  </si>
  <si>
    <t>2HGFE1F94PH300087</t>
  </si>
  <si>
    <t>1HGCV2F34NA024946</t>
  </si>
  <si>
    <t>NA024946</t>
  </si>
  <si>
    <t>TRANSMISSION W DRIVER SELECTABLE MODE</t>
  </si>
  <si>
    <t>2HKRS4H72PH400116</t>
  </si>
  <si>
    <t>H230116</t>
  </si>
  <si>
    <t>2HGFE1E54PH471937</t>
  </si>
  <si>
    <t>23-0822</t>
  </si>
  <si>
    <t>5FNYG1H63PB001071</t>
  </si>
  <si>
    <t>HT30092</t>
  </si>
  <si>
    <t>5FNYF6H21NB094604</t>
  </si>
  <si>
    <t>HT20090</t>
  </si>
  <si>
    <t>5FNYG1H78PB002354</t>
  </si>
  <si>
    <t>HT30103</t>
  </si>
  <si>
    <t>5FNRL6H98PB023591</t>
  </si>
  <si>
    <t>Y230059</t>
  </si>
  <si>
    <t>1HGCV1F37NA079255</t>
  </si>
  <si>
    <t>Y220642</t>
  </si>
  <si>
    <t>2HKRS6H98PH807662</t>
  </si>
  <si>
    <t>1HGCP36889A016110</t>
  </si>
  <si>
    <t>3CZRZ1H36PM713696</t>
  </si>
  <si>
    <t>M713696</t>
  </si>
  <si>
    <t>5FPYK3F72PB006159</t>
  </si>
  <si>
    <t>Q06159</t>
  </si>
  <si>
    <t>5J6RT6H56NL044134</t>
  </si>
  <si>
    <t>TNL044134</t>
  </si>
  <si>
    <t>5FNYF6H38NB102660</t>
  </si>
  <si>
    <t>B102660</t>
  </si>
  <si>
    <t>JHMFL5G43PX000551</t>
  </si>
  <si>
    <t>X000551</t>
  </si>
  <si>
    <t>5FNYG2H48PB001331</t>
  </si>
  <si>
    <t>B001331</t>
  </si>
  <si>
    <t>1HGCV3F22NA046506</t>
  </si>
  <si>
    <t>5FNYF7H58KB009060</t>
  </si>
  <si>
    <t>A017616E</t>
  </si>
  <si>
    <t>5FNYF6H32NB100385</t>
  </si>
  <si>
    <t>CHO220943</t>
  </si>
  <si>
    <t>5FNYF6H22NB105495</t>
  </si>
  <si>
    <t>NB105495</t>
  </si>
  <si>
    <t>5FNYF6H82NB086659</t>
  </si>
  <si>
    <t>NB086659</t>
  </si>
  <si>
    <t>5FNYF6H35NB100364</t>
  </si>
  <si>
    <t>CHS222161</t>
  </si>
  <si>
    <t>5FPYK3F79PB006160</t>
  </si>
  <si>
    <t>Q10119</t>
  </si>
  <si>
    <t>3CZRU5H3XGM730409</t>
  </si>
  <si>
    <t>5FNYG1H59PB005178</t>
  </si>
  <si>
    <t>H45352</t>
  </si>
  <si>
    <t>1HGCV2F90NA010742</t>
  </si>
  <si>
    <t>2HKRS4H71PH410944</t>
  </si>
  <si>
    <t>5FNRL6H62PB020479</t>
  </si>
  <si>
    <t>40003-24</t>
  </si>
  <si>
    <t>5FNRL6H99PB033370</t>
  </si>
  <si>
    <t>HP6024</t>
  </si>
  <si>
    <t>1HGCV2F39NA024229</t>
  </si>
  <si>
    <t>H224890</t>
  </si>
  <si>
    <t>2HKRS6H9XPH801474</t>
  </si>
  <si>
    <t>5J6RW2H86JL019156</t>
  </si>
  <si>
    <t>5FNYF8H62PB002482</t>
  </si>
  <si>
    <t>PB002482</t>
  </si>
  <si>
    <t>5FNYF6H21NB101406</t>
  </si>
  <si>
    <t>NB101406</t>
  </si>
  <si>
    <t>5FPYK3F82PB002427</t>
  </si>
  <si>
    <t>2HKRS6H90PH801497</t>
  </si>
  <si>
    <t>PH801497</t>
  </si>
  <si>
    <t>19XFL1H78PE002220</t>
  </si>
  <si>
    <t>PE002220</t>
  </si>
  <si>
    <t>Crystal Blue</t>
  </si>
  <si>
    <t>5FNYF6H51NB089543</t>
  </si>
  <si>
    <t>42171-04</t>
  </si>
  <si>
    <t>5FNYF4H55FB067647</t>
  </si>
  <si>
    <t>2HKRS4H48PH409277</t>
  </si>
  <si>
    <t>5FNRL6H71KB136077</t>
  </si>
  <si>
    <t>5FNYF6H77NB024116</t>
  </si>
  <si>
    <t>N3573</t>
  </si>
  <si>
    <t>5FNYF6H27NB097085</t>
  </si>
  <si>
    <t>HH151099</t>
  </si>
  <si>
    <t>2HGFE1E51PH471491</t>
  </si>
  <si>
    <t>7FARS4H41PE009709</t>
  </si>
  <si>
    <t>23H257</t>
  </si>
  <si>
    <t>Civic Type R Limited Edition</t>
  </si>
  <si>
    <t>0000000000TCFK810</t>
  </si>
  <si>
    <t>RACECAR1</t>
  </si>
  <si>
    <t>5J6TF1H34CL002573</t>
  </si>
  <si>
    <t>Solar Silver Metallic</t>
  </si>
  <si>
    <t>JHMZC5F3XKC004960</t>
  </si>
  <si>
    <t>P64938</t>
  </si>
  <si>
    <t>19XFL1H71NE024024</t>
  </si>
  <si>
    <t>H22080</t>
  </si>
  <si>
    <t>JHMCR6F55HC025073</t>
  </si>
  <si>
    <t>33986A</t>
  </si>
  <si>
    <t>5FPYK3F79MB011547</t>
  </si>
  <si>
    <t>C5236A</t>
  </si>
  <si>
    <t>2.0L I4 12V SOHC</t>
  </si>
  <si>
    <t>JHMBA3244HC007064</t>
  </si>
  <si>
    <t>2.0L 4 Cylinder</t>
  </si>
  <si>
    <t>5J6RT6H96NC019396</t>
  </si>
  <si>
    <t>X42200B</t>
  </si>
  <si>
    <t>5FNYF6H87NB078685</t>
  </si>
  <si>
    <t>P428685</t>
  </si>
  <si>
    <t>5FPYK3F81NB031947</t>
  </si>
  <si>
    <t>2B0967</t>
  </si>
  <si>
    <t>5J6RE48509L056400</t>
  </si>
  <si>
    <t>P9L056400</t>
  </si>
  <si>
    <t>19XFC2F60ME200611</t>
  </si>
  <si>
    <t>5FNYF6H30NB090861</t>
  </si>
  <si>
    <t>5FNRL6H77JB086302</t>
  </si>
  <si>
    <t>23G5</t>
  </si>
  <si>
    <t>5FNRL6H8XPB022305</t>
  </si>
  <si>
    <t>3CZRZ1H55PM728787</t>
  </si>
  <si>
    <t>H3728787</t>
  </si>
  <si>
    <t>5FNYF5H5XNB038990</t>
  </si>
  <si>
    <t>H2038990</t>
  </si>
  <si>
    <t>5FNYG1H83PB004148</t>
  </si>
  <si>
    <t>H05478</t>
  </si>
  <si>
    <t>1HGFA16586L152794</t>
  </si>
  <si>
    <t>U57383A</t>
  </si>
  <si>
    <t>1HGCV1F44NA118750</t>
  </si>
  <si>
    <t>NA118750</t>
  </si>
  <si>
    <t>5FNYF5H38NB038243</t>
  </si>
  <si>
    <t>7FARS4H73PE013898</t>
  </si>
  <si>
    <t>1HGCV2F30NA024832</t>
  </si>
  <si>
    <t>N024832</t>
  </si>
  <si>
    <t>1HGCV1F36NA109667</t>
  </si>
  <si>
    <t>H109667</t>
  </si>
  <si>
    <t>5FNYF6H37NB096351</t>
  </si>
  <si>
    <t>NB096351</t>
  </si>
  <si>
    <t>5FNYF6H52GB050656</t>
  </si>
  <si>
    <t>3160656U</t>
  </si>
  <si>
    <t>5FNRL6H89PB038575</t>
  </si>
  <si>
    <t>5FNYF6H33NB085072</t>
  </si>
  <si>
    <t>H085072R</t>
  </si>
  <si>
    <t>7FARS6H96PE000690</t>
  </si>
  <si>
    <t>P0158</t>
  </si>
  <si>
    <t>5FNRL5H66HB015975</t>
  </si>
  <si>
    <t>HB015975</t>
  </si>
  <si>
    <t>5J6RW1H94ML001469</t>
  </si>
  <si>
    <t>ML001469</t>
  </si>
  <si>
    <t>5FNYF4H47BB101086</t>
  </si>
  <si>
    <t>T3N0461X</t>
  </si>
  <si>
    <t>5FPYK3F78PB017893</t>
  </si>
  <si>
    <t>Odyssey EX-L/RES</t>
  </si>
  <si>
    <t>5FNRL5H66FB017156</t>
  </si>
  <si>
    <t>D1N017156</t>
  </si>
  <si>
    <t>2HKRW2H50LH650245</t>
  </si>
  <si>
    <t>W1904</t>
  </si>
  <si>
    <t>2HKRS6H9XPH801295</t>
  </si>
  <si>
    <t>PH801295</t>
  </si>
  <si>
    <t>7FARW2H28LE020899</t>
  </si>
  <si>
    <t>19XFC2F5XHE067918</t>
  </si>
  <si>
    <t>HE067918</t>
  </si>
  <si>
    <t>5FNYF6H80NB101711</t>
  </si>
  <si>
    <t>N1193</t>
  </si>
  <si>
    <t>1HGCV3F23NA041346</t>
  </si>
  <si>
    <t>NA041346</t>
  </si>
  <si>
    <t>1HGCV3F25NA041266</t>
  </si>
  <si>
    <t>NA041266</t>
  </si>
  <si>
    <t>7FART6H99LE018124</t>
  </si>
  <si>
    <t>5FNYF6H87NB059439</t>
  </si>
  <si>
    <t>3CZRU5G30HM727733</t>
  </si>
  <si>
    <t>7338B</t>
  </si>
  <si>
    <t>2HKRS5H53PH701689</t>
  </si>
  <si>
    <t>PH701689</t>
  </si>
  <si>
    <t>.</t>
  </si>
  <si>
    <t>1HGCV1F33LA048727</t>
  </si>
  <si>
    <t>P048727</t>
  </si>
  <si>
    <t>1.7L SOHC 16-valve I4 ULEV-certified engine</t>
  </si>
  <si>
    <t>1HGES16573L033817</t>
  </si>
  <si>
    <t>EYC-033817</t>
  </si>
  <si>
    <t>JHMZF1D6XFS003705</t>
  </si>
  <si>
    <t>2HGFE1F78PH304626</t>
  </si>
  <si>
    <t>P2117</t>
  </si>
  <si>
    <t>7FARS4H71PE012586</t>
  </si>
  <si>
    <t>PE012586</t>
  </si>
  <si>
    <t>5FNRL6H76PB033387</t>
  </si>
  <si>
    <t>PB033387</t>
  </si>
  <si>
    <t>3CZRZ1H70PM726026</t>
  </si>
  <si>
    <t>N23H140</t>
  </si>
  <si>
    <t>7FARW2H81NE003384</t>
  </si>
  <si>
    <t>2HKRS6H98PH806902</t>
  </si>
  <si>
    <t>HU147</t>
  </si>
  <si>
    <t>2HKRS6H96PH807434</t>
  </si>
  <si>
    <t>HU135</t>
  </si>
  <si>
    <t>5FNRL6H77KB076046</t>
  </si>
  <si>
    <t>T7201552</t>
  </si>
  <si>
    <t>JHMFE1F76NX001088</t>
  </si>
  <si>
    <t>5J6RT6H91NL039720</t>
  </si>
  <si>
    <t>PJ123345A</t>
  </si>
  <si>
    <t>5FNYF6H98KB003496</t>
  </si>
  <si>
    <t>5FNRL6H65PB026373</t>
  </si>
  <si>
    <t>PB026373</t>
  </si>
  <si>
    <t>2HKRS4H7XPH400137</t>
  </si>
  <si>
    <t>PH400137</t>
  </si>
  <si>
    <t>5FNYF6H71NB024127</t>
  </si>
  <si>
    <t>MP0163</t>
  </si>
  <si>
    <t>5FNYF8H51KB011626</t>
  </si>
  <si>
    <t>L236161</t>
  </si>
  <si>
    <t>5FNYG1H41PB003769</t>
  </si>
  <si>
    <t>PB003769</t>
  </si>
  <si>
    <t>5J6RS4H40PL002334</t>
  </si>
  <si>
    <t>QG23440</t>
  </si>
  <si>
    <t>5FNRL6H76PB036497</t>
  </si>
  <si>
    <t>5FNYF8H91LB013364</t>
  </si>
  <si>
    <t>LB013364B</t>
  </si>
  <si>
    <t>5FNYF6H07MB053424</t>
  </si>
  <si>
    <t>GJL230112A</t>
  </si>
  <si>
    <t>5FNYF8H22LB012761</t>
  </si>
  <si>
    <t>483-LB012761</t>
  </si>
  <si>
    <t>1HGCV3F1XJA009107</t>
  </si>
  <si>
    <t>A009107</t>
  </si>
  <si>
    <t>2HKRS6H9XPH800969</t>
  </si>
  <si>
    <t>CHA230134</t>
  </si>
  <si>
    <t>5FNYF6H81NB090640</t>
  </si>
  <si>
    <t>NB090640</t>
  </si>
  <si>
    <t>5FNYF8H68PB004821</t>
  </si>
  <si>
    <t>PB004821</t>
  </si>
  <si>
    <t>5J6RW1H53HL004625</t>
  </si>
  <si>
    <t>5FNRL6H86PB025850</t>
  </si>
  <si>
    <t>HCPB025850</t>
  </si>
  <si>
    <t>5FNYF8H09PB001356</t>
  </si>
  <si>
    <t>PB001356</t>
  </si>
  <si>
    <t>2HGFE1E53NH477211</t>
  </si>
  <si>
    <t>C21882</t>
  </si>
  <si>
    <t>5FNYG1H41PB002735</t>
  </si>
  <si>
    <t>PB002735</t>
  </si>
  <si>
    <t>3CZRZ2H59PM722089</t>
  </si>
  <si>
    <t>3CZRZ2H52PM722788</t>
  </si>
  <si>
    <t>5FNYG2H43PB000409</t>
  </si>
  <si>
    <t>H34515</t>
  </si>
  <si>
    <t>1HGCV1F39NA090824</t>
  </si>
  <si>
    <t>S87763</t>
  </si>
  <si>
    <t>5FNRL6H84PB036474</t>
  </si>
  <si>
    <t>JHMCR6F59HC026565</t>
  </si>
  <si>
    <t>D026565P</t>
  </si>
  <si>
    <t>2HKRS6H97PH800654</t>
  </si>
  <si>
    <t>2HKRW2H74NH623389</t>
  </si>
  <si>
    <t>1HGCV1F35NA061496</t>
  </si>
  <si>
    <t>5FNYG1H73PB002360</t>
  </si>
  <si>
    <t>PB002360</t>
  </si>
  <si>
    <t>5FNYG1H83PB005767</t>
  </si>
  <si>
    <t>PB005767</t>
  </si>
  <si>
    <t>5FNYG1H8XPB004891</t>
  </si>
  <si>
    <t>42169-01</t>
  </si>
  <si>
    <t>7FARS4H79PE010200</t>
  </si>
  <si>
    <t>5FNYG1H84PB000836</t>
  </si>
  <si>
    <t>42143-02*O</t>
  </si>
  <si>
    <t>2HKRW2H83NH620296</t>
  </si>
  <si>
    <t>5FNYF6H35NB090354</t>
  </si>
  <si>
    <t>19XFL2H80PE003392</t>
  </si>
  <si>
    <t>5FNRL6H87PB025825</t>
  </si>
  <si>
    <t>2HGFC3A53JH752660</t>
  </si>
  <si>
    <t>Accord LX-P</t>
  </si>
  <si>
    <t>5-Speed A/T</t>
  </si>
  <si>
    <t>177.0HP 2.4L 4 Cylinder Engine Gasoline Fuel</t>
  </si>
  <si>
    <t>1HGCP2F46CA229037</t>
  </si>
  <si>
    <t>105,160 mi.</t>
  </si>
  <si>
    <t>Adaptive Cruise Control</t>
  </si>
  <si>
    <t>USB</t>
  </si>
  <si>
    <t>Individual</t>
  </si>
  <si>
    <t>5FNYF5H67NB035649</t>
  </si>
  <si>
    <t>N01675</t>
  </si>
  <si>
    <t>5FNYF6H31NB102614</t>
  </si>
  <si>
    <t>3CZRU5H1XKG705807</t>
  </si>
  <si>
    <t>5FNYF8H69NB024489</t>
  </si>
  <si>
    <t>NB024489</t>
  </si>
  <si>
    <t>5FNYF6H32NB104307</t>
  </si>
  <si>
    <t>NB104307</t>
  </si>
  <si>
    <t>1.5L I4 8V MPFI SOHC Hybrid</t>
  </si>
  <si>
    <t>19XFB4F22DE201495</t>
  </si>
  <si>
    <t>W35525</t>
  </si>
  <si>
    <t>19XZE4F93ME008399</t>
  </si>
  <si>
    <t>B19024B</t>
  </si>
  <si>
    <t>19XFL1H8XPE001515</t>
  </si>
  <si>
    <t>PE001515</t>
  </si>
  <si>
    <t>2HGFE1E5XPH471053</t>
  </si>
  <si>
    <t>PH471053</t>
  </si>
  <si>
    <t>5FNRL6H65PB035932</t>
  </si>
  <si>
    <t>1HGCV1F11KA048528</t>
  </si>
  <si>
    <t>23PL274A</t>
  </si>
  <si>
    <t>5FNYF6H54NB093652</t>
  </si>
  <si>
    <t>NB093652</t>
  </si>
  <si>
    <t>JHMFE1F74NX004975</t>
  </si>
  <si>
    <t>NX004975</t>
  </si>
  <si>
    <t>1HGCV1F44JA206868</t>
  </si>
  <si>
    <t>Close-Ratio 6-Speed Manual</t>
  </si>
  <si>
    <t>2HGFG4A58DH700696</t>
  </si>
  <si>
    <t>5FNYG1H71PB001708</t>
  </si>
  <si>
    <t>2H30305</t>
  </si>
  <si>
    <t>2HKRW2H53NH623219</t>
  </si>
  <si>
    <t>2HKRS6H9XPH800096</t>
  </si>
  <si>
    <t>1HGCV3F96KA018099</t>
  </si>
  <si>
    <t>KA018099</t>
  </si>
  <si>
    <t>19XFL1H76PE002975</t>
  </si>
  <si>
    <t>5FNRL6H73LB030408</t>
  </si>
  <si>
    <t>22P132</t>
  </si>
  <si>
    <t>3CZRZ2H52PM726792</t>
  </si>
  <si>
    <t>5FNRL6H8XPB026824</t>
  </si>
  <si>
    <t>HP026</t>
  </si>
  <si>
    <t>5FNYF8H09PB001325</t>
  </si>
  <si>
    <t>PB001325</t>
  </si>
  <si>
    <t>5J6RM3H54DL001499</t>
  </si>
  <si>
    <t>1HGCV1F31NA090722</t>
  </si>
  <si>
    <t>NA090722</t>
  </si>
  <si>
    <t>5FNYF6H3XNB078782</t>
  </si>
  <si>
    <t>M2179</t>
  </si>
  <si>
    <t>5FNYF8H26KB017797</t>
  </si>
  <si>
    <t>19XFC2F7XHE014749</t>
  </si>
  <si>
    <t>5FPYK3F74JB010060</t>
  </si>
  <si>
    <t>H14092A</t>
  </si>
  <si>
    <t>1HGCV1F36NA066951</t>
  </si>
  <si>
    <t>N0885</t>
  </si>
  <si>
    <t>5J6RW1H59LL005612</t>
  </si>
  <si>
    <t>LL005612</t>
  </si>
  <si>
    <t>5FNRL6H92PB024509</t>
  </si>
  <si>
    <t>7FARW1H98JE054054</t>
  </si>
  <si>
    <t>1HGCV1F37NA062651</t>
  </si>
  <si>
    <t>DDF062651</t>
  </si>
  <si>
    <t>1HGCV3F25NA041221</t>
  </si>
  <si>
    <t>8BH580N</t>
  </si>
  <si>
    <t>3CZRU6H38NM724062</t>
  </si>
  <si>
    <t>1HGCV1F58LA051298</t>
  </si>
  <si>
    <t>22AK544P</t>
  </si>
  <si>
    <t>5FNRL6H79PB029690</t>
  </si>
  <si>
    <t>23H173</t>
  </si>
  <si>
    <t>5FPYK3F75PB011470</t>
  </si>
  <si>
    <t>PB011470</t>
  </si>
  <si>
    <t>5FNYF6H86NB084557</t>
  </si>
  <si>
    <t>NB084557</t>
  </si>
  <si>
    <t>5FNYF6H81NB091500</t>
  </si>
  <si>
    <t>NB091500</t>
  </si>
  <si>
    <t>1HGCV3F23NA041198</t>
  </si>
  <si>
    <t>NA041198</t>
  </si>
  <si>
    <t>5FNYF6H00NB085682</t>
  </si>
  <si>
    <t>NB085682</t>
  </si>
  <si>
    <t>3CZRZ1H71PM726293</t>
  </si>
  <si>
    <t>PM726293</t>
  </si>
  <si>
    <t>5FNYF6H50GB070100</t>
  </si>
  <si>
    <t>R12184A</t>
  </si>
  <si>
    <t>5FNYF6H85NB090012</t>
  </si>
  <si>
    <t>4P6914</t>
  </si>
  <si>
    <t>7FARW2H54NE013039</t>
  </si>
  <si>
    <t>NE013039P</t>
  </si>
  <si>
    <t>3CZRU6H71HM711063</t>
  </si>
  <si>
    <t>2HKRS6H93PH800392</t>
  </si>
  <si>
    <t>S11779</t>
  </si>
  <si>
    <t>5FNRL6H98PB032260</t>
  </si>
  <si>
    <t>3CZRU5H59LM714360</t>
  </si>
  <si>
    <t>H1018</t>
  </si>
  <si>
    <t>5FNYF8H58NB032557</t>
  </si>
  <si>
    <t>C17626</t>
  </si>
  <si>
    <t>2HGFE2F58PH512607</t>
  </si>
  <si>
    <t>HN5378</t>
  </si>
  <si>
    <t>3CZRZ1H79PM727594</t>
  </si>
  <si>
    <t>H5714</t>
  </si>
  <si>
    <t>7FARS6H97PE005705</t>
  </si>
  <si>
    <t>H23186</t>
  </si>
  <si>
    <t>5FPYK3F78PB006604</t>
  </si>
  <si>
    <t>5FNRL6H92PB034201</t>
  </si>
  <si>
    <t>23HT067</t>
  </si>
  <si>
    <t>7FARS4H76PE014320</t>
  </si>
  <si>
    <t>2CR1933</t>
  </si>
  <si>
    <t>5FNYF8H6XNB029247</t>
  </si>
  <si>
    <t>1HGCV3F99KA001250</t>
  </si>
  <si>
    <t>095009A</t>
  </si>
  <si>
    <t>1HGCV2F39NA024408</t>
  </si>
  <si>
    <t>22H652</t>
  </si>
  <si>
    <t>3CZRZ2H59PM729429</t>
  </si>
  <si>
    <t>HU137</t>
  </si>
  <si>
    <t>2HKRS6H95PH806632</t>
  </si>
  <si>
    <t>HU142</t>
  </si>
  <si>
    <t>3CZRU6H50MM745844</t>
  </si>
  <si>
    <t>5FNYF6H56MB032995</t>
  </si>
  <si>
    <t>1HGCV1F38NA091480</t>
  </si>
  <si>
    <t>NA091480</t>
  </si>
  <si>
    <t>5FNYF6H27NB104410</t>
  </si>
  <si>
    <t>1HGCV3F53MA014141</t>
  </si>
  <si>
    <t>19B12038</t>
  </si>
  <si>
    <t>7FARW2H96NE056574</t>
  </si>
  <si>
    <t>40028-80</t>
  </si>
  <si>
    <t>2HKRS6H92PH807687</t>
  </si>
  <si>
    <t>PH807687</t>
  </si>
  <si>
    <t>2.0L I4</t>
  </si>
  <si>
    <t>2HKRS6H91PH800522</t>
  </si>
  <si>
    <t>7FARS6H57PE004065</t>
  </si>
  <si>
    <t>5FNYF8H94MB034436</t>
  </si>
  <si>
    <t>23065A</t>
  </si>
  <si>
    <t>1HGCV1F52KA044975</t>
  </si>
  <si>
    <t>2HGFE2F51PH510021</t>
  </si>
  <si>
    <t>H510021</t>
  </si>
  <si>
    <t>5FNYF5H51GB005993</t>
  </si>
  <si>
    <t>5FNYF5H26NB031119</t>
  </si>
  <si>
    <t>KF53075A</t>
  </si>
  <si>
    <t>1HGCV1F32NA067661</t>
  </si>
  <si>
    <t>1HGCV3F57KA013491</t>
  </si>
  <si>
    <t>5FNRL5H36GB097033</t>
  </si>
  <si>
    <t>P097033</t>
  </si>
  <si>
    <t>19XFB2E53CE057387</t>
  </si>
  <si>
    <t>5J6RM4H71CL065182</t>
  </si>
  <si>
    <t>BLUE**SUPER CLEAN, LOW MILES AND BACKED BY WARRANT</t>
  </si>
  <si>
    <t>5-SPEED M/T</t>
  </si>
  <si>
    <t>1HGFA155X7L133182</t>
  </si>
  <si>
    <t>3182C1211</t>
  </si>
  <si>
    <t>5FNYG1H62PB003703</t>
  </si>
  <si>
    <t>CHF230224</t>
  </si>
  <si>
    <t>5FNYG2H48PB000504</t>
  </si>
  <si>
    <t>HP9002</t>
  </si>
  <si>
    <t>5FNYF6H93HB088515</t>
  </si>
  <si>
    <t>T1255B</t>
  </si>
  <si>
    <t>Fit Sport</t>
  </si>
  <si>
    <t>3HGGK5H62KM747115</t>
  </si>
  <si>
    <t>M747115</t>
  </si>
  <si>
    <t>SHHFK8G74JU200239</t>
  </si>
  <si>
    <t>5FPYK3F86PB017013</t>
  </si>
  <si>
    <t>Stone</t>
  </si>
  <si>
    <t>1.5L SOHC MPFI 8-valve 2-stage i-VTEC I4 hybrid engine w/permane</t>
  </si>
  <si>
    <t>JHMFB4F29CS007542</t>
  </si>
  <si>
    <t>0dmdmsfiu64hf8wnufdf</t>
  </si>
  <si>
    <t>5FPYK3F89PB012923</t>
  </si>
  <si>
    <t>PB012923</t>
  </si>
  <si>
    <t>5FNYF8H60PB002917</t>
  </si>
  <si>
    <t>PB002917</t>
  </si>
  <si>
    <t>5FNYF6H82NB103735</t>
  </si>
  <si>
    <t>3CZRU6H11NM733278</t>
  </si>
  <si>
    <t>H67759</t>
  </si>
  <si>
    <t>3CZRZ2H74PM728061</t>
  </si>
  <si>
    <t>5FNYF6H08NB070458</t>
  </si>
  <si>
    <t>2HKRS4H7XPH411767</t>
  </si>
  <si>
    <t>PH411767</t>
  </si>
  <si>
    <t>2HKRS4H78PH400931</t>
  </si>
  <si>
    <t>3CZRZ2H50PM725253</t>
  </si>
  <si>
    <t>1HGCV3F21NA046836</t>
  </si>
  <si>
    <t>C246836U</t>
  </si>
  <si>
    <t>5FPYK3F78PB005422</t>
  </si>
  <si>
    <t>PB005422P</t>
  </si>
  <si>
    <t>2HGFG3B5XFH514007</t>
  </si>
  <si>
    <t>5FNYF6H27NB103533</t>
  </si>
  <si>
    <t>5FNYF5H51NB038375</t>
  </si>
  <si>
    <t>5FNYF6H74NB090056</t>
  </si>
  <si>
    <t>H22074</t>
  </si>
  <si>
    <t>3CZRU6H58MM754095</t>
  </si>
  <si>
    <t>MM754095</t>
  </si>
  <si>
    <t>7FARS4H44PE011387</t>
  </si>
  <si>
    <t>PE011387</t>
  </si>
  <si>
    <t>5FNYG1H52PB002686</t>
  </si>
  <si>
    <t>2902686X</t>
  </si>
  <si>
    <t>5FNYF8H65NB025235</t>
  </si>
  <si>
    <t>2HGFE1F94PH300736</t>
  </si>
  <si>
    <t>19XFL1H88PE002596</t>
  </si>
  <si>
    <t>1HGCV1F17JA191997</t>
  </si>
  <si>
    <t>M12472</t>
  </si>
  <si>
    <t>2HGFE2F54NH547447</t>
  </si>
  <si>
    <t>P9598</t>
  </si>
  <si>
    <t>5FNYG1H69PB001849</t>
  </si>
  <si>
    <t>2C0244</t>
  </si>
  <si>
    <t>1HGCV1F36LA023093</t>
  </si>
  <si>
    <t>2B1182A</t>
  </si>
  <si>
    <t>1HGCR2F98GA020491</t>
  </si>
  <si>
    <t>Z4472A</t>
  </si>
  <si>
    <t>5FPYK3F71HB022600</t>
  </si>
  <si>
    <t>RM13417</t>
  </si>
  <si>
    <t>Energy Green Pearl</t>
  </si>
  <si>
    <t>2HGFC3A50JH750512</t>
  </si>
  <si>
    <t>STK750512</t>
  </si>
  <si>
    <t>2HGFE1E58PH471326</t>
  </si>
  <si>
    <t>2H30223</t>
  </si>
  <si>
    <t>NH 883P</t>
  </si>
  <si>
    <t>5FPYK3F80PB017461</t>
  </si>
  <si>
    <t>BN72</t>
  </si>
  <si>
    <t>5FPYK3F77PB003208</t>
  </si>
  <si>
    <t>PB003208</t>
  </si>
  <si>
    <t>5FPYK3F77NB018756</t>
  </si>
  <si>
    <t>NB018756A</t>
  </si>
  <si>
    <t>3CZRZ1H72PM727078</t>
  </si>
  <si>
    <t>PM727078</t>
  </si>
  <si>
    <t>2HKRS6H95PH800247</t>
  </si>
  <si>
    <t>PH800247</t>
  </si>
  <si>
    <t>5FNRL6H81PB038053</t>
  </si>
  <si>
    <t>5FNYF6H90GB113627</t>
  </si>
  <si>
    <t>3CZRZ1H73PM727719</t>
  </si>
  <si>
    <t>H727719</t>
  </si>
  <si>
    <t>7FARS4H48PE013434</t>
  </si>
  <si>
    <t>5FNYF8H61PB000836</t>
  </si>
  <si>
    <t>PB000836</t>
  </si>
  <si>
    <t>1HGCV1F30NA062202</t>
  </si>
  <si>
    <t>P4023</t>
  </si>
  <si>
    <t>5FNYF6H62NB101014</t>
  </si>
  <si>
    <t>2HKRS6H59PH805142</t>
  </si>
  <si>
    <t>JHMAP21436S003175</t>
  </si>
  <si>
    <t>1HGCV1F33LA085583</t>
  </si>
  <si>
    <t>L253466</t>
  </si>
  <si>
    <t>5FNYF6H78NB043855</t>
  </si>
  <si>
    <t>A4539</t>
  </si>
  <si>
    <t>2HKRW2H94JH602151</t>
  </si>
  <si>
    <t>L2925X</t>
  </si>
  <si>
    <t>5FNYF8H50NB029331</t>
  </si>
  <si>
    <t>QNF029331</t>
  </si>
  <si>
    <t>5FNRL6H78PB003324</t>
  </si>
  <si>
    <t>QDU003324</t>
  </si>
  <si>
    <t>Royal Blue Pearl</t>
  </si>
  <si>
    <t>2HGFA16569H501131</t>
  </si>
  <si>
    <t>P3619</t>
  </si>
  <si>
    <t>3CZRU6H78KM714940</t>
  </si>
  <si>
    <t>H2449A</t>
  </si>
  <si>
    <t>5FNYF5H35NB038233</t>
  </si>
  <si>
    <t>NB038233</t>
  </si>
  <si>
    <t>5FNRL6H92LB007347</t>
  </si>
  <si>
    <t>P7046</t>
  </si>
  <si>
    <t>5FNYF6H77MB012613</t>
  </si>
  <si>
    <t>22VL281A</t>
  </si>
  <si>
    <t>2HKRS6H92PH800156</t>
  </si>
  <si>
    <t>R33203</t>
  </si>
  <si>
    <t>5FNYF6H50NB097889</t>
  </si>
  <si>
    <t>2HKRS4H73PH401498</t>
  </si>
  <si>
    <t>PH401498</t>
  </si>
  <si>
    <t>7FARS6H97PE003114</t>
  </si>
  <si>
    <t>5FPYK3F12MB006511</t>
  </si>
  <si>
    <t>A17950</t>
  </si>
  <si>
    <t>2HKRS3H73PH301833</t>
  </si>
  <si>
    <t>H01833</t>
  </si>
  <si>
    <t>2HGFE1F9XPH301034</t>
  </si>
  <si>
    <t>H01034</t>
  </si>
  <si>
    <t>Ridgeline RTX</t>
  </si>
  <si>
    <t>2HJYK16368H510151</t>
  </si>
  <si>
    <t>5FNYF6H3XNB087062</t>
  </si>
  <si>
    <t>H87062</t>
  </si>
  <si>
    <t>5FNRL6H80KB028011</t>
  </si>
  <si>
    <t>CP23183A</t>
  </si>
  <si>
    <t>1HGCV1F38NA116555</t>
  </si>
  <si>
    <t>NA116555</t>
  </si>
  <si>
    <t>2HKRS6H90PH800110</t>
  </si>
  <si>
    <t>5FNRL6H74PB032495</t>
  </si>
  <si>
    <t>5FNYG1H69PB004508</t>
  </si>
  <si>
    <t>7FARS6H94PE004897</t>
  </si>
  <si>
    <t>5FNYF8H51NB027717</t>
  </si>
  <si>
    <t>5FNYF7H29KB005279</t>
  </si>
  <si>
    <t>PC201199A</t>
  </si>
  <si>
    <t>1HGCV1F3XNA005389</t>
  </si>
  <si>
    <t>NA005389</t>
  </si>
  <si>
    <t>1HGCM56747A121574</t>
  </si>
  <si>
    <t>LC121574</t>
  </si>
  <si>
    <t>5FNYF8H00PB002573</t>
  </si>
  <si>
    <t>H230206</t>
  </si>
  <si>
    <t>2HGFE2F5XNH602824</t>
  </si>
  <si>
    <t>23C61A</t>
  </si>
  <si>
    <t>5FNYF6H23MB102555</t>
  </si>
  <si>
    <t>N8063A</t>
  </si>
  <si>
    <t>1HGCV2F39NA023887</t>
  </si>
  <si>
    <t>1HGCV2F3XNA021386</t>
  </si>
  <si>
    <t>H4092</t>
  </si>
  <si>
    <t>5FNYF7H21LB000272</t>
  </si>
  <si>
    <t>A8F-00272</t>
  </si>
  <si>
    <t>7FARS3H43PE003601</t>
  </si>
  <si>
    <t>DQ10007</t>
  </si>
  <si>
    <t>5FNRL6H26JB090104</t>
  </si>
  <si>
    <t>CHAS18001</t>
  </si>
  <si>
    <t>2HGFC2F88MH548583</t>
  </si>
  <si>
    <t>5FNYF7H55MB004868</t>
  </si>
  <si>
    <t>DP6779</t>
  </si>
  <si>
    <t>5FNYF8H57NB027303</t>
  </si>
  <si>
    <t>H209645</t>
  </si>
  <si>
    <t>5FNYF6H53LB062695</t>
  </si>
  <si>
    <t>L2547A</t>
  </si>
  <si>
    <t>5FNYF3H98EB015828</t>
  </si>
  <si>
    <t>5FNYG1H41PB003853</t>
  </si>
  <si>
    <t>PB003853</t>
  </si>
  <si>
    <t>5FNYF6H37NB085060</t>
  </si>
  <si>
    <t>NB085060</t>
  </si>
  <si>
    <t>5FNYF6H33NB085069</t>
  </si>
  <si>
    <t>CHF220380</t>
  </si>
  <si>
    <t>5FNYG1H57PB002456</t>
  </si>
  <si>
    <t>CHF230219</t>
  </si>
  <si>
    <t>5FNYF6H30NB086955</t>
  </si>
  <si>
    <t>CHF220395</t>
  </si>
  <si>
    <t>CR-Z EX-L</t>
  </si>
  <si>
    <t>JHMZF1D67GS001573</t>
  </si>
  <si>
    <t>N48097A</t>
  </si>
  <si>
    <t>1HGCR2F75HA270612</t>
  </si>
  <si>
    <t>2703A</t>
  </si>
  <si>
    <t>5J6RM4H7XCL006129</t>
  </si>
  <si>
    <t>FP0865A</t>
  </si>
  <si>
    <t>5FNRL6H73PB029295</t>
  </si>
  <si>
    <t>K3029295</t>
  </si>
  <si>
    <t>SHHFK8G77KU205551</t>
  </si>
  <si>
    <t>P1545</t>
  </si>
  <si>
    <t>5FNRL6H78PB035464</t>
  </si>
  <si>
    <t>H34549</t>
  </si>
  <si>
    <t>1HGCV1F36NA113654</t>
  </si>
  <si>
    <t>S87768</t>
  </si>
  <si>
    <t>2HKRS4H74PH401879</t>
  </si>
  <si>
    <t>H29416</t>
  </si>
  <si>
    <t>5FNYF8H23KB016364</t>
  </si>
  <si>
    <t>016364B</t>
  </si>
  <si>
    <t>5FNYG1H3XPB002238</t>
  </si>
  <si>
    <t>PB002238</t>
  </si>
  <si>
    <t>5J6RS4H70PL000108</t>
  </si>
  <si>
    <t>PL000108</t>
  </si>
  <si>
    <t>5FNYF6H2XNB100951</t>
  </si>
  <si>
    <t>5FNRL6H96PB001895</t>
  </si>
  <si>
    <t>PB001895</t>
  </si>
  <si>
    <t>1.5L I4 16V SOHC</t>
  </si>
  <si>
    <t>1HGED3655ML008180</t>
  </si>
  <si>
    <t>C4765</t>
  </si>
  <si>
    <t>1HGCV3F24NA046796</t>
  </si>
  <si>
    <t>5FNYG1H47PB003839</t>
  </si>
  <si>
    <t>H003839</t>
  </si>
  <si>
    <t>19XFL1H80PE001524</t>
  </si>
  <si>
    <t>H230257</t>
  </si>
  <si>
    <t>5FNRL6H79KB003115</t>
  </si>
  <si>
    <t>KB003115</t>
  </si>
  <si>
    <t>7FARW1H84LE001765</t>
  </si>
  <si>
    <t>A34161</t>
  </si>
  <si>
    <t>1HGCY1F21PA000437</t>
  </si>
  <si>
    <t>2HGFE1F74PH302971</t>
  </si>
  <si>
    <t>PH302971</t>
  </si>
  <si>
    <t>5FNYF5H51KB036556</t>
  </si>
  <si>
    <t>5FPYK3F14LB017041</t>
  </si>
  <si>
    <t>5FNYF5H59NB038026</t>
  </si>
  <si>
    <t>O00230</t>
  </si>
  <si>
    <t>1HGCV2F32NA024377</t>
  </si>
  <si>
    <t>AC0385</t>
  </si>
  <si>
    <t>1HGCV1F49KA040381</t>
  </si>
  <si>
    <t>A040381</t>
  </si>
  <si>
    <t>1HGCR2F80HA803197</t>
  </si>
  <si>
    <t>5FPYK3F5XHB001985</t>
  </si>
  <si>
    <t>HB001985</t>
  </si>
  <si>
    <t>2HKRW2H83NH620489</t>
  </si>
  <si>
    <t>19XFL1H85PE000370</t>
  </si>
  <si>
    <t>H17246</t>
  </si>
  <si>
    <t>5FNYF8H51NB025126</t>
  </si>
  <si>
    <t>NB025126</t>
  </si>
  <si>
    <t>5FNYF8H98KB007351</t>
  </si>
  <si>
    <t>14BZ909P</t>
  </si>
  <si>
    <t>5FNYG1H74PB005591</t>
  </si>
  <si>
    <t>H3005591</t>
  </si>
  <si>
    <t>SHHFK8G77MU201423</t>
  </si>
  <si>
    <t>5159555A</t>
  </si>
  <si>
    <t>2HKRS3H46PH302254</t>
  </si>
  <si>
    <t>PH302254</t>
  </si>
  <si>
    <t>5FNYF8H24MB038666</t>
  </si>
  <si>
    <t>V230077A</t>
  </si>
  <si>
    <t>5J6RW1H85LA004110</t>
  </si>
  <si>
    <t>H22391A</t>
  </si>
  <si>
    <t>19XZE4F91NE010783</t>
  </si>
  <si>
    <t>LNA1520A</t>
  </si>
  <si>
    <t>5J6RW1H23MA002501</t>
  </si>
  <si>
    <t>QA002501</t>
  </si>
  <si>
    <t>5FNRL6H61PB038908</t>
  </si>
  <si>
    <t>41991-04</t>
  </si>
  <si>
    <t>3CZRZ1H30PM726976</t>
  </si>
  <si>
    <t>5FNYF6H23MB029140</t>
  </si>
  <si>
    <t>MB029140</t>
  </si>
  <si>
    <t>19XZE4F58KE025371</t>
  </si>
  <si>
    <t>KE025371</t>
  </si>
  <si>
    <t>5FNYF6H61LB018865</t>
  </si>
  <si>
    <t>T20694B</t>
  </si>
  <si>
    <t>5FPYK3F72PB020904</t>
  </si>
  <si>
    <t>X376H</t>
  </si>
  <si>
    <t>5FNRL6H69PB034539</t>
  </si>
  <si>
    <t>PB034539</t>
  </si>
  <si>
    <t>2HGFC2F59JH574711</t>
  </si>
  <si>
    <t>P2334</t>
  </si>
  <si>
    <t>5FNRL6H80MB020252</t>
  </si>
  <si>
    <t>253366A</t>
  </si>
  <si>
    <t>3CZRU6H3XGM742713</t>
  </si>
  <si>
    <t>P410477</t>
  </si>
  <si>
    <t>5FNYF5H51MB018870</t>
  </si>
  <si>
    <t>CW1259B</t>
  </si>
  <si>
    <t>1HGCV1F38KA119144</t>
  </si>
  <si>
    <t>V5867</t>
  </si>
  <si>
    <t>3CZRU6H3XKG700789</t>
  </si>
  <si>
    <t>TU-2597</t>
  </si>
  <si>
    <t>5FNYF5H33NB038201</t>
  </si>
  <si>
    <t>NB038201</t>
  </si>
  <si>
    <t>5FNYG2H70PB000961</t>
  </si>
  <si>
    <t>PB000961</t>
  </si>
  <si>
    <t>5FNYF6H78NB088231</t>
  </si>
  <si>
    <t>NB088231</t>
  </si>
  <si>
    <t>5FNYG2H44PB000564</t>
  </si>
  <si>
    <t>PB000564</t>
  </si>
  <si>
    <t>5FNYF8H01NB012994</t>
  </si>
  <si>
    <t>PN103921A</t>
  </si>
  <si>
    <t>5FNYG2H77PB000892</t>
  </si>
  <si>
    <t>S12278</t>
  </si>
  <si>
    <t>19XFL2H83NE006798</t>
  </si>
  <si>
    <t>HWZF29754</t>
  </si>
  <si>
    <t>1HGCM56673A028940</t>
  </si>
  <si>
    <t>5FNRL6H70KB108383</t>
  </si>
  <si>
    <t>KB108383P</t>
  </si>
  <si>
    <t>7FARS4H45PE013682</t>
  </si>
  <si>
    <t>5FNYG1H7XPB006874</t>
  </si>
  <si>
    <t>P2211</t>
  </si>
  <si>
    <t>5FNRL6H60PB014437</t>
  </si>
  <si>
    <t>C17574</t>
  </si>
  <si>
    <t>19XFL1G80PE002884</t>
  </si>
  <si>
    <t>H23180</t>
  </si>
  <si>
    <t>2HGFE1F76PH304706</t>
  </si>
  <si>
    <t>PH304706</t>
  </si>
  <si>
    <t>5FNYF8H98KB019676</t>
  </si>
  <si>
    <t>22H0643A</t>
  </si>
  <si>
    <t>5FNRL6H80PB027691</t>
  </si>
  <si>
    <t>HAH230187</t>
  </si>
  <si>
    <t>5FNRL6H94PB031042</t>
  </si>
  <si>
    <t>HAH230238</t>
  </si>
  <si>
    <t>5FNYF8H2XKB017351</t>
  </si>
  <si>
    <t>H230139A</t>
  </si>
  <si>
    <t>5FNYF8H09LB009709</t>
  </si>
  <si>
    <t>5FNYF6H32NB098220</t>
  </si>
  <si>
    <t>H98220</t>
  </si>
  <si>
    <t>5FNRL6H89PB019797</t>
  </si>
  <si>
    <t>23HT043</t>
  </si>
  <si>
    <t>5FNRL6H81PB037422</t>
  </si>
  <si>
    <t>2OD1323</t>
  </si>
  <si>
    <t>5FNRL6H89PB035711</t>
  </si>
  <si>
    <t>2815Z</t>
  </si>
  <si>
    <t>5FNYF6H50MB058699</t>
  </si>
  <si>
    <t>B058699A</t>
  </si>
  <si>
    <t>5FNYF6H20NB100022</t>
  </si>
  <si>
    <t>3CZRZ2H57PM727758</t>
  </si>
  <si>
    <t>1HGCV1F36NA123150</t>
  </si>
  <si>
    <t>H9020</t>
  </si>
  <si>
    <t>1HGCV3F97KA007581</t>
  </si>
  <si>
    <t>KA007581</t>
  </si>
  <si>
    <t>5FNYF6H35NB102759</t>
  </si>
  <si>
    <t>NB102759</t>
  </si>
  <si>
    <t>19XFL2H82NE006663</t>
  </si>
  <si>
    <t>BC7250</t>
  </si>
  <si>
    <t>3CZRZ2H59PM700819</t>
  </si>
  <si>
    <t>H230001</t>
  </si>
  <si>
    <t>5FPYK2F64JB000212</t>
  </si>
  <si>
    <t>5FNYF5H35MB009071</t>
  </si>
  <si>
    <t>P1203</t>
  </si>
  <si>
    <t>5FNYF5H21MB012816</t>
  </si>
  <si>
    <t>5FNRL6H78KB080509</t>
  </si>
  <si>
    <t>080509SB1</t>
  </si>
  <si>
    <t>5FNYF6H29NB104540</t>
  </si>
  <si>
    <t>5FNRL6H81PB027988</t>
  </si>
  <si>
    <t>PB027988</t>
  </si>
  <si>
    <t>5FNYF48509B027125</t>
  </si>
  <si>
    <t>2HKRS3H7XPH300355</t>
  </si>
  <si>
    <t>5FPYK3F58PB012031</t>
  </si>
  <si>
    <t>H6666</t>
  </si>
  <si>
    <t>5FNRL6H73JB030275</t>
  </si>
  <si>
    <t>CHSS18010</t>
  </si>
  <si>
    <t>2HKRS4H47PH404569</t>
  </si>
  <si>
    <t>PH404569</t>
  </si>
  <si>
    <t>1HGCV3F27NA045934</t>
  </si>
  <si>
    <t>2HGFC1E59LH701147</t>
  </si>
  <si>
    <t>16738C</t>
  </si>
  <si>
    <t>Blue Metallic</t>
  </si>
  <si>
    <t>5FNYF5H21NB023042</t>
  </si>
  <si>
    <t>U7048</t>
  </si>
  <si>
    <t>2HKRS6H9XPH800311</t>
  </si>
  <si>
    <t>H45107</t>
  </si>
  <si>
    <t>19XZE4F92NE002997</t>
  </si>
  <si>
    <t>NE002997</t>
  </si>
  <si>
    <t>5FPYK3F59PB009462</t>
  </si>
  <si>
    <t>A/T</t>
  </si>
  <si>
    <t>166.0HP 2.4L 4 Cylinder Engine Gasoline Fuel</t>
  </si>
  <si>
    <t>5J6YH28387L013460</t>
  </si>
  <si>
    <t>123,000 mi.</t>
  </si>
  <si>
    <t>Premium</t>
  </si>
  <si>
    <t>5FNRL6H96NB003756</t>
  </si>
  <si>
    <t>NB003756</t>
  </si>
  <si>
    <t>5FNRL6H7XPB031304</t>
  </si>
  <si>
    <t>H61775</t>
  </si>
  <si>
    <t>5FNYG2H74PB000851</t>
  </si>
  <si>
    <t>5FPYK3F70NB015066</t>
  </si>
  <si>
    <t>1HGCV3F20NA047119</t>
  </si>
  <si>
    <t>H50315</t>
  </si>
  <si>
    <t>5FPYK3F73PB008227</t>
  </si>
  <si>
    <t>5FNYF6H33NB077702</t>
  </si>
  <si>
    <t>H21041</t>
  </si>
  <si>
    <t>5J6RS4H74PL002492</t>
  </si>
  <si>
    <t>PL002492</t>
  </si>
  <si>
    <t>7FARS6H94PE001532</t>
  </si>
  <si>
    <t>PE001532S</t>
  </si>
  <si>
    <t>WX / WX</t>
  </si>
  <si>
    <t>2HKRS6H58PH805049</t>
  </si>
  <si>
    <t>PH805049</t>
  </si>
  <si>
    <t>3CZRZ2H73PM729203</t>
  </si>
  <si>
    <t>PM729203</t>
  </si>
  <si>
    <t>5FNRL6H79KB078672</t>
  </si>
  <si>
    <t>5J6RT6H99NL015018</t>
  </si>
  <si>
    <t>2HKRW2H93MH610357</t>
  </si>
  <si>
    <t>V14772A</t>
  </si>
  <si>
    <t>5FPYK3F84PB001389</t>
  </si>
  <si>
    <t>PB001389R</t>
  </si>
  <si>
    <t>5FNYF8H24MB019759</t>
  </si>
  <si>
    <t>H49302AA</t>
  </si>
  <si>
    <t>5FNRL6H76PB032482</t>
  </si>
  <si>
    <t>3CZRZ2H31PM726877</t>
  </si>
  <si>
    <t>PM726877</t>
  </si>
  <si>
    <t>1HGCV2F33NA018569</t>
  </si>
  <si>
    <t>5FNYF6H39NB102988</t>
  </si>
  <si>
    <t>NB102988</t>
  </si>
  <si>
    <t>5FNYG1H79PB006817</t>
  </si>
  <si>
    <t>41177-65</t>
  </si>
  <si>
    <t>5FNYF6H23NB093230</t>
  </si>
  <si>
    <t>N01665</t>
  </si>
  <si>
    <t>5FNYF6H33NB086092</t>
  </si>
  <si>
    <t>N01651</t>
  </si>
  <si>
    <t>5FNYF6H77NB085157</t>
  </si>
  <si>
    <t>102270T</t>
  </si>
  <si>
    <t>5FNYF6H37NB077699</t>
  </si>
  <si>
    <t>241.0HP 3.5L V6 Cylinder Engine Gasoline Fuel</t>
  </si>
  <si>
    <t>5FNRL38768B010482</t>
  </si>
  <si>
    <t>107,000 mi.</t>
  </si>
  <si>
    <t>Heated Seats</t>
  </si>
  <si>
    <t>HomeLinkRear</t>
  </si>
  <si>
    <t>5FNYG1H63PB000373</t>
  </si>
  <si>
    <t>2900373X</t>
  </si>
  <si>
    <t>5FNYF6H84NB078675</t>
  </si>
  <si>
    <t>NB078675</t>
  </si>
  <si>
    <t>1HGCV1F39LA071820</t>
  </si>
  <si>
    <t>34409A</t>
  </si>
  <si>
    <t>2HKRS4H41PH401229</t>
  </si>
  <si>
    <t>PH401229</t>
  </si>
  <si>
    <t>5FNRL6H92JB018989</t>
  </si>
  <si>
    <t>FU25973</t>
  </si>
  <si>
    <t>5FNRL6H97JB018163</t>
  </si>
  <si>
    <t>Q3145</t>
  </si>
  <si>
    <t>1HGCV1F35NA117520</t>
  </si>
  <si>
    <t>2B1211</t>
  </si>
  <si>
    <t>5FNYF6H33NB105207</t>
  </si>
  <si>
    <t>2B1206</t>
  </si>
  <si>
    <t>5FPYK3F73NB021329</t>
  </si>
  <si>
    <t>R110701</t>
  </si>
  <si>
    <t>5FNYF6H59NB098099</t>
  </si>
  <si>
    <t>NB098099</t>
  </si>
  <si>
    <t>5FNYF6H51NB096301</t>
  </si>
  <si>
    <t>2HKRW2H99MH626014</t>
  </si>
  <si>
    <t>5FNYF8H92KB005479</t>
  </si>
  <si>
    <t>221037A</t>
  </si>
  <si>
    <t>5J6RM3H70DL002070</t>
  </si>
  <si>
    <t>V1901A</t>
  </si>
  <si>
    <t>2HKRS4H46PH404448</t>
  </si>
  <si>
    <t>PH404448</t>
  </si>
  <si>
    <t>5FNRL6H90PB036562</t>
  </si>
  <si>
    <t>5FNYF6H55MB017369</t>
  </si>
  <si>
    <t>220671A</t>
  </si>
  <si>
    <t>5FNRL6H90PB037274</t>
  </si>
  <si>
    <t>Accord EX-L 2.0T</t>
  </si>
  <si>
    <t>1HGCV2F58JA011077</t>
  </si>
  <si>
    <t>C7120</t>
  </si>
  <si>
    <t>5FNYF6H39NB104000</t>
  </si>
  <si>
    <t>H104000</t>
  </si>
  <si>
    <t>5FNRL6H26JB068989</t>
  </si>
  <si>
    <t>P4655</t>
  </si>
  <si>
    <t>1HGCV1F45NA091137</t>
  </si>
  <si>
    <t>A091137</t>
  </si>
  <si>
    <t>5FPYK3F57PB005829</t>
  </si>
  <si>
    <t>5J6TF1H50BL002134</t>
  </si>
  <si>
    <t>2HKRS6H92PH800433</t>
  </si>
  <si>
    <t>PH800433</t>
  </si>
  <si>
    <t>5FPYK3F82LB500539</t>
  </si>
  <si>
    <t>1HGCV1F34NA092979</t>
  </si>
  <si>
    <t>5FNRL6H81PB038022</t>
  </si>
  <si>
    <t>23-0176</t>
  </si>
  <si>
    <t>5FNYF6H34MB071082</t>
  </si>
  <si>
    <t>Prelude Si 4WS</t>
  </si>
  <si>
    <t>2.2 H22A</t>
  </si>
  <si>
    <t>0000000BB11101577</t>
  </si>
  <si>
    <t>5FPYK3F57PB018161</t>
  </si>
  <si>
    <t>PB018161</t>
  </si>
  <si>
    <t>19XFL2H82NE011359</t>
  </si>
  <si>
    <t>14CC370P</t>
  </si>
  <si>
    <t>1HGCV1F10KA137815</t>
  </si>
  <si>
    <t>V5648A</t>
  </si>
  <si>
    <t>5FNRL38678B100568</t>
  </si>
  <si>
    <t>N907B</t>
  </si>
  <si>
    <t>5FNYF6H65NB089022</t>
  </si>
  <si>
    <t>5FNYF6H08NB083551</t>
  </si>
  <si>
    <t>NB083551</t>
  </si>
  <si>
    <t>5FNYF6H25NB097666</t>
  </si>
  <si>
    <t>NB097666</t>
  </si>
  <si>
    <t>7FARS4H46PE013349</t>
  </si>
  <si>
    <t>1HGCV1F3XNA090802</t>
  </si>
  <si>
    <t>3CZRZ1H54PM720759</t>
  </si>
  <si>
    <t>PM720759</t>
  </si>
  <si>
    <t>5FNYF5H52MB016139</t>
  </si>
  <si>
    <t>UD14635</t>
  </si>
  <si>
    <t>5FNYF8H08KB000370</t>
  </si>
  <si>
    <t>SD00156</t>
  </si>
  <si>
    <t>Diamond White Pearl</t>
  </si>
  <si>
    <t>5FNRL6H74KB019254</t>
  </si>
  <si>
    <t>FUB06862A</t>
  </si>
  <si>
    <t>2HKRS3H7XPH301182</t>
  </si>
  <si>
    <t>H01182</t>
  </si>
  <si>
    <t>5FNYF8H06MB002671</t>
  </si>
  <si>
    <t>22S878</t>
  </si>
  <si>
    <t>5FPYK3F55KB046498</t>
  </si>
  <si>
    <t>X1174</t>
  </si>
  <si>
    <t>19XZE4F51NE004639</t>
  </si>
  <si>
    <t>E004639A</t>
  </si>
  <si>
    <t>5FPYK3F5XPB020020</t>
  </si>
  <si>
    <t>J2740</t>
  </si>
  <si>
    <t>2HKRS4H78PH401299</t>
  </si>
  <si>
    <t>M0F401299</t>
  </si>
  <si>
    <t>1HGCV1F41NA113294</t>
  </si>
  <si>
    <t>NA113294</t>
  </si>
  <si>
    <t>1HGCV1F39NA113549</t>
  </si>
  <si>
    <t>5FPYK3F8XPB011103</t>
  </si>
  <si>
    <t>5FNYG1H57PB004952</t>
  </si>
  <si>
    <t>PB004952</t>
  </si>
  <si>
    <t>1HGCV3F95MA000485</t>
  </si>
  <si>
    <t>1HGCV1F19NA027642</t>
  </si>
  <si>
    <t>22-1742</t>
  </si>
  <si>
    <t>5J6RE4H56BL103080</t>
  </si>
  <si>
    <t>T0212D</t>
  </si>
  <si>
    <t>5J6RT6H55NL031407</t>
  </si>
  <si>
    <t>P466</t>
  </si>
  <si>
    <t>5FNRL5H28EB028994</t>
  </si>
  <si>
    <t>HT23331A</t>
  </si>
  <si>
    <t>5FNRL6H87JB062655</t>
  </si>
  <si>
    <t>E91413A</t>
  </si>
  <si>
    <t>2HKRS6H95PH800796</t>
  </si>
  <si>
    <t>H800796</t>
  </si>
  <si>
    <t>5FNYF8H21MB023042</t>
  </si>
  <si>
    <t>CHJS170045A</t>
  </si>
  <si>
    <t>5FNYF5H18JB032712</t>
  </si>
  <si>
    <t>Mediterranean Blue Pearl</t>
  </si>
  <si>
    <t>19XZE4F91LE006911</t>
  </si>
  <si>
    <t>23K664A</t>
  </si>
  <si>
    <t>19XFL1H82PE002349</t>
  </si>
  <si>
    <t>PE002349</t>
  </si>
  <si>
    <t>5J6RM4H77GL056928</t>
  </si>
  <si>
    <t>GL056928</t>
  </si>
  <si>
    <t>5FNYF8H63PB006217</t>
  </si>
  <si>
    <t>PB0006217</t>
  </si>
  <si>
    <t>5FNYF8H60NB028012</t>
  </si>
  <si>
    <t>N11189</t>
  </si>
  <si>
    <t>5FNYF6H69NB083207</t>
  </si>
  <si>
    <t>H209481</t>
  </si>
  <si>
    <t>5FNYF8H52MB024260</t>
  </si>
  <si>
    <t>23PD0250</t>
  </si>
  <si>
    <t>5FNYF7H27KB002168</t>
  </si>
  <si>
    <t>NAD7263A</t>
  </si>
  <si>
    <t>2HKRS4H73PH401761</t>
  </si>
  <si>
    <t>K3401761</t>
  </si>
  <si>
    <t>7FARS6H96PE003413</t>
  </si>
  <si>
    <t>40898-05</t>
  </si>
  <si>
    <t>3CZRU5H52HM710237</t>
  </si>
  <si>
    <t>HM710237</t>
  </si>
  <si>
    <t>2HGFE2F59PH513846</t>
  </si>
  <si>
    <t>H23044</t>
  </si>
  <si>
    <t>5FNYF8H64NB032449</t>
  </si>
  <si>
    <t>H224802</t>
  </si>
  <si>
    <t>2HKRS6H97PH803537</t>
  </si>
  <si>
    <t>PH803537</t>
  </si>
  <si>
    <t>5FNYF8H68NB030977</t>
  </si>
  <si>
    <t>H221321</t>
  </si>
  <si>
    <t>Civic Si Si</t>
  </si>
  <si>
    <t>2HGFE1E58PH471701</t>
  </si>
  <si>
    <t>5FNYG1H89PB005739</t>
  </si>
  <si>
    <t>PB005739</t>
  </si>
  <si>
    <t>1HGCM56347A114993</t>
  </si>
  <si>
    <t>7A114993</t>
  </si>
  <si>
    <t>5FNRL6H77PB029672</t>
  </si>
  <si>
    <t>230067K</t>
  </si>
  <si>
    <t>5FNYG1H74PB001797</t>
  </si>
  <si>
    <t>PB001797</t>
  </si>
  <si>
    <t>1HGCV2F39NA019631</t>
  </si>
  <si>
    <t>N1581</t>
  </si>
  <si>
    <t>5FNRL6H73KB064153</t>
  </si>
  <si>
    <t>41750A</t>
  </si>
  <si>
    <t>5J6RS4H75PL000170</t>
  </si>
  <si>
    <t>5FNYF8H01PB007538</t>
  </si>
  <si>
    <t>PB007538</t>
  </si>
  <si>
    <t>5FNYF8H96MB015242</t>
  </si>
  <si>
    <t>18922P</t>
  </si>
  <si>
    <t>19XFB2E58FE060449</t>
  </si>
  <si>
    <t>2HGFE2F5XPH519512</t>
  </si>
  <si>
    <t>1HGCV1F39NA026380</t>
  </si>
  <si>
    <t>T6916A</t>
  </si>
  <si>
    <t>5FNRL6H78LB052758</t>
  </si>
  <si>
    <t>P7470</t>
  </si>
  <si>
    <t>2HKRS5H5XPH703598</t>
  </si>
  <si>
    <t>1HGCV3F24NA047754</t>
  </si>
  <si>
    <t>5FNYF3H43DB042941</t>
  </si>
  <si>
    <t>2HKRS4H41PH406415</t>
  </si>
  <si>
    <t>5FNYF6H54MB069284</t>
  </si>
  <si>
    <t>P64287</t>
  </si>
  <si>
    <t>5FNYF6H86NB084588</t>
  </si>
  <si>
    <t>1HGCV1F35NA116044</t>
  </si>
  <si>
    <t>NA116044</t>
  </si>
  <si>
    <t>7FARS3H71PE002313</t>
  </si>
  <si>
    <t>PE002313</t>
  </si>
  <si>
    <t>5FNYF5H50NB038464</t>
  </si>
  <si>
    <t>NB038464</t>
  </si>
  <si>
    <t>5FNYF5H62NB036515</t>
  </si>
  <si>
    <t>NB036515</t>
  </si>
  <si>
    <t>5FNYF6H27NB103256</t>
  </si>
  <si>
    <t>NB103256</t>
  </si>
  <si>
    <t>1HGCV1F39NA119495</t>
  </si>
  <si>
    <t>5FPYK3F75PB014675</t>
  </si>
  <si>
    <t>R0152</t>
  </si>
  <si>
    <t>1HGCV1F30NA116114</t>
  </si>
  <si>
    <t>AC0386</t>
  </si>
  <si>
    <t>5FNYF6H89NB021971</t>
  </si>
  <si>
    <t>H230251</t>
  </si>
  <si>
    <t>1HGCR2F86GA135842</t>
  </si>
  <si>
    <t>28-1115</t>
  </si>
  <si>
    <t>Phoenix Yellow</t>
  </si>
  <si>
    <t>SHHFK8G01MU202473</t>
  </si>
  <si>
    <t>5FNRL6H70JB084603</t>
  </si>
  <si>
    <t>7060A</t>
  </si>
  <si>
    <t>5FNRL6H82PB037123</t>
  </si>
  <si>
    <t>PB037123</t>
  </si>
  <si>
    <t>1HGCR2F51FA016441</t>
  </si>
  <si>
    <t>5FPYK3F87PB021037</t>
  </si>
  <si>
    <t>PB021037</t>
  </si>
  <si>
    <t>5FPYK3F59KB027419</t>
  </si>
  <si>
    <t>R458263A</t>
  </si>
  <si>
    <t>3CZRZ2H51PM701141</t>
  </si>
  <si>
    <t>2HKRS4H77PH400368</t>
  </si>
  <si>
    <t>2HKRS4H74PH400358</t>
  </si>
  <si>
    <t>5FNRL6H61PB018965</t>
  </si>
  <si>
    <t>3CZRU6H13NM746999</t>
  </si>
  <si>
    <t>HR46999</t>
  </si>
  <si>
    <t>JHMZC5F1XJC014062</t>
  </si>
  <si>
    <t>1HGCV1F39NA089883</t>
  </si>
  <si>
    <t>19XZE4F93ME003817</t>
  </si>
  <si>
    <t>ME003817</t>
  </si>
  <si>
    <t>5FPYK3F79PB015425</t>
  </si>
  <si>
    <t>P0143</t>
  </si>
  <si>
    <t>19XZE4F51LE010194</t>
  </si>
  <si>
    <t>E010194</t>
  </si>
  <si>
    <t>5FNRL6H96JB098362</t>
  </si>
  <si>
    <t>J230303A</t>
  </si>
  <si>
    <t>5FNYF5H52MB046726</t>
  </si>
  <si>
    <t>PMB046726</t>
  </si>
  <si>
    <t>5FNYF6H88NB065234</t>
  </si>
  <si>
    <t>XL12309</t>
  </si>
  <si>
    <t>5FPYK3F51PB008452</t>
  </si>
  <si>
    <t>PB008452</t>
  </si>
  <si>
    <t>3CZRZ2H35PM726087</t>
  </si>
  <si>
    <t>Civic Si Base w/High Performance Summer Tires (M6)</t>
  </si>
  <si>
    <t>2HGFE1E53NH472333</t>
  </si>
  <si>
    <t>9AN241T</t>
  </si>
  <si>
    <t>7FARW2H51LE020933</t>
  </si>
  <si>
    <t>3CZRZ2H52PM701861</t>
  </si>
  <si>
    <t>19XZE4F93NE011448</t>
  </si>
  <si>
    <t>P19021</t>
  </si>
  <si>
    <t>1HGCV1F46NA118734</t>
  </si>
  <si>
    <t>NA118734</t>
  </si>
  <si>
    <t>5FNYF5H58KB040653</t>
  </si>
  <si>
    <t>22C01005</t>
  </si>
  <si>
    <t>JHMFL5G43PX000906</t>
  </si>
  <si>
    <t>2200906A</t>
  </si>
  <si>
    <t>5FNRL6H8XJB019461</t>
  </si>
  <si>
    <t>5FNYF6H70NB036186</t>
  </si>
  <si>
    <t>P1510A</t>
  </si>
  <si>
    <t>1HGCV1F34NA089662</t>
  </si>
  <si>
    <t>P1914</t>
  </si>
  <si>
    <t>1HGCV1F39NA090175</t>
  </si>
  <si>
    <t>5FNRL6H87PB023864</t>
  </si>
  <si>
    <t>H23087</t>
  </si>
  <si>
    <t>7FARS4H75PE013661</t>
  </si>
  <si>
    <t>H23193</t>
  </si>
  <si>
    <t>1HGCV1F31NA121659</t>
  </si>
  <si>
    <t>2AC2432</t>
  </si>
  <si>
    <t>SHHFK8G77KU202701</t>
  </si>
  <si>
    <t>HC--TYPER</t>
  </si>
  <si>
    <t>7FARS4H48PE011246</t>
  </si>
  <si>
    <t>E011246</t>
  </si>
  <si>
    <t>1HGCV2F95NA010381</t>
  </si>
  <si>
    <t>30004A</t>
  </si>
  <si>
    <t>2HKRS4H7XPH400090</t>
  </si>
  <si>
    <t>FJ0036</t>
  </si>
  <si>
    <t>Ridgeline SE</t>
  </si>
  <si>
    <t>5FPYK1F60EB009800</t>
  </si>
  <si>
    <t>6511199B</t>
  </si>
  <si>
    <t>2HGFC2F82LH583358</t>
  </si>
  <si>
    <t>CIP1451A</t>
  </si>
  <si>
    <t>1HGCV1F37NA105448</t>
  </si>
  <si>
    <t>NA105448</t>
  </si>
  <si>
    <t>19XFL2H89NE021211</t>
  </si>
  <si>
    <t>NE021211</t>
  </si>
  <si>
    <t>2HGFE1E57PH471897</t>
  </si>
  <si>
    <t>QG23534</t>
  </si>
  <si>
    <t>5FNYF7H27KB010948</t>
  </si>
  <si>
    <t>P14391</t>
  </si>
  <si>
    <t>5FPYK3F79PB020530</t>
  </si>
  <si>
    <t>H020530</t>
  </si>
  <si>
    <t>5FNYG1H47PB004022</t>
  </si>
  <si>
    <t>HT30111</t>
  </si>
  <si>
    <t>5FNYG1H89PB003117</t>
  </si>
  <si>
    <t>HT30112</t>
  </si>
  <si>
    <t>5FNYF8H52PB004983</t>
  </si>
  <si>
    <t>Y230083</t>
  </si>
  <si>
    <t>2HGFE2F53PH507279</t>
  </si>
  <si>
    <t>H4122</t>
  </si>
  <si>
    <t>5FNRL6H91PB020659</t>
  </si>
  <si>
    <t>5FNRL6H79LB027688</t>
  </si>
  <si>
    <t>25043A</t>
  </si>
  <si>
    <t>5FNYF4H98BB007892</t>
  </si>
  <si>
    <t>5FNRL6H90JB024337</t>
  </si>
  <si>
    <t>JB024337T</t>
  </si>
  <si>
    <t>7FARS6H90PE006369</t>
  </si>
  <si>
    <t>PE006369</t>
  </si>
  <si>
    <t>1HGCV1F31NA103534</t>
  </si>
  <si>
    <t>H4882</t>
  </si>
  <si>
    <t>5FNYF6H23NB103450</t>
  </si>
  <si>
    <t>NB103450</t>
  </si>
  <si>
    <t>5FNYF5H52NB015252</t>
  </si>
  <si>
    <t>5283701A</t>
  </si>
  <si>
    <t>1HGCV3F56NA008982</t>
  </si>
  <si>
    <t>HYP2547</t>
  </si>
  <si>
    <t>SHHFK7H69KU419036</t>
  </si>
  <si>
    <t>65536A</t>
  </si>
  <si>
    <t>19XFL2H81PE003899</t>
  </si>
  <si>
    <t>H230270</t>
  </si>
  <si>
    <t>5FNYF6H32NB098170</t>
  </si>
  <si>
    <t>HCP220294</t>
  </si>
  <si>
    <t>5FNYF6H27NB100132</t>
  </si>
  <si>
    <t>HCP220303</t>
  </si>
  <si>
    <t>5FNYF6H38LB047527</t>
  </si>
  <si>
    <t>X042442B</t>
  </si>
  <si>
    <t>5FNYF6H36NB047352</t>
  </si>
  <si>
    <t>P047352</t>
  </si>
  <si>
    <t>5FNYF8H54PB004631</t>
  </si>
  <si>
    <t>M3004631</t>
  </si>
  <si>
    <t>2HKRS6H90PH800611</t>
  </si>
  <si>
    <t>5FNYG1H77PB005438</t>
  </si>
  <si>
    <t>E3005438O</t>
  </si>
  <si>
    <t>1HGCV1F35LA012764</t>
  </si>
  <si>
    <t>5FNYF6H83NB103159</t>
  </si>
  <si>
    <t>H50327</t>
  </si>
  <si>
    <t>2HKRS6H99PH805208</t>
  </si>
  <si>
    <t>H23046</t>
  </si>
  <si>
    <t>3CZRZ1H32PM723495</t>
  </si>
  <si>
    <t>S87747</t>
  </si>
  <si>
    <t>5FPYK3F51PB016812</t>
  </si>
  <si>
    <t>H29551</t>
  </si>
  <si>
    <t>7FARS4H75PE008332</t>
  </si>
  <si>
    <t>PE008332</t>
  </si>
  <si>
    <t>1HGCV3F20NA034953</t>
  </si>
  <si>
    <t>A014128300033</t>
  </si>
  <si>
    <t>5FNYG1H32PB002072</t>
  </si>
  <si>
    <t>Galaxy Gray Metallic</t>
  </si>
  <si>
    <t>1.8L SOHC MPFI 16-valve i-VTEC I4 engine</t>
  </si>
  <si>
    <t>2HGFA16818H506889</t>
  </si>
  <si>
    <t>5FNYF4H91EB015630</t>
  </si>
  <si>
    <t>19XFL1G8XPE001824</t>
  </si>
  <si>
    <t>19XFL2H86PE002246</t>
  </si>
  <si>
    <t>2HGFG3B07FH511263</t>
  </si>
  <si>
    <t>2HKRS4H70PH400910</t>
  </si>
  <si>
    <t>H230060</t>
  </si>
  <si>
    <t>5FNYF7H97MB011341</t>
  </si>
  <si>
    <t>B011341P</t>
  </si>
  <si>
    <t>5FNYF8H62PB002028</t>
  </si>
  <si>
    <t>6-Speed M/T</t>
  </si>
  <si>
    <t>240.0HP 2.0L 4 Cylinder Engine Gasoline Fuel</t>
  </si>
  <si>
    <t>JHMAP114X1T007821</t>
  </si>
  <si>
    <t>22,501 mi.</t>
  </si>
  <si>
    <t>Keyless Start</t>
  </si>
  <si>
    <t>Alloy</t>
  </si>
  <si>
    <t>5FNYF5H5XNB038049</t>
  </si>
  <si>
    <t>N01745</t>
  </si>
  <si>
    <t>5FNYF5H51NB038960</t>
  </si>
  <si>
    <t>5FPYK3F89PB013618</t>
  </si>
  <si>
    <t>5FNYF5H62KB000285</t>
  </si>
  <si>
    <t>5FNRL6H73KB042184</t>
  </si>
  <si>
    <t>2HKRS4H76PH400412</t>
  </si>
  <si>
    <t>1HGCV2F30NA020358</t>
  </si>
  <si>
    <t>JHMGK5H78HS008059</t>
  </si>
  <si>
    <t>2HGFC2F71GH510561</t>
  </si>
  <si>
    <t>70295A</t>
  </si>
  <si>
    <t>5FNYF6H31NB087886</t>
  </si>
  <si>
    <t>1HGCR2F30EA299072</t>
  </si>
  <si>
    <t>2994X</t>
  </si>
  <si>
    <t>5FNRL6H79JB034430</t>
  </si>
  <si>
    <t>230111A</t>
  </si>
  <si>
    <t>5FNYF6H35NB099376</t>
  </si>
  <si>
    <t>1HGCV1F33NA069743</t>
  </si>
  <si>
    <t>N178A</t>
  </si>
  <si>
    <t>5FNYG2H48PB001300</t>
  </si>
  <si>
    <t>PB001300</t>
  </si>
  <si>
    <t>5FNYF8H92MB028778</t>
  </si>
  <si>
    <t>66938C</t>
  </si>
  <si>
    <t>5FNYF6H55LB020268</t>
  </si>
  <si>
    <t>A2003650</t>
  </si>
  <si>
    <t>5FPYK3F74PB010021</t>
  </si>
  <si>
    <t>5FNRL6H65PB032397</t>
  </si>
  <si>
    <t>PB032397</t>
  </si>
  <si>
    <t>1HGCV2F90LA023083</t>
  </si>
  <si>
    <t>HPX2667</t>
  </si>
  <si>
    <t>5J6RW1H97LL004980</t>
  </si>
  <si>
    <t>CU004980</t>
  </si>
  <si>
    <t>5FNYF8H66PB004316</t>
  </si>
  <si>
    <t>PB004316</t>
  </si>
  <si>
    <t>1HGCV1F14LA100686</t>
  </si>
  <si>
    <t>T9759A</t>
  </si>
  <si>
    <t>5FNRL6H61PB031263</t>
  </si>
  <si>
    <t>2HGFC1E59LH700404</t>
  </si>
  <si>
    <t>W31311A</t>
  </si>
  <si>
    <t>2HGFC3A50KH753766</t>
  </si>
  <si>
    <t>L7710</t>
  </si>
  <si>
    <t>5FNYG1H67PB000179</t>
  </si>
  <si>
    <t>C1155</t>
  </si>
  <si>
    <t>1HGCV1F13KA046635</t>
  </si>
  <si>
    <t>T19777A</t>
  </si>
  <si>
    <t>1HGCR2F5XHA300962</t>
  </si>
  <si>
    <t>P11780</t>
  </si>
  <si>
    <t>3CZRZ1H33PM729306</t>
  </si>
  <si>
    <t>3CZRZ2H71PM726672</t>
  </si>
  <si>
    <t>2HGFE2F54NH607596</t>
  </si>
  <si>
    <t>41112-30</t>
  </si>
  <si>
    <t>Tangerine Metallic</t>
  </si>
  <si>
    <t>Black / Titanium</t>
  </si>
  <si>
    <t>5J6YH18728L000816</t>
  </si>
  <si>
    <t>NK9764</t>
  </si>
  <si>
    <t>5FNYF8H5XNB012049</t>
  </si>
  <si>
    <t>NB012049</t>
  </si>
  <si>
    <t>Atomic Blue Metallic</t>
  </si>
  <si>
    <t>Gray / Blue</t>
  </si>
  <si>
    <t>5J6YH183X6L013128</t>
  </si>
  <si>
    <t>HPS10776</t>
  </si>
  <si>
    <t>2HGFE2F53PH520081</t>
  </si>
  <si>
    <t>41479-37</t>
  </si>
  <si>
    <t>5J6TF2H53EL800783</t>
  </si>
  <si>
    <t>7785Q</t>
  </si>
  <si>
    <t>2HGFC3A57KH754185</t>
  </si>
  <si>
    <t>T754185</t>
  </si>
  <si>
    <t>19XFC2F66LE022153</t>
  </si>
  <si>
    <t>P6730</t>
  </si>
  <si>
    <t>1HGCM55727A169396</t>
  </si>
  <si>
    <t>5FNYF6H31NB068836</t>
  </si>
  <si>
    <t>L220582</t>
  </si>
  <si>
    <t>SHHFK7H68LU220495</t>
  </si>
  <si>
    <t>T727689</t>
  </si>
  <si>
    <t>2HKRS6H9XPH806609</t>
  </si>
  <si>
    <t>H806609</t>
  </si>
  <si>
    <t>1HGCV1F43NA092870</t>
  </si>
  <si>
    <t>5FPYK3F58PB019352</t>
  </si>
  <si>
    <t>FJ0126</t>
  </si>
  <si>
    <t>1HGCV1F35NA006210</t>
  </si>
  <si>
    <t>6180P</t>
  </si>
  <si>
    <t>2HGFE2F58NH544051</t>
  </si>
  <si>
    <t>5FPYK3F77PB011325</t>
  </si>
  <si>
    <t>L6175</t>
  </si>
  <si>
    <t>1HGCV1F33NA109190</t>
  </si>
  <si>
    <t>NA109190</t>
  </si>
  <si>
    <t>5J6RS4H4XPL003426</t>
  </si>
  <si>
    <t>H23111</t>
  </si>
  <si>
    <t>5FNYF5H37HB019526</t>
  </si>
  <si>
    <t>H231135A</t>
  </si>
  <si>
    <t>5FNRL6H81PB036982</t>
  </si>
  <si>
    <t>H1955</t>
  </si>
  <si>
    <t>1HGCV1F54LA040041</t>
  </si>
  <si>
    <t>HA24871A</t>
  </si>
  <si>
    <t>2HKRS6H97PH800797</t>
  </si>
  <si>
    <t>Molten Lava Pearl</t>
  </si>
  <si>
    <t>5J6RW2H55KL003490</t>
  </si>
  <si>
    <t>TKL003490</t>
  </si>
  <si>
    <t>1HGCV1F58JA116826</t>
  </si>
  <si>
    <t>223101A</t>
  </si>
  <si>
    <t>5FNYF8H93MB011651</t>
  </si>
  <si>
    <t>1HGFA16548L022496</t>
  </si>
  <si>
    <t>2HKRS3H76PH300384</t>
  </si>
  <si>
    <t>5FNYF8H07LB017369</t>
  </si>
  <si>
    <t>TY220848B</t>
  </si>
  <si>
    <t>1HGCV3F56LA001348</t>
  </si>
  <si>
    <t>2HKRS4H7XPH402034</t>
  </si>
  <si>
    <t>5FNYF8H05KB001735</t>
  </si>
  <si>
    <t>631263A</t>
  </si>
  <si>
    <t>5FNYF6H02JB051382</t>
  </si>
  <si>
    <t>LP8276</t>
  </si>
  <si>
    <t>19XFL1H86PE002614</t>
  </si>
  <si>
    <t>PE002614</t>
  </si>
  <si>
    <t>5FNYF8H62NB032739</t>
  </si>
  <si>
    <t>N11279</t>
  </si>
  <si>
    <t>Gunmetal Metallic</t>
  </si>
  <si>
    <t>7FARW1H98HE035370</t>
  </si>
  <si>
    <t>F23135A</t>
  </si>
  <si>
    <t>5J6TF2H50FL000315</t>
  </si>
  <si>
    <t>K230004C</t>
  </si>
  <si>
    <t>5FNYF6H53KB061562</t>
  </si>
  <si>
    <t>UH13384</t>
  </si>
  <si>
    <t>2HGFE1E52NH471626</t>
  </si>
  <si>
    <t>5FNRL6H90PB017591</t>
  </si>
  <si>
    <t>5FNYF6H56NB083432</t>
  </si>
  <si>
    <t>2HKRS4H40PH412058</t>
  </si>
  <si>
    <t>5FPYK3F51PB020553</t>
  </si>
  <si>
    <t>5FNYF8H57NB000490</t>
  </si>
  <si>
    <t>YU000490</t>
  </si>
  <si>
    <t>3CZRZ2H78PM728239</t>
  </si>
  <si>
    <t>PM728239</t>
  </si>
  <si>
    <t>5FNRL6H67PB033907</t>
  </si>
  <si>
    <t>H30123</t>
  </si>
  <si>
    <t>5FNRL6H23MB038658</t>
  </si>
  <si>
    <t>MB038658P</t>
  </si>
  <si>
    <t>5FPYK1F5XEB002649</t>
  </si>
  <si>
    <t>E22517B</t>
  </si>
  <si>
    <t>5J6YH27706L012452</t>
  </si>
  <si>
    <t>5FNYG1H74PB007034</t>
  </si>
  <si>
    <t>5FNYG1H55PB002522</t>
  </si>
  <si>
    <t>5FNYG1H86PB004807</t>
  </si>
  <si>
    <t>42152-34</t>
  </si>
  <si>
    <t>5FPYK3F10KB049015</t>
  </si>
  <si>
    <t>3CZRZ2H56PM700096</t>
  </si>
  <si>
    <t>230001N</t>
  </si>
  <si>
    <t>5FNYF6H2XNB105339</t>
  </si>
  <si>
    <t>H6339</t>
  </si>
  <si>
    <t>3CZRU6H56NM734249</t>
  </si>
  <si>
    <t>CU444A</t>
  </si>
  <si>
    <t>2HGFE2F5XPH520157</t>
  </si>
  <si>
    <t>5FNYF8H56PB004419</t>
  </si>
  <si>
    <t>5FNRL5H62GB093233</t>
  </si>
  <si>
    <t>K4114A</t>
  </si>
  <si>
    <t>5J6RT6H91NL003249</t>
  </si>
  <si>
    <t>NLB09002A</t>
  </si>
  <si>
    <t>2HGFE2F51PH511721</t>
  </si>
  <si>
    <t>1HGCS12888A010489</t>
  </si>
  <si>
    <t>8A010489</t>
  </si>
  <si>
    <t>5FPYK3F1XMB007065</t>
  </si>
  <si>
    <t>P2346</t>
  </si>
  <si>
    <t>5FPYK3F79MB006400</t>
  </si>
  <si>
    <t>HH149780A</t>
  </si>
  <si>
    <t>7FARW1H85NE021770</t>
  </si>
  <si>
    <t>22N359</t>
  </si>
  <si>
    <t>7FARW1H85LE002147</t>
  </si>
  <si>
    <t>LE002147</t>
  </si>
  <si>
    <t>JHMZC5F14KC005262</t>
  </si>
  <si>
    <t>005262T</t>
  </si>
  <si>
    <t>1HGCV1F30NA108577</t>
  </si>
  <si>
    <t>NA108577</t>
  </si>
  <si>
    <t>19XFL1H8XPE002471</t>
  </si>
  <si>
    <t>5FNRL6H98PB032968</t>
  </si>
  <si>
    <t>H30401</t>
  </si>
  <si>
    <t>5FPYK3F78PB016954</t>
  </si>
  <si>
    <t>PB016954</t>
  </si>
  <si>
    <t>5FNRL6H79KB022666</t>
  </si>
  <si>
    <t>15642A</t>
  </si>
  <si>
    <t>5FNRL6H79LB046077</t>
  </si>
  <si>
    <t>Q3143</t>
  </si>
  <si>
    <t>5FNYF6H32HB101928</t>
  </si>
  <si>
    <t>23354A</t>
  </si>
  <si>
    <t>1HGCV3F2XNA040274</t>
  </si>
  <si>
    <t>H17218</t>
  </si>
  <si>
    <t>2HGFC3B91JH350282</t>
  </si>
  <si>
    <t>JH350282B</t>
  </si>
  <si>
    <t>5FNYF6H26NB101983</t>
  </si>
  <si>
    <t>Deep Scarlet</t>
  </si>
  <si>
    <t>5FNYF8H55KB022709</t>
  </si>
  <si>
    <t>14CA388P</t>
  </si>
  <si>
    <t>5FNYF6H91HB078811</t>
  </si>
  <si>
    <t>2520A</t>
  </si>
  <si>
    <t>5FNYF8H07NB029833</t>
  </si>
  <si>
    <t>NB029833</t>
  </si>
  <si>
    <t>19XZE4F12KE022902</t>
  </si>
  <si>
    <t>M64415A</t>
  </si>
  <si>
    <t>5FNRL6H75PB025314</t>
  </si>
  <si>
    <t>PB025314</t>
  </si>
  <si>
    <t>5FNYF6H85NB099406</t>
  </si>
  <si>
    <t>NB099406</t>
  </si>
  <si>
    <t>5FNYF7H92KB007579</t>
  </si>
  <si>
    <t>KB007579P</t>
  </si>
  <si>
    <t>2HKRS6H55PH807566</t>
  </si>
  <si>
    <t>P0217</t>
  </si>
  <si>
    <t>7FARW1H54KE010793</t>
  </si>
  <si>
    <t>PE010793</t>
  </si>
  <si>
    <t>2HKRS3H78PH302282</t>
  </si>
  <si>
    <t>5FNYG2H45PB000556</t>
  </si>
  <si>
    <t>PB000556</t>
  </si>
  <si>
    <t>5J6RW2H87KA007093</t>
  </si>
  <si>
    <t>P10293</t>
  </si>
  <si>
    <t>2HGFE1E58NH473011</t>
  </si>
  <si>
    <t>7AL647T</t>
  </si>
  <si>
    <t>5FNYF8H56LB005452</t>
  </si>
  <si>
    <t>P13137</t>
  </si>
  <si>
    <t>5FNYF6H3XNB092181</t>
  </si>
  <si>
    <t>S37166</t>
  </si>
  <si>
    <t>5FNYG2H48PB000521</t>
  </si>
  <si>
    <t>5FNYF5H34NB022167</t>
  </si>
  <si>
    <t>A1115</t>
  </si>
  <si>
    <t>3CZRZ2H59PM729107</t>
  </si>
  <si>
    <t>2HKRW2H75NH616449</t>
  </si>
  <si>
    <t>QDN616449</t>
  </si>
  <si>
    <t>5FNYG1H61PB003188</t>
  </si>
  <si>
    <t>23H228</t>
  </si>
  <si>
    <t>1HGCV3F26NA025626</t>
  </si>
  <si>
    <t>X7934</t>
  </si>
  <si>
    <t>5FPYK3F10NB002698</t>
  </si>
  <si>
    <t>P122A</t>
  </si>
  <si>
    <t>1HGCR2F03GA243748</t>
  </si>
  <si>
    <t>S22190</t>
  </si>
  <si>
    <t>19XFC2F53GE053387</t>
  </si>
  <si>
    <t>5FNYF5H9XKB045047</t>
  </si>
  <si>
    <t>5FNYF4H27EB054631</t>
  </si>
  <si>
    <t>P7048</t>
  </si>
  <si>
    <t>5FNYF5H54LB009675</t>
  </si>
  <si>
    <t>P33016A</t>
  </si>
  <si>
    <t>JHMFL5G40PX000779</t>
  </si>
  <si>
    <t>41125-01</t>
  </si>
  <si>
    <t>1HGCV1F4XNA091098</t>
  </si>
  <si>
    <t>NA091098</t>
  </si>
  <si>
    <t>19XZE4F50NE000839</t>
  </si>
  <si>
    <t>19017P</t>
  </si>
  <si>
    <t>5FPYK3F5XPB012063</t>
  </si>
  <si>
    <t>PB012063</t>
  </si>
  <si>
    <t>3CZRZ2H31PM718813</t>
  </si>
  <si>
    <t>C17605</t>
  </si>
  <si>
    <t>3CZRZ2H54PM728656</t>
  </si>
  <si>
    <t>H5711</t>
  </si>
  <si>
    <t>2HKRS5H54PH703712</t>
  </si>
  <si>
    <t>N11711</t>
  </si>
  <si>
    <t>1HGCV1F31LA144632</t>
  </si>
  <si>
    <t>V7632A</t>
  </si>
  <si>
    <t>4-SPEED A/T</t>
  </si>
  <si>
    <t>JHMCG56641C020137</t>
  </si>
  <si>
    <t>5FNRL6H59KB088732</t>
  </si>
  <si>
    <t>GM88732</t>
  </si>
  <si>
    <t>5FNRL6H79PB035473</t>
  </si>
  <si>
    <t>H35473</t>
  </si>
  <si>
    <t>2HKRS4H46PH411254</t>
  </si>
  <si>
    <t>2CR1613</t>
  </si>
  <si>
    <t>19XFL2G8XPE004146</t>
  </si>
  <si>
    <t>5FNYF8H25MB034027</t>
  </si>
  <si>
    <t>92422A</t>
  </si>
  <si>
    <t>5FNRL6H61PB033322</t>
  </si>
  <si>
    <t>5FNRL6H69PB019409</t>
  </si>
  <si>
    <t>PB019409</t>
  </si>
  <si>
    <t>3CZRZ2H53PM728938</t>
  </si>
  <si>
    <t>HA24947</t>
  </si>
  <si>
    <t>5FNYF8H27MB014040</t>
  </si>
  <si>
    <t>19999GB</t>
  </si>
  <si>
    <t>Blk Lth-Trmmed</t>
  </si>
  <si>
    <t>19XFL1H81PE000608</t>
  </si>
  <si>
    <t>7FARS6H53PE003494</t>
  </si>
  <si>
    <t>QG23504</t>
  </si>
  <si>
    <t>JHMAP11491T003405</t>
  </si>
  <si>
    <t>PC-003405A</t>
  </si>
  <si>
    <t>19XFC2F73HE038911</t>
  </si>
  <si>
    <t>5FPYK3F50KB035022</t>
  </si>
  <si>
    <t>1C224201A</t>
  </si>
  <si>
    <t>1HGCV2F33NA025523</t>
  </si>
  <si>
    <t>5FPYK1F62EB007207</t>
  </si>
  <si>
    <t>51361H</t>
  </si>
  <si>
    <t>5FNYF6H31NB104668</t>
  </si>
  <si>
    <t>H22595</t>
  </si>
  <si>
    <t>1HGCV3F2XNA038993</t>
  </si>
  <si>
    <t>N101622</t>
  </si>
  <si>
    <t>19XFL2H89PE004007</t>
  </si>
  <si>
    <t>H15410</t>
  </si>
  <si>
    <t>3CZRZ1H58PM716424</t>
  </si>
  <si>
    <t>HO7567</t>
  </si>
  <si>
    <t>5FNYF7H52LB003935</t>
  </si>
  <si>
    <t>B029735A</t>
  </si>
  <si>
    <t>5FNYF6H37NB100785</t>
  </si>
  <si>
    <t>NB100785</t>
  </si>
  <si>
    <t>5FNYF7H23MB010058</t>
  </si>
  <si>
    <t>DP6695</t>
  </si>
  <si>
    <t>2HKRS6H92PH801193</t>
  </si>
  <si>
    <t>223101H</t>
  </si>
  <si>
    <t>5J6TF3H34EL000031</t>
  </si>
  <si>
    <t>2HGFC1E56LH706967</t>
  </si>
  <si>
    <t>W1164Q</t>
  </si>
  <si>
    <t>5FNRL5H67GB066352</t>
  </si>
  <si>
    <t>5FNYF6H37LB051620</t>
  </si>
  <si>
    <t>UH13216</t>
  </si>
  <si>
    <t>5FPYK3F83PB010830</t>
  </si>
  <si>
    <t>5FNYF7H57KB000978</t>
  </si>
  <si>
    <t>6498R</t>
  </si>
  <si>
    <t>2HKRS6H95PH800152</t>
  </si>
  <si>
    <t>PH800152</t>
  </si>
  <si>
    <t>5FNYF6H86NB075275</t>
  </si>
  <si>
    <t>K2075275</t>
  </si>
  <si>
    <t>2HKRS6H90PH805484</t>
  </si>
  <si>
    <t>K3805484O</t>
  </si>
  <si>
    <t>5FNYG1H4XPB004015</t>
  </si>
  <si>
    <t>E3004015</t>
  </si>
  <si>
    <t>5FNRL6H66PB036698</t>
  </si>
  <si>
    <t>SHHFK8G79KU202084</t>
  </si>
  <si>
    <t>5FNYF6H0XHB009200</t>
  </si>
  <si>
    <t>THB009200</t>
  </si>
  <si>
    <t>1HGCY1F31PA003640</t>
  </si>
  <si>
    <t>E3640</t>
  </si>
  <si>
    <t>5J6RW1H51ML001037</t>
  </si>
  <si>
    <t>X1037</t>
  </si>
  <si>
    <t>5FNYF6H36NB085096</t>
  </si>
  <si>
    <t>H29394</t>
  </si>
  <si>
    <t>5FNYF8H01NB002398</t>
  </si>
  <si>
    <t>NB002398</t>
  </si>
  <si>
    <t>5FNYG1H75PB000934</t>
  </si>
  <si>
    <t>5FNYG1H79PB006994</t>
  </si>
  <si>
    <t>PB006994</t>
  </si>
  <si>
    <t>5FNYG1H82PB007168</t>
  </si>
  <si>
    <t>PB007168</t>
  </si>
  <si>
    <t>5FNYG1H57PB006118</t>
  </si>
  <si>
    <t>PB006118</t>
  </si>
  <si>
    <t>5FNYG1H4XPB003818</t>
  </si>
  <si>
    <t>PB003818</t>
  </si>
  <si>
    <t>5FNYG1H35PB002065</t>
  </si>
  <si>
    <t>PB002065</t>
  </si>
  <si>
    <t>5FNYF6H39NB104241</t>
  </si>
  <si>
    <t>NB104241</t>
  </si>
  <si>
    <t>5FNYG1H78PB007294</t>
  </si>
  <si>
    <t>PB007294</t>
  </si>
  <si>
    <t>2HGFE1E54NH473961</t>
  </si>
  <si>
    <t>22074AT</t>
  </si>
  <si>
    <t>5FNRL5H32GB156479</t>
  </si>
  <si>
    <t>SJG220360A</t>
  </si>
  <si>
    <t>5FNYF6H39NB104224</t>
  </si>
  <si>
    <t>NB104224</t>
  </si>
  <si>
    <t>5FNYF6H24NB104381</t>
  </si>
  <si>
    <t>N01785</t>
  </si>
  <si>
    <t>Accord Hybrid EX</t>
  </si>
  <si>
    <t>1HGCV3F44LA011979</t>
  </si>
  <si>
    <t>H11727</t>
  </si>
  <si>
    <t>1HGCV1F34LA000511</t>
  </si>
  <si>
    <t>SHHFK7H31LU413383</t>
  </si>
  <si>
    <t>5FNYG2H47PB000395</t>
  </si>
  <si>
    <t>PB000395</t>
  </si>
  <si>
    <t>1HGCV3F24NA021087</t>
  </si>
  <si>
    <t>TEB22010</t>
  </si>
  <si>
    <t>5FNRL6H73PB013243</t>
  </si>
  <si>
    <t>2HGFC1E58KH701445</t>
  </si>
  <si>
    <t>26278F</t>
  </si>
  <si>
    <t>5FNYF6H56NB095578</t>
  </si>
  <si>
    <t>P425578</t>
  </si>
  <si>
    <t>1HGCV3F28NA037955</t>
  </si>
  <si>
    <t>S27850</t>
  </si>
  <si>
    <t>5FNRL5H61EB091695</t>
  </si>
  <si>
    <t>7FARS6H9XPE004628</t>
  </si>
  <si>
    <t>2C0251</t>
  </si>
  <si>
    <t>5FNRL6H97PB021492</t>
  </si>
  <si>
    <t>2C0135</t>
  </si>
  <si>
    <t>1HGCV2F30NA002894</t>
  </si>
  <si>
    <t>T002894</t>
  </si>
  <si>
    <t>5J6RT6H81NL029857</t>
  </si>
  <si>
    <t>JHLRE48768C070522</t>
  </si>
  <si>
    <t>P8C070522</t>
  </si>
  <si>
    <t>5FNYF8H66NB029083</t>
  </si>
  <si>
    <t>5FNYF8H00KB027806</t>
  </si>
  <si>
    <t>104767A</t>
  </si>
  <si>
    <t>1HGCV3F26NA042846</t>
  </si>
  <si>
    <t>1HGCT1B76HA008745</t>
  </si>
  <si>
    <t>GM4480A</t>
  </si>
  <si>
    <t>5FNRL5H60GB079752</t>
  </si>
  <si>
    <t>GB079752T</t>
  </si>
  <si>
    <t>5FNYF5H59NB036373</t>
  </si>
  <si>
    <t>5FNYF7H55LB003203</t>
  </si>
  <si>
    <t>L21554A</t>
  </si>
  <si>
    <t>5FPYK3F86PB014130</t>
  </si>
  <si>
    <t>PB014130</t>
  </si>
  <si>
    <t>5FNYF5H25NB027143</t>
  </si>
  <si>
    <t>RT8033A</t>
  </si>
  <si>
    <t>2HKRW1H89HH508701</t>
  </si>
  <si>
    <t>5C1365C</t>
  </si>
  <si>
    <t>5FNYF6H50GB031054</t>
  </si>
  <si>
    <t>FF11726D</t>
  </si>
  <si>
    <t>2HKRS4H45PH411553</t>
  </si>
  <si>
    <t>5FNYF6H54LB031729</t>
  </si>
  <si>
    <t>H39008A</t>
  </si>
  <si>
    <t>7FARW2H97NE031070</t>
  </si>
  <si>
    <t>23094-1</t>
  </si>
  <si>
    <t>1HGCV1F3XNA060831</t>
  </si>
  <si>
    <t>N101003A</t>
  </si>
  <si>
    <t>7FARW1H92JE009322</t>
  </si>
  <si>
    <t>AV3186</t>
  </si>
  <si>
    <t>2HKRW2H55LH686562</t>
  </si>
  <si>
    <t>LH686562</t>
  </si>
  <si>
    <t>7FARW1H59HE043605</t>
  </si>
  <si>
    <t>2HKRW1H9XMH421781</t>
  </si>
  <si>
    <t>MH421781</t>
  </si>
  <si>
    <t>3CZRZ1H59PM728436</t>
  </si>
  <si>
    <t>PM728436</t>
  </si>
  <si>
    <t>5FNYF6H80NB034222</t>
  </si>
  <si>
    <t>DDN034222</t>
  </si>
  <si>
    <t>1HGCV2F94KA013140</t>
  </si>
  <si>
    <t>X12322</t>
  </si>
  <si>
    <t>2HGFC2F83LH525680</t>
  </si>
  <si>
    <t>PL1252</t>
  </si>
  <si>
    <t>2HGFC2F60LH599217</t>
  </si>
  <si>
    <t>MU6726A</t>
  </si>
  <si>
    <t>SHHFK7H41MU217325</t>
  </si>
  <si>
    <t>P292088</t>
  </si>
  <si>
    <t>2HGFC3A51LH750070</t>
  </si>
  <si>
    <t>P292118</t>
  </si>
  <si>
    <t>1HGCR2F50GA070346</t>
  </si>
  <si>
    <t>43100D</t>
  </si>
  <si>
    <t>1HGCV1F93KA800851</t>
  </si>
  <si>
    <t>HP7466</t>
  </si>
  <si>
    <t>5FNYG1H33PB003537</t>
  </si>
  <si>
    <t>5FNYF6H92MB003254</t>
  </si>
  <si>
    <t>P9845</t>
  </si>
  <si>
    <t>Silverstone Metallic</t>
  </si>
  <si>
    <t>JHMAP114XYT005884</t>
  </si>
  <si>
    <t>P7417</t>
  </si>
  <si>
    <t>5FNRL6H84PB032893</t>
  </si>
  <si>
    <t>H5698</t>
  </si>
  <si>
    <t>2HGFE2F59PH505519</t>
  </si>
  <si>
    <t>N11665</t>
  </si>
  <si>
    <t>2HGFE2F51PH520614</t>
  </si>
  <si>
    <t>41479-40</t>
  </si>
  <si>
    <t>Slate Green Metallic</t>
  </si>
  <si>
    <t>5FNRL38439B042877</t>
  </si>
  <si>
    <t>5FPYK3F10MB003185</t>
  </si>
  <si>
    <t>D511851A</t>
  </si>
  <si>
    <t>1HGCM56837A139024</t>
  </si>
  <si>
    <t>P139024</t>
  </si>
  <si>
    <t>5FNRL5H42FB128026</t>
  </si>
  <si>
    <t>5J6YH18796L002088</t>
  </si>
  <si>
    <t>7FART6H81ME000290</t>
  </si>
  <si>
    <t>P0790</t>
  </si>
  <si>
    <t>5FPYK3F18MB015861</t>
  </si>
  <si>
    <t>B19638</t>
  </si>
  <si>
    <t>3CZRZ1H50PM726171</t>
  </si>
  <si>
    <t>FJ0119</t>
  </si>
  <si>
    <t>1HGCV3F98KA017195</t>
  </si>
  <si>
    <t>18441A</t>
  </si>
  <si>
    <t>Select</t>
  </si>
  <si>
    <t>1HGCP36858A051380</t>
  </si>
  <si>
    <t>5FNRL6H87PB036971</t>
  </si>
  <si>
    <t>PB036971</t>
  </si>
  <si>
    <t>5FNYG2H49PB000494</t>
  </si>
  <si>
    <t>PB000494</t>
  </si>
  <si>
    <t>5FNYF8H50KB015442</t>
  </si>
  <si>
    <t>KB015442A</t>
  </si>
  <si>
    <t>19XFL1H88PE002355</t>
  </si>
  <si>
    <t>E002355</t>
  </si>
  <si>
    <t>5FNYF8H5XLB000111</t>
  </si>
  <si>
    <t>17162A</t>
  </si>
  <si>
    <t>2HGFA16536H516987</t>
  </si>
  <si>
    <t>1HGCR2F39EA152703</t>
  </si>
  <si>
    <t>5FNYF8H55MB022874</t>
  </si>
  <si>
    <t>223-286A</t>
  </si>
  <si>
    <t>1.5L Turbo I4 192hp 192ft. lbs.</t>
  </si>
  <si>
    <t>1HGCV1F46JA143255</t>
  </si>
  <si>
    <t>5FNYF8H69NB001634</t>
  </si>
  <si>
    <t>P1019</t>
  </si>
  <si>
    <t>5FNYF8H05MB018134</t>
  </si>
  <si>
    <t>F2198A</t>
  </si>
  <si>
    <t>19XFL1H81NE022511</t>
  </si>
  <si>
    <t>E022511</t>
  </si>
  <si>
    <t>5FNYF8H50NB032665</t>
  </si>
  <si>
    <t>N32665</t>
  </si>
  <si>
    <t>5FNYF6H02NB093511</t>
  </si>
  <si>
    <t>40208-01</t>
  </si>
  <si>
    <t>Blazing</t>
  </si>
  <si>
    <t>2HGFE1E50PH471627</t>
  </si>
  <si>
    <t>H471627</t>
  </si>
  <si>
    <t>1HGCV3F99MA015524</t>
  </si>
  <si>
    <t>MA015524</t>
  </si>
  <si>
    <t>5FNYF7H27KB010142</t>
  </si>
  <si>
    <t>CHS222101A</t>
  </si>
  <si>
    <t>5FPYK3F10MB005129</t>
  </si>
  <si>
    <t>CMB005129</t>
  </si>
  <si>
    <t>JHMZC5F31JC007566</t>
  </si>
  <si>
    <t>10544A</t>
  </si>
  <si>
    <t>5FNYF6H32LB015642</t>
  </si>
  <si>
    <t>UH13186</t>
  </si>
  <si>
    <t>JHMZC5F38JC012666</t>
  </si>
  <si>
    <t>AP10021</t>
  </si>
  <si>
    <t>5FNYF6H8XNB096422</t>
  </si>
  <si>
    <t>NB096422</t>
  </si>
  <si>
    <t>5FNRL6H94LB039720</t>
  </si>
  <si>
    <t>KA80005A</t>
  </si>
  <si>
    <t>SHHFK8G70MU202882</t>
  </si>
  <si>
    <t>NEF97944C</t>
  </si>
  <si>
    <t>5FPYK3F5XPB014301</t>
  </si>
  <si>
    <t>PB014301</t>
  </si>
  <si>
    <t>5FNYF6H37NB102598</t>
  </si>
  <si>
    <t>5FNYG1H33PB002226</t>
  </si>
  <si>
    <t>H230273</t>
  </si>
  <si>
    <t>5FNYG1H73PB007364</t>
  </si>
  <si>
    <t>PB007364</t>
  </si>
  <si>
    <t>2HKRS6H9XPH801250</t>
  </si>
  <si>
    <t>5FNYF6H82NB104819</t>
  </si>
  <si>
    <t>NB104819</t>
  </si>
  <si>
    <t>1HGCV1F19KA048888</t>
  </si>
  <si>
    <t>M3789</t>
  </si>
  <si>
    <t>5FNYF8H5XMB043168</t>
  </si>
  <si>
    <t>L043168</t>
  </si>
  <si>
    <t>5FNYF6H87NB063703</t>
  </si>
  <si>
    <t>5FNYF6H08NB047827</t>
  </si>
  <si>
    <t>5FNYF6H67NB077888</t>
  </si>
  <si>
    <t>5FNYF6H26NB101806</t>
  </si>
  <si>
    <t>5FNYF6H37NB080229</t>
  </si>
  <si>
    <t>5FNYF6H36NB104228</t>
  </si>
  <si>
    <t>5FNRL5H61EB104574</t>
  </si>
  <si>
    <t>B21816</t>
  </si>
  <si>
    <t>19XFL1H8XNE022765</t>
  </si>
  <si>
    <t>2HGFE1F70PH303177</t>
  </si>
  <si>
    <t>5FNRL6H96JB031132</t>
  </si>
  <si>
    <t>14039P</t>
  </si>
  <si>
    <t>1HGCR6F3XFA000888</t>
  </si>
  <si>
    <t>2HKRW2H88JH640330</t>
  </si>
  <si>
    <t>5J6RM4H35GL128464</t>
  </si>
  <si>
    <t>5FNYF8H56PB006879</t>
  </si>
  <si>
    <t>5FNRL6H87PB034136</t>
  </si>
  <si>
    <t>H30443</t>
  </si>
  <si>
    <t>5FNRL6H71PB022619</t>
  </si>
  <si>
    <t>5FNYF8H01MB039515</t>
  </si>
  <si>
    <t>X42692A</t>
  </si>
  <si>
    <t>5FNYF8H52MB011833</t>
  </si>
  <si>
    <t>MB011833T</t>
  </si>
  <si>
    <t>5FNYF8H27MB033154</t>
  </si>
  <si>
    <t>213154T</t>
  </si>
  <si>
    <t>5FNRL6H93JB075606</t>
  </si>
  <si>
    <t>22X172A</t>
  </si>
  <si>
    <t>5FNRL6H55KB060216</t>
  </si>
  <si>
    <t>KB060216</t>
  </si>
  <si>
    <t>JHLRE48718C053868</t>
  </si>
  <si>
    <t>5FNYF8H5XMB038133</t>
  </si>
  <si>
    <t>MB038133</t>
  </si>
  <si>
    <t>2HGFE1F71PH304550</t>
  </si>
  <si>
    <t>H17230</t>
  </si>
  <si>
    <t>19XFL1H73NE008925</t>
  </si>
  <si>
    <t>1HGCV3F20NA040655</t>
  </si>
  <si>
    <t>1HGCV1F30NA094180</t>
  </si>
  <si>
    <t>W7111</t>
  </si>
  <si>
    <t>5FNYF6H37NB098696</t>
  </si>
  <si>
    <t>2HGFE2F51PH519639</t>
  </si>
  <si>
    <t>H3519639</t>
  </si>
  <si>
    <t>5FNYF7H57LB004739</t>
  </si>
  <si>
    <t>2HGFE2F58NH576174</t>
  </si>
  <si>
    <t>MHF230703A</t>
  </si>
  <si>
    <t>5FNYF6H20NB042798</t>
  </si>
  <si>
    <t>6C3454A</t>
  </si>
  <si>
    <t>5FPYK3F76PB005502</t>
  </si>
  <si>
    <t>1HGCV1F31NA119488</t>
  </si>
  <si>
    <t>H119488</t>
  </si>
  <si>
    <t>1HGCV1F13NA033405</t>
  </si>
  <si>
    <t>234227B</t>
  </si>
  <si>
    <t>2HKRW1H86KH510820</t>
  </si>
  <si>
    <t>KH510820</t>
  </si>
  <si>
    <t>5J6RW1H82LA002718</t>
  </si>
  <si>
    <t>A002718</t>
  </si>
  <si>
    <t>2HKRS4H71PH400219</t>
  </si>
  <si>
    <t>PH400219</t>
  </si>
  <si>
    <t>5FNRL6H78PB030460</t>
  </si>
  <si>
    <t>41980-44</t>
  </si>
  <si>
    <t>5FPYK3F63HB002176</t>
  </si>
  <si>
    <t>N392A</t>
  </si>
  <si>
    <t>19XFL2G84NE025040</t>
  </si>
  <si>
    <t>JHMFC1F31JX018894</t>
  </si>
  <si>
    <t>P12903</t>
  </si>
  <si>
    <t>19XFC2F52JE014104</t>
  </si>
  <si>
    <t>405926A</t>
  </si>
  <si>
    <t>2HKRM4H71EH629930</t>
  </si>
  <si>
    <t>F1211</t>
  </si>
  <si>
    <t>2HGFE2F55PH508661</t>
  </si>
  <si>
    <t>H43052</t>
  </si>
  <si>
    <t>2HGFE1F94PH300235</t>
  </si>
  <si>
    <t>H43022</t>
  </si>
  <si>
    <t>5FNYF5H51HB031317</t>
  </si>
  <si>
    <t>Gray Metallic</t>
  </si>
  <si>
    <t>2HGFE2F52PH521139</t>
  </si>
  <si>
    <t>S12306</t>
  </si>
  <si>
    <t>1HGCR2F50FA177010</t>
  </si>
  <si>
    <t>5FPYK3F51PB014784</t>
  </si>
  <si>
    <t>H30205</t>
  </si>
  <si>
    <t>5FNYF8H64PB002922</t>
  </si>
  <si>
    <t>H30147</t>
  </si>
  <si>
    <t>2HGFE1F94NH328730</t>
  </si>
  <si>
    <t>NH328730</t>
  </si>
  <si>
    <t>2HGFE2F51PH515929</t>
  </si>
  <si>
    <t>5FNYF6H0XNB074835</t>
  </si>
  <si>
    <t>Z02744-90</t>
  </si>
  <si>
    <t>2HGFE2F53PH512935</t>
  </si>
  <si>
    <t>L61307</t>
  </si>
  <si>
    <t>5FNYF8H6XNB032181</t>
  </si>
  <si>
    <t>C17620</t>
  </si>
  <si>
    <t>A</t>
  </si>
  <si>
    <t>19XFL1H76PE002121</t>
  </si>
  <si>
    <t>CH1114</t>
  </si>
  <si>
    <t>B-637p/Black</t>
  </si>
  <si>
    <t>19XFL2G89PE004168</t>
  </si>
  <si>
    <t>CH1115</t>
  </si>
  <si>
    <t>2HGFE1F72PH303519</t>
  </si>
  <si>
    <t>H303519</t>
  </si>
  <si>
    <t>19XFL2H80PE002663</t>
  </si>
  <si>
    <t>H002663</t>
  </si>
  <si>
    <t>2HGFE1F95PH305282</t>
  </si>
  <si>
    <t>H305282</t>
  </si>
  <si>
    <t>2HGFE2F5XPH506274</t>
  </si>
  <si>
    <t>N11675</t>
  </si>
  <si>
    <t>5FNYF7H22LB004184</t>
  </si>
  <si>
    <t>X4191</t>
  </si>
  <si>
    <t>3CZRU6H77MM744157</t>
  </si>
  <si>
    <t>C22137C</t>
  </si>
  <si>
    <t>5FNYF6H34NB104356</t>
  </si>
  <si>
    <t>H221746</t>
  </si>
  <si>
    <t>2HGFC2F89LH535579</t>
  </si>
  <si>
    <t>U535579</t>
  </si>
  <si>
    <t>1HGCV1F39NA023544</t>
  </si>
  <si>
    <t>P20821</t>
  </si>
  <si>
    <t>5FPYK3F51PB017653</t>
  </si>
  <si>
    <t>7FARS4H45PE013472</t>
  </si>
  <si>
    <t>7FARS6H50PE005557</t>
  </si>
  <si>
    <t>5FNYG1H6XPB001438</t>
  </si>
  <si>
    <t>5FNYF8H67NB013944</t>
  </si>
  <si>
    <t>E1471A</t>
  </si>
  <si>
    <t>2HGFE2F51NH557823</t>
  </si>
  <si>
    <t>5FNYF8H9XMB026728</t>
  </si>
  <si>
    <t>22119A</t>
  </si>
  <si>
    <t>5FNYF8H05NB005157</t>
  </si>
  <si>
    <t>5FNYF8H91LB014210</t>
  </si>
  <si>
    <t>22-3979A</t>
  </si>
  <si>
    <t>5FNYF8H21MB007973</t>
  </si>
  <si>
    <t>23-0671A</t>
  </si>
  <si>
    <t>5FNYF6H56NB099954</t>
  </si>
  <si>
    <t>22-0985</t>
  </si>
  <si>
    <t>5FNRL5H63GB033803</t>
  </si>
  <si>
    <t>3803A</t>
  </si>
  <si>
    <t>5FPYK3F16LB020846</t>
  </si>
  <si>
    <t>22482D</t>
  </si>
  <si>
    <t>5FNRL6H90PB030714</t>
  </si>
  <si>
    <t>Q30714</t>
  </si>
  <si>
    <t>2HGFC4B89KH303287</t>
  </si>
  <si>
    <t>5FNYF6H31NB098709</t>
  </si>
  <si>
    <t>J098709</t>
  </si>
  <si>
    <t>3CZRZ1H56PM720083</t>
  </si>
  <si>
    <t>CHS230222</t>
  </si>
  <si>
    <t>1HGCV3F21NA046920</t>
  </si>
  <si>
    <t>N11364</t>
  </si>
  <si>
    <t>5J6YH18349L003344</t>
  </si>
  <si>
    <t>23521GA</t>
  </si>
  <si>
    <t>5FNYF6H60NB021355</t>
  </si>
  <si>
    <t>JHMZC5F14JC008998</t>
  </si>
  <si>
    <t>VT44565</t>
  </si>
  <si>
    <t>5 Speed Automatic</t>
  </si>
  <si>
    <t>2HGFG12677H535556</t>
  </si>
  <si>
    <t>STR1166</t>
  </si>
  <si>
    <t>5FNYF6H24NB101481</t>
  </si>
  <si>
    <t>40002-13</t>
  </si>
  <si>
    <t>1HGCV1F36MA058640</t>
  </si>
  <si>
    <t>C32685</t>
  </si>
  <si>
    <t>5FNYF6H31NB100782</t>
  </si>
  <si>
    <t>NB100782</t>
  </si>
  <si>
    <t>5FNYG1H75PB000982</t>
  </si>
  <si>
    <t>K3000982</t>
  </si>
  <si>
    <t>5FNYG1H69PB001060</t>
  </si>
  <si>
    <t>K3001060O</t>
  </si>
  <si>
    <t>19XFL1H76NE023449</t>
  </si>
  <si>
    <t>H20788A</t>
  </si>
  <si>
    <t>2HGFC2F87MH528678</t>
  </si>
  <si>
    <t>EP528678</t>
  </si>
  <si>
    <t>5FNYF6H27NB102415</t>
  </si>
  <si>
    <t>5FPYK3F66HB026715</t>
  </si>
  <si>
    <t>SHHFK8G78MU201673</t>
  </si>
  <si>
    <t>5FNYF8H04NB028090</t>
  </si>
  <si>
    <t>H29447</t>
  </si>
  <si>
    <t>5FPYK3F80PB016665</t>
  </si>
  <si>
    <t>PB016665</t>
  </si>
  <si>
    <t>3CZRU6H13NM751880</t>
  </si>
  <si>
    <t>2HGFC2F72JH549814</t>
  </si>
  <si>
    <t>H549814A</t>
  </si>
  <si>
    <t>5FNYF6H03NB059559</t>
  </si>
  <si>
    <t>S1874</t>
  </si>
  <si>
    <t>1HGCV2F35NA023739</t>
  </si>
  <si>
    <t>220652N</t>
  </si>
  <si>
    <t>1HGCV1F38NA116054</t>
  </si>
  <si>
    <t>NA116054</t>
  </si>
  <si>
    <t>19XFL2H89NE005459</t>
  </si>
  <si>
    <t>P2287</t>
  </si>
  <si>
    <t>2HKRS4H78PH402002</t>
  </si>
  <si>
    <t>23H084</t>
  </si>
  <si>
    <t>5FNYF5H59NB038057</t>
  </si>
  <si>
    <t>5FNYF3H97CB012450</t>
  </si>
  <si>
    <t>5FPYK3F74NB017094</t>
  </si>
  <si>
    <t>5FNYF6H33NB100573</t>
  </si>
  <si>
    <t>H1349</t>
  </si>
  <si>
    <t>1HGCY1F22PA003055</t>
  </si>
  <si>
    <t>5FNYF8H07NB028097</t>
  </si>
  <si>
    <t>5FNRL6H74PB035834</t>
  </si>
  <si>
    <t>5FNRL6H71PB025357</t>
  </si>
  <si>
    <t>5FNRL6H74PB032836</t>
  </si>
  <si>
    <t>1HGCV1F32LA130206</t>
  </si>
  <si>
    <t>L12818</t>
  </si>
  <si>
    <t>JHLRW2H88KX005620</t>
  </si>
  <si>
    <t>KX005620C</t>
  </si>
  <si>
    <t>3CZRU6H73NM720830</t>
  </si>
  <si>
    <t>5FNYF8H50MB002273</t>
  </si>
  <si>
    <t>9045X</t>
  </si>
  <si>
    <t>JHMGE88629S056867</t>
  </si>
  <si>
    <t>43018B</t>
  </si>
  <si>
    <t>19XFL2G82PE001175</t>
  </si>
  <si>
    <t>PE001175</t>
  </si>
  <si>
    <t>CVT Transmission</t>
  </si>
  <si>
    <t>141.0HP 1.8L 4 Cylinder Engine Gasoline Fuel</t>
  </si>
  <si>
    <t>3CZRU6H51HM725334</t>
  </si>
  <si>
    <t>49,000 mi.</t>
  </si>
  <si>
    <t>Adaptive Cruise ControlHeated SeatsNavigation System</t>
  </si>
  <si>
    <t>BluetoothUSB</t>
  </si>
  <si>
    <t>5FNYF8H51NB031489</t>
  </si>
  <si>
    <t>H17068</t>
  </si>
  <si>
    <t>1HGCV1F39JA198743</t>
  </si>
  <si>
    <t>JA198743S</t>
  </si>
  <si>
    <t>5FPYK3F7XNB038080</t>
  </si>
  <si>
    <t>5FNYG1H60PB004526</t>
  </si>
  <si>
    <t>P004526</t>
  </si>
  <si>
    <t>3CZRU6H56NM747941</t>
  </si>
  <si>
    <t>NM747941</t>
  </si>
  <si>
    <t>3CZRU5H56NM733791</t>
  </si>
  <si>
    <t>NM733791</t>
  </si>
  <si>
    <t>3CZRU5H57NM729331</t>
  </si>
  <si>
    <t>NM729331</t>
  </si>
  <si>
    <t>1.7L I4 16V MPFI SOHC</t>
  </si>
  <si>
    <t>1HGEM22535L068380</t>
  </si>
  <si>
    <t>5FNYF6H50KB083521</t>
  </si>
  <si>
    <t>518292A</t>
  </si>
  <si>
    <t>5FNRL5H32GB141769</t>
  </si>
  <si>
    <t>5FNYF6H63LB005776</t>
  </si>
  <si>
    <t>A6008121</t>
  </si>
  <si>
    <t>Steel</t>
  </si>
  <si>
    <t>5FNYF5H96MB024537</t>
  </si>
  <si>
    <t>A7000841</t>
  </si>
  <si>
    <t>Regular Unleaded I-4 2.4 L/144</t>
  </si>
  <si>
    <t>2HKRM3H76GH509201</t>
  </si>
  <si>
    <t>Z2386</t>
  </si>
  <si>
    <t>5FPYK3F55PB016845</t>
  </si>
  <si>
    <t>1HGCP26839A136214</t>
  </si>
  <si>
    <t>136214_1</t>
  </si>
  <si>
    <t>Eternal Blue Pearl</t>
  </si>
  <si>
    <t>Gray/Blue</t>
  </si>
  <si>
    <t>2.4L DOHC MPFI i-VTEC 16-valve I4 engine</t>
  </si>
  <si>
    <t>5J6YH28513L049518</t>
  </si>
  <si>
    <t>5FNYF3H6XEB026612</t>
  </si>
  <si>
    <t>P3441</t>
  </si>
  <si>
    <t>JHMGE88209S066519</t>
  </si>
  <si>
    <t>P11887</t>
  </si>
  <si>
    <t>3CZRU6H59MM725625</t>
  </si>
  <si>
    <t>C2506B</t>
  </si>
  <si>
    <t>5FNYF6H51JB029577</t>
  </si>
  <si>
    <t>NB099565A</t>
  </si>
  <si>
    <t>1HGCT1B73FA012457</t>
  </si>
  <si>
    <t>P29473B</t>
  </si>
  <si>
    <t>5FNYF6H56NB094172</t>
  </si>
  <si>
    <t>HT3868</t>
  </si>
  <si>
    <t>5FNYG1H49PB002787</t>
  </si>
  <si>
    <t>HT3913</t>
  </si>
  <si>
    <t>1HGCV3F99LA017160</t>
  </si>
  <si>
    <t>UCL5387</t>
  </si>
  <si>
    <t>5FNYF6H04NB029048</t>
  </si>
  <si>
    <t>A1126</t>
  </si>
  <si>
    <t>5FNYF6H25NB105376</t>
  </si>
  <si>
    <t>Q1F105376</t>
  </si>
  <si>
    <t>1HGCP2F69CA103787</t>
  </si>
  <si>
    <t>SL10021A</t>
  </si>
  <si>
    <t>5FNYF6H52NB099840</t>
  </si>
  <si>
    <t>N1174</t>
  </si>
  <si>
    <t>5FNYF8H67NB019856</t>
  </si>
  <si>
    <t>5FPYK3F83KB016717</t>
  </si>
  <si>
    <t>B016717</t>
  </si>
  <si>
    <t>1HGCV3F27NA047005</t>
  </si>
  <si>
    <t>3CZRZ2H54PM701361</t>
  </si>
  <si>
    <t>H30002</t>
  </si>
  <si>
    <t>SHHFK7H45HU209170</t>
  </si>
  <si>
    <t>20946B</t>
  </si>
  <si>
    <t>5FNYF8H57NB007861</t>
  </si>
  <si>
    <t>HP3082</t>
  </si>
  <si>
    <t>3CZRZ2H56PM727167</t>
  </si>
  <si>
    <t>P2032</t>
  </si>
  <si>
    <t>2HGFE2F5XPH517694</t>
  </si>
  <si>
    <t>PH517694</t>
  </si>
  <si>
    <t>2HKRS6H96PH801293</t>
  </si>
  <si>
    <t>2HGFE2F53PH514183</t>
  </si>
  <si>
    <t>H514183</t>
  </si>
  <si>
    <t>7FARS4H41PE005451</t>
  </si>
  <si>
    <t>PE005451</t>
  </si>
  <si>
    <t>1HGCV1F15LA087382</t>
  </si>
  <si>
    <t>A20636A</t>
  </si>
  <si>
    <t>5FNYF6H39NB098702</t>
  </si>
  <si>
    <t>H221706</t>
  </si>
  <si>
    <t>5FNYF5H67NB036817</t>
  </si>
  <si>
    <t>H221738</t>
  </si>
  <si>
    <t>5FNYF6H28NB101984</t>
  </si>
  <si>
    <t>5FNYF8H6XNB016692</t>
  </si>
  <si>
    <t>2P5619</t>
  </si>
  <si>
    <t>5FNYG1H49PB002773</t>
  </si>
  <si>
    <t>PB002773</t>
  </si>
  <si>
    <t>7FARS4H46PE012220</t>
  </si>
  <si>
    <t>FJ0120</t>
  </si>
  <si>
    <t>5FPYK1F62EB007501</t>
  </si>
  <si>
    <t>EB007501P</t>
  </si>
  <si>
    <t>Desert Mist Metallic</t>
  </si>
  <si>
    <t>1HGCM56445A195791</t>
  </si>
  <si>
    <t>5A195791STK</t>
  </si>
  <si>
    <t>Civic Hybrid Base</t>
  </si>
  <si>
    <t>19XFB4F21FE001033</t>
  </si>
  <si>
    <t>5FNYF8H54MB023952</t>
  </si>
  <si>
    <t>188P</t>
  </si>
  <si>
    <t>5FNYF8H0XNB005154</t>
  </si>
  <si>
    <t>NB005154</t>
  </si>
  <si>
    <t>5FNYF8H0XMB027525</t>
  </si>
  <si>
    <t>5FNYF8H95LB006014</t>
  </si>
  <si>
    <t>PLB006014</t>
  </si>
  <si>
    <t>JHMBB62411C000612</t>
  </si>
  <si>
    <t>BL-000612</t>
  </si>
  <si>
    <t>7FARW2H97NE044367</t>
  </si>
  <si>
    <t>5FNYG1H50PB004954</t>
  </si>
  <si>
    <t>PB004954</t>
  </si>
  <si>
    <t>5FNRL6H95LB012171</t>
  </si>
  <si>
    <t>T012171</t>
  </si>
  <si>
    <t>Odyssey EX-L w/Navigation/RES</t>
  </si>
  <si>
    <t>5FNRL6H73LB040095</t>
  </si>
  <si>
    <t>B040095T</t>
  </si>
  <si>
    <t>5FNRL6H77KB067394</t>
  </si>
  <si>
    <t>DPL6635Q</t>
  </si>
  <si>
    <t>1HGCV3F28NA048180</t>
  </si>
  <si>
    <t>NA048180</t>
  </si>
  <si>
    <t>5FNRL6H96LB054719</t>
  </si>
  <si>
    <t>O378315</t>
  </si>
  <si>
    <t>JHMZC5F3XJC010109</t>
  </si>
  <si>
    <t>VC21498</t>
  </si>
  <si>
    <t>SHHFK8G72MU200941</t>
  </si>
  <si>
    <t>P1440A</t>
  </si>
  <si>
    <t>5FNYF6H38LB032803</t>
  </si>
  <si>
    <t>H230059A</t>
  </si>
  <si>
    <t>2HGFG3B07FH527267</t>
  </si>
  <si>
    <t>PAT20601</t>
  </si>
  <si>
    <t>Suzuka Blue Metallic</t>
  </si>
  <si>
    <t>JHMAP21416S005135</t>
  </si>
  <si>
    <t>P21326A</t>
  </si>
  <si>
    <t>5FNRL6H77LB056574</t>
  </si>
  <si>
    <t>DXHO268B</t>
  </si>
  <si>
    <t>5FNRL6H71PB032826</t>
  </si>
  <si>
    <t>23I086</t>
  </si>
  <si>
    <t>SHHFK7H41MU416066</t>
  </si>
  <si>
    <t>A220841</t>
  </si>
  <si>
    <t>5FNYF6H83NB099971</t>
  </si>
  <si>
    <t>NB099971</t>
  </si>
  <si>
    <t>2HKRS4H40PH408527</t>
  </si>
  <si>
    <t>2HGFE1E54PH472036</t>
  </si>
  <si>
    <t>N472036</t>
  </si>
  <si>
    <t>5FNYF6H26NB101515</t>
  </si>
  <si>
    <t>H22395</t>
  </si>
  <si>
    <t>2HGFG12859H505542</t>
  </si>
  <si>
    <t>5FPYK3F56PB018796</t>
  </si>
  <si>
    <t>H30222</t>
  </si>
  <si>
    <t>3CZRZ2H57PM725766</t>
  </si>
  <si>
    <t>PM725766</t>
  </si>
  <si>
    <t>5FNYF5H52LB023266</t>
  </si>
  <si>
    <t>F31041A</t>
  </si>
  <si>
    <t>5FPYK3F75PB013705</t>
  </si>
  <si>
    <t>PB013705</t>
  </si>
  <si>
    <t>5FNRL5H66CB065039</t>
  </si>
  <si>
    <t>L065039T</t>
  </si>
  <si>
    <t>5FNYF6H84NB103767</t>
  </si>
  <si>
    <t>19XFC2E56JE026029</t>
  </si>
  <si>
    <t>5FNYF8H6XPB003900</t>
  </si>
  <si>
    <t>H003900</t>
  </si>
  <si>
    <t>5FNRL6H79LB031921</t>
  </si>
  <si>
    <t>2HKRS3H79PH300640</t>
  </si>
  <si>
    <t>23H080</t>
  </si>
  <si>
    <t>JHLRM3H54CC013143</t>
  </si>
  <si>
    <t>CC013143</t>
  </si>
  <si>
    <t>5FNRL5H22CB049191</t>
  </si>
  <si>
    <t>1HGCV3F23NA044618</t>
  </si>
  <si>
    <t>1222171A</t>
  </si>
  <si>
    <t>5J6RS4H73PL000085</t>
  </si>
  <si>
    <t>5FNYG2H46PB001117</t>
  </si>
  <si>
    <t>5FNYF8H50NB032570</t>
  </si>
  <si>
    <t>5FNYF8H57NB032372</t>
  </si>
  <si>
    <t>2HGFG4A56FH703244</t>
  </si>
  <si>
    <t>A703243</t>
  </si>
  <si>
    <t>5FPYK3F10HB016296</t>
  </si>
  <si>
    <t>PC13336A</t>
  </si>
  <si>
    <t>Pearl White</t>
  </si>
  <si>
    <t>1HGCV1F13LA070662</t>
  </si>
  <si>
    <t>JHMZE2H75AS017385</t>
  </si>
  <si>
    <t>C4348</t>
  </si>
  <si>
    <t>3CZRU6H39LM711687</t>
  </si>
  <si>
    <t>3CZRU6H10NM752372</t>
  </si>
  <si>
    <t>2HKRS4H7XPH406374</t>
  </si>
  <si>
    <t>PH406374</t>
  </si>
  <si>
    <t>19XFC2F68LE016421</t>
  </si>
  <si>
    <t>29239A</t>
  </si>
  <si>
    <t>SHHFK8G72MU204522</t>
  </si>
  <si>
    <t>MU204522</t>
  </si>
  <si>
    <t>2HKRS4H76PH400734</t>
  </si>
  <si>
    <t>1HGCT1A79HA009339</t>
  </si>
  <si>
    <t>SPC3684D</t>
  </si>
  <si>
    <t>5FNRL38417B405559</t>
  </si>
  <si>
    <t>B6196</t>
  </si>
  <si>
    <t>2HGFC1E50HH700895</t>
  </si>
  <si>
    <t>JB4541</t>
  </si>
  <si>
    <t>5FNYG1H87PB006243</t>
  </si>
  <si>
    <t>H3006243</t>
  </si>
  <si>
    <t>5FNYF6H83NB090607</t>
  </si>
  <si>
    <t>NB090607</t>
  </si>
  <si>
    <t>2HKRS3H7XPH302526</t>
  </si>
  <si>
    <t>PH302526</t>
  </si>
  <si>
    <t>2HKRS3H74PH302151</t>
  </si>
  <si>
    <t>PH302151</t>
  </si>
  <si>
    <t>5FNYF8H04PB005069</t>
  </si>
  <si>
    <t>PB005069</t>
  </si>
  <si>
    <t>5FNYF8H08NB023894</t>
  </si>
  <si>
    <t>1HGCV1F31NA068879</t>
  </si>
  <si>
    <t>HP6936</t>
  </si>
  <si>
    <t>5FPYK3F61KB009991</t>
  </si>
  <si>
    <t>RI08508A</t>
  </si>
  <si>
    <t>5FNYF6H3XNB095744</t>
  </si>
  <si>
    <t>PI95744</t>
  </si>
  <si>
    <t>5FNYG1H75PB002392</t>
  </si>
  <si>
    <t>P0163</t>
  </si>
  <si>
    <t>5J6RW6H32KL000052</t>
  </si>
  <si>
    <t>22598-1</t>
  </si>
  <si>
    <t>5FNRL6H70LB063222</t>
  </si>
  <si>
    <t>PL1251</t>
  </si>
  <si>
    <t>JHMAP11403T004056</t>
  </si>
  <si>
    <t>T3T004056</t>
  </si>
  <si>
    <t>5FPYK3F1XMB013562</t>
  </si>
  <si>
    <t>PU1605</t>
  </si>
  <si>
    <t>3CZRU6H18MM730425</t>
  </si>
  <si>
    <t>L8085</t>
  </si>
  <si>
    <t>5FPYK3F50PB014758</t>
  </si>
  <si>
    <t>H13469</t>
  </si>
  <si>
    <t>PEWTER</t>
  </si>
  <si>
    <t>5FPYK3F70NB012667</t>
  </si>
  <si>
    <t>8BD512R</t>
  </si>
  <si>
    <t>3CZRU6H31LM724739</t>
  </si>
  <si>
    <t>5FNRL6H76KB133806</t>
  </si>
  <si>
    <t>L253296</t>
  </si>
  <si>
    <t>JHLRE48708C069480</t>
  </si>
  <si>
    <t>X11723A</t>
  </si>
  <si>
    <t>2HKRS6H91PH800813</t>
  </si>
  <si>
    <t>5FNYF8H5XNB032365</t>
  </si>
  <si>
    <t>1HGCR2F88FA274501</t>
  </si>
  <si>
    <t>P1784</t>
  </si>
  <si>
    <t>5FNYF6H56NB097766</t>
  </si>
  <si>
    <t>NB097766</t>
  </si>
  <si>
    <t>NH-830M/BLACK</t>
  </si>
  <si>
    <t>19XFL1H80NE022273</t>
  </si>
  <si>
    <t>40119-03</t>
  </si>
  <si>
    <t>5FNYG1H38PB002030</t>
  </si>
  <si>
    <t>H23151</t>
  </si>
  <si>
    <t>2HGFE2F5XPH519283</t>
  </si>
  <si>
    <t>41479-33</t>
  </si>
  <si>
    <t>5FNYF8H51LB012017</t>
  </si>
  <si>
    <t>C6256P</t>
  </si>
  <si>
    <t>5FNYF6H32NB091073</t>
  </si>
  <si>
    <t>H22775</t>
  </si>
  <si>
    <t>5FNYF6H37NB090923</t>
  </si>
  <si>
    <t>H22772</t>
  </si>
  <si>
    <t>1HGCV2F35NA019769</t>
  </si>
  <si>
    <t>HAH221602</t>
  </si>
  <si>
    <t>1HGCV1F32NA032537</t>
  </si>
  <si>
    <t>T230522A</t>
  </si>
  <si>
    <t>5J6RS3H79PL001302</t>
  </si>
  <si>
    <t>H01302</t>
  </si>
  <si>
    <t>2HKRS6H91PH800648</t>
  </si>
  <si>
    <t>2618Z</t>
  </si>
  <si>
    <t>5FNYF6H69NB101009</t>
  </si>
  <si>
    <t>5FNRL6H72PB036822</t>
  </si>
  <si>
    <t>PB036822</t>
  </si>
  <si>
    <t>5FNYG1H76PB006886</t>
  </si>
  <si>
    <t>5FNRL6H78KB094121</t>
  </si>
  <si>
    <t>S6211031</t>
  </si>
  <si>
    <t>5FNRL6H71KB042880</t>
  </si>
  <si>
    <t>KB042880</t>
  </si>
  <si>
    <t>7FARS4H42PE013333</t>
  </si>
  <si>
    <t>E013333</t>
  </si>
  <si>
    <t>5FNYG2H76PB000964</t>
  </si>
  <si>
    <t>PB000964</t>
  </si>
  <si>
    <t>5FNYF8H07MB014540</t>
  </si>
  <si>
    <t>PH0527</t>
  </si>
  <si>
    <t>2HGFC2F8XMH555907</t>
  </si>
  <si>
    <t>MH555907</t>
  </si>
  <si>
    <t>5FNRL6H82LB022020</t>
  </si>
  <si>
    <t>17279A</t>
  </si>
  <si>
    <t>1HGCV1F30LA039421</t>
  </si>
  <si>
    <t>AP13545A</t>
  </si>
  <si>
    <t>2HGFG4A57FH706623</t>
  </si>
  <si>
    <t>2HGFE1F79NH322274</t>
  </si>
  <si>
    <t>WH0082A</t>
  </si>
  <si>
    <t>5FNRL6H95PB020602</t>
  </si>
  <si>
    <t>H4124</t>
  </si>
  <si>
    <t>2HKRW2H86LH634528</t>
  </si>
  <si>
    <t>723053A</t>
  </si>
  <si>
    <t>5FNYF6H89NB083130</t>
  </si>
  <si>
    <t>1HGCV3F20NA043507</t>
  </si>
  <si>
    <t>2HGFE1E55PH471977</t>
  </si>
  <si>
    <t>PH471977</t>
  </si>
  <si>
    <t>5FNYF8H09MB002471</t>
  </si>
  <si>
    <t>MB002471</t>
  </si>
  <si>
    <t>5FNRL6H24KB007500</t>
  </si>
  <si>
    <t>TOL230172A</t>
  </si>
  <si>
    <t>7FARS4H41PE005238</t>
  </si>
  <si>
    <t>Silver Gray</t>
  </si>
  <si>
    <t>5J6RW1H86HL012986</t>
  </si>
  <si>
    <t>HL012986</t>
  </si>
  <si>
    <t>1HGCV3F24NA010705</t>
  </si>
  <si>
    <t>P2552</t>
  </si>
  <si>
    <t>5FNRL6H88PB033268</t>
  </si>
  <si>
    <t>Q10288</t>
  </si>
  <si>
    <t>19XZE4F9XKE014147</t>
  </si>
  <si>
    <t>5FNYF8H50PB005369</t>
  </si>
  <si>
    <t>223134H</t>
  </si>
  <si>
    <t>5FNYF6H81NB099208</t>
  </si>
  <si>
    <t>HN12264</t>
  </si>
  <si>
    <t>2HKRS6H58PH806590</t>
  </si>
  <si>
    <t>PH806590</t>
  </si>
  <si>
    <t>19XZE4F52NE011406</t>
  </si>
  <si>
    <t>NE011406</t>
  </si>
  <si>
    <t>2HGFE2F51PH520886</t>
  </si>
  <si>
    <t>K3520886O</t>
  </si>
  <si>
    <t>5FNYG1H34PB003529</t>
  </si>
  <si>
    <t>PB003529</t>
  </si>
  <si>
    <t>5FNYF8H98MB004484</t>
  </si>
  <si>
    <t>45979A</t>
  </si>
  <si>
    <t>2HKRS6H99PH800431</t>
  </si>
  <si>
    <t>HP7008</t>
  </si>
  <si>
    <t>1HGCV1F36JA243783</t>
  </si>
  <si>
    <t>K1611A</t>
  </si>
  <si>
    <t>5FNRL6H78NB032271</t>
  </si>
  <si>
    <t>7486P</t>
  </si>
  <si>
    <t>2HGFG12639H529823</t>
  </si>
  <si>
    <t>9H529823</t>
  </si>
  <si>
    <t>5FPYK3F83NB038477</t>
  </si>
  <si>
    <t>S2060</t>
  </si>
  <si>
    <t>2HKRW2H80KH675302</t>
  </si>
  <si>
    <t>NJ0534A</t>
  </si>
  <si>
    <t>2HKRW2H50NH626952</t>
  </si>
  <si>
    <t>H2107S</t>
  </si>
  <si>
    <t>5J6RM4H43GL074008</t>
  </si>
  <si>
    <t>235036B</t>
  </si>
  <si>
    <t>5FNYF6H34JB004834</t>
  </si>
  <si>
    <t>SHHFK7H98JU410210</t>
  </si>
  <si>
    <t>U35615</t>
  </si>
  <si>
    <t>7FARS4H43PE007444</t>
  </si>
  <si>
    <t>H230223</t>
  </si>
  <si>
    <t>WHITE</t>
  </si>
  <si>
    <t>AUTOMATIC</t>
  </si>
  <si>
    <t>5FNYF7H99LB001957</t>
  </si>
  <si>
    <t>H230201A</t>
  </si>
  <si>
    <t>5FNYF5H50NB038027</t>
  </si>
  <si>
    <t>5J6RW1H8XLA000621</t>
  </si>
  <si>
    <t>5P2650</t>
  </si>
  <si>
    <t>2HKRS3H72PH300298</t>
  </si>
  <si>
    <t>2HKRS6H9XPH806805</t>
  </si>
  <si>
    <t>5FPYK3F55PB009703</t>
  </si>
  <si>
    <t>PB009703</t>
  </si>
  <si>
    <t>5FNYF8H26MB037213</t>
  </si>
  <si>
    <t>J60476</t>
  </si>
  <si>
    <t>5FNYF7H51MB003894</t>
  </si>
  <si>
    <t>5J6RM3H50EL015840</t>
  </si>
  <si>
    <t>SA2960</t>
  </si>
  <si>
    <t>1HGCV1F38NA100615</t>
  </si>
  <si>
    <t>NA100615</t>
  </si>
  <si>
    <t>5FNYF8H52MB042385</t>
  </si>
  <si>
    <t>MB042385</t>
  </si>
  <si>
    <t>5FNYG1H66PB000738</t>
  </si>
  <si>
    <t>PB000738</t>
  </si>
  <si>
    <t>1HGCV1F19LA120545</t>
  </si>
  <si>
    <t>M12962</t>
  </si>
  <si>
    <t>1HGCV1F36LA139264</t>
  </si>
  <si>
    <t>M12975</t>
  </si>
  <si>
    <t>5FPYK3F52PB021002</t>
  </si>
  <si>
    <t>R0157</t>
  </si>
  <si>
    <t>5FNYF8H67NB029576</t>
  </si>
  <si>
    <t>WNB029576</t>
  </si>
  <si>
    <t>5FNYF8H54PB009201</t>
  </si>
  <si>
    <t>WPB009201</t>
  </si>
  <si>
    <t>5FNYF8H01PB007183</t>
  </si>
  <si>
    <t>WPB007183</t>
  </si>
  <si>
    <t>3CZRU6H30HM725243</t>
  </si>
  <si>
    <t>19XFC2F67KE211943</t>
  </si>
  <si>
    <t>2311943T</t>
  </si>
  <si>
    <t>SHHFK7H62KU404488</t>
  </si>
  <si>
    <t>2304488P</t>
  </si>
  <si>
    <t>1HGCV2F31NA024533</t>
  </si>
  <si>
    <t>NA024533</t>
  </si>
  <si>
    <t>1HGCV1F47NA029111</t>
  </si>
  <si>
    <t>5FNYF6H84NB086694</t>
  </si>
  <si>
    <t>1HGCV1F30MA060805</t>
  </si>
  <si>
    <t>U184</t>
  </si>
  <si>
    <t>19XZE4F52NE008103</t>
  </si>
  <si>
    <t>B1054A</t>
  </si>
  <si>
    <t>SHHFK7H59JU236628</t>
  </si>
  <si>
    <t>D18054</t>
  </si>
  <si>
    <t>5FNRL5H40CB087357</t>
  </si>
  <si>
    <t>JLT346</t>
  </si>
  <si>
    <t>Black / Ivory</t>
  </si>
  <si>
    <t>2HGFC2F73GH521822</t>
  </si>
  <si>
    <t>P9240</t>
  </si>
  <si>
    <t>5FNYF6H64KB099245</t>
  </si>
  <si>
    <t>KB099245</t>
  </si>
  <si>
    <t>5FNYF8H53NB002091</t>
  </si>
  <si>
    <t>N0363</t>
  </si>
  <si>
    <t>2HGFE1F75PH303885</t>
  </si>
  <si>
    <t>PH303885</t>
  </si>
  <si>
    <t>3CZRZ1H37PM701654</t>
  </si>
  <si>
    <t>2HKRW1H86LH423386</t>
  </si>
  <si>
    <t>LH423386</t>
  </si>
  <si>
    <t>5J6RW1H5XLA008482</t>
  </si>
  <si>
    <t>LA008482</t>
  </si>
  <si>
    <t>2HKRW1H98JH518487</t>
  </si>
  <si>
    <t>JH518487S</t>
  </si>
  <si>
    <t>1HGCV1F33NA090141</t>
  </si>
  <si>
    <t>NA090141</t>
  </si>
  <si>
    <t>5FNYG1H88PB002895</t>
  </si>
  <si>
    <t>PB002895</t>
  </si>
  <si>
    <t>5FPYK3F61HB027299</t>
  </si>
  <si>
    <t>PU1742</t>
  </si>
  <si>
    <t>1HGCV1F57LA129490</t>
  </si>
  <si>
    <t>P6032</t>
  </si>
  <si>
    <t>5FNYF8H01LB002348</t>
  </si>
  <si>
    <t>P002348</t>
  </si>
  <si>
    <t>19XFC1F70ME004543</t>
  </si>
  <si>
    <t>P12758</t>
  </si>
  <si>
    <t>SHHFK7H40KU215577</t>
  </si>
  <si>
    <t>C1060A</t>
  </si>
  <si>
    <t>7FARW1H57JE002007</t>
  </si>
  <si>
    <t>A3758</t>
  </si>
  <si>
    <t>5FNYF6H32NB082499</t>
  </si>
  <si>
    <t>A1137</t>
  </si>
  <si>
    <t>1HGCS1B75BA010769</t>
  </si>
  <si>
    <t>BA010769</t>
  </si>
  <si>
    <t>3CZRZ1H77PM724659</t>
  </si>
  <si>
    <t>PM724659</t>
  </si>
  <si>
    <t>5FNYF6H24NB055926</t>
  </si>
  <si>
    <t>K230215A</t>
  </si>
  <si>
    <t>1HGFA16877L141247</t>
  </si>
  <si>
    <t>EM-141247</t>
  </si>
  <si>
    <t>5FNRL6H93PB031050</t>
  </si>
  <si>
    <t>1HGCR2F33EA270892</t>
  </si>
  <si>
    <t>1HGCV3F23NA042075</t>
  </si>
  <si>
    <t>P1967</t>
  </si>
  <si>
    <t>MAROON</t>
  </si>
  <si>
    <t>5FNYF5H32GB008819</t>
  </si>
  <si>
    <t>1HGCV1F36NA120989</t>
  </si>
  <si>
    <t>H28256</t>
  </si>
  <si>
    <t>1HGCV1F4XNA091697</t>
  </si>
  <si>
    <t>L61190</t>
  </si>
  <si>
    <t>1HGCV2F39NA004630</t>
  </si>
  <si>
    <t>HP3539</t>
  </si>
  <si>
    <t>2HGFC3A5XLH753551</t>
  </si>
  <si>
    <t>W5060D</t>
  </si>
  <si>
    <t>7FARW2H89JE101802</t>
  </si>
  <si>
    <t>M358</t>
  </si>
  <si>
    <t>2HKRS6H98PH800842</t>
  </si>
  <si>
    <t>HAH230127</t>
  </si>
  <si>
    <t>5FNRL6H94NB010916</t>
  </si>
  <si>
    <t>GN288A</t>
  </si>
  <si>
    <t>Modern Steel Metallic Gray</t>
  </si>
  <si>
    <t>5FNRL5H63GB061374</t>
  </si>
  <si>
    <t>5FPYK1F56EB002048</t>
  </si>
  <si>
    <t>SA002048</t>
  </si>
  <si>
    <t>5FPYK1F54EB008107</t>
  </si>
  <si>
    <t>5FNYF5H25NB005935</t>
  </si>
  <si>
    <t>9686A</t>
  </si>
  <si>
    <t>2HKRS3H75PH302062</t>
  </si>
  <si>
    <t>PH302062</t>
  </si>
  <si>
    <t>5FNYG2H44PB001276</t>
  </si>
  <si>
    <t>QG23497</t>
  </si>
  <si>
    <t>2HGFC1E54LH701704</t>
  </si>
  <si>
    <t>48063TT</t>
  </si>
  <si>
    <t>19XFB2F53FE268172</t>
  </si>
  <si>
    <t>5FNRL6H72KB132992</t>
  </si>
  <si>
    <t>64884A</t>
  </si>
  <si>
    <t>2HKRS4H74PH401512</t>
  </si>
  <si>
    <t>5FNYF6H06NB066733</t>
  </si>
  <si>
    <t>Interior</t>
  </si>
  <si>
    <t>5FNYF6H05GB066869</t>
  </si>
  <si>
    <t>5FNYF6H35NB104690</t>
  </si>
  <si>
    <t>HO7526</t>
  </si>
  <si>
    <t>5FNYF5H26MB036125</t>
  </si>
  <si>
    <t>5518A</t>
  </si>
  <si>
    <t>5FNYF8H09MB006715</t>
  </si>
  <si>
    <t>22661A</t>
  </si>
  <si>
    <t>5FNRL6H75KB000650</t>
  </si>
  <si>
    <t>F17463</t>
  </si>
  <si>
    <t>5FNRL6H71NB045279</t>
  </si>
  <si>
    <t>DL22Z428A</t>
  </si>
  <si>
    <t>5FNRL6H92KB043330</t>
  </si>
  <si>
    <t>B043330</t>
  </si>
  <si>
    <t>5FNYF8H94MB035439</t>
  </si>
  <si>
    <t>12208MAG</t>
  </si>
  <si>
    <t>2HGFC2F6XLH549411</t>
  </si>
  <si>
    <t>3U549411</t>
  </si>
  <si>
    <t>5FNYF8H61PB001145</t>
  </si>
  <si>
    <t>PB001145</t>
  </si>
  <si>
    <t>5FNRL6H86PB023385</t>
  </si>
  <si>
    <t>K3023385</t>
  </si>
  <si>
    <t>5FNYF5H19LB010463</t>
  </si>
  <si>
    <t>HLB010463</t>
  </si>
  <si>
    <t>1HGCV1F38NA044112</t>
  </si>
  <si>
    <t>NA044112</t>
  </si>
  <si>
    <t>1HGCY1F37PA001729</t>
  </si>
  <si>
    <t>E1729</t>
  </si>
  <si>
    <t>SHHFK8G75KU200512</t>
  </si>
  <si>
    <t>S056118C</t>
  </si>
  <si>
    <t>5J6RT6H98NL011395</t>
  </si>
  <si>
    <t>X11395</t>
  </si>
  <si>
    <t>Fit LX</t>
  </si>
  <si>
    <t>3HGGK5H47KM739848</t>
  </si>
  <si>
    <t>23139A</t>
  </si>
  <si>
    <t>1HGCV2F34NA019178</t>
  </si>
  <si>
    <t>NA19178</t>
  </si>
  <si>
    <t>Special</t>
  </si>
  <si>
    <t>2HKRW2H70NH628279</t>
  </si>
  <si>
    <t>Urban Titanium Metallic</t>
  </si>
  <si>
    <t>2HGFE1E50PH471322</t>
  </si>
  <si>
    <t>5FNYF6H16GB022534</t>
  </si>
  <si>
    <t>2HJYK16598H525776</t>
  </si>
  <si>
    <t>E22018</t>
  </si>
  <si>
    <t>19XFL2H80PE003263</t>
  </si>
  <si>
    <t>2HGFC3A54JH751081</t>
  </si>
  <si>
    <t>SM17310A</t>
  </si>
  <si>
    <t>5FNYF8H08NB004343</t>
  </si>
  <si>
    <t>TP1846</t>
  </si>
  <si>
    <t>Black Forest Pearl</t>
  </si>
  <si>
    <t>5FNYF8H56KB012075</t>
  </si>
  <si>
    <t>37770A</t>
  </si>
  <si>
    <t>5FNYF6H29NB105493</t>
  </si>
  <si>
    <t>H221854</t>
  </si>
  <si>
    <t>5FNYF8H28KB021043</t>
  </si>
  <si>
    <t>B8226</t>
  </si>
  <si>
    <t>5FNYF8H53MB023246</t>
  </si>
  <si>
    <t>49362B</t>
  </si>
  <si>
    <t>e continuously variable (e cvt)</t>
  </si>
  <si>
    <t>JHMZC5F31JC011391</t>
  </si>
  <si>
    <t>JC011391P</t>
  </si>
  <si>
    <t>7FARW2H99NE045892</t>
  </si>
  <si>
    <t>5FNRL6H88PB034145</t>
  </si>
  <si>
    <t>JHMZC5F32JC002831</t>
  </si>
  <si>
    <t>M377289</t>
  </si>
  <si>
    <t>1HGCV1F35NA089685</t>
  </si>
  <si>
    <t>NA089685</t>
  </si>
  <si>
    <t>1HGCV3F59MA020106</t>
  </si>
  <si>
    <t>5FNYF3H50FB014056</t>
  </si>
  <si>
    <t>Q2679</t>
  </si>
  <si>
    <t>2.3L I4 16V MPFI SOHC</t>
  </si>
  <si>
    <t>1HGCG3256WA017697</t>
  </si>
  <si>
    <t>35820W</t>
  </si>
  <si>
    <t>5FNYF8H22KB026223</t>
  </si>
  <si>
    <t>23X30A</t>
  </si>
  <si>
    <t>1HGCV2F31NA009756</t>
  </si>
  <si>
    <t>T009756</t>
  </si>
  <si>
    <t>3CZRU6H32JG719478</t>
  </si>
  <si>
    <t>P8045</t>
  </si>
  <si>
    <t>5FPYK3F74PB002601</t>
  </si>
  <si>
    <t>PB002601</t>
  </si>
  <si>
    <t>5FNYF5H30NB037538</t>
  </si>
  <si>
    <t>NB037538</t>
  </si>
  <si>
    <t>5FNYF6H35NB102745</t>
  </si>
  <si>
    <t>5FNRL6H78LB020599</t>
  </si>
  <si>
    <t>T224263B</t>
  </si>
  <si>
    <t>5FPYK3F79PB013531</t>
  </si>
  <si>
    <t>HP045</t>
  </si>
  <si>
    <t>19XZE4F52KE015659</t>
  </si>
  <si>
    <t>V1911A</t>
  </si>
  <si>
    <t>2HKRS3H71PH300616</t>
  </si>
  <si>
    <t>H300616</t>
  </si>
  <si>
    <t>1HGCV1F38NA090913</t>
  </si>
  <si>
    <t>NA090913</t>
  </si>
  <si>
    <t>JHMBB6147WC001708</t>
  </si>
  <si>
    <t>P2480</t>
  </si>
  <si>
    <t>7FART6H57ME001000</t>
  </si>
  <si>
    <t>5FNYF6H05MB048609</t>
  </si>
  <si>
    <t>M0370</t>
  </si>
  <si>
    <t>2HKRM4H74DH632304</t>
  </si>
  <si>
    <t>5FNYG1H67PB001851</t>
  </si>
  <si>
    <t>PB001851</t>
  </si>
  <si>
    <t>3CZRZ1H53PM727556</t>
  </si>
  <si>
    <t>41986-35</t>
  </si>
  <si>
    <t>3HGGK5H71HM708064</t>
  </si>
  <si>
    <t>5FPYK3F13MB000538</t>
  </si>
  <si>
    <t>5FPYK3F87JB003192</t>
  </si>
  <si>
    <t>JB003192</t>
  </si>
  <si>
    <t>5FPYK3F52HB011152</t>
  </si>
  <si>
    <t>HB011152</t>
  </si>
  <si>
    <t>5FNYF6H03JB053237</t>
  </si>
  <si>
    <t>P19046</t>
  </si>
  <si>
    <t>3CZRU6H79NM726180</t>
  </si>
  <si>
    <t>JP10388A</t>
  </si>
  <si>
    <t>5FNRL6H70KB130044</t>
  </si>
  <si>
    <t>P12876</t>
  </si>
  <si>
    <t>2HKRS4H72PH400584</t>
  </si>
  <si>
    <t>Q3083</t>
  </si>
  <si>
    <t>Forest Mist</t>
  </si>
  <si>
    <t>5FNRL6H78KB076038</t>
  </si>
  <si>
    <t>P13168</t>
  </si>
  <si>
    <t>5FNYF6H63NB002136</t>
  </si>
  <si>
    <t>H7060A</t>
  </si>
  <si>
    <t>3CZRU6H76NM750159</t>
  </si>
  <si>
    <t>X5632</t>
  </si>
  <si>
    <t>2HKRS4H75PH412406</t>
  </si>
  <si>
    <t>23H232</t>
  </si>
  <si>
    <t>2HKRW6H35KH217539</t>
  </si>
  <si>
    <t>1C087A</t>
  </si>
  <si>
    <t>5FPYK3F72PB015993</t>
  </si>
  <si>
    <t>PB015993</t>
  </si>
  <si>
    <t>1HGCV1F39NA124339</t>
  </si>
  <si>
    <t>H21210</t>
  </si>
  <si>
    <t>1HGCV1F38NA110514</t>
  </si>
  <si>
    <t>19XFL1H84PE002918</t>
  </si>
  <si>
    <t>2HKRS4H70PH402169</t>
  </si>
  <si>
    <t>P1692</t>
  </si>
  <si>
    <t>5FNYF8H69NB006574</t>
  </si>
  <si>
    <t>W18127</t>
  </si>
  <si>
    <t>1HGCV1F34NA116200</t>
  </si>
  <si>
    <t>1HGCV1F33NA117709</t>
  </si>
  <si>
    <t>H28236</t>
  </si>
  <si>
    <t>5FNYF6H59MB073315</t>
  </si>
  <si>
    <t>P9875</t>
  </si>
  <si>
    <t>1HGCV3F26NA044662</t>
  </si>
  <si>
    <t>L61143</t>
  </si>
  <si>
    <t>1HGCV1F33NA095159</t>
  </si>
  <si>
    <t>C17640</t>
  </si>
  <si>
    <t>3CZRZ2H57PM727582</t>
  </si>
  <si>
    <t>N11712</t>
  </si>
  <si>
    <t>3CZRZ2H54PM727569</t>
  </si>
  <si>
    <t>N11713</t>
  </si>
  <si>
    <t>3CZRZ2H50PM729058</t>
  </si>
  <si>
    <t>41479-31</t>
  </si>
  <si>
    <t>5FPYK2F6XKB003357</t>
  </si>
  <si>
    <t>5FNYG1H83PB005865</t>
  </si>
  <si>
    <t>5FNRL6H85NB026193</t>
  </si>
  <si>
    <t>3L635A</t>
  </si>
  <si>
    <t>5FNYG1H63PB006318</t>
  </si>
  <si>
    <t>5FNRL5H95GB098856</t>
  </si>
  <si>
    <t>38434A</t>
  </si>
  <si>
    <t>3CZRU6H15LM707134</t>
  </si>
  <si>
    <t>LM707134</t>
  </si>
  <si>
    <t>7FARS6H92PE007202</t>
  </si>
  <si>
    <t>5FNYF6H58NB021692</t>
  </si>
  <si>
    <t>62392B</t>
  </si>
  <si>
    <t>5FPYK3F85NB032616</t>
  </si>
  <si>
    <t>NB032616</t>
  </si>
  <si>
    <t>5FNYF5H34HB046926</t>
  </si>
  <si>
    <t>5FNYF8H69NB019065</t>
  </si>
  <si>
    <t>NB019065</t>
  </si>
  <si>
    <t>5FNYF6H30NB102863</t>
  </si>
  <si>
    <t>B102863</t>
  </si>
  <si>
    <t>5J6RM4H54FL108948</t>
  </si>
  <si>
    <t>WFL108948</t>
  </si>
  <si>
    <t>Fit Base (A5)</t>
  </si>
  <si>
    <t>Storm Silver Metallic</t>
  </si>
  <si>
    <t>JHMGE8H22AS022557</t>
  </si>
  <si>
    <t>H222255A</t>
  </si>
  <si>
    <t>7FARW2H51NE000944</t>
  </si>
  <si>
    <t>SBP275</t>
  </si>
  <si>
    <t>5FNYF6H85NB046317</t>
  </si>
  <si>
    <t>Y220429</t>
  </si>
  <si>
    <t>5FNYF6H55KB096040</t>
  </si>
  <si>
    <t>P44992</t>
  </si>
  <si>
    <t>19XFB2F57FE704103</t>
  </si>
  <si>
    <t>E704103</t>
  </si>
  <si>
    <t>19XFB2F54FE019976</t>
  </si>
  <si>
    <t>P3963</t>
  </si>
  <si>
    <t>1HGCV3F95LA011632</t>
  </si>
  <si>
    <t>535023B</t>
  </si>
  <si>
    <t>1HGCV1F31NA103792</t>
  </si>
  <si>
    <t>2HKRS5H57PH700724</t>
  </si>
  <si>
    <t>Q00724</t>
  </si>
  <si>
    <t>5FNRL6H95PB021135</t>
  </si>
  <si>
    <t>H23086</t>
  </si>
  <si>
    <t>2HGFC1E50LH703806</t>
  </si>
  <si>
    <t>TR20CIVICSI</t>
  </si>
  <si>
    <t>1HGCV1F17MA032384</t>
  </si>
  <si>
    <t>MA032384</t>
  </si>
  <si>
    <t>1HGCP2F30AA155649</t>
  </si>
  <si>
    <t>3CZRU6H15MM734223</t>
  </si>
  <si>
    <t>MM734223</t>
  </si>
  <si>
    <t>5FNYF7H98MB003121</t>
  </si>
  <si>
    <t>C231650A</t>
  </si>
  <si>
    <t>5FNYF6H20NB103213</t>
  </si>
  <si>
    <t>CHA220628</t>
  </si>
  <si>
    <t>1HGCV2F39NA017667</t>
  </si>
  <si>
    <t>N11130</t>
  </si>
  <si>
    <t>5FNYF6H54LB022366</t>
  </si>
  <si>
    <t>UH13333</t>
  </si>
  <si>
    <t>3CZRU6H38MM736839</t>
  </si>
  <si>
    <t>HC22L098</t>
  </si>
  <si>
    <t>1HGCV1F35NA117064</t>
  </si>
  <si>
    <t>2HGFE1E53PH471833</t>
  </si>
  <si>
    <t>5FNYF5H37LB023505</t>
  </si>
  <si>
    <t>LB023505</t>
  </si>
  <si>
    <t>2HGFE1E53PH471900</t>
  </si>
  <si>
    <t>N471900</t>
  </si>
  <si>
    <t>5FNRL6H7XPB036941</t>
  </si>
  <si>
    <t>H34566</t>
  </si>
  <si>
    <t>5FNYF7H92KB000051</t>
  </si>
  <si>
    <t>2HKYF185X7H527631</t>
  </si>
  <si>
    <t>MNV527631</t>
  </si>
  <si>
    <t>19XFL1H87PE001276</t>
  </si>
  <si>
    <t>23-0165</t>
  </si>
  <si>
    <t>5FNYF6H54LB061121</t>
  </si>
  <si>
    <t>225249A</t>
  </si>
  <si>
    <t>5FNRL6H7XKB086697</t>
  </si>
  <si>
    <t>41954A</t>
  </si>
  <si>
    <t>5FNRL6H78KB054119</t>
  </si>
  <si>
    <t>R23048A</t>
  </si>
  <si>
    <t>5FPYK3F89PB018995</t>
  </si>
  <si>
    <t>PB018995</t>
  </si>
  <si>
    <t>5FNYF8H00MB026898</t>
  </si>
  <si>
    <t>U998</t>
  </si>
  <si>
    <t>5FNYF8H66NB007813</t>
  </si>
  <si>
    <t>AB5052</t>
  </si>
  <si>
    <t>5FPYK3F80PB006542</t>
  </si>
  <si>
    <t>PB006542R</t>
  </si>
  <si>
    <t>19XFL2G80PE003510</t>
  </si>
  <si>
    <t>HH151859</t>
  </si>
  <si>
    <t>5FNYF5H54NB007864</t>
  </si>
  <si>
    <t>TNB007864</t>
  </si>
  <si>
    <t>7FARW1H54NE017229</t>
  </si>
  <si>
    <t>1HGCV1F36NA116361</t>
  </si>
  <si>
    <t>NA116361</t>
  </si>
  <si>
    <t>Yellow</t>
  </si>
  <si>
    <t>Gas I4 2.0L/121.9</t>
  </si>
  <si>
    <t>JHMAP11411T007254</t>
  </si>
  <si>
    <t>54AG157P</t>
  </si>
  <si>
    <t>5FNYF6H30NB098698</t>
  </si>
  <si>
    <t>H98698</t>
  </si>
  <si>
    <t>19XFC2F83HE212226</t>
  </si>
  <si>
    <t>5FNYG1H38PB002061</t>
  </si>
  <si>
    <t>5FNYF5H50HB017750</t>
  </si>
  <si>
    <t>5FNYF8H24MB044127</t>
  </si>
  <si>
    <t>Continuously Variable Transmission</t>
  </si>
  <si>
    <t>1HGCV1F32JA200848</t>
  </si>
  <si>
    <t>5217T</t>
  </si>
  <si>
    <t>5FPYK3F74PB019964</t>
  </si>
  <si>
    <t>R0156</t>
  </si>
  <si>
    <t>7FARS4H71PE012846</t>
  </si>
  <si>
    <t>5FNYF8H90MB039004</t>
  </si>
  <si>
    <t>MB039004</t>
  </si>
  <si>
    <t>5FNYF6H95MB005211</t>
  </si>
  <si>
    <t>2HGFC2F63MH533018</t>
  </si>
  <si>
    <t>F73940</t>
  </si>
  <si>
    <t>5FPYK3F55PB002248</t>
  </si>
  <si>
    <t>19XFC2F65KE205090</t>
  </si>
  <si>
    <t>KE205090</t>
  </si>
  <si>
    <t>5FNYF8H61NB028777</t>
  </si>
  <si>
    <t>W7112</t>
  </si>
  <si>
    <t>5FNYF5H24NB026243</t>
  </si>
  <si>
    <t>031987A</t>
  </si>
  <si>
    <t>5FNRL6H79LB063395</t>
  </si>
  <si>
    <t>GM0165</t>
  </si>
  <si>
    <t>1HGCR2F99GA237547</t>
  </si>
  <si>
    <t>5FNYG1H50PB006073</t>
  </si>
  <si>
    <t>AH1645</t>
  </si>
  <si>
    <t>7FART6H82ME037204</t>
  </si>
  <si>
    <t>ME037204A</t>
  </si>
  <si>
    <t>2HKRS5H58PH704331</t>
  </si>
  <si>
    <t>PH704331</t>
  </si>
  <si>
    <t>2HGFE1E55NH470129</t>
  </si>
  <si>
    <t>NH470129</t>
  </si>
  <si>
    <t>JHMZC5F15JC023204</t>
  </si>
  <si>
    <t>A7000421</t>
  </si>
  <si>
    <t>7FARS4H41PE013162</t>
  </si>
  <si>
    <t>P0196</t>
  </si>
  <si>
    <t>JHMZC5F34JC006248</t>
  </si>
  <si>
    <t>KP2855A</t>
  </si>
  <si>
    <t>1HGCR2F33GA171380</t>
  </si>
  <si>
    <t>5FPYK3F68HB009401</t>
  </si>
  <si>
    <t>P10586</t>
  </si>
  <si>
    <t>19XZE4F54NE010094</t>
  </si>
  <si>
    <t>DDN010094</t>
  </si>
  <si>
    <t>5FNRL5H69GB090779</t>
  </si>
  <si>
    <t>0779A</t>
  </si>
  <si>
    <t>19XZE4F95ME009389</t>
  </si>
  <si>
    <t>ME009389</t>
  </si>
  <si>
    <t>Crimson Pearl</t>
  </si>
  <si>
    <t>19XZE4F5XLE008265</t>
  </si>
  <si>
    <t>LE008265</t>
  </si>
  <si>
    <t>2HKRW2H88NH600514</t>
  </si>
  <si>
    <t>FA02050</t>
  </si>
  <si>
    <t>5FNYF6H24NB043534</t>
  </si>
  <si>
    <t>P13172</t>
  </si>
  <si>
    <t>19XZE4F98KE005866</t>
  </si>
  <si>
    <t>P292101</t>
  </si>
  <si>
    <t>19XFC2F52JE020694</t>
  </si>
  <si>
    <t>253347B</t>
  </si>
  <si>
    <t>SHHFK7H59JU415672</t>
  </si>
  <si>
    <t>5FNYF8H55NB032404</t>
  </si>
  <si>
    <t>S37235</t>
  </si>
  <si>
    <t>5FNYF6H57MB000346</t>
  </si>
  <si>
    <t>X6232B</t>
  </si>
  <si>
    <t>5FNRL5H45CB016767</t>
  </si>
  <si>
    <t>H016767</t>
  </si>
  <si>
    <t>2HGFE1E56NH474867</t>
  </si>
  <si>
    <t>P474867</t>
  </si>
  <si>
    <t>5FNYF6H34NB102672</t>
  </si>
  <si>
    <t>3CZRU6H59JG708768</t>
  </si>
  <si>
    <t>9JG708768</t>
  </si>
  <si>
    <t>5FNYF6H57NB104756</t>
  </si>
  <si>
    <t>NB104756</t>
  </si>
  <si>
    <t>5FNRL6H65PB019844</t>
  </si>
  <si>
    <t>40T425</t>
  </si>
  <si>
    <t>5FNYF8H67PB007144</t>
  </si>
  <si>
    <t>S12183</t>
  </si>
  <si>
    <t>Prelude Type SH</t>
  </si>
  <si>
    <t>JHMBB6151XC011337</t>
  </si>
  <si>
    <t>5FPYK3F74NB026152</t>
  </si>
  <si>
    <t>5FNYG1H87PE003052</t>
  </si>
  <si>
    <t>P2133</t>
  </si>
  <si>
    <t>7FARS4H76PE000370</t>
  </si>
  <si>
    <t>40095-64</t>
  </si>
  <si>
    <t>1HGCV1F31NA089361</t>
  </si>
  <si>
    <t>L61185</t>
  </si>
  <si>
    <t>1HGCV2F58LA008604</t>
  </si>
  <si>
    <t>SP008604</t>
  </si>
  <si>
    <t>7FARW1H52JE033035</t>
  </si>
  <si>
    <t>F12312</t>
  </si>
  <si>
    <t>5FNYF8H5XPB000549</t>
  </si>
  <si>
    <t>5FNRL5H66GB027574</t>
  </si>
  <si>
    <t>GB027574</t>
  </si>
  <si>
    <t>1HGCV3F95KA009135</t>
  </si>
  <si>
    <t>KA009135</t>
  </si>
  <si>
    <t>1HGCV1F41NA120150</t>
  </si>
  <si>
    <t>NA120150</t>
  </si>
  <si>
    <t>2HKRS6H98PH801036</t>
  </si>
  <si>
    <t>H23053</t>
  </si>
  <si>
    <t>5FNRL6H81PB035735</t>
  </si>
  <si>
    <t>PB035735</t>
  </si>
  <si>
    <t>5FNYF8H55LB006432</t>
  </si>
  <si>
    <t>W20834A</t>
  </si>
  <si>
    <t>5FNYF8H61NB000445</t>
  </si>
  <si>
    <t>PNB000445</t>
  </si>
  <si>
    <t>5FNYF8H08MB010853</t>
  </si>
  <si>
    <t>PM727452A</t>
  </si>
  <si>
    <t>5FNYF8H29LB016547</t>
  </si>
  <si>
    <t>33110H</t>
  </si>
  <si>
    <t>5FNYF8H56LB010117</t>
  </si>
  <si>
    <t>MZ2005</t>
  </si>
  <si>
    <t>White Diamond</t>
  </si>
  <si>
    <t>5FNYF8H24KB016129</t>
  </si>
  <si>
    <t>21HP</t>
  </si>
  <si>
    <t>Civic Si Base (M6)</t>
  </si>
  <si>
    <t>2HGFE1E54NH474222</t>
  </si>
  <si>
    <t>Y011990A</t>
  </si>
  <si>
    <t>2HGFE1F74PH305644</t>
  </si>
  <si>
    <t>Q05644</t>
  </si>
  <si>
    <t>5FPYK3F70PB019976</t>
  </si>
  <si>
    <t>5FNYF7H56KB007081</t>
  </si>
  <si>
    <t>72P847</t>
  </si>
  <si>
    <t>5FNYF7H95KB001291</t>
  </si>
  <si>
    <t>W235323B</t>
  </si>
  <si>
    <t>JHMZC5F14JC021637</t>
  </si>
  <si>
    <t>CHA220581</t>
  </si>
  <si>
    <t>1HGCV3F55JA015903</t>
  </si>
  <si>
    <t>22166A</t>
  </si>
  <si>
    <t>SHHFK7H69KU422941</t>
  </si>
  <si>
    <t>5FNYF6H3XNB102675</t>
  </si>
  <si>
    <t>N11366</t>
  </si>
  <si>
    <t>5FNYF6H95MB069958</t>
  </si>
  <si>
    <t>STK069958</t>
  </si>
  <si>
    <t>5J6RE4H79AL089594</t>
  </si>
  <si>
    <t>5FNYF8H5XMB038763</t>
  </si>
  <si>
    <t>EP11046</t>
  </si>
  <si>
    <t>2HGFE1F73PH304453</t>
  </si>
  <si>
    <t>PH304453</t>
  </si>
  <si>
    <t>5FNYF5H29NB026318</t>
  </si>
  <si>
    <t>NB026318</t>
  </si>
  <si>
    <t>5FPYK1F70DB003163</t>
  </si>
  <si>
    <t>H22655</t>
  </si>
  <si>
    <t>2HKRM4H52FH702254</t>
  </si>
  <si>
    <t>23640A</t>
  </si>
  <si>
    <t>5FNYF8H50KB024156</t>
  </si>
  <si>
    <t>5FPYK3F79NB012716</t>
  </si>
  <si>
    <t>52006A</t>
  </si>
  <si>
    <t>2HKRW2H87NH626585</t>
  </si>
  <si>
    <t>MU2579A</t>
  </si>
  <si>
    <t>2HGFE1E58PH471536</t>
  </si>
  <si>
    <t>PH471536</t>
  </si>
  <si>
    <t>2HGFE1F90PH305156</t>
  </si>
  <si>
    <t>PH305156</t>
  </si>
  <si>
    <t>2HKRS6H94PH801017</t>
  </si>
  <si>
    <t>JHMFE1F76NX007151</t>
  </si>
  <si>
    <t>A5318PL</t>
  </si>
  <si>
    <t>5FNYF6H6XNB091123</t>
  </si>
  <si>
    <t>2HKRS6H97PH801321</t>
  </si>
  <si>
    <t>2HKRM4H54GH704489</t>
  </si>
  <si>
    <t>G23026B</t>
  </si>
  <si>
    <t>5FNYF8H94KB006875</t>
  </si>
  <si>
    <t>H22233A</t>
  </si>
  <si>
    <t>5FNYF8H94KB025622</t>
  </si>
  <si>
    <t>RC20606A</t>
  </si>
  <si>
    <t>5FNYF8H22KB009647</t>
  </si>
  <si>
    <t>MH1513X</t>
  </si>
  <si>
    <t>5FNYF8H94KB004155</t>
  </si>
  <si>
    <t>M6925A</t>
  </si>
  <si>
    <t>2HGFE2F51PH517339</t>
  </si>
  <si>
    <t>5FNYF6H21MB102778</t>
  </si>
  <si>
    <t>221127A</t>
  </si>
  <si>
    <t>2HGFC2F5XJH584356</t>
  </si>
  <si>
    <t>U6559A</t>
  </si>
  <si>
    <t>19XZE4F95KE020079</t>
  </si>
  <si>
    <t>P64691</t>
  </si>
  <si>
    <t>19XFL1H72PE002133</t>
  </si>
  <si>
    <t>PE002133</t>
  </si>
  <si>
    <t>5FNRL6H86JB037469</t>
  </si>
  <si>
    <t>5FNRL5H48BB004627</t>
  </si>
  <si>
    <t>1HGCV3F9XNA040210</t>
  </si>
  <si>
    <t>5740210A</t>
  </si>
  <si>
    <t>5FNYF5H79GB024633</t>
  </si>
  <si>
    <t>5FPYK3F83HB031436</t>
  </si>
  <si>
    <t>Automatic 5-Speed</t>
  </si>
  <si>
    <t>I4 2.4L Natural Aspiration</t>
  </si>
  <si>
    <t>3CZRM3H33EG701219</t>
  </si>
  <si>
    <t>JHMCR6F74HC008170</t>
  </si>
  <si>
    <t>T60981A</t>
  </si>
  <si>
    <t>1HGCV2F32LA015868</t>
  </si>
  <si>
    <t>L13024</t>
  </si>
  <si>
    <t>1HGCV3F5XLA003782</t>
  </si>
  <si>
    <t>L12974</t>
  </si>
  <si>
    <t>1HGCR2F31HA199101</t>
  </si>
  <si>
    <t>HA199101</t>
  </si>
  <si>
    <t>5J6RW1H83NA011396</t>
  </si>
  <si>
    <t>5J6YH2H33AL002390</t>
  </si>
  <si>
    <t>9372T</t>
  </si>
  <si>
    <t>Pilot VP</t>
  </si>
  <si>
    <t>5FNYF18298B031466</t>
  </si>
  <si>
    <t>5J6RM4H72CL038685</t>
  </si>
  <si>
    <t>3C0563A</t>
  </si>
  <si>
    <t>1HGCV1F36LA028455</t>
  </si>
  <si>
    <t>23X185D</t>
  </si>
  <si>
    <t>19XFL2H83PE003788</t>
  </si>
  <si>
    <t>H3003788</t>
  </si>
  <si>
    <t>2HKRW2H97JH632938</t>
  </si>
  <si>
    <t>K1560A</t>
  </si>
  <si>
    <t>5FPYK3F52PB013370</t>
  </si>
  <si>
    <t>PB013370</t>
  </si>
  <si>
    <t>SHHFK8G05MU203545</t>
  </si>
  <si>
    <t>IMU203545</t>
  </si>
  <si>
    <t>1HGCV1F30NA060840</t>
  </si>
  <si>
    <t>NA060840</t>
  </si>
  <si>
    <t>2HKRS4H73PH411724</t>
  </si>
  <si>
    <t>PH411724</t>
  </si>
  <si>
    <t>5FNYG1H85PB005236</t>
  </si>
  <si>
    <t>P0218</t>
  </si>
  <si>
    <t>5FNYF8H05KB001217</t>
  </si>
  <si>
    <t>P001217</t>
  </si>
  <si>
    <t>5FNYF6H93NB016869</t>
  </si>
  <si>
    <t>NB016869</t>
  </si>
  <si>
    <t>1HGCV1F32JA242372</t>
  </si>
  <si>
    <t>1328P</t>
  </si>
  <si>
    <t>7FARS6H97PE001797</t>
  </si>
  <si>
    <t>PE001797</t>
  </si>
  <si>
    <t>19XFL1H86NE007664</t>
  </si>
  <si>
    <t>PW588808A</t>
  </si>
  <si>
    <t>1HGCV3F12JA000806</t>
  </si>
  <si>
    <t>5J6RW5H39KL003508</t>
  </si>
  <si>
    <t>P10342</t>
  </si>
  <si>
    <t>5FNYF6H59LB028860</t>
  </si>
  <si>
    <t>LB028860P</t>
  </si>
  <si>
    <t>5FPYK3F66KB026687</t>
  </si>
  <si>
    <t>KB026687</t>
  </si>
  <si>
    <t>5FNYF6H57NB098859</t>
  </si>
  <si>
    <t>X325H</t>
  </si>
  <si>
    <t>COSMIC BLUE</t>
  </si>
  <si>
    <t>19XFC2F75JE029682</t>
  </si>
  <si>
    <t>14CB267P</t>
  </si>
  <si>
    <t>OBSIDION BLUE</t>
  </si>
  <si>
    <t>1HGCV1F46LA068804</t>
  </si>
  <si>
    <t>8BH266T</t>
  </si>
  <si>
    <t>3CZRU6H38LM723667</t>
  </si>
  <si>
    <t>L31289</t>
  </si>
  <si>
    <t>19XFC2F53JE021448</t>
  </si>
  <si>
    <t>N5446A</t>
  </si>
  <si>
    <t>5FNYF6H28NB102116</t>
  </si>
  <si>
    <t>HT3895</t>
  </si>
  <si>
    <t>5FNYF8H25MB003635</t>
  </si>
  <si>
    <t>QDN003635</t>
  </si>
  <si>
    <t>5J6RW2H21LA010245</t>
  </si>
  <si>
    <t>HP7511</t>
  </si>
  <si>
    <t>5FNYF5H96KB030349</t>
  </si>
  <si>
    <t>H529984A</t>
  </si>
  <si>
    <t>5FNYF6H56HB076243</t>
  </si>
  <si>
    <t>19XFC1F31LE202771</t>
  </si>
  <si>
    <t>5FNYF8H55LB002445</t>
  </si>
  <si>
    <t>26P910</t>
  </si>
  <si>
    <t>5J6RT6H8XNL008280</t>
  </si>
  <si>
    <t>P5990</t>
  </si>
  <si>
    <t>5FNRL6H67PB018064</t>
  </si>
  <si>
    <t>1HGCV2F30NA024507</t>
  </si>
  <si>
    <t>L61209</t>
  </si>
  <si>
    <t>1HGCV1F37NA108284</t>
  </si>
  <si>
    <t>L61164</t>
  </si>
  <si>
    <t>1HGCV1F41NA109391</t>
  </si>
  <si>
    <t>L61186</t>
  </si>
  <si>
    <t>1HGCV1F31NA121001</t>
  </si>
  <si>
    <t>H48245</t>
  </si>
  <si>
    <t>5FNRL6H78KB058817</t>
  </si>
  <si>
    <t>P1625</t>
  </si>
  <si>
    <t>5FNRL6H78PB035206</t>
  </si>
  <si>
    <t>40534-07</t>
  </si>
  <si>
    <t>SHHFK8G77JU202986</t>
  </si>
  <si>
    <t>U202986</t>
  </si>
  <si>
    <t>1HGCV3F57KA016178</t>
  </si>
  <si>
    <t>P24890</t>
  </si>
  <si>
    <t>5J6RM4H98FL106543</t>
  </si>
  <si>
    <t>39005A</t>
  </si>
  <si>
    <t>7FART6H9XLE011179</t>
  </si>
  <si>
    <t>V9202A</t>
  </si>
  <si>
    <t>5J6YH18316L005869</t>
  </si>
  <si>
    <t>7FARS4H40PE007773</t>
  </si>
  <si>
    <t>Fit Sport w/ Navigation</t>
  </si>
  <si>
    <t>JHMGE8H63BC018130</t>
  </si>
  <si>
    <t>2HKRW6H34KH201249</t>
  </si>
  <si>
    <t>KH201249</t>
  </si>
  <si>
    <t>5FNYF5H6XNB003813</t>
  </si>
  <si>
    <t>2C30040A</t>
  </si>
  <si>
    <t>5FNYF7H2XMB009103</t>
  </si>
  <si>
    <t>MB009103</t>
  </si>
  <si>
    <t>5FNYF6H30NB103978</t>
  </si>
  <si>
    <t>NG24098</t>
  </si>
  <si>
    <t>7FARW1H56LE001143</t>
  </si>
  <si>
    <t>P14472</t>
  </si>
  <si>
    <t>2HGFC2F57JH593550</t>
  </si>
  <si>
    <t>YO-1072</t>
  </si>
  <si>
    <t>2HGFB2F51FH508745</t>
  </si>
  <si>
    <t>508745T01</t>
  </si>
  <si>
    <t>5FNRL6H78KB005437</t>
  </si>
  <si>
    <t>5FNRL6H55LB058256</t>
  </si>
  <si>
    <t>64786A</t>
  </si>
  <si>
    <t>5FNYF8H08PB006547</t>
  </si>
  <si>
    <t>7FARS4H44PE011891</t>
  </si>
  <si>
    <t>Q100289</t>
  </si>
  <si>
    <t>5J6RS4H49PL003529</t>
  </si>
  <si>
    <t>H36256</t>
  </si>
  <si>
    <t>5FNYF6H55JB005833</t>
  </si>
  <si>
    <t>I01810A</t>
  </si>
  <si>
    <t>1HGCV1F3XJA055297</t>
  </si>
  <si>
    <t>5FNRL38647B036214</t>
  </si>
  <si>
    <t>C-052454</t>
  </si>
  <si>
    <t>2HKRS6H94PH804662</t>
  </si>
  <si>
    <t>PH804662</t>
  </si>
  <si>
    <t>5FNYF8H50KB022844</t>
  </si>
  <si>
    <t>P68735</t>
  </si>
  <si>
    <t>5FNYF8H99KB007035</t>
  </si>
  <si>
    <t>JP6403A</t>
  </si>
  <si>
    <t>19XFC1F35ME201818</t>
  </si>
  <si>
    <t>FH22L1016A</t>
  </si>
  <si>
    <t>1HGCV1F12JA064929</t>
  </si>
  <si>
    <t>V00188B</t>
  </si>
  <si>
    <t>5FNRL6H83PB030780</t>
  </si>
  <si>
    <t>Q10263</t>
  </si>
  <si>
    <t>7FARS6H99PE005804</t>
  </si>
  <si>
    <t>M3005804</t>
  </si>
  <si>
    <t>SHHFK8G71JU201834</t>
  </si>
  <si>
    <t>L43850A</t>
  </si>
  <si>
    <t>2HKRS4H7XPH401966</t>
  </si>
  <si>
    <t>2HKRM3H79GH520113</t>
  </si>
  <si>
    <t>5FPYK3F56PB016305</t>
  </si>
  <si>
    <t>H30103</t>
  </si>
  <si>
    <t>5FNRL5H95EB096439</t>
  </si>
  <si>
    <t>AP2308</t>
  </si>
  <si>
    <t>5J6RW1H8XKA014579</t>
  </si>
  <si>
    <t>053437A</t>
  </si>
  <si>
    <t>5FPYK3F53PB015418</t>
  </si>
  <si>
    <t>H34491</t>
  </si>
  <si>
    <t>5FPYK3F56PB010858</t>
  </si>
  <si>
    <t>S87672</t>
  </si>
  <si>
    <t>5FPYK3F7XPB013683</t>
  </si>
  <si>
    <t>5FNRL6H55NB010758</t>
  </si>
  <si>
    <t>232059A</t>
  </si>
  <si>
    <t>5FNRL6H78KB097004</t>
  </si>
  <si>
    <t>5FNYF6H22MB008702</t>
  </si>
  <si>
    <t>235105A</t>
  </si>
  <si>
    <t>5FNRL6H77KB136276</t>
  </si>
  <si>
    <t>V32457A</t>
  </si>
  <si>
    <t>5J6RT6H89NL007637</t>
  </si>
  <si>
    <t>5988B</t>
  </si>
  <si>
    <t>1HGCV2F31NA022605</t>
  </si>
  <si>
    <t>5FNYF8H99KB008606</t>
  </si>
  <si>
    <t>H1000</t>
  </si>
  <si>
    <t>5FNYF8H25KB013210</t>
  </si>
  <si>
    <t>MH12066A</t>
  </si>
  <si>
    <t>SHHFK8G73MU201693</t>
  </si>
  <si>
    <t>70702A</t>
  </si>
  <si>
    <t>5FNYF6H31NB102581</t>
  </si>
  <si>
    <t>2HKRW1H85MH422912</t>
  </si>
  <si>
    <t>5FNYF5H66NB015702</t>
  </si>
  <si>
    <t>41159-01</t>
  </si>
  <si>
    <t>5FNYF6H95GB071004</t>
  </si>
  <si>
    <t>2HKRM3H36GH503797</t>
  </si>
  <si>
    <t>5FNRL6H87PB037392</t>
  </si>
  <si>
    <t>PB037392</t>
  </si>
  <si>
    <t>2HKRW1H50MH409815</t>
  </si>
  <si>
    <t>MH409815</t>
  </si>
  <si>
    <t>1HGCV1F93JA088629</t>
  </si>
  <si>
    <t>7FARS4H41PE001822</t>
  </si>
  <si>
    <t>3CZRU6H55NM717359</t>
  </si>
  <si>
    <t>A4034T2</t>
  </si>
  <si>
    <t>1HGCR2F17HA197478</t>
  </si>
  <si>
    <t>7FARS6H96PE004156</t>
  </si>
  <si>
    <t>2C0250</t>
  </si>
  <si>
    <t>7FARS6H97PE005574</t>
  </si>
  <si>
    <t>2H30336</t>
  </si>
  <si>
    <t>Automatic, 6-Spd</t>
  </si>
  <si>
    <t>5FNYF6H57JB011696</t>
  </si>
  <si>
    <t>5FNYF6H37LB051696</t>
  </si>
  <si>
    <t>JPLB051696</t>
  </si>
  <si>
    <t>19XZE4F90ME005315</t>
  </si>
  <si>
    <t>4474A</t>
  </si>
  <si>
    <t>5FPYK2F15KB007692</t>
  </si>
  <si>
    <t>LP007692</t>
  </si>
  <si>
    <t>5FNRL6H23KB045106</t>
  </si>
  <si>
    <t>KB045106</t>
  </si>
  <si>
    <t>1HGCV3F23NA042464</t>
  </si>
  <si>
    <t>M2339</t>
  </si>
  <si>
    <t>5FNRL6H75JB098738</t>
  </si>
  <si>
    <t>BMT40877</t>
  </si>
  <si>
    <t>5FNYF6H2XMB016482</t>
  </si>
  <si>
    <t>H11954A</t>
  </si>
  <si>
    <t>5FNYF6H08KB025421</t>
  </si>
  <si>
    <t>H62367</t>
  </si>
  <si>
    <t>5FNYF6H54KB084977</t>
  </si>
  <si>
    <t>H62385</t>
  </si>
  <si>
    <t>5FNRL6H91NB013689</t>
  </si>
  <si>
    <t>2N173A</t>
  </si>
  <si>
    <t>2HGFE2F54PH517769</t>
  </si>
  <si>
    <t>Black Obsidian</t>
  </si>
  <si>
    <t>5FNYF6H55JB065854</t>
  </si>
  <si>
    <t>W1845A</t>
  </si>
  <si>
    <t>5FNRL6H90NB007799</t>
  </si>
  <si>
    <t>NB007799</t>
  </si>
  <si>
    <t>5FNYF8H09MB027175</t>
  </si>
  <si>
    <t>221089A</t>
  </si>
  <si>
    <t>5FNRL6H74LB029462</t>
  </si>
  <si>
    <t>DJN19178A</t>
  </si>
  <si>
    <t>5FNRL6H89MB038622</t>
  </si>
  <si>
    <t>UJN12101</t>
  </si>
  <si>
    <t>2HKRW2H26LH641412</t>
  </si>
  <si>
    <t>HP7623</t>
  </si>
  <si>
    <t>1HGCV3F2XNA032904</t>
  </si>
  <si>
    <t>5FNYF6H82NB102200</t>
  </si>
  <si>
    <t>H21207</t>
  </si>
  <si>
    <t>1HGCV1F38NA108293</t>
  </si>
  <si>
    <t>L61165</t>
  </si>
  <si>
    <t>2HGFE1F76PH302843</t>
  </si>
  <si>
    <t>H302843</t>
  </si>
  <si>
    <t>5FNYF5H22NB037029</t>
  </si>
  <si>
    <t>5FNYF6H58LB033113</t>
  </si>
  <si>
    <t>STK033113</t>
  </si>
  <si>
    <t>JHMZC5F18MC000133</t>
  </si>
  <si>
    <t>FWHO3685</t>
  </si>
  <si>
    <t>5FNYF6H66KB038866</t>
  </si>
  <si>
    <t>121472Y</t>
  </si>
  <si>
    <t>2HKRS4H46PH412663</t>
  </si>
  <si>
    <t>HU146</t>
  </si>
  <si>
    <t>7FARS4H47PE011027</t>
  </si>
  <si>
    <t>FJ0115</t>
  </si>
  <si>
    <t>SHHFK8G74KU206219</t>
  </si>
  <si>
    <t>27T7737</t>
  </si>
  <si>
    <t>5FPYK3F75PB007161</t>
  </si>
  <si>
    <t>L6174</t>
  </si>
  <si>
    <t>19XFL2H87NE019277</t>
  </si>
  <si>
    <t>K6090PHC</t>
  </si>
  <si>
    <t>2HGFE1E56PH470742</t>
  </si>
  <si>
    <t>QG23476</t>
  </si>
  <si>
    <t>7FARW1H55JE039881</t>
  </si>
  <si>
    <t>VX3T712694A</t>
  </si>
  <si>
    <t>5FNRL6H92PB029709</t>
  </si>
  <si>
    <t>H029709</t>
  </si>
  <si>
    <t>5FNRL6H59KB057206</t>
  </si>
  <si>
    <t>P1258</t>
  </si>
  <si>
    <t>5FNYF8H26KB017492</t>
  </si>
  <si>
    <t>34915T</t>
  </si>
  <si>
    <t>5FNYF8H05KB026599</t>
  </si>
  <si>
    <t>WB16345T</t>
  </si>
  <si>
    <t>5FNYG1H46PB002777</t>
  </si>
  <si>
    <t>PB002777</t>
  </si>
  <si>
    <t>5FNYF8H53NB011227</t>
  </si>
  <si>
    <t>NB011227</t>
  </si>
  <si>
    <t>5FNRL6H86MB042725</t>
  </si>
  <si>
    <t>1524T</t>
  </si>
  <si>
    <t>5J6RW2H82LL032568</t>
  </si>
  <si>
    <t>B76988A</t>
  </si>
  <si>
    <t>2HKRS3H74PH301694</t>
  </si>
  <si>
    <t>40194-17</t>
  </si>
  <si>
    <t>2HKRS4H71PH413150</t>
  </si>
  <si>
    <t>PH413150</t>
  </si>
  <si>
    <t>5FPYK3F51PB013795</t>
  </si>
  <si>
    <t>PB013795</t>
  </si>
  <si>
    <t>Pilot EX-L w/Navigation/RES</t>
  </si>
  <si>
    <t>5FNYF6H49KB025348</t>
  </si>
  <si>
    <t>N23219A</t>
  </si>
  <si>
    <t>19XZE4F54KE004999</t>
  </si>
  <si>
    <t>2P8C3306B</t>
  </si>
  <si>
    <t>5FNYF8H21MB002935</t>
  </si>
  <si>
    <t>S102957B</t>
  </si>
  <si>
    <t>5FNYF8H00LB007802</t>
  </si>
  <si>
    <t>LB007802</t>
  </si>
  <si>
    <t>5FNYF7H26KB011783</t>
  </si>
  <si>
    <t>913281A</t>
  </si>
  <si>
    <t>5FNYF5H37MB034554</t>
  </si>
  <si>
    <t>MB034554T</t>
  </si>
  <si>
    <t>2HKRM3H75CH513153</t>
  </si>
  <si>
    <t>5J6RS4H78PL003094</t>
  </si>
  <si>
    <t>3CZRU5H31JM705681</t>
  </si>
  <si>
    <t>2HGFC2F8XMH540601</t>
  </si>
  <si>
    <t>5FNYF7H52MB006772</t>
  </si>
  <si>
    <t>B023168B</t>
  </si>
  <si>
    <t>5FNYF7H96KB007018</t>
  </si>
  <si>
    <t>K2099</t>
  </si>
  <si>
    <t>5FNYF38999B027332</t>
  </si>
  <si>
    <t>Pacific</t>
  </si>
  <si>
    <t>5FNRL6H87LB012633</t>
  </si>
  <si>
    <t>0B012633</t>
  </si>
  <si>
    <t>5FNYG1H77PB000692</t>
  </si>
  <si>
    <t>PB000692</t>
  </si>
  <si>
    <t>2HGFC1E5XKH704069</t>
  </si>
  <si>
    <t>UH13378</t>
  </si>
  <si>
    <t>5FNYG1H47PB003629</t>
  </si>
  <si>
    <t>H230271</t>
  </si>
  <si>
    <t>5FNYF6H56KB030399</t>
  </si>
  <si>
    <t>PL3434</t>
  </si>
  <si>
    <t>5FNYG1H30PB003575</t>
  </si>
  <si>
    <t>M3003575</t>
  </si>
  <si>
    <t>3HGGK5H55FM722299</t>
  </si>
  <si>
    <t>BA12172A</t>
  </si>
  <si>
    <t>Berlina Black</t>
  </si>
  <si>
    <t>JHMAP11452T009302</t>
  </si>
  <si>
    <t>DT22T1344B</t>
  </si>
  <si>
    <t>19XFL1H73NE004194</t>
  </si>
  <si>
    <t>SHHFK7H59JU416420</t>
  </si>
  <si>
    <t>5SU16420</t>
  </si>
  <si>
    <t>5FNYG1H72PB005427</t>
  </si>
  <si>
    <t>K3005427O</t>
  </si>
  <si>
    <t>3CZRZ1H71PM702642</t>
  </si>
  <si>
    <t>TPM702642</t>
  </si>
  <si>
    <t>5FNYF8H57MB042818</t>
  </si>
  <si>
    <t>R215X9257</t>
  </si>
  <si>
    <t>JHMGK5H53GX013573</t>
  </si>
  <si>
    <t>GX013573</t>
  </si>
  <si>
    <t>5FNYF5H9XLB012583</t>
  </si>
  <si>
    <t>LB012583</t>
  </si>
  <si>
    <t>JHMGK5H54HS002855</t>
  </si>
  <si>
    <t>W403739B</t>
  </si>
  <si>
    <t>5FNYF5H37LB024332</t>
  </si>
  <si>
    <t>M377604</t>
  </si>
  <si>
    <t>SHHFK8G08MU203958</t>
  </si>
  <si>
    <t>5FPYK1F60EB014771</t>
  </si>
  <si>
    <t>P3980</t>
  </si>
  <si>
    <t>JHMCR6F73HC017538</t>
  </si>
  <si>
    <t>5FNRL6H84PB034952</t>
  </si>
  <si>
    <t>T0560</t>
  </si>
  <si>
    <t>5FNRL6H71KB118159</t>
  </si>
  <si>
    <t>232071A</t>
  </si>
  <si>
    <t>5FNYF6H51MB018843</t>
  </si>
  <si>
    <t>220742A</t>
  </si>
  <si>
    <t>5FNYG1H53PB006102</t>
  </si>
  <si>
    <t>42099-60*O</t>
  </si>
  <si>
    <t>3CZRU6H35MM718217</t>
  </si>
  <si>
    <t>5FNYF6H82NB095426</t>
  </si>
  <si>
    <t>H68217</t>
  </si>
  <si>
    <t>SHSRD78824U242867</t>
  </si>
  <si>
    <t>A8303</t>
  </si>
  <si>
    <t>5FNRL5H66GB051244</t>
  </si>
  <si>
    <t>23215A</t>
  </si>
  <si>
    <t>2HGFA16529H310063</t>
  </si>
  <si>
    <t>F2065</t>
  </si>
  <si>
    <t>SHHFK7H49JU428106</t>
  </si>
  <si>
    <t>5FNRL6H50MB040930</t>
  </si>
  <si>
    <t>5FNYF7H56LB002366</t>
  </si>
  <si>
    <t>PLB002366</t>
  </si>
  <si>
    <t>5FNYF5H53NB037745</t>
  </si>
  <si>
    <t>1HGCV1F6XJA059604</t>
  </si>
  <si>
    <t>TPU17566D</t>
  </si>
  <si>
    <t>5FNYG1H78PB005965</t>
  </si>
  <si>
    <t>5FPYK3F83PB018488</t>
  </si>
  <si>
    <t>5FPYK3F57LB016890</t>
  </si>
  <si>
    <t>MZP2448A</t>
  </si>
  <si>
    <t>1HGCV2F38LA007693</t>
  </si>
  <si>
    <t>L13232</t>
  </si>
  <si>
    <t>1HGCV1F10KA128368</t>
  </si>
  <si>
    <t>M12741</t>
  </si>
  <si>
    <t>1HGCV2F33LA012445</t>
  </si>
  <si>
    <t>L13048</t>
  </si>
  <si>
    <t>2HKRS6H9XPH805489</t>
  </si>
  <si>
    <t>RH35489</t>
  </si>
  <si>
    <t>7FARS6H94PE004754</t>
  </si>
  <si>
    <t>2H30335</t>
  </si>
  <si>
    <t>5FPYK3F70PB005446</t>
  </si>
  <si>
    <t>PB005446</t>
  </si>
  <si>
    <t>5FNRL5H38GB089015</t>
  </si>
  <si>
    <t>K5192A</t>
  </si>
  <si>
    <t>5FNRL6H94KB085806</t>
  </si>
  <si>
    <t>230033A</t>
  </si>
  <si>
    <t>19XFC2F58GE058035</t>
  </si>
  <si>
    <t>C0067A</t>
  </si>
  <si>
    <t>2HGFE1E59NH475379</t>
  </si>
  <si>
    <t>NH475379</t>
  </si>
  <si>
    <t>2HKRS3H70PH302356</t>
  </si>
  <si>
    <t>PH302356</t>
  </si>
  <si>
    <t>JHMFC1F75KX010990</t>
  </si>
  <si>
    <t>5FNRL6H77KB092246</t>
  </si>
  <si>
    <t>KB092246</t>
  </si>
  <si>
    <t>1HGCV1F36KA054603</t>
  </si>
  <si>
    <t>5FNRL6H72KB114427</t>
  </si>
  <si>
    <t>ML114427F</t>
  </si>
  <si>
    <t>5FNYF6H54JB070026</t>
  </si>
  <si>
    <t>H125061</t>
  </si>
  <si>
    <t>5FNYF5H54NB002857</t>
  </si>
  <si>
    <t>NL0598C</t>
  </si>
  <si>
    <t>19XZE4F58KE006187</t>
  </si>
  <si>
    <t>KE006187</t>
  </si>
  <si>
    <t>2HGFE2F55NH531189</t>
  </si>
  <si>
    <t>P10170</t>
  </si>
  <si>
    <t>5FNYF8H67NB004256</t>
  </si>
  <si>
    <t>21894A</t>
  </si>
  <si>
    <t>5FNYF6H50KB053838</t>
  </si>
  <si>
    <t>14CA849P</t>
  </si>
  <si>
    <t>5FNYF8H55KB017932</t>
  </si>
  <si>
    <t>HP1606</t>
  </si>
  <si>
    <t>5FNYF5H53HB005124</t>
  </si>
  <si>
    <t>23L0023A</t>
  </si>
  <si>
    <t>5FNYF6H39NB077736</t>
  </si>
  <si>
    <t>A1118</t>
  </si>
  <si>
    <t>5FNYF6H5XGB077443</t>
  </si>
  <si>
    <t>9P0680</t>
  </si>
  <si>
    <t>5FNRL6H78KB046165</t>
  </si>
  <si>
    <t>5FNYF8H2XLB012751</t>
  </si>
  <si>
    <t>J20621A</t>
  </si>
  <si>
    <t>2HKRW2H84NH657020</t>
  </si>
  <si>
    <t>CV31403A</t>
  </si>
  <si>
    <t>2HKRS4H73PH401601</t>
  </si>
  <si>
    <t>H28099</t>
  </si>
  <si>
    <t>5FNRL6H79LB019591</t>
  </si>
  <si>
    <t>B086905A</t>
  </si>
  <si>
    <t>1HGCP2F79AA155006</t>
  </si>
  <si>
    <t>7FARS4H78PE013640</t>
  </si>
  <si>
    <t>H13640</t>
  </si>
  <si>
    <t>5FNYF6H36LB019080</t>
  </si>
  <si>
    <t>37164-2</t>
  </si>
  <si>
    <t>JHMZF1C66FS001774</t>
  </si>
  <si>
    <t>S001774</t>
  </si>
  <si>
    <t>1HGCV1F5XLA022871</t>
  </si>
  <si>
    <t>STK022871</t>
  </si>
  <si>
    <t>JHMZF1D68BS007097</t>
  </si>
  <si>
    <t>2HGFC3A52LH750241</t>
  </si>
  <si>
    <t>10045B</t>
  </si>
  <si>
    <t>JHMZF1D6XFS000061</t>
  </si>
  <si>
    <t>1HGCV2F34MA008695</t>
  </si>
  <si>
    <t>P20949</t>
  </si>
  <si>
    <t>JHMCR6F75HC005519</t>
  </si>
  <si>
    <t>5FNYF7H52MB006917</t>
  </si>
  <si>
    <t>TMB006917</t>
  </si>
  <si>
    <t>19XZE4F94NE001317</t>
  </si>
  <si>
    <t>5FNYF6H24NB095486</t>
  </si>
  <si>
    <t>1HGCV1F39NA123059</t>
  </si>
  <si>
    <t>NA123059</t>
  </si>
  <si>
    <t>5FNRL6H9XPB033362</t>
  </si>
  <si>
    <t>PB033362</t>
  </si>
  <si>
    <t>1HGCV2F56KA022323</t>
  </si>
  <si>
    <t>5FNRL6H81MB039084</t>
  </si>
  <si>
    <t>HA24847A</t>
  </si>
  <si>
    <t>3CZRZ1H50PM721990</t>
  </si>
  <si>
    <t>PM721990</t>
  </si>
  <si>
    <t>1HGCV1F30LA009741</t>
  </si>
  <si>
    <t>P6669</t>
  </si>
  <si>
    <t>5FNYF5H54NB036734</t>
  </si>
  <si>
    <t>DNG5105</t>
  </si>
  <si>
    <t>5FPYK3F83PB011363</t>
  </si>
  <si>
    <t>1HGCV2F31MA000957</t>
  </si>
  <si>
    <t>S8559T</t>
  </si>
  <si>
    <t>5FNYG1H55PB004917</t>
  </si>
  <si>
    <t>23H216</t>
  </si>
  <si>
    <t>5FNYF6H39NB102599</t>
  </si>
  <si>
    <t>HT20099</t>
  </si>
  <si>
    <t>5FNYF6H21MB058605</t>
  </si>
  <si>
    <t>P10268A-2</t>
  </si>
  <si>
    <t>5FNRL6H97KB080860</t>
  </si>
  <si>
    <t>080860T01</t>
  </si>
  <si>
    <t>2HKRM4H55GH680767</t>
  </si>
  <si>
    <t>2HKRW2H84JH672238</t>
  </si>
  <si>
    <t>22HK0492A</t>
  </si>
  <si>
    <t>5FNRL6H81PB035010</t>
  </si>
  <si>
    <t>H23112</t>
  </si>
  <si>
    <t>5FNYF6H35NB096350</t>
  </si>
  <si>
    <t>5FNYF7H50NB000115</t>
  </si>
  <si>
    <t>3460880A</t>
  </si>
  <si>
    <t>5FNYF6H30NB100790</t>
  </si>
  <si>
    <t>CHG221056</t>
  </si>
  <si>
    <t>5FNYF8H29MB012080</t>
  </si>
  <si>
    <t>T377501</t>
  </si>
  <si>
    <t>5FNYF8H99MB036537</t>
  </si>
  <si>
    <t>B036537</t>
  </si>
  <si>
    <t>1HGCV1F10KA008246</t>
  </si>
  <si>
    <t>F17058T</t>
  </si>
  <si>
    <t>5FNYF6H53JB012876</t>
  </si>
  <si>
    <t>4600073A</t>
  </si>
  <si>
    <t>5FNRL6H67PB037617</t>
  </si>
  <si>
    <t>HLO230276</t>
  </si>
  <si>
    <t>1HGCV1F42NA037374</t>
  </si>
  <si>
    <t>5J6YH1H79BL002165</t>
  </si>
  <si>
    <t>5J6TF3H59FL001811</t>
  </si>
  <si>
    <t>T010</t>
  </si>
  <si>
    <t>JHMAP11492T006323</t>
  </si>
  <si>
    <t>CSA6268</t>
  </si>
  <si>
    <t>2HKRW2H52MH641967</t>
  </si>
  <si>
    <t>5FPYK3F86PB009218</t>
  </si>
  <si>
    <t>19XFL2H87NE007968</t>
  </si>
  <si>
    <t>U007968</t>
  </si>
  <si>
    <t>3CZRU6H18NM722083</t>
  </si>
  <si>
    <t>GT23241A</t>
  </si>
  <si>
    <t>5FNYF6H83NB096407</t>
  </si>
  <si>
    <t>5FNYF8H58LB010314</t>
  </si>
  <si>
    <t>1HGCY1F27PA001270</t>
  </si>
  <si>
    <t>S1270</t>
  </si>
  <si>
    <t>5FNYF8H52KB028449</t>
  </si>
  <si>
    <t>MKB028449</t>
  </si>
  <si>
    <t>5FNYF8H63NB008708</t>
  </si>
  <si>
    <t>ER8810</t>
  </si>
  <si>
    <t>5FNYF8H68NB002189</t>
  </si>
  <si>
    <t>US85190L</t>
  </si>
  <si>
    <t>3HGGK5H88KM729607</t>
  </si>
  <si>
    <t>5FPYK3F72NB033777</t>
  </si>
  <si>
    <t>5FPYK3F14LB015872</t>
  </si>
  <si>
    <t>235118A</t>
  </si>
  <si>
    <t>5FNYG1H74PB002822</t>
  </si>
  <si>
    <t>PB002822</t>
  </si>
  <si>
    <t>5FNYF8H24KB027132</t>
  </si>
  <si>
    <t>5FNYF6H57NB023286</t>
  </si>
  <si>
    <t>U35603L</t>
  </si>
  <si>
    <t>7FARW2H98NE002757</t>
  </si>
  <si>
    <t>U35583T</t>
  </si>
  <si>
    <t>5FNRL5H95HB008087</t>
  </si>
  <si>
    <t>U05082</t>
  </si>
  <si>
    <t>SHHFK7G4XJU240387</t>
  </si>
  <si>
    <t>B23293B</t>
  </si>
  <si>
    <t>2HKRS4H76PH400913</t>
  </si>
  <si>
    <t>5FPYK3F84PB013056</t>
  </si>
  <si>
    <t>5FNYF8H94LB001743</t>
  </si>
  <si>
    <t>HP001743</t>
  </si>
  <si>
    <t>1HGCV2F38NA018650</t>
  </si>
  <si>
    <t>2HGFC2F59GH519748</t>
  </si>
  <si>
    <t>5FNYF5H60NB035668</t>
  </si>
  <si>
    <t>NB035668</t>
  </si>
  <si>
    <t>1HGCV2F96JA031878</t>
  </si>
  <si>
    <t>P17232</t>
  </si>
  <si>
    <t>1HGCV3F29NA041626</t>
  </si>
  <si>
    <t>NA041626</t>
  </si>
  <si>
    <t>5FPYK2F56KB000687</t>
  </si>
  <si>
    <t>AP7722</t>
  </si>
  <si>
    <t>5FNYF6H29NB090171</t>
  </si>
  <si>
    <t>H1285U</t>
  </si>
  <si>
    <t>5FNYF7H50KB010560</t>
  </si>
  <si>
    <t>H30165A</t>
  </si>
  <si>
    <t>5FNYF8H06NB030570</t>
  </si>
  <si>
    <t>H22237</t>
  </si>
  <si>
    <t>1HGCV1F39LA061529</t>
  </si>
  <si>
    <t>S21112</t>
  </si>
  <si>
    <t>5FPYK3F78JB003435</t>
  </si>
  <si>
    <t>JB003435H</t>
  </si>
  <si>
    <t>3CZRU6H52MM744601</t>
  </si>
  <si>
    <t>P3415</t>
  </si>
  <si>
    <t>5FNYF8H58KB027872</t>
  </si>
  <si>
    <t>KB027872A</t>
  </si>
  <si>
    <t>7FARW2H90LE011577</t>
  </si>
  <si>
    <t>LE011577</t>
  </si>
  <si>
    <t>5J6RW2H97KL001646</t>
  </si>
  <si>
    <t>S403302A</t>
  </si>
  <si>
    <t>5FPYK3F54PB004413</t>
  </si>
  <si>
    <t>5FNRL6H5XNB038846</t>
  </si>
  <si>
    <t>NB038846</t>
  </si>
  <si>
    <t>19XFL2H85PE001749</t>
  </si>
  <si>
    <t>H05325</t>
  </si>
  <si>
    <t>7FARW2H57JE102484</t>
  </si>
  <si>
    <t>6C3515A</t>
  </si>
  <si>
    <t>5FNRL5H39HB022375</t>
  </si>
  <si>
    <t>HB022375</t>
  </si>
  <si>
    <t>5FNRL6H58NB003576</t>
  </si>
  <si>
    <t>NB003576</t>
  </si>
  <si>
    <t>5FNRL6H86NB023352</t>
  </si>
  <si>
    <t>NB023352</t>
  </si>
  <si>
    <t>1HGCV1F36KA095121</t>
  </si>
  <si>
    <t>2HGFC2F62KH585494</t>
  </si>
  <si>
    <t>HX1396</t>
  </si>
  <si>
    <t>19XZE4F51LE011801</t>
  </si>
  <si>
    <t>8101A</t>
  </si>
  <si>
    <t>5FNYF6H52JB015221</t>
  </si>
  <si>
    <t>23968C</t>
  </si>
  <si>
    <t>5FPYK3F87MB018571</t>
  </si>
  <si>
    <t>24AI829T</t>
  </si>
  <si>
    <t>5FNRL6H76KB126905</t>
  </si>
  <si>
    <t>P13042</t>
  </si>
  <si>
    <t>1HGCV1F10LA035884</t>
  </si>
  <si>
    <t>P12906</t>
  </si>
  <si>
    <t>3CZRU5H58MM729210</t>
  </si>
  <si>
    <t>253233B</t>
  </si>
  <si>
    <t>1HGCV1F37NA113923</t>
  </si>
  <si>
    <t>5FNRL6H9XKB025870</t>
  </si>
  <si>
    <t>H1741Q</t>
  </si>
  <si>
    <t>5FNRL6H70KB002225</t>
  </si>
  <si>
    <t>TU-2478</t>
  </si>
  <si>
    <t>1HGCV3F95LA003823</t>
  </si>
  <si>
    <t>19XFC2F77GE006493</t>
  </si>
  <si>
    <t>5FNYF5H59LB008389</t>
  </si>
  <si>
    <t>4P6907</t>
  </si>
  <si>
    <t>5FNRL6H73JB061476</t>
  </si>
  <si>
    <t>22LT017A</t>
  </si>
  <si>
    <t>5FPYK3F57PB011615</t>
  </si>
  <si>
    <t>E9926</t>
  </si>
  <si>
    <t>5FNRL6H86NB020063</t>
  </si>
  <si>
    <t>76709A</t>
  </si>
  <si>
    <t>5FNYF6H78MB507824</t>
  </si>
  <si>
    <t>C23018A</t>
  </si>
  <si>
    <t>5J6RW2H54HL034738</t>
  </si>
  <si>
    <t>W7035A</t>
  </si>
  <si>
    <t>5FNYF6H33NB096377</t>
  </si>
  <si>
    <t>H22803</t>
  </si>
  <si>
    <t>19XFL1H82PE002741</t>
  </si>
  <si>
    <t>PE002741</t>
  </si>
  <si>
    <t>5FPYK3F76NB018067</t>
  </si>
  <si>
    <t>H13030A</t>
  </si>
  <si>
    <t>1HGCV3F23NA014096</t>
  </si>
  <si>
    <t>H8247A</t>
  </si>
  <si>
    <t>7FARS4H78PE013606</t>
  </si>
  <si>
    <t>23HT075</t>
  </si>
  <si>
    <t>2HKRS6H95PH800426</t>
  </si>
  <si>
    <t>PH800426</t>
  </si>
  <si>
    <t>JHMZC5F37JC010326</t>
  </si>
  <si>
    <t>JC010326</t>
  </si>
  <si>
    <t>5FNYF8H26KB011806</t>
  </si>
  <si>
    <t>KB011806A</t>
  </si>
  <si>
    <t>5FNYF8H50MB025553</t>
  </si>
  <si>
    <t>F1515</t>
  </si>
  <si>
    <t>JHMFE1F70NX004374</t>
  </si>
  <si>
    <t>5FNYF6H35MB019136</t>
  </si>
  <si>
    <t>5FNYF6H38NB059325</t>
  </si>
  <si>
    <t>Y220507</t>
  </si>
  <si>
    <t>5FNYF8H09KB027822</t>
  </si>
  <si>
    <t>WT30037E</t>
  </si>
  <si>
    <t>1HGCV2F90JA029639</t>
  </si>
  <si>
    <t>AP8517</t>
  </si>
  <si>
    <t>1HGCV2F97LA019693</t>
  </si>
  <si>
    <t>25107TN</t>
  </si>
  <si>
    <t>5FPYK3F74PB009371</t>
  </si>
  <si>
    <t>2HGFC3A58LH753371</t>
  </si>
  <si>
    <t>A1TP-53371</t>
  </si>
  <si>
    <t>5FPYK3F54PB017646</t>
  </si>
  <si>
    <t>PB017646</t>
  </si>
  <si>
    <t>19XZE4F56NE003793</t>
  </si>
  <si>
    <t>I01818</t>
  </si>
  <si>
    <t>7FARS4H40PE012178</t>
  </si>
  <si>
    <t>N6171</t>
  </si>
  <si>
    <t>19XFC2F60LE002738</t>
  </si>
  <si>
    <t>A023563B</t>
  </si>
  <si>
    <t>SHHFK7H49MU213488</t>
  </si>
  <si>
    <t>G073835A</t>
  </si>
  <si>
    <t>5FNYF8H96MB036527</t>
  </si>
  <si>
    <t>P6541</t>
  </si>
  <si>
    <t>2HKRW2H80MH669177</t>
  </si>
  <si>
    <t>KP1002</t>
  </si>
  <si>
    <t>7FARS4H7XPE008925</t>
  </si>
  <si>
    <t>H23520</t>
  </si>
  <si>
    <t>1HGCV1F53KA038330</t>
  </si>
  <si>
    <t>F17612</t>
  </si>
  <si>
    <t>1HGCV3F20NA041403</t>
  </si>
  <si>
    <t>NA041403</t>
  </si>
  <si>
    <t>SHHFK8G7XMU201433</t>
  </si>
  <si>
    <t>AW22L058B</t>
  </si>
  <si>
    <t>3CZRM3H51GG710182</t>
  </si>
  <si>
    <t>5FNYF6H23NB105425</t>
  </si>
  <si>
    <t>NB105425</t>
  </si>
  <si>
    <t>JHMZC5F19JC014103</t>
  </si>
  <si>
    <t>O375949</t>
  </si>
  <si>
    <t>7FARW1H84HE029699</t>
  </si>
  <si>
    <t>HE029699</t>
  </si>
  <si>
    <t>7FARS4H47PE011206</t>
  </si>
  <si>
    <t>H45267</t>
  </si>
  <si>
    <t>1HGCV2F38NA019944</t>
  </si>
  <si>
    <t>H221629</t>
  </si>
  <si>
    <t>2HGFC1E56KH707230</t>
  </si>
  <si>
    <t>C30106B</t>
  </si>
  <si>
    <t>2HGFC1E5XLH700914</t>
  </si>
  <si>
    <t>5FNYF6H50LB046146</t>
  </si>
  <si>
    <t>KV272</t>
  </si>
  <si>
    <t>2HGFC3A51KH751881</t>
  </si>
  <si>
    <t>1HGCR2F56EA189564</t>
  </si>
  <si>
    <t>8425P</t>
  </si>
  <si>
    <t>5FNYF6H95GB037077</t>
  </si>
  <si>
    <t>WP004A</t>
  </si>
  <si>
    <t>5FNYF8H52KB025762</t>
  </si>
  <si>
    <t>P3268</t>
  </si>
  <si>
    <t>5FPYK3F88KB036722</t>
  </si>
  <si>
    <t>XP10002</t>
  </si>
  <si>
    <t>SHHFK8G0XMU204724</t>
  </si>
  <si>
    <t>MU204724</t>
  </si>
  <si>
    <t>SHHFK8G77MU202538</t>
  </si>
  <si>
    <t>5FNYF5H5XHB024124</t>
  </si>
  <si>
    <t>LEA47610A</t>
  </si>
  <si>
    <t>5FNRL5H65GB020390</t>
  </si>
  <si>
    <t>J226121B</t>
  </si>
  <si>
    <t>2HGFC2F64LH522544</t>
  </si>
  <si>
    <t>K1914A</t>
  </si>
  <si>
    <t>5FPYK3F53PB019839</t>
  </si>
  <si>
    <t>5FPYK3F13LB029746</t>
  </si>
  <si>
    <t>H5456</t>
  </si>
  <si>
    <t>2HJYK16257H529537</t>
  </si>
  <si>
    <t>7H529537STK</t>
  </si>
  <si>
    <t>5FNYF8H55LB017530</t>
  </si>
  <si>
    <t>YLB017530</t>
  </si>
  <si>
    <t>7FARW2H82KE045283</t>
  </si>
  <si>
    <t>NJ0537A</t>
  </si>
  <si>
    <t>2HGFE2F53NH579628</t>
  </si>
  <si>
    <t>26237A</t>
  </si>
  <si>
    <t>2HGFC2F72JH599094</t>
  </si>
  <si>
    <t>1HGCV1F10JA092597</t>
  </si>
  <si>
    <t>401CT</t>
  </si>
  <si>
    <t>5FNYF6H26NB092766</t>
  </si>
  <si>
    <t>NB092766</t>
  </si>
  <si>
    <t>SHHFK7H51JU427959</t>
  </si>
  <si>
    <t>1HGCV1F31KA168119</t>
  </si>
  <si>
    <t>H03581</t>
  </si>
  <si>
    <t>5FNYF6H09GB053087</t>
  </si>
  <si>
    <t>GB053087</t>
  </si>
  <si>
    <t>5J6RW1H2XLA015485</t>
  </si>
  <si>
    <t>LA015485</t>
  </si>
  <si>
    <t>5FNYF6H84NB092589</t>
  </si>
  <si>
    <t>2HKRS5H59PH700787</t>
  </si>
  <si>
    <t>19XZE4F57KE029931</t>
  </si>
  <si>
    <t>E60589</t>
  </si>
  <si>
    <t>1HGCV2F35KA005916</t>
  </si>
  <si>
    <t>5FNRL6H82PB018930</t>
  </si>
  <si>
    <t>1HGCR2F57EA130927</t>
  </si>
  <si>
    <t>L21747B</t>
  </si>
  <si>
    <t>5FPYK3F55LB024695</t>
  </si>
  <si>
    <t>5FNRL6H70PB033210</t>
  </si>
  <si>
    <t>PB033210</t>
  </si>
  <si>
    <t>5FNRL6H71JB003785</t>
  </si>
  <si>
    <t>PB007323A</t>
  </si>
  <si>
    <t>1HGCV3F23NA045946</t>
  </si>
  <si>
    <t>H45946</t>
  </si>
  <si>
    <t>5FNYF8H68NB019235</t>
  </si>
  <si>
    <t>H2791</t>
  </si>
  <si>
    <t>5FNYF8H66NB027382</t>
  </si>
  <si>
    <t>H22172</t>
  </si>
  <si>
    <t>5FNRL6H68PB035312</t>
  </si>
  <si>
    <t>3CZRU5H16NM724442</t>
  </si>
  <si>
    <t>NM724442</t>
  </si>
  <si>
    <t>1HGCV1F17LA080529</t>
  </si>
  <si>
    <t>L13064</t>
  </si>
  <si>
    <t>1HGCV1F15KA083265</t>
  </si>
  <si>
    <t>KA083265H</t>
  </si>
  <si>
    <t>5FNYF6H56NB095550</t>
  </si>
  <si>
    <t>NB095550</t>
  </si>
  <si>
    <t>5FNYG1H74PB000942</t>
  </si>
  <si>
    <t>P430942</t>
  </si>
  <si>
    <t>5FPYK3F85KB504101</t>
  </si>
  <si>
    <t>KB504101</t>
  </si>
  <si>
    <t>2HGFG3B0XDH523890</t>
  </si>
  <si>
    <t>2HKRS6H93PH806628</t>
  </si>
  <si>
    <t>2H30326</t>
  </si>
  <si>
    <t>SHHFK7H95KU414670</t>
  </si>
  <si>
    <t>KU414670</t>
  </si>
  <si>
    <t>19XFC2F66KE203266</t>
  </si>
  <si>
    <t>KE203266B</t>
  </si>
  <si>
    <t>5FNYF5H30NB037555</t>
  </si>
  <si>
    <t>NB037555</t>
  </si>
  <si>
    <t>5FNYF6H54NB093585</t>
  </si>
  <si>
    <t>NB093585</t>
  </si>
  <si>
    <t>5FNYF6H07LB018140</t>
  </si>
  <si>
    <t>H018140PC</t>
  </si>
  <si>
    <t>5FNYF5H52KB012024</t>
  </si>
  <si>
    <t>KB012024</t>
  </si>
  <si>
    <t>5FNYF5H64LB023147</t>
  </si>
  <si>
    <t>LB023147</t>
  </si>
  <si>
    <t>5FNYG2H75PB000065</t>
  </si>
  <si>
    <t>AH1641</t>
  </si>
  <si>
    <t>1HGCP2F86CA030587</t>
  </si>
  <si>
    <t>CA030587</t>
  </si>
  <si>
    <t>5FNYF38559B012940</t>
  </si>
  <si>
    <t>1HGCV1F3XNA116413</t>
  </si>
  <si>
    <t>N116413</t>
  </si>
  <si>
    <t>5FNYF7H93LB003381</t>
  </si>
  <si>
    <t>PLB003381</t>
  </si>
  <si>
    <t>19XFC2F5XGE006308</t>
  </si>
  <si>
    <t>P22889</t>
  </si>
  <si>
    <t>1HGCV3F93LA001214</t>
  </si>
  <si>
    <t>TGP074A</t>
  </si>
  <si>
    <t>1HGCV3F28NA039818</t>
  </si>
  <si>
    <t>5FNYF8H51PB008202</t>
  </si>
  <si>
    <t>1HGCV1F1XLA048920</t>
  </si>
  <si>
    <t>221616A</t>
  </si>
  <si>
    <t>1HGCV2F32NA024430</t>
  </si>
  <si>
    <t>5FNYF8H01LB020221</t>
  </si>
  <si>
    <t>P292307</t>
  </si>
  <si>
    <t>5FNYG1H51PB003425</t>
  </si>
  <si>
    <t>C1168</t>
  </si>
  <si>
    <t>3CZRU5H12NM726138</t>
  </si>
  <si>
    <t>A3588</t>
  </si>
  <si>
    <t>5FNRL6H80PB035838</t>
  </si>
  <si>
    <t>5FNYF6H82NB082613</t>
  </si>
  <si>
    <t>A1139</t>
  </si>
  <si>
    <t>5FNYF6H69LB063813</t>
  </si>
  <si>
    <t>V230049A</t>
  </si>
  <si>
    <t>2HKRW2H27LH643654</t>
  </si>
  <si>
    <t>9P0674</t>
  </si>
  <si>
    <t>2HKRM4H75EH668598</t>
  </si>
  <si>
    <t>923H0601</t>
  </si>
  <si>
    <t>2HKRS6H99PH801367</t>
  </si>
  <si>
    <t>P105</t>
  </si>
  <si>
    <t>1HGCV3F22NA031875</t>
  </si>
  <si>
    <t>98446N</t>
  </si>
  <si>
    <t>19XFC1F92GE043916</t>
  </si>
  <si>
    <t>P24852</t>
  </si>
  <si>
    <t>1HGCV1F36NA062723</t>
  </si>
  <si>
    <t>R220583A</t>
  </si>
  <si>
    <t>5FNRL6H79NB004771</t>
  </si>
  <si>
    <t>TAP23071A</t>
  </si>
  <si>
    <t>2HKRW2H93MH611508</t>
  </si>
  <si>
    <t>M468</t>
  </si>
  <si>
    <t>19XZE4F5XNE008107</t>
  </si>
  <si>
    <t>T23106A</t>
  </si>
  <si>
    <t>5FNRL6H74KB063190</t>
  </si>
  <si>
    <t>2HGFE1F75PH303689</t>
  </si>
  <si>
    <t>PH303689</t>
  </si>
  <si>
    <t>3CZRU5H36HM710059</t>
  </si>
  <si>
    <t>HM710059</t>
  </si>
  <si>
    <t>5FNYF6H05LB021893</t>
  </si>
  <si>
    <t>10060B</t>
  </si>
  <si>
    <t>5FPYK3F87HB012128</t>
  </si>
  <si>
    <t>HCV221507B</t>
  </si>
  <si>
    <t>7FARS4H46PE012279</t>
  </si>
  <si>
    <t>7FARS3H7XPE001659</t>
  </si>
  <si>
    <t>PE001659</t>
  </si>
  <si>
    <t>1HGCV1F31NA104750</t>
  </si>
  <si>
    <t>NA104750</t>
  </si>
  <si>
    <t>5FNYF6H71NB015461</t>
  </si>
  <si>
    <t>PH0501</t>
  </si>
  <si>
    <t>5FNYF6H52GB025790</t>
  </si>
  <si>
    <t>HA24790A</t>
  </si>
  <si>
    <t>2HGFE2F52NH570029</t>
  </si>
  <si>
    <t>NH570029A</t>
  </si>
  <si>
    <t>5J6YH2H72BL006807</t>
  </si>
  <si>
    <t>S8838T</t>
  </si>
  <si>
    <t>5FNYF6H95MB058328</t>
  </si>
  <si>
    <t>5FNRL6H74LB026786</t>
  </si>
  <si>
    <t>227022A</t>
  </si>
  <si>
    <t>Fiji Blue Pearl</t>
  </si>
  <si>
    <t>1HGFA16816L103432</t>
  </si>
  <si>
    <t>23939E</t>
  </si>
  <si>
    <t>Basque Red Pearl</t>
  </si>
  <si>
    <t>1HGCP36858A019125</t>
  </si>
  <si>
    <t>B224327A</t>
  </si>
  <si>
    <t>5FNYG1H42PB003649</t>
  </si>
  <si>
    <t>1HGCV3F21NA043161</t>
  </si>
  <si>
    <t>A043161</t>
  </si>
  <si>
    <t>5FNYG1H76PB005995</t>
  </si>
  <si>
    <t>H36267</t>
  </si>
  <si>
    <t>19XZE4F94KE001183</t>
  </si>
  <si>
    <t>electric continuously variable</t>
  </si>
  <si>
    <t>19XZE4F55KE014795</t>
  </si>
  <si>
    <t>S108003A</t>
  </si>
  <si>
    <t>1HGCR2E76EA223229</t>
  </si>
  <si>
    <t>HA3229</t>
  </si>
  <si>
    <t>2HKRW2H58MH650284</t>
  </si>
  <si>
    <t>SP08757</t>
  </si>
  <si>
    <t>5FNYF6H87NB095101</t>
  </si>
  <si>
    <t>5FNYF8H01LB017867</t>
  </si>
  <si>
    <t>SC1998</t>
  </si>
  <si>
    <t>5FNYF5H19KB033966</t>
  </si>
  <si>
    <t>5J6RM4H5XFL117279</t>
  </si>
  <si>
    <t>R3E326291A</t>
  </si>
  <si>
    <t>2HGFC2F51JH586366</t>
  </si>
  <si>
    <t>LLM9727</t>
  </si>
  <si>
    <t>5FNYF4H64BB028650</t>
  </si>
  <si>
    <t>8650P0912</t>
  </si>
  <si>
    <t>2HGFC1E54KH706514</t>
  </si>
  <si>
    <t>GAM4535</t>
  </si>
  <si>
    <t>5FNYF6H93MB014232</t>
  </si>
  <si>
    <t>EA14232</t>
  </si>
  <si>
    <t>5FNYF6H62NB094954</t>
  </si>
  <si>
    <t>5FNYF8H07NB031887</t>
  </si>
  <si>
    <t>B031887</t>
  </si>
  <si>
    <t>SHHFK7H49JU432155</t>
  </si>
  <si>
    <t>E615765A</t>
  </si>
  <si>
    <t>5FNYF5H52HB013005</t>
  </si>
  <si>
    <t>HB013005</t>
  </si>
  <si>
    <t>5FNYF6H88NB099982</t>
  </si>
  <si>
    <t>NB099982</t>
  </si>
  <si>
    <t>5FPYK2F12KB005303</t>
  </si>
  <si>
    <t>KB005303</t>
  </si>
  <si>
    <t>2HGFE1E51PH471829</t>
  </si>
  <si>
    <t>PH471829</t>
  </si>
  <si>
    <t>5FPYK3F84NB038357</t>
  </si>
  <si>
    <t>S2051</t>
  </si>
  <si>
    <t>2HGFA16898H303538</t>
  </si>
  <si>
    <t>U14651</t>
  </si>
  <si>
    <t>5FNYF6H50JB058231</t>
  </si>
  <si>
    <t>HUJB058231</t>
  </si>
  <si>
    <t>5FNYF6H64NB091165</t>
  </si>
  <si>
    <t>42170-10</t>
  </si>
  <si>
    <t>19XFB2F54FE704558</t>
  </si>
  <si>
    <t>NV10576</t>
  </si>
  <si>
    <t>SHHFK7H4XJU425294</t>
  </si>
  <si>
    <t>PHW96405</t>
  </si>
  <si>
    <t>2HKRW6H33KH201307</t>
  </si>
  <si>
    <t>RU2653</t>
  </si>
  <si>
    <t>3CZRZ1H52PM722767</t>
  </si>
  <si>
    <t>Civic Si Sedan</t>
  </si>
  <si>
    <t>2HGFE1E58PH471990</t>
  </si>
  <si>
    <t>1HGCR2F30GA217103</t>
  </si>
  <si>
    <t>R55508A</t>
  </si>
  <si>
    <t>19XFC1F30HE212814</t>
  </si>
  <si>
    <t>5FPYK3F77PB009283</t>
  </si>
  <si>
    <t>H23004</t>
  </si>
  <si>
    <t>5FNRL6H73LB042557</t>
  </si>
  <si>
    <t>PH42557Z</t>
  </si>
  <si>
    <t>2HGFE1E54PH471744</t>
  </si>
  <si>
    <t>7FARS4H70PE008898</t>
  </si>
  <si>
    <t>2HKRW1H54JH512795</t>
  </si>
  <si>
    <t>1HGFA16526L076103</t>
  </si>
  <si>
    <t>3HGGK5H45LM717008</t>
  </si>
  <si>
    <t>SHHFK7H3XLU200528</t>
  </si>
  <si>
    <t>5FNYF6H0XLB029438</t>
  </si>
  <si>
    <t>LB029438</t>
  </si>
  <si>
    <t>5FNYF6H31NB078878</t>
  </si>
  <si>
    <t>NB078878</t>
  </si>
  <si>
    <t>5FNYF5H34NB037624</t>
  </si>
  <si>
    <t>NB037624</t>
  </si>
  <si>
    <t>Orange</t>
  </si>
  <si>
    <t>3HGGK5H90JM700674</t>
  </si>
  <si>
    <t>SHHFK7H63KU408095</t>
  </si>
  <si>
    <t>P9240A</t>
  </si>
  <si>
    <t>5FNYF6H24NB080437</t>
  </si>
  <si>
    <t>2HKRS6H97PH806289</t>
  </si>
  <si>
    <t>H3806829</t>
  </si>
  <si>
    <t>19XFL1H89PE002929</t>
  </si>
  <si>
    <t>H3002929</t>
  </si>
  <si>
    <t>5FNRL6H9XPB032549</t>
  </si>
  <si>
    <t>PB032549</t>
  </si>
  <si>
    <t>2HKRS5H56PH702089</t>
  </si>
  <si>
    <t>PH702089</t>
  </si>
  <si>
    <t>2HGFE1F99PH304037</t>
  </si>
  <si>
    <t>PH304037</t>
  </si>
  <si>
    <t>2HKRM3H78GH553989</t>
  </si>
  <si>
    <t>22-109</t>
  </si>
  <si>
    <t>1HGCV3F20NA046195</t>
  </si>
  <si>
    <t>5FNYF6H54LB040060</t>
  </si>
  <si>
    <t>405965A</t>
  </si>
  <si>
    <t>Civic EX-L w/Navi</t>
  </si>
  <si>
    <t>SHHFK7H79HU212664</t>
  </si>
  <si>
    <t>2HGFE1F90NH316378</t>
  </si>
  <si>
    <t>5J6RM4H39FL073046</t>
  </si>
  <si>
    <t>P3367</t>
  </si>
  <si>
    <t>5FPYK3F7XPB014378</t>
  </si>
  <si>
    <t>H13492</t>
  </si>
  <si>
    <t>1HGCV1F4XLA126851</t>
  </si>
  <si>
    <t>221716A</t>
  </si>
  <si>
    <t>1HGCV1F14LA004038</t>
  </si>
  <si>
    <t>P13156</t>
  </si>
  <si>
    <t>1HGCV1F46LA067331</t>
  </si>
  <si>
    <t>253558A</t>
  </si>
  <si>
    <t>5FNRL6H80NB001458</t>
  </si>
  <si>
    <t>1W9375A</t>
  </si>
  <si>
    <t>2HKRS6H9XPH801345</t>
  </si>
  <si>
    <t>23H147</t>
  </si>
  <si>
    <t>2HKRW2H51KH652794</t>
  </si>
  <si>
    <t>5J6RE4H50BL099804</t>
  </si>
  <si>
    <t>E63915</t>
  </si>
  <si>
    <t>5FNRL6H56KB119144</t>
  </si>
  <si>
    <t>2HGFC2F55JH582725</t>
  </si>
  <si>
    <t>S7054A</t>
  </si>
  <si>
    <t>5FNRL6H99JB051133</t>
  </si>
  <si>
    <t>P3614</t>
  </si>
  <si>
    <t>1HGCV1F36NA065251</t>
  </si>
  <si>
    <t>H51467L</t>
  </si>
  <si>
    <t>3CZRZ2H57PM701208</t>
  </si>
  <si>
    <t>PM701208</t>
  </si>
  <si>
    <t>5FNYF6H9XLB057349</t>
  </si>
  <si>
    <t>LB057349A</t>
  </si>
  <si>
    <t>5FNYF6H55KB035352</t>
  </si>
  <si>
    <t>KB035352A</t>
  </si>
  <si>
    <t>JHMZC5F38JC010920</t>
  </si>
  <si>
    <t>F10315</t>
  </si>
  <si>
    <t>3HGGK5H42LM705303</t>
  </si>
  <si>
    <t>1HGCV3F21NA045718</t>
  </si>
  <si>
    <t>L61167</t>
  </si>
  <si>
    <t>5J6RM4H92FL080277</t>
  </si>
  <si>
    <t>C22367B</t>
  </si>
  <si>
    <t>5FNRL6H70LB032374</t>
  </si>
  <si>
    <t>18911U</t>
  </si>
  <si>
    <t>Fit Base</t>
  </si>
  <si>
    <t>JHMGE8H33CC033802</t>
  </si>
  <si>
    <t>7FARS4H47PE013828</t>
  </si>
  <si>
    <t>HAH230338</t>
  </si>
  <si>
    <t>2HKRS4H74PH400215</t>
  </si>
  <si>
    <t>HAH230105</t>
  </si>
  <si>
    <t>7FARS4H44PE013334</t>
  </si>
  <si>
    <t>HAH230318</t>
  </si>
  <si>
    <t>7FARS4H4XPE013712</t>
  </si>
  <si>
    <t>23H224</t>
  </si>
  <si>
    <t>2HGFE2F51NH583158</t>
  </si>
  <si>
    <t>PH583158</t>
  </si>
  <si>
    <t>7FARS4H72PE013908</t>
  </si>
  <si>
    <t>23HT076</t>
  </si>
  <si>
    <t>19XFC1F98GE035934</t>
  </si>
  <si>
    <t>5FNRL6H76LB074600</t>
  </si>
  <si>
    <t>5FNYF8H98MB015887</t>
  </si>
  <si>
    <t>5FNRL6H72KB082658</t>
  </si>
  <si>
    <t>F74554B</t>
  </si>
  <si>
    <t>1HGCV3F22NA033660</t>
  </si>
  <si>
    <t>NA033660</t>
  </si>
  <si>
    <t>5FNYF8H02PB002817</t>
  </si>
  <si>
    <t>23-0061</t>
  </si>
  <si>
    <t>5FNRL6H85JB027080</t>
  </si>
  <si>
    <t>PL3302A</t>
  </si>
  <si>
    <t>5FNYF6H55GB032751</t>
  </si>
  <si>
    <t>HT30101B</t>
  </si>
  <si>
    <t>Tango Red Pearl</t>
  </si>
  <si>
    <t>2.4L I4 DOHC 16V i-VTEC</t>
  </si>
  <si>
    <t>5J6RE4H72BL034597</t>
  </si>
  <si>
    <t>MP3110</t>
  </si>
  <si>
    <t>SHHFK8G79MU201729</t>
  </si>
  <si>
    <t>PE001838A</t>
  </si>
  <si>
    <t>19XFC2F59GE045942</t>
  </si>
  <si>
    <t>5FNYF6H0XKB000181</t>
  </si>
  <si>
    <t>A23T21A</t>
  </si>
  <si>
    <t>7FARS4H41PE013484</t>
  </si>
  <si>
    <t>H36248</t>
  </si>
  <si>
    <t>5FPYK2F54LB000530</t>
  </si>
  <si>
    <t>B2579A</t>
  </si>
  <si>
    <t>5FNRL6H96KB000156</t>
  </si>
  <si>
    <t>221023A</t>
  </si>
  <si>
    <t>5FNYF4H52DB007693</t>
  </si>
  <si>
    <t>HO7527A</t>
  </si>
  <si>
    <t>19XZE4F53KE009370</t>
  </si>
  <si>
    <t>039199A</t>
  </si>
  <si>
    <t>5FPYK2F19KB001250</t>
  </si>
  <si>
    <t>MR21S024A</t>
  </si>
  <si>
    <t>5FNYF8H25KB021517</t>
  </si>
  <si>
    <t>SA6535</t>
  </si>
  <si>
    <t>5FNRL6H89PB036437</t>
  </si>
  <si>
    <t>Q10334</t>
  </si>
  <si>
    <t>5FNYF7H53KB007880</t>
  </si>
  <si>
    <t>G45450</t>
  </si>
  <si>
    <t>5FNYF7H93KB008904</t>
  </si>
  <si>
    <t>P11956</t>
  </si>
  <si>
    <t>1HGCS2B88BA001370</t>
  </si>
  <si>
    <t>283223-1</t>
  </si>
  <si>
    <t>5FNYF8H50LB013868</t>
  </si>
  <si>
    <t>UH13380</t>
  </si>
  <si>
    <t>5FNYF6H5XLB017513</t>
  </si>
  <si>
    <t>X16515</t>
  </si>
  <si>
    <t>2HGFC3A54KH751938</t>
  </si>
  <si>
    <t>23C1866A</t>
  </si>
  <si>
    <t>5J6YH18504L000595</t>
  </si>
  <si>
    <t>0595P0940</t>
  </si>
  <si>
    <t>2HGFE1E50NH471818</t>
  </si>
  <si>
    <t>5FNYF6H95LB039633</t>
  </si>
  <si>
    <t>LB039633</t>
  </si>
  <si>
    <t>5J6RM4H50DL045845</t>
  </si>
  <si>
    <t>JHMGE8H55DC062057</t>
  </si>
  <si>
    <t>JHMZC5F39JC006732</t>
  </si>
  <si>
    <t>FH5824</t>
  </si>
  <si>
    <t>CVT TRANSMISSION</t>
  </si>
  <si>
    <t>1HGCR2F50DA071976</t>
  </si>
  <si>
    <t>5FPYK3F53PB016875</t>
  </si>
  <si>
    <t>PB016875</t>
  </si>
  <si>
    <t>1HGCR2F57HA022893</t>
  </si>
  <si>
    <t>1HGCV1F90JA000538</t>
  </si>
  <si>
    <t>15773A</t>
  </si>
  <si>
    <t>3CZRU6H36MM733003</t>
  </si>
  <si>
    <t>3HGGK5G5XHM702831</t>
  </si>
  <si>
    <t>UA37233A</t>
  </si>
  <si>
    <t>3CZRU6H59MM727813</t>
  </si>
  <si>
    <t>JHMCR6F38HC000442</t>
  </si>
  <si>
    <t>H041178A</t>
  </si>
  <si>
    <t>2HGFC2F54JH581002</t>
  </si>
  <si>
    <t>19XFB2F55FE221015</t>
  </si>
  <si>
    <t>AM3141</t>
  </si>
  <si>
    <t>5FNYF6H39MB033962</t>
  </si>
  <si>
    <t>73444R</t>
  </si>
  <si>
    <t>1HGCV3F50KA001232</t>
  </si>
  <si>
    <t>233149A</t>
  </si>
  <si>
    <t>2HGFE1F9XPH304869</t>
  </si>
  <si>
    <t>5FPYK3F57PB002235</t>
  </si>
  <si>
    <t>PB002235A</t>
  </si>
  <si>
    <t>2HKRS6H92PH804594</t>
  </si>
  <si>
    <t>41194-03</t>
  </si>
  <si>
    <t>5J6RE3H37AL018336</t>
  </si>
  <si>
    <t>5FNRL6H89JB006278</t>
  </si>
  <si>
    <t>P9447</t>
  </si>
  <si>
    <t>19XZE4F90LE007483</t>
  </si>
  <si>
    <t>P28419</t>
  </si>
  <si>
    <t>5FPYK3F89PB006233</t>
  </si>
  <si>
    <t>PB006233</t>
  </si>
  <si>
    <t>2HKRW2H8XLH693937</t>
  </si>
  <si>
    <t>19XFL1H75PE001218</t>
  </si>
  <si>
    <t>PE001218</t>
  </si>
  <si>
    <t>3CZRZ2H39PM728523</t>
  </si>
  <si>
    <t>5FNRL6H97PB035490</t>
  </si>
  <si>
    <t>7FARW1H89HE038687</t>
  </si>
  <si>
    <t>78904A</t>
  </si>
  <si>
    <t>5FNYG1H59PB002684</t>
  </si>
  <si>
    <t>PB002684</t>
  </si>
  <si>
    <t>2HGFC1E53KH702485</t>
  </si>
  <si>
    <t>5FNYF6H19HB026398</t>
  </si>
  <si>
    <t>1HGCV2F37MA015687</t>
  </si>
  <si>
    <t>19XFC1F3XKE006262</t>
  </si>
  <si>
    <t>C060461</t>
  </si>
  <si>
    <t>19XFC2F68KE205102</t>
  </si>
  <si>
    <t>5FNYF6H54NB095594</t>
  </si>
  <si>
    <t>2HGFC1F35LH682450</t>
  </si>
  <si>
    <t>AU3186A</t>
  </si>
  <si>
    <t>5FNRL387X5B043772</t>
  </si>
  <si>
    <t>1HGCV2F32NA021012</t>
  </si>
  <si>
    <t>N021012</t>
  </si>
  <si>
    <t>5FNYF6H24NB105191</t>
  </si>
  <si>
    <t>H105191</t>
  </si>
  <si>
    <t>3CZRZ1H79PM726851</t>
  </si>
  <si>
    <t>PM726851</t>
  </si>
  <si>
    <t>5FPYK1F20CB452250</t>
  </si>
  <si>
    <t>5FNYF8H50NB027675</t>
  </si>
  <si>
    <t>M2257</t>
  </si>
  <si>
    <t>5FNYG1H61PB002638</t>
  </si>
  <si>
    <t>PB002638</t>
  </si>
  <si>
    <t>5FNYF6H05KB039681</t>
  </si>
  <si>
    <t>KB039681</t>
  </si>
  <si>
    <t>1HGCV2F93KA015994</t>
  </si>
  <si>
    <t>PP2709</t>
  </si>
  <si>
    <t>1HGCV1F17LA066730</t>
  </si>
  <si>
    <t>AC03536A</t>
  </si>
  <si>
    <t>SHHFK8G76HU201077</t>
  </si>
  <si>
    <t>H000451A</t>
  </si>
  <si>
    <t>5FNYF8H96MB015161</t>
  </si>
  <si>
    <t>400306A</t>
  </si>
  <si>
    <t>2HKRW6H31KH217103</t>
  </si>
  <si>
    <t>L10470</t>
  </si>
  <si>
    <t>5FNYF8H54LB019429</t>
  </si>
  <si>
    <t>L8084</t>
  </si>
  <si>
    <t>5FNRL6H63PB033077</t>
  </si>
  <si>
    <t>6H230042</t>
  </si>
  <si>
    <t>19XZE4F91ME007722</t>
  </si>
  <si>
    <t>11281A</t>
  </si>
  <si>
    <t>1HGCV2F94NA011487</t>
  </si>
  <si>
    <t>14CB412P</t>
  </si>
  <si>
    <t>19XZE4F93NE013507</t>
  </si>
  <si>
    <t>L31300</t>
  </si>
  <si>
    <t>5J6RM4H70FL074914</t>
  </si>
  <si>
    <t>7165A</t>
  </si>
  <si>
    <t>5FNYF6H68KB101580</t>
  </si>
  <si>
    <t>23031A</t>
  </si>
  <si>
    <t>5FNYF8H91LB017317</t>
  </si>
  <si>
    <t>QDN017317</t>
  </si>
  <si>
    <t>5FNYF5H17LB011899</t>
  </si>
  <si>
    <t>N1176A</t>
  </si>
  <si>
    <t>5J6RM4H90GL003778</t>
  </si>
  <si>
    <t>H23045B</t>
  </si>
  <si>
    <t>5FNRL5H65GB007171</t>
  </si>
  <si>
    <t>P67950B</t>
  </si>
  <si>
    <t>red</t>
  </si>
  <si>
    <t>Automatic, 5-Spd</t>
  </si>
  <si>
    <t>5FPYK1F51DB018303</t>
  </si>
  <si>
    <t>JHMBB62441C004346</t>
  </si>
  <si>
    <t>A2272</t>
  </si>
  <si>
    <t>Civic Si Base w/Summer Tires (M6)</t>
  </si>
  <si>
    <t>2HGFC1E54LH708426</t>
  </si>
  <si>
    <t>44278C</t>
  </si>
  <si>
    <t>5FNYF6H77LB065391</t>
  </si>
  <si>
    <t>LB065391A</t>
  </si>
  <si>
    <t>Civic GX</t>
  </si>
  <si>
    <t>Compressed Natural Gas</t>
  </si>
  <si>
    <t>1.8L I4 16V MPFI SOHC CNG</t>
  </si>
  <si>
    <t>1HGFA46599L000089</t>
  </si>
  <si>
    <t>SHHFK7H2XHU401666</t>
  </si>
  <si>
    <t>5J6RW2H85KL031994</t>
  </si>
  <si>
    <t>H23161A</t>
  </si>
  <si>
    <t>5FNRL6H87PB028899</t>
  </si>
  <si>
    <t>PB028899</t>
  </si>
  <si>
    <t>7FARS4H45PE012953</t>
  </si>
  <si>
    <t>B30121</t>
  </si>
  <si>
    <t>2HGFC1E55LH708449</t>
  </si>
  <si>
    <t>Gray/Black</t>
  </si>
  <si>
    <t>2.4L I4 DOHC i-VTEC 16V</t>
  </si>
  <si>
    <t>5J6YH28767L016344</t>
  </si>
  <si>
    <t>H6344SS</t>
  </si>
  <si>
    <t>5FNYF8H52KB029990</t>
  </si>
  <si>
    <t>JJ1452A</t>
  </si>
  <si>
    <t>1HGCV1F57LA005624</t>
  </si>
  <si>
    <t>P7665</t>
  </si>
  <si>
    <t>5FNYF7H28KB002955</t>
  </si>
  <si>
    <t>P002955</t>
  </si>
  <si>
    <t>5FNYF7H55KB001692</t>
  </si>
  <si>
    <t>001692R</t>
  </si>
  <si>
    <t>1HGCV2F35LA022006</t>
  </si>
  <si>
    <t>1R0643A</t>
  </si>
  <si>
    <t>5FNYF5H51MB010414</t>
  </si>
  <si>
    <t>H25990</t>
  </si>
  <si>
    <t>19XFC2F75JE022330</t>
  </si>
  <si>
    <t>4123P</t>
  </si>
  <si>
    <t>5FNYG2H55PB000288</t>
  </si>
  <si>
    <t>5J6RW2H86HL033973</t>
  </si>
  <si>
    <t>P7620</t>
  </si>
  <si>
    <t>1HGCV1F17JA004449</t>
  </si>
  <si>
    <t>004868PA</t>
  </si>
  <si>
    <t>Gas V6 3.5L/</t>
  </si>
  <si>
    <t>5FNRL3H72AB089056</t>
  </si>
  <si>
    <t>16435A</t>
  </si>
  <si>
    <t>5FNRL6H94LB056212</t>
  </si>
  <si>
    <t>HH40536A</t>
  </si>
  <si>
    <t>2HKRS5H51PH704204</t>
  </si>
  <si>
    <t>H4147</t>
  </si>
  <si>
    <t>5J6RT6H91NL057666</t>
  </si>
  <si>
    <t>N101672</t>
  </si>
  <si>
    <t>7FARW2H80JE053848</t>
  </si>
  <si>
    <t>TP10010</t>
  </si>
  <si>
    <t>2HKRS4H73PH411478</t>
  </si>
  <si>
    <t>PH411478</t>
  </si>
  <si>
    <t>5FNYF8H57PB008172</t>
  </si>
  <si>
    <t>Q10326</t>
  </si>
  <si>
    <t>5FNRL6H70LB021293</t>
  </si>
  <si>
    <t>YP52569</t>
  </si>
  <si>
    <t>5FNRL5H69FB076007</t>
  </si>
  <si>
    <t>FM6552A1</t>
  </si>
  <si>
    <t>5FNYF7H2XKB002004</t>
  </si>
  <si>
    <t>G45451</t>
  </si>
  <si>
    <t>7FART6H58ME014175</t>
  </si>
  <si>
    <t>C301254B</t>
  </si>
  <si>
    <t>5FNYF8H26KB025320</t>
  </si>
  <si>
    <t>41516P</t>
  </si>
  <si>
    <t>1HGCV1F35MA036757</t>
  </si>
  <si>
    <t>VTW44511</t>
  </si>
  <si>
    <t>1HGCV3F2XNA048181</t>
  </si>
  <si>
    <t>N01661</t>
  </si>
  <si>
    <t>1HGCV1F39NA090936</t>
  </si>
  <si>
    <t>H090936</t>
  </si>
  <si>
    <t>1HGCV1F35NA105478</t>
  </si>
  <si>
    <t>M2105478</t>
  </si>
  <si>
    <t>2HGFA16538H537146</t>
  </si>
  <si>
    <t>Y1768</t>
  </si>
  <si>
    <t>1HGCV1F31NA118860</t>
  </si>
  <si>
    <t>NA118860</t>
  </si>
  <si>
    <t>1HGCV1F37NA088778</t>
  </si>
  <si>
    <t>H20807</t>
  </si>
  <si>
    <t>5FNYG1H85PB003003</t>
  </si>
  <si>
    <t>E3003003O</t>
  </si>
  <si>
    <t>1HGCV2F34NA017799</t>
  </si>
  <si>
    <t>5FPYK2F51KB001648</t>
  </si>
  <si>
    <t>KB001648</t>
  </si>
  <si>
    <t>1HGCV1F30NA115254</t>
  </si>
  <si>
    <t>H22405</t>
  </si>
  <si>
    <t>Mandarin Gold Metallic</t>
  </si>
  <si>
    <t>JHMCR6F31HC007216</t>
  </si>
  <si>
    <t>32619AFD</t>
  </si>
  <si>
    <t>5FPYK3F54PB015573</t>
  </si>
  <si>
    <t>S87795</t>
  </si>
  <si>
    <t>5FPYK3F55PB004355</t>
  </si>
  <si>
    <t>PB004355</t>
  </si>
  <si>
    <t>1HGCV1F37KA154838</t>
  </si>
  <si>
    <t>E5688P</t>
  </si>
  <si>
    <t>2HGFC2F82KH507671</t>
  </si>
  <si>
    <t>RBU1272</t>
  </si>
  <si>
    <t>5FNYF6H58NB089541</t>
  </si>
  <si>
    <t>42171-01</t>
  </si>
  <si>
    <t>19XZE4F90ME008313</t>
  </si>
  <si>
    <t>U35340T</t>
  </si>
  <si>
    <t>5FNYF6H5XGB115639</t>
  </si>
  <si>
    <t>42997A</t>
  </si>
  <si>
    <t>5FNYF8H01MB027199</t>
  </si>
  <si>
    <t>PT19285</t>
  </si>
  <si>
    <t>5FNYF6H88NB085967</t>
  </si>
  <si>
    <t>19XFB2F59FE293089</t>
  </si>
  <si>
    <t>A8317</t>
  </si>
  <si>
    <t>7FARW1H7XNE011341</t>
  </si>
  <si>
    <t>22422A</t>
  </si>
  <si>
    <t>5FNYF5H59NB038396</t>
  </si>
  <si>
    <t>3CZRU5H76KM720262</t>
  </si>
  <si>
    <t>5FNRL6H70LB017597</t>
  </si>
  <si>
    <t>LB017597A</t>
  </si>
  <si>
    <t>3CZRU5H3XHG702917</t>
  </si>
  <si>
    <t>1HGCV1F31NA092437</t>
  </si>
  <si>
    <t>NA092437</t>
  </si>
  <si>
    <t>5FNYF5H33GB012684</t>
  </si>
  <si>
    <t>GB012684</t>
  </si>
  <si>
    <t>2HGFE1E55NH477338</t>
  </si>
  <si>
    <t>NH47738</t>
  </si>
  <si>
    <t>5FNYF8H50NB020631</t>
  </si>
  <si>
    <t>5FNYF5H36LB011622</t>
  </si>
  <si>
    <t>MZT1666</t>
  </si>
  <si>
    <t>5FNYF5H56LB001240</t>
  </si>
  <si>
    <t>237316AA</t>
  </si>
  <si>
    <t>5J6TF3H36DL002068</t>
  </si>
  <si>
    <t>AZ002068</t>
  </si>
  <si>
    <t>2HKRM3H74EH516127</t>
  </si>
  <si>
    <t>EH516127P</t>
  </si>
  <si>
    <t>2HGFC1E50KH700161</t>
  </si>
  <si>
    <t>81761A</t>
  </si>
  <si>
    <t>5FPYK3F80KB045432</t>
  </si>
  <si>
    <t>W045432PC</t>
  </si>
  <si>
    <t>5FNYF8H06PB001900</t>
  </si>
  <si>
    <t>WPB001900</t>
  </si>
  <si>
    <t>7FARS6H98PE003154</t>
  </si>
  <si>
    <t>2H30295</t>
  </si>
  <si>
    <t>5FNYF3H71FB025651</t>
  </si>
  <si>
    <t>L3438203N</t>
  </si>
  <si>
    <t>5FNYF5H22NB034969</t>
  </si>
  <si>
    <t>NB034969</t>
  </si>
  <si>
    <t>1HGCR3F88GA014428</t>
  </si>
  <si>
    <t>GA014428A</t>
  </si>
  <si>
    <t>3CZRU5H50MM705015</t>
  </si>
  <si>
    <t>HU705015</t>
  </si>
  <si>
    <t>5FNYF6H35NB104284</t>
  </si>
  <si>
    <t>AH1623</t>
  </si>
  <si>
    <t>19XFC2F88HE062582</t>
  </si>
  <si>
    <t>5FNRL6H66PB035907</t>
  </si>
  <si>
    <t>PB035907</t>
  </si>
  <si>
    <t>5FNYF6H55LB064612</t>
  </si>
  <si>
    <t>405530A</t>
  </si>
  <si>
    <t>5FNYF6H5XLB010383</t>
  </si>
  <si>
    <t>405729A</t>
  </si>
  <si>
    <t>19XFL1H83PE002876</t>
  </si>
  <si>
    <t>H13106</t>
  </si>
  <si>
    <t>5FNYF6H54LB038177</t>
  </si>
  <si>
    <t>A6009891</t>
  </si>
  <si>
    <t>1HGCV1F52NA006442</t>
  </si>
  <si>
    <t>K379818</t>
  </si>
  <si>
    <t>1HGCV1F30JA262958</t>
  </si>
  <si>
    <t>T22992A</t>
  </si>
  <si>
    <t>19XZE4F96KE018633</t>
  </si>
  <si>
    <t>5FNYF6H57LB026637</t>
  </si>
  <si>
    <t>DDN026637</t>
  </si>
  <si>
    <t>2HGFC4B89KH304911</t>
  </si>
  <si>
    <t>G80785A</t>
  </si>
  <si>
    <t>5FNYF6H52LB059805</t>
  </si>
  <si>
    <t>DDN059805</t>
  </si>
  <si>
    <t>2HKRW1H94JH519443</t>
  </si>
  <si>
    <t>KT519443</t>
  </si>
  <si>
    <t>5FNRL6H73KB003496</t>
  </si>
  <si>
    <t>19XZE4F54NE013559</t>
  </si>
  <si>
    <t>10AK059T</t>
  </si>
  <si>
    <t>5FPYK3F78PB011477</t>
  </si>
  <si>
    <t>H13436</t>
  </si>
  <si>
    <t>19XFC2F89GE079230</t>
  </si>
  <si>
    <t>PB33039</t>
  </si>
  <si>
    <t>19XZE4F53NE001659</t>
  </si>
  <si>
    <t>P3890A</t>
  </si>
  <si>
    <t>1HGCV3F22NA038048</t>
  </si>
  <si>
    <t>P18852A</t>
  </si>
  <si>
    <t>1HGCV3F95NA029681</t>
  </si>
  <si>
    <t>T231000B</t>
  </si>
  <si>
    <t>JHLRW2H53KX014831</t>
  </si>
  <si>
    <t>M7828B</t>
  </si>
  <si>
    <t>19XFC2F86ME003234</t>
  </si>
  <si>
    <t>5FNYF6H02KB022448</t>
  </si>
  <si>
    <t>W95911</t>
  </si>
  <si>
    <t>7FARW2H94KE026579</t>
  </si>
  <si>
    <t>N107203A</t>
  </si>
  <si>
    <t>5FNRL5H47DB089057</t>
  </si>
  <si>
    <t>2HKRS6H97PH801304</t>
  </si>
  <si>
    <t>H43025</t>
  </si>
  <si>
    <t>5FPYK3F8XLB008633</t>
  </si>
  <si>
    <t>DE3604A</t>
  </si>
  <si>
    <t>1HGCV1F31NA090056</t>
  </si>
  <si>
    <t>H21197</t>
  </si>
  <si>
    <t>5FNRL6H76KB042230</t>
  </si>
  <si>
    <t>KB042230A</t>
  </si>
  <si>
    <t>5FNRL6H95LB016589</t>
  </si>
  <si>
    <t>FP2613A</t>
  </si>
  <si>
    <t>5FNYG1H77PB006864</t>
  </si>
  <si>
    <t>5FNYF8H65NB012162</t>
  </si>
  <si>
    <t>C17654A</t>
  </si>
  <si>
    <t>3CZRU6H78JM718842</t>
  </si>
  <si>
    <t>22441A</t>
  </si>
  <si>
    <t>B-575p/Black</t>
  </si>
  <si>
    <t>2HKRS6H98PH800808</t>
  </si>
  <si>
    <t>CH1060</t>
  </si>
  <si>
    <t>5J6RT6H89NL038905</t>
  </si>
  <si>
    <t>40223-32</t>
  </si>
  <si>
    <t>7FARW2H54KE047591</t>
  </si>
  <si>
    <t>X1141</t>
  </si>
  <si>
    <t>2HKRS6H98PH800405</t>
  </si>
  <si>
    <t>W7059</t>
  </si>
  <si>
    <t>1HGCV3F96MA000754</t>
  </si>
  <si>
    <t>5FPYK3F81NB014761</t>
  </si>
  <si>
    <t>Z13499A</t>
  </si>
  <si>
    <t>5FPYK3F71JB007360</t>
  </si>
  <si>
    <t>RE30118A</t>
  </si>
  <si>
    <t>7FARS4H49PE012194</t>
  </si>
  <si>
    <t>2CR1593</t>
  </si>
  <si>
    <t>2HKRS4H76PH411846</t>
  </si>
  <si>
    <t>2CR1873</t>
  </si>
  <si>
    <t>5FNRL6H99NB022026</t>
  </si>
  <si>
    <t>P1689</t>
  </si>
  <si>
    <t>5FNRL6H51NB035236</t>
  </si>
  <si>
    <t>E24124</t>
  </si>
  <si>
    <t>5FPYK3F78NB035243</t>
  </si>
  <si>
    <t>5J6YH18736L006119</t>
  </si>
  <si>
    <t>6119T</t>
  </si>
  <si>
    <t>5FPYK3F72LB002994</t>
  </si>
  <si>
    <t>Y230030A</t>
  </si>
  <si>
    <t>1HGCV1F45MA016842</t>
  </si>
  <si>
    <t>17335LT</t>
  </si>
  <si>
    <t>1HGCV3F23NA040441</t>
  </si>
  <si>
    <t>H040441</t>
  </si>
  <si>
    <t>5FNRL6H73JB080996</t>
  </si>
  <si>
    <t>CJB080996</t>
  </si>
  <si>
    <t>2HGFC2F83MH521274</t>
  </si>
  <si>
    <t>23C104B</t>
  </si>
  <si>
    <t>5FNYF5H26MB025786</t>
  </si>
  <si>
    <t>5FPYK3F57PB017933</t>
  </si>
  <si>
    <t>H6702</t>
  </si>
  <si>
    <t>5FPYK3F17MB011512</t>
  </si>
  <si>
    <t>CHJ220763A</t>
  </si>
  <si>
    <t>1HGCV1F32NA068437</t>
  </si>
  <si>
    <t>H4808</t>
  </si>
  <si>
    <t>5FPYK3F77PB005136</t>
  </si>
  <si>
    <t>H4837</t>
  </si>
  <si>
    <t>3CZRU5H50NM743491</t>
  </si>
  <si>
    <t>10194A</t>
  </si>
  <si>
    <t>1HGCV1F19KA050799</t>
  </si>
  <si>
    <t>C3009A</t>
  </si>
  <si>
    <t>5FPYK3F83PB005739</t>
  </si>
  <si>
    <t>5FNYF8H05NB006034</t>
  </si>
  <si>
    <t>5FNYF6H6XJB017792</t>
  </si>
  <si>
    <t>O374698</t>
  </si>
  <si>
    <t>JHLRE3H53AC001575</t>
  </si>
  <si>
    <t>5220608A</t>
  </si>
  <si>
    <t>2HGFC4B00JH309049</t>
  </si>
  <si>
    <t>YA09049</t>
  </si>
  <si>
    <t>5FNYF8H60NB005779</t>
  </si>
  <si>
    <t>N20870A</t>
  </si>
  <si>
    <t>7FARS4H72PE003668</t>
  </si>
  <si>
    <t>40003-15</t>
  </si>
  <si>
    <t>5FNRL6H77PB035410</t>
  </si>
  <si>
    <t>M3035410</t>
  </si>
  <si>
    <t>5FNYF8H9XLB013590</t>
  </si>
  <si>
    <t>11396ADS</t>
  </si>
  <si>
    <t>1HGCV1F34NA124233</t>
  </si>
  <si>
    <t>5FNRL6H82PB034349</t>
  </si>
  <si>
    <t>PB034349</t>
  </si>
  <si>
    <t>2HGFC2F75JH547829</t>
  </si>
  <si>
    <t>19XFC1F39GE202510</t>
  </si>
  <si>
    <t>KZ202510</t>
  </si>
  <si>
    <t>5FNYF8H98MB036495</t>
  </si>
  <si>
    <t>V019500A</t>
  </si>
  <si>
    <t>5FPYK2F50HB008048</t>
  </si>
  <si>
    <t>C376230</t>
  </si>
  <si>
    <t>9-Speed</t>
  </si>
  <si>
    <t>5FPYK3F57PB019889</t>
  </si>
  <si>
    <t>PB019889</t>
  </si>
  <si>
    <t>1HGCV1F45MA035634</t>
  </si>
  <si>
    <t>220651A</t>
  </si>
  <si>
    <t>19XFL2H88PE002264</t>
  </si>
  <si>
    <t>230063N</t>
  </si>
  <si>
    <t>7FARS6H96PE004464</t>
  </si>
  <si>
    <t>5FNYF6H39KB088795</t>
  </si>
  <si>
    <t>CU3772</t>
  </si>
  <si>
    <t>5J6TF2H58AL004279</t>
  </si>
  <si>
    <t>F2155</t>
  </si>
  <si>
    <t>2HKRS6H91PH804747</t>
  </si>
  <si>
    <t>PH804747</t>
  </si>
  <si>
    <t>5FNYF6H87NB091629</t>
  </si>
  <si>
    <t>NB091629</t>
  </si>
  <si>
    <t>2HKRS6H98PH806317</t>
  </si>
  <si>
    <t>2HGFE1F76NH319610</t>
  </si>
  <si>
    <t>19XZE4F18KE014626</t>
  </si>
  <si>
    <t>U9635</t>
  </si>
  <si>
    <t>5FNRL6H79MB043987</t>
  </si>
  <si>
    <t>H115740A</t>
  </si>
  <si>
    <t>5FNRL5H41GB145773</t>
  </si>
  <si>
    <t>GB145773P</t>
  </si>
  <si>
    <t>1HGCV1F36NA090313</t>
  </si>
  <si>
    <t>NA090313</t>
  </si>
  <si>
    <t>1HGCV1F15NA046821</t>
  </si>
  <si>
    <t>TNA046821</t>
  </si>
  <si>
    <t>5FNRL6H99JB068871</t>
  </si>
  <si>
    <t>UD3249</t>
  </si>
  <si>
    <t>5FPYK3F55JB008686</t>
  </si>
  <si>
    <t>5FNYF5H33NB029059</t>
  </si>
  <si>
    <t>30208XR</t>
  </si>
  <si>
    <t>JHMZC5F11JC012118</t>
  </si>
  <si>
    <t>B012118A</t>
  </si>
  <si>
    <t>5FNYF8H50MB029182</t>
  </si>
  <si>
    <t>A2043</t>
  </si>
  <si>
    <t>2HGFC1E56LH700702</t>
  </si>
  <si>
    <t>3CZRM3H59GG704386</t>
  </si>
  <si>
    <t>5J6RM4H52EL003470</t>
  </si>
  <si>
    <t>Q2469</t>
  </si>
  <si>
    <t>Whistler Silver Metallic</t>
  </si>
  <si>
    <t>JHLRE48338C022909</t>
  </si>
  <si>
    <t>K0217</t>
  </si>
  <si>
    <t>2HKRS6H93PH804314</t>
  </si>
  <si>
    <t>PH804314</t>
  </si>
  <si>
    <t>5FPYK3F88PB014887</t>
  </si>
  <si>
    <t>H17170</t>
  </si>
  <si>
    <t>5FPYK3F70PB000702</t>
  </si>
  <si>
    <t>5FNYF6H31NB102953</t>
  </si>
  <si>
    <t>NB102953</t>
  </si>
  <si>
    <t>5FNYF5H38NB007445</t>
  </si>
  <si>
    <t>L3919</t>
  </si>
  <si>
    <t>1HGCR2F39FA233220</t>
  </si>
  <si>
    <t>FA233220</t>
  </si>
  <si>
    <t>5FNRL6H92JB071014</t>
  </si>
  <si>
    <t>HU071014</t>
  </si>
  <si>
    <t>7FART6H94ME011793</t>
  </si>
  <si>
    <t>230072A</t>
  </si>
  <si>
    <t>1HGCV3F56NA016869</t>
  </si>
  <si>
    <t>NA016869A</t>
  </si>
  <si>
    <t>1HGCR2F36GA086873</t>
  </si>
  <si>
    <t>5FNYF6H37NB102746</t>
  </si>
  <si>
    <t>M2329</t>
  </si>
  <si>
    <t>1HGCP36748A066864</t>
  </si>
  <si>
    <t>5U290A</t>
  </si>
  <si>
    <t>2HKRW1H91MH420535</t>
  </si>
  <si>
    <t>19XFC1F97GE035956</t>
  </si>
  <si>
    <t>5FNYF6H74LB007190</t>
  </si>
  <si>
    <t>A6008531</t>
  </si>
  <si>
    <t>SHHFK7H96JU207252</t>
  </si>
  <si>
    <t>1327P</t>
  </si>
  <si>
    <t>3CZRZ1H73PM728983</t>
  </si>
  <si>
    <t>41992-02</t>
  </si>
  <si>
    <t>6 speed automatic</t>
  </si>
  <si>
    <t>5FNYF5H1XLB017566</t>
  </si>
  <si>
    <t>P9949</t>
  </si>
  <si>
    <t>19XFL1H83NE024342</t>
  </si>
  <si>
    <t>D1F024342</t>
  </si>
  <si>
    <t>1HGCV3F95LA006916</t>
  </si>
  <si>
    <t>LA006916</t>
  </si>
  <si>
    <t>1HGCV1F15KA034888</t>
  </si>
  <si>
    <t>23117A</t>
  </si>
  <si>
    <t>5FNYF8H57PB004008</t>
  </si>
  <si>
    <t>19XZE4F5XKE012086</t>
  </si>
  <si>
    <t>6A220068</t>
  </si>
  <si>
    <t>1HGCV1F45NA082616</t>
  </si>
  <si>
    <t>8BH318L</t>
  </si>
  <si>
    <t>Insight</t>
  </si>
  <si>
    <t>JHMZE2H72DS002654</t>
  </si>
  <si>
    <t>P13159A</t>
  </si>
  <si>
    <t>5FNYF6H52KB092639</t>
  </si>
  <si>
    <t>L253284</t>
  </si>
  <si>
    <t>5FNYF6H94LB004372</t>
  </si>
  <si>
    <t>432517A</t>
  </si>
  <si>
    <t>5FNYF6H63LB040236</t>
  </si>
  <si>
    <t>Q0U040236</t>
  </si>
  <si>
    <t>CELESTITE</t>
  </si>
  <si>
    <t>1HGCV2F97MA012728</t>
  </si>
  <si>
    <t>MA012728</t>
  </si>
  <si>
    <t>5FNYF8H95MB037328</t>
  </si>
  <si>
    <t>9620B</t>
  </si>
  <si>
    <t>5FNYF5H20NB001257</t>
  </si>
  <si>
    <t>91642A</t>
  </si>
  <si>
    <t>5J6RM4H9XFL121982</t>
  </si>
  <si>
    <t>2537A</t>
  </si>
  <si>
    <t>5FNYF5H56KB020112</t>
  </si>
  <si>
    <t>SHHFK7H69LU202393</t>
  </si>
  <si>
    <t>S6902A</t>
  </si>
  <si>
    <t>1HGCV3F99KA000907</t>
  </si>
  <si>
    <t>3N257A</t>
  </si>
  <si>
    <t>5FNRL6H9XLB048051</t>
  </si>
  <si>
    <t>5FNRL6H77NB036943</t>
  </si>
  <si>
    <t>P25982</t>
  </si>
  <si>
    <t>1HGCV3F21NA004456</t>
  </si>
  <si>
    <t>OL2097</t>
  </si>
  <si>
    <t>5FNYF6H5XMB088728</t>
  </si>
  <si>
    <t>H56220A</t>
  </si>
  <si>
    <t>3CZRU6H5XKM737506</t>
  </si>
  <si>
    <t>22176C</t>
  </si>
  <si>
    <t>SHHFK8G77MU202037</t>
  </si>
  <si>
    <t>MU202037</t>
  </si>
  <si>
    <t>5FNYF5H85HB005393</t>
  </si>
  <si>
    <t>5FNYF6H55HB055576</t>
  </si>
  <si>
    <t>62330A</t>
  </si>
  <si>
    <t>5FNYF6H68KB055510</t>
  </si>
  <si>
    <t>7833Q</t>
  </si>
  <si>
    <t>2HGFB2F59EH526926</t>
  </si>
  <si>
    <t>205.0HP 1.5L 4 Cylinder Engine Gasoline Fuel</t>
  </si>
  <si>
    <t>2HGFC1E53LH708207</t>
  </si>
  <si>
    <t>13,000 mi.</t>
  </si>
  <si>
    <t>Adaptive Cruise ControlHeated SeatsKeyless StartNavigation System</t>
  </si>
  <si>
    <t>Apple</t>
  </si>
  <si>
    <t>5FPYK3F7XPB009097</t>
  </si>
  <si>
    <t>H18591A</t>
  </si>
  <si>
    <t>2HGFE1E53NH471327</t>
  </si>
  <si>
    <t>23H167A</t>
  </si>
  <si>
    <t>SHHFK7H47MU231763</t>
  </si>
  <si>
    <t>22H1181B</t>
  </si>
  <si>
    <t>SHHFK8G70JU201050</t>
  </si>
  <si>
    <t>STK01050T</t>
  </si>
  <si>
    <t>5FNYF6H09KB050201</t>
  </si>
  <si>
    <t>3CZRU6H39KM709873</t>
  </si>
  <si>
    <t>1HGCV1F32NA117569</t>
  </si>
  <si>
    <t>JHMZC5F32JC004241</t>
  </si>
  <si>
    <t>300832A</t>
  </si>
  <si>
    <t>2HGFE1E57NH476854</t>
  </si>
  <si>
    <t>NH476854</t>
  </si>
  <si>
    <t>2HGFC3A50KH755291</t>
  </si>
  <si>
    <t>SA755291</t>
  </si>
  <si>
    <t>5FNRL6H78KB046604</t>
  </si>
  <si>
    <t>AU9547</t>
  </si>
  <si>
    <t>7FARW1H51NE008021</t>
  </si>
  <si>
    <t>5FPYK3F75JB009600</t>
  </si>
  <si>
    <t>J21370A</t>
  </si>
  <si>
    <t>1HGCV2F33NA024114</t>
  </si>
  <si>
    <t>NA024114</t>
  </si>
  <si>
    <t>5FPYK3F58MB014521</t>
  </si>
  <si>
    <t>MB014521P</t>
  </si>
  <si>
    <t>5FNRL6H94PB036595</t>
  </si>
  <si>
    <t>H6708</t>
  </si>
  <si>
    <t>5FNYF8H94KB030688</t>
  </si>
  <si>
    <t>A2F055076A</t>
  </si>
  <si>
    <t>5FNRL6H9XLB039673</t>
  </si>
  <si>
    <t>7445P</t>
  </si>
  <si>
    <t>5FNYF5H38NB035567</t>
  </si>
  <si>
    <t>NB035567</t>
  </si>
  <si>
    <t>19XFC2F85ME002754</t>
  </si>
  <si>
    <t>P5982</t>
  </si>
  <si>
    <t>5FNRL5H37GB019716</t>
  </si>
  <si>
    <t>20109A</t>
  </si>
  <si>
    <t>5FNYF8H99LB017307</t>
  </si>
  <si>
    <t>UH13398</t>
  </si>
  <si>
    <t>1HGCV1F36NA119146</t>
  </si>
  <si>
    <t>M2119146</t>
  </si>
  <si>
    <t>5FNYF6H56JB028361</t>
  </si>
  <si>
    <t>27217NA</t>
  </si>
  <si>
    <t>1HGCV1F38NA114000</t>
  </si>
  <si>
    <t>1HGCV1F3XNA088385</t>
  </si>
  <si>
    <t>1HGCV1F41NA120083</t>
  </si>
  <si>
    <t>1HGCM56847A062356</t>
  </si>
  <si>
    <t>2HGFC2F86MH548095</t>
  </si>
  <si>
    <t>EP548095</t>
  </si>
  <si>
    <t>5FNYF6H33NB084097</t>
  </si>
  <si>
    <t>220638-R</t>
  </si>
  <si>
    <t>1HGCV1F10NA071271</t>
  </si>
  <si>
    <t>NA071271</t>
  </si>
  <si>
    <t>5FPYK3F79PB009785</t>
  </si>
  <si>
    <t>PB009785</t>
  </si>
  <si>
    <t>5J6RW2H8XNA000675</t>
  </si>
  <si>
    <t>U2511344</t>
  </si>
  <si>
    <t>5FNRL5H61HB007296</t>
  </si>
  <si>
    <t>1HGCV3F90NA009581</t>
  </si>
  <si>
    <t>P009581</t>
  </si>
  <si>
    <t>19XFC1F30ME210409</t>
  </si>
  <si>
    <t>ME210409</t>
  </si>
  <si>
    <t>Civic Hybrid Base w/Leather (CVT)</t>
  </si>
  <si>
    <t>19XFB4F30DE203559</t>
  </si>
  <si>
    <t>3CZRU5H53NM714177</t>
  </si>
  <si>
    <t>3CZRU5H32NM716663</t>
  </si>
  <si>
    <t>5FNYF6H06MB021399</t>
  </si>
  <si>
    <t>54AG312P</t>
  </si>
  <si>
    <t>3CZRU6H54NM753043</t>
  </si>
  <si>
    <t>1HGCV3F54KA022214</t>
  </si>
  <si>
    <t>Deep Ocean Pearl</t>
  </si>
  <si>
    <t>3CZRZ1H71PM728576</t>
  </si>
  <si>
    <t>7FARS6H90PE003536</t>
  </si>
  <si>
    <t>3CZRZ2H50PM729495</t>
  </si>
  <si>
    <t>2HKRS6H92PH800514</t>
  </si>
  <si>
    <t>RH30514</t>
  </si>
  <si>
    <t>5J6RM4H70EL037375</t>
  </si>
  <si>
    <t>5FNYF8H25MB035808</t>
  </si>
  <si>
    <t>P2214</t>
  </si>
  <si>
    <t>SHHFK7H48HU425904</t>
  </si>
  <si>
    <t>C067422</t>
  </si>
  <si>
    <t>2HGFE1F99NH300535</t>
  </si>
  <si>
    <t>T064632</t>
  </si>
  <si>
    <t>2HGFC2F56JH606112</t>
  </si>
  <si>
    <t>T2301111</t>
  </si>
  <si>
    <t>19XFL1H86PE002855</t>
  </si>
  <si>
    <t>H17245</t>
  </si>
  <si>
    <t>5FPYK3F52PB018696</t>
  </si>
  <si>
    <t>NH 904M</t>
  </si>
  <si>
    <t>19XFL1H79NE023641</t>
  </si>
  <si>
    <t>BN67</t>
  </si>
  <si>
    <t>19XFB2F8XCE019020</t>
  </si>
  <si>
    <t>5FPYK3F58PB008156</t>
  </si>
  <si>
    <t>PB008156</t>
  </si>
  <si>
    <t>5FPYK3F58PB019853</t>
  </si>
  <si>
    <t>PB019853</t>
  </si>
  <si>
    <t>7FART6H92ME007600</t>
  </si>
  <si>
    <t>ME007600A</t>
  </si>
  <si>
    <t>1HGCV3F24NA040898</t>
  </si>
  <si>
    <t>NA040898</t>
  </si>
  <si>
    <t>5FNYF6H55LB011117</t>
  </si>
  <si>
    <t>T8998A</t>
  </si>
  <si>
    <t>5FNYF6H24MB002965</t>
  </si>
  <si>
    <t>A6007881</t>
  </si>
  <si>
    <t>19XZE4F9XKE033698</t>
  </si>
  <si>
    <t>KE033698</t>
  </si>
  <si>
    <t>7FART6H53LE014759</t>
  </si>
  <si>
    <t>LE014759</t>
  </si>
  <si>
    <t>1HGCY1F37PA002718</t>
  </si>
  <si>
    <t>41992-08</t>
  </si>
  <si>
    <t>3CZRU5H59MM728874</t>
  </si>
  <si>
    <t>SHHFK7H45JU237394</t>
  </si>
  <si>
    <t>1HGCV1F32NA107530</t>
  </si>
  <si>
    <t>Pilot SE</t>
  </si>
  <si>
    <t>5FNYF4H35FB068313</t>
  </si>
  <si>
    <t>RED</t>
  </si>
  <si>
    <t>2HGFC3B93HH357955</t>
  </si>
  <si>
    <t>C3961</t>
  </si>
  <si>
    <t>1HGCV1F47JA008026</t>
  </si>
  <si>
    <t>124956A</t>
  </si>
  <si>
    <t>19XZE4F98KE000246</t>
  </si>
  <si>
    <t>TB1042A</t>
  </si>
  <si>
    <t>1HGCV2F96NA005917</t>
  </si>
  <si>
    <t>R225103</t>
  </si>
  <si>
    <t>3CZRZ2H56PM725838</t>
  </si>
  <si>
    <t>8BH525N</t>
  </si>
  <si>
    <t>5FNYF8H22LB019211</t>
  </si>
  <si>
    <t>P13096</t>
  </si>
  <si>
    <t>1HGCV3F46MA001116</t>
  </si>
  <si>
    <t>11476A</t>
  </si>
  <si>
    <t>5FNYF6H33NB034817</t>
  </si>
  <si>
    <t>A1128</t>
  </si>
  <si>
    <t>5J6RW2H27LL005796</t>
  </si>
  <si>
    <t>9P0633</t>
  </si>
  <si>
    <t>1HGCV3F10MA001831</t>
  </si>
  <si>
    <t>L223706A</t>
  </si>
  <si>
    <t>5FNYF6H86NB091508</t>
  </si>
  <si>
    <t>NB091508</t>
  </si>
  <si>
    <t>5FNRL6H72JB077698</t>
  </si>
  <si>
    <t>5FNRL6H92JB018409</t>
  </si>
  <si>
    <t>SHHFK7H49MU416784</t>
  </si>
  <si>
    <t>MY4484</t>
  </si>
  <si>
    <t>1HGFA16558L049223</t>
  </si>
  <si>
    <t>5FNRL6H27KB073474</t>
  </si>
  <si>
    <t>901622B</t>
  </si>
  <si>
    <t>5FNRL6H97PB034811</t>
  </si>
  <si>
    <t>PB034811</t>
  </si>
  <si>
    <t>1HGCR2F32FA022389</t>
  </si>
  <si>
    <t>P5117</t>
  </si>
  <si>
    <t>5FNYF6H91LB002773</t>
  </si>
  <si>
    <t>H56148A</t>
  </si>
  <si>
    <t>5FNYF6H90LB022836</t>
  </si>
  <si>
    <t>H55835A</t>
  </si>
  <si>
    <t>5FNYG1H84PB004241</t>
  </si>
  <si>
    <t>7FARS4H74PE010380</t>
  </si>
  <si>
    <t>L61326</t>
  </si>
  <si>
    <t>5FNYG1H36PB002009</t>
  </si>
  <si>
    <t>5FPYK3F72JB005746</t>
  </si>
  <si>
    <t>42293A</t>
  </si>
  <si>
    <t>5FPYK3F72KB004310</t>
  </si>
  <si>
    <t>3CZRU5H18KM728990</t>
  </si>
  <si>
    <t>PM721068A</t>
  </si>
  <si>
    <t>JHLRD78822C081506</t>
  </si>
  <si>
    <t>5FPYK3F70HB026699</t>
  </si>
  <si>
    <t>7FARS4H4XPE003892</t>
  </si>
  <si>
    <t>2HKRS4H7XPH411008</t>
  </si>
  <si>
    <t>7FARW2H96NE014471</t>
  </si>
  <si>
    <t>FJ0121A</t>
  </si>
  <si>
    <t>7FARS4H44PE013477</t>
  </si>
  <si>
    <t>41804-71</t>
  </si>
  <si>
    <t>5FNYF6H25NB093763</t>
  </si>
  <si>
    <t>5FNYF6H60MB017773</t>
  </si>
  <si>
    <t>0660-22A</t>
  </si>
  <si>
    <t>5J6RS4H40PL003225</t>
  </si>
  <si>
    <t>5J6RM4H74GL025605</t>
  </si>
  <si>
    <t>GL025605</t>
  </si>
  <si>
    <t>5FPYK3F81PB016285</t>
  </si>
  <si>
    <t>23-0161</t>
  </si>
  <si>
    <t>7FARW2H72NE007287</t>
  </si>
  <si>
    <t>5J6RW1H58NL000078</t>
  </si>
  <si>
    <t>1HGCP2F40AA150377</t>
  </si>
  <si>
    <t>A023386B</t>
  </si>
  <si>
    <t>5FNRL6H62PB037623</t>
  </si>
  <si>
    <t>H4908</t>
  </si>
  <si>
    <t>5FNRL6H78KB064956</t>
  </si>
  <si>
    <t>KB064956</t>
  </si>
  <si>
    <t>3CZRU6H58MM743145</t>
  </si>
  <si>
    <t>O376817</t>
  </si>
  <si>
    <t>5FNYF8H24MB000953</t>
  </si>
  <si>
    <t>U1126</t>
  </si>
  <si>
    <t>5FNYF6H32GB012438</t>
  </si>
  <si>
    <t>2P771167</t>
  </si>
  <si>
    <t>5FNYF6H38MB032463</t>
  </si>
  <si>
    <t>CP22202</t>
  </si>
  <si>
    <t>5J6RS4H47PL002766</t>
  </si>
  <si>
    <t>H002766</t>
  </si>
  <si>
    <t>1HGCR2F30HA302928</t>
  </si>
  <si>
    <t>5FNYF6H94HB030817</t>
  </si>
  <si>
    <t>H556566</t>
  </si>
  <si>
    <t>5FNYF6H38HB101061</t>
  </si>
  <si>
    <t>3CZRZ2H54PM725045</t>
  </si>
  <si>
    <t>1HGCV3F25NA046953</t>
  </si>
  <si>
    <t>S87782</t>
  </si>
  <si>
    <t>5FNYF8H03NB031207</t>
  </si>
  <si>
    <t>H29449</t>
  </si>
  <si>
    <t>3CZRU5H50GM716214</t>
  </si>
  <si>
    <t>G11322B</t>
  </si>
  <si>
    <t>1HGCV1F30NA076472</t>
  </si>
  <si>
    <t>H221257</t>
  </si>
  <si>
    <t>Midnight Blue Metallic</t>
  </si>
  <si>
    <t>5FNRL38825B057867</t>
  </si>
  <si>
    <t>JHMFA3F22AS004945</t>
  </si>
  <si>
    <t>JHMZF1C6XCS002468</t>
  </si>
  <si>
    <t>JHMGE8H4XAC018915</t>
  </si>
  <si>
    <t>5FNYF6H55GB054538</t>
  </si>
  <si>
    <t>220476A</t>
  </si>
  <si>
    <t>2HKRW2H92NH610643</t>
  </si>
  <si>
    <t>U35260P</t>
  </si>
  <si>
    <t>JHMZC5F10MC000479</t>
  </si>
  <si>
    <t>U2034T</t>
  </si>
  <si>
    <t>2HGFC1E59HH700961</t>
  </si>
  <si>
    <t>JHMCR6F35HC000446</t>
  </si>
  <si>
    <t>15518T</t>
  </si>
  <si>
    <t>19XZE4F96LE015216</t>
  </si>
  <si>
    <t>22495D</t>
  </si>
  <si>
    <t>5FPYK3F8XPB018987</t>
  </si>
  <si>
    <t>H230201</t>
  </si>
  <si>
    <t>2HKRS4H41PH411243</t>
  </si>
  <si>
    <t>H230191</t>
  </si>
  <si>
    <t>JHMFC1F97JX042170</t>
  </si>
  <si>
    <t>JX042170P</t>
  </si>
  <si>
    <t>1HGCV3F27NA047022</t>
  </si>
  <si>
    <t>5FNRL6H70PB021865</t>
  </si>
  <si>
    <t>23H115</t>
  </si>
  <si>
    <t>5FNRL6H93JB030648</t>
  </si>
  <si>
    <t>JB030648</t>
  </si>
  <si>
    <t>2HKRM3H76DH524731</t>
  </si>
  <si>
    <t>JHLRM3H51CC003914</t>
  </si>
  <si>
    <t>2HGFC3A54KH750773</t>
  </si>
  <si>
    <t>K1903A</t>
  </si>
  <si>
    <t>Nh-877p/Black</t>
  </si>
  <si>
    <t>5FPYK3F81PB014892</t>
  </si>
  <si>
    <t>H1397</t>
  </si>
  <si>
    <t>2HGFE1E56PH471499</t>
  </si>
  <si>
    <t>H1420</t>
  </si>
  <si>
    <t>5FNYF5H67NB004000</t>
  </si>
  <si>
    <t>NB004000P</t>
  </si>
  <si>
    <t>5J6RM4H40GL030001</t>
  </si>
  <si>
    <t>5FNRL6H85PB038119</t>
  </si>
  <si>
    <t>2HGFC3A50KH754352</t>
  </si>
  <si>
    <t>AB10309</t>
  </si>
  <si>
    <t>2HGFC2F5XHH507433</t>
  </si>
  <si>
    <t>19XFL1H89PE002932</t>
  </si>
  <si>
    <t>5FNYF5H59LB025757</t>
  </si>
  <si>
    <t>2HGFC3A50KH754612</t>
  </si>
  <si>
    <t>KH754612</t>
  </si>
  <si>
    <t>5J6RM4H77FL013995</t>
  </si>
  <si>
    <t>FL013995H</t>
  </si>
  <si>
    <t>5FNYF8H07NB010828</t>
  </si>
  <si>
    <t>H22757</t>
  </si>
  <si>
    <t>5FNYG1H89PB004851</t>
  </si>
  <si>
    <t>2H30332</t>
  </si>
  <si>
    <t>1HGCV1F36KA165331</t>
  </si>
  <si>
    <t>KA165331</t>
  </si>
  <si>
    <t>5FNYF8H24KB020410</t>
  </si>
  <si>
    <t>H17115A</t>
  </si>
  <si>
    <t>2HGFC2F69KH584505</t>
  </si>
  <si>
    <t>5FNYF6H34NB082925</t>
  </si>
  <si>
    <t>5FNYF8H01NB031223</t>
  </si>
  <si>
    <t>BN64</t>
  </si>
  <si>
    <t>19XFC2F64KE207140</t>
  </si>
  <si>
    <t>3AU3155A</t>
  </si>
  <si>
    <t>1HGCT1B85HA002198</t>
  </si>
  <si>
    <t>HA002198A</t>
  </si>
  <si>
    <t>5FPYK3F71PB002538</t>
  </si>
  <si>
    <t>5FPYK3F88NB012151</t>
  </si>
  <si>
    <t>NB012151</t>
  </si>
  <si>
    <t>5FNYF6H0XHB021878</t>
  </si>
  <si>
    <t>S11444</t>
  </si>
  <si>
    <t>1HGCV3F27NA041544</t>
  </si>
  <si>
    <t>NA041544</t>
  </si>
  <si>
    <t>5J6RW1H59MA010855</t>
  </si>
  <si>
    <t>RMA010855</t>
  </si>
  <si>
    <t>1HGCV1F13KA070403</t>
  </si>
  <si>
    <t>KA070403A</t>
  </si>
  <si>
    <t>1HGCP26859A012297</t>
  </si>
  <si>
    <t>22349B</t>
  </si>
  <si>
    <t>5FNYF6H20MB017155</t>
  </si>
  <si>
    <t>PL1258</t>
  </si>
  <si>
    <t>5FNYF6H38NB052455</t>
  </si>
  <si>
    <t>R226115</t>
  </si>
  <si>
    <t>5FNRL6H84PB038855</t>
  </si>
  <si>
    <t>H13522</t>
  </si>
  <si>
    <t>2HGFG3B85EH518572</t>
  </si>
  <si>
    <t>406141A</t>
  </si>
  <si>
    <t>2HGFC2F8XMH548391</t>
  </si>
  <si>
    <t>1HGCV3F24NA005519</t>
  </si>
  <si>
    <t>R253297A</t>
  </si>
  <si>
    <t>5FNYF6H21MB086503</t>
  </si>
  <si>
    <t>T1N086503</t>
  </si>
  <si>
    <t>19XZE4F50LE009702</t>
  </si>
  <si>
    <t>223569A</t>
  </si>
  <si>
    <t>1HGCV3F27NA015378</t>
  </si>
  <si>
    <t>P142301</t>
  </si>
  <si>
    <t>5FNYF3H52EB004031</t>
  </si>
  <si>
    <t>J23017B</t>
  </si>
  <si>
    <t>SHHFK7H91MU205171</t>
  </si>
  <si>
    <t>T10386A</t>
  </si>
  <si>
    <t>5FNYF6H54MB008629</t>
  </si>
  <si>
    <t>Q32140A</t>
  </si>
  <si>
    <t>JHMZC5F18JC016277</t>
  </si>
  <si>
    <t>5FNYF6H06MB026022</t>
  </si>
  <si>
    <t>K4560</t>
  </si>
  <si>
    <t>5FPYK3F71PB012504</t>
  </si>
  <si>
    <t>H30197</t>
  </si>
  <si>
    <t>5FPYK3F5XLB013935</t>
  </si>
  <si>
    <t>13861B</t>
  </si>
  <si>
    <t>JHLRD68536C005220</t>
  </si>
  <si>
    <t>A10609</t>
  </si>
  <si>
    <t>5FNYF6H34NB102977</t>
  </si>
  <si>
    <t>P1987</t>
  </si>
  <si>
    <t>1HGCV3F22NA038910</t>
  </si>
  <si>
    <t>13928A</t>
  </si>
  <si>
    <t>5J6RW1H57MA002057</t>
  </si>
  <si>
    <t>W7056A</t>
  </si>
  <si>
    <t>5FPYK3F17JB007052</t>
  </si>
  <si>
    <t>MA51619A</t>
  </si>
  <si>
    <t>5FPYK2F54KB000154</t>
  </si>
  <si>
    <t>LKB000154</t>
  </si>
  <si>
    <t>CR-Z 3dr CVT</t>
  </si>
  <si>
    <t>1-Speed CVT w/OD</t>
  </si>
  <si>
    <t>JHMZF1D43FS002880</t>
  </si>
  <si>
    <t>MM12250A</t>
  </si>
  <si>
    <t>5FNRL5H9XEB107855</t>
  </si>
  <si>
    <t>U25850</t>
  </si>
  <si>
    <t>5J6RW2H22ML013063</t>
  </si>
  <si>
    <t>PML013063</t>
  </si>
  <si>
    <t>19XFL1H89NE010719</t>
  </si>
  <si>
    <t>NE010719A</t>
  </si>
  <si>
    <t>5FNRL6H91MB003159</t>
  </si>
  <si>
    <t>MB003159A</t>
  </si>
  <si>
    <t>5FNYF7H5XNB002146</t>
  </si>
  <si>
    <t>5FNYF18398B034831</t>
  </si>
  <si>
    <t>5FPYK3F56MB007938</t>
  </si>
  <si>
    <t>031998A</t>
  </si>
  <si>
    <t>19XZE4F5XKE018213</t>
  </si>
  <si>
    <t>5FNYF5H15JB027323</t>
  </si>
  <si>
    <t>C231579B</t>
  </si>
  <si>
    <t>19XFL2H87PE003745</t>
  </si>
  <si>
    <t>H4905</t>
  </si>
  <si>
    <t>5FNYF6H29NB101928</t>
  </si>
  <si>
    <t>H4880</t>
  </si>
  <si>
    <t>5FPYK3F18MB000048</t>
  </si>
  <si>
    <t>G45590</t>
  </si>
  <si>
    <t>5FNYF6H87NB093204</t>
  </si>
  <si>
    <t>H209766</t>
  </si>
  <si>
    <t>5FNYF6H58LB017543</t>
  </si>
  <si>
    <t>X16512</t>
  </si>
  <si>
    <t>Hematite Metallic</t>
  </si>
  <si>
    <t>1HGCR2F79FA104543</t>
  </si>
  <si>
    <t>NW22P646B</t>
  </si>
  <si>
    <t>7FARS4H49PE007805</t>
  </si>
  <si>
    <t>HCPE007805</t>
  </si>
  <si>
    <t>5J6RE4H52AL054331</t>
  </si>
  <si>
    <t>4852K</t>
  </si>
  <si>
    <t>5FNYF6H80NB103734</t>
  </si>
  <si>
    <t>5FPYK3F11JB008830</t>
  </si>
  <si>
    <t>14686H</t>
  </si>
  <si>
    <t>SHHFK8G73HU202624</t>
  </si>
  <si>
    <t>A92826</t>
  </si>
  <si>
    <t>1HGCV1F41NA015527</t>
  </si>
  <si>
    <t>HYU67576</t>
  </si>
  <si>
    <t>5FNYF8H68NB030624</t>
  </si>
  <si>
    <t>H50211</t>
  </si>
  <si>
    <t>3CZRZ2H51PM729716</t>
  </si>
  <si>
    <t>H23069</t>
  </si>
  <si>
    <t>5FNYF5H59LB027296</t>
  </si>
  <si>
    <t>PLV15550</t>
  </si>
  <si>
    <t>5FPYK3F77PB014080</t>
  </si>
  <si>
    <t>5FPYK3F75PB010514</t>
  </si>
  <si>
    <t>2HGFE2F53PH506911</t>
  </si>
  <si>
    <t>40014-49</t>
  </si>
  <si>
    <t>NH 883</t>
  </si>
  <si>
    <t>2HGFE2F59NH506828</t>
  </si>
  <si>
    <t>NH506828P</t>
  </si>
  <si>
    <t>5FPYK3F57PB015986</t>
  </si>
  <si>
    <t>PB015986</t>
  </si>
  <si>
    <t>5FNYF8H67NB002653</t>
  </si>
  <si>
    <t>NB002653</t>
  </si>
  <si>
    <t>2HGFE1E55NH470745</t>
  </si>
  <si>
    <t>74728A</t>
  </si>
  <si>
    <t>19XFL1H89PE001926</t>
  </si>
  <si>
    <t>PE001926A</t>
  </si>
  <si>
    <t>5J6RW2H74ML026361</t>
  </si>
  <si>
    <t>3CZRU5H12NM729511</t>
  </si>
  <si>
    <t>1HGCV1F3XNA093649</t>
  </si>
  <si>
    <t>220594K</t>
  </si>
  <si>
    <t>19XFC1F72GE213173</t>
  </si>
  <si>
    <t>12MP1002</t>
  </si>
  <si>
    <t>5FNYG1H35PB003555</t>
  </si>
  <si>
    <t>23-0251</t>
  </si>
  <si>
    <t>5FNYF8H58LB000138</t>
  </si>
  <si>
    <t>U35663T</t>
  </si>
  <si>
    <t>JHMBB6249VC002047</t>
  </si>
  <si>
    <t>SHSRD788X5U342667</t>
  </si>
  <si>
    <t>A8321</t>
  </si>
  <si>
    <t>5FNYF6H87NB073194</t>
  </si>
  <si>
    <t>1HGCR2F54EA045270</t>
  </si>
  <si>
    <t>F2156</t>
  </si>
  <si>
    <t>1HGCV1F31NA107616</t>
  </si>
  <si>
    <t>NA107616</t>
  </si>
  <si>
    <t>1HGCV1F46JA007451</t>
  </si>
  <si>
    <t>2HGFE1E53PH471041</t>
  </si>
  <si>
    <t>2HGFE1E52PH471953</t>
  </si>
  <si>
    <t>PH471953</t>
  </si>
  <si>
    <t>2HKRS5H59PH705133</t>
  </si>
  <si>
    <t>1HGCV1F91JA026002</t>
  </si>
  <si>
    <t>1HGCV1F33NA103969</t>
  </si>
  <si>
    <t>NA103969</t>
  </si>
  <si>
    <t>2HGFE1E57PH470684</t>
  </si>
  <si>
    <t>PH470684</t>
  </si>
  <si>
    <t>5FNRL6H55LB044471</t>
  </si>
  <si>
    <t>1HGCV3F94MA012806</t>
  </si>
  <si>
    <t>PJ1320A</t>
  </si>
  <si>
    <t>5FNYF6H34NB102770</t>
  </si>
  <si>
    <t>2HKRS4H73PH412968</t>
  </si>
  <si>
    <t>5FNYF5H30GB051894</t>
  </si>
  <si>
    <t>NJ1165B</t>
  </si>
  <si>
    <t>1HGCR3F80DA015147</t>
  </si>
  <si>
    <t>DA015147</t>
  </si>
  <si>
    <t>2HGFC2F8XMH529369</t>
  </si>
  <si>
    <t>MH529369</t>
  </si>
  <si>
    <t>1HGCV1F14JA210523</t>
  </si>
  <si>
    <t>M13032</t>
  </si>
  <si>
    <t>1HGCR2F12HA253360</t>
  </si>
  <si>
    <t>5FNRL6H84PB026057</t>
  </si>
  <si>
    <t>PB026057</t>
  </si>
  <si>
    <t>5J6RM3H77EL015738</t>
  </si>
  <si>
    <t>EL015738P</t>
  </si>
  <si>
    <t>5FNYF8H9XMB029290</t>
  </si>
  <si>
    <t>D51230Z</t>
  </si>
  <si>
    <t>5FNYF8H09NB027128</t>
  </si>
  <si>
    <t>2HGFE2F57NH551668</t>
  </si>
  <si>
    <t>P52079</t>
  </si>
  <si>
    <t>Accord LX-S</t>
  </si>
  <si>
    <t>1HGCT1B38DA016465</t>
  </si>
  <si>
    <t>7FARS4H79PE007278</t>
  </si>
  <si>
    <t>5FNRL6H98PB035885</t>
  </si>
  <si>
    <t>H3035885</t>
  </si>
  <si>
    <t>5FNYF7H52MB015293</t>
  </si>
  <si>
    <t>HL03294</t>
  </si>
  <si>
    <t>2HGFC1F38HH633489</t>
  </si>
  <si>
    <t>2HGFE2F52PH518192</t>
  </si>
  <si>
    <t>PH518192</t>
  </si>
  <si>
    <t>1HGCV2F31JA016667</t>
  </si>
  <si>
    <t>5FNRL6H6XPB035666</t>
  </si>
  <si>
    <t>S06036</t>
  </si>
  <si>
    <t>5FNYF6H05MB042048</t>
  </si>
  <si>
    <t>A6006221</t>
  </si>
  <si>
    <t>5FNYF5H57LB015261</t>
  </si>
  <si>
    <t>A6008751</t>
  </si>
  <si>
    <t>1HGCV1F13LA086568</t>
  </si>
  <si>
    <t>10856HP</t>
  </si>
  <si>
    <t>2HKRW2H55MH606145</t>
  </si>
  <si>
    <t>P1959</t>
  </si>
  <si>
    <t>5FNRL6H7XKB092354</t>
  </si>
  <si>
    <t>KB092354</t>
  </si>
  <si>
    <t>2HKRM3H59GH569987</t>
  </si>
  <si>
    <t>5FNYF6H99KB059768</t>
  </si>
  <si>
    <t>22-1782A</t>
  </si>
  <si>
    <t>2HGFC2F66KH571727</t>
  </si>
  <si>
    <t>1HGCV3F46KA002750</t>
  </si>
  <si>
    <t>MDT9364A</t>
  </si>
  <si>
    <t>19XFC2F58GE087681</t>
  </si>
  <si>
    <t>P18973B</t>
  </si>
  <si>
    <t>1HGCV1F9XJA163911</t>
  </si>
  <si>
    <t>2HGFE2F5XNH562129</t>
  </si>
  <si>
    <t>N5384A</t>
  </si>
  <si>
    <t>2HGFC3B34GH355786</t>
  </si>
  <si>
    <t>L7880</t>
  </si>
  <si>
    <t>JHMFC1F37KX005259</t>
  </si>
  <si>
    <t>L253231</t>
  </si>
  <si>
    <t>3CZRU6H39LM723175</t>
  </si>
  <si>
    <t>97879KRC</t>
  </si>
  <si>
    <t>5J6RE3H50BL006774</t>
  </si>
  <si>
    <t>P779114A</t>
  </si>
  <si>
    <t>19XFB2F89FE090276</t>
  </si>
  <si>
    <t>87081A</t>
  </si>
  <si>
    <t>3CZRZ2H77PM728085</t>
  </si>
  <si>
    <t>E10096</t>
  </si>
  <si>
    <t>5FPYK3F50PB008846</t>
  </si>
  <si>
    <t>P1691</t>
  </si>
  <si>
    <t>5FNYF6H09MB035779</t>
  </si>
  <si>
    <t>P035779</t>
  </si>
  <si>
    <t>5FNRL6H74KB074660</t>
  </si>
  <si>
    <t>W5249</t>
  </si>
  <si>
    <t>3CZRU5H34KM702338</t>
  </si>
  <si>
    <t>P5228</t>
  </si>
  <si>
    <t>5FNRL6H90NB057215</t>
  </si>
  <si>
    <t>C17577A</t>
  </si>
  <si>
    <t>5J6RW1H21LL003732</t>
  </si>
  <si>
    <t>LL003732</t>
  </si>
  <si>
    <t>2HGFE2F5XPH513466</t>
  </si>
  <si>
    <t>N11702</t>
  </si>
  <si>
    <t>19XZE4F5XKE019409</t>
  </si>
  <si>
    <t>PKE019409</t>
  </si>
  <si>
    <t>5FNYF6H14KB061437</t>
  </si>
  <si>
    <t>BU1597</t>
  </si>
  <si>
    <t>5FNYF8H03LB001041</t>
  </si>
  <si>
    <t>D58821</t>
  </si>
  <si>
    <t>5FNYF7H59KB007611</t>
  </si>
  <si>
    <t>D58971</t>
  </si>
  <si>
    <t>5FNYF7H51MB006293</t>
  </si>
  <si>
    <t>T006293R</t>
  </si>
  <si>
    <t>5FPYK3F8XNB002396</t>
  </si>
  <si>
    <t>G22559A</t>
  </si>
  <si>
    <t>5FPYK3F73PB019955</t>
  </si>
  <si>
    <t>5FNYF6H16HB101963</t>
  </si>
  <si>
    <t>HB101963</t>
  </si>
  <si>
    <t>2HKRS4H73PH412419</t>
  </si>
  <si>
    <t>HU145</t>
  </si>
  <si>
    <t>7FARS4H45PE003704</t>
  </si>
  <si>
    <t>E003704</t>
  </si>
  <si>
    <t>2HGFE1F94NH300653</t>
  </si>
  <si>
    <t>22F254A</t>
  </si>
  <si>
    <t>JHMFC1F31JX002338</t>
  </si>
  <si>
    <t>JX002338</t>
  </si>
  <si>
    <t>SHHFK7H31KU204921</t>
  </si>
  <si>
    <t>M9U204921</t>
  </si>
  <si>
    <t>3CZRZ2H74PM726651</t>
  </si>
  <si>
    <t>PM726651</t>
  </si>
  <si>
    <t>1HGCV1F31NA123878</t>
  </si>
  <si>
    <t>NA123878</t>
  </si>
  <si>
    <t>5FNRL6H7XLB060361</t>
  </si>
  <si>
    <t>H1858A</t>
  </si>
  <si>
    <t>5FNYF8H53NB029176</t>
  </si>
  <si>
    <t>5J6RE4H31AL086363</t>
  </si>
  <si>
    <t>5J6YH28367L008757</t>
  </si>
  <si>
    <t>S8897T</t>
  </si>
  <si>
    <t>1HGCV1F10LA100118</t>
  </si>
  <si>
    <t>PFA100118</t>
  </si>
  <si>
    <t>5FNYF6H58LB022323</t>
  </si>
  <si>
    <t>T006163A</t>
  </si>
  <si>
    <t>5FNYF6H0XHB072992</t>
  </si>
  <si>
    <t>TT30327A</t>
  </si>
  <si>
    <t>5FNRL6H85MB008291</t>
  </si>
  <si>
    <t>423308A</t>
  </si>
  <si>
    <t>5FNRL6H73LB001958</t>
  </si>
  <si>
    <t>L32453A</t>
  </si>
  <si>
    <t>19XFL1H80NE022810</t>
  </si>
  <si>
    <t>H22724</t>
  </si>
  <si>
    <t>5FNYF5H33MB019324</t>
  </si>
  <si>
    <t>SN19324</t>
  </si>
  <si>
    <t>SHHFK8G7XKU203888</t>
  </si>
  <si>
    <t>H23113A</t>
  </si>
  <si>
    <t>5FNYF6H93JB010404</t>
  </si>
  <si>
    <t>481441H14975B</t>
  </si>
  <si>
    <t>5J6RW1H54MA011797</t>
  </si>
  <si>
    <t>HP10773</t>
  </si>
  <si>
    <t>19XFL2H80NE014406</t>
  </si>
  <si>
    <t>U303276A</t>
  </si>
  <si>
    <t>2HKRS3H46PH301265</t>
  </si>
  <si>
    <t>5FNYF6H57KB063959</t>
  </si>
  <si>
    <t>2HGFE1E55PH471087</t>
  </si>
  <si>
    <t>N471087</t>
  </si>
  <si>
    <t>5FPYK3F16LB017431</t>
  </si>
  <si>
    <t>R2436A</t>
  </si>
  <si>
    <t>5FNYF6H90HB012783</t>
  </si>
  <si>
    <t>A2T348276A</t>
  </si>
  <si>
    <t>5FNYF8H50PB002147</t>
  </si>
  <si>
    <t>PB002147</t>
  </si>
  <si>
    <t>JHMFC1F97JX026146</t>
  </si>
  <si>
    <t>2HGFE2F54NH607436</t>
  </si>
  <si>
    <t>220457A</t>
  </si>
  <si>
    <t>5FNYG1H4XPB003379</t>
  </si>
  <si>
    <t>PB003379</t>
  </si>
  <si>
    <t>Navy Blue</t>
  </si>
  <si>
    <t>5FNRL38835B080297</t>
  </si>
  <si>
    <t>2HGFE1E52PH471967</t>
  </si>
  <si>
    <t>42154-22</t>
  </si>
  <si>
    <t>5FNYF6H29MB022595</t>
  </si>
  <si>
    <t>H22-506AL</t>
  </si>
  <si>
    <t>5FPYK3F81MB008845</t>
  </si>
  <si>
    <t>D1029</t>
  </si>
  <si>
    <t>19XFC2F89JE209692</t>
  </si>
  <si>
    <t>JE209692A</t>
  </si>
  <si>
    <t>5FNYF8H28KB002444</t>
  </si>
  <si>
    <t>HP13132</t>
  </si>
  <si>
    <t>2HGFC2F85MH501477</t>
  </si>
  <si>
    <t>MH501477</t>
  </si>
  <si>
    <t>2HGFE1E52PH470690</t>
  </si>
  <si>
    <t>2HKRS6H96PH804114</t>
  </si>
  <si>
    <t>Dyno Blue Pearl</t>
  </si>
  <si>
    <t>19XFB2F93DE287210</t>
  </si>
  <si>
    <t>5FNYF7H2XKB007932</t>
  </si>
  <si>
    <t>1HGCV1F3XNA089648</t>
  </si>
  <si>
    <t>NA089648</t>
  </si>
  <si>
    <t>7FART6H90ME026940</t>
  </si>
  <si>
    <t>3CZRU5H37JM707788</t>
  </si>
  <si>
    <t>1HGCR3F99GA800859</t>
  </si>
  <si>
    <t>5FNYF8H0XMB034684</t>
  </si>
  <si>
    <t>PH12432</t>
  </si>
  <si>
    <t>19XFC2F89ME202178</t>
  </si>
  <si>
    <t>PH12468</t>
  </si>
  <si>
    <t>1HGCV1F43NA035603</t>
  </si>
  <si>
    <t>Y3566</t>
  </si>
  <si>
    <t>2HGFB2F56DH564354</t>
  </si>
  <si>
    <t>K2302301</t>
  </si>
  <si>
    <t>3CZRU6H56MM755942</t>
  </si>
  <si>
    <t>MM755942</t>
  </si>
  <si>
    <t>5FNYF8H06NB029855</t>
  </si>
  <si>
    <t>NB029855</t>
  </si>
  <si>
    <t>1HGCV1F36NA023050</t>
  </si>
  <si>
    <t>NA023050</t>
  </si>
  <si>
    <t>2HGFC1E59JH702540</t>
  </si>
  <si>
    <t>AN702540</t>
  </si>
  <si>
    <t>7FARS4H46PE009155</t>
  </si>
  <si>
    <t>H009155</t>
  </si>
  <si>
    <t>5FPYK3F10LB020843</t>
  </si>
  <si>
    <t>LB020843P</t>
  </si>
  <si>
    <t>5FNYF8H01LB001670</t>
  </si>
  <si>
    <t>405905A</t>
  </si>
  <si>
    <t>1HGCV1F32NA107561</t>
  </si>
  <si>
    <t>H7561</t>
  </si>
  <si>
    <t>5FNYF8H53KB019128</t>
  </si>
  <si>
    <t>T19H9128</t>
  </si>
  <si>
    <t>5FPYK3F5XPB017103</t>
  </si>
  <si>
    <t>H017103</t>
  </si>
  <si>
    <t>5FPYK3F52PB020576</t>
  </si>
  <si>
    <t>P0231</t>
  </si>
  <si>
    <t>1HGCV3F26NA040692</t>
  </si>
  <si>
    <t>H22712</t>
  </si>
  <si>
    <t>5FNYF6H97GB117304</t>
  </si>
  <si>
    <t>75022A</t>
  </si>
  <si>
    <t>19XFC1F3XKE011218</t>
  </si>
  <si>
    <t>2261154A</t>
  </si>
  <si>
    <t>5FNYF6H59LB066637</t>
  </si>
  <si>
    <t>JA066637</t>
  </si>
  <si>
    <t>5FNYF5H50HB009616</t>
  </si>
  <si>
    <t>1HGCV1F47NA111744</t>
  </si>
  <si>
    <t>1HGCV3F54JA010904</t>
  </si>
  <si>
    <t>K9055A</t>
  </si>
  <si>
    <t>5FNYF6H23MB028702</t>
  </si>
  <si>
    <t>HT3849A</t>
  </si>
  <si>
    <t>5FNYF5H36MB030138</t>
  </si>
  <si>
    <t>HP1586</t>
  </si>
  <si>
    <t>5FNYF6H50LB063352</t>
  </si>
  <si>
    <t>HT3876A</t>
  </si>
  <si>
    <t>5FNYF6H24MB040888</t>
  </si>
  <si>
    <t>HT3863A</t>
  </si>
  <si>
    <t>5FNRL6H72MB031163</t>
  </si>
  <si>
    <t>T031163T</t>
  </si>
  <si>
    <t>5FNYF6H58LB047397</t>
  </si>
  <si>
    <t>N1166A</t>
  </si>
  <si>
    <t>2HGFC1E52KH703465</t>
  </si>
  <si>
    <t>VP7481HB</t>
  </si>
  <si>
    <t>2HGFA1F54AH502234</t>
  </si>
  <si>
    <t>H8851A</t>
  </si>
  <si>
    <t>1HGCP25359A143431</t>
  </si>
  <si>
    <t>21675A</t>
  </si>
  <si>
    <t>2HGFC4B6XKH303720</t>
  </si>
  <si>
    <t>C33178A</t>
  </si>
  <si>
    <t>1HGCV1F34NA088219</t>
  </si>
  <si>
    <t>A33262</t>
  </si>
  <si>
    <t>5FPYK1F75DB003157</t>
  </si>
  <si>
    <t>KS884</t>
  </si>
  <si>
    <t>2HKRS4H73PH401131</t>
  </si>
  <si>
    <t>S11566</t>
  </si>
  <si>
    <t>del Sol Si</t>
  </si>
  <si>
    <t>JHMEH6261VS005365</t>
  </si>
  <si>
    <t>H5365</t>
  </si>
  <si>
    <t>7FARW2H95KE020337</t>
  </si>
  <si>
    <t>F3228A</t>
  </si>
  <si>
    <t>5FNRL6H77LB053805</t>
  </si>
  <si>
    <t>LB053805A</t>
  </si>
  <si>
    <t>5FNRL6H95PB033706</t>
  </si>
  <si>
    <t>PB033706</t>
  </si>
  <si>
    <t>5FNRL6H53KB063373</t>
  </si>
  <si>
    <t>H23078A</t>
  </si>
  <si>
    <t>5FPYK3F16MB013865</t>
  </si>
  <si>
    <t>P9602</t>
  </si>
  <si>
    <t>5FPYK3F71NB023905</t>
  </si>
  <si>
    <t>A17991</t>
  </si>
  <si>
    <t>3CZRZ2H35PM717390</t>
  </si>
  <si>
    <t>C17603</t>
  </si>
  <si>
    <t>7FARS4H44PE012913</t>
  </si>
  <si>
    <t>23H0141</t>
  </si>
  <si>
    <t>5FNYF8H99KB000148</t>
  </si>
  <si>
    <t>I230594A</t>
  </si>
  <si>
    <t>19XZE4F5XKE014811</t>
  </si>
  <si>
    <t>KICO3691</t>
  </si>
  <si>
    <t>5FNYF8H56NB026255</t>
  </si>
  <si>
    <t>2P5629</t>
  </si>
  <si>
    <t>2HKRS4H76PH400121</t>
  </si>
  <si>
    <t>2HGFE2F55NH514893</t>
  </si>
  <si>
    <t>2HKRW2H92LH617055</t>
  </si>
  <si>
    <t>BM38141</t>
  </si>
  <si>
    <t>5J6RW2H98HL008033</t>
  </si>
  <si>
    <t>1HGCR2F56FA146926</t>
  </si>
  <si>
    <t>2HGFE1F79PH303758</t>
  </si>
  <si>
    <t>PH303758</t>
  </si>
  <si>
    <t>5FPYK3F58PB017262</t>
  </si>
  <si>
    <t>2HGFG12979H515496</t>
  </si>
  <si>
    <t>E455A</t>
  </si>
  <si>
    <t>5FNYF6H59KB084215</t>
  </si>
  <si>
    <t>T561996A</t>
  </si>
  <si>
    <t>1HGCV1F10LA086429</t>
  </si>
  <si>
    <t>W20665A</t>
  </si>
  <si>
    <t>7FART6H93LE008916</t>
  </si>
  <si>
    <t>BHT84</t>
  </si>
  <si>
    <t>7FART6H87ME025694</t>
  </si>
  <si>
    <t>TTP0035</t>
  </si>
  <si>
    <t>5J6RM4H94FL128619</t>
  </si>
  <si>
    <t>FL128619</t>
  </si>
  <si>
    <t>5FNYF8H29KB016868</t>
  </si>
  <si>
    <t>5J6RT6H98NL026737</t>
  </si>
  <si>
    <t>H029565A</t>
  </si>
  <si>
    <t>1HGCP2F32AA022102</t>
  </si>
  <si>
    <t>5FNRL5H92GB001869</t>
  </si>
  <si>
    <t>P0317</t>
  </si>
  <si>
    <t>5FNRL6H72KB097130</t>
  </si>
  <si>
    <t>I097130</t>
  </si>
  <si>
    <t>19XZE4F50KE033965</t>
  </si>
  <si>
    <t>W585554B</t>
  </si>
  <si>
    <t>2HKRS4H44PH405503</t>
  </si>
  <si>
    <t>19XZE4F51NE006892</t>
  </si>
  <si>
    <t>NE006892</t>
  </si>
  <si>
    <t>19XFL2H88PE003768</t>
  </si>
  <si>
    <t>PE003768</t>
  </si>
  <si>
    <t>Blue Pearl</t>
  </si>
  <si>
    <t>1.6L I4 16V MPFI SOHC</t>
  </si>
  <si>
    <t>JHMEH6163PS801314</t>
  </si>
  <si>
    <t>7FARS4H42PE012120</t>
  </si>
  <si>
    <t>PE012120</t>
  </si>
  <si>
    <t>5FNYF8H55MB025600</t>
  </si>
  <si>
    <t>O372148</t>
  </si>
  <si>
    <t>5FNRL6H75KB033258</t>
  </si>
  <si>
    <t>K52255</t>
  </si>
  <si>
    <t>2HGFC2F84MH554641</t>
  </si>
  <si>
    <t>H510562A</t>
  </si>
  <si>
    <t>5FNYF7H24KB008980</t>
  </si>
  <si>
    <t>HP54410</t>
  </si>
  <si>
    <t>5FNYF6H5XJB029366</t>
  </si>
  <si>
    <t>TCO230222A</t>
  </si>
  <si>
    <t>5J6RE4H38BL120719</t>
  </si>
  <si>
    <t>BL120719STK</t>
  </si>
  <si>
    <t>19XZE4F99ME002641</t>
  </si>
  <si>
    <t>5FNYF7H53MB009163</t>
  </si>
  <si>
    <t>HP10811</t>
  </si>
  <si>
    <t>7FARS4H7XPE013249</t>
  </si>
  <si>
    <t>5FNYF5H88HB045595</t>
  </si>
  <si>
    <t>HB045595T</t>
  </si>
  <si>
    <t>1HGCV1F38NA100548</t>
  </si>
  <si>
    <t>NA100548</t>
  </si>
  <si>
    <t>2HGFC1E52KH701943</t>
  </si>
  <si>
    <t>5123608B</t>
  </si>
  <si>
    <t>5FNYF4H50DB053913</t>
  </si>
  <si>
    <t>5FNYF6H8XNB068765</t>
  </si>
  <si>
    <t>NB068765</t>
  </si>
  <si>
    <t>5FPYK3F74PB012190</t>
  </si>
  <si>
    <t>PB012190T</t>
  </si>
  <si>
    <t>2HKRW2H81NH647089</t>
  </si>
  <si>
    <t>U3974A</t>
  </si>
  <si>
    <t>5FNYF4H79DB072431</t>
  </si>
  <si>
    <t>5FNYF6H53LB066715</t>
  </si>
  <si>
    <t>46730AQ</t>
  </si>
  <si>
    <t>5FPYK3F75PB001523</t>
  </si>
  <si>
    <t>5FNYF8H00NB031052</t>
  </si>
  <si>
    <t>H221692</t>
  </si>
  <si>
    <t>2HGFE1E51PH471572</t>
  </si>
  <si>
    <t>5FNRL6H88JB076869</t>
  </si>
  <si>
    <t>2HGFE1E5XPH470713</t>
  </si>
  <si>
    <t>JHLRM3H78CC007251</t>
  </si>
  <si>
    <t>1HGCV1F37NA106809</t>
  </si>
  <si>
    <t>NA106809</t>
  </si>
  <si>
    <t>1HGCR3F98GA025728</t>
  </si>
  <si>
    <t>GA025728</t>
  </si>
  <si>
    <t>1HGCR2F55GA090558</t>
  </si>
  <si>
    <t>3CZRU6H52LM705974</t>
  </si>
  <si>
    <t>230339A</t>
  </si>
  <si>
    <t>5J6TF1H57AL005160</t>
  </si>
  <si>
    <t>23-259</t>
  </si>
  <si>
    <t>BLUE</t>
  </si>
  <si>
    <t>5J6RE3H50AL004442</t>
  </si>
  <si>
    <t>1HGCR3F86FA024874</t>
  </si>
  <si>
    <t>Q2516</t>
  </si>
  <si>
    <t>3CZRU6H75JM707331</t>
  </si>
  <si>
    <t>PTB1367A</t>
  </si>
  <si>
    <t>5FNYF8H05KB014615</t>
  </si>
  <si>
    <t>W014615PC</t>
  </si>
  <si>
    <t>5FNYF8H08MB017723</t>
  </si>
  <si>
    <t>W017723PC</t>
  </si>
  <si>
    <t>5FNRL5H61EB021128</t>
  </si>
  <si>
    <t>EB021128T</t>
  </si>
  <si>
    <t>Bright White</t>
  </si>
  <si>
    <t>5FNRL6H99JB098789</t>
  </si>
  <si>
    <t>19XFC2F86HE032402</t>
  </si>
  <si>
    <t>G9530A</t>
  </si>
  <si>
    <t>5FNYF8H9XKB027276</t>
  </si>
  <si>
    <t>3527276P</t>
  </si>
  <si>
    <t>5FPYK3F57PB018709</t>
  </si>
  <si>
    <t>H5845</t>
  </si>
  <si>
    <t>1HGCR2F51HA296882</t>
  </si>
  <si>
    <t>2HGFE2F51NH552105</t>
  </si>
  <si>
    <t>NH552105</t>
  </si>
  <si>
    <t>1HGCR2F19HA001265</t>
  </si>
  <si>
    <t>19XZE4F94KE008473</t>
  </si>
  <si>
    <t>KE008473A</t>
  </si>
  <si>
    <t>5FPYK3F85PB018511</t>
  </si>
  <si>
    <t>MHF230655</t>
  </si>
  <si>
    <t>Premium White Pearl</t>
  </si>
  <si>
    <t>JHMZF1D69FS000875</t>
  </si>
  <si>
    <t>233088A</t>
  </si>
  <si>
    <t>5FNRL6H75KB099986</t>
  </si>
  <si>
    <t>V227849A</t>
  </si>
  <si>
    <t>5FNYF6H56MB007952</t>
  </si>
  <si>
    <t>220710A</t>
  </si>
  <si>
    <t>5FNYF8H5XLB002327</t>
  </si>
  <si>
    <t>405919A</t>
  </si>
  <si>
    <t>2HGFC2F66MH515676</t>
  </si>
  <si>
    <t>PC2479</t>
  </si>
  <si>
    <t>1HGCV1F37NA116479</t>
  </si>
  <si>
    <t>H116479</t>
  </si>
  <si>
    <t>1HGCV1F33KA065882</t>
  </si>
  <si>
    <t>P065882</t>
  </si>
  <si>
    <t>5FNRL5H92FB090759</t>
  </si>
  <si>
    <t>N4546</t>
  </si>
  <si>
    <t>5FNRL6H71KB020653</t>
  </si>
  <si>
    <t>Z2353</t>
  </si>
  <si>
    <t>5FNRL6H81MB029588</t>
  </si>
  <si>
    <t>MB029588</t>
  </si>
  <si>
    <t>5FNRL5H60FB114966</t>
  </si>
  <si>
    <t>B114966</t>
  </si>
  <si>
    <t>5FNRL6H52NB035293</t>
  </si>
  <si>
    <t>B035293</t>
  </si>
  <si>
    <t>3CZRZ1H31PM729367</t>
  </si>
  <si>
    <t>41992-04</t>
  </si>
  <si>
    <t>1HGCV1F38NA116541</t>
  </si>
  <si>
    <t>5FNYG1H36PB002222</t>
  </si>
  <si>
    <t>PB002222</t>
  </si>
  <si>
    <t>19XFL2H8XPE001259</t>
  </si>
  <si>
    <t>PE001259</t>
  </si>
  <si>
    <t>2HGFE1E58PH471665</t>
  </si>
  <si>
    <t>5FNYF6H32NB077769</t>
  </si>
  <si>
    <t>NB077769R</t>
  </si>
  <si>
    <t>5FNYF8H91LB009797</t>
  </si>
  <si>
    <t>P12717</t>
  </si>
  <si>
    <t>5FNYF6H61LB057486</t>
  </si>
  <si>
    <t>N1164A</t>
  </si>
  <si>
    <t>2HGFC2F87LH546127</t>
  </si>
  <si>
    <t>5FNRL5H2XEB038183</t>
  </si>
  <si>
    <t>W95380</t>
  </si>
  <si>
    <t>19XFC1F74GE013220</t>
  </si>
  <si>
    <t>W10319A</t>
  </si>
  <si>
    <t>SHHFK8G71MU200252</t>
  </si>
  <si>
    <t>X39009B</t>
  </si>
  <si>
    <t>5FNRL6H60PB032730</t>
  </si>
  <si>
    <t>H30186</t>
  </si>
  <si>
    <t>5FNRL6H90LB018718</t>
  </si>
  <si>
    <t>B2254A</t>
  </si>
  <si>
    <t>5FPYK3F56PB015963</t>
  </si>
  <si>
    <t>T15963</t>
  </si>
  <si>
    <t>19XFL2H89NE010418</t>
  </si>
  <si>
    <t>P010418</t>
  </si>
  <si>
    <t>1HGCV3F18KA003176</t>
  </si>
  <si>
    <t>P003176</t>
  </si>
  <si>
    <t>1HGCV1F15LA031118</t>
  </si>
  <si>
    <t>1HGCV1F11LA070238</t>
  </si>
  <si>
    <t>A070238</t>
  </si>
  <si>
    <t>5FNYF6H26MB034753</t>
  </si>
  <si>
    <t>604016A</t>
  </si>
  <si>
    <t>19XZE4F57KE004186</t>
  </si>
  <si>
    <t>KE004186</t>
  </si>
  <si>
    <t>JHMFC1F38JX022652</t>
  </si>
  <si>
    <t>PM8088</t>
  </si>
  <si>
    <t>5FPYK3F12NB001164</t>
  </si>
  <si>
    <t>G52656</t>
  </si>
  <si>
    <t>5FPYK3F70HB035421</t>
  </si>
  <si>
    <t>22J351B</t>
  </si>
  <si>
    <t>5FNYF6H72MB018688</t>
  </si>
  <si>
    <t>P6094</t>
  </si>
  <si>
    <t>5FNYF6H87NB102208</t>
  </si>
  <si>
    <t>NB102208</t>
  </si>
  <si>
    <t>5FNYF5H52LB023395</t>
  </si>
  <si>
    <t>X20123A</t>
  </si>
  <si>
    <t>1HGCV1F42LA003335</t>
  </si>
  <si>
    <t>H37072A</t>
  </si>
  <si>
    <t>5J6RS4H74PL000029</t>
  </si>
  <si>
    <t>H23026</t>
  </si>
  <si>
    <t>1HGCR2F31FA029415</t>
  </si>
  <si>
    <t>P14126H</t>
  </si>
  <si>
    <t>19XZE4F95KE007915</t>
  </si>
  <si>
    <t>PV07915</t>
  </si>
  <si>
    <t>19XFB2F88FE016105</t>
  </si>
  <si>
    <t>2HGFB6E54EH702354</t>
  </si>
  <si>
    <t>2400703B</t>
  </si>
  <si>
    <t>2HGFC3A58LH750258</t>
  </si>
  <si>
    <t>921189A</t>
  </si>
  <si>
    <t>19XZE4F53ME002079</t>
  </si>
  <si>
    <t>913446A</t>
  </si>
  <si>
    <t>2HKRW1H97LH409702</t>
  </si>
  <si>
    <t>LH409702</t>
  </si>
  <si>
    <t>5FNYF3H59DB041043</t>
  </si>
  <si>
    <t>P6801</t>
  </si>
  <si>
    <t>2HKRW2H87MH673405</t>
  </si>
  <si>
    <t>H4870A</t>
  </si>
  <si>
    <t>5FNYF5H65MB035955</t>
  </si>
  <si>
    <t>HC5955</t>
  </si>
  <si>
    <t>5FNYF8H60NB030780</t>
  </si>
  <si>
    <t>HLS221248</t>
  </si>
  <si>
    <t>2HGFE1E50NH470555</t>
  </si>
  <si>
    <t>5FNRL6H75LB064169</t>
  </si>
  <si>
    <t>SB62342A</t>
  </si>
  <si>
    <t>5FNYF8H04NB003951</t>
  </si>
  <si>
    <t>18436XP</t>
  </si>
  <si>
    <t>5FNYF7H56MB002370</t>
  </si>
  <si>
    <t>5FNYF7H54MB010516</t>
  </si>
  <si>
    <t>H302998A</t>
  </si>
  <si>
    <t>5FNYF6H59GB045129</t>
  </si>
  <si>
    <t>P6533</t>
  </si>
  <si>
    <t>1HGCV1F35NA102418</t>
  </si>
  <si>
    <t>1HGCV1F31NA119510</t>
  </si>
  <si>
    <t>22I534</t>
  </si>
  <si>
    <t>2HGFC4B52JH306634</t>
  </si>
  <si>
    <t>KU306634</t>
  </si>
  <si>
    <t>5FNRL6H60PB033652</t>
  </si>
  <si>
    <t>K3033652</t>
  </si>
  <si>
    <t>5FPYK3F59MB008890</t>
  </si>
  <si>
    <t>14670H</t>
  </si>
  <si>
    <t>1HGCR3F94GA026259</t>
  </si>
  <si>
    <t>U3900A</t>
  </si>
  <si>
    <t>3HGGK5H43LM720831</t>
  </si>
  <si>
    <t>LM720831</t>
  </si>
  <si>
    <t>5FNYF6H38NB104067</t>
  </si>
  <si>
    <t>220682-R</t>
  </si>
  <si>
    <t>5FPYK3F87PB013035</t>
  </si>
  <si>
    <t>PB013035</t>
  </si>
  <si>
    <t>5J6YH28534L026744</t>
  </si>
  <si>
    <t>A51454A</t>
  </si>
  <si>
    <t>5FPYK3F51PB017961</t>
  </si>
  <si>
    <t>PB017961</t>
  </si>
  <si>
    <t>5FNYF6H84NB099753</t>
  </si>
  <si>
    <t>220896N</t>
  </si>
  <si>
    <t>5FNYF6H8XNB095416</t>
  </si>
  <si>
    <t>NB095416</t>
  </si>
  <si>
    <t>5FNRL6H78KB134097</t>
  </si>
  <si>
    <t>KB134097</t>
  </si>
  <si>
    <t>3HGGK5H49KM702025</t>
  </si>
  <si>
    <t>SHHFK8G74HU202020</t>
  </si>
  <si>
    <t>U6895</t>
  </si>
  <si>
    <t>5FNYF6H97MB032751</t>
  </si>
  <si>
    <t>P4311A</t>
  </si>
  <si>
    <t>19XFC2F74GE219949</t>
  </si>
  <si>
    <t>PX3400</t>
  </si>
  <si>
    <t>5FNRL6H77PB028263</t>
  </si>
  <si>
    <t>23H191</t>
  </si>
  <si>
    <t>1HGCY1F39PA000243</t>
  </si>
  <si>
    <t>5FNYF8H91KB007367</t>
  </si>
  <si>
    <t>JHMCR6F78HC023920</t>
  </si>
  <si>
    <t>1HGCV1F36KA057002</t>
  </si>
  <si>
    <t>5FPYK3F74PB010939</t>
  </si>
  <si>
    <t>JHLRW2H53KX003764</t>
  </si>
  <si>
    <t>26056D</t>
  </si>
  <si>
    <t>5FNYF8H20KB004110</t>
  </si>
  <si>
    <t>KB004110A</t>
  </si>
  <si>
    <t>5FNYF8H05MB000278</t>
  </si>
  <si>
    <t>P15106</t>
  </si>
  <si>
    <t>3CZRU6H95KM708403</t>
  </si>
  <si>
    <t>Q2974A</t>
  </si>
  <si>
    <t>JHMZF1D4XCS005349</t>
  </si>
  <si>
    <t>S18083</t>
  </si>
  <si>
    <t>5FNYF8H07KB017614</t>
  </si>
  <si>
    <t>XC6758A2</t>
  </si>
  <si>
    <t>5FPYK3F79PB018521</t>
  </si>
  <si>
    <t>H5843</t>
  </si>
  <si>
    <t>1HGCR2F33FA036298</t>
  </si>
  <si>
    <t>FA036298</t>
  </si>
  <si>
    <t>5FPYK3F54PB012091</t>
  </si>
  <si>
    <t>H012091</t>
  </si>
  <si>
    <t>5FNYF8H66PB003098</t>
  </si>
  <si>
    <t>H003098</t>
  </si>
  <si>
    <t>5FNYF8H06PB006563</t>
  </si>
  <si>
    <t>5FNRL5H97DB042591</t>
  </si>
  <si>
    <t>DB042591</t>
  </si>
  <si>
    <t>5FNRL6H76LB006023</t>
  </si>
  <si>
    <t>QB006023</t>
  </si>
  <si>
    <t>19XFC2F74HE016044</t>
  </si>
  <si>
    <t>JHLRW2H99KX002878</t>
  </si>
  <si>
    <t>3HGGK5H09JM724442</t>
  </si>
  <si>
    <t>JM724442</t>
  </si>
  <si>
    <t>1HGCV3F59LA010738</t>
  </si>
  <si>
    <t>2261159A</t>
  </si>
  <si>
    <t>19XFL1H88PE001951</t>
  </si>
  <si>
    <t>PE001951</t>
  </si>
  <si>
    <t>5FNYF8H55KB021883</t>
  </si>
  <si>
    <t>L8095</t>
  </si>
  <si>
    <t>3CZRU6H33LM739145</t>
  </si>
  <si>
    <t>R252859A</t>
  </si>
  <si>
    <t>7FARW1H83JE050386</t>
  </si>
  <si>
    <t>G18926A</t>
  </si>
  <si>
    <t>1HGCV1F34NA065460</t>
  </si>
  <si>
    <t>1575A</t>
  </si>
  <si>
    <t>2HGFC3A55KH754265</t>
  </si>
  <si>
    <t>HP7485A</t>
  </si>
  <si>
    <t>2HGFC3A50KH754822</t>
  </si>
  <si>
    <t>P754822</t>
  </si>
  <si>
    <t>5FNRL5H39GB078430</t>
  </si>
  <si>
    <t>W96042</t>
  </si>
  <si>
    <t>7FARS4H40PE009085</t>
  </si>
  <si>
    <t>P2009</t>
  </si>
  <si>
    <t>5FNRL6H98LB003402</t>
  </si>
  <si>
    <t>N991AK</t>
  </si>
  <si>
    <t>19XZE4F54LE013946</t>
  </si>
  <si>
    <t>S-013946</t>
  </si>
  <si>
    <t>2HGFE2F27NH523469</t>
  </si>
  <si>
    <t>P7679</t>
  </si>
  <si>
    <t>5FNYF8H68NB014049</t>
  </si>
  <si>
    <t>D58879</t>
  </si>
  <si>
    <t>JHMZE2H75AS034476</t>
  </si>
  <si>
    <t>AS034476</t>
  </si>
  <si>
    <t>5FNYG1H77PB003592</t>
  </si>
  <si>
    <t>PB003592</t>
  </si>
  <si>
    <t>5FNYF6H22NB105402</t>
  </si>
  <si>
    <t>H1899</t>
  </si>
  <si>
    <t>1HGCV1F44LA056683</t>
  </si>
  <si>
    <t>H222210A</t>
  </si>
  <si>
    <t>5FNYF8H23KB008023</t>
  </si>
  <si>
    <t>PB001033A</t>
  </si>
  <si>
    <t>3CZRZ1H76PM717539</t>
  </si>
  <si>
    <t>QG23167</t>
  </si>
  <si>
    <t>5FNYF6H56LB038195</t>
  </si>
  <si>
    <t>HP2180</t>
  </si>
  <si>
    <t>5FNYF6H32NB019158</t>
  </si>
  <si>
    <t>AT4401</t>
  </si>
  <si>
    <t>1HGCT1B38HA006573</t>
  </si>
  <si>
    <t>Moonlit Forest Pearl</t>
  </si>
  <si>
    <t>JHMZC5F36JC001746</t>
  </si>
  <si>
    <t>24210A</t>
  </si>
  <si>
    <t>1HGCP26868A082082</t>
  </si>
  <si>
    <t>BL-082082</t>
  </si>
  <si>
    <t>19XZE4F91NE006457</t>
  </si>
  <si>
    <t>CBM220436A</t>
  </si>
  <si>
    <t>5FPYK3F7XMB013923</t>
  </si>
  <si>
    <t>H15287A</t>
  </si>
  <si>
    <t>5FPYK2F54LB000527</t>
  </si>
  <si>
    <t>B2354</t>
  </si>
  <si>
    <t>19XZE4F91NE000190</t>
  </si>
  <si>
    <t>61P1244A</t>
  </si>
  <si>
    <t>19XZE4F99ME000078</t>
  </si>
  <si>
    <t>JHMGE8H55BS011550</t>
  </si>
  <si>
    <t>SHHFK8G72MU204004</t>
  </si>
  <si>
    <t>1HGCV1F54KA066671</t>
  </si>
  <si>
    <t>BX2185</t>
  </si>
  <si>
    <t>5FPYK3F16MB012649</t>
  </si>
  <si>
    <t>B012649</t>
  </si>
  <si>
    <t>5FNYF8H21KB014838</t>
  </si>
  <si>
    <t>P6021</t>
  </si>
  <si>
    <t>5FNYF7H57KB002407</t>
  </si>
  <si>
    <t>NG293406Q</t>
  </si>
  <si>
    <t>5FNYF6H31NB082865</t>
  </si>
  <si>
    <t>H221501</t>
  </si>
  <si>
    <t>JHLRE48518C072399</t>
  </si>
  <si>
    <t>771F</t>
  </si>
  <si>
    <t>2HGFG11868H512497</t>
  </si>
  <si>
    <t>5FPYK3F57PB016362</t>
  </si>
  <si>
    <t>X3714</t>
  </si>
  <si>
    <t>Ridgeline RTS</t>
  </si>
  <si>
    <t>5FPYK1F47BB002787</t>
  </si>
  <si>
    <t>5FNRL6H99PB036172</t>
  </si>
  <si>
    <t>E3036172</t>
  </si>
  <si>
    <t>5FPYK3F5XPB010927</t>
  </si>
  <si>
    <t>230034-R</t>
  </si>
  <si>
    <t>5FPYK3F59NB033242</t>
  </si>
  <si>
    <t>220535-R</t>
  </si>
  <si>
    <t>5FPYK3F70PB016950</t>
  </si>
  <si>
    <t>230080-R</t>
  </si>
  <si>
    <t>5FPYK3F86PB007369</t>
  </si>
  <si>
    <t>5FPYK3F79LB005195</t>
  </si>
  <si>
    <t>6498L</t>
  </si>
  <si>
    <t>5FPYK3F71PB018898</t>
  </si>
  <si>
    <t>40017-39</t>
  </si>
  <si>
    <t>5FNYF6H62NB083954</t>
  </si>
  <si>
    <t>NB083954</t>
  </si>
  <si>
    <t>5FNYF6H37NB068081</t>
  </si>
  <si>
    <t>NB068081</t>
  </si>
  <si>
    <t>5FPYK3F72LB015146</t>
  </si>
  <si>
    <t>Z15146PC</t>
  </si>
  <si>
    <t>5FNYF7H28KB007668</t>
  </si>
  <si>
    <t>KB007668</t>
  </si>
  <si>
    <t>5FNYF6H21NB086275</t>
  </si>
  <si>
    <t>5FNYF6H23NB091610</t>
  </si>
  <si>
    <t>5FNYF6H30NB102541</t>
  </si>
  <si>
    <t>5FNYF6H80NB104818</t>
  </si>
  <si>
    <t>NB104818</t>
  </si>
  <si>
    <t>5FPYK3F74PB015087</t>
  </si>
  <si>
    <t>PB015087</t>
  </si>
  <si>
    <t>5FPYK3F88PB012914</t>
  </si>
  <si>
    <t>230126N</t>
  </si>
  <si>
    <t>5FPYK3F72PB013256</t>
  </si>
  <si>
    <t>230122N</t>
  </si>
  <si>
    <t>5FNYF6H53NB093108</t>
  </si>
  <si>
    <t>NB093108</t>
  </si>
  <si>
    <t>1HGCV2F37NA019739</t>
  </si>
  <si>
    <t>NA019739</t>
  </si>
  <si>
    <t>1HGCV1F99JA100220</t>
  </si>
  <si>
    <t>P13211</t>
  </si>
  <si>
    <t>Nighthawk Black Pearl / Grey</t>
  </si>
  <si>
    <t>2HGFG12668H548297</t>
  </si>
  <si>
    <t>8H548297</t>
  </si>
  <si>
    <t>19XZE4F50ME005246</t>
  </si>
  <si>
    <t>S005246T</t>
  </si>
  <si>
    <t>5FNYF8H23MB005240</t>
  </si>
  <si>
    <t>U11455T</t>
  </si>
  <si>
    <t>5FNYF8H21MB044067</t>
  </si>
  <si>
    <t>L044067</t>
  </si>
  <si>
    <t>5FNRL38659B049752</t>
  </si>
  <si>
    <t>20-804</t>
  </si>
  <si>
    <t>5J6TF2H50EL001690</t>
  </si>
  <si>
    <t>2.4L DOHC MPFI 16-valve i-VTEC I4 engine</t>
  </si>
  <si>
    <t>JHLRD785X5C013366</t>
  </si>
  <si>
    <t>1HGCV1F11KA173867</t>
  </si>
  <si>
    <t>U4047P</t>
  </si>
  <si>
    <t>5FNRL6H57KB127530</t>
  </si>
  <si>
    <t>230032A</t>
  </si>
  <si>
    <t>5FNYF4H48CB016520</t>
  </si>
  <si>
    <t>5FPYK3F56PB018331</t>
  </si>
  <si>
    <t>H018331</t>
  </si>
  <si>
    <t>2HGFA1F81BH510674</t>
  </si>
  <si>
    <t>SS8926</t>
  </si>
  <si>
    <t>SHHFK7G4XJU203064</t>
  </si>
  <si>
    <t>SCX50121C</t>
  </si>
  <si>
    <t>19XFC2F78GE220196</t>
  </si>
  <si>
    <t>20196HP</t>
  </si>
  <si>
    <t>5FNYF8H5XLB007513</t>
  </si>
  <si>
    <t>221097A</t>
  </si>
  <si>
    <t>5FNYF8H96MB040920</t>
  </si>
  <si>
    <t>221149A</t>
  </si>
  <si>
    <t>2HKRS4H71PH401516</t>
  </si>
  <si>
    <t>5FPYK3F70LB011824</t>
  </si>
  <si>
    <t>23H0151A</t>
  </si>
  <si>
    <t>2HGFE1E51PH470714</t>
  </si>
  <si>
    <t>23H175</t>
  </si>
  <si>
    <t>JHMFB4F20CS004254</t>
  </si>
  <si>
    <t>5J6RM3H39CL018425</t>
  </si>
  <si>
    <t>5FNRL6H2XKB126071</t>
  </si>
  <si>
    <t>KB126071P</t>
  </si>
  <si>
    <t>5FNYF8H67PB004230</t>
  </si>
  <si>
    <t>5FNYF6H32KB084121</t>
  </si>
  <si>
    <t>22C540A</t>
  </si>
  <si>
    <t>5FPYK3F71NB033351</t>
  </si>
  <si>
    <t>2HGFE1E55PH471722</t>
  </si>
  <si>
    <t>2HKRW2H99HH625838</t>
  </si>
  <si>
    <t>23814B</t>
  </si>
  <si>
    <t>2HKRW2H80HH662932</t>
  </si>
  <si>
    <t>T143206A</t>
  </si>
  <si>
    <t>JHMAP21486S005388</t>
  </si>
  <si>
    <t>5FNYF4H46FB016892</t>
  </si>
  <si>
    <t>T016892</t>
  </si>
  <si>
    <t>3CZRU6H57MM745422</t>
  </si>
  <si>
    <t>MM745422</t>
  </si>
  <si>
    <t>5FNYF6H24NB103926</t>
  </si>
  <si>
    <t>7FART6H84LE026221</t>
  </si>
  <si>
    <t>5FNYF8H64NB013626</t>
  </si>
  <si>
    <t>230163H</t>
  </si>
  <si>
    <t>2HGFE2F57NH551282</t>
  </si>
  <si>
    <t>P6836A</t>
  </si>
  <si>
    <t>19XFC2E59JE027353</t>
  </si>
  <si>
    <t>U027353</t>
  </si>
  <si>
    <t>5FNYF5H50NB002340</t>
  </si>
  <si>
    <t>B002340</t>
  </si>
  <si>
    <t>1HGCV3F9XLA001260</t>
  </si>
  <si>
    <t>8374A</t>
  </si>
  <si>
    <t>1HGCP26719A122156</t>
  </si>
  <si>
    <t>9A122156P</t>
  </si>
  <si>
    <t>5FNYF8H02PB005295</t>
  </si>
  <si>
    <t>H5295</t>
  </si>
  <si>
    <t>2HGFC2F80KH594115</t>
  </si>
  <si>
    <t>2R611</t>
  </si>
  <si>
    <t>1HGCV1F58LA063693</t>
  </si>
  <si>
    <t>A7000092</t>
  </si>
  <si>
    <t>5FPYK3F79PB012590</t>
  </si>
  <si>
    <t>P0126</t>
  </si>
  <si>
    <t>5J6RW1H82KA024958</t>
  </si>
  <si>
    <t>Z119044A</t>
  </si>
  <si>
    <t>2HGFE2F52NH563470</t>
  </si>
  <si>
    <t>TNH563470</t>
  </si>
  <si>
    <t>Accord EX-L V-6</t>
  </si>
  <si>
    <t>1HGCR3F8XDA000459</t>
  </si>
  <si>
    <t>RC000459</t>
  </si>
  <si>
    <t>2HGFC2F83MH551505</t>
  </si>
  <si>
    <t>MH551505</t>
  </si>
  <si>
    <t>2HKRS6H99PH802583</t>
  </si>
  <si>
    <t>PH802583</t>
  </si>
  <si>
    <t>19XFC1F3XKE019058</t>
  </si>
  <si>
    <t>8BH279L</t>
  </si>
  <si>
    <t>2HGFB2F5XEH517233</t>
  </si>
  <si>
    <t>P12982</t>
  </si>
  <si>
    <t>2HKRS3H75PH302515</t>
  </si>
  <si>
    <t>5FNRL6H98JB018995</t>
  </si>
  <si>
    <t>P14717-0</t>
  </si>
  <si>
    <t>19XFC2F62KE040146</t>
  </si>
  <si>
    <t>221297B</t>
  </si>
  <si>
    <t>7FARW1H86ME013157</t>
  </si>
  <si>
    <t>2T32368C</t>
  </si>
  <si>
    <t>5FNYF6H37NB063172</t>
  </si>
  <si>
    <t>5FNYG1H32PB002248</t>
  </si>
  <si>
    <t>5FNYF6H23NB099433</t>
  </si>
  <si>
    <t>19XFC2F63KE034596</t>
  </si>
  <si>
    <t>5FNYF6H5XNB022729</t>
  </si>
  <si>
    <t>21318A</t>
  </si>
  <si>
    <t>2HGFE1F96NH328597</t>
  </si>
  <si>
    <t>P2093</t>
  </si>
  <si>
    <t>5FNYG1H71PB002177</t>
  </si>
  <si>
    <t>H28295</t>
  </si>
  <si>
    <t>2HKRS4H73PH401520</t>
  </si>
  <si>
    <t>H61084</t>
  </si>
  <si>
    <t>5FPYK3F58LB029194</t>
  </si>
  <si>
    <t>E6431</t>
  </si>
  <si>
    <t>5FNRL5H98FB028928</t>
  </si>
  <si>
    <t>5FNRL6H95LB008685</t>
  </si>
  <si>
    <t>1480P22</t>
  </si>
  <si>
    <t>1HGCV1F45LA066462</t>
  </si>
  <si>
    <t>KWHO3622</t>
  </si>
  <si>
    <t>5FPYK3F58PB018119</t>
  </si>
  <si>
    <t>PB018119</t>
  </si>
  <si>
    <t>Deep Velvet Blue Pearl</t>
  </si>
  <si>
    <t>1HGCG3250YA011963</t>
  </si>
  <si>
    <t>E24097</t>
  </si>
  <si>
    <t>5J6RM4H58GL106931</t>
  </si>
  <si>
    <t>23H107A</t>
  </si>
  <si>
    <t>1HGCR2F31FA120300</t>
  </si>
  <si>
    <t>CU6248</t>
  </si>
  <si>
    <t>5FNYG1H45PB003774</t>
  </si>
  <si>
    <t>B003774</t>
  </si>
  <si>
    <t>5FNYG2H72PB000041</t>
  </si>
  <si>
    <t>PB000041</t>
  </si>
  <si>
    <t>3HGGK5H84FM720537</t>
  </si>
  <si>
    <t>DK720537</t>
  </si>
  <si>
    <t>5FNYF6H24NB096170</t>
  </si>
  <si>
    <t>NB096170</t>
  </si>
  <si>
    <t>2HGFG12836H566514</t>
  </si>
  <si>
    <t>M17391</t>
  </si>
  <si>
    <t>5FNRL6H99KB093982</t>
  </si>
  <si>
    <t>PM093982</t>
  </si>
  <si>
    <t>5FNRL6H60PB036762</t>
  </si>
  <si>
    <t>5FNRL6H68PB035276</t>
  </si>
  <si>
    <t>PB035276</t>
  </si>
  <si>
    <t>5FNRL6H8XPB032137</t>
  </si>
  <si>
    <t>E1469</t>
  </si>
  <si>
    <t>5FNYF6H6XNB072247</t>
  </si>
  <si>
    <t>22-0486</t>
  </si>
  <si>
    <t>1HGCV1F17MA053591</t>
  </si>
  <si>
    <t>2230A</t>
  </si>
  <si>
    <t>5FNYF8H25KB021534</t>
  </si>
  <si>
    <t>2450A</t>
  </si>
  <si>
    <t>7FARW2H92KE004323</t>
  </si>
  <si>
    <t>N8047A</t>
  </si>
  <si>
    <t>Dark Gray</t>
  </si>
  <si>
    <t>7FARW2H87KE045666</t>
  </si>
  <si>
    <t>P6456</t>
  </si>
  <si>
    <t>5FNYF6H9XMB062634</t>
  </si>
  <si>
    <t>CM5469</t>
  </si>
  <si>
    <t>19XZE4F90KE027814</t>
  </si>
  <si>
    <t>H9127A1</t>
  </si>
  <si>
    <t>2HKRS6H59PH802838</t>
  </si>
  <si>
    <t>Q02838</t>
  </si>
  <si>
    <t>5FNYF8H09PB000093</t>
  </si>
  <si>
    <t>H23047</t>
  </si>
  <si>
    <t>19XZE4F90KE010432</t>
  </si>
  <si>
    <t>A8F-10432</t>
  </si>
  <si>
    <t>5FPYK3F18MB001426</t>
  </si>
  <si>
    <t>B2674</t>
  </si>
  <si>
    <t>5FNYF5H74JB009965</t>
  </si>
  <si>
    <t>PP0129B</t>
  </si>
  <si>
    <t>JHMZE2H55DS001027</t>
  </si>
  <si>
    <t>B023785A</t>
  </si>
  <si>
    <t>2HKRW2H86MH683195</t>
  </si>
  <si>
    <t>XK1156A</t>
  </si>
  <si>
    <t>5FPYK3F53KB035547</t>
  </si>
  <si>
    <t>HLD230154A</t>
  </si>
  <si>
    <t>5FNYF7H24MB000848</t>
  </si>
  <si>
    <t>B000848</t>
  </si>
  <si>
    <t>5FNRL6H60PB031559</t>
  </si>
  <si>
    <t>PB031559</t>
  </si>
  <si>
    <t>5FNYF8H03PB003653</t>
  </si>
  <si>
    <t>CHS230263</t>
  </si>
  <si>
    <t>5FNYF8H0XLB013204</t>
  </si>
  <si>
    <t>EV1825XP</t>
  </si>
  <si>
    <t>JHMGE8H22AS023613</t>
  </si>
  <si>
    <t>2HGFC2F83MH544246</t>
  </si>
  <si>
    <t>HGD544246</t>
  </si>
  <si>
    <t>1HGCV3F23NA044442</t>
  </si>
  <si>
    <t>2P0212</t>
  </si>
  <si>
    <t>5FNRL6H83PB034084</t>
  </si>
  <si>
    <t>E3034084</t>
  </si>
  <si>
    <t>5FNYF6H29NB103274</t>
  </si>
  <si>
    <t>2HGFE2F57NH585772</t>
  </si>
  <si>
    <t>A84154</t>
  </si>
  <si>
    <t>5FNRL6H58MB044479</t>
  </si>
  <si>
    <t>F09848</t>
  </si>
  <si>
    <t>19XFL2H87NE001510</t>
  </si>
  <si>
    <t>D1647</t>
  </si>
  <si>
    <t>5FNYF6H55NB093062</t>
  </si>
  <si>
    <t>NB093062</t>
  </si>
  <si>
    <t>5FNYF8H28KB026033</t>
  </si>
  <si>
    <t>220893A</t>
  </si>
  <si>
    <t>5FNRL38769B025579</t>
  </si>
  <si>
    <t>9B025579STK</t>
  </si>
  <si>
    <t>5FNRL6H77KB090769</t>
  </si>
  <si>
    <t>5FNYF8H52KB006810</t>
  </si>
  <si>
    <t>U50887</t>
  </si>
  <si>
    <t>1HGCV1F34JA095343</t>
  </si>
  <si>
    <t>U20361</t>
  </si>
  <si>
    <t>3HGGK5H49LM706349</t>
  </si>
  <si>
    <t>SHHFK7G48JU206786</t>
  </si>
  <si>
    <t>NA073727A</t>
  </si>
  <si>
    <t>1HGCP3F83BA030969</t>
  </si>
  <si>
    <t>5FNYG1H88PB000466</t>
  </si>
  <si>
    <t>H000466</t>
  </si>
  <si>
    <t>19-25</t>
  </si>
  <si>
    <t>19-26</t>
  </si>
  <si>
    <t>18-24</t>
  </si>
  <si>
    <t>19-24</t>
  </si>
  <si>
    <t>29-35</t>
  </si>
  <si>
    <t>25-30</t>
  </si>
  <si>
    <t>27-32</t>
  </si>
  <si>
    <t>40-34</t>
  </si>
  <si>
    <t>43-36</t>
  </si>
  <si>
    <t>29-37</t>
  </si>
  <si>
    <t>22-32</t>
  </si>
  <si>
    <t>44-41</t>
  </si>
  <si>
    <t>19-28</t>
  </si>
  <si>
    <t>20-27</t>
  </si>
  <si>
    <t>26-31</t>
  </si>
  <si>
    <t>27-37</t>
  </si>
  <si>
    <t>28-34</t>
  </si>
  <si>
    <t>26-32</t>
  </si>
  <si>
    <t>30-37</t>
  </si>
  <si>
    <t>18-23</t>
  </si>
  <si>
    <t>33-42</t>
  </si>
  <si>
    <t>27-36</t>
  </si>
  <si>
    <t>22-28</t>
  </si>
  <si>
    <t>28-39</t>
  </si>
  <si>
    <t>30-38</t>
  </si>
  <si>
    <t>48-47</t>
  </si>
  <si>
    <t>22-30</t>
  </si>
  <si>
    <t>51-45</t>
  </si>
  <si>
    <t>26-36</t>
  </si>
  <si>
    <t>27-31</t>
  </si>
  <si>
    <t>18-26</t>
  </si>
  <si>
    <t>31-40</t>
  </si>
  <si>
    <t>25-36</t>
  </si>
  <si>
    <t>40-35</t>
  </si>
  <si>
    <t>20-26</t>
  </si>
  <si>
    <t>18-25</t>
  </si>
  <si>
    <t>26-35</t>
  </si>
  <si>
    <t>55-49</t>
  </si>
  <si>
    <t>21-30</t>
  </si>
  <si>
    <t>20-25</t>
  </si>
  <si>
    <t>19-27</t>
  </si>
  <si>
    <t>31-41</t>
  </si>
  <si>
    <t>28-37</t>
  </si>
  <si>
    <t>0-0</t>
  </si>
  <si>
    <t>27-34</t>
  </si>
  <si>
    <t>30-39</t>
  </si>
  <si>
    <t>20-29</t>
  </si>
  <si>
    <t>16-22</t>
  </si>
  <si>
    <t>23-29</t>
  </si>
  <si>
    <t>32-42</t>
  </si>
  <si>
    <t>31-42</t>
  </si>
  <si>
    <t>25-31</t>
  </si>
  <si>
    <t>31-38</t>
  </si>
  <si>
    <t>17-24</t>
  </si>
  <si>
    <t>30-41</t>
  </si>
  <si>
    <t>24-34</t>
  </si>
  <si>
    <t>49-47</t>
  </si>
  <si>
    <t>22-31</t>
  </si>
  <si>
    <t>47-47</t>
  </si>
  <si>
    <t>21-31</t>
  </si>
  <si>
    <t>15-20</t>
  </si>
  <si>
    <t>21-27</t>
  </si>
  <si>
    <t>32-38</t>
  </si>
  <si>
    <t>17-25</t>
  </si>
  <si>
    <t>26-34</t>
  </si>
  <si>
    <t>23-34</t>
  </si>
  <si>
    <t>46-41</t>
  </si>
  <si>
    <t>23-31</t>
  </si>
  <si>
    <t>21-28</t>
  </si>
  <si>
    <t>21-24</t>
  </si>
  <si>
    <t>26-33</t>
  </si>
  <si>
    <t>18-27</t>
  </si>
  <si>
    <t>22-26</t>
  </si>
  <si>
    <t>27-33</t>
  </si>
  <si>
    <t>29-38</t>
  </si>
  <si>
    <t>28-38</t>
  </si>
  <si>
    <t>31-36</t>
  </si>
  <si>
    <t>21-34</t>
  </si>
  <si>
    <t>48-48</t>
  </si>
  <si>
    <t>0-26</t>
  </si>
  <si>
    <t>21-29</t>
  </si>
  <si>
    <t>31-39</t>
  </si>
  <si>
    <t>22-27</t>
  </si>
  <si>
    <t>20-30</t>
  </si>
  <si>
    <t>28-0</t>
  </si>
  <si>
    <t>46-51</t>
  </si>
  <si>
    <t>19-29</t>
  </si>
  <si>
    <t>28-35</t>
  </si>
  <si>
    <t>30-40</t>
  </si>
  <si>
    <t>25-33</t>
  </si>
  <si>
    <t>44-44</t>
  </si>
  <si>
    <t>28-36</t>
  </si>
  <si>
    <t>36-39</t>
  </si>
  <si>
    <t>24-33</t>
  </si>
  <si>
    <t>15-21</t>
  </si>
  <si>
    <t>32-37</t>
  </si>
  <si>
    <t>23-27</t>
  </si>
  <si>
    <t>8-34.6</t>
  </si>
  <si>
    <t>16-23</t>
  </si>
  <si>
    <t>50-45</t>
  </si>
  <si>
    <t>29-36</t>
  </si>
  <si>
    <t>30-36</t>
  </si>
  <si>
    <t>24-31</t>
  </si>
  <si>
    <t>44-47</t>
  </si>
  <si>
    <t>21-26</t>
  </si>
  <si>
    <t>28-40</t>
  </si>
  <si>
    <t>40-43</t>
  </si>
  <si>
    <t>23-32</t>
  </si>
  <si>
    <t>22-33</t>
  </si>
  <si>
    <t>33-40</t>
  </si>
  <si>
    <t>19-0</t>
  </si>
  <si>
    <t>17-22</t>
  </si>
  <si>
    <t>31-31</t>
  </si>
  <si>
    <t>17-23</t>
  </si>
  <si>
    <t>33-41</t>
  </si>
  <si>
    <t>16-20</t>
  </si>
  <si>
    <t>20-28</t>
  </si>
  <si>
    <t>24-36</t>
  </si>
  <si>
    <t>20-27.0</t>
  </si>
  <si>
    <t>33-33</t>
  </si>
  <si>
    <t>41-44</t>
  </si>
  <si>
    <t>40-45</t>
  </si>
  <si>
    <t>31-37</t>
  </si>
  <si>
    <t>29-33</t>
  </si>
  <si>
    <t>23-30</t>
  </si>
  <si>
    <t>Row Labels</t>
  </si>
  <si>
    <t>Grand Total</t>
  </si>
  <si>
    <t>Column Labels</t>
  </si>
  <si>
    <t>Average of Price</t>
  </si>
  <si>
    <t>Average of Consumer_Review_#</t>
  </si>
  <si>
    <t>Average of Comfort_Rating</t>
  </si>
  <si>
    <t>Average of Performance_Rating</t>
  </si>
  <si>
    <t>Average of Value_For_Money_Rating</t>
  </si>
  <si>
    <t xml:space="preserve">All-wheel Drive   </t>
  </si>
  <si>
    <t xml:space="preserve">All-wheel Drive    </t>
  </si>
  <si>
    <t>Alabama</t>
  </si>
  <si>
    <t>Alaska</t>
  </si>
  <si>
    <t>Arkansas</t>
  </si>
  <si>
    <t>California</t>
  </si>
  <si>
    <t>Connecticut</t>
  </si>
  <si>
    <t>Florida</t>
  </si>
  <si>
    <t>Colorado</t>
  </si>
  <si>
    <t>Deleware</t>
  </si>
  <si>
    <t>Guam</t>
  </si>
  <si>
    <t>Georgia</t>
  </si>
  <si>
    <t>Hawaii</t>
  </si>
  <si>
    <t>Idaho</t>
  </si>
  <si>
    <t>Iowa</t>
  </si>
  <si>
    <t>Ilinois</t>
  </si>
  <si>
    <t>Indiana</t>
  </si>
  <si>
    <t>Kanasa</t>
  </si>
  <si>
    <t>Louisiana</t>
  </si>
  <si>
    <t>Masssachusetts</t>
  </si>
  <si>
    <t>Maryland</t>
  </si>
  <si>
    <t>Maine</t>
  </si>
  <si>
    <t>Michigan</t>
  </si>
  <si>
    <t>Minnesota</t>
  </si>
  <si>
    <t>Montana</t>
  </si>
  <si>
    <t>Mississippi</t>
  </si>
  <si>
    <t>Motana</t>
  </si>
  <si>
    <t>North Carolina</t>
  </si>
  <si>
    <t>North Dakota</t>
  </si>
  <si>
    <t>Nebraska</t>
  </si>
  <si>
    <t>New Hampshire</t>
  </si>
  <si>
    <t>New Jersey</t>
  </si>
  <si>
    <t>New Mexico</t>
  </si>
  <si>
    <t>Nevada</t>
  </si>
  <si>
    <t>New York</t>
  </si>
  <si>
    <t>Ohia</t>
  </si>
  <si>
    <t>Oklahoma</t>
  </si>
  <si>
    <t>Oregon</t>
  </si>
  <si>
    <t>Pennysylvania</t>
  </si>
  <si>
    <t>Rhode Island</t>
  </si>
  <si>
    <t>South Carolina</t>
  </si>
  <si>
    <t>South Dakota</t>
  </si>
  <si>
    <t>Tennessee</t>
  </si>
  <si>
    <t>Texas</t>
  </si>
  <si>
    <t>Utah</t>
  </si>
  <si>
    <t>Virginia</t>
  </si>
  <si>
    <t>Vermont</t>
  </si>
  <si>
    <t>Washington</t>
  </si>
  <si>
    <t>Wisconsin</t>
  </si>
  <si>
    <t>West Virginia</t>
  </si>
  <si>
    <t>Wyonming</t>
  </si>
  <si>
    <t>American Samoa</t>
  </si>
  <si>
    <t>Sum of Price</t>
  </si>
  <si>
    <t>Total</t>
  </si>
  <si>
    <t>Average of Consumer_Rating</t>
  </si>
  <si>
    <t>Fuel type</t>
  </si>
  <si>
    <t>Consumer Rating</t>
  </si>
  <si>
    <t>Fuel_type</t>
  </si>
  <si>
    <t>Value_for_money_rating</t>
  </si>
  <si>
    <t>Comfort_rating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</si>
</sst>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0.0"/>
    <numFmt numFmtId="165" formatCode="_(&quot;$&quot;* #,##0_);_(&quot;$&quot;* \(#,##0\);_(&quot;$&quot;* &quot;-&quot;??_);_(@_)"/>
    <numFmt numFmtId="166" formatCode="_(* #,##0.0_);_(* \(#,##0.0\);_(* &quot;-&quot;??_);_(@_)"/>
    <numFmt numFmtId="167" formatCode="_(* #,##0_);_(* \(#,##0\);_(*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6" fontId="0" fillId="0" borderId="0" xfId="0" applyNumberFormat="1"/>
    <xf numFmtId="0" fontId="16" fillId="0" borderId="0" xfId="0" applyFont="1"/>
    <xf numFmtId="0" fontId="16" fillId="0" borderId="0" xfId="0" applyFont="1" applyAlignment="1">
      <alignment horizontal="left" vertical="center"/>
    </xf>
    <xf numFmtId="0" fontId="0" fillId="0" borderId="0" xfId="0" applyAlignment="1">
      <alignment horizontal="left" vertical="center"/>
    </xf>
    <xf numFmtId="17" fontId="0" fillId="0" borderId="0" xfId="0" applyNumberFormat="1" applyAlignment="1">
      <alignment horizontal="left" vertical="center"/>
    </xf>
    <xf numFmtId="0" fontId="0" fillId="33" borderId="10"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7" fontId="0" fillId="0" borderId="0" xfId="42" applyNumberFormat="1" applyFont="1"/>
    <xf numFmtId="167" fontId="16" fillId="33" borderId="11" xfId="42" applyNumberFormat="1" applyFont="1" applyFill="1" applyBorder="1"/>
    <xf numFmtId="4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4" formatCode="0.0"/>
    </dxf>
    <dxf>
      <numFmt numFmtId="164" formatCode="0.0"/>
    </dxf>
    <dxf>
      <numFmt numFmtId="164" formatCode="0.0"/>
    </dxf>
    <dxf>
      <numFmt numFmtId="167" formatCode="_(* #,##0_);_(* \(#,##0\);_(* &quot;-&quot;??_);_(@_)"/>
    </dxf>
    <dxf>
      <numFmt numFmtId="167" formatCode="_(* #,##0_);_(* \(#,##0\);_(* &quot;-&quot;??_);_(@_)"/>
    </dxf>
    <dxf>
      <numFmt numFmtId="166" formatCode="_(* #,##0.0_);_(* \(#,##0.0\);_(* &quot;-&quot;??_);_(@_)"/>
    </dxf>
    <dxf>
      <numFmt numFmtId="167" formatCode="_(* #,##0_);_(* \(#,##0\);_(* &quot;-&quot;??_);_(@_)"/>
    </dxf>
    <dxf>
      <numFmt numFmtId="167" formatCode="_(* #,##0_);_(* \(#,##0\);_(* &quot;-&quot;??_);_(@_)"/>
    </dxf>
    <dxf>
      <numFmt numFmtId="164" formatCode="0.0"/>
    </dxf>
    <dxf>
      <numFmt numFmtId="164" formatCode="0.0"/>
    </dxf>
    <dxf>
      <numFmt numFmtId="164" formatCode="0.0"/>
    </dxf>
    <dxf>
      <numFmt numFmtId="164" formatCode="0.0"/>
    </dxf>
    <dxf>
      <numFmt numFmtId="164" formatCode="0.0"/>
    </dxf>
    <dxf>
      <alignment horizontal="left" vertical="center" textRotation="0" wrapText="0" indent="0" justifyLastLine="0" shrinkToFit="0" readingOrder="0"/>
    </dxf>
    <dxf>
      <numFmt numFmtId="10" formatCode="&quot;$&quot;#,##0_);[Red]\(&quot;$&quot;#,##0\)"/>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colors>
    <mruColors>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Consumer_rating!$E$4</c:f>
              <c:strCache>
                <c:ptCount val="1"/>
                <c:pt idx="0">
                  <c:v>Consumer Rating</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merican Typewriter" panose="02090604020004020304" pitchFamily="18" charset="77"/>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Consumer_rating!$D$5:$D$11</c:f>
              <c:strCache>
                <c:ptCount val="7"/>
                <c:pt idx="0">
                  <c:v>5-Speed A/T</c:v>
                </c:pt>
                <c:pt idx="1">
                  <c:v>6-Speed M/T</c:v>
                </c:pt>
                <c:pt idx="2">
                  <c:v>A/T</c:v>
                </c:pt>
                <c:pt idx="3">
                  <c:v>Compressed Natural Gas</c:v>
                </c:pt>
                <c:pt idx="4">
                  <c:v>CVT Transmission</c:v>
                </c:pt>
                <c:pt idx="5">
                  <c:v>Gasoline</c:v>
                </c:pt>
                <c:pt idx="6">
                  <c:v>Hybrid</c:v>
                </c:pt>
              </c:strCache>
            </c:strRef>
          </c:cat>
          <c:val>
            <c:numRef>
              <c:f>Consumer_rating!$E$5:$E$11</c:f>
              <c:numCache>
                <c:formatCode>General</c:formatCode>
                <c:ptCount val="7"/>
                <c:pt idx="0">
                  <c:v>4.5</c:v>
                </c:pt>
                <c:pt idx="1">
                  <c:v>4.8499999999999996</c:v>
                </c:pt>
                <c:pt idx="2">
                  <c:v>4.45</c:v>
                </c:pt>
                <c:pt idx="3">
                  <c:v>4.4000000000000004</c:v>
                </c:pt>
                <c:pt idx="4">
                  <c:v>4.5999999999999996</c:v>
                </c:pt>
                <c:pt idx="5" formatCode="0.0">
                  <c:v>4.5770435967302436</c:v>
                </c:pt>
                <c:pt idx="6" formatCode="0.0">
                  <c:v>4.5141156462585137</c:v>
                </c:pt>
              </c:numCache>
            </c:numRef>
          </c:val>
          <c:extLst>
            <c:ext xmlns:c16="http://schemas.microsoft.com/office/drawing/2014/chart" uri="{C3380CC4-5D6E-409C-BE32-E72D297353CC}">
              <c16:uniqueId val="{00000000-E3C7-5540-95C2-3A9DD79B5C52}"/>
            </c:ext>
          </c:extLst>
        </c:ser>
        <c:dLbls>
          <c:dLblPos val="inEnd"/>
          <c:showLegendKey val="0"/>
          <c:showVal val="1"/>
          <c:showCatName val="0"/>
          <c:showSerName val="0"/>
          <c:showPercent val="0"/>
          <c:showBubbleSize val="0"/>
        </c:dLbls>
        <c:gapWidth val="41"/>
        <c:axId val="1669429648"/>
        <c:axId val="1648298000"/>
      </c:barChart>
      <c:catAx>
        <c:axId val="1669429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effectLst/>
                <a:latin typeface="American Typewriter" panose="02090604020004020304" pitchFamily="18" charset="77"/>
                <a:ea typeface="+mn-ea"/>
                <a:cs typeface="+mn-cs"/>
              </a:defRPr>
            </a:pPr>
            <a:endParaRPr lang="en-US"/>
          </a:p>
        </c:txPr>
        <c:crossAx val="1648298000"/>
        <c:crosses val="autoZero"/>
        <c:auto val="1"/>
        <c:lblAlgn val="ctr"/>
        <c:lblOffset val="100"/>
        <c:noMultiLvlLbl val="0"/>
      </c:catAx>
      <c:valAx>
        <c:axId val="1648298000"/>
        <c:scaling>
          <c:orientation val="minMax"/>
        </c:scaling>
        <c:delete val="1"/>
        <c:axPos val="l"/>
        <c:numFmt formatCode="General" sourceLinked="1"/>
        <c:majorTickMark val="none"/>
        <c:minorTickMark val="none"/>
        <c:tickLblPos val="nextTo"/>
        <c:crossAx val="16694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[Honda_sell_data.xlsx]Customer_review_by_Year!PivotTable5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Customer_review_by_Year!$B$3</c:f>
              <c:strCache>
                <c:ptCount val="1"/>
                <c:pt idx="0">
                  <c:v>Total</c:v>
                </c:pt>
              </c:strCache>
            </c:strRef>
          </c:tx>
          <c:spPr>
            <a:ln w="28575" cap="rnd">
              <a:solidFill>
                <a:schemeClr val="accent1"/>
              </a:solidFill>
              <a:round/>
            </a:ln>
            <a:effectLst/>
          </c:spPr>
          <c:marker>
            <c:symbol val="none"/>
          </c:marker>
          <c:cat>
            <c:multiLvlStrRef>
              <c:f>Customer_review_by_Year!$A$4:$A$38</c:f>
              <c:multiLvlStrCache>
                <c:ptCount val="33"/>
                <c:lvl>
                  <c:pt idx="0">
                    <c:v>1981</c:v>
                  </c:pt>
                  <c:pt idx="1">
                    <c:v>1987</c:v>
                  </c:pt>
                  <c:pt idx="2">
                    <c:v>1989</c:v>
                  </c:pt>
                  <c:pt idx="3">
                    <c:v>1991</c:v>
                  </c:pt>
                  <c:pt idx="4">
                    <c:v>1992</c:v>
                  </c:pt>
                  <c:pt idx="5">
                    <c:v>1993</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pt idx="30">
                    <c:v>2021</c:v>
                  </c:pt>
                  <c:pt idx="31">
                    <c:v>2022</c:v>
                  </c:pt>
                  <c:pt idx="32">
                    <c:v>2023</c:v>
                  </c:pt>
                </c:lvl>
                <c:lvl>
                  <c:pt idx="0">
                    <c:v>Honda</c:v>
                  </c:pt>
                </c:lvl>
              </c:multiLvlStrCache>
            </c:multiLvlStrRef>
          </c:cat>
          <c:val>
            <c:numRef>
              <c:f>Customer_review_by_Year!$B$4:$B$38</c:f>
              <c:numCache>
                <c:formatCode>_(* #,##0_);_(* \(#,##0\);_(* "-"??_);_(@_)</c:formatCode>
                <c:ptCount val="33"/>
                <c:pt idx="0">
                  <c:v>33</c:v>
                </c:pt>
                <c:pt idx="1">
                  <c:v>216</c:v>
                </c:pt>
                <c:pt idx="2">
                  <c:v>291</c:v>
                </c:pt>
                <c:pt idx="3">
                  <c:v>33</c:v>
                </c:pt>
                <c:pt idx="4">
                  <c:v>1</c:v>
                </c:pt>
                <c:pt idx="5">
                  <c:v>186</c:v>
                </c:pt>
                <c:pt idx="6">
                  <c:v>9.6666666666666661</c:v>
                </c:pt>
                <c:pt idx="7">
                  <c:v>28</c:v>
                </c:pt>
                <c:pt idx="8">
                  <c:v>267</c:v>
                </c:pt>
                <c:pt idx="9">
                  <c:v>230.66666666666666</c:v>
                </c:pt>
                <c:pt idx="10">
                  <c:v>37.666666666666664</c:v>
                </c:pt>
                <c:pt idx="11">
                  <c:v>417.5</c:v>
                </c:pt>
                <c:pt idx="12">
                  <c:v>965</c:v>
                </c:pt>
                <c:pt idx="13">
                  <c:v>45.6</c:v>
                </c:pt>
                <c:pt idx="14">
                  <c:v>87</c:v>
                </c:pt>
                <c:pt idx="15">
                  <c:v>352.5</c:v>
                </c:pt>
                <c:pt idx="16">
                  <c:v>179.15789473684211</c:v>
                </c:pt>
                <c:pt idx="17">
                  <c:v>314.81481481481484</c:v>
                </c:pt>
                <c:pt idx="18">
                  <c:v>1259</c:v>
                </c:pt>
                <c:pt idx="19">
                  <c:v>2350.5172413793102</c:v>
                </c:pt>
                <c:pt idx="20">
                  <c:v>1324.655172413793</c:v>
                </c:pt>
                <c:pt idx="21">
                  <c:v>1681.6857142857143</c:v>
                </c:pt>
                <c:pt idx="22">
                  <c:v>1600.948717948718</c:v>
                </c:pt>
                <c:pt idx="23">
                  <c:v>948.54</c:v>
                </c:pt>
                <c:pt idx="24">
                  <c:v>1178.379746835443</c:v>
                </c:pt>
                <c:pt idx="25">
                  <c:v>817.76470588235293</c:v>
                </c:pt>
                <c:pt idx="26">
                  <c:v>1297.4525547445255</c:v>
                </c:pt>
                <c:pt idx="27">
                  <c:v>1454.2560386473431</c:v>
                </c:pt>
                <c:pt idx="28">
                  <c:v>1126.3930348258707</c:v>
                </c:pt>
                <c:pt idx="29">
                  <c:v>1276.840909090909</c:v>
                </c:pt>
                <c:pt idx="30">
                  <c:v>1281.7091988130564</c:v>
                </c:pt>
                <c:pt idx="31">
                  <c:v>1215.1909650924024</c:v>
                </c:pt>
                <c:pt idx="32">
                  <c:v>1485.1265743073047</c:v>
                </c:pt>
              </c:numCache>
            </c:numRef>
          </c:val>
          <c:smooth val="0"/>
          <c:extLst>
            <c:ext xmlns:c16="http://schemas.microsoft.com/office/drawing/2014/chart" uri="{C3380CC4-5D6E-409C-BE32-E72D297353CC}">
              <c16:uniqueId val="{00000000-9C03-8A44-A98E-8EA593809831}"/>
            </c:ext>
          </c:extLst>
        </c:ser>
        <c:dLbls>
          <c:showLegendKey val="0"/>
          <c:showVal val="0"/>
          <c:showCatName val="0"/>
          <c:showSerName val="0"/>
          <c:showPercent val="0"/>
          <c:showBubbleSize val="0"/>
        </c:dLbls>
        <c:smooth val="0"/>
        <c:axId val="1329668031"/>
        <c:axId val="1329921327"/>
      </c:lineChart>
      <c:catAx>
        <c:axId val="132966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329921327"/>
        <c:crosses val="autoZero"/>
        <c:auto val="1"/>
        <c:lblAlgn val="ctr"/>
        <c:lblOffset val="100"/>
        <c:noMultiLvlLbl val="0"/>
      </c:catAx>
      <c:valAx>
        <c:axId val="13299213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32966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[Honda_sell_data.xlsx]Dealer_type!PivotTable3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Dealer_type!$B$3:$B$4</c:f>
              <c:strCache>
                <c:ptCount val="1"/>
                <c:pt idx="0">
                  <c:v>New</c:v>
                </c:pt>
              </c:strCache>
            </c:strRef>
          </c:tx>
          <c:spPr>
            <a:solidFill>
              <a:schemeClr val="accent1"/>
            </a:solidFill>
            <a:ln>
              <a:noFill/>
            </a:ln>
            <a:effectLst/>
          </c:spPr>
          <c:invertIfNegative val="0"/>
          <c:cat>
            <c:strRef>
              <c:f>Dealer_type!$A$5:$A$7</c:f>
              <c:strCache>
                <c:ptCount val="2"/>
                <c:pt idx="0">
                  <c:v>Dealer</c:v>
                </c:pt>
                <c:pt idx="1">
                  <c:v>Individual</c:v>
                </c:pt>
              </c:strCache>
            </c:strRef>
          </c:cat>
          <c:val>
            <c:numRef>
              <c:f>Dealer_type!$B$5:$B$7</c:f>
              <c:numCache>
                <c:formatCode>General</c:formatCode>
                <c:ptCount val="2"/>
                <c:pt idx="0">
                  <c:v>38956.175970047654</c:v>
                </c:pt>
              </c:numCache>
            </c:numRef>
          </c:val>
          <c:extLst>
            <c:ext xmlns:c16="http://schemas.microsoft.com/office/drawing/2014/chart" uri="{C3380CC4-5D6E-409C-BE32-E72D297353CC}">
              <c16:uniqueId val="{00000000-9B68-2141-8135-ED6A03095C62}"/>
            </c:ext>
          </c:extLst>
        </c:ser>
        <c:ser>
          <c:idx val="1"/>
          <c:order val="1"/>
          <c:tx>
            <c:strRef>
              <c:f>Dealer_type!$C$3:$C$4</c:f>
              <c:strCache>
                <c:ptCount val="1"/>
                <c:pt idx="0">
                  <c:v>Used</c:v>
                </c:pt>
              </c:strCache>
            </c:strRef>
          </c:tx>
          <c:spPr>
            <a:solidFill>
              <a:schemeClr val="accent2"/>
            </a:solidFill>
            <a:ln>
              <a:noFill/>
            </a:ln>
            <a:effectLst/>
          </c:spPr>
          <c:invertIfNegative val="0"/>
          <c:cat>
            <c:strRef>
              <c:f>Dealer_type!$A$5:$A$7</c:f>
              <c:strCache>
                <c:ptCount val="2"/>
                <c:pt idx="0">
                  <c:v>Dealer</c:v>
                </c:pt>
                <c:pt idx="1">
                  <c:v>Individual</c:v>
                </c:pt>
              </c:strCache>
            </c:strRef>
          </c:cat>
          <c:val>
            <c:numRef>
              <c:f>Dealer_type!$C$5:$C$7</c:f>
              <c:numCache>
                <c:formatCode>_("$"* #,##0_);_("$"* \(#,##0\);_("$"* "-"??_);_(@_)</c:formatCode>
                <c:ptCount val="2"/>
                <c:pt idx="0">
                  <c:v>26115.580853174604</c:v>
                </c:pt>
                <c:pt idx="1">
                  <c:v>19420.666666666668</c:v>
                </c:pt>
              </c:numCache>
            </c:numRef>
          </c:val>
          <c:extLst>
            <c:ext xmlns:c16="http://schemas.microsoft.com/office/drawing/2014/chart" uri="{C3380CC4-5D6E-409C-BE32-E72D297353CC}">
              <c16:uniqueId val="{00000001-9B68-2141-8135-ED6A03095C62}"/>
            </c:ext>
          </c:extLst>
        </c:ser>
        <c:dLbls>
          <c:showLegendKey val="0"/>
          <c:showVal val="0"/>
          <c:showCatName val="0"/>
          <c:showSerName val="0"/>
          <c:showPercent val="0"/>
          <c:showBubbleSize val="0"/>
        </c:dLbls>
        <c:gapWidth val="219"/>
        <c:overlap val="-27"/>
        <c:axId val="1660016960"/>
        <c:axId val="1664922544"/>
      </c:barChart>
      <c:catAx>
        <c:axId val="16600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664922544"/>
        <c:crosses val="autoZero"/>
        <c:auto val="1"/>
        <c:lblAlgn val="ctr"/>
        <c:lblOffset val="100"/>
        <c:noMultiLvlLbl val="0"/>
      </c:catAx>
      <c:valAx>
        <c:axId val="166492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66001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Value_for_money!$F$3</c:f>
              <c:strCache>
                <c:ptCount val="1"/>
                <c:pt idx="0">
                  <c:v>Value_for_money_rating</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Value_for_money!$E$4:$E$10</c:f>
              <c:strCache>
                <c:ptCount val="7"/>
                <c:pt idx="0">
                  <c:v>5-Speed A/T</c:v>
                </c:pt>
                <c:pt idx="1">
                  <c:v>6-Speed M/T</c:v>
                </c:pt>
                <c:pt idx="2">
                  <c:v>A/T</c:v>
                </c:pt>
                <c:pt idx="3">
                  <c:v>Compressed Natural Gas</c:v>
                </c:pt>
                <c:pt idx="4">
                  <c:v>CVT Transmission</c:v>
                </c:pt>
                <c:pt idx="5">
                  <c:v>Gasoline</c:v>
                </c:pt>
                <c:pt idx="6">
                  <c:v>Hybrid</c:v>
                </c:pt>
              </c:strCache>
            </c:strRef>
          </c:cat>
          <c:val>
            <c:numRef>
              <c:f>Value_for_money!$F$4:$F$10</c:f>
              <c:numCache>
                <c:formatCode>General</c:formatCode>
                <c:ptCount val="7"/>
                <c:pt idx="0">
                  <c:v>4.5999999999999996</c:v>
                </c:pt>
                <c:pt idx="1">
                  <c:v>4.8499999999999996</c:v>
                </c:pt>
                <c:pt idx="2">
                  <c:v>4.5</c:v>
                </c:pt>
                <c:pt idx="3">
                  <c:v>4.5</c:v>
                </c:pt>
                <c:pt idx="4">
                  <c:v>4.5</c:v>
                </c:pt>
                <c:pt idx="5" formatCode="0.0">
                  <c:v>4.1820390554041875</c:v>
                </c:pt>
                <c:pt idx="6" formatCode="0.0">
                  <c:v>4.2068027210884384</c:v>
                </c:pt>
              </c:numCache>
            </c:numRef>
          </c:val>
          <c:extLst>
            <c:ext xmlns:c16="http://schemas.microsoft.com/office/drawing/2014/chart" uri="{C3380CC4-5D6E-409C-BE32-E72D297353CC}">
              <c16:uniqueId val="{00000000-5095-9449-85CB-67403BF04827}"/>
            </c:ext>
          </c:extLst>
        </c:ser>
        <c:dLbls>
          <c:dLblPos val="inEnd"/>
          <c:showLegendKey val="0"/>
          <c:showVal val="1"/>
          <c:showCatName val="0"/>
          <c:showSerName val="0"/>
          <c:showPercent val="0"/>
          <c:showBubbleSize val="0"/>
        </c:dLbls>
        <c:gapWidth val="41"/>
        <c:axId val="1677314560"/>
        <c:axId val="1684185888"/>
      </c:barChart>
      <c:catAx>
        <c:axId val="1677314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effectLst/>
                <a:latin typeface="American Typewriter" panose="02090604020004020304" pitchFamily="18" charset="77"/>
                <a:ea typeface="+mn-ea"/>
                <a:cs typeface="+mn-cs"/>
              </a:defRPr>
            </a:pPr>
            <a:endParaRPr lang="en-US"/>
          </a:p>
        </c:txPr>
        <c:crossAx val="1684185888"/>
        <c:crosses val="autoZero"/>
        <c:auto val="1"/>
        <c:lblAlgn val="ctr"/>
        <c:lblOffset val="100"/>
        <c:noMultiLvlLbl val="0"/>
      </c:catAx>
      <c:valAx>
        <c:axId val="1684185888"/>
        <c:scaling>
          <c:orientation val="minMax"/>
        </c:scaling>
        <c:delete val="1"/>
        <c:axPos val="l"/>
        <c:numFmt formatCode="General" sourceLinked="1"/>
        <c:majorTickMark val="none"/>
        <c:minorTickMark val="none"/>
        <c:tickLblPos val="nextTo"/>
        <c:crossAx val="167731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Comfort_rating!$E$9</c:f>
              <c:strCache>
                <c:ptCount val="1"/>
                <c:pt idx="0">
                  <c:v>Comfort_rating</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Comfort_rating!$D$10:$D$16</c:f>
              <c:strCache>
                <c:ptCount val="7"/>
                <c:pt idx="0">
                  <c:v>5-Speed A/T</c:v>
                </c:pt>
                <c:pt idx="1">
                  <c:v>6-Speed M/T</c:v>
                </c:pt>
                <c:pt idx="2">
                  <c:v>A/T</c:v>
                </c:pt>
                <c:pt idx="3">
                  <c:v>Compressed Natural Gas</c:v>
                </c:pt>
                <c:pt idx="4">
                  <c:v>CVT Transmission</c:v>
                </c:pt>
                <c:pt idx="5">
                  <c:v>Gasoline</c:v>
                </c:pt>
                <c:pt idx="6">
                  <c:v>Hybrid</c:v>
                </c:pt>
              </c:strCache>
            </c:strRef>
          </c:cat>
          <c:val>
            <c:numRef>
              <c:f>Comfort_rating!$E$10:$E$16</c:f>
              <c:numCache>
                <c:formatCode>General</c:formatCode>
                <c:ptCount val="7"/>
                <c:pt idx="0">
                  <c:v>4.4000000000000004</c:v>
                </c:pt>
                <c:pt idx="1">
                  <c:v>4.4499999999999993</c:v>
                </c:pt>
                <c:pt idx="2">
                  <c:v>4.45</c:v>
                </c:pt>
                <c:pt idx="3">
                  <c:v>4.2</c:v>
                </c:pt>
                <c:pt idx="4">
                  <c:v>4.5999999999999996</c:v>
                </c:pt>
                <c:pt idx="5" formatCode="0.0">
                  <c:v>4.482061762034478</c:v>
                </c:pt>
                <c:pt idx="6" formatCode="0.0">
                  <c:v>4.6897959183673557</c:v>
                </c:pt>
              </c:numCache>
            </c:numRef>
          </c:val>
          <c:extLst>
            <c:ext xmlns:c16="http://schemas.microsoft.com/office/drawing/2014/chart" uri="{C3380CC4-5D6E-409C-BE32-E72D297353CC}">
              <c16:uniqueId val="{00000000-CFF8-DE41-A8BD-62365CA5844E}"/>
            </c:ext>
          </c:extLst>
        </c:ser>
        <c:dLbls>
          <c:dLblPos val="inEnd"/>
          <c:showLegendKey val="0"/>
          <c:showVal val="1"/>
          <c:showCatName val="0"/>
          <c:showSerName val="0"/>
          <c:showPercent val="0"/>
          <c:showBubbleSize val="0"/>
        </c:dLbls>
        <c:gapWidth val="41"/>
        <c:axId val="1684502192"/>
        <c:axId val="1688234400"/>
      </c:barChart>
      <c:catAx>
        <c:axId val="168450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effectLst/>
                <a:latin typeface="American Typewriter" panose="02090604020004020304" pitchFamily="18" charset="77"/>
                <a:ea typeface="+mn-ea"/>
                <a:cs typeface="+mn-cs"/>
              </a:defRPr>
            </a:pPr>
            <a:endParaRPr lang="en-US"/>
          </a:p>
        </c:txPr>
        <c:crossAx val="1688234400"/>
        <c:crosses val="autoZero"/>
        <c:auto val="1"/>
        <c:lblAlgn val="ctr"/>
        <c:lblOffset val="100"/>
        <c:noMultiLvlLbl val="0"/>
      </c:catAx>
      <c:valAx>
        <c:axId val="1688234400"/>
        <c:scaling>
          <c:orientation val="minMax"/>
        </c:scaling>
        <c:delete val="1"/>
        <c:axPos val="l"/>
        <c:numFmt formatCode="General" sourceLinked="1"/>
        <c:majorTickMark val="none"/>
        <c:minorTickMark val="none"/>
        <c:tickLblPos val="nextTo"/>
        <c:crossAx val="168450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Consumer_rating!$E$4</c:f>
              <c:strCache>
                <c:ptCount val="1"/>
                <c:pt idx="0">
                  <c:v>Consumer Rating</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Consumer_rating!$D$5:$D$11</c:f>
              <c:strCache>
                <c:ptCount val="7"/>
                <c:pt idx="0">
                  <c:v>5-Speed A/T</c:v>
                </c:pt>
                <c:pt idx="1">
                  <c:v>6-Speed M/T</c:v>
                </c:pt>
                <c:pt idx="2">
                  <c:v>A/T</c:v>
                </c:pt>
                <c:pt idx="3">
                  <c:v>Compressed Natural Gas</c:v>
                </c:pt>
                <c:pt idx="4">
                  <c:v>CVT Transmission</c:v>
                </c:pt>
                <c:pt idx="5">
                  <c:v>Gasoline</c:v>
                </c:pt>
                <c:pt idx="6">
                  <c:v>Hybrid</c:v>
                </c:pt>
              </c:strCache>
            </c:strRef>
          </c:cat>
          <c:val>
            <c:numRef>
              <c:f>Consumer_rating!$E$5:$E$11</c:f>
              <c:numCache>
                <c:formatCode>General</c:formatCode>
                <c:ptCount val="7"/>
                <c:pt idx="0">
                  <c:v>4.5</c:v>
                </c:pt>
                <c:pt idx="1">
                  <c:v>4.8499999999999996</c:v>
                </c:pt>
                <c:pt idx="2">
                  <c:v>4.45</c:v>
                </c:pt>
                <c:pt idx="3">
                  <c:v>4.4000000000000004</c:v>
                </c:pt>
                <c:pt idx="4">
                  <c:v>4.5999999999999996</c:v>
                </c:pt>
                <c:pt idx="5" formatCode="0.0">
                  <c:v>4.5770435967302436</c:v>
                </c:pt>
                <c:pt idx="6" formatCode="0.0">
                  <c:v>4.5141156462585137</c:v>
                </c:pt>
              </c:numCache>
            </c:numRef>
          </c:val>
          <c:extLst>
            <c:ext xmlns:c16="http://schemas.microsoft.com/office/drawing/2014/chart" uri="{C3380CC4-5D6E-409C-BE32-E72D297353CC}">
              <c16:uniqueId val="{00000000-C085-F64F-B960-3CDC3BDC1909}"/>
            </c:ext>
          </c:extLst>
        </c:ser>
        <c:dLbls>
          <c:dLblPos val="inEnd"/>
          <c:showLegendKey val="0"/>
          <c:showVal val="1"/>
          <c:showCatName val="0"/>
          <c:showSerName val="0"/>
          <c:showPercent val="0"/>
          <c:showBubbleSize val="0"/>
        </c:dLbls>
        <c:gapWidth val="41"/>
        <c:axId val="1669429648"/>
        <c:axId val="1648298000"/>
      </c:barChart>
      <c:catAx>
        <c:axId val="1669429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48298000"/>
        <c:crosses val="autoZero"/>
        <c:auto val="1"/>
        <c:lblAlgn val="ctr"/>
        <c:lblOffset val="100"/>
        <c:noMultiLvlLbl val="0"/>
      </c:catAx>
      <c:valAx>
        <c:axId val="1648298000"/>
        <c:scaling>
          <c:orientation val="minMax"/>
        </c:scaling>
        <c:delete val="1"/>
        <c:axPos val="l"/>
        <c:numFmt formatCode="General" sourceLinked="1"/>
        <c:majorTickMark val="none"/>
        <c:minorTickMark val="none"/>
        <c:tickLblPos val="nextTo"/>
        <c:crossAx val="16694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[Honda_sell_data.xlsx]Customer_review_by_Year!PivotTable5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Customer_review_by_Year!$B$3</c:f>
              <c:strCache>
                <c:ptCount val="1"/>
                <c:pt idx="0">
                  <c:v>Total</c:v>
                </c:pt>
              </c:strCache>
            </c:strRef>
          </c:tx>
          <c:spPr>
            <a:ln w="28575" cap="rnd">
              <a:solidFill>
                <a:schemeClr val="accent1"/>
              </a:solidFill>
              <a:round/>
            </a:ln>
            <a:effectLst/>
          </c:spPr>
          <c:marker>
            <c:symbol val="none"/>
          </c:marker>
          <c:cat>
            <c:multiLvlStrRef>
              <c:f>Customer_review_by_Year!$A$4:$A$38</c:f>
              <c:multiLvlStrCache>
                <c:ptCount val="33"/>
                <c:lvl>
                  <c:pt idx="0">
                    <c:v>1981</c:v>
                  </c:pt>
                  <c:pt idx="1">
                    <c:v>1987</c:v>
                  </c:pt>
                  <c:pt idx="2">
                    <c:v>1989</c:v>
                  </c:pt>
                  <c:pt idx="3">
                    <c:v>1991</c:v>
                  </c:pt>
                  <c:pt idx="4">
                    <c:v>1992</c:v>
                  </c:pt>
                  <c:pt idx="5">
                    <c:v>1993</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pt idx="30">
                    <c:v>2021</c:v>
                  </c:pt>
                  <c:pt idx="31">
                    <c:v>2022</c:v>
                  </c:pt>
                  <c:pt idx="32">
                    <c:v>2023</c:v>
                  </c:pt>
                </c:lvl>
                <c:lvl>
                  <c:pt idx="0">
                    <c:v>Honda</c:v>
                  </c:pt>
                </c:lvl>
              </c:multiLvlStrCache>
            </c:multiLvlStrRef>
          </c:cat>
          <c:val>
            <c:numRef>
              <c:f>Customer_review_by_Year!$B$4:$B$38</c:f>
              <c:numCache>
                <c:formatCode>_(* #,##0_);_(* \(#,##0\);_(* "-"??_);_(@_)</c:formatCode>
                <c:ptCount val="33"/>
                <c:pt idx="0">
                  <c:v>33</c:v>
                </c:pt>
                <c:pt idx="1">
                  <c:v>216</c:v>
                </c:pt>
                <c:pt idx="2">
                  <c:v>291</c:v>
                </c:pt>
                <c:pt idx="3">
                  <c:v>33</c:v>
                </c:pt>
                <c:pt idx="4">
                  <c:v>1</c:v>
                </c:pt>
                <c:pt idx="5">
                  <c:v>186</c:v>
                </c:pt>
                <c:pt idx="6">
                  <c:v>9.6666666666666661</c:v>
                </c:pt>
                <c:pt idx="7">
                  <c:v>28</c:v>
                </c:pt>
                <c:pt idx="8">
                  <c:v>267</c:v>
                </c:pt>
                <c:pt idx="9">
                  <c:v>230.66666666666666</c:v>
                </c:pt>
                <c:pt idx="10">
                  <c:v>37.666666666666664</c:v>
                </c:pt>
                <c:pt idx="11">
                  <c:v>417.5</c:v>
                </c:pt>
                <c:pt idx="12">
                  <c:v>965</c:v>
                </c:pt>
                <c:pt idx="13">
                  <c:v>45.6</c:v>
                </c:pt>
                <c:pt idx="14">
                  <c:v>87</c:v>
                </c:pt>
                <c:pt idx="15">
                  <c:v>352.5</c:v>
                </c:pt>
                <c:pt idx="16">
                  <c:v>179.15789473684211</c:v>
                </c:pt>
                <c:pt idx="17">
                  <c:v>314.81481481481484</c:v>
                </c:pt>
                <c:pt idx="18">
                  <c:v>1259</c:v>
                </c:pt>
                <c:pt idx="19">
                  <c:v>2350.5172413793102</c:v>
                </c:pt>
                <c:pt idx="20">
                  <c:v>1324.655172413793</c:v>
                </c:pt>
                <c:pt idx="21">
                  <c:v>1681.6857142857143</c:v>
                </c:pt>
                <c:pt idx="22">
                  <c:v>1600.948717948718</c:v>
                </c:pt>
                <c:pt idx="23">
                  <c:v>948.54</c:v>
                </c:pt>
                <c:pt idx="24">
                  <c:v>1178.379746835443</c:v>
                </c:pt>
                <c:pt idx="25">
                  <c:v>817.76470588235293</c:v>
                </c:pt>
                <c:pt idx="26">
                  <c:v>1297.4525547445255</c:v>
                </c:pt>
                <c:pt idx="27">
                  <c:v>1454.2560386473431</c:v>
                </c:pt>
                <c:pt idx="28">
                  <c:v>1126.3930348258707</c:v>
                </c:pt>
                <c:pt idx="29">
                  <c:v>1276.840909090909</c:v>
                </c:pt>
                <c:pt idx="30">
                  <c:v>1281.7091988130564</c:v>
                </c:pt>
                <c:pt idx="31">
                  <c:v>1215.1909650924024</c:v>
                </c:pt>
                <c:pt idx="32">
                  <c:v>1485.1265743073047</c:v>
                </c:pt>
              </c:numCache>
            </c:numRef>
          </c:val>
          <c:smooth val="0"/>
          <c:extLst>
            <c:ext xmlns:c16="http://schemas.microsoft.com/office/drawing/2014/chart" uri="{C3380CC4-5D6E-409C-BE32-E72D297353CC}">
              <c16:uniqueId val="{00000000-35EA-B14C-9448-3DDF089B0AE6}"/>
            </c:ext>
          </c:extLst>
        </c:ser>
        <c:dLbls>
          <c:showLegendKey val="0"/>
          <c:showVal val="0"/>
          <c:showCatName val="0"/>
          <c:showSerName val="0"/>
          <c:showPercent val="0"/>
          <c:showBubbleSize val="0"/>
        </c:dLbls>
        <c:smooth val="0"/>
        <c:axId val="1329668031"/>
        <c:axId val="1329921327"/>
      </c:lineChart>
      <c:catAx>
        <c:axId val="132966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921327"/>
        <c:crosses val="autoZero"/>
        <c:auto val="1"/>
        <c:lblAlgn val="ctr"/>
        <c:lblOffset val="100"/>
        <c:noMultiLvlLbl val="0"/>
      </c:catAx>
      <c:valAx>
        <c:axId val="13299213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66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[Honda_sell_data.xlsx]Dealer_type!PivotTable3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Dealer_type!$B$3:$B$4</c:f>
              <c:strCache>
                <c:ptCount val="1"/>
                <c:pt idx="0">
                  <c:v>New</c:v>
                </c:pt>
              </c:strCache>
            </c:strRef>
          </c:tx>
          <c:spPr>
            <a:solidFill>
              <a:schemeClr val="accent1"/>
            </a:solidFill>
            <a:ln>
              <a:noFill/>
            </a:ln>
            <a:effectLst/>
          </c:spPr>
          <c:invertIfNegative val="0"/>
          <c:cat>
            <c:strRef>
              <c:f>Dealer_type!$A$5:$A$7</c:f>
              <c:strCache>
                <c:ptCount val="2"/>
                <c:pt idx="0">
                  <c:v>Dealer</c:v>
                </c:pt>
                <c:pt idx="1">
                  <c:v>Individual</c:v>
                </c:pt>
              </c:strCache>
            </c:strRef>
          </c:cat>
          <c:val>
            <c:numRef>
              <c:f>Dealer_type!$B$5:$B$7</c:f>
              <c:numCache>
                <c:formatCode>General</c:formatCode>
                <c:ptCount val="2"/>
                <c:pt idx="0">
                  <c:v>38956.175970047654</c:v>
                </c:pt>
              </c:numCache>
            </c:numRef>
          </c:val>
          <c:extLst>
            <c:ext xmlns:c16="http://schemas.microsoft.com/office/drawing/2014/chart" uri="{C3380CC4-5D6E-409C-BE32-E72D297353CC}">
              <c16:uniqueId val="{00000000-5E1E-A943-A807-3611E64679B6}"/>
            </c:ext>
          </c:extLst>
        </c:ser>
        <c:ser>
          <c:idx val="1"/>
          <c:order val="1"/>
          <c:tx>
            <c:strRef>
              <c:f>Dealer_type!$C$3:$C$4</c:f>
              <c:strCache>
                <c:ptCount val="1"/>
                <c:pt idx="0">
                  <c:v>Used</c:v>
                </c:pt>
              </c:strCache>
            </c:strRef>
          </c:tx>
          <c:spPr>
            <a:solidFill>
              <a:schemeClr val="accent2"/>
            </a:solidFill>
            <a:ln>
              <a:noFill/>
            </a:ln>
            <a:effectLst/>
          </c:spPr>
          <c:invertIfNegative val="0"/>
          <c:cat>
            <c:strRef>
              <c:f>Dealer_type!$A$5:$A$7</c:f>
              <c:strCache>
                <c:ptCount val="2"/>
                <c:pt idx="0">
                  <c:v>Dealer</c:v>
                </c:pt>
                <c:pt idx="1">
                  <c:v>Individual</c:v>
                </c:pt>
              </c:strCache>
            </c:strRef>
          </c:cat>
          <c:val>
            <c:numRef>
              <c:f>Dealer_type!$C$5:$C$7</c:f>
              <c:numCache>
                <c:formatCode>_("$"* #,##0_);_("$"* \(#,##0\);_("$"* "-"??_);_(@_)</c:formatCode>
                <c:ptCount val="2"/>
                <c:pt idx="0">
                  <c:v>26115.580853174604</c:v>
                </c:pt>
                <c:pt idx="1">
                  <c:v>19420.666666666668</c:v>
                </c:pt>
              </c:numCache>
            </c:numRef>
          </c:val>
          <c:extLst>
            <c:ext xmlns:c16="http://schemas.microsoft.com/office/drawing/2014/chart" uri="{C3380CC4-5D6E-409C-BE32-E72D297353CC}">
              <c16:uniqueId val="{00000001-5E1E-A943-A807-3611E64679B6}"/>
            </c:ext>
          </c:extLst>
        </c:ser>
        <c:dLbls>
          <c:showLegendKey val="0"/>
          <c:showVal val="0"/>
          <c:showCatName val="0"/>
          <c:showSerName val="0"/>
          <c:showPercent val="0"/>
          <c:showBubbleSize val="0"/>
        </c:dLbls>
        <c:gapWidth val="219"/>
        <c:overlap val="-27"/>
        <c:axId val="1660016960"/>
        <c:axId val="1664922544"/>
      </c:barChart>
      <c:catAx>
        <c:axId val="16600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922544"/>
        <c:crosses val="autoZero"/>
        <c:auto val="1"/>
        <c:lblAlgn val="ctr"/>
        <c:lblOffset val="100"/>
        <c:noMultiLvlLbl val="0"/>
      </c:catAx>
      <c:valAx>
        <c:axId val="166492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1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Value_for_money!$F$3</c:f>
              <c:strCache>
                <c:ptCount val="1"/>
                <c:pt idx="0">
                  <c:v>Value_for_money_rating</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Value_for_money!$E$4:$E$10</c:f>
              <c:strCache>
                <c:ptCount val="7"/>
                <c:pt idx="0">
                  <c:v>5-Speed A/T</c:v>
                </c:pt>
                <c:pt idx="1">
                  <c:v>6-Speed M/T</c:v>
                </c:pt>
                <c:pt idx="2">
                  <c:v>A/T</c:v>
                </c:pt>
                <c:pt idx="3">
                  <c:v>Compressed Natural Gas</c:v>
                </c:pt>
                <c:pt idx="4">
                  <c:v>CVT Transmission</c:v>
                </c:pt>
                <c:pt idx="5">
                  <c:v>Gasoline</c:v>
                </c:pt>
                <c:pt idx="6">
                  <c:v>Hybrid</c:v>
                </c:pt>
              </c:strCache>
            </c:strRef>
          </c:cat>
          <c:val>
            <c:numRef>
              <c:f>Value_for_money!$F$4:$F$10</c:f>
              <c:numCache>
                <c:formatCode>General</c:formatCode>
                <c:ptCount val="7"/>
                <c:pt idx="0">
                  <c:v>4.5999999999999996</c:v>
                </c:pt>
                <c:pt idx="1">
                  <c:v>4.8499999999999996</c:v>
                </c:pt>
                <c:pt idx="2">
                  <c:v>4.5</c:v>
                </c:pt>
                <c:pt idx="3">
                  <c:v>4.5</c:v>
                </c:pt>
                <c:pt idx="4">
                  <c:v>4.5</c:v>
                </c:pt>
                <c:pt idx="5" formatCode="0.0">
                  <c:v>4.1820390554041875</c:v>
                </c:pt>
                <c:pt idx="6" formatCode="0.0">
                  <c:v>4.2068027210884384</c:v>
                </c:pt>
              </c:numCache>
            </c:numRef>
          </c:val>
          <c:extLst>
            <c:ext xmlns:c16="http://schemas.microsoft.com/office/drawing/2014/chart" uri="{C3380CC4-5D6E-409C-BE32-E72D297353CC}">
              <c16:uniqueId val="{00000000-B044-3B4B-845F-F54E2AD0E50C}"/>
            </c:ext>
          </c:extLst>
        </c:ser>
        <c:dLbls>
          <c:dLblPos val="inEnd"/>
          <c:showLegendKey val="0"/>
          <c:showVal val="1"/>
          <c:showCatName val="0"/>
          <c:showSerName val="0"/>
          <c:showPercent val="0"/>
          <c:showBubbleSize val="0"/>
        </c:dLbls>
        <c:gapWidth val="41"/>
        <c:axId val="1677314560"/>
        <c:axId val="1684185888"/>
      </c:barChart>
      <c:catAx>
        <c:axId val="1677314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84185888"/>
        <c:crosses val="autoZero"/>
        <c:auto val="1"/>
        <c:lblAlgn val="ctr"/>
        <c:lblOffset val="100"/>
        <c:noMultiLvlLbl val="0"/>
      </c:catAx>
      <c:valAx>
        <c:axId val="1684185888"/>
        <c:scaling>
          <c:orientation val="minMax"/>
        </c:scaling>
        <c:delete val="1"/>
        <c:axPos val="l"/>
        <c:numFmt formatCode="General" sourceLinked="1"/>
        <c:majorTickMark val="none"/>
        <c:minorTickMark val="none"/>
        <c:tickLblPos val="nextTo"/>
        <c:crossAx val="167731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Comfort_rating!$E$9</c:f>
              <c:strCache>
                <c:ptCount val="1"/>
                <c:pt idx="0">
                  <c:v>Comfort_rating</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Comfort_rating!$D$10:$D$16</c:f>
              <c:strCache>
                <c:ptCount val="7"/>
                <c:pt idx="0">
                  <c:v>5-Speed A/T</c:v>
                </c:pt>
                <c:pt idx="1">
                  <c:v>6-Speed M/T</c:v>
                </c:pt>
                <c:pt idx="2">
                  <c:v>A/T</c:v>
                </c:pt>
                <c:pt idx="3">
                  <c:v>Compressed Natural Gas</c:v>
                </c:pt>
                <c:pt idx="4">
                  <c:v>CVT Transmission</c:v>
                </c:pt>
                <c:pt idx="5">
                  <c:v>Gasoline</c:v>
                </c:pt>
                <c:pt idx="6">
                  <c:v>Hybrid</c:v>
                </c:pt>
              </c:strCache>
            </c:strRef>
          </c:cat>
          <c:val>
            <c:numRef>
              <c:f>Comfort_rating!$E$10:$E$16</c:f>
              <c:numCache>
                <c:formatCode>General</c:formatCode>
                <c:ptCount val="7"/>
                <c:pt idx="0">
                  <c:v>4.4000000000000004</c:v>
                </c:pt>
                <c:pt idx="1">
                  <c:v>4.4499999999999993</c:v>
                </c:pt>
                <c:pt idx="2">
                  <c:v>4.45</c:v>
                </c:pt>
                <c:pt idx="3">
                  <c:v>4.2</c:v>
                </c:pt>
                <c:pt idx="4">
                  <c:v>4.5999999999999996</c:v>
                </c:pt>
                <c:pt idx="5" formatCode="0.0">
                  <c:v>4.482061762034478</c:v>
                </c:pt>
                <c:pt idx="6" formatCode="0.0">
                  <c:v>4.6897959183673557</c:v>
                </c:pt>
              </c:numCache>
            </c:numRef>
          </c:val>
          <c:extLst>
            <c:ext xmlns:c16="http://schemas.microsoft.com/office/drawing/2014/chart" uri="{C3380CC4-5D6E-409C-BE32-E72D297353CC}">
              <c16:uniqueId val="{00000000-5F65-714B-B83D-5A1B9B5473D7}"/>
            </c:ext>
          </c:extLst>
        </c:ser>
        <c:dLbls>
          <c:dLblPos val="inEnd"/>
          <c:showLegendKey val="0"/>
          <c:showVal val="1"/>
          <c:showCatName val="0"/>
          <c:showSerName val="0"/>
          <c:showPercent val="0"/>
          <c:showBubbleSize val="0"/>
        </c:dLbls>
        <c:gapWidth val="41"/>
        <c:axId val="1684502192"/>
        <c:axId val="1688234400"/>
      </c:barChart>
      <c:catAx>
        <c:axId val="168450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88234400"/>
        <c:crosses val="autoZero"/>
        <c:auto val="1"/>
        <c:lblAlgn val="ctr"/>
        <c:lblOffset val="100"/>
        <c:noMultiLvlLbl val="0"/>
      </c:catAx>
      <c:valAx>
        <c:axId val="1688234400"/>
        <c:scaling>
          <c:orientation val="minMax"/>
        </c:scaling>
        <c:delete val="1"/>
        <c:axPos val="l"/>
        <c:numFmt formatCode="General" sourceLinked="1"/>
        <c:majorTickMark val="none"/>
        <c:minorTickMark val="none"/>
        <c:tickLblPos val="nextTo"/>
        <c:crossAx val="168450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0147C67-35E3-384C-ADC1-7ECEED578902}">
          <cx:tx>
            <cx:txData>
              <cx:f>_xlchart.v5.5</cx:f>
              <cx:v>Sum of Price</cx:v>
            </cx:txData>
          </cx:tx>
          <cx:dataPt idx="9"/>
          <cx:dataPt idx="13"/>
          <cx:dataPt idx="29"/>
          <cx:dataPt idx="31"/>
          <cx:dataPt idx="48"/>
          <cx:dataId val="0"/>
          <cx:layoutPr>
            <cx:regionLabelLayout val="none"/>
            <cx:geography cultureLanguage="en-US" cultureRegion="US" attribution="Powered by Bing">
              <cx:geoCache provider="{E9337A44-BEBE-4D9F-B70C-5C5E7DAFC167}">
                <cx:binary>1H1pc9w4su1fcfjzo5pYiGXizo1okLVrX2zZXxhlSSbBDdy3X/+ytNgSp3qkiVHHDVV3VJcKBTKB
g0ycPADY/3PT/+MmuduWn/o0yap/3PT//BzWdf6PP/6obsK7dFsdpPqmNJX5WR/cmPQP8/Onvrn7
47bcdjoL/sA2on/chNuyvus//+//wNWCO3Nobra1NtlZc1cO53dVk9TVvynbW/Rpe5vqzNNVXeqb
Gv3z81dd3Zis0tnnT3dZrevhcsjv/vn5xc8+f/pjerF/ufGnBGyrm1uoS+kBI1I6hNny4fX5U2Ky
4LHYEvKAEywdRxL7/kWe7n28TaH+m0y6N2h7e1veVRU06v6/L6q+aAGUrD5/ujFNVu+6LoBe/Ofn
q0zXd7efLuptfVd9/qQr4z78wDW7Zlxd3Lf7j5ed/7//M/kCemLyzTN8pt32WtG/wPNFl4HO9Pap
h/57dAg/cBCWtpD0V+8/R4eLAyY5wxSjh3L0dO8HdN5i0X5wftecYPPlzw+JzeVdlsHou7t76qB3
AMc5EBRLSZl48BwxcR12QCjBDrXlAzj46d4P4LzJpP3oPKs6gefy+EPCc2GaOvzkbWNTv6P7QHCj
hCHqcP6AEH+JEDjNASY2lYjRl9i81Z798LysPUHowvuQCH25K1OT1U/d9N+7D4BjcwfDPzClvAhq
+IAxzCQTMDHtXs7TTR+D2uuW7IflVxMmiHy5/JCIHJsSfMbdlibR2Tt6DXEOHCIJd8gjJZh4DZcH
SDgUcST2xrW327Ufpmn9CVrH7odE6yEm/A1okQNpEwkM4JECTLxJ2Ac79iAQQg/exF5609vt2o/W
tP4ErYuPidZJnGxDk76zVwlCKXMenMZGL6OeBKpnCyDZT3OVfInTWyzaj9DvmhNsTjYf0pPOQ6D8
n1ZVss1un/roHaYjdMCwgEznkczJCZvjCKi4EDajzoMfgZ89JGEPs9JbrdqP0cvaE5zOP2Y6dAqU
e6iGpN2+ISf6G9Oy47t2e/ueniwPiMMosMbHlHjiyQixA+bAFOo4DyEZyp+PlNft2T9GnupNRsfx
lw/pxUdAJrfvSVsoP7AJcZDk+3NlZMsDcF6EGaEvAXmDKfsR+VVxAsnRxySUR3qXI79vBrbLgSWi
RD5yxYmvSHqAJMx6BE+S4zfZ8heo/G7GFJePmRwf6ara/Zvn+mng/vfzHcEHHNuCi8fpTALfeJ6F
gfDHHIZtivEDYZnwxjca9VcQPWvRFKSLjxnPtlVVbW/Cprqr6+o1nP7G6W6V3ep3DaxEHkjIHbh8
UoinI4UdYAG5IJOP1HYSXt9g0P5R8qviZISsPqgbb8vhfTkrEQfSwZw4E0Q4O+A26MaQFu7lqkdv
sGQ/JL9rTjA58j6k165uIc17zVlfLiq8sppChLQ5po/J9iSJQAiWW2AphUNYfbrrQ/rwqiH78Xis
NgFj9THB+DO9g4WubfbpYpuaVwn73xhCD02jq3cOovaBFJAOiKnaKRHoM0hgLB7D6yR6vsmW/YPj
WdXJADn880N66/Fd9+mbKeMn1/nvWRDFBxAlMUFiKnI6IAfYNhWQUNy/oPxlEve6KftR+d2ICSjH
3z4sKEd3vb55xzhKYOEGI8IRZQ/kE8SW5+QU2ewAgVoGK6P/klx3n1635q+Reao7xeboQ2KzMt2r
cfQ/mN0wrNiAgMnp/gxbEpAwbZsh+7F8kjK8Zs1+VB5qTfBYfYwAdvNvNzE8xJOHIPbil//hHg4g
6I4NkhTjjwtmk1gm5YGNIMnGOxq/e01wmeyt+Guz9gM0qf6iJR9j44ZrQPi4qfVNUz9F+XeYWkAw
5g5yQJN6iGEQqZ7HMA4JOBGQOeHJ+uYbrdkPxovKE6dxLz9kELuqt+H7wQLOQjDhIEc9Ch8TZ4F1
sgPGgY9hNnWTV+zYD8iD9RMkrj4mEifh65ub/kZavtx2W63fbyggkLiARXBm7xcnkQMr4ZhT+S+K
8euW7B8MT/Umw2G5+pCOeXz3o9xW8XsyDIiZmAPxA0zuX5AlP4+ZMJNBEsVh09UjYpPQ+RaL9iPz
u+YEm+PZh8RmcWdgM+I7QgN6MaMwXYld7+9ek7gpyAGllMDiyyM0k/XRNxi0H5lfFSfALD4GBXxh
NezhXcFmHaNfFYj/A1ZuHyDQm6jjPAoIE80JhHxEBSPOL6X/KYI+Kk/J6xbtR2b1q+aLRkIbDz+k
z+wy8/VdWd0NTz30DiwQ0IE0FTZYP27PmUQ0DoIgrMHAHvIHr5IT+edtNu3H53ndCULH6w+J0BEs
Tr6+Zvw3UpA/y3ibVdt3dF+QOmDHibAJeuSjE/eVGPawSqAizv4p7y0W7R8ev2tOBsef5x9ycCya
bfqa4/6NQ2OemFK/5z4TLA6c3R4STORLFiRgSAhOKN5tF9u9JlPtGyzZPyJ+VZwMiPnHjOdft1UI
B3Rq857nZfgBRUBQCXrUuCbxHGH7wHEYgbR+gsrbrNkPzPO6E2y+fkwa9HUwGRxuCv4PHfakvAve
dWjATlwiGFAt9jiXv3Tbh6EBG3EJemr1AwN73ZD9o+Kp3mREnHzM8P2w7fvdj4CAv1JGYJ3gURud
xFJgZQeUSdh/9ETAXmLzVqv2I/Sy9gSnY+9DTrNf76r60+/jYc/V4hcN/E9FbDjKRrHDIXA+eM80
v7RBrIG4K+1HIj0Nr281az9Sk1a9aAkcSPzyIaHy7pK7blvePQ3pv0pn/kZWtAG+Xr0qQ/yNBvyZ
vK9ExWDHIoVtpMDWH8jXlAA4+ADz3Z5GORmhr1uyf2g+1ZuMyT8/5u79y7v+XdMnBOGbCArT6gMc
MLdOFENC4AAzf5KtIL16vo7/qjn7MXmsNoHk8vpDhomdTrDcpjmw5ddjxX8gTJEDJhyG5NMCGPjD
c2h2JypA6IXjzb896Tk0bzZrP0ST6hOojpcfEip3m+ifpnzDgYq34wSHzOGQMmOwOrzXheDgGEy9
HIIanJS9f710obfZtB+k53UnCLkfM7FxDegA29v33AwDuzylAHmXPu7EnoQ4ZMMyFeWCsMmE8xZT
/gKWX42YgnLyId3mSN+EOti+pw4Ash2nXAJfffCJiWwnHFjdt2HT9F/suXiLRfux+V1zgs3Rx1xF
PNrq7FWG+vZoRh04ccLgoA/sir5/TfIIJg8wgmcCwE6mh/KJ4P6qOX+BykMrppB8zMVDYJw/tu96
+BX2ugAmGB4y8zDFTKiAYPAoDTi9hWGP0sPr5RTzBoP2w/Kr4gSYP/+PFM2/TnR+bSv3tvV2dv90
n2cPoPn3pfdth4cOTao+Et29Wd8D0Vrd/vMzPDyG2M+S9d1FXlBk2PXxazZ7VuFuW9X//GzB+XIH
UYAVw9Mc0G6d6/OnDnLxXRHESOANUMocgWGFA1KlbPfQAnjsEDqQ8PAHEF4QMEA4OQIDoto9A+Sf
n+FQA5FwfEHAs1OAdsCZ218PVTo1yQCS3a/OePz7U9akp0ZndQUXhgvlDz/b2QrzIkRggR0HdhWA
tEAFuHt+sz0H6RF+jf6f31lBG2aOs8rCxOOCDie+7CvVOpVK08D5QZrBjcQP0aLzXBrbTSSNvbYS
14UU2dyhtHXrLvBnJW1XRTCovIRySaJxHov2NDGp46Ku99eG83GZicJzZHmWI2ZU3opMoS7F7ujj
2CNpMQt0KFdjdGxqHLtDgirl2N/i2A5nPBNCVZeZWSTDGC5ThAN3rPAaVQ2GIPPrmU97umQnRE+7
BO9O60CvYMLYDpbnXSIbUfqok3Q1WlwuA6yJGyTWcZLrYWEsa8EyjFVY5f6sH8mxHYRLPMbfLcQc
L8pTrxygpXUuY7eRGbQmOJS53bpVJBWODZuL1kpUINn1wFkOc9a/sx0BfBPrBWyoE7Ax2GE2F4wS
mHifW++HOMlZo4uVH/jXaeETNyfpWdozW6W1NIthRCdZ9zXTvHaHvJCq4EW3oqX4aiKrW6AyIKoP
EuZ2XVK43OAZ64ZlU8cz1kdIRdzxcKVHlRY/2jznHsFWoYwIXBOEvaqcZEOSLFVpNC4QHs80KiqV
WeVd6sSVyv16UyQ6meWm3wxt8JXi8SjuaKvCXlzjNrjieU1do9HKHvNQtWyF4khvmDgNQuOoKm+a
uZbx1XiYtP64tFq8Si1felqMzLWqWUvzQBHZe7EOXXukP8pwLFTI2pshWzeFoG4K9dwuPBEWKmdV
YJUKsVYqVt/iMAzcRMRKRP6wCpKgmoU4XSaUfS26Hn5XFY0ycaSY9SUvaua22Lqpm9hSIa+dkzBp
lpAlDK7dylTVfpiqoLEPiw5GSxe2BYxlvhoou8xwPbpln+ZuDRexTFC4uqFnNM1uAj+MFO7aBY+y
xJUD2sbDZd/GVMU93YpwBftYQ+UX9al2xIbaOVVj2fgqTqtNnIp5kETfxpHNpJ+EypSUqooOg9Jp
dVTQkcztkKTKGfGCZ9l2jAfhMie13XEsvKYtr3OnBCw7nbtF0/ezwuBGUeHVZbhJ5Ti6aZ1lnhOx
xNWJICfYbwoXYY/46DAYiuYsti4EEfEyKfFMRkKlI8Iqaft1yusfflkrJxxHVY90DgtTW4ulPVyy
455vt9l8NONZILJYDfnwLW2vynYo3KTIvuQD/V7W1Q+eFLOINtdc9EK1dXZbRfoMh2WukNYnZVzb
0I/tV1bk30bHtag/qJoPiTta4ywQjedQf5OPdqZ6m15zrWe9wUeFPZauifBCD36m4tIKVI6CBc9R
CuOniV1jxKAKOqzssJiPYaDiuj0Z2mYR4vowNOWitiJX9N2qissbjs+IbNeNTK8q5CezwO63FnJm
RdOsYxLNxhJgER28jYPqkwQ8zRRKDPx7OPDEs8Jm5aRZrowJXWrTryLml0ms19QaD6M8tGdhH6Ve
GAX2MqPMbdLhpNXmPGLV1uDqW5i0Cxokcwc8SWVh870WS5JVcDvOOpWJZYVQo2LpI2VbkcelD4GV
XY7GjxVPflRC/PTBljIZ1hklW6sKcxfXENB5FblVL09161xHgCeKwpPY15u4iBZ1WVz1Q7Eu2uCU
O86N70ADMrqlQ1cuOIo9P/PPRZQfRdIyrh1ERlnOeULLWU3TSIHeHarAZ6E7pu0iDdBdBp6nRNhL
1dLkqomHObNxoiLGffAhHSs8mlKR3le6so2quDnndTJHcQzXqJMIosaQqjwhJyZjnmksBVc+G7g4
1X18FrHhWBJrmXPpoVwkanCaYMaTFsK1nJmuOh50TBQLDHWJwavKb1ZRGVYq8X9gJz20svBCDnXp
sqG/yhOGvdF3SuV39unDfeN69Hxm5nUbLIMx2iYx93b+PVQmUiW4UpnqlZ/4MxLZMzSUaqTBt7Yw
gxrb/i5Jg0IVfgudRPJZjU79HJ3tCiLJr+NuVKyXP3Dtnwcs8aquJEr7lUuE+C56chiIjR+veCWD
uV+01+NqsAdfFUgWEHoXJhn7mZa2GxZNpTrLjpSds4XBfqU4K1NXh04xb1h46XcOWka6WcG5LOqG
NZNuhYI5ot2JLctVVqOvxJnRqEy8mPNjxs3XQJabWDvXdQIhTIy08NjW5pn2Ct0fjjqLVCbLWdYE
bhiFwuNZlau8EVQ1Nb+syjZXDgrdbhijVScFczlMb65jtA/z1xeiw2WSoG7WZ7ibw2PlTpK8/OKH
/SnjLXeDjH9Bla2iuLoNNS+UbMgtqTJl6ixRGXwofZ2qNm3L+6JBFuc5lYeZFDAHilqlIfmO+0CN
eZJ5URl4oRwTCCFW5/apadUwxorFo6XY2P7sSXPGtHT7IP3B7N5e92XULTVjh7LTMLXrvpwb0uZz
PDgnQU3ZbEjTlUmay94ynQrsAeILzD0DgjbH6CYtylYR33g8boWC46zf4r4iXuTjbW75X8uwOSJ+
I1VGTDbvA3sBCZ5Wvn2Ucm0Uxo6l2nKw3GbIlJQDPcpxvOgGcRE5vWcJfp2KQaomlaH3Pcr1dkjH
WcMcsnWAiER1OC8tXCuf9o2b6zqbxSU/hq2OqRobGIp5zU5HAQ20ScBcmUNk6eJlqOvylGqmQrtO
Fdd+p0RO6pMQ25krUpkfsUzbm7oKbkdhXxZ9OypoQ692A96qqtLlSLWNbTzYh554HTN32s5LlSBj
q4FUs3SIFgGSqzooAJ6a+DPhXNaBDg5bf8X7pFVlyk9t2gHYtLsdNalVgYcFHvBVWFbZglpBA8Gl
cBvOLzsGM2gg1rhuj3tb0TBfM+MQ5VtgLcQtf6y3CWPjwoEhcTR3kuio85uvo6AcYnHKlIUPu5pe
JL3j8Tquv+26rvajAAK4vegc5zoomtvRAidOQ/u6451yrKxTjPKvAUovUs5CGOhoVhl0zUuczznV
qqbJbZu1tpcD2661Y1Qvi41MrNOuab9TmBDdkRLV+dkVy4bebZPSqKIwX0Qweh1JjkNWrJqBnVu4
O4nyclQ6vgT6ubaa/tIPtaMc2kBoGuUKSVVBLTUGztV962B6dOlgVJoMyWp3W8LoHMfyQkTsrop6
GPM9/5JzfdZCCxmtZl1Ml8I/ZkNxYskSDKedFyYu9xOp6lLoeS9lctq0P8Y2zVUQN9WirBbSZmTG
8o67TtWt6nTgq7pnxG279IwYZtYQ6tGAZ0WWX3X18G0seLNuOrTsLdq7JBmwws5g3KzT3IUHwa57
MxYu1Va0tBgwH1maec5oORejntE8rTdGdqcJx3hmmUirIsOVl2OyRmWoZ2WaeE7T5ocxTS5RLdp5
hCGDiSm5EXWENl3aq6EYu8Wo0ytsNcAVLJ14IRWXURwylY0VwNjUrh/bF6hxs0xnM9+JFo0JwP1R
twJe0ixlJu90UPqzbLQDV0TQ8XHX6cMBj9iLq7JT4IeZm/rlcT809nmW9TARBvqsSGNrEUvLUnlG
CwhYTeXmKFJJteqDSnhWUrmVXxIvFwx5PUbjzM4jALGzVwW3Ngl1am9orVFlAfVY4qdHPC0uwpDH
XjkmtdeG4aZJsLWoHHAPq0hbCGnMuIkfJsta4yhRZNCpZyoH2FNX5ut292YLna9//3n/CQ1sU7JO
L+4LOyvulJVlhXdf+FCBnCbl2AMzsp9f4r5ssMd2zlvrtGhovjadLb2hsGFuJ4swGNnKajga3VaH
xTrMTeRaOBiAK8OAuX/DO4PuL3T/Z97j0yyK2nkBTwde923JY3X/MbZ9yC/83A2E+NY7TrrOQuK7
mdPlMx5ha5VjtEpLK1Sw6b5Y6D6jK15KqiCBC9YwfVxwGqgmGvxL6uTQLbvL7y5z/+n+FgEcno3V
/ZeJVWRrQVHvVT4EpsCKi3Q5sEorlNqAV9Ed6irgq5Z3syINSpVHKFvJ0rY3vmwClYRiPI7kLmMi
Tr4gVrUUmo4bGDLhSWmh8KQXIZpbA+cQB6psluQFcgNURcehHySzvsOllwdSgleOF10Pk0Lv1/ic
B0HilVETzoHBAJtLinYWdIPjUWZyD1nUOXMw0mucxsgLaIHdgbe5y1NEZhqHKjWDdWR8UQBv7zK3
iiP7JA6tGWvNd+AjZkUDqQ91WH6pU6sHlpjNigTPB5QWR3ZNxlMrBfIg0mwWjoOcWyh35jGC+1dO
Hxx2rfMN9IWbsRzjVZoCS61Kf91Y86RK8pVOnVxRK6fnIYrWcmga5TijPmQVxIcsh6miTnNggaGT
fB9hQhIRESrJ23JT7OIsFS2ZFUF5llJabjAq+Qx15QVFuD/qRkim7HSo5nWToQ0DqSNkZXCCeg25
euasIMenq6r1o7Na1kwF4DJANbIfbX04xpZcGwoTWGWl2SZDwMSiIqiugkHXKrQksEtuQaAI2+Sa
8+DM+ISDABD1c6Pb4LIbs5+kgPjdVbmL+rJeyc4n66HtvhVx2i94x8cjGCLCE7jOIBkPgiXDLXBM
LjYds/imVYV0ovOhzkE8SbJrUGEg3cvlcEJZexrHkVzETfDDMfWwyg39kfQ83MR+G896VhVeXuvo
uPZrfWyRjio/6EuvwWw9jMVwaTELeXHWQrRM8DkoyeIysKpsZbVN6hocKMjq2Wk/lMQVcT62qo2A
sWaRwIf57q216enQOa0bShTPnLHGV5qz0zjv0qVu+qNqsPJTKf3jLkLJUpC62gR9d5XwxKyBl/vj
yE+Fl2VNdF7CzqVDnbBlGOQqhNTkfBgyqqLSQesup9ealQxAjNt55xCxCvugVh0L8CyTMKvaxbUP
bMSDSYysKieSq6Q1M5qW+XFeOImiaUBXLOld7ZDToIvtpVU1IaRISb1MKsxUd4kqEB5Gyo6YCYMT
jHmlggSbRd8Ga02zbB6m/m3dxvk56m0vylq+GEIaqxE50GFo/NaWfbzU9cLqbbNqsnhDWttsHBi5
ZcXmlk2uUt2uw9AhK9711ZyH2Vd/RPE5zxoP+WW16XJIQe1UezmHAdGOxAI6F2wCUGW4gh7uVZ35
3bHTg14iWH+mByTnxhkrt6Cxs7RHyOORkzteXWGisBVaG59u6lYMs6bMAzdomrsoqcOTphff/JR8
aSUwmX4sF3k3lGcljNywCNI1Cow3NiNZobCa523YuOkwAjmiPgYdQn8n2rTnRRDMrDpel2kWnEVD
fuyTtJ2BPJlBApK64Zh4JLM2uRigdSSNZnT8MtqJnMsozRY6StagloL0UvMeBAUVmKHe0C5uNgo0
zvLM0empBkqDXF/QfsGGqnBFQ/JF2Gf2JrSGE+DT0RwWicXKtxZj3MgT285bmKsTaxbw4diPR7wu
E5rCsMFyoWvJjh3WQZQps2Fh2/6aNiy7cqzuum6RfVR+LUpLXzZ948Wgcpz6Ya1wD4QxtZ1zOyAV
sKqEzjKKZgXuVcyBndelKYFkd7GXkgrPesdPvaoXt0GaDouxa4pNn4wed8Y5zmvHA610ngcCpDVG
rwaZ1svWaSE9AgWuTyK5zO2mdcs6OyzjqxJHR7z1g1lQd/56kK6o801q8mI9JtUGm8o+A81SiQoG
p8qHjkBWUEi55ru3+09aH+YFTMlWYXFIjXYf+/IQUmAfZsfQWgdttOyGNl1GMh9mvg1aklX20nET
K2vcgTQg21i5tU7C4mdmoWFW2RZeR6AXK3jKXDPT8eCnCjWGrB8+6rwnoCgUyTotViLrbP8EJwnx
RjHUwD/A15o6mnd9PK6phAS+TqN0ljh8WIcV9ULeRJDldsK9/+r+bajkl74BqSOuTZcqqvG4bjlu
Hz/GptAru41dO3Xs9bB7u/+EnX6EPLDuHv+uh0R7dpSkXpyIbE3L2qzvP2WQhwPDp7FZsz4gkO9k
7n1BowPhmj5iqtwRl4K1+RpHTHo2PJjj4Tv/nrr8LmYw98+CKv4OYZ65Tiz5s7r3F7h/+11h8qdt
R2miujLCbhlADvq7SsGBzwaZPU4vCI+jgir3P3z4iHKQbJ0wSL3ftZ/96P5LYbHWBXdK3GkL7osn
9sHjXHJIgcPSvS8IC5+pGvfc/X2DSY19V/n9E9SD5+ranuc7tgiBMFCU9snMN5qMrsWcUFUmjGb3
xQUV0O2dhEZG5bkOuL1ihtWQ1MEb93WzBvG0f/xb7L7sKx+kOz8xs3wYIHljadp6rG1gFh2siyQT
l0ymxsW7EQB+dSNB8pk5ZjD2DIa4WcOyBhQEJST4ftmbucDJhazHder3xcIiaThskqoEUQAWFkAC
yM06ovb3PhtXZdvdhqnp5jh0WeAfNThfZylPFBALmCAHB0PIIFrBKFI6AZ7utFc0TrUq4/xCa/4z
NPmJdAovIPLUoGDLTGwUauNjUGJ/lo1Xtfq06Btb9Y3mXs70CtLu61bnqYKlAhel5AerrH4n+NTK
Lq1tg6D9Iw/caMyXVtHfxGlKQPvoey+0GuryQMDd6+GIGOunz4AAS3SRdfQqirvLsBjyWYPF6f0K
QuZrUHiT7oZ0jhfACpbLcP61pHeiByXXEe1JardLnK5aGxQgu+wiLwzrO5pZbkj6DQ/jTWoFC4yC
73jXZguWKyriYiQ23Il8IIgh3K3zauB/UdPP+8Y4bhBkF1acbbpeunWaqrjgKnPoCXaaLxrEsBDE
9KT40g7OuWOqWBlKF7W2bitYZPVkpU9w0V8INF7Fpu2XiGahKqU5rMtqmVvlOgHuFsd+vM5rP1im
cjjPA9Yet/5PbgagRUWs3bCDBNmvKlUxclQEJPE0q4F3JoQq7peqpGOoOgTZgEyueiICVXTjXGxK
IFtuHgvpSdAhZDESl0NMcmkE9D+wivO6uBriofuJITWFhbRYkO+D1c2L3l+hxj8unG4pW3lUZwWE
SbKj58e2iC7hgVu24kZe8N6LhqPCoW5Wt0eFcJZMD56sv7ddRUHetG46WRzGLYoXJqBf8uhLjqOv
vR+WIMI2ZCHyaGM1VTqTXRcBe9Xn8CwA3xMs/2FICiZXctZCIFmQiHB3aIiedwVz5jB6OtXhAsFl
5OD5sJi0W/JymxwWIVJiQkVzp18SBF4oBJpTA0Q+2CUyzBjfK9Lb0up6d8StcaslSagEEp3BkkNc
+WqMoAPzLgP9aYBcEDL1tWilO5xLS9tuPopb3iQnlNPaxb0fu36RwmD0z3Dp5yrN4sAFSfESdggN
M+74V9rwRWZXXyApW0EuwVTaAnbw/6kwKqDOqSbQ4Lx3IvD0cWPC5M7oeRzGFyaRP0VnF7PW5GsZ
J1qRMYZ4IPH3yiZM0ar3xjiPXAqKqouTzB05K1Rk097joN/jryYpQZRMOQhBiYYViYo1yu6LXEFI
iZdxnqQK1p962giVj8Wm49BvMoivB2mvmv7/s3duW3Li3JZ+IvYAAQLd9AWniCDy5LSdduYNw07b
IHEQICEQT78n4ary/vvfu7sfoMeowhCZGUGADmvN+S3BUwhFY7LjEoyDE2bb8NZhkivI0ddG2iNp
KcfQezj+r4TlaYfQFQKnn7ca86sTzp/Q4DHS0AZNa9YmaZc4myUku6mDyjDvmBzlwBEIbU26uX6T
ckFT2ew1JAaZ8XVc4N7QLZ1J/dDDKsBsFkWIEOo7f00sZUPmWofkXY2Zu1sHCMWvCnLPVcm2KfbY
t/i285bJVjHYt2s+x+3XGfJI7vdzmPrz9LHqoiGdg+6xVTvkJudrv0UwqFb0K6zvklT0jUhW4Xxx
IT1h4H+F/QOyFbha1UcT2DcVsvcZegjuhvcWn+p5I3nVV4nYt58aPuTcts+cyTxahzitaP35MKTh
dk2J0o0+xbQ7zevEc9pPMolaa9J1ire0qhDSe+2+JVHYi9Su4uLHDc+Gvg8Spo+vryOexRMi9dkP
oeRFp26qkDEHyAc3n+IDQz9VofukHWfNDZ3eydSokyC2zif3omCkzV2PJkgCeH7BLxMjG57Ca2ic
x+0Q7PXRI4flMnSyzsjCaTpUTdIw55004q7t5Pt86OnECAH3Y5bX+5jVaWhYlYy+w08RPbNNj5eK
2PcJPWiG7Ox43ovhkG605a/V9mtz7Ji2g58pOT+sHuxdB9J3i0bnQjp16a8WkkExjrAOoMikuhvO
TbgPZ2ROc9ojmdlkGUub7k3fFgE02GTh4Sv34BqL9t3vSJeH3Q5FUIxRyur1wz7H7y3G0NEJP0et
d+139AbikUenN1u+eME3rRaeoH/PqVY4p07iojs+T6uBPoq2X1I6KJbEm87Q23H1acxTRBBiut2K
4BOMtTGt2NxjoLJoEJU7Fz1znmN0y6QftZdqY9DsK3bafNZm2jl3zs+5mzroBnB2ltDZMInW6APb
9NJ2j51ke2b3lSRznfr+SO6XZdqSbYzydnlw3WHKx8Xmg7/cM9di4BMIkqYdwQHpanC3MPz/4mD+
ohV+Ax3vcrQzr5u/HpT1z+H/+iR7/Hf7mz8vHs/Z+nMEKO73A7r+j7+FpQSOiiv1v//ScTb/vBdO
5q+zO0iYfzn4NyznfwBvfj/v63/44f8jleOh8PN2qX6jb/9G5Rzr78pl5n+DUjcy5/cf/U3mYNkn
FrIgImAljkWG/sJyGNDEiBE8XyXCi38DOUd5DVYudwlA0r9Ynb+BHPof7sGeRviFY801IDR/f7V/
uX8AkP47+gTrB/8rwQEq8oCCXFQ0xyjowVMP/pXgmD0qpmWqG7gVSxoHNXCZQZ/amkhkXESXtu3C
U9hWp9vRbUMbL4eKKM6ubceL8X6ERwR626A3qj297bpzPKau3h9aKLxV0MAv0BBWRCzftFs16I/D
fOftYQZK4CfFI8bwOK/53oUcyQ1bC9szjPzunODPxV211Vm9kczQxXus+okj9K2nOxfB1DCvYzqw
ReTWg7McL/tHYxFwjPt+XZYVwWdLGZJzN0ymuF8zT2aTajAAUy/MZoZJcCZb+9gCOVmjcprZ/sXd
ymGyKzza7k62+OOh+q5GSo9p/m6HueHzpaCqBcixY/KXsHBTEtshA/REE2Ssa0nCakuqajT55vgI
nmqGtO5iZq9KMN7TNJ4QojtQ/ny3TbmqdNExDHym3gCyVI9Idb55HJH3Mosh3Ub3p08+MeXZQtiB
5Mqxba4owig80AeOc7wccedU553oz/toPo9u36QaVnEeE1ss8jr6Y3sStfhFRfTcToRcdFtn3ARt
rv3oqWvqp3i0F+2JLXPpWNbtJNNgUlePLOYU77mK9+ax7njOcxecTtZbeZ0GPmbUrhX8K6rShgDN
ElP0FDnw2wYNr461ClIybTPuwTkwLc442nE9EPB+2gexJNxbTclrUfYAC7xl/6ZIAeX658Z4dekr
OO4e1Rl0IfjPnRvmnew+hiuDJTG5WH4LCfukIaGxunGho8kt36NKJ/EsqqLXmHI44rxL43Tlvn2w
8QBjd+w0UqDgE+vnuay0cwlMfA+Jzrng0lyjSXrXOvR/mr1fk6XSXrZ6uL1O6EBpxmmG3pBY77Qd
TuTcdeYcHboaWyIDFwpSRhVEQ1aPrkr3erCXVVqetzNc9d2LDvSj+RQ7UT7YATHb5G/J1CFP6rV2
Hl2Ci9m29SV0zeu2hDbzXQoZIt6SwaNDvtqMrMpkYPUGRO+dPJlpa0oYzj9498E2cMbq1rWP+xos
aYMZzkiGsydh6YoVQqrv1pnZ9MUhmIR8f36mtfBx0yZY7uhn8bziiochEhCqU8ztP7rK698adVGI
C5agLwMbQ9kz7V3g7SSJoNLuw6s3LF5WcR5Ataj2QsnnerS8kIE6M39wk8lZ7AVCE7wWexIN74uw
af1TH2UsXnH3GuSK2jVNxhpZJY4lhdcsV8MrgETd+CABbegJIIu2yjmtMjXzadnrJ3+jBQlpQYMF
YbsJ8AtDgB5OGvcEQQfABdlSYA5FMyKEHmgLVXuuC8S8qVmCPUWd/yXsmvYeTsQj2UbItCnn/vrQ
289aOfBmRyAKToxs0qk/+vj1exELzLfxa2Tii4KoBisjupN98LT1aMh9z8x1JOF3lzkZ3+V4ogr3
+I6PRqQc+0mMNWMuNf/MV7UkSzs3Rd2rD5W3ZJruSDObNfd3qVN3MEPaLU53qvoWbSN8smbfH41S
Xx3TfBFBWwG0kjbf1SQvcxUXEu8xhvL7jKQeq3V2xd7FOal3m9cDYn6Hud9qD4bZlFY9R6xarXWu
dP8LBA/oofFHBQntgcQ7xibTEGACkD/mLaLpCPwxI64TJxVYsnSaNUR/CSt9gCsaAOrRYzynXbTe
a4efw11ERdB5V0Bhjz6vxpOk44gwRX0PekcWksGonIKvyyTmCxl4k3AyPnoW4VWzAQqDnQ8baoXt
HAQiGzC0ZZbTSyPgzlhrv9nAIoEd93NlInV2gUrkLm/u/dq/rqb2MRNtd5IvJJ2GVRdx25dkNmfk
PuQJiNjsV2cRufI0amj7ytYQQ2v7gIxJ7y/RhmyuUpDOYuR3kCPhO2CK8Krlrlmnpymqp7OQ3Y/J
8HcxxOJaQY9OpDOYorFfYNLH+WxjkYXxhh1dJUG4f5v5jP6CrANvRNlpdFyorKQNE+g667l11192
kzL32uB+VcwW0KOyTmxTaobdyYdtni6YWj64wcdJyvBHtL5Q3n3VUdt+XDmEH1gOGKPh1aSdu/7U
DNzRIMxzFVL4OGyz8PXYVe3ESQPPfePz3Rq392KoSldu2aYl7nG/Z0vllR5FdD12I7CjmmWgd5F6
j7hKiFXf+/BLjXj0o9sMZ6kURpX+wWIV35O7Wy/dmPviqw+LP3c55RBiOVvGfKvtnrDvXrwnHkPi
VsegDC33P7qybx+APmJgnlpwq1tURNCHAvjN6H4TlEs5vTnWIkfrCBJw2FSFa8YWlrH084Zun2mz
f+XBOKaU88xbETKjfbzJmPi5dPWrpnGc7rSGPOhFK1IGUShPFpG/Dej8FIyvt9cpHIU+sXjWa8o8
/tWPiLiG1PkRxgBP29CFVyL8PcO6HyYN2TQ9cOuIBJYXv18ZcorVXGJQItDH1v5SD7itEVzMZaAq
swLmNx3BsbbKlGGwizwyAqzfGNJTj2Cjm1rMFMqtTphrH8OpKeMRrGLnyqYEeAYr2l+zrWbjHeyX
KeGhOk9zDT146WgRSfdlcc1Xn0MotLBkXb+DEnfAArL13xsLlXEOHxwFVDMGlzOMXpcSivF8HKJL
tDjPFJz0imYEQOLqznAzAq6cdyZSP1idT8wVj7Vv6vtd6QdXZ53edck4t3nDY4w6dv8KxWG+BMSA
Va4FCOxBfcWsExaDnatsizGZRaG7JrML7Vgjm1t8b04wbNaPsuYJkNqkitRQQuIPE1d65aC7tXCd
QRUGgPK8qbdqlzwFWMJLuG4/uUacUSHpEw7wvzCqi8mXHpTjGHJKDbgo7CVFZDfINMJiIU+eu3dA
/qCDef1Y7MjyUjx6o3qY12HPNQM6DDa8vWuFA7cEsULafHU8/yvO0qaK7RirPad+UeEM9YaBb4z8
02IQRM5ySMcIcHjbhwJC29Yl3IUZEMr94nZDleIJfjRTfY8RLPbvgr6CK9JyzIJjDVqKt4hIV9J+
kCMpwxYuiUtZ0fZeAWy1RhxK6WnQ+aK88KyM752RXcCc5+TqbhWQpTD4McdMnqnS2R4iYlnCT2if
BCIbsmNL3TYLZF86po/Tfl28CyZvtAxfZxOpdR6Dn0dodoYZ2FyZD+WlXyYEMA75WbcHAOXRt0AD
o9tmBaWnXYHXbxD7TZiINbCQyWWBOafJNqcOwRL2Ch7bnlsJQqU+hs4uYonjqkd/DN42grbCYYDv
rBdZ34ZvQ9zp3EbKfNJu40JOwPR4O5zMADJLoDfqycUMwtiTWBCcWtQIaHSObBHLkIpOfnTnYCjA
oO13q3uM3x1oujEYAS/DRMcoKJ8nCCFA+eHSGDO99LUqNzqGeThpi+BYiSuS5XuhEbCHYaNSO2XT
9MFx1zHrhqgpwnYH3og0RdFJXOkQPXnIMdLKmXnu45b3AiN3P/IKjVC+mKmn93vFH/1+/zI6gcIk
7ARXb81qkk2xkud4JWse0dBJI9GeAHYiGpaVuNtJ+30Te5UCXQTnt6191jFyDTxN7xCIPLLGqNxj
Pc0os6m/dEXMl+mewnR6VNNdvdEpb5V/CvC8CahUpkDOob7sHaCetu+ulnEEBa78KDdgbF4DUk2v
w1V7kt6tUJRykMOnIMKbh+BfYvK8keVVcXYhTfRqDxTYbRs/hfLtJ/DeUwG8LN08ltZM+IUZm2wH
H4kzvZ8h1jy4Hr5IvPdpWO9oZkrle/3WwPUoZ52KChkMEoevcxyIkyKYVsHEnTA0vvO5Dz50Xg8+
lcFv2+XF11ufzuNAS7Av5xpmXFSBzjHvWKYivvcwsUMgFomwQfXREeZHx9RUbCHXGXeeTT3rlyak
/Yk3P2A/uMUyzSBBd3HtHHIlttwDiG7t8srC3jwilXF3xu9RjJBK46wJYld4k7OJIZ18Nbhr36zw
k2lrh1917gpzj3tuU+p6ywky+uOoI/TpJp6gfxFSdNvOs50Vy5qjKYWXyF1lAiy9vsyUn8cYyC9u
OMCBOn4n1EGY5RBAEBQj42QAcYxKnMH7gO0BszLMLCMW7Whnz1Gz3A21wwF77JgHovgiA8+eglg9
g6eVKdtY8K0XYS6FzLlwhh9E8JQaD117nCZEuCAO9x49GTkwIJwWBNh2V9cA2DXpPmkKvhmK0woK
HVaEvxlgqKS6dA5423lwESvjuqQEvTvb3ZEnO4jJUwsh1rXqcaTrx4U3mCL5WMPJNndVu/ln1WNa
tVI/buv+6o/90+aS5c4EhhScaMSzKkhRmX4EVmpIqwCMP+ZkwOt8SxplPxAD02Jwu5c+moMCTnm6
BYQWc2h1PkTmspmRFjwItxOohDXH02u/aJ+3eVOt68XpyAr/6B1weYd+2v8SLUTRWfB7z5hH1F61
iDLh8y+CqAscsU+s9QCWBaComxZz/OZHWY244A7kL4KxHvak71cILWV9P47q50gdmstGQ1eMPvIF
F1v4Tpe3WCg1QyXBkLFhnO4nAUF7nV/mqOawNgARb1g3ofBc493HsGu066ZmYjLVcKa2LgpyPDQU
fDn/MtOZo4QggODpko9AoRE7mqi0TrRmO+yLRjgIsSIHVAjODbfN/FTc+6w2gCURalHm+upWAUcw
hxTGzetEOU3WGQwmI1vC00La58AGV4i+U7FyGC/QIOCiVRAOvW2QV7dVZQRIMHFbF8m59KbUaS1m
Pk0SGg6fieQ/d4K3632L9BhwW7d13xH5fgMZDK+k0nf1irY9SPQ2t2ce1P0xeGDw6jEcnSmqkJIB
wRu4S3SHCF9hqCtUZ03uFwp9oBlrBPcQhcNpfnTiT3xtw1xUMTgAb3kaKCHldLj/GKeiPrkd74fx
f9u7bWBDVsuwlDFV8MycD9MsRcacxitvmymEFi2Pze0Qg7eXumTt0qHvYGccG1gJgDVQhfJAKRUn
EjQhojb2RKu2utw+7QYg3DajPymQAOmfk3C1WyfAmFS+gYrDz7C57f13hyDqIQU76hIdJ3hjBlT0
DQ4JCpIOiuD28kZQHNOa+ac7ewOYHBepN8qq4OriZG97vuGPHcL8YtkqVNzcXnM4qn4Ery+oGSBl
Xy/k90XyxRCgisZr02ARcUn1YhCL+JEol+ZJ6wD6jCZBZuHenpcZZB0GnlIem9segz73ew8FM+Pt
NzQCAJLD/OIZXQOCmjytS2gmuvQVEDbQR2vmLKb20l2sS+kff7dtCgkoblNQMfc8mzqTw2TKHZVL
vzebBhSFa/P3iwYzClqJJxPkuk/O3K5l5UYGYST22LH589qAaB0FKyKlW7WWmnp/bTrHzKgT5J82
eshtkfdcTyA8of7J0jSrBwLG8IxsIFD/bLwO6j6CbMAXTK9Z7KJaZJVwvY8qB6addjxbTM9lB3qm
hG+A5l2PLA1mZ8IdGoYUgdfy+9BpQWWyZZqS4FAIRU/XskVPvHj0danrtXS9ejhNDb/bfLmW5tjc
Xo9lW8N35sZBOQ+KjQCKHhGwXUzJwNGUU8cWtOdW5+3ev3qgyYMZFUBb2MFi5mIpnSgWgPrWPVX1
qMs/mw5kUdmitqSQ2/Dh9jo+H+AjS4W7ry5oT1+VOyzachzcBire6icWpQSnWkalH7ZjikIhgFkK
0MOfzXB8qAq032G0x0+e/OMdvKnWJT/ecDrOYrGdixj6OJ4dC7q5i+a0muUnGaLdiYD1ibPxrI4w
TEYr3E8XadIwuIAuayARjX5hK9xP1OdhTPeCN7OB3QczAF1kp3C7oM5Gwr+srXNfGXWJ5whgUWW3
ZG/1AGC+RWGenFRqwuo1juQHwCUn45qwWIT3cfLZF9sPK8y8wuGiOclJPHFrNqTSk75vdOCmPaU/
hPMxYGTKt75hqG6LX2wId1IEXbEgWk9Ys7Kitz96vnWnGP24N1DpBOkeOmCwBYh+97wOps0GJA1n
AbIto3HpEHBq0u9eanANSaChonY9qFEG+qKvDYbU7qMcYz+re/0LId1yWUJEpU77wltw3FRgvHRP
pjuQ2xBNkB5yOZwBeLmVKVgcLY9C4m1jJ5ZQKeW9v6EyoZ/WthDzQJMOuIELAnVDXcvhNXaaIZ+g
rMWZO6+Bi3YhLY3QtYbUr7YqM+uEGiZGvzndi+qjPQtn6iSsQ8JF4jFZaOsUco0uiomwjMXsJW03
0/tomC+tMC9sMPdmlracjsrOAN8MCPq0PIGNTJXjf556m8oFwXK/Ol+kP3xyFrmfYn1kmYM5eU4V
JijqrPZwyOUr6iH1wVcX4L+G+QsPu6WEdg9twyGXyPNeFx+zKgqho1wOG7nU64sARf4JSlZCyQog
fl9S1q1H2tl92OowytQgihCESDoxb8sjb/lqwhjhHsBmXKdvMGy676B7XocImIUXNd/1HnF46g5L
7IqbgeKQLXHW4Tsu+BfSiTzuooJpMqL+Rp5qQ36gWOgjX+vEAdha19XTXkU22xbonliN9qRR3ttB
lkg2uvHTjMq0tg9ijOAL5mAhWQ75HWW258rdaBaaCkU7MmpPKFURgLjm5tRt9U+/pWHiIyCHt3Co
a+bDPjn72UPx8z4tyOzcMUo82d3ZQEyZr9hnZAgoUNiQYmrECFy9QSt4WzcRZHW4yXSFwggrBFMJ
atafLKrooXIo9+zHcENs89nMA0G93AyhCvpqqgbUdXpP8/NO8MXbeL1HCP66+7Eu6Gg9JKQGQigK
uTa53vt+K3IUFi7pfI+uhdYVBg/C9qA4wvA16Hl/HpZn1MrsCNm2F9frg6I2+q1yFhQ2hm6H3B7N
TIkGyoVA4COdommG1xo3Bnl4mKF+OCiEdiHbIGNUsbjMw8STwaISywPtjirW6tNucaZVGMvCi2Bz
e2Fzj86VHFZGFy06D2IUfJo+uvh+NxYdCl+TqAdFHDyNPQo5/KhuD2mrgRbjl+4Uf6tj6d5V0gxI
z8PHkQAlB3eEYkBIfZY69XUSbzaInbIawaF7Fp4vKot503kfvMr9SkX7BmF7AD8t+2QdL2Ps1QdA
kw9SnxDE5c2sae5sSO0aOnpZM27Jgrn3FGo+JZbMn1DoyJGa/HAc/Fs1YCTM5oQJZq/soEqKuHPe
w6Dfk8i4v+ZVpeu+eS+SgydqCPxqxEaf6IqaUtoaKAVVu+QRlhwoQKa5qTXQnxmGYcTTKJaB0J3Q
ph8fNyfpBluODf28tpo8uWc1oTgJLa8ap/AiparT1qFY7Fl+Hrajyk9rkE9+X9TxdAZeNKRDG5qM
2+G87BjYYW2LfKjj3K8xnfIVI/jSmCLW9o744QMGLJIIfhRv+gs+G9IkksuHpnsJDQ9TOk8vZBdV
6fio4WBAuJXH95fVxDLTFVhuu4eXmdAHaX1ItKQY/dmeO4/fBZy9tCMHHBAH5OQBzYUe0p+s5fem
rT0kXUBCOxR7NPZ77aj9JKqtRU0y/YTA8wvqoR3IWMDtGeZ/2cy50cBiAH/ecz6r3GVflsqKNNSd
hz6zvjTVCDU5Kt3VRzIyMu8U2ejjCvR3t+4pIBZVAPBjkPChfqOp5TfZmS8TnIPEa9pkjcw3Lg9w
YPae1bYPUEccVNJXYCdkvQKbXx5V3/2EGBgYCjZwH0oTQBeDb9lD5q/4RRyv3X5w2/Cj4qQ/2FVR
dy/QNUXR7IhSbpsJlD8CoLKP+waymB1qVCkGD6sFF8/m575X66kO03lay87My+kPQglGYvkNU9pK
VygY9XhVqMoDFpXHWDOAjwTWyuKYq62C+oRniKTg6S4Ld+ucQ5OETRdUGezPCQwVxNVA7mUEPOrc
Ve09qpWiC2PjI4qZmxMTXuylwzpv5dgFl9Z1UcQX8K3cGEpooBeRrJOIXzFJKkQoCGIp2EkilLzc
Xp/2jpz6dUZSH3+YIN/n+wJ7krfPa6Vp4fo9K33KEFibdNMhL0eyQCnsd2SlsLIuUYxACAURqL7R
4QrYUw4JATCeW7frr/4ed9fdW/prUK9QRJBeocBjBI5LNUumGnwVVvdA3yMKIHuNsJMem9vebbMK
gCTJbRe1r7KUhWnc9jpwCENb63vwh72f44ES2xh9uwsQwFmPLznUsh+1K+ZSO3QqwTHO5e0Qqd6Y
UEefZ7tC//gHeP29Z1C7hrLcu2mLJlSOMCfdZ3CEcYR1CbqKtylD8pfy46OCbYB2Xg/JjsshgOK4
PXeO2lJw31WIAkyEgX82PhaSLhXhkHJvu7efWDoVFRawO6P0ur82ukbF1sAfhmZ8vcHSFmzbnrZ8
vkcxZFT8l9c0VffG2wU6KjI/uuu62IiBoYrW7R3N+bYHP1qjYuJlFdRHGRgg8t7U6Alt4hx8Q8BQ
BHbbgKwey30PQOM1lcb6Iz20mSOLYCPyidvebROKjWDNERQ9qVXxKzHOSQzQqblA+Y5/QOSOOg2V
QmUHm6Hl+eCZyTihShyNzpQBgNCERDPa2BHq3zYRX1hB6uihP9I6zeOf0kIlxbR+iWDNL36DMBwh
3MDRduQRhke1ipC2bJANDqYDhh2g4k0BPF7GKEo9aimqjwbkPP9ssEB+d/awIMWGZVpQso4/znfu
/Aqw3kXpiGb6vWH/7PmoDUr9CG001E1cbHx5aP1K/wZI6DLlXUvHc2abHXTdCuzlrGmQggpF0nBk
iwwL2aS2ho57uxF1CPq52y1oDjVHNEM9cA/lQ68w8RGSYzUPzKjzEF4n37tqWEBH3fSG6oujVK4W
O/RUNp6xTAact3qU5rTY4LwcxXT9WD1XjA3F7XNW1BCgb4XHkKdUFRSVv37QMQqMomhBrF5JCL+B
xskaFKOSJV1viZATRrlp5Vdl0MP8o2m4PETcyqIdi9f4Q3lM8McCBaCyj8NgmPXJZxrVxUjyDF7K
Kqwln6x7gIHSP3JB1kyoGEf57MmoHc5QA+MpNhCF/eU7JfZZ7EIV5MhCoxAsetfWEqPScbzVBprn
zHEtjFyuKLbjlxGywg3B2Yat6X7vyqN9zsqfz3APAHHj5Jrpq6XdfLmdqewgDqc+0feRwi007VGc
6dzac5fBnGUFaPSrdK1/aej59u524WhKt93bxm3578+GVTWVtw1RG070z7ExvkqHYP/gLO1bU/sn
ujbxSRmLZkaO1oUWgkLMZnfO1XYMLsdrcwCsNYILkd2+cRAtKLO/XQfhqK974MWZ2LbEPS5HczcA
ximjbqGlViqVa+v/7pu3U8QiH0uCmmL4dEdaPvfx98rKz90hj6gJlfL0kFKOo8ryH2ZDKVG0V7Ks
YB+mQQPO1kOpYnk71Vt/uR3eNvvxg3VplswwaO63M0dJ5FT4PrljKnyogw50Ce4uFrU57optsNZA
0XIkgWZdLqbv25L66PL9Aj98tF8xgzmJoH13Gtv5g9MV3TR+9JfYPzOQf96Agv6orpIBOU22QWtJ
NJvvDXefEEFAjMTIRTqNSkzTEbitWC3Jp5CvJ69BH3RKInFVyWjeR+iaiWT9czySr0LTV9rFD9Po
sQwZZXBiqA3G1Q7vOrHvp1EITOeuLsNRXlU0voaLD78jdJ+dMMAiThGoHNuAMVD9W83Ini6GoLhm
5OnQVHBcoSwarNlymnjwebFXf6ruZYd0koRrxsnyINbuTaoO42xwv6z9ACZWvkOOV88GWqXpNnjW
jX3uKvesEY/FqNdPERVeosnRWFDKrUC10nvI9E9YVsdPog9eVG35GLQoMKP8cesQGfMRyw7ENsh9
gsQYQSoCFb1exlm+o0di5QAHQRnhVYyZWWGRIUHmNFbAH+AWDFc7hajT84eLHablu3SfwqgK3ptq
trAmDotHIkY1fZ2B3X6pA+eRQbjIBdYLudBV//IY4vqpMR+2CZUHSjqsuHVGiM7LWQgB821GjT+N
T7dRhKH+ak9vu+1Wk8tkL8AQMK5Z7T163e4UrBlYufWoSfn/rOdtIbf/2wpsbhhgja5/1sH6d9bz
m1Lf3ptF/dRa/Qvw+fsv/wI+sbQhIzTGimkB2ud/RT6j48mslPpRGPkET9bFmmr/gJ/kP2I81Cs6
HlwQEqwsgh/9J3tn0tw20qbb/9J7fIEpgcSiNxxASqSomba1QdC2hHme8evvSbqi22VXuKL3d1EM
SS4JJJBIvMPznPcv4adt/MdknDnzzHEOeCg2nf+L8BPu4t+oY5geXKSfFuhsaM269yt1zCLbTCut
2mOSOWEs3gQNd3nEhkSJguatpIX/00n6B6npPx2RSNa2dNexGCf8yxGzwmbfn4xqP27bwBrQLFav
Ji1Je8DJEVBD/PPhGA/52wfkQNxcSG5tJkf/XdYadlqwNBXVWSNDkkTvXnPnc7WkF6de4Mv/z+X/
h0/2D4eCM2XauuCAOkf7+6EGNzO8ssHcNLfpR5qlH4EWf8TWVqbh1z8fSb3pn/F5XDWOJPD0u6yB
365ah/YF5/lU7QNt9LaeJPdtI/hYKRHXv5w/gzX/27HARaMh8NQcAEN96p9QfSgYc/r9fCorbcz1
YOlnWWP3l85h0lGbOjWql1LeGE2H9JRuEmScE9n4djELxjf/6fz+xpjjUxPNIikCUMjYu1/Or4uk
Qeuo9e49T/P1NLjDOv80h9PZ0ObzVE1Pre2+B3H4b2fgn64r40OY5CtNhoiIX84AJK2SodglS0hL
bxK9uzHdYZWU41PdTU9NT1e2CI9JsZwTWQdoweJLAxkED+xV/ADXTjoviZO+/PlsXE/8r4sA0p6A
y8j8Z+fXWxchSm9mUVHtO7uF+pDhuXLJJyjUpitddt97/Y5yEj9IgmytI/3pStShaQ6UqR+eJaSN
eel9TOuXP7+xf7xMwmUOkuPqOtvL3xfMglJjjsscjx+t9301mOWmoaQ3zyM3uM0d4XYocbovlQmE
7M+HNsBa/r5Yfzq2+vefFquUnj1Q+aOxJKz7UadW14dgtUICKLOZzpPucSqSaT86ztc4fi0adD9/
fgv/uFh+ege/bG9jmkdE/byDhf4yWdt0BmB4WUotQ72Sfvz5YGog3W+fGOm/lKxL17PBAPyyOMsg
FxIbdr4vdfA+tXvAp/kx6giuZrrMvl3nu7rYDFn82iMDX80RdIhMjk+isfadN9D21+cDjaWPOZsP
XsDasUBMTLQrKOGeqzBee+lwCvX+iRzkqUxQWpSfJjY4L04ujtFa9KWn85L5XlEeaf/3WFzX1IIo
ePL/986cEuitzbHcUUR7nmfAWiXhYCuPYbEcQFFYqzTlfxIdIaHVn4oFsRtMU9YKDS4aNtcbahrG
J9t2bga0gJGBeNsgTYosaiu6V9y5qInBZilB/3wZW1AgtU2t3SIBm25Kj/dIt2i9pMVD5+IXRMCo
rfO8p5gcKbNTuJ8Dy2+T5Yz2aG+339MefpqrH1IUpevBQ2SA/LYah63pJR+5yD5KM/lQ68n0WMJG
wWeIi0dLtN+k2orVmdHT0URSDa9gJDqfzG8a5vkV8uYPJ4p3puvetWSaq5HPhbpoP07DS9b1WyFa
4vTpfN08Omc6UMetscFXyAPm/GJwTLvhBJnseKPX8Afm+cmIJRe7v4waH04u/cZMulU/dCAbUbit
Rigi69Kg/pi7XBYafJDByPoDNjB1+gEJfYy4HsxSexFdyJks848mb33MyB+dG96ZFh0ze861dRKB
jBmqbx4FT2Q0vLORrUcsOm6uAZXa+yQrC/8tFUuCXmlS7eo89sXKu60j474q6VNA/KKwKJdH/Kks
2OXsyeHJ85Z9notDlA78vnJ7Pqa491ZOFV48wSkognpTxMhup4OtZxd1iGIZn6JRLTRMGOp48Vy/
tWRRnpZdrEU/CHWmCH5OU+Wc3FQ/ayM9AVv7SMv0YiT5ZXBhcdA1wLM1ojlYyTJ8tEqEIzOF0kQ2
G1vvWFOhQNcW9o8p1VJa5G2+nj3Wp90GZDTlcSgwJ3gyOtgOxXP6NeeFd0Se0/l1FeNHrZMLGCeN
Xll974TDu4w5nGlxsRqUXbs6PZXvubE1yCC6ACmIc8t9dby+ezfl803G8KSeu0mN5Dq+mJVcLXV9
GfEljLN99Do3Q5iFwgemMDAf/ayW8qgezigRT1qPumgJKK8ZXJuYZ+yOCilanuFsNUnlt1i46L7N
rwa2m6M9KTlHhqa5J19nw3KCpvJrneTJLC1zFVrJ/XU51iJEU8ONu+Ssg0bLPltm+Oh2hbkOXA59
3UooMX2MznT2Mu6Vcs92i+J1PFsRzylDYy/Gqgheapl9DDUQTr3o0g3EEbjeVR8xpU733C7EhNdt
C0/MGU+AuR4nllAV2utpos+edPPZUBcKFqz+LVhWQ+w+6qq82Lv9E22dCAd1Va8yna2va6AuVumr
y0hJrbb3ddy9UZ0dZu6BgeVihOlFahWOdR3KR88jyxsJgSeJkmqsNWt3/R+8fhfWIzeZO5yl2jM7
jbc1Obx1nHn8FY5y7UBhvD61stbWcj5Mc3esFqCYcBNc2/aXZkJ5G2sbyJh3es+58Wiw70Yd9SNu
ocY16QbHkz/SIkK6H8a+aKY7KfpyQy/i7GTq7oKkxB+i19uBERIVd/rURMjnDKTnmAy9bdwFm5IG
5ia4W0QojqnGiaFoPWxJbmVpj1SmkV/p0XhrWfWNiz5w01bqMVmCutR0Duvo2gv3VrxLHPT3miYR
70F2nREfyajI12FlP0cD+BFtqjxy/ORVFaNWorDxcyPtA6+nbxNocSxOzhVg37OejRRr1IK8Bi9O
n3yoxwH4iA8ROnsMnQedLa7DcE6Gq3+vA/05iYr1oBuPY+Ad5j7x6U6XIC8l2u3rJZq7TxBQd1Me
3l4Xf5+P5Ube0viRFG5ZUEVSXAwjnbcG5iE0zKk/k8ij14WrPMHnKef+vQ8GDwCD81wXHqadIEHf
YRV+nC/6Kpsr1QsPWt8Km1fMcvEubGNf1vmx8zR309TGV6dvBSChlPavl3abtsNVg7HO3Ogja94K
tR1Sk5gLCFlFmNpWujAQ4mox19UErK+xQiAU3D5C4z60KSoPYWbR213KTUX92JyXfbIYFLn0dt7U
BhDJpfBu4qKwVlFXT3Q7ozU3MswOp7wrKvimciBsl/N7LbuT2bNvzTwzV8Hw7uiQsWj2l5sh7RW4
NMLsM1W+JTjYwGZeJxaU2HjYipRW3vXalRn30LB0H4V9bpv+fppYLl3e4Nj1zEsazXKT6jFkSFwc
ZiOzdaR0eK5rXPjFk2m38a5wx71th5jVVExkmxOic0GS5CWw2DQHjYOFSj1bklWJ4R96CPlFNFob
O++QWqpYNuijZN2/TzogX/AsZcGHSuzyqeicczFxC0RB/7wU46Op9nLhnBZdxOjcuUXD0frsYkhb
Xbcg0cN+SIx8G1UB97K5jnm2Va04T658zyZuW0vqrzCx9A09AZrmS0WJKvaGdTbyFVcl23RyOtak
B75d5bckmt3GskNznYYjQo0eNKoJ/ygskFhW8RaZeb9xkrzZ2jwXN8vslPslPLY4M7nDCQx67uVN
UU/i2CtbTPFsQgt8LmqHE1W2d+Yiv835SDFLjl8TkDBR6tyG4ey8hdted/2208YXJB1H6qvVnuQ7
3iRj/Fm2gw5KORmPmhTgUrMAXUByMOthVwdVfBfWIKQ8BwBzZwLws7MIvXFUfou9ueZRg2q50HDY
GGcvZJOegZCaU/Ya8yjd6LHvUhW+mdHXIWXPdnq91FsWNDCiqYh3bS6BRzaavnHiet7M5rwtU+em
iaw7vTWfC5oAK/ftmpPbLPuxwIbYuztJ1w9X1ISnyKKSS3e/EeaDmJoC22Z5nzpdjM5F7quo2ngz
4Lcoi/JtPMuzEc8llsZqU0PEXYd5/6AbA/+zW69ysw0Pdl4fartXwFn8Jk43DyC74DwkdfddG51T
jxkRkUznx1aMNbvKD5h5Kd6K9MnLWEX5WY6IsCoVMjQTG1iqt9q6Cui1RqVDr2CQG4MwT7jfuonH
hw5V0u8ASaF1vW8s4xi4dLFjrSnXRrLBDoG2drI/2xr0RDofhFRhSqAVkpjUVset73D/z569H/JU
rqYy2rkWB/Rq4cFOEf0ac2jlD3QXV2Mskci7rMt5C16gZX15kk5xXK10sA9hk+qbHnAROR9KxibR
xT4CGju6c32MDNR9c9jzRJr8fm6xenrNfTrSVBY4xDdFZ2+MLnW3rTvj1xgGJRXvQHgjEaKLSxgl
s00hY8QmZrF3ZaVvXDdq9uOQwGlK13WLftejdbAbe7EvtSDA04v7qIuCeeNUur3SoCnEIZEfMp6v
Q4s+xeOkrm11dKfrdrgA4q1wog+rcemTDdnu+qQDT0uSqZSuTgucS+lfFdFvF1InYDvzdkFRPJk1
Xfolj25jCVWp96xNxFNhR89emYmjOw9zHBX31wyEhz8P7des1gJ/DvNok5vpW4mOAB/S59optJUO
IyU1WoKiLg53ijUgO+cFGGPsk705fhAPd+DBXj2JLnvOBzjwcQRlN8BPS1MPvK3cyylUFE/CdKO3
1oXBIgAtRvBumMNu6L2DIH1YSc84FyYmPzkTpmuEyQJjIqDy7KIemD+qS90Cq4xmJ/FPUrJ8uNft
FQzvQSh1LMw8RwUFqUszy1i0Q6nVPN9N4iycIquBWQj6mLIJMgJhdw1b0fxvwwpAltF+yrqZJyzZ
TDJ0ld/k48PkYe/V8cNoxsQ7RfJMC2GVEuOtr+cEFc9LWZQP7Emf0HCdrqFul5BmSrOjhB4nZ1MS
vKVh94RKojTfu5nP3ej1xat2KlIuA/Nc4GWyMeXBWNCHXawD3Yi1L4K9g00wWE1BWGwXS+zVf57J
h06b5GNRRPohSoptmAX3GlDLlVfwo2os5Save7ql6aUpCDSYCbAxahnvtY0lm+YYyS24+sBXeo7E
hkEy2D1/n+hC9uR3eaBtwepz4+Ld1AyamBqXEfmG0j0Tz/TqLEQSRB4gpNegTb4uuLNE0mjr0Eov
ps35H4Hi5Tl5muZ4CbJHpIwJxLGMjGRnFpzcMntwh+m0uOI5l84JwswHpha2pW47yPpUBuoWE8tZ
8JyGl1xvyqTCutLXz0KlIUDMXioQEHCVMpjksl02OOlB/hVHzbWRzwAT2QZx8WW2T8Ikv3QFWJGA
XI90JZSkppY6s5rC3vwIqbri0U3Y5wqSLxCpiG7bYO0tPFBVWooM4c3s9ho4YYBvxo8VGvZQj7DN
HwCHbWSF773JudbqbfcS+QAUKXq9ZAsDbWXT0u+d0SrROZK+QAvSAcQgpc88gDQ8qY18eEJEMUI2
NvahNT5Z43yIG4LjHsyxiuxJ0Pw8jj+AXk7bpB9wsxP35Fl4G+Yl2MSezLQdDqjMztdr0KPk2lrF
so+U9HZQ+2pRqtxC5cc67k3bmS993qNCbzC6yQDRumsBjr5myVa27CdXO+mCUMvRKVZD7b4YQ8bi
Um/CbMuNp1LbwsnvVDDFeSIQV8lqlQAggDOSeECoUTcyyOPo1NwT0G4fa604IpM4ZGnHZAMLeilq
gJnfhINJxs6fVgVFEQ5fx/LVdpp1hV52k7BGCit68CjpWaazL3v5Vg0CrSHWV2Mh2MU2d7FUij6G
hGTBp2v57frmDfXMqWzWK/LSC5bwkUkG5gcizs1Y8ptaynCUwetvqDyrfLdcLS0LPo2dU5BTSzGm
g8yNx8kAexpZ052V8MTUxD2WM4So5avaMPqi+kw7L9XZbdzJADFmNSxSTo9Wk+jIrD0SaBAEk+v1
ksiqfr5Wk5HuWDzq3zTpUDwzSS9Tez6o57LZ0ddcivdm4J5WSf1QErJDaiG6LL2jbQueAJ1iHZTQ
WFCEEWJ4245MmBXMb4RWjLhlZ+jT+nrXLqo6VuvZ96rrBEQe0ghp1Yfqx43mS8gPffuWTiQgaqOt
GF0yfG/q4UltJeqqRku/d0pxmbLokhiYgdN12DroM7OCbUa7ny3zDrbTvFng/69UCWJouXvCaXoS
7kvaR9Bw/KWgqtI4Jmh26ybo2TIWdU6G4HFaps/qYzqaqimzKVYdvEhJMdPVuPaqcNm3JtmkqR4k
ryZ3B0AsdhobksOU8+S69gasrnZXQYcJIwgsPBzGcq619mOqsid8J/4yTvjtuf3RB5DcR8XNVJca
psr0IzHmcNUw7CbRKXoNBRoBOpB2Rt6hCj4ijD5mm6qGM/Kuo1a7odWzMwgSXbW0ry9xo4pTKCjL
foWrj4bxHO2dzDlNQOypi9BgomEBbmN6cJ1s3l4LC9FLJmbUlqaEIzqy8ELslZSRcpjULHDIF6WJ
SkBFAn1vGERm1NlTqh55BgpRVTwsL78UTX+i3+0P1E4coXJrVqU55btWc3ZxS3FuupbPkl3sWYgk
JeiKDg1Uy67ucXLgI23UR5ya8SvFw23dYOnqaaX3BoFfbuQK0nl3vR+6wOYSgkEvYxKqWZMbJ3e+
Q58lF6qZg0Ae6CsPpZCfLMfcyw57IQ0Cbr/WfbGCgdxQpdoBwszJym4NaoxDSc42M6ljbbKgVXrP
836oww8nZOMGZQScjrTIgdXUjP1TNk67ucL4rFH8B0phM+1gmFaViqgFVdhrphWqUlk2sTMUCMlg
cuANV89HGi50/bmvc42nbkzRrRDHUSNbTSJ2Ayckeis8VDpVSHEq4oIICFOrejHZSKncwSAkwqn2
pKfaOkDlRGUw2tX0+9eNp9Rqc/yMk9LbMWHBigq/STNtY5Ag61b5GDlEkyDjtFXQnsyEv12zvQ7J
axfiKB1atphMZN+LZjBO19yzYMxMnEi8TC2nqHPz1wat55gg2puDXltnXY7PV7gX18iJGE6hZZ/s
Kf+4Vmk0jQ/dwN6sK4fYX5dyJyC5YQKFzU1p8vqwI1RMcbuwbAWpsSdMb5skhKez+92NZMvl5Dzm
issVJfJdMs1m0+SYsSrMktdKdlVRjW4szh3WFcpOxMgMoXgok9z11VYyq7y38ughRUbxyZ6cj34C
5qVsAiVVhNiKPpLqAaVbtEoWKkoLCqOlu680Uu+gTEmiMpQHeE0oJ8zaiiTvcM2ZsQ5QclbPttQh
jO5c571usfSpYvWiSlOm4MYsrNQlYrynyrCiWZ2vnLbfNCF47JaAxBQJz6w+vzRDTNHAjzTZY47k
91rNJEetlvtrNHf9oIRe86ZCj02SCgtiIsVUF93q+KO2thvgwT6GRv3UyuqrR4MRMtmdMetf4BJQ
b6AJADz8zY0rubGgo1NyMH7UBMD+V1CzbsoiRFXNqp/SpzrFKq3JjLuyLnZtMX/RAmIVJgWcFu9x
dNHcVmjwmAJFHto5JmOXwD0bFAODxtzHRX6b8NFu7elGlxVJQTN/Dyz3k2YXlU96voNLz+YG5xtp
f/6ZOUu3YZX7WcPHkiwtUWR+XsDNrL9Vmeb4kbhnWMqNpjP0J5QQCRk5sgu69tjaYXVTpK6GFTsZ
NmLODqMZm3eTPvTPs56/goxeaTlMwhTrfYXqYxETM87AmruU79axruGTmCuB8VZrzu3iL5O4LQMo
/OVi1UfDypL7oLQhlmWbHsuurw/1aUgzqB4Zwz9Sc5C+gzZoW4W9WNd11vqZQdiQ9NN9G1v6EbnS
KhqixdclnbkqCIZ9mIwvTW85Nzkcy5Fwm/ToUgC/2wTyVdipL3IE7W2lvXUlbicDwz9wIeltKz39
lNeIg8ZepEcjGM0dRpOHYpS4vMCcPDl13/mFMhdd/T+pMgGJRdQ3yZCAnJvc2+tLYPBV/6UsBuOW
teD89SLwFnXJTPgPS4VCR2G5Pq6xR7Stzu31xVH6LsGdA/yivLn6lrC63mexE24ZSIAfE5FdZIzU
DyLqxU7ETnO1H406u12QevhsSr312yz7djXy9bn+pahoKGRJbGzzCK5UORqA99VLnAZfvGb2tqZV
i1ug+D+/XH+WgFPeRnX6NUbPO2flfMPZtG+7fLRvr1/98q0VAb8E93Ybl3VxsPGDbR0Pf61WJPrt
/75UI/pEFEPJdqgDSjj1FLc3SYFpEGG4AI++t7S05O6vR8z8LruAFR/T0HrOkdX5o9f7kzVNWx1L
Wd7N2ADVSx8hkGtadV9R8N/+7z8kAQfKUqUe1yyYIOqFcr/546s+TfEWLuqH7qhqk7ppc7fG9YOn
QcUsK/2pTQ39CaNU6KcFpcEogN1SFO4xNeNXy2nqo90xyWjUMG9omR7ecpWeyi5c51hPnnWnOfLP
0wmRWrS20iy58bKhpxBZ4GiWHkbmorEehaGZj3GEYtoBJrRFy1lsOkO0vk1EwKYzey3NX9mxoNS3
FNrrh5FjXL+bRmFsqfBrm9Er5K7veTvhOFdPi5VXT7PN/BVZUqe4/swlDeu83nlAwzWleold5kRR
bPbdJcYEVWb38WYiNXRwuUUD1X0EwTib1Slue82h/K2+FEX03UC5tXXcFp8qtTkU5Xw1qKvw0890
BwBGaH+W4xKtmSHRA25yv2i62zHpJK0PduGGh1yRHhGrD+rl+tU0RM8UzvDhVDzB3RZyGaOaPhIa
7duUtuHt9UfXFz31/voWh2bCBK4K5CBM4xuTPoNJTfJWRG+8wcd0YJWbZce8oMw+zY9eFwx0m3iR
8/yNx5GCY8K/nM1dyXADoTHOB/fWHi7V1lR38Q/1JRTRXW8nxzpvQ5YfI3W0ovOpuB/FbPATMzSJ
/4W+7aaT2zfpQViUw63Ga0BwhAxFqlV82mxRuoW3zdW3GDfMRALOux5j3bix48dcKZyH1JG48dRu
k6mNpgzKXQyIHXV5nTCwIg2iTWWCSIGJZmCFMk+RxFwkR3OPD7RyU4nwt8V6YzgEdEznS9WfckDm
+Uku73uGFh3SDFlqvOB6GhYN26JTfKtrjj3v7F7nLdg4GK5y69BMiTGuX+rSHqAf4FShFMH0iCC2
b91Ft2+vX11fArv569tYVCagSMmTs7+Z3WreZcr8GsG3up2VLfb61fVnInwFRbPcUD1maFkwKRJB
jLujrWIGNAWyw9Qt4DQZ7RscvIOIXR7R8/BQRfFnIOogixm+EFVYWoywezVTlyuP9X6e9S1szIzC
wxgeg5j5Rb01rZ0uAEXjCYp0Tnhjk/IUGRr/uNK/gsRHzHpoE30fldObV1fnRXSfECoGa6hO+5G4
lMzXTG5nkxA+nK1XgcATSGeTsJPAYCioYbSaRt3DftNN9N/D0H6vCcq7Jut3WWhW2w+r0nCJCu7Z
UYqbaDadreEiI2PWm3RcpqSkEJA9t/2ciPxr68ivJCZQflxQPwykmOoAblSzntz2qQjxTpSLoB8y
+aEW3agPgPt7R1zGQB6SIQuCP7FeMhPc9hKbF8qLly4aNxRZ1gyj8mM25AZEXhTU3tqw3BPgPD9t
nLc4s740C3+kWaIPOfGYG5HxxhGlRkPkn8IqxOoVyRfTC7+ilP9qFQZ1r8c4daZVFhLBoV1nNmne
fGa2zXGxbpfapBln0u918saHekoyO3fmMS/jz+xCd8wpbRj4QHvKraud2fcPZl3lzAbs5z2M+xVj
ZlC4DgF25RjHvGLq0ItjkNXjxDyaLdFsc1wcKuC0oj4SE2frtcpja/2mKPWD+hiRSgSy5GVwG8Tp
ZFgQ0q/9ugDv4jop94wUejT04aZ3SZ+uFb3ECz9UKWi6JlQ6FRbmsKw7E6/VkObrRIznxmMootCr
VYLcQu8gTVvWWpDoMAGJskBSE3S6zUNag0Nz0gsT5J4R2Utqh+TMYJfWMWME5EBdQFxLSEgJespC
zPm8mLXUVnu79m7/rLexlcTsb5orRuqiy9RBeIJ6M+xf9EXtsoR231K+skqxh91nUXABBWQszWqi
R+JW+VciPQYG1hmPs5z6hCo1eTTUeiabeRGEjpaomwJFjNFRZQbXUwnsSk28zKzxJjRJZwl5VFm4
PUH8p8ssSC77gHy7EihG5g/HYhH0CTGh7u7jEofgSLWnTBzDb+svjjQvYKS1tTaq0gEQOLZrQn4I
PL12dJCx/PmkGL+QQ22pTgoaUsNlvjf6x191eSFDkiQlkX2TG1Cp5kOTkrKqtxRPAFvcwzLumdO3
mSa4z38+tvkPxwZkZ3JQQ411/5Va2tqDAP5RZftKdbyBQ1OB3ExGdBaUGTRTnEpcEw5qkXkyzmCS
mHcDMYAsjLYoDhDE8I0NcQNdy9x3d03m3Uw2JZ8/v0vnN1GYpxu6Kzwpdc+yaBr+XZZWNJCUbCdl
2UjeZdSRIELIGVdswySTsyqvFdhnK4d5e+B1Lkoyhgv7Q4k5oKHxwZgGgCIDwh8ZMVqDi6VyOZmh
/nTL4pI0+SWjVMia8G2ToCxMIuTzgBjKB/hLfK+rvF2VA7vaPtWfkxmGCDNr/tJpkCZ80Ah2mNEU
4b8gkQefVO0SHrjhMh1S9S4ZAWuu20EZbZvsDvPvnlFO2ToXw9OcR+9xMd5/8ZzsSSVs1HkuTjM+
ZU07rO3pk6mKjDFjhzBmK5EHw9SGXWPNTLaLfqCJf/B2H37ciz+Pljas38SxnGwwvZZwXFeHjvuL
Iq6a4pIh2D3Db5wUn5xub9Gokv0qvUmjdjK7VaqovLqhRgOMvJjzTQId42QMYGbUtJwAqhed+ZjI
OKvaA2rycd9i2sLKZvMQpp6z5Jmb30Yh9ZPGG57sgAZwZZTHpfVyf9CXj3zRBja3rvSdeoZopq5J
RMXCCqN1Hl3CVkMIZ1Cvhn90UQ3FIqZIhr+JBJocRUejsrJyoi6TgqiVmHAsqb5RZigbym0Oj9Bt
0j2MEY2p1ACKkJfMe1rIiOlpX3LlJ45xr4NtRHwZuG8ZsECAq/x7lPFy7bf22nuWjJVPzUEzumqb
FN23HA4t5fo8N4kUrG02xrtILy69Sbkxt/SdhFVua3qO53bQQd64qjUSh/5Y6K/dzAk2qfjYlOZS
szlqFLnQMPCphdc9XWvtlVaebDe9iSrtHa8HuJUiNDZlIL4YA+FeAJCzS1ISLB1dWRu2CFlKJjzh
GNVyE7pbUlc+7RKoOAmm54tpJfPtiGyKKSniLPhHOgS3YTl+tUcIs07hB3Z/Z1XuTaVEAk5MqwHC
2t5qtLcw5z5Xb7W+CcvoHTzsU89khnusUDi7e6b6Dv10tgIsNAqVn44dMxrK9vXPW4PxD08UQzBS
XccJIDzgy3/fGsIejYmtteneUh9ZPQ1cfkYM533XukPhQi+JcIehyMGmXarmnWqYlUpJZysZVd1l
/6Lf/V3x7VlgqE3BfcQkctP85S11szM6VWzE+0yEX6o8eSB8vlGl72yc0SLON4FSnJXjcFbSq1xm
l0CvP1lS/Mu5+YfN3fLQW5tYJGwkkb/eyX3cD4FTlPG+i6YK5Q13FYMLEkaXoWxh6IJnfmtI1YZF
fHMa+i8hkvNW1TccpR9DT7HGFFxs8kC+6H38AsEHJghx7JrJQP+ixPV+k8lDZmLPQSHvGYZl/6rD
JcC2aYOP0X5KGSAC1dBHWbHRB0YYy8BUzewrNstxt4LLdlBDo8xgvHV1JhKb/CIF6uOcxuO2j2W+
RT+BBVRVo3DssvXa8YY6q7XSW4R5Ze+dVy0tya0+5iSPRamtqsFrQZxMr0wwZbrpgirWzJuQEocN
9Uh4Z2awx6b+ZDbMMMma7bUmDlCMp0+z7M3U2lDpY8bGSGEt+1SJjnHaddFvK8BePrcFFPwkfHVy
02fgw8nBBX7nMVw1nulbMFyE8X2Vc5s03DZWXUEKM4yFienap6ZqGVKCfJcVrH+eM8S6mgW8sAcR
iXiioKYmPe0FMteHzjMiMqMHNc8YvU3x7EVoo0Irn4FMaTeeLh7wMn+IUsczbu2DJGvgkMIImcsp
8WunYdDNUh9rr6qeMjWszUnZrfK5m/ZNHL93Y1z+iD7+Pwb/X6xREOIJfP/HuvGbM2rznl3GS/P+
synqx+/85YlyxX90m0jIYM/TLQiXqOT/4uDzTy7GfSF/eJtMnu5F2XTRf/+X5f1Hsh0J17Ns4eqW
wS/95Ymy5H8IAA3lphL4Dkzd+r94omz3V48Sa4nAgZjVgIfJ2/slXoNFEyXG4tV77L3YjjF0LsZQ
+7i1eNpEwW2ci3Yb2jMwotXVCa4NznaM62JvDHTU8trtELoyK0cwwYF0q13NiS1ogCvtZurWB5Eg
r/V1F4Bc1XbhYSiirS4Z+Vyl9IPG0uwObY74KY2OPd5AXwvf6KC3m050zrp1nP6AkoVilgYpGBfh
RWdD37WucxrFnN/EFXGFYyP1cjZFhLZGLBJCwly+p2W+7GwmEvqSj7hOETsORfvZngiUKz6WQWuq
z95sjfYUj84dA0qY7DpDH/ci9zxDDt+mUXCSPEC32BzSbWPqTGJpomq9BARZhYBVLcRzmWQHPWwo
Svf0JIcgWg4OrtpisXeU7Ou7xhDBdpYM0MinG9nry97Vu9q32/TBDMM3J8iMZxnTik/lMUAvd5sr
xrA+v/QlsgJNhaldRJJhSTWWN8G/PtWqlhDqXxYdWWpRMunFFM/jSOVgsgElB6H7JUbEkt1ZDXzZ
sWujbWMb7wt6RERT1cnIwKF7DLZjNm5LaxxBQtPGbz08xZDhMklKd7HMjWnNpM2OnuU299Bt5DnT
iZzOZw19pLTP11ZFDaVJumewyXTPDK69r5vdmTJXtlkmcjaxhIfIcdaDDL/jrEXlF+RQ9yLzsRnM
R5EyfNfz0miDhxg6Mhwg/z5KzRNss3Gjhxg1YGJn7u0yMBobTk9+18fM4rWdlyCgWu3Sa1u3zXwQ
zF7zvaT+bpSCnmE9u5sU+tGaNshDxIGgDJD4uN1dVxJiwlp9LNAyzZZ7DIb+zgg82gRT8TzEHeWL
QJdrDPrrCdLWKkOagFYN1bgMH02ZH8s5P/4/9s5ru21k26JfhB4AqpAeLxNIUYGygsMLhhyEnDO+
/k5AfVoy7Zbveb8PpkGQIhgQqvZeay5D/Qr05FSU8cUAHYQ8Ji+mccaPEo/+F8f0Dqhnr5lZTHl8
SIS4RTv+pTSoj1h5ftfG6days+Qx7rw1ZK60GTBFBzSxY7VC1KrsmVd2kKGpvng3sC5uBqCmnhWZ
JAjwyTu6YXS/maC0tJZS2sIpviPEBhPdFBWx1cjcy1eKbTowwG7zYk3dgBhqjnEuncM+73vG/qW1
bwsCU5w5K6ADEYmcATntIDJXYOlZWyWtiEIdD3i1701t5vE3yGMClcKJ/cGhPFj3drmFtn/jSYXc
Ng/AJOCCK1LR26rub8wqvUxV07Wm4s5UxuaD4mGcQSJGkGvwKCjEDn34TCSPl6aggXpjj1HCBhjf
lDe16eyjEQcNlN5k0IAOxfZ9G1xZiVlRrYfyMKCua5ICzaEzY5ZIywBVaG0RIZFRn1K4ssrSQRdE
SZArOqKpDpv+1yoxvJNxLZIA/oJQri1OOrtiPreBDgQ05/nRxtM+jj2sNV9F/wB1cqPbyaqb9UHt
qNsrEB3UKzSrqtBjo1ImwJ7gbrMEjJIMl2Kaw58Q2TBWJXQoEFm1JS9CutgpSFMaOTt1yQf4LnIP
lB7qLMm4Xkwj22qbaScD9YaRhrPzHAT4bb72wuAuD8ppi/ftrm6CmduePieRp7kNSQu7MdC+gYxW
IDpe9HfIsfbdPHBiPKAR6+loJ6vUEkSj/XUHY1RExyYjyUGIAMp9SuSYp36LQvh/qW484mG8C32C
gDpdAjttPfNoUoA/RkOnHTJyvTqbiGG/GFo661AXaGqS98MbEGVTHSHQk/3bR0halel7F8/VwnEn
xuEx0gybcwMkM/hhrvCbZg9E4daiWuY6Wt4xIwKAFlmVeQSn6R+K1t9Y6WM1n/h1bUClqQ3FNk8y
nPYqgEaKekcZJto69gg/Y2+JLw3EA5o/BofE7tw87g23tUk6I3wVwoYTThsnzypq0VQCU1E/6xbo
5cJDIViPpXIMk9qYeWQnJTOMY9YhDY4VXFNBUkJcSRjmxRGbU0wr2mf9dN2QKL1H0wpBblSPmCXI
FJ3STe9D6AhKJ760MvHRaSGvMHRGvt+V+Ekd8ypHhLqKsjECWCXNTdhI8+VdVPNbWd5POT0HVmRd
LHfSpic6z6pe3mUWxBQnWrTAQA/SCaA2XAda2i+LpKsc7OaR7uBEL0Tc5yqEAqUN9qNm6rtK6jiQ
0uyCofdrD2ZZWpozUoFX1ESGSt+1w/RV+jv8Ozivok8dCDZ29IR+Nk3jSpfoa0d58jOUN6MzXS39
Hl9k2UGjCthSFHV7ZbpCZC1eCkv/PwD9wwAUOzLjwn8fgP5PBSg6Y977Y3H6zylML3/y9/hTU0lh
YnQnqQzP07a5ZPn3+FPT5F+2JunqWJo+j/0YZf5nAGoRuWSrNJGw8mum5TBs/M8AVPtL6HN1zxK2
Zjia/d+MPzXzvIalOjZMAI16IY5PTUpxVsNiAFnXQ2z2l7ZISLYtifxcblDQTReo9aYLfe5BZYXf
cbVSya8pITV5qvOfpfku1KSPeCKozjQzRHXpHpGS2L30kWiBpDWS6GZmebUzAWlZWm4WKs6yzkp7
Z7Y38RyljIFe68FBHeB9+fl4j9MV9pKjcRSBqvWrT6o+XepB4+0W3s3rjVbXoHWW+1xyWexk+lHq
kwXnHhoPjFToYgumx/QVG9ESSuuVT4d3s4yulxu9bEisnGbkknxd1BPnWxhD2fXrDAzT8nDXTRBO
l8UoheHGMDoaN1HXzlzHCDDJ8o2B7Cv3sYTIbZtw/Zd1Lw/TQz/W2QXscMAjxYUxAn5pzJnq8s/d
JJmBSJkSzGLeVTyTwrIpNjgtzot+P+m45+bF5UZxtObCHkpYoV7GuXPKu2BNeTa7eL0h3YgPDvmb
Ql08/xoG+tIV0QXWptVA9gQzgsfqokIFrr7wdnyTc+6yennC67P6Sn80eqFsJ5JR8TjRDB/ZMUSW
1hfLkvbPEqCoClDLzw8D4Pa0rQDuv1MG7R7qcn0RNwVf0vLE5T5xf3yRbx56ffU3r5mJ+asdG86b
yZhqzCR4H69bL14e/mfl8hovW1oWX5+5/GFauAUs1otYiTnTJ7b2sqTIRqfJn6SEM82Ly8PLDZC2
L0zyvO3rqmUpnV9gWTJKZdxnefTyjNf1r39g1LP6o3DTOY53wOGAc2zJ431ZXla/3ljzvvLy+LLy
t/ffvNSyGJZ9tIsNcf/6J8vSy+ucv8Sb7f6yGDnfBa63w/kW3rxSMnO+tE5nxrR8mHe29H/b8uub
fvO537z26+PL0nLz5uE3i8tDoRmhIEzEzgL+RZgarLXX3XtZ+td1L8fF+cM0ZLP92Uol52BaDh1i
GrmGn22hqPNK3SrTxI8tq8F0dU5pr3/z+uyzl10eMKdb5JDGgRQl4GUzam1Z0maq2uvds3W5pJxF
iBx/8svi8tTloWVpuVleaHnJ17vogDgDLvfT5eWWRaPHaYBH/b2tL09cbpbNGDK4VwjM2y2r9Lg0
u0/LYhcFHU7OetJctbfchYZNJQeIIAEf0Pxm3NeycrmxE51y/stDy7OWtfRSjGltTSUhxmXUb2RD
hgOyPZhdkxqZ092yqJLokt+8eRkdHSoianr96cI8e3ktRchVdKwqMJExfVCUkdqVQ07HqjCHr2El
P3sTVt5Uq1ZZQGdlqNqvcQIQvGpQQ3XJ9xGCMVM8xE/K7Oou6Mf0dngskrxgjkUkLSz6Nr2A3/pN
TF1H62GYVn2spfCpS2v75l2+fAyQrQFwqyrYtvMlrZvP44hYub4uF9l/W1f/8+jLn81/sfztv951
6gAo3tlL/x9ehiJ960LJ2S+v7CwX22VLL4vL2uVlCEjkur9s4F/fSaqGF0E05u7bdwPobVfQcy2W
KxnamfTCSYf0Yllq5k/2uu78Oa8Pvz7ndV1RmiZDkZ9f4uxl9a7i+rmsfH2J/24zy7t93crryyzr
nCj+jBEvu0DVVF0M86VLn6+my9KybrnLFfykReq4e13fBTWSl+UpL4vLQ9FyXV3+5uwVl7vpcoVc
Hn555vJH+Pr+3vbL46/3X14zwJg5En20mbDsUV9R8PwUxpHsr2BQmL9NlGxm/biWIvEfWtTjNWRZ
5sAaSURavcltnIKTJ/AsSipGUVB8jWn8bmwmjmuuz5S/AmuAwBw7bpWml7VDIFHXaDDi1A4RtP0F
D2y8KcKLuP5iKsCB4iI9UBrRIXqQRy+tD0gn0CSoSrBS6vJbNHVy0zHC2Ibi2jb96eSXnlsXg30R
V4m2SsLyXrUU6QZ5/SkJlW9RipOYKAhnO8t4/J7yVISg2Dc+1k7muE7oOFujZ8oeBwiz8nVLMNqq
S6hb4fjc1mXwLfZwH4w9vcAaXbXh9dsAoWtaEEjQDSRRZZbcF3F5mrUCcTajfHB1rSLTvGSKAFmj
d0zKKPHTmKAPxpeRHWdV2KxEukh09WMq4uE6DYtLAlK2OWP3DaD0u67Po4NRwmqrxLrMS4ciojJg
Bh7jddeHH0wsehvTT+LVU5flKTJckpZGRZ2Dy8PoEvjypzwJnywsBFut/6zWd61fnEq8L8TS5Sl9
2cKaz3NG4E6VoBI2ohKIQypZhj17FzxMzNY0rK1bWBX70mzZe/W5K90AxmoJZM17BDx2Q1BVmnt0
VgJBieR7AsnwIvWC7iFBNmBj8/6QNia+3PKzQbzppiXmqR1vSYe7iPTiGNFdowY3zxgwXhhFCdek
L5qd1tB6xlsMWS8LwkNDUBhD3eoqG+OLvuGkWqpY7SW0xrR16q2dQtq0SudbpJFHrte6fTmKFJ9y
6W+Y1IeHwNI/d8GtV1X4mUKQG+XsqiiKxoWR7UofPKdYmwCnNxHQx11LHZcOUX8YevtzFujRTdcW
0237yb5TcSK51ozlMGrlhxLsvRJd+Ky+IHQ5dyuEZQnmmHU9iZNIoKlkO98oUFA4SLYbYyBJA0I5
mUjTCsgnOicbP0ImxS7IkvpQRpSrQyyWm5LwgQ16xo0ShtbG8/xtb6SEcTnNZz9un4tsHDaUjgiR
jG86tUm341gbN4Z2DNAbgom4LkRjHm1kdfTaYfkX3xXT9xD4woRMi2JV0htbNy2hJnXxnJXyRMkK
YULB7kCBBZCrnMLCdeJTGXXwByqUZWZNFQoOZbpG+urQKyVNr865RAMz8emPp5j7fNp33aR9KCZA
3lIzeR0vnNUKnxvSVM2GAmQdYthvdYI85r8YC0q3gTpeZXl9yjy/+GwbyT7UpmMDjz/l+KjjlGKh
ROIVRbcto/0VjUL7aGpo7Dwb1q7apidHl0QBjNpRjyIcGiWTNelr3waDjEGvlwjo/bE4DZl5GAdn
3KPeUTeEBsxYkPa24Kgibi3tuNpTxTUgBp3GkF9CCtws6Wg/4F3mGl6pPp46BKCW8DW3NOQ9qkDa
iJTwKxHY+2mi+RDiABmrYlxTTGdCxhC6jP36SrUv0iAwXHw7JzTFhPlgV9uS0fgQKC1Wl2ncdz1I
3kFiRGjxJzc+eG80hrsp6p5khcdl6DPCeTjw1+j98x2RuGmjV4i6Pbc1/GGnx/Sz2VEfQM5aUJKE
vPRKkkSd8YtgMGIK4B3SKshrmttHZsULhF1lbH0fzaksd5p9BLGP8mbWkEF8HWfhkFEB4gza5CMc
17XoZ8sj72wjJFiP3qFz2lHWJqDNhy5BcZRq4ycA5WR7Rf2+4MdFIxT8mDrvB6KOq7Cb9mY03HlZ
earh1RPI4BC2VVooYpRy0yhCwbfe3Oc6EUSBl5MCiDvXJXn2jnw7iT/OOWRY17ecCsdTP2fACZDQ
HeLnVRAk8a4BcbUqckl/18Kt4WF6mNtYPlFyZTlce8L8BNxAW0ONQQhDXEieT583xCN/KK3ikaMP
RWfVIpJDcLhJuNc4HjEUkvloTEPBpx8T6SV2cvx06khHGoTIQ8hh6rbiSYOcRAGFME6ttEjKDKe7
wYN/b3WBjXU0OHRRQ1yCYqK31+61lmFZ43SXqvHFSbzMRW+8dxpyeFNvlpVU6Z3wgOrjxffXShYT
uQszwXQa447+QtfZ+rG9MUsqsD0HGEeacMsoHLGCW+tyJDOxTp2jPnZksxKGtvXN224aNES4HJO9
V9errFT0w2Cc7La5JrWs2pQW+x74AZuGZHyIm48UkeM1l0bV43TXNPEXJggY1QFt4dZydrk3m8bM
ghjBWFRuQ3bQlpH0oVIjNIxjfSI4Z0s3M7qNfWJFsrnrNpIkFeYBsY8w+1t/ZjuXdk+iZHQlJjef
Ggf8a4vx0pLu2HmPkzmSVzo4j6OuTltJEuaK2Jx1M3pPVWscOyQcG0Bq1Ldi80da4RezhjFcc6Rk
e4+ZADBn0BEDEsrYC2l+WEfdJPZZlvQImsGBt4AFA9QqjjrF1D+Xdktnr0p9oopZVRWqvR8tfDYE
XX2mopYepo4RUWuGO8UwH4Zu3Jla+pBN2LIaO9snPr+wVVMoDpzpsrRlw2y9vs9aQpJagVbdEcF1
bOf9thuNeFVCrYdvlkFpIl5XZNFN9UFt9OHaRg1mRUjKc44NK/b6HSeSZtN0T10bbn1PDpvQ9E7C
SqDC+7rBDq1egLHIthX1Cmz64z5sJRGCUfjopRFR1hHtmlZ+ld2wC4gzvVDtObWXBEaC46sdUv7r
HDKTK0PMieZ46c3fdKF11znhdJux4MzXN2utaADQ41+nmxp+L7QwWtNiNDB2415rVImCLC+IhVbA
uqMNdNsou7cpELWcj+HOO7ug1vqrjKYJKDG93co+u24DPJO+oA89kkBYM3IoEWhsmqY5OaKsVj5M
uITckxvD1B/1Sj3mnjuYLdliImbEird9Aw4OaxGdQe2SJ/GzidvBIMV0Sv3LUO++Fj2bUiN7l9Ex
mi1/F1XnYZDSgw+oqDr20WbXR8H3GAJfH6M8H56TXhlJHFN0gI3aoc7ohwiJHS6SKeR7s0Yd/ixG
TiBqmaCgt+SDTdt7LdTgGqwH3Q8bFWZpdQTqZpGzajOF1miceYeSIbRawb8rJgSOKpHXKGYSC1cc
apdDS8OEnOdLiy3i763maNGk3shSqIfSGnZTLsWecxzhm5CgzCz6gGHgW2uF7AAamGJAZE2QhLuo
VSpGPu2xpH1Mxdc80kXJkjE8QD/dzP1Yo4eD7kwY5NRyTYIwLjtgIk5eCJfpw1qXX0g6Eje1Np86
kyx2zQG1Qtt9y9SekwnSxDL2Njja7pmxFUzr3LwmoNOnK8PX8gFpLLSurLjyBUqiPm03Qs3ujLb9
7teAQtRCxZAXfEoip1jZQ6CjACzhxujtPkgJZC8HTs1BFByRyl7HlKEH+oswTj9V0CdWnAxNuuzF
JddBhltIDgKE99jgHIIfGCgUEpGBFLV06WKucfqQ/TnDi3z1S9eMXxSj2/mihVsh8g/4J0IXK6i3
yQx/34KQ3+AqKDjnTRaug2jaqp1+E5nVKfG5GBPHcWhjK7oqou7aCL9XNu32Xjc/isxaJ2Q3KIy3
h5ha9xT9GCcBvaFDWyUdI9jaxsQ+SpdesQh7shO5YoimrHrbC9YBgo9N2WscfLQQEVsxMrnVYCGu
I0+/VgpeI29oKZN8B8ZMMWfnq7dttIRKQx/Nnev4GDYt5vBq2vb+eIXQQt3hivwYEH3uZnBOVu1s
Y6Be8UA8rtRljP6KHczRWmOT9JQ7BhIN6zh4gsl5r/qoWTKvf9Yb7dJy6GFqY4en+IFyfLzr6/G5
TwfxaARlS7uvmAeWg9j2GraiKK/bK3MTabqz96V3VPDyFE03bR3a666tXIFq+OrgG7+icrQLDSEv
tKG+quOwXFeTT9x5K/bU6J+IlBhBEk4GFIiDGXgTISjtj8KG8pJ420ANv3V6DHMB1AGu2RBjLEz0
IGm+V6nn7MoB+ACW4bDUww2RBSFRvM43U0nhYZBvXjlXhlW7siIbzMH7UHv+rV3Fj7nu4ROxH2SN
q6djkrwS1nhfeeR1xe2D5hMvpsE1XFlqfN2p9SVn6XBdEo1gVzjh9Pwxl/pTkMNPyi3kZqRjgo1H
qxNO15h561XcwKSkR6y7lcNPpmi30HCVkxrRWi+mMjmV3lEqDq7QZVU/dIdqSOKrl3Wa5Rc4X4mQ
fv0rX8eslFYDrfj5lZYHukk8NZM1bMqmwzI73dXlXZ3I/tRrvdtYlY6WmUCefoq7VW9GEW/Ef1Bw
q+CuZhQblS15BR0YliE8GpKjihLBNVnp/m0z34yJd0uCgp2l+dHye+O03FCOJM1gnBiJ5tbf6+h8
l+6EfxBI3H/WtZONS0aGujt7L3Lb8G7S+aZlZyys8sRBoXPKb6rdkOr6aZpvKM0We3u0RgQf3KWZ
L05RZYU3fVu/rHpdX5uSCK8GP8z8VFsp9VNSDNMm7WtyMf55SaF7Oj5QAzvL/JQ3DwhklAxfXtcY
ek4Wxphnh2XDywNegErYacSGyWmxWVYtD4axmpEMPt4tqwzSf68tZBA9CVoEOW8J2RpPjaaFt305
PA8o9g+9Jq7UMUouh8GQp+UGrVJLZp9p7F7XJcCrXK8WsJtVJULHSdnlUiik9hmxcQrnm+XJbWjS
zkFSMwYNyQmZHfCjJqSbT0Zhuy/3K2T1uypPJCHf8+NBYZB4aw4nnCI3k8M5BCwbOvyylScURsqN
ER79+Y5gevNyw9TqcxsF08UIBIzAJH+aU6AFF4d/njcgGtsnk0rc0rzOUnPz6KfhKS3S9rqAd/Gy
R00FIOYBTqiTpPVNzujrVio2eqEovys8fzguT1tuzDLXIYJCMl7uLs8lAbfB6t2r2+WvlnX6qMPv
zOOrpB1wKam+c0pItj/5MW9YiPaL71XOaVmvW2kHXiZaeZGt8jnmp3nteCA0C9rT/JfMAk9qqAnK
Nux/OaKuveI75qkscutUZEG51QJ72jDHsk7LA1oT1Qe1gBi63F0eIPAcN0VSrkUUN8ScOzA/6xQb
UxcSYhd3xuXrc4OytIAH1Jab6CX6uzHyN5PiBbdFZtibQY7xVlheRiw5vJIdCOwWQkYZ3rbzjWzq
5kBNadZkIdtaeuP/ryL4k4pAQ/Hxnoxgl+RV+P1nGcHL3/ytI7DVv9Ch2qYq4Oe/Rfvb1l/A7RH0
O5qO2EBYb2SsGioCAP6gzBEFGtKE6Py3ikCXfxko7mebkGmZOsnb/42MQD+3FjjoCqSQmmEgpRGI
+c+sBf2gAtfP270RJ8S/p1V4o0Rw/7Ab3TQomDZmEgRuSNfzEoGftm71Ml/nZbwBPyGLKThiJrxW
mhg9ZcGFwTKq7HLW2OFtI46wzepDo3VXtVHae/IXSxeQzJ/8XWd0awPvuK3bGope2+ILPrcilCXh
18xwG1flp0LcF+5ijCDEdyKfBaPUkVior1oHNAfX4Rd19787ic68ZS8bR4mhquBY+UnOfBCUUjoN
JVPjVmWAXjZ3y0QAEiBdD6koDCrPJ/oaUyrcqbUnqD++2dd+52T63fb52Rw46uxjv4hAwHzGBV50
NOx2fRKyh1rGlZ78RBOSM7XMKj6UIZpQ4gYZhtKt+sP2z/af5fMLPr1k98bacG5NGbqGSESDL98g
zWkdVd0Hv0JhKkZDgzAHX02IBl2aHX6rOlCfoKglOlTXVrcZkrKVKHAqvf+Wfv+OkIjNB5f2C4m/
GQIoRgCbXCVnSqJFQ7DNNFlevr8VjYPzrcuTD26gu9GpoEhTF6jRfz5wat8WNaAF5M8TeNPRRh9A
Fzh6LLx+HZsN82w/866nOl/beqft217pT1ZVDUz5Sv2yEHIO2jTNYxQCPXn/vc373BsD6vLWCApB
s4Q6STVn4dJbwL1RdroItKbFM/zd8nwUxkrwjWsZ0gzvPpTkiZseM4f3N/rr127oOm6aOSJEYrc8
k8N7QRz1tshbN6IbhmYQn1cB2mr7/lZ+960zRHaI1FPRdy2aqDfsftWu9Tkdh4/mD/aG4WQBINCs
V4kgfPz9Tf3uW3y7qbMf2JSqD9UbZ7kNzBRfZbfx2+h7weyTiYFErS+IOA7GP+RXiDNbwfLj2WS6
GAJ3Azvw2Ql5hNZq9z0HtG4Rqh4oTbZ3UvXYhFa6Q70ocQrf0FBtSZjv7xtLRtux7PacGpxVoVgx
FH9AuX2kuADRdAAylsf7hnFlct61W4r04xBflgYDhK4FIT23riqfCpzi6VcEHnfrrPKfa82c9mN8
qux8hIlgEGc66iQoMdhrbrVW+SJLI9y//30verWz3VYQwKJqNPot/Zfd1q59E5AEB26iN/FOG8Jb
0WCeDnw+lRJ0t43KlK8H2GJ1zj1zGsQEklpw1lnUFI1ua2Z3ST3XpJFSAf8D9kO5bSPGqN74ITYi
dFHUpDvipioMAYmRX9vWtC9Qn5YlDolJF5eGLqOrof4GpAswow1m2wNpBiREj9pLRY8+vv+RtfNk
hvnXFirXrvlkZfDv7FCNnMSMJyNpiIy2cIK307Evox9DPuarun+Yopy83ZaqUm9AA1q85IrxDLbk
Wm3CXUFt79LPv2cx/6vqZz00qcMV2mdmzBpdUlz8jqHtzNbAckDgpC8S695pvb2jfo0UO3hIB7yt
PTmciODBKeqczajgj2vpkThHawlYU421fOaWyyi9HTr7ljrRQ9NeanFEF2sEJSqsK70BsJFRihyO
0eQ7YIEtQsT6koSz7tYv+ge7O8ag1NY5aWWbXN6pqvFAs+euigzgnKZSAPFsYY3bCNQR28ZZsK6k
Yu0mqxAb+MxcR2X4GK4rmxgzu6EaZvsPIgpPrdXd4NSg94tHwB77bxDOirVCj2yr+SXAVDTXVnyh
2yeL3mqq7LuivSebBwSe0tz4fXiMa8iXQ/FQhhQwmNCIFTP3C6kCs17AWiMNMOC1ygctp2SaO9+C
yviWgxygB2TmtUH90fiia+a9nOQnKwVGrTjDIcXURLCCMKkN012vuvbBhKBJjxH5PbEn9NG1OUC4
am7odf5hr/r1xGUbOKYQfUvp4G8+O4MMzGxbFD0NQBWIJeng2h0FPi0c7r2B3qdPpJuX0DB6f1/+
7VYNrroGqtj5QvDzRcep2Dsc0tJdhWwB0d+2efLcVmD8JuWhkvHH2DE/vb9F7dexDwpYrgS4KR3H
pFz98yZr3+kyJWkZe8mOtPc45dwW3VVKU2+rJ8OaC0/qUW1gFBXGdHp/478OOm3D1ufhueOoQphn
B65PmyyCLc/HtfJPRaXvolFXDnIivLxAX4je3lJgRVvpH77mc+MtZww2LLHe4mETeEnPvudU9RQE
7nzPsrWuqXt1W5HSv0z8cTjEWfiUMmdYGx348iSYrmtOnqSiAgPGiGu02p/eza9Xfd4NgU84gS3N
Ykj0808Qh8qkAQ+uMYExClLn04ZfxFsH5v0qtUE0Jn2tXdcWQhKSdm9iz6O5BlAnDfr7HAKbayTq
5v1fRv/dT8N4GHuEZgiU0We7RVnmdLA7Sny60G1Qm8q2MKW2I33ksfDH567uUWXMXEltZmrirkGI
kX8YLU+9rBPtczxo/mpfy+aCUv5IHuWMDzWxNPG7bhrVv9ci/aoJVQsWoda5aCHIIU6vypmBIonA
QJLo/eFrPpd6Lz86CU7zjFCQ4W6cjUV8yN9UAUTt0qhzXCBWPpmOFjycrKNpl2ioILuIKmonZLqK
kiHeT/R1wSLOBz71+k2tmk/6xNDFxMq3jutNXxTNxpxDVKZUbIB0JTvAr+om9j2aERIzNKW8udw/
LWWHVeVcOoPV7I2cDww/m4wPqj5Jsvf5jvIQFu37v+JCSfl5NGDPM2N4LhZWTmbQP+9ZnlY59N/7
mh5vvW6CgIhWgjwDpLhTqV3Se0bIE8hD0ANKbLNsoGvwHBGUYQQM+LtWKtAYSqzoHin3TAARJwia
nFM3It+L8k/pQLgnHV3K9IG5a5Kvit0/VEFiXyQwVUBnzuMfU2zSohIvUETkUShFuvjC9mnZFV49
gbQcn6Ya0FYSQw1KKNFtgBLc9bn5/f1vYxn1vfdtnB1nfZP0EjV97fotDBBimKq1PiFZzNHeb4oY
NzjnhWLd01k2tbnzjxRmbVnGA53nm/ffi/G7Mz0DcC7SnIU06/zUZ4+dhOrR1q6TWp3bS3ukqRCT
Ru4A0dDGy9DoLLQ2M/bCR5CpJtpNOuTxjeUUB0cmiCW0ilx7nKDADBumquPRcnBxVxN4+3Tm5URZ
ucaQ+ZVOIZqqMn9qtLY7OPjHV3S0YOD08p6Xva/sNtpMFnEPQQdLT0NhtU3t8DnJkHV4ln7T4FsD
TEjvvzDoTjoNuaaTN7gxmaoYVQ+BzinKFna6MaDXAE9rqfaqH4X0njQrf4CoyrWdvBLKbR9baqqi
hI4XlmItK/+7rdFe/cN3y0599jObKpYT9DGGqVLS+Hmnx7dMyzfidGrL+Am8f07uDUIy9GviDxOp
35wkTQafGKwlKWzWL0wcQpazKtdqt/Cz56go1ymYLE6dJ7sPSM1CvpGliCnIYbx//yP+ZshLLQzX
jO5ISfjb+cS5JCWpsDyD03NmbNuOiNjWHkhXb+pvukAxONnextJp0pl09leGr8JkHpnJe4zrQXiA
o7Ts79JoQ3ciDoXUH9ovebjzkAX94bT7mx2dPqxuWkIwuGBi+/Ov0fh0kLxIJXY78Gdj4TGvoye4
5KdBMdYzdbu2wMa///Usg5ZfdgFDd2wNpIWBVf3njTqdUg/o1GoXtdi1Ss+Wcz8xCeFmMi2SQmCs
6CboU8WBkND4H0C4Hcjm6YAUEgIgctoIomo2QdB0u8pjoDmF432o9UfshX8YAs0XnV/fKZdOi99F
qufDr7BtOiPoOCf1dt5s1MKCwxuTAkZoABkYQfT8/jfz2z2WKRKJBpTbqPT9/MXAxAfq1Q41Nlsw
zPqVlGxVz8xrxEqQx9h/gZKhLVH+tMP+OiO3TQhCkt2VH+SXSMmo1vxck0XtplPzkTAtklWYHXqB
Fa+DobphuoKJkvlnPAQzdQd4U0RCGxRR5uEeDGsbrCn6gG6n2jFJ8Ihl3/9iflOK4g3O8bAqB7MN
dOznb6YfW2MK6pgjSpFPnFUwXssGt0hRXzFv/BGEjI47CfIVhYRtjXeF9JHVTcWWduBEhSxB0MBX
+P67kr/7vRgh80sxu7Xl+Y7c+J2ni0yt3LH1o52aYjPFKHpI6onc4pHBa42UaB2FvrqDE+RvGDge
Cp0iYhvZqPBSN4MDeAeS9AfNpv6u1fxbMrXraz87OoogFtAOrifONMA8SgJzPCOD2W2p1xnXBZRe
V42NKi10AudqKrhMZB1DuFAdzW1gOt3HurzKCmYIITJAl+Ze85QMxqepTQD2ish61Ev/+0SYSNxp
gdtnwXCVaFzWRDUhPig2qAr8//6MbDsEiHIyBmPzC8gGinIIQtgsYSIba4GacNvKqdv2GYRTOKP3
YdDemkr1DBTxD+ec80TMeXgJxwdTrWppoOvOi9hhRFRJWVklUo/E2kdqK/ch6SsuWQPx2s5N7dBX
1UXXpf1F4lHfFALoJ6iZP5xQfrPHMJcygAPO3YhfrgxFVkxNYcvSRcV0U8m0Q0Cpqtuwz/K1FWhP
g51p1/RiLyOp13/YXX83mWTjVHOZxFjU8uXPB5E+4WHPWzbezOE1rR+4up1/hdULfdQv9W2oQJX1
pwkqsb8rgjL4w1H8m7MMZDrTkaZmatJwzk5vjJQyWoNG6eI1QqrsHIS3jgDAIQpO9U2l/vETMxUS
v57BGWGrcywoQdGcx3/+zHYs89afNLbZpc7XXAckhQbbPA0UbXZhU90hhk822lA694oBNjVvve/k
PAZHa/BK10fjeIqUJzDEeFlmm0AfhjOPVvinVm8ua62UIAUBrjeEb4KjEMqD7UHoHysYsmodXyrx
YD3WlJhq1Svu9CD5WI8dOq26ip7Q6O3oxSe3dUKGoYClyBVQZdqLpu8BvFdPgFTq7yG5io+xlF87
MzC2vT5kHOmtfeVr8wtJzXuCs+1G3VrTVfUD1RzlXnoMI63eeAydGN681XpXXoicLs+lcjLUrrqd
dA/waA9AeGjKh+ZZ5Ha7AlBkfrTFYztp0Y+Ouj7qn1UFMspiBnGb94Zy1VdeByAgY85tB57zIbIc
DAz+eAza8DRBJ3msM43IrlE4n4AOQIywEPU0/8vVmzWnzbTR2r9IVZqHUxBiBttx7CQnqoxSa2xN
rZZ+/XfBU99+d+0TCkji2AZa97DWtQAX3puo+qCSmY59ka03bZNMKdFoj2So0ASVV2np4hKuhN5w
hWw+9FK8m302IW0Ae4B1dPn+IIA9QEY/3darODvsMh5XcodLcvRwb07tl0IEv+1crr/N0nptwur7
WAsD8rYrrkswieukxz9yGWZUv3O1gl1pUbxBCKHfqxT06YYObKzWPhblI8DeqjWcfVigQeUMMEMl
VT1yYbxa054kZIihj5sgX0O4L26NDgwQO1d2cRvbdjwtjEmeT1mh9E5jaAOxFTMZydy0pqv+u/d8
LgWLMKg+3cOKTIrS8S6MHv3L897/buY6Uzs5M5MLPbjsC9wSmAytuKbzQn6Zq5l1ZkuHiLJsz7k2
DYBbBoqoLuh/aL+le1nT8SSyeTo97611Xe0qjBqbEgvz3SC2+47u1W7T7v58hs3fchcVlMNwLQ9t
71/GJvVe/ncDHGsrqFVuQT3ksTeUeo96vzwMS6OpcaX7VZdOfhiDej+P07oZ59TF7kBLdQL48bHw
CiR5EGS7ChTOFzdsE2tprE8jb9vzAHUWDQghlFIabyMy6jfddq+qgtbSFo3xYvXMjiMx7oH+OuRU
eOl7lpfdKR+GDFE8D2tK/OvyYMQP+ghRsEaDTZjoy0NIOS8VWoVCTC8DOmaTIDjcZK9dBdt3IB3y
qGQHt5ecwqQw/eLVbVXxyoCJTMoFbgSqUsbvvsrPjinUGYddsR2dIPqoULvs4X8HO0JA0w+/IKas
ccea2go2ka/Xj8UlDLLI1HptSGX/sMv6RGpv9Fqbff9R/6geT7pDXh311PBhkAHiZ9l9zTCtf/HH
hthMq/vaLUTkDSWkD7k6xY6cH1Z0tMR3H7z9/XmP0pV4nhC5L/GM1jxSIxWLw/u1WxHeduUPpwq9
U0BuF/J9UPIIMDcuwTE3hfKbfOGx33sW8it+FmK82DbYZRhsckJ4kqJxrC8EJxJko17gyAy7aOXH
jlQafVV548emDnFGlvzHSkwVKNJZXo3FhoQrwczbZ6ufS1J1pvR1VArJina/qWk+WwDPEKzYzq0d
eJ+0dqiByNXjdXgEavgy/5P79YLAKgNq1Jpd0mZevVMDYnm4jTW6pOl1CbX/vS5Q0g9K6qOhjeGb
pz88D3SII4AAS4PBcVMoGE1d+H3KT51NdCD7X53ofh0PA9lz3zyfRfvjed+hyq0kKXpKc6w6IfBD
30VBi2NoOYCaJidpLT6aRfzgIKl+NBB5Kll+Key2fwmt0v/IC5IyRf2BxWx6RVx8zZcP6XbWe9hH
7R3009eM2NOvnljLWzEav5+PKleIazNUDTTXFhZWY/BqMHt95SKzCTI//RI9bpYRTSi59O65YgUa
y8LuD04zjfHKcOkgbWv5GqW+GwuB+NUO2uVr5XolWnHzl541XqO2wD2lcwyjrniDUzp8GR83lmZ+
oNuQrMisxOmjPMbOTTSf5sZmR/V4WExj8UU0MvZn80dU96Qohjo4zH70TTtNSb/m81m0ETIbbgBb
uxS/hr+80PNBGTNK4Dl0X1I/oB/3SCMZPNJ8HgBQXYb7EJyjs5n7jqwi5V+IOITvP+Ic0iJb7lnY
LffnPZVTyLSPCInVKJJFO+zzCOV+0bXM7371EXVZBgLJQ+3oZPbZxGgBnIaJTdAFRIOhij8hcQc6
2BG8HC11cMZyEZcyvwVL0J4zDHtnAi3N3TAU0X5e0OGWXpOwoh1e7YefzNFucO7sUJ5r3+VdGqz5
/Xmxa13+NC9mGv3UXG/PG4+9gVWCgTeHPru4UbcjH8I+umn6cxXj2c9xOhXd39ZQv/2U+JaKORs/
wDlSw5Fogj6ho47iNtA74QJLs0yo8F5jFeR31adHJGpPG7HxXLEzFLR3R/4RZflWljjYpops4VX8
NZZ+30tNrurs7prB5bug7lO4/doAj4+9snxNi8uQD58j3LbU7v8U6uJyHX+ATvXoflfCfzMNsrcY
f71SzseNRpISlDbXfOVlcUcNadTuBefFp72ML7iL2M7Ke4WMkqsum6XURUmChycoP0MEqS7YStvG
n4iVUdsngmc51ox/wHagvoZ/1lHDl0JrbGRw+ScSP7dYIbfaRMjNKhSkUtaqXUBi6NZYuhPNUHGy
WhjYCyI2X62xVclj2a9HZ6leVUPOFi0TdKijLtxmU2iSk5p1Pwhjh51kX2Z+7FWsHIPlLx3nq3TY
ry5Bj1NKukwgHzTYZqBk9fixZEOtjDZZjWq++PJrWXaKlFvvrXBNzPQDRGVLpVQFHvPatDbjQYS/
Qws7gRCgzqCSvzZR+uYvpMTi+QGAXlCZPLCyDBkDPAkkP7XhvSqmcAcjeyR/qD6OIDkedld2k8Zd
aP1TrH7itasVm/3CD+RYPxpp3hiVgJREEmnaMZD9LI6G9U8O+pzln30cFe8vrklq2xkrBPe+D5PF
6K52ib0FRUi77aTzYhLbTDhbVWyVVWwr+5s9hbdlQPijPN6qZV3JnV0Ww67Lu9scGE1iaqtPWFVh
gcCFH2etffMM+ogGo1UyKBvkkc+R4AZ/jVGBqg+df0bjmNvQa4kJWiPk8OurOUR0yJaHGNL3d65t
kOvYjNmhTEcBX6o0t1mOJ08JY9otAUsLf70GuZpOOgd1ujrZHj38xbbE13FdR/KXvROTwH+PmJAM
g90w1X/DovjnPILV5xX67URlsQlUn5Q1r7Grhg9fOT86SyIwQIPvvbl3YbCMziLFWQfYUAOY2Qgb
/HqI1j83PJJPi/EcwaUuB0nG8VRdVZolq+3/RMVBbkbnlUnvI8ftJsVl1/Jjq5hDQqHGi1O4BNmZ
+htRHsY+mOd7L5UTCzafG6ubz1PLdUmq4FjboifGkwDEzFyPQzdhV+iSQi7iFZnuXT3slWBKA4Jz
JTyoedHn571BmI9ko+mIjf3KOIeYmjWTZ6md9iwC2lzmjJ4l5bkKiSsKl/wcNR1ptWbQ73AQNzFu
ynoTFk2s6qw/h1PWozIYQO60HiP455MTGclnzHMXB1fpnt1Nd7aQoW9maXax+QjssOlv5Kaepb0n
IeIaPP7Dzl3kOcDNdgYo6PEpDTfQ2xiMt26Iz5GfAsNEkzhB8ZvVgDgXKNTPPr07mGjQqQpQIMdV
ZsaVWQ5nrytc5H0P2UevEfmK8NaW5cHOgDQSDvlLZbLZBVlJlKWa2jPWAXkuC5YLUQOU0iCo/Jx7
wXJoF2+fs2yHkTcfa/IqWAI9/sIjiybsIfI4/mDEYTQdANGTazCn0F4Dezg/b9gLJsGAPaA3vJ0e
aoGa3XORqNUk05PGmW67PsQl7QGFNfA+DY9Hz6dowS8C0vFu7Wt8ZAThENXanEO9/gg9iiVnQljG
IEruJt/vINKtY4tdgt9yN0D9tTDdnPn2muOa8pkfa+dYhFz4cdadcTVW4Mu5Z82YYL18PJQNjl+V
kn33IHk+b9qVdBW3sQgezWqOEy9AVs0fFlXEUfm8O3vFjjFdcOiaJTsvZZmfn/eifD0YwqcLAiA4
uNZ8EBIrcd+5JGL13WcuB53899DIo+rMW2rCxYK/1snp8gAJVIYosEtyg2VfnHX7WbVZ/d/T4eiG
BEoWfTxDA2qSEf8LvUaKAHCajFNP0JBFY7pjmfEIOlcV57i6OY+AlzzAyyn2ZOWE7NDMmY0n1zXS
MKa4Gh3jYPGKQ0oU5cGig9vZM4C7FaedgH51RfvNjYZBXkSmTDpD2nzIgQS3Q9AnGd7P0ErPDPke
5MG+3/bNsQCynngp8ujJCU+LEa3buQzhf7N7MDp61ao0f8+TMW+tkYN1MaM/CynLhCjpHS4+3k1j
A5vbytft/wWgeN5dhdsO5yeLwn9iKf4vbsXz2Se2wuusYuekjCqMxdqtppn/B7kgc87iQ/HERvhT
CFfw+defN88v/7wH/8DdFhERy8+H//0//90+/2lrWA22dKPf/vfk82/J57f7vPvfY1iPMcA/2Ij/
h/yhn9/884//+06IBPv0Huir59f931/M09zfae1+trYS1NyPb7g0vMPgaS7TmYQw9Yijed6rHvf+
9/B57/nc//P3kHJUyTQ1X5/PP2/mDNc32tn//0sF2eBhq8nvz6cg3qy7vm5/DWNDqxymMDKjwCXH
nof/u1kLGmncBrzaz7uc6Ti/I+3FYeWcWotanHwZ4PskUOAe7C7KNNwrGko/lisZTeVY1HtdW2ks
dRBuzMcuUBcLeT7u+E8XFqDRzPK2ovZ/cyECr8fhvC/7/Aiwb40BpDsvpIyQbJY2+uqHdOKSJXdd
M5zph8jau3KsNjMCK7uc/1amNvdrXrM+DTEyeTAA2fYK81dI63LPGXXQZ3+pg+9UbHncc5BvunoN
AGjipTZdzh6SG/4Oerz1nv2KYAXZpxZVnObpZ8vEHo/paiTmGvyIghfPMpNWd78Ioq5O6QL6gHQe
uv90/Iofj/8aJm6hfAH8EoBBv/p7oka+NCPiombtDrRWL+vigM7GZDjAUMVIZu8da7xUPdyBEArq
NkLt5/gpAE9Xb5yZJbBoo7hX4BxVADS4rrpf4susCJVxU3sjsSM0UfbitPoF88W/0fV2dQ3qlevn
X6WsdJ+PNB6hM8ZqcE8FdiV83mwRNAoLGjuGRcxYmIj1VEgjTamhdkD5w0vtyO96uk9m85aW3bzv
szCMGUZGL4Fqf6mmyIlf6/6QQ/dujN1CQP0st6LRZ8IpftZFYtR9wCv7kCVObmz3eb+ru2lPnkV0
znq0CYLayGpm2K/2X79JrQM20hz51lsGGGwjRXox0KecreW4qBY1kmNeoogggzIq8GVOLfj1rm5I
ZRYWl+dbIf+0bqZ3Ay1wYnkZ3DavxU8qiKdVpgr2xJPD0wSWWi0ENFsDsMehLxlrWeXNMPrsMKTr
XzSO5S1wZXty+/BcK9imWOrnVwfhmajl5zMxIiDIjV3HRLXjdu21Ih7TU655xG9+YPT0ARygwIJF
bJNMFWvAlHTm1a3cpA2K9DDY8ifdrYrZ4bT7LLDVXRBaNVHyNQZreTmRY9booI8V600E6R0bxTqg
IWzp3RmB1bue6QB/IN5paJa9YE20KdjLnlP1io4pojKhNkBqcPZ7/6siahUQx2YxKiQuZlxMtXF8
ZoYK3bjH2m8krA+Sd5paUgeXjGzJySLIfK5QReXfofByhV8dETsFcdoj86EhRJnl1iFxxR7YiXAO
v2lLVqfwV9lO/R24S5FiU1w9+zZlTBgGbYgD2Wo300L9oTxsr0Oea4xnqk58b4j2aF+jOC9xsFYw
ZgaCG7a5oN6fWODSVmxXS3w6GnGpaLA+Fi2NU95SpPZZU23JCkwMjHpMP4SMA2i/jLGaZd/K6cWz
weHnfJGIOddxwnnmmsPMu6YKd0vT0kHiBq1I0sKh5VLagyAnhpODuTJ/PjRg0ugpRvjt0Ncx0a/W
fw2rZKMV341W/gOu4wIww+hKJe/vax+5FnhS8CFRzceIfx/p0d4ZVv47h2KlG68jxRVSfS6i4JrP
eY7+GdN6R0gq2AZ20sz9LuicAJ0g2ObS6aaJ22voF1APcPmKMk7t+Y8Q7fLKCYgQRoFE7js9EV9Y
dMky49Tt19o/GnRzFopvoiTze4YJ60wGR81Uz/5wjTpNanwtRxysHiWQER0w7p+7CWIXATVkzWnn
T+pdW3kj9QtWmvKcxyS4eFlbK7qSsrKtV4/arK/5aD8+RbPTzcdOW/cg62niIlWzowz2vrMgy6RQ
vnaPG1DcuctorhmD0xhE7h6EDHghWV7/u7E5G0cn+pd2OQUWS4idGeFoo99klroPuvzSNshUPDzs
AevAgBUgw0Fw1B4IhPOAcP5MQ6ljO2R/UeMXa1HQCYbrnFSPatLee312jMio3drEFsfSwMY/Zvjj
g+DgL42R9KI7jiQ1Aw/46VpQJ6QjBWvy3I4/BtX4CVBe1sI6JYwtzMFk9hkyV05rYykYDEXzwTWn
n0uz5scgVXwtMthTaDdcV+wdz+5CKeROTnZGRFAktmYwVmfhlKSg5CLxRTb8nmv12ybHWkDW3jQm
kDryhSzqxIVMFee4+M5+KRefWWgI+MKQF1TOe0UF+2LZJMrTy2wmpJsbYt1Q1/TrN2FnblKI5pPc
smuestTI5rrYs8sxeLth9CAU/ZAx9UpQXvXL+5ByysKL9nasm78zbPS2FLdod2wSc/Rqs82J+jP2
8qi3981oP6DyfDIjvqZDoM6949e35HfK1DmR+Ic3uKGKbV1aQTIUXxl5Yz6Kkqlx7tEaRihrg4qR
uqi2gZxvcwY1xURksZvrR49FJuwpqoxtYEz6JR/OxNBs4eeH95IKMKuM/rV3JIzQiDedq8qrLodv
JVCN/cLwJWknlXhMzXbUyVksWoRx/SLDpCuta+7ShbQZ4Il2Ls8By/RdxaEdZ5m7JnOvTirX9m5h
Ur/1UD/fB1KDBke9QWJAP1d0OZdYqgdFlspu+Y6lo35TLJDiomzcbdA0zbZl5JW0LgI2XOgXjUb8
qLLyz2xlcutYvgvJu2TBUzm/qioiW3XuOWOZdR2sfsUoHswgLYb+yFxmOXqP6MShD7ZqlOkR/DWZ
ZKH+RfaHc+7GIrroKMrIgmU40682yzZNbGqA7u/GKMC8lLgYoZcU0KToYdPFvltRq0MA/m3x8goS
dN2UrFcPmUc4AqetuUIJ0fYB51b/4qRvqnfqL7LK4qrI7Bc0Cs0XtPFlgo9zjK3pez+l8t0jKv6q
c/Gdj1v3PgIWPaMzaQhH+QdQtP5G4Et3NqWht+bjIcq4OibMtzw5qtW4wJkxdAE8Wz1b/wxRnUNQ
ZH2kY9V5wbd6gQKNCJApCcFwDqkgd3IAeuwNRMQZjJK8tCgOtt3NcUAi7N3h17zxYD8cq4YScuEL
7SOjApia//BwaFdFqF6ln2c3dqa3Ucv6XVQkrfrKQo5W/SOLQW2dqc8Stwb+P97hWDeXbv7FQGK4
lgU2rbFCWpk30amoJ3frTQ45AoIIYmuY+HSZ2DeMSZ0LlllQwrN9jaiH3RZl59KRLRmpmSUJzUuT
peLgSJ+jnTLF4417Mu3fIpx23qJgm1eZtXNFSoObjj9sp735dt3egGVY2xSS/tEb1uNcNAnElMME
mi4xZO6/qMLbuwupvyxtD2qc3zzXG29L0QO3ti2V4OUlEh5qiki94Ih2L987phldqo4adm6+9Xau
qZAALTRWdKil/SsYTecYFc5VO4wRHNgB/jz1e3OZ1Ik83WnjDDlNfOheap39xVrHQDQIyCAsSPWu
GvIXMRMfx1yA16rGCYm/DwEsA2+WpkvFPEG7BO8lAXkSG/YoALw4dYmc916F8LyNmdbBppaFm9gN
ExGDFRhCk2XnC9fZmvMwHda+So9IeY4rcfdxFVbIqjgp5t5PHEZVsdea8tiX3rLx0+Uj7yzvjOcW
ULKNlDnXdZTASam2ehDyi1URWekzUm5Rt+ylXxNonEYCxHzNucV4fGN3wxIHLN4sczhyIkEbWX3F
4EPlED7yjYmsevCiv5abqqNymAwPjrcZF0HRB/4BgnrI5cUFXZaFXEbN2jV2tks2Q2ksST115ubR
f55X6JHIXeEFaE/8sBmxHons+5HNqboCgrIgbrxkoFOSagqpk3wTrpwImKhIujs62v5gItZ2dNdc
5uWEcJrGrxigsORev3eE2CPCRHHu62NaworrhmAh7wsE0ly+FEUX3PrO3yI+0V/NYZsWvfFpabYy
Qf9aLDiZDUf/XqgVL01L48lw7RIW6borkePseWHSQ+9+pi1xIIZIjR/+/CcNGv/TKn7D+k13kaeX
ixuq8Ng3K3u4LOWiXubXnFioreU2X+sGzEQ6ltabmt9laWOAQJZwJZu9vNUjJwmj/H2J4OS1zifG
Q0RDX1V180J6uSxENQ3BH2xSPYyvKRXMv6Xqg5sBcslSHuJV30E1Ghq8fyXjBeWl/SaoV9xEj5vB
zcakD1aYItMQ3SLzlbXXheSQQ9a35aFf13eZj8WFFcXy1gNDNVaDXmMqWD957rduWMPX5w1ju0NR
2n9l67C8M6sAESr4F2p3zEDZ8r6mhb5yPVBvrjJPhCT9mBkTM7UGxzrA2wYzEw3XdUpr+gIgMaiB
+LU6zWvrlFD6g2lmNDyxY18rZ9tWaJ9DOYePBAPJVC7tX+w1nrzkGXbvQmbcBb7ZJFNOhISTD7ux
DFeiyFS/E7bpbODYc0obinWOx7q5gzZoLen8WqIbmVlSdoUOL3hH9SnKEG8LOf8V3dw9vPTujnQo
ffJoWFshhljlHbbamgy4KbczYGWMFS1CdjP5pfFAcKCWwrR0WSr8H06TJ70n040tPOr3NAe9Z6TA
gMLmpcwdcSCc4DEBXba+I7+xfOcUcRuRQCuvY1+My91pl3HLfqRI7Cqdds1U9Nt8YRlkeb/QohpH
LwemoC0B6ZuB7/PG6OdoK7VN2Hkr6td6aUkwtKx3xSf+VCjyuMrJhGUjYAqm2V8D8+YL8SZIJRt5
REzVbpaUWM8xbeRuLes6XmZnitseZHnUEaRbj5ne9nUH5GWduoMnCfNLfSZ3y6KZveaPHb9g9+wl
Y5EOe1Ks5K4T4bd1IGhgapG9O3N/1oGQLEWabxhjR94SkdjlhvVrIZUT6HY1n0Z6YvIcwy4u/PrV
Xqf+Viuh72nanpeFxJGldryk4RTaNzP0TwX5FvVQ/rkMMI+csRp2hA3lEL8LSqFiDjaSicTdy35G
9j+QSM5n1M7o+vzqe/sIWtSuLr4zV5fblLfY7JItX5rANiFlxHPudEgGnD7J6/m9tor+CqBv9Wqx
n4AJwhtMoyMWGKYD+3JU4oDH/r3Jcxmnke3ALpupPcbQT0Q5Tsei7JCuRGZ3IxajDv6Gk414syO3
z/aWd3CE7nGCqBiaA2IFGxFy3TS8oiORxG2ITmBC8IbUZgQqA0yRde36x3dR4bYsx+keSVK0icTY
t1BC2U8gfMcMQnaMTCA29xgWAiTrdEXlWCLKQYTHXGuFY9WkpBP1UxOXwvrZpbvBsqn0DdZ+o4z2
lbT1JoWaKt2lRWiQk9WIzpSEyfWgGiljLRG9lzKew4ztp9z7buv+m80j/pFNyaTfS4XzYliWggNl
HFqz2pUVgytbM//x0+na18Z3Xevfmc0spJ5IwGnWBR7U6lrH1ljuqwqiqzTI/rXaMYxRU9UsNFmi
dmTnNI4tdlzvHx/dZltqcocd/a2A0jETxNGNNee928U9oDou9cGDhFSQ50E5BUJz186NPowODnmf
4LujwUiGWgJ9nZy3kBj7pG4LUnyL/Fs3GUxqmfHTpKLnkQDpUAHdKriJJ2mW+zJdgnPmJZY1oB03
hiYOGoZfJBcC64iEvQFb6uzTHrSp4hp1ar3xD/NwYiod8NIYpefdzJKtKtufrMl8QFYOYy0Daw1V
0C4jo3wjfPNce3A1tDOlbx3DpUWzr51wL5wNNea0eeNbV4JVm8oMOcRkuF/G5mdguxX5Puz7xnqx
4g7UymF69PUGgzU1CuewYO/dgnxqdh6jcDy3RNQZHZVjHXzmRhQyXpTNvjNzcD4SjlOd6iDhNDzz
Yml8DT29iQmrSzXWCfsd1HkXhC3nLG9DbGQbjFDuNs8H50JUz3qsZ3CZwdheIJMx+Rn6HkANNac/
6guHMKGtaRndyUZODMFsTRQdEfLD+E4F9cjJdBDL5MORdN8idvHys/zMdtnYR/vVrJFT6E3YteSE
1l1/I2X+3WJT9phIBSfLruoYxO5CT80vbpYL7b9vpIw8rfeuXMcTJ9zJXfwS0838c5pJ2SqK1tgO
DuO9HJJolO/sjvIta61fgJ4qthzNn4Gmfa9lk26N9m9TDvkFiV0IFL74M3uPURdxWocCy70XwgCz
cREmbpj+su3mnhbPuS2D7MVmTzbkmH8n3tUkPPhHq8m9rY7Yv5CYOmyzUZJ44xUUslgLt+QHuZyz
9V/2vDRZNeVLuj5yVxXDotAoGCxIfXXGH8wwiOcR5WcwH5exD06lNVpAyQpenbBjK5rX3Q4D/ymC
2dQHhZkIMycZi9hKhPzWziZc9Ng1MKs0cL2EOvK1Sf9ZQd++mq63oIYICUmSRbH3Mz6ZQaQ3zBwB
G9NtEKSYE4v4uLDW0bGsoLBWPSSfcQElE2yzvpOXCmfBtvBbNoTAoZkkIMOaPdIUW+oBUTEMWkr3
d2oxonHLkVeZqKk2mAGIeprkigfv1wuNXxVGYhNPa8LIkeuBWsKzdvjxXB36+EegGtck18cZK8d7
tOQHJ0DSxYQ2i2ExOvuAZUuZ+6eshoQ3L1Z7DA1icwrGfolyv5uLEZ47DR3SErM4Bu6tZcjiGJw4
hvGaWcTDznbEO8Ae+CBX/Sd8nPmEsa/dy9X0ty3rJ+36LPTJnERFIjn3XdijzxvCs/5IZmvM/kSX
MLwQR3YyL2ko3UveO7+oKc3fVe++eil4v3zpwsTKxTVQc8H1VVk7RkJg2FL6HxxnvMBDWtFr+gfm
LeKziNrbOk9EtjMEK+RjPTZm7yNyVgqmqngwwY9dOVSnjBS8Y6O9V1Byem93HFpr2bHe23LJyGG0
Vug8fo+Ua1MffqZVT3E+O+Vel6DcHnBo6gDnaxE0h3oaftrtUL5LRkJ71mUoPJTT3eqpf6eoWo7a
BJu7kqHWUCMt+egcVdRDv9cjQWklbZrMB06k2YVSy8B0CTHYd+myyUc7P/UgD5kKpfSGnYfBfChp
BVZcGFZGxAlAgwuSueQhZN81OgtfhxzCoaGlmRDN8SNAuLY1/QzjuMZ7gHULdHg7Hjq7dc56ybxN
RC82FozfSrAIDBpmK+kdehqg2tdotbgOBmRsZOxiltIgE45G9+pHsC7biFYHfzmvcfp2q9LKT4po
sndux6d8kDYTmrxJr7WpD6Z2o1NFLX1UFS5zXw7onezqlqvKOOgs4fugLzeKt6UNGvQ2S36LsAzm
Bf4JO7Oqfc2ekhWUHo6rdGmVjWvRDmTSmyTuOdYqj2MzzkmIxSsOzXSDHUQx0vS/VXxWXmpr6SkV
8mODgupeS+NWL706Tn453KIsA30g8+o687nMHW2dvJqwwE6ngBDQwuXlLR+hxA6VJy4lUbEAWUdo
ck3FadWYxfZ58IeKbjIwyIVpR9s+cu24iYVS0ezkS5sVd8dm6Lu6Kq4emQq8mAFvoZGDXEoTmPl0
ZSoPjq/r/S+pz3Ii7+0vbUONks6Ij2AXe4gHrF9NIZsXEQBCbzv3e8igZYsViG8Jf8eu6Wrnw1SH
Uf0d5ei+A7EcX8JifG8G9FP0w/a2dLKK/PX8b+v76m/bMt/zQO5BJM8PnkErLNblosAdHgdbl1cS
5fdrpOV3LoMNGkSbNBa/zU+T0zMdn5bglpdoStKsrbdaTXFmddXRYJWeCvt9ENFbXq+8iUy686V1
CDgEB4lksXZusBVTOtLRuyu5qm0OiKBllHfvHjeLWQNdG3r94urZZj5gul9XVOObfP7AJxc9elyw
GnP1skhHHwYt/9UA4bdhEXQ+TT+CInfRL3NkZbfeNGvWDW9NSufL6CY4e8w54xAzA+N7gjZtk4BP
I5uCmNbaO3ZDLzAB4G1bJXV/j5a2oKhFB9fCUBhp6uwZupzMyh+WZ91xJxt7bJt5YveI3DjufwTW
6lGRt+NRtHMWj6Ivd6td+jio8uHg4nX6UtbrP8n7W4SqeXcj+IsdffSm5LO8msq8z5rjpwjICDXh
em8dUbbXun8IW9xwYrW6pucaZmYuVnHB0FjebOuS9Sy329GpEZBEr2OVtffZb/tTqXjX4RgazqGf
mlflNsPNHqqj2bVfHM9g/Iwz5xj2PQXN6G3tgIrLijLnKyzGN4b940mFeexiEQCvmKVf0Ah/uHNI
lGHZleeOPNBXe+AD3zqRiAN4dSzd0uIaFS3DPxuDLrRRcgg46jBCq0MdWUsyFaP92uqnKdiLu6ny
L9rPhttkmleLMyMeptbeVY+riFExuvUzgfIObdPMAsur1pa54DS+ZUZrvkb5afD3mK2q3yXjqS0x
8cP/x955LMcOZNv1XzRHB7wZaFLeV9EU3QTBy0vC20QmzNe/BXY/dYc0UGiuCYNF3ksHIPPkOXuv
fRPqVnV5fsoxF3DwzIw3hIkYuI22wws29a+cF1V/Dmvbf7fSrmL6w6Zo0P6hOvSYLpHgSs9SfpYD
kGVmmfahMMQHJwL9aLbsCUFirQmvvHj9WB079ORcFRanLFfxrR9ItPOp9WwjpkMyv/EZUIHckA8p
+/cNG8SDYRFhAiPkYKcCFRFE5KMaQUl3DX4j4fREj0Y9dy1voo7ztjb1/S6XcqtUZuybwEkfQ4Rx
rt6sPdZFIuAVQa40MHajG/W0ZIpDr2ELrAMremkT2q5RIcITV73EwQjnF69r+ZETCslQ1UseilKa
W8F09IXZNjK9Bzp7rp1dzQLBXdEdah9gdyHn0zN0gVbtNGxDZzvS7yEDzZ/KatgCPefmSjp9Suh8
1dC3LkyFHrKeYsjvwnE9QolaVbK4ENyXUD9xRK+yWj/r9PoXYPafOgTK/F3L5DVuaO80Pn6xfmw3
tjFanGiNpUMRqgpVn2uislcFqkzmUAGL8MzzbAv304/cahu76snUomsbI7iVWTlsQ1dwaAv5Nq2d
PzijD9A+VKRPpH1KnyQPofUC/lH2qB563CU9voM3t6XxmWXJg4HbkEGJ6S54JnF5wJAc5cYVpvsX
FnLmEmNV0Zv6fZM6hnexI1s/Q2NaRSuNedBbbjft0c254Y2s1N+6ds4kKGL/aPXI+6SIQQ9qqjjX
ZBEsaseR95ibm2Zv9oKYKt3SPuRINUXevhaRAXg1qP+MjIjGxNBPcQr6oPYD52BaEyEDlYu+UzCq
twrry0cqdBe0cKgGnGbpeT6Q97ofCB5zq6PWhd8D7aDHJEynTV0iVAh++1UlGtOyji1mN7Sv3FYU
J3/88TwNKrFloewEKmMsIdzJbdPNroMkte7O1MdLANDWQYTKujeG/q+Xbs1+By1uJORXyZ1eIQvP
y6HYj/2IWaCIPkZpJfe8fiS1oXpRZhg99laP5iJNH4I+1q6AD7Z1HD7T1RlPwgpi5HmB9wDhOX4x
fmcRcqgPKiyXAb7P5zifTl3geLRTsvE5q+i0YTI7tjkiDI451rH3sERFQdu8TSEjLMwFZNdN6MPa
lp5DgJoNsIAkc0VyhHYQYZezvHxy2mErit7HX5KXF2fEB1laTHJHpOZrBVhww3QXRaUjqgsM0x9a
Df62MXUUDGZv7anIeSQoNhZDwYA/HDWWGSrdpd4N00YGnGWprcezS8G/rKteUd9pxi4w7O6qJo68
dRaZLyOzh0768pEf7Gds22A1IQ9ZyyzudyRbiAVI2vCE7LtbM9VkwBq27jVDUexn0JFleFQRBW8h
5A+XkwZhRKzHCAR4UxbZvBUb1o2Trn3jWCmx/DjHQnOGdTdU2dp+HZ0ie24irX2mfosWv3kBTk19
1Jecsfupmy7OQKOsG71XaenyjsSWI65XjA+MdowLOVqrX6AzFg6HCeT40bqdcf59oymDYQ8eSPoX
fIwx2a5tArX1k+nItcoPqPWMx9A5JFJmD7UIrWNYDKxpBsca17OeJ+OpCzTz1fjKhbz4QxC9xJoZ
XSGKvA5uUK9yx6vwt8X9VbaE/hb+dMIBGwYHkDfkSEz0DTblSIk6YXxlTFzqG9G04pdocNSziV3Z
EmTS1Il5k3b+mQZoL4e0tl7RScWI7J46xYkkdQ0ySS3VnmNRXj1baVcODIiAYsDO1ZS2RyPSDqLm
ygNNeXUnQ+5s5YFQ9NQ7Jwtjj3HMOtKyi3bDYBSbYMAz0+YgzAN0oDROMtsdOKrG3tqMwoYgVJPg
kbF9iemKLxl2f+a2Gd8neXO7mPzm0OnXk5Dfqu4eR0KXVoNd9WdIFQdVWQ7wuOgeBY1+lEVHJPmo
TSv2CX/bm7b6p+Hy/xNN/y9EU8vCXvofXu7VZ/f5rwzUy2fx/T//x/P38Cn+Mxb1X//jXzzTwPoH
MIwZP8r4wLJ/saX/nYuquzPS1AQnAeObYFKICf+di+r+AxiVjQlD9wJDh4T6b6Kp8w/fcsArQB70
kX7p7v8L0ZSB44yG+Q8wgWGYjo2jmf4aHELQDbPP+D8hgZ2mqaaq9L2dUh64Qj01irFvFxU1wBSX
M6PFgCCsH2dxxyLgoFHKYJVQLKuRf2Lm9ckKp2rpoFl3/PbRcorPVpBDrenerq6mTayr58BGf8Ty
/1A7/lMPK73FodrGE9WKiiVCPfueaS7qfN0UJ8dqP0tdrmDdI2tvkK1hRTM8MkyMg5FWs8qeGZef
bzwpXqcycxbICk5ZzagjbJyHxhIXFnwfOlqPZiSg2a811i2XJHqUYkJZkiFQ6GCxwtrEo7xsSb+a
J/luZnqLHgldwYJuEma76ok/yXOjWE/eHqQ+h9/E4DCeTVtpyBfS2ujoz+KtoNxqGtKwAA1VzyCw
n90zU9MzhU4Gc6tHI4E4xQY/70fjGxvZ2ic6fdViMOO96/H3WFq9pw5Ge6iUNx6SORO66glr7U0q
Wnjj5rlgCMaYAAHh/MoeGvP8+57RcurLKcDJ5WWZHvk7M8gLthXNVX4LWxCcYgxHoVnuaoS+uQKS
q11Lp4puoTVFt6rRtlQNE91AvH9IIodV4DT6LZqcae0jU/nnS4mP84b0ItMTnMYmxo3ESexnTwnz
UHmK1adQ8VlV4WsU4ibRg4h4qChRFCJ+eP190/qjdq3NioyaPwV4pB2n6c5c+Lk7XQqcz8eyMLdY
Y/iYjl1LC7nKMIpSe85RAsudoUy3cHdEm9Q04iOdOcocbm9mVpl/6tETnVo8XDE9lKOjBu8U9FXL
wT2sV8lc3w8MAC8UACQVoUBbdDG68VY3h23el7fA1bWzm43ySYxJTF+bUZr0nO6pbB37wdAvKtjH
ttHeMcLyRv+AAhk+/b4wHQrdvlI3jwBgo0+R/xU+HkIteePcmiP/UhOQU5G+TbVer0ZIQSQ+Wm8D
3P7n0OpekM6rP2lfNAvGefaDwrF1QLM/rONQ75cDHocjEfUXT4u078bVuIGH+qIaAyFM7ldrncL7
EKDRezZd6xK4aXdx9T5ZlfQiBq0a//pNsY/6mpKoKuF4aW78XvU84jlZc8xxAbsP7mPcZ+mHEWJf
6Y3KfxpTp15HuhdvAIAFC79UE/INrDMN1/lhCsn0STLf+fBJIqhVFv5RZrcMtYE5fdffQb1MO9SG
Gv42C3HQVK05sphXos3kQu9bawsUJpwj46MXwu1sasnKXv9u/AWn6TXuL33z+9mgN7cGES3LFJjH
Lqvl+OoJ45WWVnUTtkXYXiuyvR/OY1Mh1N/iUzPq8DGb6DINfnPMCxVcxFCgIjBcpkRD4p9iwyQI
pBT1c+zKrZPyrXNhaOsmnRQ5LK04uMq8E5V1tpHffBbaHHGDQulWGfp4jrMYqkxBkg3B75yka8s7
DD7SIARFw1Ol9cMTHOWddJjZ9bBmNngehqc+Bp/RJejof/8FGiNsHQpBrAIGhsh4fMhab3hw7K4/
l0ly+PeHuJbZllnqMXFdaJxDWb/qtVVsJ7/CjDK/HEliWVBl81MV0bHtFXJ4I7uGOIgenElm97FC
fpH1H27jT+e+ictnUeaXpBTR9fcV85loBVAAYxTPxDAO/jMrENNyMAWnEVL/a4Hty28d53kcenlr
neAFDS9OZzd/RJuePzA2YsopqIvc0VnraV6ckVDmZ43KtEJftfEjk6hJjEIJI8Nn27T6Q5X4HvLc
0AGx4iJfy8PmOw62kiS1k2o8E1MlWXATZ7hzSXvnyvXTiLlR8ZYY3XIHLvcF1Jt40kqjOEq2yzlq
rd54dZ3sate6RrpK/oLju/q5rn0NG2m4e6yD46tm4+OSQc4ca365IjvaXrWyMfetsL23nLsqj43s
1Q6C4OhNjlqOReG/9cEkljq3F7TO2mKgH1VvBOZYHindUx8eiVRE8FV3P0rjeQJWe63RFb64pHVt
4OKTRaFCFAGBoKcbaeFDyaxgETC0WYZkuK18RbpcOxI+pnQe4aakwy8D1NYKR+/OJavlxau4KIXX
4WlJyktY1cG1nyR9ssiLDvzI6d2jS7aI8/HNDIN2Y9hR8lRwSn/wFaILW4+fGByzVocu8umqyk9m
2p0ymlg3O6s1HvNUviJRRLkIWdTVZHIfBJxy24NMXjdJcjdbYqASnd/o97MQsj2kM6eymPZRpOM5
cAlWuTl0TJj6yuM/Pza/hCdbretCfwnn/oM/v/l9ry/5eXokaxxUMjqsSLPnvgwI1HyIltlUG6si
hhNoAeJkcsjypLfCXfmwM7DNmTXSvwKxaVA0txyrEILhH0PXjW2gZE3WpoVnKGLeTDjjIaErgx6C
WN2JPwL3j7+zoiJYcuNb2HbfLdfo91kSoXrQ5R43AT5G3Kpa71DltF54quFcGGWXXsxDnbW3QuuK
B41VFv5JZmw099uYKIhsNoVtoU/AEE3RHFVGkpyb6E99iITWSBHdT1boAvluiQbLfhUN7yicOM8p
cz2Q0bZz+vYPizCE1UYLrtEIPhlP/mvjZSl9QJAVpPXYskbI5bA/yMwFIDc+JSpvN6YK57icjm/b
zgMuuIyW9+XBv5hQKgeEYvZajJi8JTXHmYjJa5ufMAFUL9GoNa4OXKQzbrQXUPGa6q81jHva/2j4
PSPZdJqDV8xOmx0dW8R3tngjpZgAFumwkebmxnOHZoOcYk6ZS1FT11+RIECZp/VF65wJ4wTqI6tc
jFEx2wFfrMb8Mgrt3AEi0vQQgT/NcaIVe8OHiMr4JM37b0/SDmuaAktK4mJvFy+Z50A/CN1tI3Fw
1uM37CbYZyhWZTe8OmH9hXlBwbeKjpQajMwwtI76qhvaBervh2iq5MLZ0J4G6KzCjyrQkCv9JQ+E
mxmNXNDWMzmQbpreGlss2Ci8R+IOc0eQQhF9mRkJbXrhPNRkozX5V5K2b5MNcCVXACtaSc1XnEIj
PzR9XeB1M16rTn9iYPRYSeLgGPXbnv4DVrPvx5cQFzCRUiu0CgSxaYdIdddwwog2eoSlIHCh/pvU
bRD+0m+BDZux9qgs7TPrxYMe6XuRyVWquaSvVbuMlXjhm8Ozb1oR4Yc1HgSJ6CGmUUUS9rKKBgaR
+WPp9c9MDIoVargYh0HDxJJ5NG2QL7dP4g3jA8rgdN+YDsz5FLN2X/BkW+6pwbAW2c29Ql/ZBez1
1iGpm2sT2TToYnGifsq2rGpezBRsMIaLWfbBikAdsWppUYQYcQMdGE4ceGh7ISAQ2lp6ZXg0G96b
y+5EZ4EpojdHhuUlD9S7V0CSm8qvstPrrdDGZ53ncdWhVeTPaEG0mU49dA1kFjyIAZkLHMQ87Dnj
zSCLmh8f4Fjnhz3qGrpEsXwaM0jNeorzw9fb5WjV5SJssW4PI55X340J69Jf9Mq6ZDrd1yGwknXj
pO9Tg5xQINvrhB8tA4BTU2AOFHLqBVvTu5i/jmE479gjLwgf0Bj7GUaW+LuxeUYsrflCtdwvhBTp
0r17BSM+3/iT+n/ZAW4Ers50jsQB2b0ohf/jF+Mf2zVPZkfbQi9pf8WJvGVzg3nM3VWijZ/K8l9G
w/5Wbv89Js3Jrr8Figam8MXJLmMkqlxyZkZfsYOrt4edUDn1p0FOO5SZWY8GzFFnL1JJ/eGm3Mvs
A1sfcDbp3WcK5jejV6+Qex+F6178OnjIzfFWVbR3x2J41315rhpxsAlWpDQyF1ULUMOwYKZxAxb2
SC5tJTY0ttvFVLvXNnOxySIRcRaupq8jmneVL25hmfFQQoNgqu6gZrV4BfpfM9JbWtsfjp7cEPEs
XQ3JaDVM1YZG4ikS9q5RVkxEKmr+dJW2xU2pkBw92pUIDlDvFwX+C7ItOgRubUYksozhCfRQLfwP
OwtQTU7Tt4QVtGgxFAv3ohXpOk7DcEnR4C/gzmU7q0eADl19CyP05o/0vJkShZifK81LN7aCoZ8L
sYGwdJaNotPWGcYWO8HsUNJ3Y+OshVZ9VqUr97Y34CbQNefCeX9jR3VLvVHBCXc5HwPinM/VQ3y2
U8bMZMTdvJbogar9yUYBcEGRkWHlm9C2/a/oMX3ypfVEgzChQWq9hiFbeyRqbYUF+KAcUWyossTe
CbilykAOuwkFh910r0Zs56e+NXHUJ2O2yfr1QJglR7ldoPVnouP1Ry1/TiwsfSatwRVjNnsp1ZWT
n70iFlZQfA3jqgkSxCe4CQzMjEuCU52thueUtRs8CT6btePTO8vGdKMCKVZ66B0zrtpR4zcl+Wk/
WgogrJ5fNa03V42DWLj3xS7SsSWlAT4ym85orTOM91n6l5Y2fLitJ/ecE1ETxiHyJr/YtU72nqCf
OrSIYVal0P/CmGl5yDV/1QfEUNUWqfRmMaLP75o3geCqaxkQcfBnjId5awph/FpWv0R4Niw+HM20
l35sT7vO59zscvEXDGJJeUy8h3gMNxxrfZSd/qNb8KmoZWRrIj0RbY5dkXS0CNWzcMqHMWSB93L9
LCS2vjINfQB8RyRUK5/JMa5vICtlPWp3EY6oYBi+tUHy5uS4LVunP/el/gMrDkpvl5RMmItojSeH
gzWpkELa9QGrT42NOs7RL/2v178fJLLmNZttsL8f74uyPrhi/D//3e+nU5LmOY0129//2hKnWCU0
I/63L/n7ST2kIrQH/fT7JX8/1BO4PMA9AQnERhtaUXnUvVHghKlYlvstqmsgeNUlxU7Tlf13PMtV
ulF/o+FxTvZC0xGTad2+Et3V7tq9T9tnkeDHKqX75iTqT1bjC0zH78ZqEVGMTBZxTll9/z1lKNWr
Kn5mEzsW8bIJumHZFdQKDsTHxWSb3+M4B6bjO62NMylUwJ7/TlPlbfKcXQAj3Kmp3ZWdzGYROt1L
D5Ac4aK1wcrZdYdsfqPG7F/vTYzDFqpvvKUpPUkwCULO+ZO/b+KuI2aid+4N+pq1MuGJx8CP9C7f
qd5uOK56UCYwLg5mFxD4h7FKZ/S2wmwpIAVJhEE+jo3D7+uaM/6hlrusyx8qTK8gPFA8laICmU03
aQziGPhEXq4th+psMovXHKsg1H+rPDQT9MYyTj8mn3ywfwNq9JlSY85vft9z6f9RSkU8xEORHX1y
ARnl1IvSTJ/yAmGtsC6a5/w14eRYOlO96CXvo6PI8IwkYH2c9isW4R0P2A5WkUMAa+GiWS9OaALX
plYe5rmSSqczUsVqAYP+FGnN2nZmY5SOFUhtk6HhPLPKSd+efeUcUpYBNJ2wIqUL6cm6sDnqM9ZU
tYUCmJQDF/ZVoEHQwGLVe+UlGYK/9ejvE4LP5xLBcShnW9A4Qf4gMRd4ZXvomochkue6bJCdI/ZM
aHro2kcX9og/SexNmrVDsnMj4w8DnYMFIWghJiAUtQzpprQdzQb95pdBs4ofywywjCX7SzDMXiys
y1O+gRd+VBsfTcWCVMcToanbYkBbIRuDfd+8AsK9ZhEJxwOO1cU8jlQcqBeIF/k1Pe7gssmfwVQu
7Co/zDlDfv6MsYmDoRm+GujAQy3lfIHc27zaXttv9Lz7E/oaZmxMp4QT5xiP9+hEjIVt1T+EGi0x
bB380RdHs5MHgp/QF2K1VFiSLjUL/2KganH8am+Ww7jIa1XvBbirARqSRkJFU4T3qnb1FYbMKw4E
Uqvq60g46ba138cwfCJfmhmdiA94l+RsMOpE7S1jJ0aI5BuHiVwBjOTUlyLd9FXxGuIOGuDEEvYJ
f6CNk+fa3jJjRlfacAqg4ODWZ45ct08T5f4C2rSJwIj4HWGP99hh8bZJBF1pzTtK7Wd/QnHFCBQ1
xZddeQfMvA3Gn/QrrQp/ReOWzuTYQwo421n+MeAmPFiCm7OMWtJz613nxkSx1jMHLIz/IgCTF5wS
OwzXCyBR4TL3g9c0g3odSvlM7i5HGTnRI+rfGlLh0y7/7l3xatjjNs2mrw7IEz6PrNo4psfKEAL3
mJ5yrOarQIfgaKOYd3Tt7nsYg+24gv4pZ/qhc9QRjeXJY+Hp10gDRoTCEJaItje6N5uMW617lV5y
sPD09LLZ67n9iAWqwrJoXHpDJrP0Di+kcn7g6Zw1A71Lk14ryO1U6GeQ6gbi9dGih3IRufpupuQ9
Sm+W0UDAsGsmw0VBNelam95lRXOcbqP6+BQAPnmXdfVluNneEtppsOU1jF58HkSGYT8Z4t9l7Yc4
9QdG45QiriGeGqG/2g6m66F8isxiJfKePTo7zm53THNPRdru7a76zJoxW+hJaMxSE7HoMvke20GM
4ND+EyKdhyk3oh11quc4zp5Q/P4ghNuaU/NTaw35st1DrrPmeMZpEKFHC/PPlAx/QhYFosR+/AB2
rawPo+d9jGn9IaeAM2a7EjYY1Lqi96+Mqtj0cOC9DFFwAuXpvUVKvwvwkgjfeEK/ZYPr4Om6V3r/
kPv+Rx3CZBYJWuReBgY/4HT2hwGq151Bm7+JxupQzqVqWJc/nUaUmklWBA7ue8sWICPjagdThZgX
Py1zclgoWNA4ChL3cmbr29Bte8iNYaFBq2ILq0O55A5+t4yLpHrDE4vOAn8DAaKpmh5dm6JsolOM
vMx3GrBB2Y0pIMLuRLsOXXEQDjKewD4nGIYWieU9NSnezxb/otWv6Pj6dKeN915H1hXXi8hPTFDG
c/QEA96+Qazs5fy6VU7Mj44GaWmOVNA54h0KnqkaHuY/sSzq5yAPiJ5hRchcZFNd/KVxLluNNcys
kl8hfk8ng54ymnJIErAW0uBuDsYZ7Q/pznju2qll9cTEvHfy4kbGmRLMzO2EpGLH0d5QUr9biT8f
rYIViMiXNkIZ1d/h2Rr8t+T6+yB1Obd+/UPxcS8Sr1pH2JHTDup548PoaiC9jYjDM80E6K8TYyFb
bTHqw6vn8kuZITW7NnFYdEFBqmw6m8Rj0Ro9MR7ja6Edtbhj2NGbJfPZdhtL/U+IS8LI4lvSG38I
oGaRD5pbZHQ894hoxwplYW7yB2xTOtjzcbtCcqVXkYF0T6chmAUXrv5elWWy9CPaIdowq43RscmM
XzDynd3I3rHEsduuQufuNO7H4JBr6hl3csL0pep/qHFfZP7kSFVtktFHXUh2EfdWvsAJMy4YO7Gv
JL62Ar8XUUeOh7C1WRSy7MfpXX3d9P4mG8ZH0ka4tFJJ5Mc2G6pp/il8AECiP6TIv86OlPc+R5VE
2vVlaoJ814kEcADqqRxsRe5y0A76HPcy8gJpU5cKmk+6v2BAztCNNGfyBzY4ARkdlmhXE9N4n4zP
ok9fRkYwmMJD+gzzCtmId21Qn67lQ3/t47VbKOPk59ShuU8cIbcKfnDcB6yj3WoI2VsVvoGladpA
2ifshJ3wCB43loy9Nq40kkXrpCUDEWnAEKOaMOBir+ouNmA1RDdPAwWTjEiu7SjzD13sb/ocDGWa
xPdWWgMrFrSxLnid9HFr9d2XJJR+MdjEXPtOdPXy4EGYdEk766lrhtfaCi4qYpaRN9obHVtHL9Gd
x2i0Co0WpRsn7LNsaEky/knicZdMDWjorP2Z3AlFkuLMypxvOQ4migvUHIs+SNf014N9mPyhbe/x
CGFGsOG0WeY7LFG27Dz5OxAEaBceFy7OECfWSxUZ3uPCFeDrYzKVYxs5ZscPoGIdNRdOUMzmcm0U
VXQCSbySAbe4Uc3TTRU1AK6sbWMrfFBG8EV5c48mTrli0qDsIZnw8/FniLuvokXBn3jUrrNBJDRc
DpDhRgekd8H9/2IEnJ+kuA4FAu+QnGP6SWPVQ4CNrZVUDIKFDBZ5m9091KiLeEWxJO2L5zYk1uoE
UCF5NE5xUXB8iJAF6VAVaYNEwZoJG3JV8WlPLvklUNnQMJ/LwU4wVEz84bCPLiYQWT5XiQinLVMb
DlhijmEenvWsPnsRa16AyUbL4nFPosanbTJOiiMYAQNNLPXt1/qWucprRkzNojeK+9Bn4yZpdLrw
sDYdt96XmT6tK2OEpS2+S61xNpqwNjZ9fqN+waPgLdwEmD805z/1EUqXOqCD32r1NnbSq1tkZEiP
/rcU+C0Vc72SdrWmzStAYTOCxqobj8WmIEt0oVSBFQlOKxxt4q7M4NUd+Iu3kfosCRsnOWcdGG2M
0UtCl65mlKQ3Q5ef47D//AWqjp2/tkq/22Ibfm8Lb9yGnYyQ7rYfIqe/ZSSw3WPCQtYGVA5jNK4O
g0L0+ohSIfDQpiJtHL6eGmJgDtyTGdOUtRmypVOy1zvhBQxxWpcSNPd39SSo0R3y7olh2Lju397W
OcF4sCMkVC0CUIk3dw1jpUT6t2FkhtgoffZyjs0mnQAYVxjhXJqAfGeTicBKMeZawVj9cMI4wT9E
YayH5hoCDs7UdnqJcHux9uBI7f0+IQbNH1dSH76kx4ecwrz5EmWwPxwiJi8rGmN8dHjsHDmt4XCT
D1gdVSB2dRtMOAL9bmkY7WzTIyTa1IBeV9PjKIJwNcIbWNVN2WE4QZTXJ/osKqCYdF5Dz3qwhyhf
hgldQh9JTuCV7zPSIJAviPTLVVwF4y6Hini02q1Res3GNomEQ3hVm95KscAciim/sDxsEsb67iXM
eZKZPFm71NMwKKJB3ISWsjZyYJOp3XZk/zG+Ew5/RCiw0QYOmdQVS/ZC64t8n43jKe5FvyvyCZ4C
xsA+YItLSzAG9vhQSYY9aR+fNYtpA06VPeQGZnS5vo9yY9rhFvsyyRdceuaEj0eEW01mKye1kk0p
KBHsdtj4UO7YYLoWBwwH8klobwgnD6RyZxusdQKTFZZtGAMRDRWL4Lm1PabmQeWqW4QZbl5VBWIz
duMfE/HEGd7MiulZvtKLxyQapmWjeecQPSNDWh6MSEdUnmanMkyeQtlTePj8ZCPyu8Z2/AWj2l0S
Z5t0hqh3rXzkHLtBghysjZRJrQK8fVBltZ2SgzDLm4OEnOrVlwvNzx97FQWvgKvp4SBk0/7SnVtP
nbvNFRrPkW3GDsQ1NEmfQ/CfbPl+GN1qVk0lWakLxvGAijaWKv/oaQy8bY6cjj3WWM3qQEjy54rS
i1OaB7bQR0I+9sorycvpJL43uwKy51JvotB1l/wvmm3eF/qfcudIYFo9Fus1odhMe4S5BnHC0IGO
T888MvIwEWiROMpauzZZe4w97+6POjP3MM8IIV46bY4nENNcVEXxnmPJUQN/xPyAdgjSiH3WmEsk
RyTP6+RFyOlkeRC3GO4s9E7cCrTW2w4HFMROxe7QJEtPwUSSxKRwpSdE4PGT5ZfWsolKuQW/hDM7
jBglata9CapHFZOgKpuYIycS0iRsNpM9Af5h6LhXBmbFNpilbEG90UXRrcJyuuXaxSawc8t9d7Yy
DYlhifJjaC/mpOhLcIZDvJM0B2fSPps4vftvNPTh+r309rjHeMxpPnLcpRmw9ejfVq8GioL8JYMk
PfeCmDjIT53Dl1ujEELe8KAU2Mgg40pOFuR7gOEwQV3A5kyjX0E2MX4roUVMdYO4Bfv4WD+oMTLJ
1IRcmYF9wGjm+vSR/EsM+GQjdKo9s4zR+Oc43DOclamDCMrKaK3J9wT10BbyycBtHtKoOOta/E53
kJNI10ZLF1sHFFRE2n6JOT1eM/mwL+hsl72E+Oq7O68ozGXBcFlbgp8Vq86kk812e1QM6Za1UH/c
Cp28YzflylKgPjhUG6Xx1xB+g5cOSXJh6f66COS52PohFOU23oVaKTjzUv9mUm2DvGqoDtejTDhS
0ZRvrNLEt1KXK850wTLI7HBtZKzYDrmXraLx7bgB+zP4iAtJeR57dgGIG7hFBj5hidRkZ3viJzJS
2lzZj12RoVhzRXzlwq5okoNEEsM+sPFi+8+Y9NfA0Q4mIACMqfyrRN27Kn2CY5pzydJDOPX3kd/G
VN3HmHx2zozJQYeyjoHRxq5XApks83U16tzqqp8vU/rYWQVcKPQ/hiFvYRCsSq4ax/3iCb5bh2M3
zreq8iIk19lfc0ab6G71HIbDDtnEu2T8vhAZC1HQiM8JNAyVtO5N3i7HlbfwquqHQdXLpDYs5Xx/
urYLUppePGM4i9HH3zjSrutVoS+BKS+hXn26o2WycmJpM/W/oVtS0VL7z0zsZ+XOwlB3U6X9bRyb
C7g1d4ECCUh+JCH9lsSUVSYRV5n4mxl9xuGTCjjXveZBNjbQVSdYF5CAGk8LD7lhPnXdDjk1nL4Y
j1MOUI/BVLuhWcG1QYlsV/hRMySsSwIHVzYdjWUyFB/krHTrat6W/Hhg3Yevwj6+lDny7UKJNfDJ
hTNwnqxdbOzVfxF2XsuNK0sW/SJEwBTcK0nQU96/IOQa3hRQsF8/C+q502c6zsS8KCSKThRQyMrc
e+2i/WYUV7H7QHgVlQyR6NOVk487z7CODmEU1cCwi44mftmeA46nZmVIW/AkJ8eVdDqEf6/FuY34
ov1C2sUmKofJazqT2k2W1aLmcfBO49KpgHjphvE069pXE8H+auvq0IDxufPO3gNw8fLURh5swtSh
yxndO9a3k6ftTZXOt1EnAY4nWJQxdmHZ5RRhx9VmDXo7PNKTM09rXV7CuegvlWobbM61vk68SF9J
8Phr2VbPRHnoL05r3zWW/VHZ2UsEZXEn0gks4Zoz4s6mwbqz8DnBroslkxwKzqpU9sUpWCAz+LO0
mZqNDsOPFD7vMNbPWTvD/qid6qjb8qNqe3ksICh2YXejakuxMFBiVh0Nn7rRmqBRNYgkULIKieTU
1lEggW2R5nmFFD07EN4xXRtueiZvuDmGSaMfnFm/pnFANzudd021SSWLsR6DQ1DCaNmXDHqg6NCv
2ywr1tHQUmAP7blK0vArLhixjbIOUsffaRiFdiHzpY1uakEnx2FDcwRjQwjAL+KaBRWIkzu9wpdw
b1ShdScIBfIH0MAAJ+8x91r7US+j1aRC3OSOsSuL8gjPZzgann/RXDPcgHp+xCn6YIt+3mahjl21
HAxcEd57WtN2nPB+bKfCZniY4RMzoMMLNQeGgE2f4fmGdUc329eTJ2MmOSL01DuBxyiuWWlKRwMQ
0dAhCwE/ZNbYro1coFnD8gPP2W8P6EAg0ThvOZKKdQEcf8vsHcpewhiI7yauYfpNKwtQQYOBwDx/
721pXBukNwzFR6jb2RMeytsEpJSdO4GqC41mbF/RlQ4yCXQrHu5yDgUUtarZaD+7X20Tus6XatSz
Jjs/SJxyG7pxwcjUtHeS67JeN19ORMRE7bst+8D6esC8iDjmOFQ17FUZHVin2E2V8fOQgrzKLKR9
hR/uxmXH+ZV4qrwC+/9aV1yXC9rViUaIbd5mx4KDem954qijTDpYktp6qMZu00DjpXyaovnNYjM8
uoxdye8OdDIbmM28QH1JAj9Tr63Z4AGkhbemQv4emhpGbksIsa9Uu/ETmnaypEDuhikLXHdbaByv
89C1iG6JHtcb3qwJLwJvWMP7TxlDuKeaxcbFgE93WH/Wqe43bt8/4PRVmIloE4sKymBXqYci8dVW
tc5Ez8kmqCPuppXL4tSnWXgkEQrWYhs/EoZVrM1KoJ01rR443wIUj1n50JIQaWJN740qfqlsrBFK
uTdVo4ud48/2NmfusEa48pTh8QMRXD51A5+bsLqZSB7iLHRJj9ecxzW4lwe97+e93BTGBqAYt8iw
tYkRycJD7Ecjf6iIT34xFpzldnH8+Y5+CmLN//82k917hsf3Pw+elmf48zQ1pdDakbEqT8aS//hz
x5/71NJBaPfzM318b1r/ecUwA3hFjcQ7SKaYX/084B/f/nn+37+xWWxM7/B/vovfb/L3K3K9w8v6
z1siEaYbF/hZDhPT4vhY/pifV//9Rn5ezYydqtj/eWEAGpQQP3eVmTM3vz+/30/+c+ufZ/n5TnfH
hvOBg/Tg92+RI7ojCXLVoQS5fVDGWLHMJPXx57sQ7cPv7/7c5s0AeoGP/ec+KSIrumr/c8+f76Jl
pf5zG7719RimYv9z++9n+Pnt7wf/ea0/j/vraWxtkfUYEYADhz56kCw0BQZi13/eiDQ1JhA/z/WP
b6uWYzX482xlU0Zbc7Qfsx+Mc5/p09brdCDzkn/y8iVduMnx8uWv2/78+PMdltEzHlJ/+9ftP4//
ue3nSf78iHmJaJC4VLRb/vM6f+73120/P+Y0sujAL/f+67l+bvu3h/hKypXR2nD/O2Yv//Nn/P5z
//xtZVcDlfjraX7f6d+e9uflCQk4+m0HCaZy1LEtKcsMoQFsWH50w4Qx2vLlrx/1UVlE6/7vXw/6
Np0JW/KXjove/PeDfh758+Wv2/QK6g15H/b6zyv89TJ/HvvXS/3b/Qw/5D39eS70hfLYHOefm38e
IOqBGeBfT/qP3//1Ij8//v1rzS/q/ZR2wb9+BP/2vv71aX7u+Oe9/tzn57YYBVkwuNZ3l4BZQeeL
jNBghLYqB8XowyisRt1E4Jq2v5eLwXrS7BZX9SU268ef1aCihXfEV1kdhEW4Jldwug9FQHCMRkuR
LRssjOUilgWccO8K18GO6W9zmpAhAf3nO7p1jWCLDRq/NzKb1N76ysxonele8aCHDRbiON1lY/8g
O9KiHI2WJuBJxogt6r/OASYS9tetUV1s8ocYJ1Izt8WE473/Ip0FQgV6AqzL7D2Yw9IDlItcdwK6
CUu+NPVwVxj6l5+PD0btZ9tYIoogDxhxETFwkxEmgVlQJUXZpajAYTaJDsZ0ruOzgwrqEi1zmAor
4TAVV4WBFoAhNr5IpzRPOqUwU/Q6AE8S3tayO4z65K5AP+m3wnPM/UyKhOWwXR3dZ0oTtjYw4JCw
U+iAM462iVoqMWbgfcFWn890U7FXYad3LUyDaFlj0oJQU8xy6cdgakHoPz9aIj9AX7qg0gVV3YpX
sGXHqpryLQVUEtiLlZj5cxwxkUpj2m7s2KtNWx6muDvTlWCPQcbZStOrdhOlxkq3mAKESiTbQfLZ
2crah14cP0TMEOfaJPMk9NrNgnpqvYngsfEXfP3i4vX+KzN1xqO9f46mLAXZwvMsOQykR4w7Zmdn
s9ext4INWE1N/Cz7XykW07WuUxGMs+3twnkFKULtlcn4W2s8WHsOn7SgnV63ZOBQGz9RS47bVurV
Olftl5vcFBFDe3SBPNahlbyztGm6M7VoSczTqMzzee2G2Vvbw+xhfA8YSKNBUHdAnbzZGHYC47SH
RiMwBX94hK5xn3m3Y+I3e6/lTY8zms8IK8BRL/lH11srdv01M0gL6JeHmzvnXFImO/tY+0Xy+rxp
xstyBJmpo0glmL8ZYVMmt4wHpHhTmhteVWb3KYkKXJucfmtkgP1qnJDKxTGpsUIHBAlZ6cyYYsDw
6a9E247EZhRbS2DrnjMdvbOaGIoUzBZRvjyHSYaY3wG/WSK8mgqDN8xrOSjJNqUCI9GN/XRsOhsd
nbYFHhjeToZazdL7IKKBVEQ9ep96bas8UB+DQV1mWBf6CfEpLrFy+fGXtihfqzGmrz3OL76cdNQn
e0P7dv0S8UliwYYwAEr4qX47q9BbW6QOhXH/sBCQYgicnUf1XWl0XrOeTCot+8yk0W1nIM8bGo9Q
qDwsqZzQdgpCsQFjsBF9SS9Eq84zp/R6UANNccO4jka6EwXT105/tyWh0P7k9kHX3LeZfERMn699
OpWYWl8N1V8xQyPy1lLbXPVPlR6Sld2mdMZDyDOo4NlvGCNQyginuJoYd6RuvLeFRi6JNO6cVDxB
dpEC21qes0dqC6lvYI0cLc+IAh13qmEhuMzz6ZnAmfcwkmTNJNVXOr9AthiQqcWfOmn0m9Z89GT8
CJOkPJWJMrbDyTe2utP772rsvA3tqpEQ2nVaUZDDIPuF6x40m/OaDvYVusznHiyrMLlbYQwXS0d/
p2YB3RFJi6rbc4g+hNbURJR47KySuYz304fT72CMPZAe8mbAHN/oaroRKZCODs+gQycRkwRr90Ll
kn2JSGrJ6GmgZXNMrJuqQx1HwDQf0qqpEcJgszjUIxYsbFrA8NgjxrCaMM6f47Y6WfW2KezwFjUK
9uoQ9MAyQnZGLPfEDmJZo+OQ5y9DRMKc4eOQbhvaEW1bPNe2AbBGTRvygpJNlA2kfS1AtAw4nI7K
Pmi1nGg+87Yfl+b0cw/bYS1JAXFaBBGJ+VVp2VeRmJ+ttOhyANjqdNJ7OmIMy6GjXCvCbJ0YCGm8
nKlWPEUvBiqFsUDXCaXiXk/lFdjTdVFOZ9DO31ZLwwqYSbsGDuC3WO90ZTbBqDn0NfUagitz14qc
NjBy7FujEeI4FwXi0DJnYfCltEeVE61T49AwVXdbF/NQXl0VGY0tyz1ISdIQSMRqFDext6DI9Hwf
G64Exgp4uBtC9B/ecFRM1iOnJCeHq27QWSm6dkjoG7Lj6ONoakLfQHBjaGmfnmTAF/Yj7FOLycCA
RsmFHTc2D8KYd66CZFQJQOHzcMni8rEcdcgROUL0GHnIJPPXxOYw06oXX6/SYw+OGDZ8Le/QAD8U
dv40zSrfiKZ9AL39WY3Oswm1p6c1XDhy60TjZYbHl9FwJYFAbAzHgbKOjKZqmaRWDGUcAQIkRKGS
ODtyrXCXoFR7ZWr/5kf5g1N3YE7sVaoPCFzzfSvy12zkmEhVuzU7agOrP8czIqIJn5ve0NTKavMm
gRpqNZyfhGDa+Z5dN+rDnFlfMjhI7Ktpzbn5NqnxLWqZCbo5klAPCIFKmPgW2efgJo+WHF97OX+n
DGn7yNqB3zh0onhgvspETq/ualylXaIxHc8IguTzuBczgpRqTkjYNsBiFhhehR+9t157iDpsOXQ3
g9IrkH4o97sV7bxRXGFX0MQTsiUZP+nILTQA2rLUwRgtHiFV3mYR9GQDYUSAKWqHJ//wWhDJSoPM
O1QjY3pMatFam0DIxwnXZs08SViaV32IoF245n7RUcs6LFe1m52U/akXGI/04QWOYnfQ6+cEENBK
n/Inv9FOrHz3CXnsQGDdhTBzZdSUCbYJ72rYj1W4bfctLeSWj4VFAqlEguVqNTAmfIsnBoOdW18l
3qJeUG2gt5OzGf1zVlX3eWehZjBLTCqcvYMXfuf5eKyywYby2jyjCjmbvrrp4PW53XBbq+jNLhAT
gHgo1+mQv7q+j/4As+e6nWlqWYLe8MyxkQndWbGIPcsGSmOlxsCzdMI0up3ophmCM1vK4gpvAGob
zEB4ZjhdumdH0Zabc28kmaQinY0GCS4fPk2BntMqoofKyb/rxbhSQO5Get09JjTi903MVAVBj4tr
AY8BuvMy6k9It0BNdOEbNpgNS665dQpJglR/sRr/oqo62xBD6mg5QCzJaN3S0BVgoS7g1VEtQMKy
Zpsmv8WH7PIxui4OggKV1aYzXX/V4mGnz8JktbhHT11zzCFmQkO9soEv3ak+UKGjHrjAUUne+l/6
2HVnUOHrVlX23gvVgyYmdnN+94bmdzVNRBgZQ/fWtD6Z5h5TjYUR7COZy2nSEOQE8KySG2TznDwU
YRJNoIwYnzHrQ5BaZPti7r0DMb/PLkU9gECk8jU6cGrjaeD0rHouhslZ4Mfqo+F69FMOF5ncGSw/
G1BF6E/DjDGhPEdJ9cttE9rjBuPyzHoMW4/o0vLDGFGlzISYTAYmoTDxtox7L10kTw7FYkSTrfej
K0qQVdrYFzPJnqi1nzxngWZFpNTM5vhJV4phi9ePV57PpcaZNpnXvUd1wtXcudWilPa4I5FuA50G
6Ok09G7tvmDa5OTZSnjUYA5BJmmU/Oq3vlAnuzLIG7BHbWWMw6NdDYFh2mDeClDIics+2OlusKEy
7NWyG4veODPXD1piIKkztjZyZoo5x/0OXa7VMt82vPIRBdEHO2W5tjOJ7BUg2NrloNF+maH5nlTZ
IXQWPmKsTrW4KmpdrP0YMXFeUIjOdoTgLvMIJ0rXoAgvTec/FFr3zWjH8sU5GUPIixOxEQgssRoF
qo9u0l4IRCTydWzSY1fOd7NFc6av36Qg6GQEN4WIKn6sBZLRsQ4fvQEBrdQj6k5M+WhlMYB7aDl0
EAKIUxivwHl1plVS2u9pRyZiP0xrETnmVljTg6ljXko5A2M+4UwkYOpt7dtGUEJ2F9lkRRAb0Kic
8W0ej8x9HmEr6auiGIgNNficxCCuorG4TFiZl00SVJ+pvbSZ/azBGIA2zpe+fyG5TTO2jj4yBrC1
e1EJqIxsx1ikyJzVPXyg05O3eHeHMKizjIVNs04AoV/72PowHSjkodnf61MYTIqgxCnK83XSUBHa
Pkc/mFk/oDAhEiDOKKgsLhZI+qrM+mUtab7O2H0z1P5ZN1eJtM31ZOq3Cer6VSzdTQaLZaX5HCWu
bb7bnvedMF/CKlgdLJMo1cn0mTwYd9L2kU4ZPqJiC+tcVtnLAwKI8GqDAGs/ehmDcXNaG4giXQMC
WoSed22A8EEipl5SQx6aENorAkVZIfpr8/oxzctLrDtHItw2M4i8zaBAu2MelisnXyx/6WZVtfMV
rYCXWnxNSJLqYoadWiEms9ru1i2HV7cdPpNC7WeG2o5pvKHvtDe1NWSweOUqHBtsfTOA3ZaDpxb3
febedgxDV1NaXHocSxozylWV+q+pjf4E/dNDqO46oTMIZeu+IrEiZ9QXbhgqXQimAALG5DOLFGHX
I0YN3b2u2XX0gCUAvus3vhgezV571P0OMnY83eFw6zegDW6LkJzYPg0PbLVePP/Oo9eOyKRw4aIv
hgWVUmBTYDouviTifWFY20dkY6u+6XYEwKMfwvWcP0ocoEedBCOOyXUD2Ckgy4udWI/gDb9BGWim
Q+d5yTBD5N7i84uSOfBBaJulGwxSf9FyMoIaIGHhSDrPGG6rnoTzSLodkir1Gct2M9nWgfoCTzgF
xgA0n6qS3ddwrWcHKmn7AGJ0HfcJVNGqd3gZJ6De1/B9+C+ltNDgeenX5MYvsYoDstOhMvedRfab
iehqeq5EkgchgeVgSFZlv+Rm4mpxUkZ7onvJSibsIdPOTZjyX/PJW+KCMOB2NLBwunvuli7iKyd7
HAnlXdkVgtZ6oOToHbX2vbZeMQQAsOP6R1F91SHw5Cyur1QUb63MTjC9jico9h+AIPZhnHZs2tAj
S/WZDNNjhoptq1U+wYec8YGvuewNfU6lYWivymnrE5o8TUmE1lNJJl8kL2lVGK3BT5PyXq9STHab
PKQXkiRfVZifdRdNE1swm229Xa/mpN3HY6VWHnX2qqnMr8HC1JE/GsyudwjfwA5qe3ce6Z+QyJoR
tFsxA9q6Vf6V5lh9h37YSjO+miOEqpIv63aZ3+szkDR/796MXE05Fa9wKr8nZrg17f4XSJYruN49
7Oj2AgE3KHr3yTfG09RoKDkku/jKaq77RqArY/rnMr3KCEPRllZ4XE/n3NZVkBP7BBaLfRrD5lVd
w3DEvcwZWyNyGYQTNBE5WJm/KuYu2gCfPhi5/ogHlcRDpn9PwkQ7Ag71VsVf/vgsPesZ/cyDW5Ca
20FdsdFZrNuQoEJEHSiS0FK67BYoeDk30exWcieXFIlX3THxf1hPY9FpfKDNXcWHR1PQutXybNoo
Yb30cD+MiBzdGa0W/xk/OmMheIhmZ28sujcRxS2l8IoKwOHI4t9hojmTHdAlVeF67M0bP45u628W
3jBCzCet8xj3t4R1gtokM2yVDhIJgf4Sg3NcTSZZIPnwMKJT2E5xcpO6/dny0ZGBA70SjGEXwN95
wOY9Tta98Y6U+t3FudzqHJiZ/eTGzr3plBv8+ZfYn3eZwoJC6k7bcLaQEopoZN9a+kun7A/NRRLC
33XAVLXFjUszJuX6784JOSUmuNTuKpPOpWUBIHe7WDfKeA2XzaunRee5QathVOfMdGYad+1nLcdF
K/CUd+Qd0yGFLw1QR9dtxCIhRwtVTFdW/n4mwxxlSX6sQvVRiv62jjty68j6A8F+7+YCSp3TrhlS
UFMhtfeYWPLGNG0jivSbAsBgKGOqlUirz7iI96mdHRu8xXpmf8VeQ5+KFMKNyAFujcnOnOqrzMnA
9gMirfsRP4kOlL+y3zOjPTYmk1jfToI0w3+bKusjDsvbJiF1DzxmF1+70BDamTwMDfoNONx4lYC/
GKy7UGm4M8Jfc6k9mItnDcfOg5a99Wgc7NkkCFqvqblMtJ1FvbGU8el26mD6yT1EnOhQldkX0G0+
7Dh/m4z+OSuxqpQWTuMW1qyXDEt226VKk3ssFO+UEO/6InN2KyKQ6umtq6MBTD4Xcq3wQSnPlVjP
pou8ufvpVI67kSVzY020ZvXEPKJap5sQv/lYgpaZ6rnII+JL7bvCG8TK1bXXORrgpvnH2C8vJks4
UJSdIjqQwbWJqkYFYJ9fkgVN90va9adt5R9hXYcU8NVtockVEjYWFwd3TIj5w5GnuRyCENurQ0cv
z4z6ZOUFDEaceC4aEhIH99OAhSk2wuc0RRVrd5Bf5sE9JbOwGFMjpteqaOfIcljrazWPkIaheG9h
Hp7yqnx3hHxDOn7dF6EXJBynnCHPuB3cQOtIy60uSedFO4CBa3foooDk57WVzldaWB7LvJ93gJID
u4P0wyVPC+BXeyZnFyrKnvw/FOaLnnr0sNgtf1Rt+XejS/MGTBO7cio6juLyYgGTJGcuzqubJlYv
cY/2dTkE50maxP96ODIcDhR6+VfY/XZ0xF9CQpzo3F6HbaizSzAHVicjsFOSjUVxr2LztRgJk6pU
TFk71DvPnwMg2VwYy+Qe9QLXYZ2mDM3jes9u7F5NxUutSGBxs4fBU+rg4gchLTzcQBB4setzU4ev
lAfdIY4pUUIa9WfNE0GDjmqN2D4DxWTuG03Q1ksni5JBRsSiaOfKBYvMXvN5LOjtzp27JR+bnGXb
IYdBIcTBUENnXOTZvmwuZUWyVswTwLDSPtn3rqaufyDoyNuPs3ZVsys/REVGE9OLjn0ysGnUSCog
sYJUakT3NXnGU1sYRy1HyyxnGTGJcNmoebFO1pIBWtuXBxumNdIJiPw4wIo7bWrR1EDmIAeEH3/f
Fhb7lPOS8c0SIEN+XlmbXKuUzTa+qHakG2+A7L94Irkw+AHa6eKpkv50qNwiw3Hgvjn0kQ0M1CvX
6rQ9f892NihUO9L7msIo1mxtnua8aXc9FXozcA3rGxqQibqvx+q9UyCgEoerz6wNB2H0/s4NAWVO
wF5yRkOSvvHcEsKe4thE+pq/at2ksDBR2juD8Y0bmJOGCrsIww8rBaRIi8jbQFUSPhb5WEeC1Tgs
S5484hxZmucaok1v74buZ+ybmF/EijQfVN1gSS2AwLqgY6V889nPrjqkCHiEL3J5uWSZwFiOIRGI
vg2+9+QJiBheuRf4b9b9lAIfdu6K+pqcJkCH+XBfRjjcMTIdmlrQ0nSv8TCuGtf7akaCmEUEycvO
b9NldOBrBW3DsTkJPRpwQVicEX65RIuqY9eje5SRJJBpQrKG0I3T2jqUvfj2dZvdG/wUdOJkOdAJ
JSJjZbh1y5FlEdQ0YbwDIXXdpP3LWLSUQ2OKrdEqfg3J3F5UpnYR7W3dZqdsReSmcVAyH7DwBsb6
SzK5Fz/6tQCKT3qzeBHYcNbE0rA8pvfF8BRa2FJ6jz1aHCGPrbB+j6pCJVyhzPAJHwDEByk/H3dp
ohvPmc9qnSkgdRktFmhQ9g5wr+jovji9uGKP/UCI03NbeHmgAYTe9AYIikiDFeaZu2SRwqUoMvkn
kvbn6ntB55AmFTpN2p4Yf2fCDfkfm7Umj7PmXI12lu1QBvEo82QxC9vqnvM+Y0gkFoXJQ89wpY94
FGxuNkIjezjNgrBU5t46cxwjCOf+wchJldctibMY0s8K8j/kiy8SJ28avwQqPC3uIjI8D6Y4qIJA
liliMNVCv0d2k713NPm42lTkZBK60OZVfIjSfimgzVfbwf9KtzLace/mhkAKBism8rZl9BS+STos
GJc0ald1xjiAaRBDZZRD06MYuQ3BvACZo9nZ6Zq/6696bUHQFF0d+KXdUPMz9nB64pA6SccvmbuB
eRkHDEzjDAZHs0E8B/yuybpbWTAEauGuru2hOtGXv0Q2XIWOvs2YI0ceaGtSS9WHtMdCw25qF0sB
dqBL9Iti7I6jlEXMJUYcqPalFPq1XwtrJ/RObvupOswyxaBBZkhsCpB8ERcHwgbb00C/PfOwNKTZ
+ERaBywM9cjUjP9/OQOboyMbJm16zCva6uxbC4yvzqmx4IzqFjBaWSZn5TI/lQ1N+9oatVPDUQwD
DFigQu7JBuLF98ugtJf6s1L2ae4PdsZKmifVU+nM1h7PGfnhopqOol1mQg0E9M4g7mlws4a6NrdX
VUdbTcQcFtogzBPzxoKoTEI+Jsd+Ksg2wCUGkd0T6xKI8MoeanyznKJt7S2n5HU+8hLZxCls5Y29
FkJYqOjkGX/tM/xf/khDOVD2MjQ0nPabYnxqHP5icqg9op4xmI2Rw7LGSMbx+mfbJ8lgxvDt0ZQ8
RURr0ELhiGLQzX8liDNCziyQCEHIaxv1tLUkS6ixVFlEzOEp9FCCp1G/F2zcgdAWWmB2otwxLLZi
u9z6yDDjuOf15LvuCHVXmGHQp9MzOIZz3bs91IS0Qk+JtaKcGBHNAATGhOTGXvslCo1PwI4+asvp
Nq7XHSNmqDQOfdMnUWOibe7UX+aSlY474aZfnLpe6D3lce/t8Sn1QSTreqXQoG5MKfddeWpKjmQ7
xDXFiQSZpb6IiejDaizNg2vi7KSssDnmRG18jZH9rpu/+nH+6kp569dpYNvyZm4d/dgmGMvb8B3t
Ho8WpoOh+yGELEUqEUtmTsXjaEN/NTBjdvBPpXFP5JT26jfCQ6rQ6L9Z8kz+3CCfvU9Se5npMPZa
o4yl1pipRcALR+xrd2bFWlmMU7bhsn1IyW8/ApBntsHWR5QdxWxUjeQVasQnJPdKy/Vt492YQqMw
1KenfgRQ1ep0hcfmkagoZ+cM+O4iMlhHyPwUivnMu49A5KrX3GFEZv0iXv3GY7fPJpirYt+Pz8Jk
O9DhV1vFvkbNvm8qO76OKlwJBLLReZk3Q4uet+pfgUeg6Q4vWZf1K9F9DR4N/TqlBd9H2oOiKUDK
nb+KzJIw99R67EO2h2muCtJ0hneNrXsTu9OS1yUOBdxpTdRAaGzoNu5M1FTl078mhletoMbR/K/L
b90aPlSvU7E4w95g7dllZQXrM//AUR7yWMwlmsfO2HSbO/6ilKMKX1FT2/kutsB4znJD6MW+0GEL
NaF1I1s/PVbokteWhI+EF3Cq/RPHUbk2QL4HsRqGqxprlmgQsoygs2ICa6fqmitsShVsrTCVJDBR
S3Qg9XYiI+OMs4yuv5/WN/pcf5EeuGWrkN6bOvEtQNYFZibw8rGkcYKBrrsunXVSaJ/02oc3Ldoz
fUXGromrvmXMNo/lp+vCB3UFW6OmvZKLMyclcnQXQbW7TpYvZFpeFZrvHn9uwqfy2dt0HmriDLgU
eA+AC8Z9gUB8lSGBoEFEFKnmQxZs+mlTS9bhsDYe0i5JOQ7057aOh41hmuTnWHuPjOeNmP3nKImB
yjT0tCuA3EETspEphplaaNWMlTzIsX3o3XremRiQgh6YErktEbNjpnOwQOSOkwcXsYdFifhHZrVM
4ijhWGMdVPbsvLIqsBoo0n3t3eUlH2g541etjeZK+apeZQlISh6PAF5TjDckmZdNCOl/ps2Io/Bj
6AyYpC5j+bQznixHksvWvtWyJNV9xGBdgS5r3OuCidgGCztyYpTzYa1te0asRq61mwpoWYppK3R6
rOHVMWu6cVsUhHAn4RVQskvksFdhW4YOtoYXq2X0Ywz00H5dU+SM3yy5wNhc78awmlvZZbRhHEgc
E/NPwXWJIE92Angzw/4mDXGNJ7bVb1RZRFstB/8mDe+Xa/d4D9XTqFCaiYZyw51Q2LZY8cHAf5E2
tG8s6KzpL9fhAJ2L/FOOkDR0V1H7kS5B/E10Gqz6sckQUygOLrN9GLP25DcofPBpBujMH40MrgGh
0p+ib/DJWwZouSVQjlS4sxnVq5z5S9BHzsFH8nOs0/GR3G5iXmqNaTspTZkrvuAG7LpYW+MUybcj
aXibIc0fIEQwN3Vx8iMjR4M3XfcW0wNbhK/xDQoUVpV1OMxBZ6qN1jcXwGM5sakdwfXhdd0yIHbp
RWTGiFTH5TmxQT0Xpf3dzONFgDegSt3EYXzCkFyuODo1BEHtNhP4tLKlOmOOcu2QnE0522LY7In6
sNXBgJjUFeO9Ns3GpUMLZNYEL1XJHi6FTfFufZuZBc4YVgRBIjN9royLAZ+bKdeFRPTUePFJMUuj
5/ZuCqXO6D9Z7b1pqynlb1o4yr6IOVqS27yCyxex1lfNriVjzulzLuUAkoPcqN9yJ8FaN2JXMrXv
yO7eSTf6UBCVOfrN3SD5v4hkWOODyrbO3IKrpQlJbGOgaSkTNAs/n1mBBBG42OgwMLG1+Zh7NMsI
n1hhj6lKH/n/37kfDX7JTUS/gDYtTf/W1/Edsq2yo++xHe9a0/2uc/XsTe09UwgopCmJbZpLHrKP
u4zUKrYcxqLeYY6q4bl2BHgjnXTrFfluxGBoOlNnFyh8LY0PI4TSL0t0Yss0i4R3hC+kysIxqA/9
6Jz65jhZ087lDCpR7xUs3KGjvVhd8qsxcWLDsh53FaDmIcQ933yXbvvs1xHd6LK6lmJrhFw5WdOX
gMN9IfrLCFAC7+zA8CQgzRVJnS6Ih6VQlbWbB/Zic2Hx+XLNbwaaXhDP/mVEkrYpDfGZF9EtZuH4
CEPoONrzj6H8UgMIo3Avzg6gwKyUxU5Nth4gmyOLlsZPVzo7Yxijc6tqgrRaeYcPLNDtitM/E8eG
TWmkpIZRHvRA4ZMJlkcYydLvGOIapgV1sMolZQKconDo4lDesglzokCbBiwQsX+is0GkLoFynk1S
9uiWD3Hd3FidtRmBOvA2ks2Aj3bj0S1fN/T8HIC5K8m4fJ1MMPRcKzunjryNYN2SgFgzsRoZYvwX
e+exHMeyZdlfaat5PAvpHtFmNUFqhUwAhCAmYQCFh9buIb6+V96qwWvrQVvPewK7vCRBZAj34+fs
vfZUkto0F7t2sACUNNdhsR2ozYZgHwu8Wk5R1vR78uKpW+kJpxXknWGqNmGyXFL41as4aauN3QxH
FWaHWNkI1VEcOQAYN/Br3lMOi8WE38X0lACDggNH0Q8A4rdioNdmgBUiZaVra3a/xNBefXsgmKaY
N4NDvVsMuEOoq61VVdSwtsfboLzvxj8pj1VzSkfJOOxvhMah9gOIlSb6I+fhi+aX34ZvTFB2U6WY
leQnj0NpoigjJuVeZTZdkxFJ9ahReziHRhXl1qE9IEpxI8X0LuWhHG1a+whXBrRZ5773E7ybloYp
ERRoh0y2iirxWC3eS+xlzz5ryjaUepd3yy5qnGPMTu6H2UrXDMgEyKSMrGIPC1yGRcJtJ2+NjJJf
hYpip0EX08MztofykNagqo2zlcNAVUKzMbonTjZWcfan7necmd95z6wiWx6c9rlotealmbHC1B/o
7n+nU/BHm3oTQzr37KLZ2dbEvGwGZNhyahfJNy1ZBvYYyGieWYS9Lj+SQL5lctrbrnfAlNmurcE9
p6N1x8ui0dFsiEGP1/b8Fy31prUbNoyeBIXI3wYtO6w9fiNZvxX5t+/dAQc5aaPFE5YwYp2G+n0h
e6UDfYDVyXmN6g41UvQz0bjOmXSeLTAJDwjtNMLZicDg8AWvFQ3uMny1O3PWcX39B+X//1MP/m+p
B4En/H8u1a/pf6o/9f+RevCWdorX9+t/Cz74r7/038EHMviX6wv+lxvQPnGJOPiP//HfwQeh9y9B
tSn9SAZBGETevwUfRP/i3SOJgM6oEK5jk0bQc8hN/vM/PPEvvpsX2lLI0HVd8f8UfOD+86/8e/AB
CQqR9KTke/JjEKbAB/734AMcqTVViXL2w9I+iYj+GtFK2UaegyGFU6SQNzHX3cm23RWLPA134YCB
8FgyFsFZi4l8zkZ9HMk4wm/9WBvIj+7EiWLqmmPddPne5MAL8P1h7kPchX0KFesroSHUMZrud5TA
m4G2om3EhcKsY2d6lim6Rx0eW7t/Ee7rEjKK7SntqGwvhYNZXSaP+V8iVt6beKJNTVygFzkwdtX0
Ofa39K0LgEB14wkFGMl2bvOZ9ep7SjUOQ+KdcaQ8p644h31P4h6WXGMd5r9p3619KYAc9hWAGCnN
vCd6YoVuVx5HW+FbdFE7xZW41pV0j33tU9JLvc4hSRekL9ylKH54gF7PCizZRFUDkyOaFyLjq7+y
RKRR8pfbjsk0V3pczxzws4mweJNnz539VkS/vSD6QUl6ydLolR4xc0V3Go5FjxmD20fSkem2RBrQ
Tr1/KYOH0sqYgAVwR7oSi1mNlOzBHyxyH5IF0a9dseHgmL6Lx2MfBdhR0Dddd5zpPzJrVNuF/OZh
if1VnvLzu57HSJPHnrKh/SCdQvtFdZrxMk+RbM5NKk5Fy8cutcawvIx0Pfz05moWtyCuAEsEFg3Q
xKhtFam9R4DAtbSH381oNAeHbEEwEEdvsz87yBXZRci4dakcHtyxdJixxLA2FoXYkvEVeOUn7Asu
xz+Gv0Apr2buYrSkxKsyfRu2eXSbAcoftYW2ZPEWH4v1azNzpSKFwVEkDj+Kr07EUbsOXfORs1WI
3HOy+Hum2JEV7idspjz8n3hO0dh3+QixwH0LUiLBhQ3YNZ266DCJfUq7YAVBXa1LBjVzVvwJxujH
CFdnVPXvJbS+kT7W2xE98caOZ+Ju/E1WNDU23dVcBd6uCqszorgOl3cFvSgJj6Fr0xTsyYjmY8Fr
yJnoOt42V4gLLDQ3bEYhgkK/PgB9OOHH6GndF86qFuVLs2T9FhrL9zS54yZzs+4YaXNWwuQ7eX/V
gsknAguuOR2vsDr+86UrkXEvFgc/F6vG0VKzu1aMRWGDgXIc7l98ZstgioI97YLqOCE57aKfvg3I
uUP+gz7OL4dfeRju1IBQMeswC/V+KNdlR0O56kDEIPL8W6aZ/q9HNu1RKtVYj6FW/S5k+d6VNtbw
YoMlud9MEIXhQUr7MMZ3IK7s2fb5ElvFIZ2XcRcQkH3sE9ke8wdrwTw3lQQwSUsEqyyxLM4oTIij
RjKN5cIQInzJyu41z4Z7gi/VdR70m8yI5fiPxYHI1XozVqh/6hSGRG33Tx0pmrslE4+hyMSWmfRj
2wbWTkTF2mqym2w7eiUB8aYjk+RBqREMBcgRl7BEAoWXw0CK6KDs4TALfU2yCECcC9LKNNQf81ja
G8LmNh0A3L3UJCiJ3uf86+OMykzobTtjo0MbESoLPHBSgyW4WzHiNHhJVTJylsb7VtmoST1YcHE7
WZtkTL7CpNfbnj/kSCCoXZnP+zFtV8tvO4+mo3v/Ei8YH8bnfBwGOAq29+DAUML8DAY9fGyU5NIK
ArjrrDxMeDb7Sc5IBHhQWsspCBBAOaR1c8TArHbS4nBrVV9jSdNHz85NwTYnfCYVjKv6b7rOKcgN
OdOudAOepfYp4HixtiR3CQG4PFJGc8xys/mZYcwZomCyDmhS7gCfKtHdfJekvRClf1HIBR/nRvDw
bsMJssrSqB9dMlW7IqJTH4+jZEUI1xmRv8fWx6yagOxyA/AFRGhsBKw2CEgzkYZ9kd457ttkxhd+
34imzr/0inpyVtV4nqb8pULqvIv7/ClnbPI4OciIO0S9yum6t7mrWbeAc/3zK1QT2RZX8MJo/H2s
XAdeWu8/LkHardrCUrsaMM2eUl+t/kk8zGPw2SqyrbWbO/7Zad0/g0mOZVd3T/eIFt9PVyYcli83
qR+TLm9Q2HnYG8YOWlAbee9c2oeQOdtptpuJVIEBcmo+XHSSknK2uBoZQEOLtvDSCRuCozjkjhxn
FYyHcHYZw6Iq5Iw88NRNMVhg37qjMxH+9KgVgNkJic1E9Mjm74wH5h83lXz78RKc6vYu5QAZuwGx
c+uWJWTJb1MeO+pl0oSKSz3RWY4J4PEnGP25Ex6CABKli57urtw6d8Q57fAn1KS+5+/94NtnQK3Q
opgunOshM3QD+nwdMtJcW1hNNjGRKOh+kSi7ffYmZkYTmYeVZgQecmRPx1hM4x81YvIuUCGflaaT
2qRQoPJmFPsJ0OhxIGr+YTLR8BJAc4gL2DVVc4V5VR8YWgmEJa5Z5cnirGIHi2tZ/K48dhGkd0SF
5eFpTH19cMroBzNKez9SkbFO6PoEGT7YE20IwRAv98Xme63/+Q0uYbWRjd6xKDHlTvNbkrq3bNHm
pfI419a9etZWjCk0G+ZHKNXVpaH3SkMwey60nW5jO/qhmCJalvcWE3j32QcciVOQI5fOoXec5eQD
LUdH+uYYToteI8GF6iXT4YvxbWGP1jFZ+nLjMTrekTOMbL0sNLZ3hlx2l50IckNXbBoxPY9gsKW0
btlYR0/+GCKXNOQ50sPyFIctw7B2kh4H1pm7uuiOMs6J9oznf9R0fzmvw9YP5+LL0tGzZ4nymiNO
04FBLxxKQi+aMzIXAu+D2D1qOV3kYO4JwBx1auVfF8SKW3QoevLUIfSBXgOLwIogqMuaePypl1Dd
HPg3ldtGm2AIV1XDI0sC4wu36Lgk4kx1OjA+bxi+ONaHSUs62VFVvsKVuBQkmas8687xmGMYmvqF
SelLsnSkIbsjKqQY+wteq/rk9v5LQJT0Q1p21jWx5+RiCZbW8HOulLpRRJBLRx9sr/1kl2U03Ikr
rDlFSv1q7ooi3WXYqPtUv+owD1gz0ZosS4sMjLdtDuv2tXQ+FsYUezVye2rQYUknL04d0Ngh9Ak7
iPSxiDErRQe0vAxp6pzxG+S7wa7d99TdhZ4W5H0zznbkFJwbEk6syGXz1UN5zgAKkzdkHZseWpxB
L7Wlr8a+j5IZDXvS7Bo/9c6jSYhQQOhvTzbmF5yBry3P1yqKSH9PhPrqOIxc02xEK0grf58pOmK9
NzJ9qlOSaf0SX53prlGGd2SJaJon8P1b1AWXnOilY7LNOjKSmwyyudtk8pVZ+SdL34PXpMNrOg1b
jxkTH50njiqMMeCkWn6ZFmfZlr+yrLaAmdOnWDIdfOBby9UnEzZDc8HgbOoJ3YS0hweZHfJKruZz
NNOZZcFHKgNnat0EidgGaTPsqJu7ndWjaJgX5R/V3X9hIanfO7St1kvO9NHtZ+elbvh2OSnSTygQ
34eeeZmtZPNK5hU/mPGT34HBlEmn/LVbQNghrLAm2b1W6MuYIE2s6u3S/OwJr34geUWd8Nq4wKSE
ywS7/paEZx4VOHd8xVUANKZ9RfQASDv5zsbuGtTlGrZA/YiCV6zjuaFZn6K8IWMBcmOBinAaOOhk
Qr8lZW4fYnBC6yBoyLFY7J1gtWOZQmkVwxVAJfSnL4W9mkdJ8ZSwndM5wKYjeDq4rpYFj56UhPgQ
d+8ziq2zrxRHORDsW4bT3iEoZx+6LoO9LGGMGy35WpUVVgUtw4+kjE9pIYKneTboRsIOr0hPgldU
QraQ7fRYR9kX3yU+Va0IsUWgS0P27169BDROGo0ImCboVvHkfDC1JVtAPasJlPEC9HNflwnOAdvu
D47Ddc+Uv2mYHN8YTjAWJ4MJvwQWPBvyxLZIpLMLiuHv5NXJS54zKkI98F51ZlyDqSP9OfYQ2Cn/
sCzehfSOAXKgz2McRA9IBOObKeInnQQBb471t2q87CCsA2hfRv9wRggK7fZMiJYtDxoBXoOFfkWN
/j6cm30T99bFJcwnY/vsWezpfGHByUIkTuiGilOSlu2654qmkEMuVF9X2oOcjNzcf+iwF7FJtEdL
1+mhCoLvZFycbZ+h1LQj4tW16uUuNbhKLF3Wl6kQT6kefoxRk++pfIFFmwbjh1Dnpm3C9eC6Nd8Z
+0mnon2/8J1l6/0NYrpm5LJ268ivsivLDfVG4/TPXYaGYmZ0vCqzARBchOUCX1MMp1c2a6lKgzG4
jdYiVo9TGerH+CctCBQiUd9BgRYI+iYbUUPJ8JwI1Ke0t4b9NFXyAeYTDm/BxMI3OWao4rIEqHbY
mdDqaUQVcSI/Zi/ZlZ0sXqvYvlr4zKsyKfGEtZr7g1h+IQM94q5lzDXXQzCZdT1WUMhzJpKSDLpj
BUHPUoZXfWTLH0uItAvwEJ0vXGSox1aGVsKSPJiZs0krhgBeM/xZNOG4QNz56Svx1SlQPqNv2rUk
LOVoLbCuIKlE8IGylcpQYnS90E9AT346CY18xr+Kqg/Fj1P7xc7K1LgxM1HaJcKDLM+8/XxHrITo
MfeBjaSrnctbyrB806BRvsc/DMeGYfQwR/WJ8FHUMNjM48ChR9fm41nG4xXTMpb+JXqKikyTYpD/
sMrnwNPJiwjRvra+c7MttRwbUz9bXY0NKVJk+SB0u2CAPJcZhV7iYzZORHRNAlwUBKoR9pTu5sH3
T5b8bdfDfHLR6D/IrOVeFu3Rrl9G3XtEqPNbsas2mkDWQ4nv6RC6QMJbF6a9ssR27r34B9HsD3im
6820NJ9D2fMEObeqk8lPg7GbeJAtSeiPvYFc69RdRT4wYC3P7kh3DZBp4A6y0Ho7ghWznPaEHOD9
Vvppkj1P75jZe4jLDHAQy8IrgyvUacTLaDlMHQ6nLPXWTu1QIIb9jzma0SAMDMgEGOW1bRJ346LM
3VRQjraDh/WQ0VE2BNknW7WLM6Vitq9HPPMK4WDvrxnwdAdEca8ogWgvzzVdahf+IMoS9yheSUia
pprKpSVtYooIxwI1K4C8JW9gHSlrCt4nl+u9ZQt4aL7x9E1PeN9LIojMbwfoQUKHFwR6sPdG8k3m
1P/T2tGfoJhcuAXlL6T13QGH7Rb1g7hwGGYwIXBNI+R23zz/kDgRUOioIr4IyeESkY47OQ0yDU1L
RbSXAW0tJ21mAtqBqcAYoEFV279wJT585sWHOj1RCiZP1bLHvUmF6NrFRzI8tm41v8cKtjTvnLee
W798Lj3QNbWaD8S1nI3RbzjZi42DPo8ckZpxt4VFhQySh65zKkQ7YfhEwPV9gHlQQT/84st6afJV
ziDoJck8hIpma40J9a/seOLNiCXDZXxGuXRN097FEj6nANog81j9Lve5ojO+cCxf3U8BzO8B2Yba
3G1TCpfWMwGRL5Oh9ESWH+/0x4yfkeO73o6d06z5f9mGRlu/siqgidaWid+I2pJ0JTU0rG4DRg8Q
9PsENt6qpLmyxt0P6xHzHQxS1As08KOVcb7apaw3N1dO72ZEUSanmq1Qu91eL/aKWz4/6jH0byz9
wa0oBazLgo1S6OYp7mvy1m10xq4VUpGBem2Rl/50E3PgQFV8QuDc+HfHg05bMIiRl1Kp93gUpha+
TZt4XFs6Mf0EH9ix6b+EfKy1SOLfQV4Xq6UT5crvZjqp5O8cTDY8VSh2br3lAZoMIXdNHm0PO+r1
fsn40CK17PUUzD1ljZPsOx45DEZMrQms8po/peLU70A2dvze4JaMkpuv9Lgbi25g90dBB8I4uESC
EFeJn30zhO5XsTBUadWlqFALzmzoOmBVDoHaCbckDpxM7hSr7SkLK3JNdPkjgFjg2SLdau2/pGNY
MzhzT12qkVAFP+oWUW95nHKuf5s8m/uXRFSfLTbnp6DkAeXUJ0hHLcZpAOWPUlP3zjWy1lIf+4y8
xKnFlqmSfAV88uKSc1EiMmcE75D+eBfPADNeuyJC6d81yCgsnjAg5N+WwfMYte8OcOVWz1+ggz87
pXddHCB57KprN+IHbojVWaKBeY7xXrnKBi2bvgZu83OK/T3jnl3B7HlhH6TOAbxRhR4kExhbXv6N
dpS98xVM9a0Jkx/CHb0HIjzoPivR//VTgZ+rTjYhKNiHgornoZrd6/QP5zLY6VGfaFt3WC8wnFdQ
vXmPX9U4Y3NqX5PCV+s6tV4RfUeUnTqhdQtXekkSXjn9k1ADtTbBBaU/9lpE7vQABJ6lCBnolJXv
o0thrRpoffRGLOqNYCx37cxMqEIKgAqA/K96+emmtyShUmiKD57JT79E0GEqEmUb0f8cEh8nghO/
RXH2K0d2ssPfempmPeIbkquRDcD18UaDzFsvLlm4buY8BzONU3oUyE9A4+UAMeX94fUT2ivWs3SY
eQWjJ080397UjFqZHA2CGCYf4Frp7nyEQtAwsle/7g9uUQDpCyYOmTVR3j4Xcu1YjKV7mGo1Pcu6
4/bZVfZT0x/EcyxiSkxvhbqIEXO5/CX86JyrZe1O7JPOtAmbs4AoiwuKkSfRMrLHf0z/8luH0zcs
E9rGtA+AfVI7zfa+IzD+5Dib3lHkEw59tEKNw9Gy/SPS+HMReMW7Kec+FY86C+UGGOOJmgF13VFG
7d7xg5OL+4Ns9PyslYvUdK7II3MArKFa5VFDfGiGcR+OASlrdf8ZgzKRDrIve+H07kT9aWYc4sh8
70ek55l8U9Nm4TANXTkjLqtPT13T/FKSQm7BZt7BhUA0forG5dsuSgv59RBtySM8BWP6rfyxPzDZ
X9G/u2X27BycNkSwiT7J16xRofTOgt9CWo35DGzOihzBPyRIj9eFwX3pqF+j65sPKhXy/rD9Bqnc
jfH4Jqm5V76lQLbGVHa1x6XtmgnpeqPbTwCGCD8smV+HmZZDawGGCvlsDxHKwSGg4z1HvAHcOLNG
JXcg1cwFKwLMZlShh/XbfURTD/2YeYfl6TfgCQgzDrLV5SfBm9m6tP5amauPeuGJK+7dhcAj98DK
0rU9lDMLFS6/BTIYulgHyKHRr0k0TegZ+lskkY6nbnEePCs8ugVol9pQmRUDDwLjjfZHQEk7ORY7
R8VpFk7CzTcAJPIetTNm02FX+e07R7LuZyYazq2TsfZxsIDis3okgjEYI5QbOJnNpPdWjrIrKgn8
9IJzVDVPVHeETd7IYIjWrjW2O0fShent+3g/CtGSJe2hJ8ygmkz1iGf4WUwDkwHkMyjWXXK+/Ccx
IqGsgTEt0JrLCHyhKnxCT8cQMalFh72trdudTd+z8LooALWur8tYPC828NiMTIRV9lh2JfAg1/Mh
PyLJgblyVS06pd4sn7Frf2sXn3CHemrFOeab5cYhEnNn2QVh3/23Gp1ia0iyMvq+qZt5K1UAS7OH
01OA3Nggeum2pDLIXc/zlxWqOFd2UR0q6oNQ43f3x/dkJo+o6NXG6IUsn3FOVwMGVExHAJi7mFjO
5e+ckwdN0q7GuTY95ZqTJBFCOH/oWpG0i/cBCwNvDxSOoLN+yPZzatgYSPb8SEhEFj1cqpaoTxC6
m95FNNGp4FSm1q3KewJGgGkUtjOsfdQMTtx6j5HbfPNElGjZydND7Wot5d3AlF9IkiOiInEUtKnh
dTQ4BYFID2evaA44eRGxh3hE0nZZl3X3lkXDs2hrvHYtQ7lyAD4SeFTooviqCiDGdObf5hpL2rS0
zlqns7s13SzOsgEpN8hXCErOQx7XGG8BP+27FBU9sQHsdXjYreg7qsvxo7A/68QYNMZJv59b3Irt
bCFeXUzC0tTH+/agxcgxZ9y6uXz32vKHpOe8iaN+eh+xqk8LI8443S2l+znWcbCCDPzqGLBamWPl
+07KHgOkqz4dkuNAxZRXWao9Y8kHbkQIVTTZV+mHoay8EFy3mi16sIsoTvTgy1VMG2Ep7UNDEMUq
ambsdZ7etB5TQrgT/Avus8UayfkQzWQcsx811VHF4jgnLWmU0dRtG/LBWp9/qdGzWOFa+VMFvt7W
gPYbgmaJM4JAThA2LVJK/7a86pYrBnjFUy7zO8gLJbOkPUGDCg6+XtlmmfgxiBsaav08uDaetizc
xkYyw5Xj71Ik3dEq7flJDPLJ9KxbLYGufoeRNRB3pZ81do+FI1fhfAKnqZ8wQtKqQsyY8ee6/IC9
btn7VXigpQ4mh+xuxextNapyJo+y2TaZKY8wH96jLgsffPeNyG6iPCb5wyz1K8lVLyKTmxQRkcrF
XpUjweXGzm+NgWSQURYeAzt6UY2xT6FPXy4R5jG4C7I9YV2ZfYkGFvdQn83AJmvL9CATTG8z0v8T
eoTqo7JYmBwW77wPbxOZwZTa7XpMvANmSQeEt53v0oa9qkzf8sBzzyVdk458hBvvMAVwy77FRrPq
/Ybqoi5AAUz3Az1pl0GHOR4PxHq06ZUHzWNYjaQzc+pmY52b6YCg9sl4NnWh335obOxY2LAafKKp
T3eVTbarTcQLjASuW2qjRZiI5jKG1A7akGFNi8IRjLGXTT6iFWjniNPPUlYPJQ6xOJjdp46IXoRp
ah0ZWAx+aXahxe3p9yKOfkC+1pc716jstL0d45i+Q9EcsU3d2T3sCRkKtl4y9kfTUzSMR9rEf1UR
cNhGs2bk3imTlF72fF4sJqItGmXauhPIMVnsBoelLgnuh44oR4yJLaNXT8jJWNshLu0AIlyWyO3I
rHFZnZgCMD6ghufBTIbvrHGctUxISppGIvyI5EEP24+PY/RtGhzXGelHGFYoir0Rhg6HSj93/xQz
ZWy+MJ5MLPEWZH915v0Zl+4Mdd/fTCDqN6GqUEc3NPXCFKvEgi+oHR35JJU8gFbAuUyHNmrf6K9B
JvWGN9k4Bh1fcE05lTJrKb1rVCKpHOPfuby7WavAOrSWREc34rABmbRpg2fHYR3tERyGS/hMVg1I
Ftx/Z0y8B1eMPidjQ++zq38tOuPosORqbwh/xbIx7JqRMK6YchdZZQIHdPoypGY4poHAIL8mqem3
F1/QMKAutBEOsAXLR21Paxz26DjTBZm7BlDleZAQait7NCRKRS4o1s5cQzsmSU9tRRzfgsRtdyaH
Dq7jdTcuqDmVUyHnD/N1MQ83S90nVwFKVEPME4orl3HYeHAWD7RzLXf4Kf5Y+XvbsDlLROqd8B6X
fEo3eqnXaD6YuXhP9H4/gG+R08XhssdlOEFTimBC7E1wI5ck+ZiWbtwIA89nKDoG1Zzqd2FlAw4L
pu2QNo8Z/gmrhkhkzyPoLJAtNv6+XYLt266eo6cFmdsrAy9s/GFzEUPwGDBCnHNSYkOfA20Qx895
KUOanfXmPtp7SLKWpk/e7nh8LqLtrkxr8fIPybOTqkvYAnZxvAkbWkCuHOYkSths46ZRcdBp/x6H
4YY5x4gLjBu03DkmCCB2kEoW6MXM5xOCkep4wUwgaWRAlQb4pjj4T4I4TFbXuug3qHzDDT2gO/El
pDvWjXtrJN97dturqZMPRn7EE6WfdU7EfVzJaxEHT63jni3be9YtrHg6dJeAxCEkRvSCNGigaPpV
luSONLOLLgMkrVNwAhS2GdYkgVYAPHjfKrYja17pwWs+CJoJTndtE7UrNHbdj2YDiBSXwAwgnidi
19m2XnutbtaJHJ3dFGK3FonAoilHgzpeANEmgYqmSbjmtJef42T+6MPhAhCjOLWlPk7qbmQfxFGl
zj5zOHb504QEpahPjgCXpdNuBIfoP+oyYm7A/ImIRMx5SdV/6oTDU0JYMmkKr10sDlOMLgnzEqpp
za45RUA9qq/776YjKm5U+NAxThy8NrT2AFG+Zfzkd0xNI+hIQNnyfcQ5yfg0Df2bzWhzSawf9WDG
c9G4P+w9uZbs5N3F8RhV9HlUHXTWY9kTz1FaTj/iwto4SY52HB/0tm2TrQpLg30MKFGjDP0Bo+jM
Do4FZogfUM7NZdEMAu4lsCv/meWla47maNcFPslSfbUcrlfejMhcpOtCExYxTOZlciiSVORDLrAL
9Ja2QMreBx0WvCzaND6Spj5XEJMAG3PbiDpwoJRtaKost1zpixxpisZpkkJneQmQfWzoibfrOq4u
cdInzItch9AX4rdwr7tINSqDQGrM66t9DyicON6PqljObjydcu7JKgjHbajoYHvV+DXOjJ1xHnGJ
wqk+GDIk6X2vcw8/iwdw0rdIFvGcat8XOe9Zt7fCXK5xlDQb9TPOp3dNQskGiyzAkHCI4Bsdi4Qs
OzGewCJckjkigoTA8N39rcXQPiAJghiPBja+DsB87J7bEKTYce+HhpnA4RWYl9oQXT3bRhy6TY7D
4lGAmOtsJLFh9zU5uf3Aeb3YoIrvTq6trjqjs4vs+48/L4Q329NvMhZ9w1HNy0y0KxRnZK8x+klY
+waR1L52YUFkTrHPGMKYutOQIipsAZggc8sbyc+2UR3NoAONfLb9YJdSca0T3C/86cZg5HHS1RIM
V8SM6cGNU4pvEheG7lp59MV4819c7966Saq9Nwwn7YW7vmCoYKaE98QlgLmuimyTYfNBx2flR9p7
L1nctzvRvuoFs94d38rOC44Wzofdz69RGbxmLu3COQNNC+LSSJpGhYG61csvgrCSvfkeZvExM31A
sIt8Z0yd56LExBrM9EWiVHwnYeFg4Glxd9btX8REk3Uf3laokIuAkr3lNCLr8rWf2GSzixsSvecw
q1O9vdfRcihSsakYL1NpVQsAh2yaN6Csa0KLK2yYw4R9R2H6qeB11bxPoIurjzxH+15lvyso5x2O
5ZOHCa+KKAIntquePihRVPmBpIT5bW4vfTebzyAJYA7kNjLLA7VYxH8bHMBBfWnt/OzTk6fD/FJF
9ZOn3R6MHQzvjg/gK2yukfI4fEYTZC+JK7vWPE6UXd2DR6DhV2dBwq87dxOweh2sNNpp728WZv7J
/lVxPl3jHSTGsEG4KUo3wXlVaBYBtFwEMEMCCrpz0uaUMs5f4FfpffD5wyEJezcK+aF9vUtL4dwc
Szs3unPOg1E0hj3Gwoz2llXMSA4LRwDUcYRSO5ngwyaSlOGHbRMKMifosf0x+Fk65KcU7tMUPaZD
5b6zT/C5MzGRAkngQrBoeiqk2iiJmipP4YT5QwuBHxd8zX1tcnqxTq85LUUsZOjOSPjLvLfBfMaM
DE8LKEMgjfqJp6jcmSFdyz4+F1ZHcSrvzVoGTX1zS80iyK6DU9xyvnvIu/QdwIxjDeVrN5XXgT7x
thrjbcU2s0kY562gLZDFh9MXd+gLyqjbHM8g7AvM1WXxPIvwYtrq5yCxAAoCgvPARbGS4yMQhFIA
PGIcNd/zFJqClEnPwwiB4KqMZb6W3a8+u/ur5xVl+DHo4UaCA6GTulhPZsopIZuIYXeSY3rxtsFA
oJMvSHjFJs3z6vfFrsojCqwSrGdMRCqasAJfA2e9MSKoc7lgDHb2tl8kvHktDzbZTf1MgqMsl0OZ
xBSrbkBzWbOmGgSHq0HW34YN/0hq+UNhgbzSGe1d363ec9ZFetvxFTVK/TDa5ATSNei7cg//rtoL
ZJX3wOdNKyLQ4lV2cKD8JtFwtXveCW+52wxBdT1FcUlqhvguE9Puche7TVca1mUut9fRbnI5qK8W
iTOtSUSCgDiT95gZDAN9S/OP/K45bGiwJLyCMzmi0IugLETBWhnBShBYZMOXf+Isw+exdSf7Jy4j
pnPLhJb2OdCzOXWyGw5W4eDyNNT35QJ6kzis1Ptf7J3HcuTItmV/5dkdN247AHcIs349CC0ogyKZ
OYExs5IQDq2Br++FyHpdebNuV1nP3ySMKshgwOHinL3Xhm4c+p4kDs1Bf7bpk74ATdGbG5XP8JsS
dRe1PSJG6mgsqRzgcmR5DLslNTsi1ybd0gLiNIZ/5jzTN5vG5FLmGecuYqit5t2sMdxf9cAwbq+0
JcB+MR3QSLJZmUoVwJus0E4smr88jo+xTOGXJ+b3eco0QRCLVDkJshOWA9qbznAE8KyOWR3hkKRB
iICbNIBa1M+pb6W71DAJchOMl2tDrUdAGI6BPolq3GhQl6wgbUw+VBUdld8CLCzBAeCwWBsVxbkx
epXxk2uaMx354GJ3abW7SjzzihDEoLEOylsio+Horq9iS1aCezkjIfM9fXJsC16uH4/4CeNbSs8U
V9ryuenD4tQDiztEokE+Mdy7hPPug4AC+KrBIX+q4XaAKA6P15cTOC41ST6F2PQ01AJN2BTKDVGB
LcE4i/obGER5ivv2QrG7widM9IFhQXsUfUD2eT8P8xpSA91UOhl6Y6jusQvKaQ8Kw54SlB2VR14x
ppxVk3FVHfBIa8f0KYn7CNBCMIS4RrHuIAjYFSL+VnrFYRi4ORwDF0waYWvzp6ba+v5vfdNXu6lH
Mm46h4GozuPYJMRrMBCbLLt0rMPYuBZRKbk13clw8/dCZBZRvpFKV730NzPJNNswmD4vSgzaNO7z
LDoitzLUnCQKhnLvquLQRVm2JfbyC2DIjvZK/tiapGwPHQg1bttbdOgJbVHrSz774kS/iIdqKI4x
ppUyAkwuQ/YwpIKYq0BqNl6AQBzrogWW30TWtMRSzurLA6iMEzfcuJ8J1zwNOn5zciSvprhzWn0m
upa2WziektjcjYrULBfNSciXtgge7/EOvszuu+2FPaoO1MKpL/e2ShwmLnXUpvURGj3BTSkME+0H
5lqmpNOhWSYHqqzgkyNxYpup2UgGmrA6GLQrqZBtt+bwalsmYaBMcr7b58eEuvsp0IF3wsSxASUH
2Qpz55qa1KKljSbna2pZi4SR7JEI5znLvwMvvC3fOeJ+8kZzXE+Ze8sCGMM97KZTkdLl94pE7qq2
uiCdHrZx5l58jgOKEwlYjH0WLkHcxF1zLkrPVJ4r5E7cfVA4zKdmLF7nSBbgqow3pxktzr4BeuP0
/aocdtl9/NA6TxRRSWfyHzk4sHma3pVezAHtrBfc3D1+8fA0i13ehXeotRcUWUtYGnvhMFxADkFO
Fmw2yFOerwNifE7ITndCcSd0LNG0t0wifChllkoRGGunT9e7ygyohgwW+QWliAjeCx5sfvf2Oiyv
qufrw1wXdPYD6DrYIFrj0SXMG0Mbr7woq2xnedNravqgo0bqky6uZ5aecDepKOAORIEXdGI/NNB3
Oly+NGygMPC0bnm1dYF6pVpGighEcpagQDYioTY+OsOyOkyfI9NuTkYV8isUlpcSNwEGeZaYIaju
1cxxpSqCt9w2bgMniQ82c5LTZ5cUf8LODAH10LnCplf24XfoI6xzdcIeA4EzqtFs1zsU1RLLOLTV
MroTedIhL1kscvs2CuXBmjjsOzR/yKGgYBYG+2qWKC/t7Ah5bUNhjvTIAMecH7Qb/xDTH0aqO/5G
gZx1X+W0GFnQrzdgaDMlGBYcbs+gWB2HEpLhMslZ+qkzuy0YNnKO7jpTdYAgQSBRE7v0moaq36ch
8o+di9hn5ZcNt5ss0F65mjPqT3aohyKdwiL/D+h4D0Wct81//mOxN/2Lu8gXtvKw3kCZkia+FzxO
P7uLQh+2t0UIEAr15PuMb3mTKLKOc4dm0gScbpX0jF/LU/KE8AQ+Pum4N5Pz7lPG2//1a+FJf3ox
0jY9ZUnb5ShiqeXFfnu/xHm4vPT/AeECXogg90kI5NOukvUOqguSIy1urbJ64kSCG7oGEYf6ilJQ
VNPwsPNNY3ozuuUifAWerLm1bmB75TeLEppS86UkhvjOoVKWk06YyCmi+gTrdYi8fONakXEv2U4S
ikNZPI7tU5uS/IixAB68JEjQAj2zNpdQ0dZLppOXs3EadEYWg9SXtrVAzM53JYDADzr3X0UvvINp
lRG6XKRGLDkdNzz9WJEBQGmNTr5MaoclIIT0E4tHYmyZ3YdeHVNN10AV7O2lYv+Dfb58DmVNZFwC
6F6mxucCDa9dHYulijJUxp010izMIpCfXiniT7PP1tJJ8y3SERwqxAcnwFAAcbdHknOdexkTI1UP
2U0YGcU5tjnYTEF+McraO1GGwFZQ9+aSrEeobB0zTRKEtcXOzoo5e/a9WPqL+Rjc+BinXymipCE9
c07d9s5Tyd3gulRhGroSSG7tfZoGCNqKxDtiGJ7paqf+3mIq3VL4afeIH8xdYYi3VM2Qt5R3kVU6
3xYUozdtKa1tFZc9YzppwF2BTR1l/VUHOZQ51L54JIBzmlZq3FA5/I2lwjzpiZepE4qIg5l5ZxnY
e2i7442bMwmChRpvUQoa60yqezFUxVcyGMKV98gqkb8jNIiBc0YHupbq3Uf0uPGs8jUORn1j0KVE
1SYZ94G+ieTMQk9pscgs69mCbc/WMfmM7eTglqm3RdXWohCU86cMU+g6LtMPuyTKWWQMJvwoE/pp
Xb/6bvvFTE2wEj2lsGFKxa106uwog+yhWz5LHKjAUPX5MGdA3drQYHYwaSCueRVwCRetGhVBuv14
vTHkha41bq7PvD6HqYCK0ZRHP34Q1ifseML3DqAeIB8ztE+yhevc4WUjwtxiS6pIEMI7bx8j5eOV
H+v6IE1kbiPBJ6H3SozgcMppREcgJ9ZF6M5oZtOnYiqq28IHAyF0gt2+pJY6s5NCBYLXm3syf2qG
M9qh7EFkbngoHcIDE2+68f2BrG0H8VjUOkfHrOqdZdTfKyMi/dVtWAEKqhi4vYgQgMx7Yb+JqhpO
UMXQ77oA3S+gpB15E9iheGPvW3D/GDS0dyvqPGEnLuHDUiy8oD8vVhmsrWMARH7VBbj2+hzEfpmU
91p9VGE/vHgoaZTZhttGU6VDmanOcSJ2aYDxRXuENjgpCl/XSagFTu5XLyyINbF6eUOg5lNjhOXt
2BNV4JjjLgbzu2vLGttiN1PKK+p0w3tW7wIJ+ldRyDHQVGAlmrfB6KxodRSnKLfvEkcMJ7sotqku
unNCOPFSYyKBtocHGhbQSNpxGM6uj6iU5jS0O7eM4QvMXynx1mvEfuleTMXBS714o0LKMn89OZvu
n+ZmVzlSeh5TvcAW+8tCoWvTChyiZA8oCggLwU8I/D05CStLbtQAuC1M9PeacYxjJkUy4MUF+vdR
b3wlYkJrjHuz4qCU55hI6LV8UE38m5doLU7YH0vc8bf//IeSeFSVQzgwLl7p2dava5lXOxT50EAd
RjOxt01YEwvk0cBD60WuUNow4jOonwFTudSATtrUYneqbOOhT4aNKR7TnNI7CePFup+9dt/Xo3u7
ZG/GhYcRf7BNCt30q6gZlquGDT2lzsL6m1XQxDr8y3/hCdvzfceTwrd95fD9nxbB0kBKL6axQDaW
V7cyVA8Y8FYOh4+NMlV+22SnsuhvQuZAaljVPh5zSUcTQR6zz4C+vXyRdRzDd36nnYRqrgDNZgwZ
nrC/HhLS/jevVFoCZJLp2v6f3m9siEZQBDVK+MRBCFVBvGxK4RwschHzsMIhAwd7DOvHqvXqt9b5
NpKAceM6BJi2OcYOL8jOjg38BkQMlOXM/5RX7pkAkfHGQ8S9rQEP0LAknFLFlrUag4wDS16qUy/x
kCkaoKsyc+19P9SkHWbZ3uJM8Qns2/d+vjcmb3wsl4T6MSUCL/Yd3LJI/UVLeUe7CCOo7MMNng+1
oJN3fWv+25D/t4Z8YbFp+5//+3/9vwz53+uMUNl/9eNfn/Nffnzzn9KlIO/YwkQdqGzz//rxXfuf
wBZwx7JTdYSpHP5STpIPpnup/imWDawnlSts02Jj+bsdX1r/dC2f+qHENmOCe3T/8V8v7uHH3NH8
8vnP2+Xl3vtphrF8pZD+urxAtqhSimUG+une9ExEMMtkcAgd/5tHpcdGhAgjBbtEZf/N7WX/Op15
jmnzn+LHs33B+/HLjBt0fWXZRRgcptrUHLsWZUNPoItJQM+2minu/NY04tjpbSWmWz/33ipjPKYZ
EShxn30BOchxtiApYyABC4HvRo8Ut6QOWdfz+AWg7HMJOXrtODa+EuVvSosOZFejpZN05sfRxVyi
4psi9A5Dg5bfgFSIE79++GkE/P4m//ymur8uLcs/qhzhCQh3psvl/dd3NXJIN8E26h8o8RzGFv2t
ndDu7WIUodSZtUm6ADPAN9pOH2lsH8qFBRnnQLFxESLDaHchnNZIZB+ZzG5S+osbj6olLRy1pXmf
rScnrrYWOgiraDCZZ5A2OxLXrb3uUnnE3nrkYNiscSmRZ9/aty65dWlSYtu3t2ZX2JxrRbHzXVau
JbkznWk+0FWlKgvqXlDAIJCtJkbDcH1eqeRltz1V4cFFXOprSrZu2L5NFVjEKKwOkWe+5PBrAFJH
tPz95JCQW7fybVvxlPjDTKZDXg4PvcMFiBpbb9BUTPN3dn4PWoQfjraw0+v4Cb3NxhrGnrLwovOR
+nNRLWkhZGj1OLfXlLSHzd9cq2XQ/XQHkLBnMvK5Tgp2KnfoL4NS1LK0s3b2D4BiUaxWwXNi6y9+
i0mdPCTCm8j3rfMOar8Ewt1XYoV9d0BvpA6N4WLh79j9pxHCGRuLko5QnbjONhgsa2PFw4kcZXo8
lfc2NsD8sWo7FPSmVRIlSJWccF+X9UjjtaWFPT2an3pBipFF4ohK/AZdF8UInHAIowrGfdUb23oY
/O0s/a9pJMeTXVdvCFtvJCjqlRGrhAglXBVKnzM2/N2QP2QFA88dwXMjyo1NEu9U/oDbmlTgU9EP
xwmPmGWmd0lg0J9vb5S7TomLtUXTr9mIYSqn7g9pJ/6QObyoyPMfhYlaJJjQqkVJcu/708aV6fPY
6A+PjTgX6pL5jJi/uU7/5jJ5LowK9msgMSzxr7dUI+2um9yBCoVdEn8ngMt5oZp2YDxXrfXUSv32
13/wT/vDZWB47FzAqCywFO+XgUG1vAFfx1+0R/tcOs7DzBoOyZN/zck7LNP5nY0kfBV73ZueGMEx
oUG0MCxCLlFi1XH40ZigLRGddJ//+rX9uzHL3tBjtEimGJt14+dZGzN4nlMIJofAuvEbWEQuHrE1
qxKYUuUqZMxOjyEh+5tr8G/+rBSmRI/h2R4azV+uAaZAy0sHwzvgR/wYlfcsSuYDiosfTdUFaP80
8HTv+a//VxA0f770yuLLLiVy+89rVBKalj9w4x5ESzRFHGI/I5gpGtKboBT9Gu0QMjoUNmtJfJD7
rAkHWFUj/mu2mR+m6RMPj3PAZ1nitstunaQ4VwmTTCA0QQr8Gop/e7TBlFOSiRwSQS5jmTrIc5zs
QTYx1fEpxgtoPObSOeXYgdcoTdKNdlAh8Xe36Rg5q1Q6u6QcWsbmgwOyYcO2sFvrlDqbwwIQ2udc
FKSofwGCQQUwD3E8RhwDqQWuqoKCuuPV31qCHEq6+UE33PtBhbqNZjr1B/dLC7RBK17ZQD92oyva
poFPywzazseIUMwMLL1JYoSzJT00T6fdCmSCs8hFl4knHWesmSwGQmJ0mLhsENAMFNarGH42p/7p
2e6Ll85cfpallV7AdEESkK4roxfYTPxnGXLjBT5vrqrsN2eaV7paVofJpQRbVfnGQgLuReg36RPB
IROrkY7vamHl/s2IoOHx65DwBIBVBqLleg5G4mUB/mnbElhByoGzHg+hT9wGUq4EPy+BX/PewDuz
7v1HT4wT9Pzy1rZJ3IpaauID4ouUAPdppLbeb1OAGAsvvKYGIQ6mN3SkKhFTgvftqWSvslYDtQy0
ZnBsOqAilvmCTMUk3E4DSt51TOibtktyel69v8I6YRC89w2hAi09CNDg2mnJeQP8lrQl/MZV8L7c
dUPpiRWEkJQomz7a3DlBsxAbqfyvhTjW0XDxiyXyojdhUzftHpNnfQvv9jdQoCQuBdMzoUzkInmK
ojgYAwJQyvnJFhHhIfnFq7wljagm86bQCsml9eZ3Kd1DrGWgDIirRGC2bQl7VB7BeXPHFis0s2M7
mzCmTWiIOXLeqDc+wQ3FvBJNey+zXyA2fA4KJHF1oz7V02KNSeOnJEHjid+ocgJjQ2brjZeiJnAa
466auyPgFHDe6Fn5u806cP1D2NXwshGbV9HwZCflAXwtppUs3jiEOdRTguufd8hNeavkazvASxir
/pJX6gNeO8xBogNybHwrs4Te6tAcPwZJ9BixsV67qkXeoM2d9klESmc612M0IYsHjkvKy4b3CrUd
+gOxiCglaOwtKTpHA0RqWerjOGaMZJ67thw6F7GFWxxBFCgFeiCVbe6kGWwmuG5ICyDke1F16kDf
3DdNGe/6OabLmdSbKrFB57jgpfKKIRGXBaCpeonMhS+xsm2SeDUlvVWosS3lCo3ysjjbMVLvNGq3
nizRZprZG9DCFcLe6BVs9lOiKmo3cLgdSkkVZVbgdFhFu+qQVjYZguVucNWeDg19V+Towi06NrmU
KTKyDwWUvMAr8JFN9KtDp1xnRv8UNhVNdbN+ybhdV71pP0aDaxz7Rp/NxpoJpzk5FG1WLCXOvgzk
q6po54tK41CJYOAscCHB6oJImVnQCqkHRgQHocJWRYwXfTwnZg/BphD2qiCCarRImJl99Hg+3f9V
1pl7l4zag4SWg4wfQgj5P+MOmr0RavJT8okZBVMxRQv3vojL8xzZ9/Qjt6VhvGfF+MimdcVqg3bC
RhSO2gHxVtDjG80voeD6ZwjqzqoeEdaKo9WzQ1XsVgpVZvSfjCc7YGYmgOPelyEygjhap0n8iM+M
+wmGDVZrLLUdlkRpWCS5EO7kQAVZEwx2mHQMu3Y1fra5bUDRZ3SuJgsuZ3KrQTisKKNXVfG5tulL
NbGFVo2wCGSKhMSAvaEWewqi7reK2eZYD9zHCGH2jQruUhQZuaeOj7vBj27LCXOwZ+S3AjW6k7RI
UqNXnfXfK1pXq14EB2a2u2Y8d071ua26Z7+xvkCw1NV8qiYrXsV+AddqcnEEL9XD2R0+pQq0Vhuw
6W73ZM3d4VJGnZC7NQ0R/GYTNCqS/F4odZEikPrvGgvBCmz/Uwo6d0VVYu1gPVwiVrDLM9Xnhmfd
t3U6b7Auo3XRAflPo7k3LKlJsG1wbaY3fR48wyhcD2MxQ0Sm3l5a6WeQoFx3+VoKavdZDXnNcEpB
PWr45FusJkYi9GNp+PnBLZBKQIh7JFDO2BWcDsg7OhhjSzQiEjDOjSg7J/IBLAfrm2z5/YLq59DQ
37P7S0VEdEJ1jdnQImlKti/kEj8aLYVSm9Zy7vWQfTp/1aI1JeoQAe3svricb44zjvRVOcbMkTNm
joysWCwl3REpLVZWTPAr4sjfg/i5bhAcDBOTZmQ/5iH8/hlRoWPv0VtFxOQlmEOYSZPaOWm/JSew
DNpDWfiwM7XYtn1VbBQSecwoNkQTDwnGMLyUPrlKjdUBwpvxGyEiHGg56MlYamMx5vnpqxF/4S5v
tkEyJBvl+6+4Wx5Hk7Wa9sFLU9KLpWgI91GEq0dM0+HRQfGrq9jd2tFUbKKywhPddzuRiRvhcfJj
H7mUcgGdzvZb6cvPHk47hPVs8Fg3sdycITidSjv8ZlsbGnrf8Cpia6hoE7ObemlLJJZtWi7ADBBJ
QfNJGP63IIsPTgmwZgqMV+2Ab3PNYsNZv6+2xagPnZBvOFCeYUzgF0i9exiXOWk56cHv/Y0eOEbq
9NT57keSWAQjeTUvtC8+DT7dRhQXUHOiu8KO3oLwjZpomsNNFZp2dWL7e7McR9Sz1uH6XIw+CxoV
kNXsY5/Ca2+j4FkNpprWkcI1SwySG+IPwj5B89tLyNykIVJTOT7U3fxidOkuBnZyyP003Yx8Pyd7
dGr1h+pxYLqoMA/mZH4qZvpNlVBbq5LmVsgFKaNRlUNP4AJ757H2P8blj81ewa0Wpq+4u8i+pp03
VeFLZHFcs5O1mQyfW6PAY+C+WaGp3oz6kUyNC9Duemu4LeQ8Ax/NQMgsHLQs+6wLY09O/WaYINQ4
cMq2qoRcbPjm9ygR9Qlrat46D5BiEhqvgPSNcnxrkUy39Ln7xd6fG9G6UMbLNJkSORBShaEk9YoN
D+5tYHcsA+mmc+WDLkkSzo9yUQEZnFwbuQvoc+6FASGEA2D940EhwySCIQOSDeSD7eq8K2yboBA9
AbeZcXXha8XihzT2yL+LinmB610/+uMhXAoUGRgGtH/9ADgomE/9QsQjs2NP9EsJag41jVOx/27n
4m4a9XyKqnY+JegMULfBYLr+Nq+13H2H17hS4UF6/hlVMdKwtL3DHV8zd+avtZfFu7xu2xMaB1YO
lAUgCiLUWomJEtG6LZW4Fbm9yQcL51tr3SYW4jmdvTDEWXalBnUUOhHUDXYjCtR7ZWRozawWsBNC
woaYLNKNvnd1/DDMmQ3kI/+uzPTWjR6RK7PTn8KHIBhv2SaN9I2ih6FoXvJGP1U6Pmdd8b0exnNs
kaWMgdrrnC/y5C3HT3T5tAKK71YaPlgtGSKoBzj+uP46QQjCLuO27xzW9e5l7Ai2rbtzXy3bFIxM
iZhZ+iiGeaIkPMiLSBMGEJbSB6Z7nKktxrYvnPsmLEDoSQabzL+ezFayU80sg9DP7WpRsO+JJkJj
s6ckngNIrPKTY9GTVl3x6rATOrWLYEpzoXWjzmHGLWrEYPqayQtO1wek7MZJxPqOfTfEPoMhCxtq
L9NB7SnSVCfK2v6M5LN24BoUz4luvzUte5Xr1b1+dB0r8axQz00B+2w77KJ9sIAFo0Vsdv0I/xJw
usoheRSbflP7+KlrOhHZ/NXCgLfWTnSMa/E5TKj+DH3+GnjBPl8KGiLRH4gHnjkwHWRKpBihK6hb
wxff7uBiOD6vV6hDPLK64SsiJ7QDazxR3wnbgYNrj8iJm+CYoPyiWBAhVGPrtpY2FCGRq62yAMRP
w/Faw2wTpFko2JCpkJZRICcuY7Wb6+6NUxvbI2EIwjFvnYAEH75hM29uB4fjCVLbVd0mH7QUmC8J
WwV1gNG+5h9oLWOlytEktwLfp2SLeXI5XtYurcYRTwSKxw+9LOtL6e96SAyINSkdvJxQGA9eQdf/
euSee363GTuY6/r2WFq0Mcblz8WB/WKa0xZzKOODEt61zEUG23Ml0i/VPLOvBamxEmnyrQn0h8RV
5bbp0QGGB9vxLhKGjWmN/BlLLK6cVlwSC59/MPBD7nSPLatY+QWrK47InM4roYMdQWglxPZyDOFT
5YCqWnPemI4foQV7CEjSYHlmC5fE5bvXBk+qzg/JJN11beuDm3bvmTPBQ+wtSFS2e2PFN2mXehAJ
ETl59FUj7PYHZLdO+94AYV0tI4YUX2dTLXVMZwYHEu16k+pB3WYl0SPjBrIC5lhBi+16KSFiA/zH
h3ocFfd4t5QVhyLy+bfGx9aFF+1QEciH6VwCkloFPYUKJ1kcMOWe9AAOoqJ4NfH1rGUVUMPQw7mW
VkCALqv2APazsNk0UXPPETy4qAYMXpRjtA9jj3Abogc39/XyRMw0uBXatRMkX1ouxLaf81f6YTAx
qQwOqrjHT5mvtJiHjREMl1mOwyqY4QIpbd8ZtkfuDIWTuGI37fnexVji3sC0puuWd8VNqGJAy/gc
d/GjEVDrvY46PaIoNQWC85HdyTAuznQBSZf9Q9T/KITomsEzE0jC8EJusdQXo8B7ThMIpMnyPU5t
FQPqiNTmegHsaDlSL5UYN1OPdQ0RHgfZ2oebRCHpO7SKu1w+4ZlZND8+Tkve0hg7Eno++Oz6A5XR
AnSPiU3ghRf6nb1twcanj27cbKnjGrNG+wEikgG+HVr9BJbrLgGGv+0LznJZLKHoC5zRZOwh4MzM
2xSgEjFalGxYKAj7XBa3lut6LW7nFOOobA/HFhAT3TneXidDp0aMwyGbM/YLA9ankcIw7LD4YLbI
z9NJUzYCXNG1Q3WClfcllFRhTOOmNylKLGy4NJMXBBRElHiYnGXknrHZRVsg9fU66cnMzuIGXGre
HvzgKWqaeB8FCKQzguo4fsEbzDakdWuQGJwUZn88mvF0rA31FtJ64FRAFGQenNpQfx1C3R91h8Mm
9eaPTLy0ywBWEYU1w9df4gFtdR1wPM75I5q6Gdk5j0Pp7jOb6pxIKCtBr8RO1VGyYOBRvyD6XZ+v
PZnUSD4or3CZB+85Tq27dFaPBABaWzZQDeKlBXzIdqdDmLmMsVmiqhkTm1CBiuDpHr+A6KrHZjF6
RYX+EDMzbVffwg4kjSnOwKZNimqYaZ0RTxobCvYiI7AHrxkif2RCoqGuZpTHSZPTJSIunV8034hn
vF2quOhk2mq6gBj+JDJuasgaxibFrOf3zVJHYxcckofuBNAVJu5n/sPme1Xqej3F0VmBcedUYmPL
khRI/QQLGnPKOoqgEWP+Ywsd9s0C2ETAFV/Qa7zXVX9iid0Ecjpy4L/xB4KeBBVD/DrsElHF0qyf
gr3VGvdQujLIX0VF19eqUNeTpTHswxL0GJ2CT7FsH0UzAEOb2RSgHKSIjR+cY8fezCOux6vTZmzG
QlJVBudzbaY0OtLpxZndg5m5771nfMPYi/DaNCRokHlX2chb2BbGSUwpStnrmvNNaSWfSrKxSTEY
v7hqMFYN5pDeTm90ZnKuyeEhIOokHNxplojcg2qt56rO194c34kqvbOn+LFDlrzFqHUz+2hrg7Q+
+LUIz9jZv5pd+taGHBZjguL8XmDPSRmPrgC+I2bIObF6M4MZsVRT3Rm+hKYyxcmZHGt/YwB7lm3X
sxPWxXmc2KY47WMsqWeu4u4wzdm0tZT9PZitCvxxUM0Ic3mpAdj90/UhFDAgfvq89ilrVlB5jYXT
U1dmvbeN8FLzCk5mlk5rVzKH9KMxnRt8kMwl1cZmXsJ1j5ayiGwAD5NTCwSIfO5HRHbZaII1yXFU
F+38JqAhC04op1eHvoxiwSrCDr/NB7F3hhQTk2Gbp1ZrAg9ZMc1TqTCeXz+6PmhNknvM2g0yeLJO
14egSyPOuKiY2kjbP752/cYMQpWa/7gNE+qEdYHlIbSfws4m+AtY81Bl3HkaCIikLHLIA/qTlEw5
GjdLypynzmDmkm3Bqo2BMvldDHz9SPlIsmzZjVvyM3LUufXpWgj+b1HC34kSTIQBP9XM/5QS8LSQ
+/9j866L9l+TAn488Xdlgu/8E/mTyRnJt2H/O0uH6/ekAFPIfwoHzRF1Z+lazqLZ+UOZ4NOE8Vwc
TPS23aXL/4c0gXnbclwH/e1V0PD/I02gDftL50f4iCLY6ZkmRgWAa9cW3U9lfl80eRsElXFOjDjA
RcPgyznvrDsLqhvr+LEJI7Z/TfPmqQAf/xSckrF5mzPjIZ0CF2WgmNbJgACV1vPO6udoBfNdb6eU
44cXDg9htyF+fGamLfGoeSRyCjAx5MNuDII/dkUENgxUw36EZbrqODGVRXYB5vdmz80+ZJu0qrv8
LoIXjf2C2CiNVawAhmbXbMSdDlm96X8Wtfvk+8VLMs93gxy/eSVM/xSgRJdNZwlKzoMB6yPvVRqL
HxzTWwo8AGksfSna+CuxvDC9aKCTy1OJ5kIXaCachEJO2S0qOgAodZJuUwuAK9NsScNqQz0nxweV
f0QpKjrJmbGgdN5v56Z76EZgSVbaEOvj1Zug+BgifjjGt4+nQ750g8SBoV8NN7SJXOZ/Bv64ohLz
CLZ5maQqyrWh9W025XZiZ0IXyLpUqT55jnrC90LiYYnbDezlBujYl1b1z2WVv5Md3FO1aybsVEld
41NCoqgLUGpj/YLztt0IlLIzp1XVoemEucai5NwaiwjXHF9F0kMxrNCfD9mtyvh3Ne9CY7C2mnn/
UKZGsS6tIKdlHh2AmjpJeWnz8UC8mLc2O30zUy1be4uo0rDi92pi62lM8cx6qH8rUuy86l6hfcQe
s3P4HTvdlRVtr7jeDJbYWHaZsMiHepUYxh2x89k6VuNXWJw3RoQcAq4fgfeIM+NL6XwTo3M7lOlw
ankTsDWOl2lcDh1wlfyviKTPKJTFmsDPZzXODxHXGptqsR9igirZHCJSrVxoghrAvE62tTm5YMOi
l84evENUt7e6tMpz6fbgkmWzjdLuYM5K73oXJoNqGkjt2LKp5jOUE/NThhYFdzaF1NDTN05RJTsw
s6UcH5soTw+qie7spdtku4Gzjvr8LfMWzzqevVy8Sld/KnWZrnVPxq3lmq86z79N/a3wCcLOSKLT
KEcqOS+UDBf94Lgr2+KpGJzLnMHUAe2FHWw41ewvGifryJwNHhzV3Fn5HXDfxaGpLrNLemxVHNRM
3owiaWEryPCyC31GImqu7dbWt388NE58tejGqGBR/kAFy7mhh+nNJ1wDjzs2pPZ7p9mVaY9EpDmt
4vVUUaKhVUO30NlC1V+bM0lXNoK5NmLzlQPB2JQptF1YCmnbI68TWBxiYf9W9TWF4qnf+DXIUdXm
u1rk4mTH1nwallrU9aM/vmZUJu5aykqg7a8PncRRcf2oWT5aJmNOY97b799MDM3oyVg9O/nHx8Zc
ktLQAVr68b2ffl0GtkuWYNzg/i8VMxxoDMwfn+mat2lrxsm0YUOxJEgtMSFV5rpwgLCAy4b6mtfF
38CKj0wfogJLy7EZkwgtpTxau2RlHCJcSMsOmFiL0i/IjKJV8OOjwS4fpoku2x9fuv5EUlt38Ri7
uz9+Pl6edP2xibVkA8uSNLcCTxs62pIqMtyG2bX2EIYw+l2/BumUiIjlR64POertI66ZP77yx08R
as2z4mLKmdzM0/WZP35Te/191y/0cXIJfWBeHljHleqLpwbC4A47onweMuM8TUBAdPJeElmHbpbp
xrM/D8VLAFEbOEns7avCrR5M/KirgWo+MoJ+31Vtch764hk8fX3bWRSXHTO/u3pGu5aOSV3m8RGa
QQ7ElNrg/D5G/SVGNGwhcFqVxv9h7zyWHUeyJPpFKAMQkFtq8bTO3MBSQmuNr58Twexidk61tc1+
FoUCwEcmCRm41/14tROSgDXVyd2SB9bNNA8vgKHKbTHQwQvcBYb/AoqWB/n6YIbla+tpI7lg+o1W
gf3qkook0jjZdhHW9eVjgri7IgEuIIDho6GF0NuE1RPms1o0Qq6mKenuSphTKXovoLHtF2qQ7kEr
4Fjlc/nVmuigdHYdHaJ28F5jMi7BaaSHLtacbaV5+VHzwk/13P8oor59cvSgfDAHF1bzQH5c179g
ho1PS1k89MEE85Qs6HdnSrf5HD3lSRTstNZptthfQWq6+sfQwaRJw9qjF8INtzX6TfS9R/12Z0aP
yJHpZeY+VI+ZHBQYq8lmLnqIIWGHhImm1porCZZtehkW3dG9YwZnS55niTQtRU2LeVcte5RbxECK
ykh3+TC0cXFSkyUO7ofBHXeMJiBFxlAYVrBySDP0ZFGwGmwiydqWM9J1B+OYJSdnAkOzTj1RUNuL
wQtNPvUyMH8nNcEAjb3elwfjdXmudHOPkm0fTSUgZXPC1qkm1Ak84jM4QpuTI3NGJtlZ1Og2VbK8
CdSZGuffc2rdddFdqje8WtpWd/kMNMbVCT8E4WRzgaOPsQJpGkQCx9Ipq14l2TRZxybl9ryLxYKW
vwUMMMdHylv1SU1sBFALmc8sI4ECSiRs+v5whmcZW2RLr4KFKdFAB31a5CSWXrbrohFRZcarAfzZ
cwbqHVrfni6zqqSulrXRGrZJWn2zlJnN0Sg2sT05ItkMWVBkOpUOwkDGxVt3EcEr5Tx6YNcGElfk
fsX4zcURSRvXzip39rUDxU3u9YhsH7ZwdcBk/msHq72sas+QG39VodU6aik/bAjBWx9Y8KkcjV8T
dSBcF9UcINt53ZGnctnvWjkUXJGYxPIwUMcCIm1GL1Raw13u1K9q31vGgthGzRqMG2Bzau1HULT2
1nX16qjHX9uQAL5AZiKlIWpxtUUXucnUpIP0iXAsoP719zq1vUNEJ3t76g6qJH6daDpdi+uimlPr
FudTXSYdvcqRdqLapupwU3OpLJ9jMPXW6ni7Tq7H4PVAdBGT6pxY+wGbAL+I/hyJvQsOdvyLapJJ
t6GtQejGHSNNjXEFii+uf4zgzn/tu8s5qpcRMi2543DzcGnDnHbdcW4IvIQhy7/O1Os+FD09jNHt
D2rfDOqcvZy5l3k7qb65idlu1Y657iK1x/5Y5xb+ABIHWP71bFW9CUftO3U2q1dMLQq2daS/GbK1
dDl5m5YtoJbbhNY2ZSc3PzLso7iR1ZyG8pRRp1IkiMlSc9d1RojkoTWt/YTT5tQGgnF0sbbxQ+5b
g4gm1UlTr13+QK4rQ0xPg927G1/neqh6a+7fc3+s0yDpbjTG7iiDPLSRMU8OOzeLqRahkzoTO7I3
1YVj4ElHzRV+hJvHbz6rXWjIC8p1j+ZWwDVNLaNzdA5tol1OQXVKlm0U6dswBNaHQoCg7HQIMXd4
XE4v19k7f6yTyzVXSN/7uCTBWp2S5BHxDNZSi7i0iPKRIZ96UyWMxwKM9k7taID/DiGV8mxVk8Dj
nr9q6oCDt095ApEnpI+DBnWWmr0ut56jbaxMZ+BJKCMFWNl9UpNKXrh1tZKyrkZIS7JDYfFrD9vS
J68W1ZyaqF2v1pEoQ32j9g/Xy2VGZZyNJK+cl1k+/xMhZERWp3REfXmTyeWlxpnTMj946idMYpI/
TL1mhs2yVX8xGYyPDmpWvcQ47Nd71WJo6u6MNEmDy1ZF0VfyW/J9KH/XYPCT1Nx18k/rCk3jKnr9
G3Ic2TT/9BETzyrbfIl+qo/J1PtIDD3btoj3v73tn977xzoQXc4GHBmHo/yu6lU9c7+4oz1u1VIJ
itlpywpKW/fdGOXtqDA4faBH/5oMLXen6zoiijnZTLDcekM7F07LGVdqvheO3BfqbeGMTREMLx+j
3qxW/vExavG394AO29qJuMGpAyqnEe9GBF9H/dXl4y5/O8CClLpj/WwIcs/U62pCagb/mnp1gGhB
ddk/kIfOZaIdOb4qin9Y9aN6PLZONSP2KIvmMMj8MwUUkOFsMRFp+0Weo4acTOrmTpAEV52OuKfT
8gxKmHZ7wiihVqOEyOHLYBT4IDkXcaE8A+aoC/BVjje17LYGdOZWTR4Hxc2sBQ2iBm6K3d8Tteip
K69aSe6GweUCYoZygV8m6rKtZqtOcAh5c/cIILnb0Qj+nltVs1XRbspwrmztapFaIXeEpHiF9Uut
kwc8GO1ceQY9LNhsAVk1/Ba1Sv0gNQlha+wHsj+wK07VQSE6IjlKiOWt0fNpDfmyKxzKdj2EXp9H
PXkPxCmYrvupQMbhxVz7lOOeWAR4CXK80nZ5dIJ7tUhxgp3pn2xiz7e9VCm0cqLmDHvYWDG4805e
eif5p2oOBx6l72A59PLCjdwM8NxocgheCSg4mSkqmbgmOhp1h1gOp1x5UchN2+IqGXx0Ct6hiB4K
8nGZ022ybcCB5QJbZSJ/p1e3zUnN1fywXbL0t0ltI64ybwN5n1U/XE2cPoJ7FBDIWslBRY4cjy6L
HKKVPMvr6zrSlpXXB/kmkTmOY6TtsL47+yUbQ31ry7Nx1sKH2i4nQHnyUiqb5PYC+Qm5FbNBZ3JD
toKb2g+X42KDh9KpZ810cZjt5Y26MPV5X/TJQUX9jXIQpubYR9wXriuJU9Aw4dA6UmiC6yT3Ene/
tC4BhPw4NbHlGKKDHrnu6P9QpAD2MGnao/q0QQ4p1Nx1EspxYWe075D5vK36jEzdu9Qs7FgQGVaS
rkUz2IfO4mHsHAxhf4hEvbHlGFxNajnujGjfiCSbDnqK6ZJCCq9qpeDhoKu/BHLXqKPN8/OeUrdc
tguL2agTwEsq8cUcTEKZQ1q86uBTk5gaIQ3PIvxJsQ/LDmVOPhox2lLU8bGuiunk0wM66ToGTjRA
/1rOqbwfUhqvKiEySbrxVHoDBnejRup/yY2MY5IIPLv4ViA3PQWEWOB4ZqIW/9e6pKFTR3JCPt6g
kySTe8jHO4zHFkKzLeMaCkVDjLnHgmGd06XsHO158JbkFMPP2iGwg3vjl8SyFnmwrZYcQoy+xNtG
95YHI3+a9cI9WH4F9rN+rtrFOydT+bJYARlwsQ00SjifTGOObsaa1Kxy0R/63ihvMjzUgXfLcDu5
7WddnCfiYA1YtIkJ5puIV2hGcGMzTzz4VHPfvNhKj+lQgUgA/4aCQVZhOoEm0gXrQqFyQqFxaILl
EfZGfKhbtztX43AzCCc4jKDBtHK0d3EIyHMhTKd3efyY26Q+OC70a20U+JumVhwhUt2RPo7PlKDs
vTVzRDtgPo5d3x/8kL5zWIO4wjZ+k8RQMkN9fh8FsJ3RHYmCcEckJhq9ONPWjWNnAjb30/rcJKI+
q7k+rX+0ggBvu26rGxGpQW4OCF2bCNahzrleKmNe132Dj8MGRF6EKEW0gNBUO7PiuywDQAvYrESt
vl4yC0KjsMpDAsrrUBAuuAwudIR2fEGZ4hFVDzrXcMlwxsNDczAbiVSbF/LKGlkGCeEXJXqN0m3a
gfvvb0zAoOuhwogvLBMBCDFdGw0ej4BtvnNrhK8RtRkLvA2lwke70qA0iW5PQMgWz7l9n4v+mx2X
Zyy2QBnnCNXVgvENBcMK+me+EZMPIXT4XhqrogQI5C1jtQHd/WIX+XQbVHFysOz5ddJNWlYJiUJT
79k4qRawPn3/ubSwf/SFka0bKutzon91Woq4xfC9CgPiUxadCr9/WCakusLpb4GXwzYSowk3RqcS
nCVPtSN7djUxTkErKopjk/7YQulpRrKwFr0wiUgFg+NxpyCGhKyCjsjDjFgwcMmQM+vZ3tsa7WnN
xPqOOX0Fnxdcel4uN+Es9Z8M/Xe0+RDzkFiwzicar2P8fcgOHaIwwRAWmm/yQzdCtGIM+9a6IaUl
ES5sl5QmAbiBUhP/MA1WxJezEd1NGixrJ3axh4kS9jGhlsgJ6x+dLcebCCLIlOGLeNxq+7TlZo9o
kFax3lGBgO0huu4QFsY+QCu6ESXKhYCEelHDYkGmMK6L1rsP9PxMqmJ6U3vdgVzy/Jim9ddqollS
GqK7OO/+v3v3X7p3JqlW9Mz+s6X4TlqA/6F79+uN1+6dTZ8NCwzdWdm+w3b/e/eOfp6vm7bn8r/f
unf+X7quO75uOTodNTxk1+6d/ZdPF1pAXMAgaqJI+D9174j0/jeTDgpK2ty0Ak2+oe1ZtLD/3aSD
36pqnQmLmqDdJJ+j5SRTxaiO+i+P8ubelA9dajx0Qb5dl9XKTkf0QB/L4XLPgHZuaM2tpbw0t4xj
ufhclrMmgAw6zmJl02petlmZMXJx5SCmIWB6N4HDUeMVNQE6QEkwltXBdMb2RDkiVIVDNcRVyzZl
RSHri72sNMoQ536dP1HPpQsX5W9Z6X2mZfOkh5l+KIa7qTKWU1rGW2c27GMw3CMfn2BSLg13jOqV
8vpLro/9DVkhR0KPtj6QHK4PabVL8M1u3NArsJZ6j+CKoLygInUXmQ8FB7L2Z3AZ9F63MiKmM4x8
E84152IeDxKB/E2UPBPTjn2ohPNRe+kTEQiPs96h9cdwYdqgpAQkU+7iITop6HRaHJsrx2ZUB1Rh
3cX+T2dCM8YjxoQOiBUeV+Squ/V7jKT5eMuIljvgYr/X+Xxvw2czRPzZriDrcAt5LIhBLnBiHRad
yrBWkrDwmSQeghkt0r6mcFzl5G/v5Qd2Ufs+2dHJilNaRAU9xRwKSDri0WpDH2x5XPl7l24YVjiy
LcfiqdQIvwhKgys9ty0ezaKu+FyFbNWJVDlUmmSYC2MhHK/5VHneCyTLZ6grD17rvlLZeCNlhIbX
mBz83Ln1jYDtnmA3rx/BstAxbkhxGdbLVJ3HkQYPLubvdUfLiJyf7+jeJwLHVtkSbDOnQLM1fhvH
9psn6B7mxICH6T6CMgabixq2jRMoZpBKYV+PwbJDeE9d6Lh0XVfYZahuFHawLa36pwkeYMWgadlH
/Qz/8NF3zfusM4jxYm9l1Us+jDzsFbOxiiL7J2XPNZC5c9KFdCLdbgKZUeWo45YzWB/o3oiJZ7fn
wGsiBFgooQhInHeNCb8IX3JcZ+4aCdDXykau3hAMWRQfo87jGLIM+E8cD6vFLp+xjptsKkb9/mpA
Qw1u8IYb9E4eTxXPM6XuPYYGjpxMb2FiLNlDnB2LUbsnYmQz5A74P+feHGbQQYtNayrWyPWEy9+m
8/fFmO4y8igQwCb3PZ6+fcedat3bvNPIH5tp7mlpp288Yb2Lwr/rekdb9/pMcUAj1SXvQRVV5ner
0x+0/uR2aD7r1FjWlZccbGGmuB/J1pxcg2fe6tUene896WSbNMeRMwSoZprs2dNhHNlpcvSX6R7D
L/DbEZC0SWSWTG6qa5IS+9Z6KFzEg3UW3NlZfcjD9L32C3rQ6aERrYW0QOwNM75tvO5lTAE4ZX6+
tQqOZMekVwnu+63qQm/F+NrRmk1WJiM15OTQPI+kimYdHTiLJ69xtkl1witJDYtHPzt87DAXL5l+
jnr8hto9Qw8dfTzq8qyasVwXn5AaPmjo2SXg9auVT0d9yLcAup/BxQHnymNKDM7B0zSfsS/f91iR
6bsTQXIT1+FTFACs39Owoqsif09rh+woeCacpFgQTAtqDJUdhjuMPVKiHSGPDch+fiadhrnyriCP
tWv0Jz8kkK0zOKeHRDz00W1G6iKigfbREfEbJX46PQEWm64/jtqIx70cH8xifiI2UspqObySz4NA
aJq3zs/W62D0dilOOG06O5n+7KM/XSHCgmzbjT90G43YfJhC755Ijx8BScQkR41PnWgivmT3YpSi
X1kzjld/KaJt1ALCXbilRH1AZN3wrRXlk14NhLLwJQG23lkmbMZOg9gFyQV60UMEdHyUkbRun39R
EoRRbAbTei15em8tehGkzdcGZfoh058CbgLuMP80zOJlJDzHipOfU1jwiLPsNLPqtn3I3aTrLAcG
NdkwPuanHt2CQC8AOtcs77Q6dviBw7rti1edjzc9N4EZaADuFfqB+LdtExCxuaz9b07CtaKPHhLP
/rbMFrjnyOND4vjWR4a/taV1eFkKePaLdRcPZEFlBcQa6z2I9R8umchlaZHbvlj9NrLcm8DE2jFB
WprxeA758hAH/RnY69ayhprvVK11okIGM/tCADx2oSc9SDOaRjdCHDG4PVg5UXCeq3EfrOxt0/un
GO272Rn7LCsesyH7ESaCeOWW5J0BRI+Y9A3EoYehNlAKc3ZNS70TmkhWRhRB5Fu2w4iaJuhodSQ+
+gp42UL77LSAjdLWP9RejYliHDY09slOES6JHsG3oSCkuDVo1hYQoszwbZrip9Cb18Qo5auur8Uh
BrvB+Fn/KILO29lySKx583GqRUmm2nA06+ZmIs9kRrxNagTldy7yBSxmHD973V6eDPCkq5owwDLg
aYjiAZldFn4PokaSLt2PxChXo7Grbfd9whu7lkc7yT0GzjDiYcNk3oWT+Skc43AdtuJrLprHgdCk
ME72fv5RgIZw5+mHP3VbDUZnNorXyrCfC8BRK3fqPyVu0O0Xbzy1C1SxniynUmuf6nCO5KXh2PkH
o8WeMU2AtUvzyVqis+d3lNPzFXWpdOc3zoNBgtEaMPbkFS8+nKG2Sr9Yo4kpOE7eKuwxmp7Q6XTy
c4urmWeXiusdCVoare59WZQp2RzEsxY2x80gZZ8I6LHq8KzhZfWHPdK7Bn9H+IHOkVsEMxl9sSmd
ntzdOEKE1exDRCVOZZ0c3ToNhDwhyVle/Sk/NyNxUYn/KTYGWuSL8z1Kzb3j4iFNRu0rOjRvXaHC
SSL/OKbitstw1bd19rkbsRaVVbL3WtBI6YhIE/r4bgzrbG/5RJ/GtrnpexSU9CpenIpT3MnrL8JK
XoqZS07T1D/E3KJVqV9FqvtbbPp4X7AnQg0m57jUOB3EazlwukaV98YTlE00c0x4ACnAwXuKJWRr
R80nXDD3RMkhiyyTJycPfhRFo1MhYPhEruSmmd+dDnxrbAXrWKeCoo086+XTV1EhoDFD/a4SXxce
eq0xezH8SqzcT/ndYIH3CA0CwRrs06vcal88Sz1b6++atEiJgSMh0MPd0PIWvfTepwqpgDBI+B06
qJLUhixrwgDUExZRkuyYi+HZ8Kpvtv8AiAddv/edDGpOn3a8AdBgrnwruZ15EDdL5A5+BN8j0h9a
t8KEge7dE1GzMjuH1Ea0YFo6Qarywnsg9r1FNoceMz5Kw0+ZSL8mNdkK6XIXieSpM5M7I9Bv8WOS
JJjrZwFgvWsJQV1KDkQTN6ITTW9zgVcpX+pnEIyfC805k1bu01jLnvuM5HWD39hOQbmONWobIwao
8J0q5UwWa3QGPMB1F4cCl7+NVlgvmhlB6SN2pvGTdlPE04ed4GvPu+ohYGDNTyHyAalttxkTbkJR
eF+Seo/rbC81yFn6vTAM2vLLKczJ4da9+VsCsVoP4e42bgGiEMrBjF+JEblGTvkqtsudPM/rMXiJ
qS2BgsY1FUQxeige+5cIPbQ7PJYCNmrScoGbo+wp0Gz+bXxhnDoFNs4h+BJaxDiiTSOHOhAgFECK
W235nhol8rMa1L31hLmekkMWfZm88cONhu9z3/0grHXDSPtr7CMhrHS2VRQkT71GUy3rIfj7oKpx
wR5A1j4RWLKf7fHGaIKzYyJtmMPmM/Rn+JtUVdGbpUjm2gRYT4zDMMnPQV3/jDpusbORfR5NSWfz
Dt3EgB7C66PRV/7aa7xvUUewvF6Mt4ae3vsGdmE3cr52mUMkg9tvF5K+TPRc3MfLXqfNPDagUZz8
SFvO3M96ze0fnV3pIWwMCNTExccFF6z5CrkpNWLdYvzftzDHvekbF5wnEdnAaTET4GwJKVR0Cb2O
iIjCOEEWktaPY1L4awGfEld0ypD5dbKKlzkMuf2vA1AlazQcmPRG31hjMOJ4SawzA4Jd09swdeyJ
6ArKPGVv3i+Rez+SJG1WVUviBVFt9cRDUOusYw/WrtnfoPp+NpsRk9xQErVjbjzdR9kwP9HlsrGJ
1g/zaLzplfcJ+TWwTdKjAp0TzCNPyqGSlbUOBy+yiVEzj0PMOdWlzve5NUit9PYN7rxVusQ3UcEV
qvbfTCMIdxipEowrWIvJW71vsLCkHTo8N9o6nr2vg4H61JgfEjc/T8FLMlo2eEc5qrUIb3ESboAx
sGctvu3bJtrFgkQyUU4HMXONgkfvrYJPwWh0R0roKwpSNMBeNB0CfQGucaWseQ6JJGPuroLcfRVW
9OYFwFVG965iu4aVTOjIfvSmvjfq4YY8BMscfsRkzYbL+OG79tc+ct7IkjxpPhHbnv5gVe7POiXm
1vMmhD14BqOK/jAjpMgv7bVhfyNMQ6a23zTxPUjrDpR4ufdK5HpZsDdEf6hNBgswG8BIjyC8YofU
2LCEyl6DPU4AmqQSVu+jb8P7nn3Jax4il2jSeOKLPkXNPTlk9jqsuM37WnTTxemTuQjwBHP0I/Gs
XR++2Nz3TGf7rZcN3MmKXaTvFsAj+rJqQowuZQY1m3RY3x3HiLdqMcdaElUc6xPOglyCr9aU5ekg
ycabanX74X0U0wvsClzQflV9V+/LJmqMlezj+6r5olZemuGBn2xtMgQv/55aN1Vmv08oF8/roa8u
38mTRY9hMAgewuYwbXWz+aI8j2pCwPm+bwoCegsQOBi3Ryr6oGUyEgi8dqukMOSOUVKI9PDzMFb6
1m8jdC6OleS7Lm2flV7DSb37sR8mvIiqGDPG6dEeEVLJAk0mcfYdFrON6varX1vI32XbLeEdsnfU
yd6RmquUYkDNqh4/na7ggF8A6eE/NPdLLSw2qbavDY28+GxMyeuQvzdrNQv06HVWvdudaQVy1qLY
ucwu2bB1Cic+qH9vattpHcBO7tL3ZTJPastdtlKsUc21MyJl5L5WWyXtuOe3mEJ+2/7qHWpPqL+7
HA5qWU1EBhqHiI9DDWumG/sntSlit+Og+UObpF5pppGnT8zKYB/RPKgvaQ4NO6ML8V6Ay0XMa9df
Oyz/HvKJy/a1CndAQW2JXe4HQEAqSiBFdwxFtCuWctl05vzEBbY4Kd0NaTP025B7hmHNbtV5Bjqg
yeodRBxF+b/+4d++g5p1M0HPwcSfrr7iZe/FAHSkatbcKN+vkmn1jVYenJastqcsS+PLxr1odn47
a4gjpp2oNt6fW5DC/F0Zk6K3tDsRFcayTbzoM21+HZ/Jv6Rb9CdP0IEK7nEcVeorlfrwkDfjsFPf
hVyI+8wBOV/pNvk0bc6JPpoaprh/ScDUO9Un/sd1fi/jxrjdbNSRMCQZtYQyoP7DwWFODj0vjKLX
w0f+gUMSNUAWhsVVOB+UPGXq7fEwF1AG+npLeyg5XAQt//HfpbV/DCILjxkpySv1b6t/Un3bJbn1
GLoxNCyd5ni5rvytgVOL13Wla23lFQlzsbsN3HrcRW728Kfe6nq2/naIXmbV4blQBj34sg4iN7Za
1XaRvdfeurbYXfZqUYftHknL8XqGq5+n3qLWqcVQHoU6EJG2S9lMbrxTr1nqYFd/cX3/n4egWlZ7
Tc1d3qOWL7N/vK4W/1h3OWwrJS9SL5U5oyiaasewAg2dmQcDeuBaHxxnpX4nCE2I0Sahi4SlJvAo
PBTzlz0+Oqa7ddx7klkfXZrMQendmIC3Fh0m3ZiSqS4OI157W0ofqDU+Fvm5bCcARr7ZUSNK9eYg
NH1T1RqRvTOCaTUppei6MRpHx4rPSjfz8JFWeghTrMQOsZhkTHjFgEDRqXlF/f0/zxae5AN55nOa
VSREOS+zlUTnUU6CeOQuoJYD0yEyVs0ST98c4oawAjGN4Q6Yb3hWL4QhNwrH63dOzhVaKZWucqXr
4nXdb0Kny6x66SKCuv69kjf98+sXjZQ83+PJLQ9WYybTDSHdy+769t8+7jKrhFO/rb189G8rrl/w
+in/tO76r6tXJ8f+XOAQCvcCRecfL17ff/nnTHkz+uPjl6Yg7TzuXi8f95sKTP7C6x//9lWvH9NR
AiPmgmep6z+FiBbJr/4JDwdqBbifKBius5OUI5o5bdA+IMnx7/aLIeVuaqLWqTnVl1GL7ZTu+kDX
9rpSsPpS3lxL0ZyazBdZa4pkvJ1CnFHqNhLJe6xU9J5+W8bi66wpVDEIVYrNQv5INQENwE1NZf/4
TYXaD9mf6szYSgqohEjYcXnglkpBJVEapHqQNgfidjl28KS2cLr0dAApyVuk1B9CeN3yvExHqFDy
RNXQUfIQHTIbaRLOQemTfpOHqGWlXFJqkRkxZC5VkUqAZcqTVs0xktiT/9lQqURPiaIj3oU82iD2
LXTiJCrcF4VMZ/GkOFPltKi5P9Y1je7yFDqSDiRVR0pdpCajkoSqdYk+kcZHjA8aMvXaYBE1E9WM
JeX+VPIjNafUR9d1sZIk2Zin5jkpjq3SqoIPRkYGxgy9nNz/atlpzLegLIOtaq+pblus9OtqD1+7
b3PVpGueriVth3GdkpOpObWn/1gn5PiRZ59viRoUXzpwl3m1o4eCmlrn+eurAO3akXOUAO2yLG9i
zsLQSyqEVTMuVvozNTsrIbgSAaUIjAepNFZ78CI2U7tQLasJjClqs4xVeyVdXqSK2eEqr5RmSngW
DKLADSb1dCHInF2dZ69K9JMNXTmekc93x9n5pEQ/Snd2nfzTOiowBy1Gqn2VnykFUCcl3a1UsKnF
y0QqtRIpAvelHLyRGq4Fp1/oV0dqkPZ2bIcPW4mS1X4C6YQcV832XEICtDE7QxkVrntC7Zjr3oka
4tc0d57XahdcJ668OF0XLydlB8oyRSOvdoM6B/9pVwFYLE6jlNyHlLvUTqmkGl/K8tWZdtlF6szz
pIC/kFJ+peMDP7+GRzYfCL1AcqNEbnJ0frTxAwjlDIjxCATSLDBK6V4oRX6ZshWo5cusL80GwOYg
cMpNqBRvl+3996KhLAswxdTZEifoONvUg4/MBVKdMT7RNMQVyhPqci6VTgxunvpZ5UmfhETvCGme
UErGSBoqEK0GPBVhsphwW1ykmepVpdckukiDxYI/429t5h9STfWCWmdLu8fIAEIdaUrdqEm55/8b
o4su7ub/Lq0wQIX+N2nF+ktTZnHxb9ZoxBXyrf+Cttt/EdfjgPZyEFiYyv/8S1zhWX8J03AsHRIu
Dmmc/H9bo4Xzl+15mGZsTxcmb0N38csaLcRf/KlBsgCSDd0AA/9/EVcIQ0Lo/w1b7RuWKQTVE4dw
CJogMsrgN2s0yUl13mRtcohBxO+difanBxJCT4ZtQWngMREwpcKEkJPcwALchcZGQKF4IlqJRl8O
Vs6WOMqxcJ4qrQYp3ZrFLl604macEdoifLIfhgCtczU8EG/FM2ORPJca6T1ZDLWv7avqXTR01lMS
LvWF5EpiDwp0/3eQwapzupCihnOFkPnYcB9rH1TZbAf5swvIKw3JFqEbJZ48U5t3nQmYg6YCkcIg
knawmQJS32p7V0k6WDm307fO14ixMGBPggDHM+0gOiA9YT8Y8/ihN9iY23j6FHvVSqs7kFUNkMMk
d8p3qEZkj0d0f0RWnqY8hIA1OxRSNEKD+27pXtsc23dZdfam8ipnha09ei2g+1I43GewWc4koN3N
y+PM4xghvPUXH4bgJklTql1ThnLB9m4SZ4n2Ta/txnFblZ1xRyr4O3rlibTaCNpdPtz4+c0A9+zc
Biiv2FhvxDaglXTEMfGXF6r2YqvZQ7NxHOsHMc8y8QzvTbu0RK3X+K8zSDw1pZuoAkC3jITwDf7W
NZ9HgD8kcQG21I12p1FFxjF5k7S9/6afk0fdB/cd9tNHMObjLp+ogsyU1ddz05cHf5+OIQ9iYwvO
kCDhaRqMB2sCuSpzk/Ke2HYnz6K9z08wnRvNg5lXpfW2I7QT4g9CmrnzTCCbsU+xsUnegt5DRb0U
D5pHGdmqjfJQWd85j2r6k7lF+8vR7zEZkhRaipeWHNRm67bbyYvae8+El+vaQXX0K+CpjW1O+8rs
pp3Nztl1frS39HnYIW1qjtlUa9zXUm1V5HQPtaRGuJ2W8AsrOzobo/azbPWvlabPEPhr8ahrp3AI
xJH+rX9j99xlJz6U7MdYbDvdCU/C7OGOIpnYDILGgxYkJI07KHOSwRcPoqLZ6pNbsyYz97MSEVZS
Segu3TlIh/gQFX111nnGOqcRGYytOMGLLE+u/7RkrnnrxZOJpo+wjjazAPZayXMaV7uYIwvv/+wx
LAQCgGz5IRba2qk953ES80y/tGCxxb/c5GBv+RrAT/QY0nYN9b+y5ukhCXMeCnDJI2bQ2f04rLUy
xi+OiWzTlfNbMQOrGdjkeHuXep8Ecp+OsOoCpDlmTmNDzM6wc/tqS4JQv3oZp4L2cBN9FQHQraZe
4CI53brwyHcly8tbe7WGT4HHxHl5GuPuXNeV++CSBgbXSf782aS5JqjGT1pNCcoid4YBOnnaAUm2
ZeFYpJtVjIaG1DvHY/quR1bzQEbysxOmcPeEuDUJaIpIYjlnI4WulpbU4ITlR15iomraYl1wBYa3
5LzbXRhz5TLcnZEtjxTy5iOJOhzcaKkglUSy7Yw8oCizjd0Hzr5Hc7BJEvLOe31YSLoH9EUYLCea
xWWiKStnM2aTeSfiuL5NRLRPmuKzZdVES3ol0UAAQqdX+n3bzor729JMjNXcNN4RvdSWxPjuFHkx
EFx/eSumorp3EU6Cu9TXLZkGJ33xP+jXxnugq6CF7fyTEQSb0kFwXXta+SmmMTvr7q6vRXUb5h2u
Yn+anmCb5evMraIbd14gQHhw46B6uGsSLB2gLHl/D3PIfLRS+hZ1V9x7o/u4LKkmVdZUK8AU39U+
xGavdr+Cr9zWJb7qKnkLxxD5eE5WZrGhiZ4ccRHbQJLS+Di40Ifa3PW3WRPH+zgiASs2NVpFlfYV
pdhIHrZ5X2b2zopEf+sgOFwnWVNuuQ+VN04DCXXu33Vyfx6NH2SMm/cVR/820mP9rvVtyJnoCSD4
Ik0J/cVch9SlNygZglPTApqp3S8hRvQ3QX/5zmoMhHwCQVkVjIc+IRR9TPLpxsk1Ewm67e8cgsVz
V58eSLEooaKO1r0roFiiJsfs2L+W7paoLQtJtuuRdUCKqd71P5PY73eabvaIDsroxiYMFtD3Eh/y
1JrPqJ8+sth4DuNJO3v0qfCzpC/N/K0agvsec9ArIIiP3O3PVeUmm4UW8Sk1R6pEUU+51mbT5rnL
nXappbk55xFjYGGcP6Mu/jw7/OWQA47DF+EfQ5sGVhgioSrjLqbOtqSAnf3m0deOwhLfScvy32oU
5yjtwgcQSBU6Hy96TuaUIuMcP016Wu+Lhv+KRLvNCRXMJ0HGdOUPZ6ulyRTXxUcQ2TX0+BwfeBoN
a1SBOS0KhMZDUFHWaRKa8djZW0RhL//D2HnsRq5EW/ZXGm9OgCboBj1JpjfKVEolNyFULuh90H19
L+btxn14jW68SaJUpZLSkBEnztl7bZUpC0lwPu4co/SvntXvdWAwW7dh5mn3tn7264ocOq3zdt7s
kMrOAO8gUZfDxoYS2EyFfBoAMV3S0vkyDX1t9I75YzDK8Rgnxg2wpCSUxbHvgmtIDsPWKY3+SJ8D
DLlt2jt26orZoOavh9r8a07Td65S420yTnpf+G/wHu4URt+of5CETS168rT9IXsfFVOnq/Y8ExFV
pd53BFDxWGrDR9UeNcMieLKuyqD1q/QCdf70z0biAiWJPI9dMXGNjagbfd+07IlKdSY1QGes0wYZ
TyTa/Ab7taED921CeH1OB+T9mV5bZ5OuyDap2akjAQVAtAXQ2E7pK45h5SujyhkoIts6/TUA2OXU
7DOrLU+NaSWHMkeprdLpqIeZt+d2R1gx/HKyO67C8FSPYbLrjEXHgPbtnpKk6Xa9f7JAePVD4x9b
G8eSa12lEvq9657GtpInYcTHZirLQ5XijlBIHPoxnLdG5MC9a6v2ufXDE7LI8FyG2FcA1MI3bloH
YnMESxXVeILJGTBC9qeea6oCDTqEGp7rnCu7ku0IaFu9dK1mvzZM0LOOZmVh1PrW6+SOWJTunCdf
maUXuJCn3w2akU1Bwigx9AxhYy+5jDNBJV3bVDwf7NAMhkHDkTET7vicV30q868BifPWxDhXDdIL
4OjpT3HGtV9WIByjadS3fNLWBkCBByWTpbFU7cbqNHnAb2qA14XyX3rq2uMBiLxkOKMRNfbhwLSu
bZAgCmj5q6Y3o7NjlzBZx3BbjsbWiTpkRELQRxm85mZp2ju0xuYk6pfO1cqXBCEgZURKmkMwG/ck
L4ytXtfpesDT+8FED9WiHDVcMXaKNZmyQ5jtGsuee/GoC8nbrppdNJMr6fqfhX3XIjFcRSi+bREp
qBh73atbDAFJ+2yYDhL+zj15wIhqTjBnaM6dyIpThhrNQuJ0ZvYI3EPObApubAV+3AGIL3LQKUZF
4FCIcMKoIqq1pLvllFqjGCSoL3WjZoWnxrsYOC66W3BoGa4ogsMwGpOhDt98m7nOW24CVdHSWd/n
pQ3NwCVWAI5jd0oZrPcWUiBQqHI/edMP0YJBtczw1dWaeN/Veryzk+EaUbtBKJ4PBcSbYO645zue
ERC910QBivaaD7eu+Anrqk/qayWKjSWHZ9+M60NKC04lJZYsclx9YyJafpG3UWHXCRNqChlkNyA3
VgRBjnfsiG8RXphU2dXBI0S3IhvhnhrA8+JoupQx4mE5jrdSwg61YuPQjsI6aLhRfHJFEaFRhDdD
SUZoi74oyorfcBuBcmiw0NICX1c8gUKNOlc8dR44emd05h2nLvj9moVcMNLcbevNwKeXHaVN+/e8
ScThUQzxfIFHjZhKu+qljVW1nAJQHEg0CsPsn910QGCXEYHYmNWLO4YyiAG5bOsoe05z9Dr8+zFz
UIyD5s8AA5ECFdugoI2hh9MkpppJN0UZBqTxnESQmqCKEifXJf5JH/KvpMRN3mhFdmYWXh/6AnSe
q8UpUYfFpuBMtPHdqdp4Tg2+1fStvRrB2Tsgi9D48KvGzH5pLK9eO+Xkb3R2y409hRtyJ8vhbvmT
8dSgoHn8Y9x7EU+LWPi8wiEYahvwWTksFo17l+U4cvTuUEq/DIgeRQBMsb1VizImxlhJVekfNIvC
VwH+17XGCojdIQEx56qsNQHC0jL3zFEvSFOHgJ/croGLbrwJXF6JAN2kwrI5B6Bz10kBH/+6Hja6
1mdPzbr0l8D4cBAWAEOXLD1gqpEWEOvSLoq9eQ1bO975PlwstntYAVpO2DfKQRqEQdx25lNZGQlS
WoLcmdyYXAIR0MVMJh9J6klkuUtI1rIM8NFBrnxLmAVe29m0QVt5TMbqFA+BhN5SDsPeaQyxNk2J
W74oXsFEfvjkJ8VlT1QGBePaHFnrw2mMTmIcX3Ld6Xdlp3u7LLTQWVOudEv+Aj4dd5+r+HVGcR3E
aVNubddBMe4jW3RfKoesA7OaWUVTlbOBOw3VdNjsXE3rd1kyveOrM55CkOtB1oYDAnYuywYxnTFY
/TFP00s1Ve9x5DtcfuiUvMKKT4BEPltidQIow+UpKUMHCPiY0DYI+UDj9EORX7fqfSdep9i+tr3n
XGxTw2KK9ppPvHS3mZPIoxjTU2GKGsaI/dvwmh6rA6nCpUTyVsSZhgY4HNhXGSZPPekdWNUeB+7Y
mxi3dfkLNCLe8d74W1K/bHp4w4wl+l/gPvm4MwiltfDOHYfPIGoFLy6vvT2pOP5ZH7jV4lxHIoMT
dtvULnM4BNCrNEWqQzi1hW3Oa4Oo8fakfBR7YUAUjgnz26cV8uzUcC6pEZcXpu9Hx6VaEXGobw0A
YrR7yYEBvBLqdbkxB4nsKeyavbPzjVbuCOpFF8e6TYJq/e3Y0692PnScO/dzO/qXqk/joCwK/1KH
2qEa03bfwDpdK9ca0XSNDp/hNJymCucWvQ6iilqUmOYcXgid/OLkyjdkfXgk7/Pdc3sHPLPd3Zry
VsTDjl28u4bsRztBK2ddV7wvNK12ylpbc+af5wG4T+dwL9o2Cb16kxprXY7+Om7nP14yG+uxHhNK
cQ5hyeSdM1MzXh3pWGc0VBkJxVUN+wAdqDQKtOfNwbLN7gq9Ch11J0H2kHfie3l7aIon2C3ibA5u
doiLsCUIqdCwVbvo09ppbglZYPMr2zze5WES7+DxAfRq8wEZRGE86V211fxxjbc7fIuwtii9SpHm
+WptWFQ7JeAVwhNAieJ9I1LpiRNBt1N+hsQmQ4jPTAcDzOQ1pFqguDeWLXBsTP2M1OYHesHxXOGe
66d0P0/Nbcq76ZRnQ8Akqn1dsNct0G438u0L545d0hXerRv1Oxi6pZ/zlo4UXbrjOQeFcomaCMQo
g6Vs7Sdp/V6Gq4q4EuQhDJZqTNwbQvxYXxqzJ/Aiwc0dDQdt9p6NvDVu2I16BtNKH8pbZZAJ33b+
ppxze62xHRwMCwKrQtA2FxoKg2kIctMZt2lFk8oVmAKMIT5MxkVxHL7E6fCRdVr7VnszDYPiZ6dp
8YvI4o8w6fOTDKOvx46VZFiM28LdGOhJtuWs/ehpxMyG07xEKeuL1ViX1JyhNKuu37HImQeWFUr2
Z0t25BlYFiRcpl2Wz2trJkSqMt/hWjKvgy6GoGxDucPHVEAR0Bm/OGW793zDeJ0n1EZNou99jYua
vfrJXF7tqFk6p2YRH6DndjsrcutDPO3QTLcbORiwg8LOxl9BOVcnYLNSg0zB2Z1uWebsdQsR9UgJ
iBYmt1X1mWjI2YlAokmRkl0wZot2nvTVIvmbiEa/2BEo9hzov6DFe0iMQmAJNmlitHr05GyEr7xD
vRiXnCSADbbLI8TZbTynp3i08HIR84EOvHYvRVlqqNnVS+kDbp2bVD/0ebO3TQsGQuQTTJ8mcBEm
1KMw7mFGZTAT5DROgT8K8VP1ZP+JA2ka7YfR+ith0NXE3TpfcYFE+ywJKfFbd008h3/Ry9/e2O1G
rKlB03beOtL9zwgB8s6jPxNQ7KHUY3e7tblx1xcUmaU4zVDZDLf6yxNzCdChqddouo54tstznmv2
PYrIB2j196jvrC+pfYShpshZt8EFOOEB9YM8JV525MUMV8guBxq5APtJE9hnMes8u7i21jSNZkyu
P2Nagp8Zu/3TYPSHhCA5rA9e+lKomgBiZmGtXY2bPuSaJQ4Np//Q3u24oZnpwZZKisjdzOgCg1IU
LBZ68damz6ODQDexnV+mFQ3HXnOLqxAl3cjhNZYpHujhIOmhnzFOBKYxhNAOxzxoybym+CbEBQ84
/kJsapuc8N4djXO6WIXLL0ky4Hoh6DU54JPRpNT2sUZtXahJbgsASkHVDyEy6VZu7aqHqb90LPpZ
FYgj3ByrXSkIP8K/3kst39ZNkzL+L3G5casDTENdmUe3UpvupJf0QeaIJ0X0+RtD6BmUdAMp1PvV
26X/QvaE/1IJOgQjvQlP3AYHgZ9h4Gah5Zxs29w5aErHve6F9Utk43qguLtA7H5vM469LJcxiUi1
/0x/JCjHMt0M85gfRmo92vpyVZaTtS8WJjkDguNkkE6gWQQExHW+8wbz06RrDs/T2SjMm++OW+29
tHmr7V99DwCVDoe37nWdFE8M5sbS/vAklXM0+gfXSeF5VfWT4wwUtm2RPUMFeHHmzt1RfZHtOokn
Sh0J6C+N9n4UJSug7e05hDsTZCVUvrA2HbIlTB9HhHG0mZXTCwZaEPZJs4fR2HhuQX3EXpGYzCLa
ooWREztorzT2nMm4jbmVbz2t+PY0cxXNqdzF0CbYcQCWayzJD31cNzKaJBKdvD72IwcNeC3dYZdI
9+mBXOqbYFQ6yvSEtnGa3bXZwsXtj0djedB/jzGtwTyd9g+0UhfbLzotlG0Xhl9azXRQlCyT8A5w
ZVeMGBs6rqR1vmgLMNlDJTjlHvlH9QDYu9evVCDWdiCO++i2og48pTVo9zUAmajHnI7ty0VauMBQ
TDDcPpW/o65KUlXjFNqSHDrRNoo3owWiGrL3cBwBg3q8bfRuG7yxTXTjWLFualvbWbl40qVvb2G0
P6EFxOYy18+I2jjwMshfabksN4/nmfYOeGsiuzYWAfUYc3j//fKHq8pLIqQRjDURa7037impWVxL
EyUvevm11LH8/XrAx5yFqZFM87DLp/RQL6KJx4OkXE9JazxMpLwSgJS2m1xu+gqYjd2n70TO/65K
wkKQX50xkHXHIuboaJFC6ZZqxn2lCLcQYCbTpujWUYd3i2HzbhjrX3hb2EURgGjpOWn8zzn8+Ee7
N7tiXwpw/ZrbHt3lAQ8XTsVoMtcPgJ6ukbNBC0wBk/o/EkpavqAEmL+stQW3Iewy3YWqPz9gdtMI
7qCMhp9d5DdbaaYvLnUQonWcltO0zCVEeRCLJJ6gXQ4NPSdCw+CTLtJ7MTUhHp3CXreLPVg5R7qD
5RbtBSkoeX5GDG/tKHUt+GDHYtqkHLJI5klh/4FM2WqF/xM7zO9SzLuucl/nJPuDjmerl4hT6plB
BrskFiD/MC1oG8NCQGDCNwuhCR5N0SAE66cvO6JJWflrqsBs147arR0947BAF2fPNGjc5Npx0tGv
hXJsabvxQdS42SyMoErXF5U/RFJvvHHlsgWW9uUhQ3zIh0UbnspBRUTxVFiC85SLR8o3oLLmj3Lu
cLym7h74bXRwa1dtZVWCIammH35mWevHjGRuy+aE4pjf9XQmp0B/0jyVfnplt040qg/bbbUjfqrX
SBvNra65Fqiv6Y04YWejx8QljZ4tGGPIXaqhbLOJ6PmYHDPi9IjYABWGldLlpmM1wZ1hfMJZxvEC
EeFWIQdWbgx7zDeqlNaqpk+/qAeG5WEiamvLUfP+z3Vpoteb6DNiF3F+iLi/NJP7mvu/7e6tiaO7
NsGrRgP67foGKbaNr1ZF4Vy9XF+koenfUZ/Wwu+mNVhIVmGc/SAYweguz79tO2Cuadgx1xHWvipc
84gz/hqZeEFEy2eMwcBdNuPAAo26H7goQWLRQ9w6UDSdX5QppJQj6m7Jx9HEechIj8i8fwCQmvC/
PbP60uOem7c49SkFsPMytrdZjl/Cx+6lYRDa0m740IrqHTt09JQbjtpo4VlvE7lChs6h2vzR6O0L
Cb5HDX4kOJp75al1bo6IeiKORPSCHEWWk6GIvMr9H2kTbULN+xEt5BoX8dVgJeneXrAAY1gNYCG1
IB+fZE3uANMNoqAik7fYKcghbRUTIUXFO9Mhq1HdF3S0GTIHThcTUHIeOo6DtTHBW53KZy8dCe9k
kkTohZlDp27JYYFgHM1S0rsjvKCM5T01cc2pwsDz36ZPgpStmS18il8k7SfKF4w9PtuOtIZ5HVk9
o+PZ15eWhg70iaCHiWChVo2/H6C8Yl9FHRjshpYBVIAgJBmsmqz80MwCkrPt70Ayk1XTDbgxskBF
xIU/SHwPJp+eiKOqq5EumqntXaJxpIm6OEG2ja0Q/09dc0yy/N95pLUb8yGiyc2BQz6tL/oDgeYk
HCp9/xI77gcFsVyPaKIfVD+0LiAqRxt4MGjm3QM0mYXTJ5MJjhiJF2NKktwboZ6cmKHITVsS0AYy
SBz9qs6386SfewwRI/UkPTyl76QF79EmSiyvKatHl+RqZxzfc8Pvt5Y3vVXLfwtly4ZX8+m02jMV
ArSDLLzqrD+P7e7xAP5FAQrAYJ/Y3q3Wo9NoRry+kMiWRoANw2rzAn2HJTa0KIjLyFj3Qm5Y62rO
KibnQiIesLsRjyOONeqcAA4vt3aRX1Et1EEeUvSVSj7pOj/Cl8dKqGvVzenOSbnR03L69oYKDzpz
tK5oODQvu/TyzB9/GrLvnniwlduOZjCW2gcDTCR7Rf42PqMoC5bMXfxD8JEofCvKGdqzHgLGot1l
S+YeHO0kd+/sV8Om6eq7XyZiy6F0/idgSzeQ8c34Q32cL0Gf9O+mm3/DQh8J14BmpWWUvzk5JpyQ
rZ9YXKjwNoA94GQXDNU8/AYa5SlICgMvogu/tRkgP5uGtVPG8Gbb7Bks5/BHQ6KLIz8FFZOBvsmr
Wmwyz0sgDCVynfmIjNMM23Sk9f4xM8y/tQD6A5EAQ6+1e+zbNLDUQWu/LV17FfF4jZYrBUzCSUpn
Xxvi3qLDAXzphkHVpTPdsoUx3U+IN8lhC5PtqDsMJytnJ6z6beoT3G9J85R248miI3QShEBNViPu
VoNPPSFEk2J3PPNJdggBhlfZD1cq22dOa4Sy2k2zyX0IAiIu/toGCwRnZeCZwiZkOXv3uJNqBUQn
7KcLVtR9957qyjzM7eQGxWDxycm+2Aj9TzvUVE9l3AasdOEuhiS9GcLwpeEICFS8ba50RBuQ7azJ
3j40C5gKWTUeBzXiia5ZBZfGnOVi5ktf60RTQRFFz6wTIW1F2hg2k220mUYF/zg3JEEaZIGiUkNM
2rneiuZtfitz/F6ao+0aqw53dtpme2nEhLOTXRWYmrZVua0fdK/dFrKlXZB7nzGOpINuUMQQldUz
Ejk1sUc3AcWNiodrJxEBUJhkjfoOk+KnzkdM6DQKQdtQLaFVzJ+Hvv4qHPNLg+1kdWR7VOCH9ORn
YSBhKacOtYCnDeRYkSPCgR3MNSfroMgWP9y9NIcDJx6DXRKbr95vBRK8DftjsfZT6NDh5PZrKuc3
fxDT3lC/dUPbt4YZHqwKLUydBYVv2Lck4c3r3LTZGTmGQFknry4D2307qT3eSeM42H/CMgRIKiTO
I2KfGoe4JL/825Rh9uEXtFfa/GC2Ufrl7/DUyCChgtwPohDb2bL/+GBpNkmLxbCbyKXMw1MM9HDl
zCOhLXF1wLdabngBkhhTGmTChrNBEtiaASgMBN8tVmIk5iAUzhsXQSBmGkJRW5mcjxAGSOI4l8l8
6OdXwsXl3uzueo90RyPuZkpJvIuF5KYKCl1+WxSsyzjll0OW91rni8WnOsdy2mUdPvg+VLQa9cbZ
khTEDU6YuO0MTIiMkLdzkHSaXpomkQckWFOAkqF9Ukl/k267rVJzlfvGb9r39s1TLqTm+tLNBkEM
soLREdOuUy1N9yy7Ghyw7dzBFi/ljgUqIeutIplOILpQ5NHpv8MGNIm0xmQX+z6aJL2sQEkVu5DG
EKsVVYqekIV18QgEC30XOvg8Ee4Ef1i400prGvI6BKotSyAbM0W5LpuwIITaAYtpu93etNw//WXe
ECvDTC4nSWoSwghKJ2FYDud5ozNA24aJ+DKbV8u1sL0MaBTiMRHL/ArlD+qPjU7EwMqgyVWCcnHg
1SCu8LZumjUMlJEw5N4+FRrbEe5RE3m5b88KvBlxcx3M976bSMDB/a6lhcASvpzWUOjgRAL4K0+O
Xn64o7POHRJjWQXdumdAEidkNjPGpWfBoqEJhk0EXP30h2Za6csTs8lPXNXTdDYxEO7jtq6DODJ/
e/SDa/2k2QBHZZS+gs0zThPuR6sm2c/tyf6qNYpktjkXyQxysAYjcxQkSQP5UdZ3Tnls0jq5xPjr
yeec1lmspoPI0AE1rbGxseNHxIAE8Zw/5zQK1lbc/3Qb+2XuoMrR5l9XVXIIr45n5TRNGRvRd4Rr
og46NlEPyNqxBA3oTDo8eFX4KGUwwISQWxPCtKB6tNsx5b2TxnDXGukHEVdHldpHBqPExofVLhEa
wDEDke+oVwE6y3QtXXNaydb4xeiXROHKtdZtAstuNsebniQ5nrEHAdnGvYfGJN4Kb/6qY9zxMBk6
ml7jh1NepA/Ax63ETxgK9dobXH2rYu7zvOw/Ef888t7DVZL5JwbB2o4IevCh8Ckyb7w3Bf7XMh6R
IS0/ZQBTsK1LzHcClRNGVpdW0CGxtOqZhLZbknX+kfmNsxbh9LfEyru3CudieWD3OUK0FI7t2jLh
eHppKbYIs6/pUK/CsBN7hTwvz/qzLMAqWQtso+BqrepqWDzcDJqZW6wlRKOGRsqqGvKN1ORnYz4X
XTH/qPLdzBUlBkrrwTSNbZyUVdC67EV2rtPrdQcCpXT/jG7MWjMTH6H2kllYOB9FNqnAaxVCl/FF
5gmHe3thQrQx0918uRpalyl8Rj49zJZm6OaNrievyjHePcZHuSBLPUQm6hllxD33A/LPvEWiwTGd
6wMRmdU+o/mPToypLgPCQ7g5zhKuYZw8J3zHxBsSNe1uEznGJ4fYpzS3o/3SxcdKjTBGSStIqP9n
SDkEz2MnmoaS9QFTN7qsW11l19Ad261hcNl4ogkR99UaAv34iL0vemqq6TN5GpX4RfQrA4Gq+FF1
NVPe3v+KhW9uI79e5dHi4ZzBSbJsnrKZo0XRd9wTqMGI/eDwdpRWsqnqU8coPjbZl31GYdTz8Vto
E1gwWRC/MkmfU7dBqBbLnQh7aln7QCfHC7O01lUPX9IBc+t2h38ZuA8Hwj9fuhycnEkQHRADXdWm
OqXJQcjzw8zwkNA/HoylxfDvl/+Nv8txIK4gzt4JVhfrhwvnQXLtE90N9JFz5uQowEiN94LTM8C0
OKE26nb/AkUff4oS8BGPP/378F/+7vHlA0H6//wWIeBW0u1R61YYS6R9TfA2bvNr5CfeRhrzGOhl
hzKPWNa1RhQNaOhkU0TNDzGI31LJ5hon8bAJnRRQUu2dCg/4R+XoxVYgRw4cvkv0yEw7zEfUSmiI
qqNn9jQEJ8auqqNbOPTJmStvxxJr4gClJlGgLa4DdmGgk2JdEACwQlHKpJI2h82odiVUfJL8O9hk
tUXHAukEm3YTfn0ZqeFfRPaXNXMMSp1lTrX4Mpya8HQBDcg0vqHeqPUU4msuFns94fCdgnQ0cCak
+W4cy9D8BPEAE85ZF6P1RTzRbZKhuwPzwtHR3INr/2lWjoEVr1sbHUNQx6UvNA0Tb88VooVFzxAm
Sd+jKDIdj/idBQ8Ram8q/6u3fv4yGJ+dMf2huRpBrQx/yJqE8dSaMKl11bFM02SlRnQ1c2OCMfZ2
aaVIah442RPI/nueErA9kMh8vX1DD01femYpmLzsiXIB7C3Cy8hwUwis6p6Hgddrd1RE1poX9WNo
nB2n9Jjv0ElzMuNfLQ2KVTItyD2/z/dm470SKE0g8jBMayIRuoDz8tWa809PDS9jTuGg2zEVT45V
mthLmi1SnrxIWbt4nu2jZdX2sV/In8AiXjPNWAKzONGNOawT2kWgA8bJ247gTjOltGPtu+TrKmdg
MPy7trlxyWORGC4t7ViOCY0sOGblqna75lSOV5NZ9YpFUzWbjI1mHecp5AsgWZtozJ/nSb1EBAox
Xjf7ddMTNqUZo3sELFPCwM7rTQv995Awbklj2qmDnxGunjk8O3rpeT7t/AaUrO+bBy/ys9PklwS+
58Ne6IQo9yU0rarvwkA2aCXwe46QF3LzJNz5nYMicCzf2Eh/iPZV2JCqTLToPBr7x+s3mqtF1NJa
H/UnpuVHc54cTt75u5umN3u0bsmA7i16EyEqIE/Hxh8yXkSHb98VSOnApP30+EG+fbYcXpM20HKO
HG3b0TPoo8bZo9uYwN/Ri/Vd4ESkQpMCCtEgH7EB11Hf73sIqJatE6EDSdTPy1Mak6eePSVFcixz
xe/t6emDpJOuE2h2eHRrjQuHehiNK6f/1N9S5H02EWdBQXpt7g098S6Ub1k6ktV78WzjHfZIEVh+
+N1WxtlKnF2XuZ9zkX2MDTHs5Czv3SH8tMIoZIqdqJceko4+69C+o5xTDSMzYQkkz1lNqyj8MGql
b10robkfT59pVU1M/OlH9eQubcKEJGWP7M+X0q7/6Lm7a6IUtApChpVO5FkyZLshFfG9IMxwpebs
zSUi76Jl1OscH5aQj4LRtJdc8zTZ61oYbbVSRJekcwiiKWIdBNRRVYM4l6Ov7VXcMHFsfFpCtY3G
O7oayuA4800UcHou5u8CfdFUu/eRVo5k4lgh6ti2U/RMWEq/HtyypDOFbsFj8sDcMVkzUHv1Mvoc
mUrcoF2mDmXl/0xwH6DmIrTbWDK8zeXyI/DHWfstb7ssSBVmvHyKTJj5MqW7RcJvARrBjXeElzxF
0mFuVSXvSYVN2ge1sn7Asme3YxcjyHpm9YOoYxtwhxKJDlg5TB2mcZNhXgnmyfc50tiS5Z9dNuqH
z96Px6OlxuGfB7+a6fib9A2gEl4KOEg7g0mEZyEKyupDkUGgBkauM0aonnsIm6R3DcfHg6oQqNgL
0aX3wrcxHZ0VvgOASHasNlY//s710gVajdS5VkAT91OZLjtI2q2FKV+LnEIR5wRIOxrWR0fptJ2W
h7nsaRF2TBYfdjiwf29zxffmLZlOEF3UySyWQ0/z24zTguYq/wcFAAerZU2Du/rX97wuGGLxJppx
FXNp7P3aYubZNxcPfdNnVTHBqxCaFeH43iwTbCLayYkfABKFWnTovUq/9i3qd1eJYwYN8Q29Yj6H
8Q2RcReMmgDO5KaCvFOnZdcclwwgCJ6VV6g17bjoNGt/ITxpnCTEyQGtcoUURgE6G80fYHJFkNm9
DMRgsKtYH4NiUKzriLHswYuvqajP9M+zHYqMgrpMXSBKHRq/KO8hOJextV4AGM2fWlmefHcY/+QW
bLrbYM/RZ5Mz0541O2aCA7Fn8OAyMbV7MwGVJLM9bPuEDv6EZWAm4jkAnxZ/mMr/tAa7gYPz7kZl
kBX6TQLT47Q02GtRWH9DFzFqUkptlTQe/J/e5GxYINiy8KKsjUhC6orDPyAp0VF3kK0nZICynIvL
5CIRJc/cf3EXCTiUIO/LAL1StbdOt+9OHau13UiiJD1v6+X1D3pUDK6yxS2Qz1uUcd92chNjHL0W
jUEbPbbXMUN97gxWNrdOvs2skSc7RE3ZdZbaUmVXB/JYdUougvDQyFWh3qIvbnWOs/V9QDYqfKv/
5XXewFYCYLGKqiPJJ9xFxd0B83QOQV7Uk4GvOjZCtAIIu6a6kjhgDExRfI5O5FYH6dGDNac/PjG7
hUx2ZTqIv2YdHbwGyTeHd2eLMdgIfGXZ0DcN48BSqHYChcULni/OuXia/tiS9ECtIm+W4ZMrZ3WS
kY1jRhm3xkaqPTaMFV3HOZuq3E3lUF/6yJpvigiCXWpGtIBpt108R3/ukEsjX26Li6xJD2wSmql9
o0PczJTx2Zr4pmNYo0d3GVM8HnLOhMf0fYi66lKkSXXJmxiUY0V39Z8vaeTv2k5A6qVWmcQ83Lwu
+ogmPF450RIsqOY98UJ7TZQfeqqaxOqMBL6d2/hakEZdsLC3WO+IJCNBqQnS0OkOndt+uO6cnqW9
vOcVnRuyFsW5TrUftjL9DX2AgoC1v4brLFvk9MY4qF+gY+ghBWppm3GwChk3UbJC7K5SRK7ZfGwj
O3zq0QNYRD/G0ZTevJfBSZEQ2QVJx6VCIOGPUMsLUq0H5JiYNyiJTUEvqcI0U7IY77W88DZeqGXB
f/I53mirybL4H5j3bjjZu/Z//of9X7JUmdAIGz+jiW3QdDEPYlv8z4ZBFYUkfHag1R2zxcQzt+al
73RiRzr/mbdrq+hNHVNhLbj1sdk4YmrZxReoWYEphVIKMTuhyhmKluStbz0K3Dwzj3Eaa3vkK4RI
e06erobK+t9WKCuLzKAEE7qGrLF3xjg5TpTwKAbgUHSZT4Cqr4yTlaLDLw1Tp5Ggw4bs0LaYVfiZ
FdZwaf06OZjKulaEO1/+ffDyot1nUr1Ko2auJaiTehRw+uQ6RHqqttpUunFXLnl2//+3Udj/t+/S
s4zl3fxf7J3HkuPItmV/5VnPUQYH3CHauntArYJk6IycwDIjqqC1xtf3AiurU7x7q/rN3yCZjAgK
EATg7ufsvbbtmOxKSN4/7sY+wBAxGY2/a3r7A+u/eGurqAPADpAK041FhaMLP02firFG8wMzZ0UZ
33xA7aiQgyT5Hoae+UD/tb7YgGnRLGBgkSn2F4rdj5y4mHFa+0kfa20fu9UCfYl/HeLIWrHv63Vu
We+JqGqi2MLg3sCGiOQi+JxUCZoigFMvIhyylcwlhVMZ2Evkn97ZFu3eGcbyiCT02hj49GRdgjXG
omlTi3lxJP3zv99PwML/kz/VNR2mgIaFTda2f4F/Z2YLpA1dwK41vNWQpdCXvJrARVCAVmSMTCVV
tERx1Bw7HSlr0G0ijoFtb7bhnvLw2ctc/RTQobBHgsBvBrZIQQVQvnLXKf3G5YcqUv/irMthGp/T
ITwPcExXXoyWUfPSNy2Kuketl0c0PH//2Xjff/nhLD6ghVxYyPnvP5hvsxEXa9ZNyN5Bju6Rl1I+
3fQ5cOygqLFA+jkxMZIvgu6V3ADZB+SvhdpXpySypsuZBFdJsZORSsgzptlK/7RbYJnSnytXQXmp
UkrdHFaLesoRr9CxvfimDY7w/92LVXC2DbM5jy04RM2Im/eOS6Slj9mr1XiEXm4R/wwHXLniPOV1
tvJ93QZKl+5TSTcuG/QXvYneQqMLn5ndgOnFAbOTdms8APEqFmiREGL2o4VEXXul6mM9YpWIF20U
QltkzbHMc4B6JX2T3ZhYe8tcCWxpRyO4Vo4Bx9sXziOD3gFpebvsyyQ4Fa4VnFnMckHw8FJW0eAd
yWx87Wqr+72j2eXJ5nPejiMad6SghnpowCn9HtuKSBDVyMeCWv62SAcYICyoV5rASJqWyPnstgOA
PuQXUU3qdy6tO6qfUA+tAUNtCJG7aR3/KfJksm6Fss7Y7HBcaGRySQr4MSbDKNgwblebCXBu02/q
qajfsL0hHK/3nLv4d3u3ORkRLhfZMRz1VfEps+F5u4gU0GLJQxSodAeheNwSEqvtusiwUVYRx5ow
zQggmb/9/VFo/ucrkbJtoWxSNHTdFr+eYTR4Qs3Ek0seCWZLHemySWnzzu5ek864hnNCofQr4m6z
yTgCC88p+cU+sVQhK36nb9bV3HMMdeNrqqjzSnp3W1unT66Pik7vOK4mF3uHUeMUaGdV/QQq0Abo
uUxHapB15azNHJICHN83hG2INqiOLmU63ekNj0ycXu1SepX/8LHncerP4W3/wbDGlRc1Ba43y5S2
KXTxy4VFU6U2tYYd7AiVuoTxaFyMEeCulWjh2VftMc0MoHt+9pQb8AJlp7dPrGguWt+ywKzq9lpL
PJadbdD9Uf6d5iXWXKw0kcngWS461N9+2qEcnIWQ0/BF4P5bmBoOQD+KnjmJipVLTyyu6rNlBgcj
V3Cygcsmg0d/2i7VKjFStSnVtqb/tZpoZ/3DLuAD/4t9YEnlWvg9qD4KOAM/Xn/sTi9wBJPa2hlF
dxkT37lrKwDlqfHJspvmfvKt4FD65PxKtBsyLF578tMr2x82lq1TkEvd4i2JL00nHonGRMWcGuZT
avtyUcJEcRhEjqqsulc3fPOQKVy7vvtaDrq+M8oRn5sm9RczsmHiWZxpdYRfZcwvjekh36eNHeTJ
C1F5yWUKq1fNb8Jl6MXRodaq9tG1D56XFU8tFaFVmQ7Frm3za1Lo/aWihXwa/PGzo9cdMtN0Uxcj
6nBlvdRjpC6NIeWF6+UnEnD0lUXqBC2bsHlAP2SeYA2cjbJVLA1T7CH9nO1DOWPypVqH/VRcalo1
q2Y07m7aEq7Z+zphyd/pg4M8pJweCiUenJbchbasHkyzcU4kFqAZZjFYuBOKY/SSW3qtRy2HDiqa
DEJdq3BTTHAVJ/fY6CWtgl4PueQ594rQ8a1mNfoyaHwJ0wRBKjZFv5Ao0O0CUJiqNURLyF8G9GVE
zXQf9ujqa9zUsPmcMlv2beJdk1RcqDgk26hLSNJ1UBLXmV+tQ5bva12k5WpwbMR3ZDFuQiPOrnrY
7pCcIt8LWZd7cA9ZnPvw1oM+OqLpromcpWiuAsdbi1IYW9nEXApemFwx/0uo6GkBxuf6qxIFla9p
RMo1dW+6bdbbKUCEgjOSuV+LwbHIICl0EeuGirzAMjGu6DbvBJKtC6lm6OZwmDoIcxYly65rlbTu
2rKVuR6IU1qHo4hprWdoAW3UFmOoP+Ezz++TYAiXvcUzA89irj45LyjFFqbNug+FqXUCkEODp/C0
57+/sgiDxJRfLy22YUtLOFJIy5W/TJEDyJLh2Nka0SQUrGcT4QXwC+kiADkJsZMfHYvoh6yIvNUo
6mRd2BIeTiA+d5ntQ0+gcKdFcCVy1x2uNfSkPRl15O8G7pOCe7WrQBaQ0t6LnWlarw0hS0MxEmef
q/rSjBrSvbKrF2aQNGfX05aucnIWeNchiIHB0+67Z0KKt0JAnQszVL8ezXlHNwBjd5BaU6KFzqS1
RdCos4RRyIzvrBzxQ6f6Fsq6ru6UTGmb50LQGc6/0DanUu3kd20QFKj7OR5DJeyzkTQlwUlhvQnI
xoAGjHU7HZvXtDfsax+HaxO32ezT2xCsR/pi/W6P9R6M1BKh5dUwvlK+6OAe0i3Po83EJOJsM8Nl
JOn7HfAQ9CdWtOq5IK/7jnfxDYCtekrInmn51yaLkNywBKM1N+7hXqjVzQev7KNpUdZLvGLapVRs
FonVuy/YaO/isYROIe+zCegCE2+TLDcXO2Bjlzvs8wHOBELXJTZsQnczkwxbpuYIk07oMJdCK5hs
YPQCv90j88jto5X5+gYZ+yxqm5UQiKvRu6inCOfNYbKddNXNiPwozqed68TlOUQPMoGtWEsfMx4q
yciP0nc3RhjgRsYCArNxNGy8ircj9r8TlP4B8+MKkxn3v6f84EZqqvC9+Y/8j/9Y5oCvv4Y/sX7+
fP5fqB/rN1d3LfxoDlYfRxgMtt9QP7b9mxDkJ9k65yMrPv17jpLp/Oa6EicgyirHQc74A+rH+c3R
XdPgj5aigMGf/s//eh/+p/97/m2dXv/y84/r9vntf74o6brSQQcpQyomPfMn/3GspwoUi9nsjNia
kQNAvP+Hmo7Iujd6jdiB8qUuqf46kCxIkoEsVXePrT4Xwj8w3C1qnW4Z8WO0gXd9f+2LnR5emvKT
kLTFwusPu/nbxv+0sc6/2loT1rFpsnsMV/xyCc2VZZHG47O1g34QzP9n8exVt1kReOht3eJUYyn1
qUkrm1qH/mADxC2m8+h0u1JrvhrEAnXS2E2wXnFerGXi3YW5gznF2qMIQRuekm1MaBrJKy6Yh9+Z
IizigQHBu/Ay5BqhkKWtkhXX+eVQY0Il53c8Iq76jSzz9/kxXUx6RhGt5rfLlbvrKRToE9c/3qqh
5lGYJ6cjfIJfzQ+ZX7Ik52HeAqfoN/NL9ao4QDJf6ySb8+p/bVQpiSZkm+YNvG0wxNVcp3OIAGd+
TMjL+WT1eL218uYYwxxhFOt8gxiF+X7J/TmcAgEBbx1vap+h0tEv82OCOSUE4jf5FfOfJbozpDyL
cn6oz+8igzJhhrkJvvVA2SRdlh3/qnY9P1uG7o6rLEEbZUK4tbUKcaGUlB49pMb4ppbo+7AfbUu2
ip7c3fxyRnRsu3onzW4zPyIOIQDw6LzBfjm/bd8Q/OBUdA5gisuLqo8y39Q8I8a/6PEet+3izUsY
LX991Pn9am1YoIHeNjozzm43/4kchNv/Azrwr3VEo6ps17cPwOtIatOeFiLnqkgOYZo6/5t/r6Hw
zWJs0rwXu9Cb7/O3OkeTl+OwetLZtNHMXiSSLaMKIHQk0mZ/6dsUsm6LTNWH/WJxv8uvkfHkWekK
xs5SJ+5+FsipBvk4kQI8oIbCCYx9N+rVQmfQKIlVlOBEWuylbZsd59976Dm6Dm/X9JmUye38uhjB
KXySWcXLzS9hcN9tcO23iMfYKmayy7+e6hjNsowktPpoHRK0gOKJhhn7b37ZdSH5ZLwafahmEYrm
UU+6TcrT5y2Yn9ajD3bfhKmtY/Iuu3LcdC7+tajLv6SRWCD/XkrLXhJPzOF/Mnz6Mlj1vnSYoqo2
fhg078n1IawkZvE5rtN1IqyFO5pXL01e+oJRO1SYzR3FPNg+opu8KytACz4EePC3cF7uWpB6q8xB
TTWW276BpGA4zlOcfTLqJJo5xvhDIwfZnd6/Z9JfpQHrVoQlaMREcE2EuYZoyHFGA6dv7sFWzhUs
BIUTexDERUrd57/H0P8fVJ4wb1C7fz+I7r70X8IQIt7t1ea197enfBs3hZKMcxbjEotx+/ugyYL0
N4OSn5BMoxVDJ5XBLCfR8H//D8P4zTApVEDAs6W0DIcJ+Dc+nmA8hUXGbNWklsFf/mvhg+Zchv1e
JSBaEASURAtpWDrDs7yNUz9U6HQLlDptR+NRLyLq02MCYDnJR2yE4i4OYypa5AmhucqOomnls0PX
eGG4TO8g17rbTkwvGK7EKvHgPbLaxAU9yeHQ6OlqliIddR2Nq+UTItq5tbccGpGui6bZ9y35ahni
g4cey9nJjOunsHA2OlQfWza4Z2IE8mBe8A9ZAi2pBsLUAItC71fbeZ0++1nr3SgG67ODG26RoDlF
clUQIOH0JBw1pI2MWW8jQvOytdvV05VEaZRP8CsxrYPvjZ32vvQ7tBx6Y2zaPgGPW0ck7NJhnWrr
uczI3HDrx5IECGl5xXrS0Pn6sVoPrb+bIpMpLfLRBXGkBQayo5AQzTmWqiVXQaQ2IOlXqMqx/qLc
udRd/w7DhU5SIbc0fOCXFD15YxqBIGp8dTKJkdG377EYFZeuqSgLEddADm96P2Iw35PWR1k8crFK
zvqEniEZ+lPzSqDSH2XRdog43XQzmBYVF5kU67C1lmUKjwfZ3c5w25ElcA24LqIo0fXtWUn/LsUH
v4/sciUwVQILGf7I8z4ms0D7pIXE3OTGhBEYly0xqf5jFmIotBHXB6Us7roKbz6tcJQdmf5Hz2dE
G6y/R41rwbcAu+8NEfE/FLh25TQ9lejBULYH2bYgP+lKalz4D7Ue62fO4+1ApspDJqer664jnLnO
/sOBnE5kAWlebT1mJTGvutfulNkqNCokgXmq8/Ys0xvsYJizkugzATMryuIoGRIZUYgxaoTghBcg
N7RXVp8jYejEvZ2xqKqnzryW5AW5PnlqBarj0fEPdtHdh7HesdSPxnUytBtDUOjoW3GmhFjsC9aT
rtYQiTEOWGNLe+sQ77MQpR3CTymmU+f2grNsrWt1fc7TehuM2rC2EsY6q0nebfKoyCyoX2sKiu5k
v3RJS3m0ECTr9p8NgrJXyBH8tetbS+A++SUSZKvAkFuabT7Sn+yNpypBgZGZ+FGsJnUf/2EKO0/q
f750SGoZXIQch9BtqX6tAhSO5fieXmSPdolynl4jDcRgZKkamHcmCz2SFl4znyih5DTERXeMRu06
EDbX6Lid4foNq5IU5UXRVu+qzdCpJl22M0VanXCNGYvYuLuBXSLHiCiScuNTqVsKf5zWNfFih2jo
Fe4CQH5tZF5FRMsoqB0g6F/9TMaHpOheISc6hD2H2DhjHbiNjfzLSV8qzVv0aC6fjSKHbZWX2Ukz
TKpUvn1IgKWYfjlcFVoJH8Pstiqz8GAVoicsBfENeECxmOzirdfrE5ilbJu2k7YFn1EXU7MaucSv
S5eIQVb3b6FeO1dEeQfAOelOn8yPzGpPfWWInc3FbTRrsA2dKJdlFuUvo9+jUjVX6FbtdSO1ZmXC
HWydodgEUWEvzUgPEH/lLmHUzKR6HUZikJuLJA2oqxtizzh0TmCzLcSoSC9uiLrAa5BihxAdXe4K
KBvWXPeTrdp39JunODC9UyGf0zoPH5Xs9jHODfAmzB58k/DOPHhoHM0B39QZhH5HAG2wz+5Sl0iV
ef6O6+eU6SRJRol27oI6XMRoFxB6imfYGCiW+pLVVzysxgGhY1KH/cYNnHgXoj0kZQrxXIf8XUd2
tzRCmJhFUe5K1PnnFnjXTO/QAooITccpPXUFtDk8n2aBoNS2CuTMfruXWo6DACQZ8YPDprQ15wCu
IKRHykR4UlI9Ok5L0xM1DwHed12niLTKi48GTBaydTx8NLLDpefE71lQ17sUczO1fhA4jX7HcbV0
VAx7hiZ4qSqiTvSCib63x52Mc7wfs80oBP10VpklNLrLMCL4TeXVa0PIH0SNDLCH1pCqi63l2sXd
7cbOCjxpsyeST4a0KC5QwuGJc1WDlNKjn9A7n00jZOXa4oYXhbXjJIh3bZau3FERT+sxV0VONOwi
3XTxPgGEBLe/7A3f3MpJksk02QxPsX8KekZHwymujVW/t1XQ7/7+MvBnOvH3GYTSdcdwLci6Jg46
YL6u+fOF1wAY6vkUAx8AG5JFGjATNihqo4iL4IqpaT+5srqPSwexU+9QXCfDHXUdDCh4G3lFcTZ2
sUCEk6KDzumVZt2LXxG7Kxje950/fEy+rh7D9EB/oWjb4VQrb5GokuaWZm21irDFtAAMrjV4EQNa
faVTfBpcAKLlNBCzqTiSNR8TQE9V++T6CUmw9ja46ISN4gaslnzl4pSHRB/lSDPXrBMwopvZ7xbE
t2OAqGwRGLDb8sLrjhN1jGVFYidL51MZDDjpKhTRMqA/1tO6X9PoXUHmcQ3vKxJHf5fqkkS/Gi1P
DkHDJNkJSLZxhycio9jdYU0w1XgiOh5NEdLB9ciJdTIL4S4b3QvBCbA0wCcgt41mp6t2aIgYMtGr
woxQx3LUX7o0+IyT/6ul+cR2sijADOsfUwKB5677ulWjOtZ2T3ndQqbjls7alsoAgJb1YDFwDxQR
BCpO4KPlGsaCwhyrMA8BOOsmiWqd2Hd0nDqOsZF5GQy6Y+jPy6IhIj5wSCIuADMSj2/UCPvdjRjY
DJaxAi0NHoLaxMnxSZ23hbUtx4dQc4ONtJXGggreCI3C9pSU1hNAEE/m6UlkzjYHt3NqsWFebze7
oWv/+Puj1poPyp8PWqq/Di0cyzIU2d9zJPcPs4W+pIiLo8B7qD2gPWhi3KNnFdggGqPeATl9Kap0
p+GVeegI2Zrc8Q7+otCMHPnUVH7RPRO3YxIDM02YBRsDDhsjR08fG8Mp7WPQEhMe5pr8hQZrWlw5
95pKxjcnq4nCc/XgAWggjhMgtbQVOggSrCEVOu1lodA6wtXqkHOlw12ZzwQSmyyPCbIYC1EsNanV
e1s246sV9uLYKPyCQz2tm9q864b7zLNpyHiAuoBQ2QutAXaovKRiEs2XZlX6i0vW7WRPYteb0PCY
CVqwzZDxmM0VXmi6whyG9lqB4gshNf/9jv9VFsLVwkRYI/i2EQTYJNX+vOOpPNcVMjQboQd+YdTG
wxnBlr/5JNvJu2YQ57e6xP2bOwgFKNYTO4YyOWxPdJ0k0Sta9JDm5ywgb7tsknEzhjFtybh40T1d
HRGAg3OVnXvWYOkwrmA3coQ6Z5VOzSpIjkBq4r2XkxjtcMlYGnlt73Lq+KtcdcUxGc34SejqksTO
W4WA9TB1QbAkuzs7WVTCHIbzR+yBNSLyxIdMoe8BSXt/Qul/qmz+WBwU7lyq/OXolLa0hTAM253L
mT/vpB51F8bnXj0wR2TEjGLjEor7ekI/WQWdvuU9P1loWpZWN7QHvZ0GliuIa8pOyH2KCXupuXjO
4rptmPsO8DoJpFtZADdXtNQIVopdsWoicbSgypLICK3M9FJqa3js9w65yIe4Ce/Q7L3mrQ79oT4F
2Bp1u6BmVQRiT+YhkZF+u2ms1N0ikP2KhFLtuCpOT7ZLd3cw3T3k5+Pk1OGpozFIHi1CNz2aCJmi
bGY4KFCEE41nUkaYNIQdDi86HICoWeG4OXZkhKIndKlEqHh9u5+BTTiHzpEfBp80odQuC187ra1O
IUr9sY2DO5sSEoLJQD5h7STQPZ6sY1ojxmUiwYXk4Ptht4zClPWVEZNQ1vX91hg2UoPhWdKQWboF
0qSmVJ8sepPbnrXOekDrBzkF8Z7Ma3/Xp7AUowwnQg7Ch2ATHxftTmPSdBWyx9XmQljXmiS9w9VG
umyAiTEnqxPEyUNIwJbWeDYVudJCaeLZqyjUg5Orwk+tWXPZIGnNzOOvxjA0X0i2XoaNgzxEec4u
ZU7YMxW/EsXx0dXLccAJ1oyoOrKUWiSIALm9jUAyyK4Qu8oTJvRzWGiXBOHqpcIgt3GCJKe1s0IW
Xp+l6velrlmHWZqS27lAO7vMFXmVRmRDhwgsTDqV/2JiSMKVE473YRkcKgvsDECJ17RxxHMPtwbD
IGmig4aFDwsbEr0QJmSX1ZtGc0h9duxrUzynRhpdsOCfc6OBpkHHCWIuVx4f4pjRmcd6AAVUdi1x
SyH+m6T/HR2WvcIdNwcB4Q4Yqe8+EUMehGQQlo6fb0C5YaiYf8RuvrXT6N3M03w/DsziOKVY9kLE
6RzcTQ6ASpBoxonZEj7+vnk0zTHdBCNMIrvxyZkffP2Onev8k7Drpiv56Sx2TclyVDhK3Qo2v6xI
HbzALUXI8kFZTA6G1I1WhWrtQ01F5cyg9DBZXPpVlcmLHWuPRgBV2iiR5CXwWCDhlTMEBH+VYnU3
mAqoR0RSdehdkT7eSyPKnhRmXFLV72ltIvM3R5diQ2A8Y8eQRPpZJmmaerYlh+SpISN7q9eM27fr
rFmhqkQm1+/BSfBN+G1/cWLvo3O6Bx1B+hMpBpucr/ncxV60gAVdbdB4VEvGTGetCgx2BgQbmJVK
X1GdaclFFskMyCdpVKOi6s0s1SFAZOhqHmXS3t5U2ugcobU5Z68EhNqmZYpxqYTDDdb2olrzqI0g
20vXBaqX+e2bTRJXFMXTkyXKbg2MDiT3ACwnK+67DGHrpOXBszmVcMxC3jfRhugp9R4td340HQk4
f06yd2VNFm9ITwjCAYe17aOOT/U7z9WnVaqbp8izsEo5FZUPZb7WlkhQRRvxySqZ53eBTFf+qEdr
t7XfU4CoD+g7rWUdhP7RNqltF/kuc83+SC25fvAjiR9kdG0QrQM0DaZMD41A+kMNYVu7+HFCxcgV
Zu3ejFnQDWJiNh9q5SZJum3GZG+R2qmHQAM2F9miahnoEWiyoMLC1mjZmeAp6hq99hJ2OQEWXqFv
q1FwjbNmvA+TjhycEKTIJx1eHFkRncJi2ZIAmUdq3ZKxEJqooqe0J7StdVECZ6GT0kCuOHTKskFS
3Ma7xPUzzPXRawA1f4GcxVwlLWC1DKka2kyXNWztnbrIGu/ZDytVx++9SsRjbhH+rcj0PYRFVl/m
lHEAxxEJt2X6LuSFEdf7ouX1SFeGMxI/bLKP89CkoOgdPZnG59AJD/Qpk+dEqFlXIe7K+aemdI80
7B/KMjEPCcXMpyRDjOELKTdW+JIiIbjUek35PTCRclYxCkDUWCTKYlGF8xKTn2FDRcxZfsv4Dzza
X605PCB6MUzNPwR1P22GXROZ+X2ofYQN+K+mqpxjkJDp69uZuR075ayEnjvPckrSLVXEcq1FCdnA
/RyQ6lovGsQFiEqMlbFv0mPK9JUJ9Y+pWTriQEnDp2Q0QCkOWTRzzJ8LP2+3rZ7ph0J/6syKKQ+6
yDdovLuywn/u56fJV3TZ8uZDIJo9jqmBsbIhNxQq3cYXQXjWKUnf935DOFBnbXzY01xei/El9jjs
mBwFQTMh90MGQrBAtkqVwFnPVfxEIGy8k9lbMaT23Oiwd0akTp0s8qs95Fi4uiG5FrJ6bBvH3yBq
1DZ0/5I7iDwdGcOUJ7twYE6m1ePBb6PXLDTU2mEOtWwdF4JhhuU28ztM3YYIPqXCBqjed/YVQzQ1
h+qDOoWBMQCE0hCGBJHhcty4dgLeopP1sgkx8fqN87TLmBs9MFvZaxgyTo4MniOvAVjuY3AGFFqO
fUQZTKVHC54M6jTIZa0mvV0KkmojKr9amZHoHkSxARyUr/WmDlZJFoTTIq2866AonJKClOxTv2tW
rTS9g4zTih1Ffpkt+pCItNDgqtN3q6bsH32EyXeGMw5bsxsBT+GXuk2bR/WlSYoKT7n3OHm0/MbR
jTCFjMY5DCGE4P5qo/cEa9RGTzAjwETH04uArre9AH0oUF2LhHitL6dzD9IbsSTspE5KJrO6cHaT
MN/szN6Jun6zxWTQnhyHPZEydBpJ8aUNZPdnEZWfJ4rFa91MZ6dP/0APwWWnuVdOluoQ6W1/RuoK
kAqjSFLCJwf0M77KMbv4VWAsZFFyTZNx9RDDUXDdF+HW2SeH2vmqSRQe6qBFns7c/c+R8r/VGf+g
zmBibzEn+PedpUv1O2aFHztL357yV2dJWL9JiyAXE0Lq3F6iufNNkSEM+ZuylEKlKCyieBTF22/N
JWn9hk7IUq5JtcZWJh2kv5pLUiDWcBGho9dmAWLp7n9FkSFc6+fuktKVNNkEZVD0MOee1S+aDBYg
U9y3bnjNPMSKEHhuWX9WgmoMtRN6aEagvH0JQLccJpfitaziZ2cIPxjsa3jWMlu6cwzb9xtnjjzG
yH8aLEXbaTCvtxS1201lQnMvcySAtsJ5rgC+sf4uCD0ZtDtMEAazXG5ym0rPlEYGfLCK3lBV7i0B
yYRTuYeFYFlba5gc9CMBrfi4I6kIYuGuNbujZ8p3CiXetYTwSBnGfZnTXigzLolisq+WS0Jdz2Kj
LMP72En3NODPYnDQMNao19q42pMA/DVEc4qIUDv6kmG4BP+1+TOecVJkxt7y5G73bqY6yxhein6G
0+XWxeyyYqsSdY47PaY2ikOzq+sPb/De9cDEU5s4I2bGPEY9YfUH6QwYmDsgj1TJN5noqczON243
mHjov/SpXx1Lz9dXlYS54vNpNJohs//enG9umXm3H2/3AG49DXET85XxHWQ+S5+GUZU1t0+MFQSh
CbsaGccEovekWN4+A8pcC1I5KY2x409/5hrqvBukkyJZd30TrrmoPsEyg8WuY/8dDbziuWMgQYjt
GfmoQOax/JXVCvH4JhYVLEkurAsdxtcqrQMIvJ2OGpDcDCATGgERqLwPYWPtfc+ptxnmUfhGDb0d
1VoGKwC7OnoTOcx2XMZ8ySQnpL69he8n9qab/bnZt13/yzfx/dvJw1iu0ej+YcpsqxejtxMu+j9B
nR5QFei12w0JAtU8Jv6u2zlI/LYHnAi0adtSSD5Y88lwu/f9ZpiJg0aCM1+OamPy9ofbze0D/fIj
wKDyUE0ebnVDMHcj8nBa/pltersL5OVKSzOBjW+8yRkSx+y9ONzuff9RzL+b7ErunDRZ3r7pfCa5
3O59v7kdDLcfJ+r4K6FqJgHzaXk7Ge0pc/G/OwBxb7+8HR1YWT+ZKalR9ZxEett132++/w5Csb5H
8dzPgYm3ZMRkGtHjf8c63P6STL23Qk/E6nOmSdwSLG83Q92wtfN5noYVOLF6RhMqOwjXBpOZQ2VG
6YzKJjfwh5+TeGONzb2smfatnZB86kC2w4S294sP6OrQdLlchZozAL1rpoPpCKTa883tx9uN4UY1
pgE0Ral6i0S6E9gPi45JFQmVcBgHXMeuAel7MYxxc5jBdqhgsjHbZkNzBGL16uQ46nPsujZFtoNj
mk8jOTOUvAx0XreNkusmDBMgMZxst1+IeZffbmiSfbt3+9Gtwftho98Kmy9hnJ9geDUudOzhDBAQ
ozJBZ8fPj1aKsZ/sV3+tmfnE5+aGbtx4cMs+3NC5/xSmJKWwsA4Ocnpmz8Zi6YPKORDo1c3IxBZv
WslVO1AkxTT+sbLlkxPN5Nh5R5bztx2kaHWoAMOomS9otz90YZSWn2zdLfdjX1riLProaRybiTNa
n6Pb7nGwAZsDN7ZGSHWOpuFrU2lyaWrEPejdKfSrajGPdCAUvI8QzOJ+QmkG66TBx1s9Mq0Kd6ir
XnRZojXtTThy7pe0EIpuSnqPbc+tkgMc+1Ofhskmw4+Du73Z+XP8e0tna1GPyV0BJHfrDMPbALVQ
DPGbDyR5b85Y+TqlGjMUE66F+VAYhotZxeBCW/3NG4W3zjEVwL5tzxSC/U0ezanrGZHxQNEw8PHp
CKgvcAQRqrfKjA6QQHYiaxp8RN6Fp1miNtkcTX561wI30mkwHUOlrQYkTPuxMe4I0Xsk/k0se6q5
C3z3s1+8pV/QMr4paLKl6qH49O2hIIKLElxQH914fCGhjEl/BEHGCbKPGI0KgM/2XdN9eZgKYa9N
J4GQSnoY5cN7z9GCNX6QZ4pI8baIxosWOc3eHwmLxzAnFgXYjaWlBRfTjMyjzdx7n8UOPAtz4cOO
WYJ0sNbKoyOgigjUsIRBSfKBVrmUYrOyW6qhLrd1i7TLrBF0YEE3Vn5/yX1iCZQs6V/LeDlUKMmc
YaKJqkJcNWYLtyQi00O1ORh3aZob0yR5yUnj30cxAVV0R7KYxktSWf0TyCVjPZlwGnLThk/XmBsd
kzqZet3KFUbLYoe0b2QT2nKsk2uD7XTBFz9gV4+18zAGPNn/CMYEe32iJSsQTS2ljvR5KJphHduR
2Ihcfs7x7W7AbtJwnMpFYDX+dSTZDkOEvpkqMNNapZ0BBWPY7J162aYsxjsFiKyPqnqjZDtioHGX
NiKwO6dQBYi72mcU0cuviUXkxiTYrtBskw3xwsCiHfO1d5ZBe8xd1C1TZuzzoFvpevgR+wHxDAjD
F4GNn4NeLSzPcdkxnu+agROIsKK3Ou0K1Dm9vepAaLGiAp9iJu7aiC3tjo35sOUYLbq5+SUwL8jp
Q2TmlWrEfVbYd3HCPoXs9bn5v+ydyY7cTJplX6VfgAXOw9bn2SNCMUkbIjRxJo1GGo3k09ehZ6Iz
kUCjUPveEBHS/0sKdzrtG+49N+q+h3ii2ZtcdVOd3IDPLTBQeWJacNPgjg52GSCZ4aOaFnw6YaMH
Ky9WFwiY3tscxMZuguxP9Jdx9GvxVhAqpTzjpOSSKeQSx1ea+c7GDrTRcLZwA6fviC9+lXbOcWKS
zxmannFje6CqJt8Tlchn0qrwsmuz3HpYq0w1qSfi0oztgPKJykD/QhEAEraM88NcesDpjthTP3TH
rk4Y7vfRx57AJB4Q51uflWDUDPdvIQPvuZavcloceQkRlUlfHCVadSyotX2qG0IW3Tw+dA6sndgr
UDaRZWUA6LKL6Bv/0KcsQ/HX0dYtGXlQKZMjQ4I/+eR8ziKxCTA0L44Zh1vXxCidOIJtPqtvi9py
8G22NdDIYLyZJJXFGk5rmZ1Np/0rGo4IOZjprinR++QW6mWCBChp7XYrZfATtOs9N6J2N5rtNYsB
CDVD6q/Hwrr0arw5U5etVV0820HxIs0SO8LQv7pq40DXgFwuzyl4EbmQBBKvGY+LFGZVWKyYbOAl
axnCGuDRn6zixabZsilbDWP3oYsZUto9azDhAwZfVL2TdfC7cu8UyoBT4nx53g+HGd9ZxkCovBRj
vcmnHiJVxlFbPOmAUsZ0k369iGAXQLlikhPMBvFleCxU/ZkmGZX47NJUpw7/VfSRhnBmVMYSZib5
SKRaHZRgmTAWwQZderAtjPZ3PUf9kReCOKD8Ljy2SsKQTyhBVqWxToOckEQf2c0sOI6MjKVZ0RIj
34wT2c1JdBpG5uKOCFc4++3zZIEjzWIF1LdB1KSwcbZqbcWZsbFrmxd2mrHlsH6tzAzwCkbyqTQH
eu0GRBghDqkGfrrylvrk8f3jq6Tgdx7f6o60hMmgJFvKmseF2hSI0//9liOx3hFF+j666N2Gqs63
XAivX6AjD5zu46KX2ug/vm3USKbheML6ByKb04QV+cREnCH7kJMOJXWXnQNF/J9os5ahLqUEW2TS
NAdAlp2vCORyk7exLt+cxpwgyHbTti2ovFoLU6gq01+J5Symay6zQTz145KPIxVwSBnERCfGilpB
EoeQurEZrwAgA1RcO3F/KpeL5Q34ndLsIhlIgPAevorEmLaOXR0zDfXk8csSVH8SkANC2s/Kadrp
5Ccz2aDLJQNDtvEcBP+GGclTGNq/p5KgFER2imowE95xME8wXuW/Xdj7yJOdVDj4nejqL+3P4yKW
ergi13SNNQLZd+vTHC31dO+CySJglO8jNBu7ogru5B0LqkQ6mtXjS6hrACsUgdqPby1IZKd45y6V
PTvizFzby5c8u1ITEll/VnpfMn67YYmHdeVa3xj9v5O7ORw4ReAujmZyTYb2OruV++om8Tp3QrYB
DTd3Yxn3PMh+K6LJ9q3GnDNBfd7BR2EM2ufjjSSP8Ran/Z+59Mtd6QUTPCPW+pakP5pTFUHUGmAA
prH5I6spnyz/F3hNsXWnQayREHlrb7lFUgIr9hObMGCY0yGGXAWezP9SGKguTMxPJZPxWx0RfDNU
DiouyCjUbbrbddL+Gmm5At01LzjWK/HNaJt1ZcgPq8+TVz80AI0KsCF046jcgYO+DXDOTr6Nnskd
/k7YEK+9hcUMxzb44aVfJF7a3brewEc6sOQ9XQBp2veoP4nJQ2jpnbnzQp6rPDL9zEJlVjUzin7f
SzaukY5XO5qex7K7Cr+58UZEB8I6wZhYf5xOgrVu0TfO4F5TEk8dDFeEIJUgEGe/2lVdwDo0mnDt
iWy65/gGd6R9rIcCWm3XjCP4QMdc2SMgECh2eMq8CWyM0UM2tNu1CmB1msQmG0kljyMhQ4h65A33
GmjSBqgfa1jOcyQl184nrcDU8o83MTSIknhP9lA791dW/vNhnNynLgubMzQN4lINOpkHkdtz4NZE
PIIJEDv51Pdr0ZnzmafCsRtC83UKcMB5JdEtxMr8bu253OV20RwwhO8M9h5bQEQZMAUSGCB6P+ko
+AxC9ylVo3Wc5nFlaM8jpSIFgVmMXzJKfhg1Cvh+aodb7Yo16SDGFYdyvI+Uy1Cd2KPGNVHp02M9
O+ZCafbGTUXVAh6lvQ1WXZ5rb6CeC0G+9s0WRgXQM0eTR1rwpAJyTZwnuON7xbg0wJyT9RdvUu4N
6vfZJBfygL/kV49FaTtFiOiJMsxvdshms1bliAIpgQfOIa250DVPl2C0TyYVxZZ1UreeJeAXWX5O
YU570vC+lh4RTqnCAKR0bG/SDkQPIEHWankH9ioXwx7nO4IMRJ13jIYrIEzdvpsnZ20WML8nCcys
oGG1GToc1LJOR7pBBmp/gdkHfPrZTcyXlinNgT+23oIOYWFZgqUwZLCvG9IZeN+2VjEW92WzmuLQ
v4Tx6BBN7Z4Cq3suzFFfZB3oy+MrWhQmwkaO6deX9b6koyZfIhf0PRAa9RQd6PquRkpq91S+EGWb
/ANcjkXeRPqK6o/DCM8q8dEugqQrmMd0tcD2dmhc41wPW6y7PYi96ORWrf+tKFT6YiXj6qMtvH3U
N7/KsDT3xdLjGEl+V9F97LV5Na3hLR1j88Wsv6uezxeU1h2OFfM2+A3cnzos1rX8CdakYxshe2RK
ZpCubaJSdVdFK3vAEjhqq7x3ZVLdQ5EWt7L7qU10HCRIyWPaB8mrmJOTUbaEDkn+iDJvfmvrQtCG
j1QLwkcl+2FXJrK5ma6HS3giS0GC1Wj6/ivAUHGJoL7BAJLuJrdgolUYKLfMOhASN8ZvJQKwkC7h
b2btvxeyGQ6em7MfieTNSr0FV2K9Ph60RJG/JOj9j0biLVP5ivZ+KvZjgOMbvSSAr2o6uWbJjaBS
Ruuh9eRmOrkqz9455Hg9pY554zT63sWWPNXh+IzzzsLcxR3YwwBVRHcjFcMdOrlMIdCZG6upRCIa
BNEbD5ryaE32kRb4F1qi8jolS/qXH4y7uCRNBjVe3W5zjNWbRtsnG4wgtNcOu5wZ4vbhGckd81lA
k6XE7K9ZZ1vAAzAg5cXgICEJyBqrDGtn+AVixFTLjbDlfZy1elmmqeNhoar96n29IEy3fKa6Q+Yv
HM8mW+7hZp/UP12NQZ5N0oG8Xus0Wj8pMTROqIn8So8Ykjytj7MfZptaQYevixaOV8ayuSWJvQz+
ELRkv7lU9wp5PDpCw79a3ikVVbvken3BIPbWMUkOQIjQXrtdm3Gs2PFbca0i75hnfslWu/GeKa+H
tZYFBiINYdAwx2aN1vFvN+Nnrf2+p9RNszVso2CdGHG4ihsKbGXVry2y5WmejHWY6oKO1mZNV/ku
UGZQ6J1NATv7VPP+Ug60WpJcIu3boxRDczivag9hk2q6974M2RlK5BeR57xh/j65AIQ3HmAbRg2J
XrUqKTYcZZchyRJUWiP4wIlhDMV63zO3RhzSbPzZu862t8QLLLpqvOSJKn+Ncoo21TS8BL39XiIT
ODuGe45YMZ/S0gb7OqO4DkryP708fgXNRvCE/nL1nJ41gjwCGgCGm0VW3YdZbKyEiOKITebk2iz/
qlRuTKuYSW4/12Yjr1Z3EwMQOe3Hw84Lh+kbHBYESLk+MIrCdheBuibODPl9Vqa30qP2ButT7FDA
/V5UvYjCSLIU1V9EQkm+CiP95UnxkhUCYVyLXifz0RGEY/xK9pnDWNMggdDN02sUBAwcYOAQEhdv
zQAq3Ez5s86yiK7V/kYn9XeYzfESoKTn9M8Jj24gz2H6WCw7ROCiwZ+MbJMUlcuZ0Vhbp2fQodCu
4SMD8KBQwSHswVpvhfWbNM3xrhxw0O5Xn+fqw1U5J9tM2nEfEvZRlCmY36hHgZYyiao91vHdtHNM
d3hupTkBeaxDnjDuAquXBoY9yfizs14g61NeVtGFvenHxM71pFsEHhpE3CqIm/ZcYb3pBheRDueM
eaU54jwcUfWkdorVUJUGoC6T0ARwzYfK0gcB2n9XLzesI+0NnJ1t7Yvx6kYdksRafJptKC+NztNz
wL9+JI14rfzK3gyMzQ7lHH9BphNvEx9EQnR4yC5ecXBo+1kYCcHm9YHdN/dYzf7DynGPz13Y7L2w
XWVRj5EeBummpLXdVmbiQT9BREHSIVENHV7CQg8ObtJ6OKeyQIGApgFVgIPmf/lbYF6TfW7NHKQN
xXzo4F2t8oHpumehBCJwwx87vQ5Z1tA+tIqs7JfGr6MtRnUX/mpnH1JQflbRNrcwuY0ok8+yIDkI
GOPCISqfLWPRomvegCDqvY1OFjqigtLCto0kqclQxwwWLMC88spgYq9dYJRDa3dnRxPH53aQ4AdA
3qyCAuvY+80v26MosoYQcjAcTzLpGUmUrZUcqIp2jk54ReYuI4YIr69rD7DvmpB+rUEyxgxy2AQa
8GdaG/X+8UJb5KwQVjHdjBZzpROb50BQB9OeDZxEcw3xOyejs/erS5wF8tkygQgSpwE4wGPU9YOc
mpYUn+bVLPMZGhRw1xy50zDZ/bWpwEuWs8VTNmF0MbpMFDExEBO/bKcR8Xy6wKL2XjU7l7hC4tdO
1c+eLKKVibblEA1myTwSsUHl1JfMp7iIGa9uIKHnhBc1CGUXVMDIxvJYBMI8sig8k95x50xOzmEf
l1e/creRUTS33ux3Dj/ZXowZjSGGMEQbwbU2eaX0Z0YW5yUs0HKixW632FsIVw0imrTGePHyPDg/
LshlEegYMkdU7FZ3SHXFztUVj/OEErKtQrnPdBBc7cyvr/zYocqMu5v73z1PRUe0+sa9D/LvQFvl
maZ+YIDPs0DDnqgCRDetMptb7tgvJLHJc571AHLoWbdBMW6FPemXermMUbcta/USDXSq9ZjLe+u+
iyBSZ9Kv2g3Ngw0skkCwuW1I8Srz9jxnFqnmEYlydWk9AUcfv5lzyr0+zThIl/QQzIP4JnjjiGUV
AfF1ebjOTGJQPBaWwxLCm4XUrhHPrnWr4hxb3nwfOz6/+Ll+ukObHWze1Bsg/LVRTdAnEwU/OIVs
Uebqlx499znnNiR40fxGvv0qLcmLShrrRs97nE0iAVu/WLvDTHFeHt0GAgeKtxIrSYDEo1N3BoTt
WSfZxHzbLUBCUDZ6DG5RQalrKDfgbDkMaE1XJVGzdeHJo6h4CFel0RPdQsfCxAlaITeRM8iFL3tR
sm6vAaPDzNP2phTOq/bss5BtuDcQgMJzhOhttz3LkzYq7sU03BGLD6eScWBXAM5z4TEdq6pmTjNM
K9LE0lUOLKazUJeywET0x8MTRR4rHihv2dYCkbn1/EVRBWMZW7L/N8vlH5LeSFysw5/pFJx0N1S3
pkfyoXOSgtsY07Un55t0mhSmhYPAnuH0SrAf3k9IOPduyVGf0zbtYLwsA7dW7DJDkDMZWJsUJfd7
5cmLMnzn6ATsm+cpEPupItTGLHV69sr+xQwVoOGm5986ki8kQvUqMLtcGOAC9OMswXbJrjez4MWo
4EiqTdO14uhPnnOk5+bmAG1vTB5uQ4/ZrjW3knOtMugew+d+ZDylPWDOJE+6m6lD61QrJkpo4/84
ydic6zbYYr1oDhleBcfkkOlU91H7zXdzakBGTvpLAe8ZwzFHe8bPocIW2vEcAKqsuYEzktK1pd5S
EAFbcKUGa7f7HL/7o5vsBqOdeQT6DIgjNrcBi6dT07uvosBKaY6frse5o6Vb7QxP/WPH99j2/cfe
71+/lsTqNW3resc0l2FvtcySxLKNVV2zVbCNT03qEnY/IKtcJmVGpPBVIgVwjYE8Uas2q3UZLBqE
x/fknqxZWiVHhofmaSJ6euUAjNtYOqV8dzG5YnYstxnZZbBlkucEOR1qoDzbPJbHvdEyOmNWeLBk
ujFVhjTBrL4qJ4R8SipBJO85Dol9wur4pJdJGU6CgMA4Ea3RIOpTQlrOpnViTII55PnHJS1zAqgx
BBqMak7d5AJSGbm5K7ZY57hA7U5J88yHBQ+83757s8bZCsaMFIoYXlNeWsmapT++fXI+eaZaQpzJ
s1sFgFOPpaNwKjpLKrudy1NgmPIUzZy89owikznom5UbBNTmgBnAsparuO1YtBPFtaYFiXFc8ZM8
LtHyv5bLkO9fv2Y4dr4jN/DtP/bQMXpEgqLDjTfG+vT4yR9fNaIe/+3bx28EYso3EhcSIHbi+B6Q
/cdXoSz06fHV4/Lg8De2/Tr37S1tK2ddCcS/PNjL7bQkb+nlEtU1Lb5jeJsBSM7pcfE4vY4zKVsh
ZkSSoen3Vv7ypSDu4x+Xx7czXmTeF0SaRMxehrCYzl0ym9QBvBjLv21eZprM8xcZRvEQKRQ8nZmq
szRmW0HBmzuSvi9M950wP60JEkG6DE0Nk0vxmJdSg3SnKPDeVQR1T7JZPlU2sXmPrzCaUMjXpbfr
+vz++CUWieMxDd775cdpMsLBHpdeDOlGDyWCsmUi/FDKJD55R81EhqshIsJdW1BEDM3AVA2rEpfU
6V+XwWkuyl4M3GmBasQb0Bw/JsIsBy3ytAihQ3zIGJFJJmEhT25YWP8wjfx/gdj/IBBz8MjAhfl/
C8Q+/nT9/3nPZEId9PXvOrF//p//1ImB51mcNuST43f6J57nnzqx0P4v33OIZHejB2fg38g9rvlf
vmNa5oJn9xGELfr2f0IIHHg/QHtMM0B85mL/+1/pxGhFF7vVv0nl3RAQ/4OCgOcFpvN/cvqSydVl
nSfpkW4n3xG69qca2m5t6+zeBcQQaMcpt6VogKAo9dUrtFWTcSk4XG7DDsuHD1CAkKGazFpF7VGT
O7x5MLw6EiyFH3xleXxXIzO2xh+xwCYUVEVLZFmZU27pBHaOfxYTk+HJPNkI6dfk9NCPIkLaxnr+
0F9QBkEAqDbYEH3BsayxWIuDNtm1SgZ1JGBF2wHpB3L0o0T/cUS8Cf5qghFi1/orSNLq4oYM0mBm
sSwaz3yG5oueJ9b+JFolKWPNYTZWFlV7icwalBmQEiy9UdqlLJ/rKwr7dgNFhc+a/Q1wPz7yYkmu
cYdrSbTo0+g3BvgxxhBtR5YejwWJDbiI8N0LosEdUm09K632bogrHEK4uS2zAoKPPX4rFEJjLyO+
gRymqW6BWaovOZXYXrKe0TZNOrIHIl1Y6U8Khro/iavUBJwGWWBs/LYIVhbyeyQAfbtJWkTCrcp2
GkslGuQFH8SmPEU89OoM4UvFMpy8u4Z0tL7agPcjDAtAE2EK9qvoB30xU+PVsq3t1HfvfqqfPVeu
B+3v0I2sfOKiavK3m+xjZi+QReyfTOOsRXT3mW3Swr3hU/pyCTcbxKRWhQO2oJgWWw5ScH6XjR7e
GVbSSd39QPfRrDEbJGQgAsE0LfdGNYrgxO8ZwJfM1EeyMNkbsEtKrUNB+4HculxNAPXJbS2X+Iar
PZifWdMVl3myw409Ws0OMR50C3rxzDbiTdkI9hPgm5k6MkuByKFgUPk9Hupux2oWGVpnMx7hBl/1
HsRXsw28M0FN7ScdMGKyM05VyQ2XNJs2NPuNsGa9bu1q3Ux2si8rbPHh+IsS+tW0K7GzOADoaIsr
GJ8cEbzzIiz7UsTes11G96ZIE3C0P9yECCdp5Z+tSOVdlgh8s1kfDIdJV8EAysvGkBU7Bl2ji3aZ
xNc7GkWK+3ZgNpqlxPFa+8IEWJXULVpBMa9cHe2dCV1DW/jplpZT71USbyulPuyyrFDkNVSKzI5c
YOO2M4o18bPdSsj4EkvjebC9lpKeNQ5E67gj1w5sxoYMV9AXVbMtqyDcQnP+VnSuuSYeYFj3HbMW
Edx6xtHXgFXF0Pf6LX11bUZH8iWsbIOlw7IbFfPvvMc1Rdzyb0YUt5iVXUSy3Npyu2qv4EKTt4hl
fJol2cQLPF17UBr9/hCNbHYhMThb3FuHJYI8Kz7z/KX18CApLTYgUkH94TIMZN4iXE/XcvqorfHP
ZAz4jAfv1vrjUVnS3gU4/RsvpH8vrGaTjsMTeccl1mDyO4bQ7ldSGRs0PAdriY/y4+RZYpkiD/G5
G+6xzQpeRgjGvfIW1A0w9wJOkS1sohyQYayHmYVK0jigF+hr2dSZB7P7iqZlPtN9jaOqNhQnmykx
v8x5eYMSBDsoiXdBrPbBAIVcEhx9wLqFTCeRv5RtIrGsXJdgsPnY2pF9ITwIr5cTv4xtFL+lVXlq
y29MYFDPZvXXpFIS2Jw0wePk88M06R9BrIoVaYeIP8QtpRPcnSQeTmOq34PIWaR377FPmhRO4tWg
w2NWpOHz4GDWECC5xmEGlx5hjoDdizEqTb2tFv2lCr0/fv43M/z3cl7GelPEyrew/2i15OQsWVf+
BCrJM1+Dquq2uvuVZI6+OeRQA8IzmfVUzc6xsfNFwc+QugdWb5huKGd2ae8AWqBzDQVPpraZ9yPh
0CtVusmzj8RO4c4wwC+ITPDuyqwi348c4l5CSzMg3rqoOopAY2pwzqNQ3jmFLyBT960SJrbtVLRQ
lNmgldkJ980qbEp762BXpVhGTphZ5o7mkNc4UNe2St5a89CF7V0Pej8KEaJgWNAfnJIxsMTnKiI+
wWUti2Wa8hkfCPLMreeh0FgweDiTAeVgNEB2JFjUYwzwLX8TTvU3WWJRxOmT7+ci+gGXgF3636js
P/MQAVZQts/dJMajdRjnGHlUgbbKvLkM3HjC8XjpBcgP1yYZqHfYr5oskc1E7h2fIMg4ajEakQSI
edF8Wmimuedw72TvnAXtOi4wjAdGYkGMcI6D5FjTVfsEAyh8ajD5VuhZWDTUnyPRg2c/JXdqhhWg
+prSWfYNEydx7Q41sJu72yerPPUHwJmKExIbqWtG37LOcE7NYBRPhjK5sBg9Grl/SBmPeXmwBWX0
bQ7aN8hIr0XMjZIUH2lTI4ML9UdkcVtaGPu1ICYQXM2IutvZV4kxY8KMjm0GV3PojjxXl+haxA5z
ew91OiD5PgsUWk4bsMfVk01EWoh5PuC/k3O0m4boGVXa9BwDzj250/xbYeFcZWMb7vio/RBSvyjw
pscu4f7HxUbbwo1JzQENNIZ3xmLxlKKMbrAVcf/ePYQ4TVOIjaqjlHWOECtX/GlQlu1gfP9p1eSj
MZowLhHKImlwdgxUrF2jw1NXTPVp6NLv1ei8ShWCW3Xdl4QCJCvBqasoomOPoXKqJgQ5ah6xCV46
SXgBw/FzhpdvgwR9zaEwANL+zOzsgD8wZII3rZgHHryxqogrDtlZ2smPNiBnk5F9cSDgk/yGOX0b
mphIh8r+AThhr2cgFjpfk5g5fviyEFu7rV6tIvjwFHsr3AI4VbUZH+AiYALsa/vgM2LezQlvKJTW
YTdmX54x609pJr9YKtV7GRZ7KLBnFqgdHyBeMdNwrBU0yreB6JcAe+TF9l17FyUajHpAi5t49ntV
Unf5fvmVM5ikFWJLwVZ25aG+R883vIB3fS/VMG9YjuPYYh4QzEhak6i/JCN+tzkY3tqI9dCc8+Tq
tFFcG9SxbFpmcLej263UKrTFTzNunRsIB8TKTEBG4jlPAIQhtaTPmSW8cyG8LzFkkr5qxpMm8A2C
7p6Tz4mUzHXY/vCl8VrkPWnsKdh2F1k0c1wDJFaQXju36Bjkzc9l5qlV6+Qeuk7rb1UxwXF9kuut
OSRZ2+axpIP8KLqUPON8xPj/USw3qqRVD3ifj1Qr5SWEzOshAWSECi6/6toE1AAg4hBx2DorhmnX
4kdeSXkls63czcHPvBB6NepS7MlCLQv7p2GMw3qwhV4bNsjCxP7h2o1/7IzsXnKKnq0qWlJ7BIqj
O+sklsF6Fltjql/itr1bQdesPJW/5HArm/Q5xqO17X3wKGnpYjiICOG2ZlRooqleA80qpHOfp5qV
B/gUQI+mQ86n+dKMQ33rqX2ClBI9wo9uarE41JaHe+62+3npGtSLZ2ow0Y18DhzvElb9NSYtZ0Vv
rQ6lsSgS4naZGTEeYs5JasU4GKw4hYIaNsvvldt+UPJS23VwMZ2hsfCrdk+owlhyWAYB000KHMpp
X4sF/l4PuQIEPZBgAKKeTzevdxDAOeH/YXE7YohTb2NgEfNagy/LWIDt5r6azvB2sw06WIidTnLs
51EvWEt1Ko2/PGNyanJV/fCGY9BaaLfVuzRx1zMEvcyufRuSEL4hP/NKzw3YXaxr0+AMmzHCz9F5
7ElCnqsB/i9kCnNInFZIPJ0RFPc8NmcKa9X+aMXoAZcS6jCjMAT8nqRbQt/c9RDrdzcLyPRYQoVy
oCrsqj9jkf8aQqrRvBjvXTr8wfNOuKWLUqCtvCeTZuPiMZSVwMdHXBkACXzrmCy/xf3XEMRx9HX2
s8OFY4bcowUfgA2LzJ9peSEdhr/KaDI4zO3H5E1/7LZ46WD1LBVrvVKjfemuruGxQq6JziLzA9CL
u/FyyVDYANZvpj/RjhNbg4eu6uQx9CfOvSeZZ6dOiS+6qGeWye8aH72JFREg0Bnz34/eIA4qqYnO
zObopRqSvRez20qJ3SOTfjMn5bCeX+CKvHhj8gXulVdYQiaVq9I2G8xCXzF7pgg0pOdau4T2JnD1
1S5KexUjIooGQnXLBzDmmFU4G+yBLEGX5VfnH/w4/RlZb+M8b2e6t2EU3wXSQcuP3twAwWK3jcbo
NZ6iX1Sf34OBZ4gbk5QtvtvWdYHjLFTrnKMlNEt6g/oJ9Ml7FcRPc2Kf61S8ZwYcTUOv2Fc9uRGD
IULl2Lkgtk3njlYJHmWaI1GBdBWSd90xgF/+qLysnoVLxpfvnKyqmDZVbDOtN8a7h/FUaPmUz/Zn
LZtDrjV6E6R/MU9oI96WxH2bdXJjx4DqZGRHzXNh5NXkdvQRsyb2c2Na704rD6VLWmhSeD+LYRM3
zXU2QhOISvEauc41F/I+BQC243Lb+d8h1W/ZNF3YGqyDztgI6W5nIbLLp8zqfGc55mtao0fIeSpb
sEFsn4e3ex+l+6NtxKvZ2cQ0xTdVbG24ZaFgJj4WP7D8U++13k/Fxpb6F91NCiDfctWvsfV3ZAHv
C7ydwio3iEk5CigEfGbrlHZ+Xt8CW6HSSn9F3vhcxiMTAVYiJthwkp43jhheMxitbcXQYHlramBS
Hny/Sh4i7Nus70gyab+xTSuYRyOpG3ED2ECwBHjusbFPfeQcUodMWM/+CGel1znPds2JtLzmhg5f
ZePuoyR9jUH5afEVmPuMJRaJ7yxUGy/YkEf3pGz9nqD9E92wjWIgQcwLGYO8UVa8M70oKaPono00
fir8YZfkRFS6A8CtF+Gn8lyTQ7kd+0KsVFU8EWueHR1NPcXE5WoUpnnJAFmZzdwd+4GHBriAQc/0
UU1lr0LeptLEwTUsAdLdIyAZ0no47Dn7lzhahCmJeR8VEwAOrnzVierqa+MbIpmdkWbyYMQurlfA
ZHSAAs/6otuf4nOdjJe5IDq+jtCANe2fxucfEE/DGvvibh4DFEZt8BFVJDc2dBGprzF9KPI65zyC
J2bMtzKPETXGB1sJ2lcz/ZKUddmAIL5sKiiL4cVJxJ7JFWVc4ty8NFe74OaHV7moRvLUpplPr9SO
PwO8gGTEd5IyDm2VgvsX5Wvunts0OWo10qKtxjI7zKL5iRgwPFauGNYM+GCxV3qXRt2TSIBE9Ebz
4fv5eUTUs4o786c09PQKvboNY6zEcQ0hrffQi4ZXjr6nwcmNlW+C+JmMV38wEDPod7tjBNN0TKtM
EQG2se+BR/oOPFkSXtt20Ze7uz7Eud+oA/flzpYmgdoVOw/Ska4ZcFHg7ta5iG30gCLdyjlLTwby
bQjwYt20mnET951ndWqfCvuH0zQU0SChl3DPUfoswkvvCONkm9sOAXBF89XERC3qnrT04FJENrqt
JOtf6wyAT4SUIJX9uWTiufEIskzABuk0XGUDyAmS7BjbF8kGOu+5tuJoPyYufbulf7N5FGx5DDjY
szx0gseGxahzWxX64ujB2o4BBHqPlqMZv+XYKyi3YBrX/Q9rIRD2FDa6lBvtGtMClGzWidefp5QB
W09wZuLi55QGJDCoIzUZRBsIRBYbIH1rYBnSjzKczGboGa3/txr4gJK9QSfpDZ+gE+gX9LeyNJA3
SqkAZec8xVk/8jcGzjmSs7+zhfGsSrsGrmoX6D5o/Cov2I9OXxzwRdHdzR7WCyzaABMZCAwdXQLF
GXY1Z61ZPh8LzztMow9HCMlHWwVbl3wf5iiMNyoLtdCofjeOHjeIdCUnt2Za5Vxb5YZHKzE1knqi
tWxSsAR7j14wqCxFd8PQsnAD9haj2JUeh3ELMKAgccyLGQXCMPk9j9CUCxo6SHvWryD2/lSBhYq9
jAHwhUF+HoT5TUawtwwyQ1yVEDqYPDuZcYtD8pXiKIAgjSRT0OVQC5JMjk+GCN8kfwJC+ivrgKuE
OTaxJmHBH+8KmzBs8tCqjQRjRGpuY6yTwjhCxogR/MxDwB9cdmvUwQATGV/WORTlxnlVRsNwYDJ+
1BAhN1VgYgcMWDi1RMonODFih8rEYJNr+u3aZ/fXmQiuvWow10hC4/4dThDz2MTfiiivyMsb1vCw
OnxRTEbrxGYbuUU1F/02ELH5MxMpH3rfuvKGec9AFbZtdfhv9s6kq3Fl2/NfpdYbl95S3wzexA22
sY3BQEIy0SIhj/q+16evXwR5cCb3rnuq5jVRKhoJSFuK2Hv/G98h7lCilMJcjYdTQMGvDOKCDRl2
ujmiie1IET/s0dHTd5V/SLVmARrsDb6cvsbMdhAh052H3sS1Iw5BU+qwc6gV2Vpza4ytRkVXWyoI
TEMvtKlth+hmyjMkE+b1MOTivaEoFAHxwQDwHa4sAb2QB/zC7WtgYPa1jtciPA4x0noRgkdomqCM
QsmrC6LuyiBhtQM2USERod2QkLGuClEULHM1XJGagW4jYPa47gCpDwDaLNo+KK6nfOTUCDzE79ya
YCPWtuYUTRvSydV1OffIMGEbbOR5eW0IFoU8GwAT4Ne1S0sWsNQOd11xl2kVgnxNAuF38AhF5E8P
RZmyhIVg54WXrsjJI/Yhfq78ZeSZxPx/6WMXukLSVt9SJteve+FuTGnfp0I9uyg9kfchDQ0pyNZ/
HUKMiJdUVp4MQdaUTMgwK7xpKU8dNwKQIOmSkh8Ztaw/uQ7aIsKudNGYaJlRvdvw5EE1iARtRGh3
alFnLrWc/0R56Hhq1oOuvl66dAsBzAqaeKWDDaOq/ffcEq3Rj6tkXwzSYDW1vNovAwNMuZVRsZkr
Sl5viDBuCCXhgX8evNoIYNmKdhQhc1ojiBd7ogLegAvO9E7ZONBZ8yZoV22gJyuMQu+d1M+ORcB+
uFdYTQcS2FXm7xHAU3euCS5E7ee11mloR0MZWNUtioxd5q7CZFdoGHNnHZC9nGAl9hSFF0+ibFgJ
7jIwNsDxO/Wc+jViV+yRcFIn8NRnnfV0iA5OHCD0MZPktfXEX4e9/XPWlXZb5v2OmMA6dFO0qVsX
TDhZKcA3egD/MGN3SxbSxhfQfRh4DCGek1WcouxxipthY6JE5vCl3Mem8QZGrOcTJQMBje0Bn7Xy
oABzgVcZrnlHX08B0oAzBTzizEFfF353a+LoiORpCOpkqq9KAAuzC8SrwJt4C76XVdUJrmfDQ9d3
7Ap0T9HC9Trw8lmibnN1oqyLIXSlZI/qiB0Z6kwFHJRuyO6IEw1QKOCEUr8jXKox9VVtg3oQuJmO
A1BwBP1/EPui7qJoER7pqUfRBnCKOazqvIQGUKCkcxOY+rYyCFWwSE9RTLIz61uioVYFxuBnpmBx
R1CdVijmoRi+MybsoZBdWZppfER14jGpPKgOIHkTd2ebHWz/ENfroB8fkMK/jpOHXs/JtxjDye/M
s1eXu8GLb9QIn+mq+EYynng/B7vb+/njBGEVUMK87Lv+Jcy8W/FjSxcecwsQwbFLdRVG8XuOUlxP
Bp9C3PTsV8hVgiyAAJTdW6bzZMJ2ZHhYpKH6DBtgIgdVv4PMfW75C62YxEgLN8jo9OY7lrhk1fT7
uj0UXYRVcqA5C0w+n8RftzRJNxwT254RZQY33ge3nsLmvEDun9TuNbo3/DchU+cSuZmAqi0QO+x/
IKCxUuI9iWLTY9WOm16fiRKj7r0ZWrZXxLlkwFkr9V2pmgosjQcd2z/URDOER1N3p1egeXQA1gC0
YAUg1jdE2c/ENFMqJn2xypFsj4oawCLWCkQVi8mvZxCr00Ope292gBUK8sTlUeuGfJlMTXtSJnvA
qFqwrluL6D6syThsrI40PUwcCwE9t8fDPLJvc7KYhYUViUotIy3yfA2WvlvmM39CTmVP/NdRKDJe
cbNd94bycpPh6C3slb2F01nPij2sgta+17p4Q5XSPOqU4OK+VZY+bFNCXRK+fnWsbXiU4vOosW69
qkM0qRCLOmqT+9TX6ivUcmOVF8b3vqhdYln+5qoGrtBPb0mN8ISSrgO9DjbtkIIA8+sHG6nHgIIo
GxvjhNFJeTUMVX1FvgbMFHJHGsm6re0UKmiH+McExUvTm7vIbv5yEhKh85wspqzoyQvijBl5sAcT
ChEqn+LKGMFKhcbLXEJ9LjwXSxDvMHvV2e+M9yHrsSbxybliJ7kAgpQuTE7EUBQ51SJJmne9UVGm
NL/ZEQ+pH/U8jsW32tFO3tQPV1aC6khtKpu0+kaQ5S2p97vLIDVxRB7qeOf5wbJJBGg/sx6oqJt8
SUn+emAcV7OhkG2s1gAzkEtoerbOaBBV39VurlZWhtpiHPGRuNiqO8WTqlg3ZpSlK9IIcTg/NX21
083h1GrBFRoa/GTdNYXNxA66j7bt7fAhDq3qyrVrsU2leOcq5iYIQJeBeOLFifFjkRBtefpmamwS
I3pH+I6td/+shAbCAS6L+T5xtENd2y8VW7DGyiFYeajll+658uwfrkPlhq8N1qg/9WK+K6tbR4cO
ZJIGRNKNjB8DoOkpBFc+lNB6UYeIn0XeWjGDnWEq12MDAx7izl0CC1SZ4lf0S7aeXVzxq8H2t8nF
AXi8nXwyMWwW9JU1jY9hUdZYVSnnLEkPZf9DCfwaAb12N1vqbsI0ZGnXgbEwNYqHFpaOgABnCwV2
vXShPyI66BvKFnbwDXmqO9uxb420vcth8CKquSpS4yR/7tTCTFKTJCTaA0XpFOewUbGoB5WgzWy5
TRU9rMh2/AUbJHZEiWCdpI9OOApGSoArSz79VLx2g0YKCnvkVBYYxELkgpoQd+cGvOqiR3Fk6db5
0cv9s60lK2Ma6k1mviIKCurLst4gXNwOE1XbunqMK1CTNYDDXLnBHRpEF2/F0bt1ySYZLYmioA15
g5nGa5PCGZycl9Z1/3LTH2qBUge1s4cc7EMTxys1dyAKF1Tda3XLy3UgKUyGFUumeahfSOMSLLox
YWS7yXnRKnn1isDcGTDFCTvXZVqa87btUbXsM2deswc5hGpwrXrmA8ZPTyU4SzvjD2BvuYsm7JI9
fhfsnivoL+jwAaUoKcMsFNKn7MnXVF+hv9pryoGvsMOydZeWj3E/XvfRGYbomxqwx9Hhgg/NJuU5
YaHdpG1/EjhHLaRkY047qNYTnwt5SbfUcI7RqLbXuPLEEzWxMkYbHo3Z5VToRzeK1pNqPlezKqpX
/r7w21UOOqFzppQokVqKai2dqvwed0KXHr9DPYpORogpRBuj4tbm765LBikxu2c3rdZN2/yoJvMl
q/Jvecq2oIseK7v/bjpYGff5eMdeI78ifnRYAKIRelfyGqJ04FGdwEKKQgOMKovP03dHnYcBRgnU
Bhdzgq0rALlKexcX6gEVfl2tqiW1PuOU+ogfstLkK+K2eWnxKBXGKnL4RMtuhD4wRHwTrBr2SFQ+
k9BfAUxSKXi11CW15LXFUTzB4H1BWcy4stvqqKJGy+IJ7c+K4pAKL/VbPfjeKDaSDNU+b9n5mC4r
JRCSPZnXW0uB5eCEu3g0X5FCw5JnenAn7ZWkWQpus9+gH022OcvfxPONkm+1bFq8LsYMkipamMvR
tB8wLkD2D231yKYKNxjTwXKotLk1vHZbd9DuxuYkcFrrhBCFUIBX3oqKu1jKN+zUF+hkdgs7Y99i
1eYT0ACk8ux6rdratIOtsJDbfad9123yU22g1IhcamJpPuW9z0al4pWJno2WtG8KEGxSzNqPBkGI
WRmwis34+uRrrHLtpV7Dn3ACxFm4bqtcV1r0mKAachUUiUVgdasmcbTvqJQYmSibzVRkCgqkBe5D
kf2shtQFAn88Ton/rVX7vd24yVqrmr2PEwI/pfyJzRWvDH2+y+N542CutEDLCow+IOkBYqTTwtZw
hENp57waDbp4mAivHGSZSSTFazsZUabX1iYV/iXAeHsZkgZZUD0YNoViPVVzNOwqwdDDk7rFGeEJ
GumpYxO58V1dRQInuWMLBEZhcp4B3mzrGXVrtlv10lcn/iKDGjfeJJoKJy3tbiaSq30H935U7ZeR
dMV6Lniv8OGaVxCN0X8MqrXmox4xxFd2EZyKsHnWsZ9cD6MxrxSASQ3oUN11go1mYPdM9eTaC9r2
murN0qHiSjFoXzZEFUVj3Wh+72wMd3zkq1CzmNzq1jDsgP3cKU78iJpETt6apTbKWcgqxEpwnChW
wMOqFZs1zKRAi5PpByIMdsiHQ7RsmpRHhWcFV6eETZ4DS2mysfwFcIzFYrCbZ0QFAwJCtYIc3Q+U
S7XWxDonsW+9CWBIYUXHlLzVhpqzuum15GyVxo8ySOKDau28BLx5Ut512rwfw8DYUTJr1ZmPpM3Y
2bBgwZJJFlbgzjuznIdFqaKqX8ZgpcjmlV3GPjKEbOWhc0FaaNBzWHsDvG1E7anhf2ubIlsZ1rNX
vtmt06yUJvIXqh6ds2g+5wZpupqa5dQEw9lP7lzYHDM5EUchLVaQvbe7dLhKZ+Wvep4pKUXIm5Xz
6C0Lvd9BtfhL99DIhCy/MWP10VRe0sT+qZrIJeR6vjfwCqFgFh1mDWlCL9Attu8GLJD8Bm7yNxPP
NB9eORUM8ARzs8pgykJDDO2rDj1I1A6gEI/qypx0koNti0SRFq3JRyPbkFSY3Rsq78QpX4UGawif
GnsbrG27SdQDwyXk8uVceEi/me62yLFrGb+RniFHaCvOldv2P3KdskxW+vfD6DxryLKRjnjscp0F
rvJw4szsmzEHTt5M71pNRjbt2NLUVG0CIS6RdT6OF8puLtVuk7jdsNCGwELkmIVESZvb2DZDHEfr
HF2y/qrNrV3lkasP3Ph1Bqqtd9nzkAJ/8ruXJvSuciyClmrpV2yohiMF8eM0UjlQq8C+ozaLDtRP
O+/dZeJT9cAzQdiI6sJOcNvM6BRE0OGzuUexmSV7a8/6yQpMNlqkOi3jKsSUpB/wMC9H7QceFy2i
zNoqC+Ita1+wKbTHzjMxQkO8n5Esv8L1Gd5yhrwnZhO50d95OcQ7572J4Yh6Lp4lPinstnu246WP
XsgRjj17GyGdB2QJ6n6abnx/RgwFCHqmN7gq6eY15W6UffHl9mZy6Y26JepTyPutBwKxelzbRfYY
RR1uf8a8KM3aWCHpC9c1hI2U/4XZXYFor5CLiewf5jSWgkJmr/tIO4em2u7Q9ubVPNnP3Q+30MNt
UlFNIsXYOZq6sKaUdE9LyJXjveIT0ibDo2tVxxCKLF699qKd82llVY+Rj54RXK97W1eS64jnlw1f
Gq9bvcTzARWmK/x8ETkx3I3etlTW8q1mtMOS+tb9HPg6D+vJqsmsoyDyart6tOtRh2pg/S1rvOWR
OMxiSJNokczQliHMOWfFEgor6iFWjGEdkl4BTpkvuwIPBhDYwBXTLcUcJKlQbcJ2equXfXeXBPxm
etyD0Oup4QYljI7xXaKP/z9Q+wOo/VZ0PFfT+WeA4+PvcGv8tOV/1IfE/+q1ff3lBnfzmv38n/96
zKP25/v/um9f25/Nv1z3C6Rt2/8t/FM9xzM9XXOdT6M4zdH/G3Q2qULHAmInwNZ/S3k62n8bpC9w
O/3lx9oA/cE/TpjEGcCsPdSsqNI7uvP/ouNpaH/KeJq262q6ismLoQP4Nlz9i1lpivw36pGJ9bMy
iqOVq8bjWKVIJ4Wzt9F6W38czEoHwFGTPxCjqqtoH6N6nRsfo2ma/Br9d9fKW8nJ/+5azXuN4Iqv
qEZWe3lwU9JAZJT+bnsju0nM1X8NywHZRwqQyPhjotIc7Lwdt4E514fLIS2935sR3s/7IiFk9Yyn
oEyzg2F7qHmJZjXlJFyH0NnodmU+6WwCk7wdTsE4EzOE6wII6FUyD9OLRUoxbzXvCQObK8uLW6rY
qjPDiPVnH5nLyt/LM8ABlCX9wAYTIEZkO/E147oH0J5MqFOYDsFDWxuoNbjDrO3ZejgVIF9X28t2
aHcnpfDVH2UixIaEfwxiJMUBObbiEPojxnhqiXfGnwOyKQ/kIIpDUiYKjufitMQ5CNcWOZaOo7IO
4LkCFkUVgl2We0OWlXJv6bs3oTibx3FkR2EVZD03RWM03zy1Um7btKAEroTE7DDDb3px8AXj03fY
9FglCTmwukEHLCHDSRTtYd5MbXujBe18g7Kiea8VaF7ovR9c1WNt3YdBORwBfD1WaIas1FC1+nOS
xA1YUsHRb86dCmWOv6PHGyKSvP3mLAfEs7LwojjYySbLXXD+TxfJG6VWvzXqotixtSTERKdu2g+C
6HM5yL5Sd8avfVQlHn995q5xM8X91kTr/FQbgJd92MGk1XE1rE07vB8bdCj6oRlXsQ6YpEpaY69p
AHlKh5e3SwXjxhpZtnJ3Ls76CG7HAoT9lKQOSKTR6/clOPMVqp3YbCMd9U2epZ9nINCij77LmWPo
OqZoIUSCtAY65eSsKyEhw1K2h7zHtpTK7rbXpg7kM4gDpRnCe2dM8u1c99U2GFX3DCwAmpmSxe8h
jIC2CrOXFiVEUKFKdLRa3T8ERmJC6p78K0TcyAaXfgACT2VLypceE4eUmm44hRR2nbq4mcQBrKO1
ACTDoisGWBdh08thJSRL6Vblm9Nhi+OnL3qcDQAs0Ca/Fs0872H2FQ56fEZXvPB48gd9NjFZqDFQ
2WkGijszlu/VwgSQvyeqpE7cJkW7NoaZ9Ivo/BiPG+0HaNZw62RWtC5ChYQ8qCt3YylvGPuNx8Tx
jZuM7a2L5MSMQR8lJrWKAumNAklAQ4qd5GEyoUVnjR+HHJzb6EW/9wQE/UVVzxtwbdPtmI6EsLpM
u0d3BXCUhT7V2RsKIdsx7sYnq6kBf1cizvYpt3PgrefvLfEekc1MvkwubT7AEzVPRAQA+x/aXsuO
YW1iB+NY8zMGfge70e13NNHvzdmKnjKkF9aqBQ2XFHl2jDzMDOTUPp8PsZkVT78thbcfJJ8/3G60
P72YTBuPDF1YkJqIAbNgqWL1eXs9R3nQsJT9b6qaURcicfQzsaN0F3kJ+0I82cprBVGma6ootOXp
1/bXqb+1/+X067XNNCdLpR1RjzJm9bGrAgD903jKoih+LIalnzUAmQt2Uan4mOVBs2eTd1iWHPK0
/ejP9CLEf09MccUVo1L7aznvctnnFZd+S59JJcor/vlnVHl9rPIhv5/gOaIAUQx3VALqg48dy8qy
2xLZWugo4AC/ZR4wGxN69FVQu+Vrv2+jIHltsgJHFiy7t3aaNN8UJdtlcQL2r70fgzm/VezWOmdh
dwwmp3ueLCvczjY8Is1hy573VAhggYSnzIIcUAeOttRq0CKYwGI85jfTMkMS44DY5HSfJeRqRX/j
juFazWYfuLSVP80d5XHR33mxczW1ZM6oU4cvWnsaJsIpf8pRV0B6R5Svw5egN3dtXEaPAZrg+xad
kJUPxfwFDunqH7597hffUIDtjsEbzwTHwA6Hr+Kf3z6MXN3GVu3oPdYSA3tQlq5YTeYXE4rEEhA3
e4bSN87dTBUiKKYXaLpAgYO2OczNZJzDQHmaeGCvtKGIUVXyk0NtqMkhw4Xi40z2KW52m+QENF/6
5dyxQ82CJCbXXoZju7qtsYXY/rvbyT61iTdl2N05llmsx66DONVm1gGzsXiNylnw3NrxyREPt+Vb
t5Vtqk9yqh6av6b2M7Hy59TCSZ33QjFu4zLTnmwfA1oNvPWqDmH2k1c1lbnMbwlddzySZDRMZHLE
mZqaWBYEXfjr7M/Rr/OUMboak4Ir/pxXuA0KNjX1bRf1p4Myzb8fvFIDSmDXuy/9l7kJlbWDbNpW
cSC74W+jZCJzeZlyuVb2WUV+0od03MpL5aDs/3oZHIuzkujDaizQPp/T6YHFE6Slq9XPMNohobXu
8AN67nFGiJXsHvZvUaR00FIikruWV58B4NdC+AUK9Rif9BDsx2dr9gKDOLZ61PssPmmiJcZkS2el
usz8v7puFj/h8y6XnxfwE2Trc+zy88TYpfX5m1l56uySkhA7hnaFRi1U79HSC2Ax2AfLPnl2OSRy
gELV0tbGX/P+3WTEwPx/MKKUln0XDqlJ7GQYpkt8YkMhFUHPnw/yGEaKHtYG/i2xet/iU3QHrgjx
vMTH9ks80WwJ3rrccO/Y+kTH6rPfpb/57O/JaYJX0yc5f3Qi77f5st8InLfUf41q7+y16Yz3kZtp
B3JTv76wH2eiDz0zqjKRbeJ12qhMFF9qOSwP8tsmz+REVkdzYRsmd5SdHzd3NT9fVihEItDGphh3
VKGx7+X7SmyKs4IsYagaVPhEU83d9K7VRMqUViEOBpICcEyyAjnplxn5EdfHEDKt2uY06AOGNCSF
3yorXOKDNL5kbJPXlxm29e5bcPtce+cYBg7Zms0m69IujX/YDQhfit+YwPJTFMGuLiwjMCf/+ilC
ucGOTDHcdyXAAwh+hFbpaxkYonFOIkV5kI0kQbqiVB7KyC7uo+mVitGejHVwRPiOXeFns/RVfuF4
wF9IjHpCKccLJkpVytaaK/1gmKSloeDrB0ucoeT860z2XUYx/1QEVf/30SEazlqOjS7awcQgJm5y
bVU3p2QOfh3kQNF5I0Hh331yCmL47E7FQGmlAOlrcR22dr9uI2fLiV6Cq9d/XvPsP9nW4v/YITg0
0TIj+4kHiPgMfttwBXD4ETsLjXcrbykkox+CeNbfB7uJ+KbKdot3JKtfgCBWhFuBmCK7qpwPJo16
Yz1HlnmjYIdwkzSgyY0QmL1QZNTFQfZHsYl67ASt68uAHB1RW2lr6JNth1n2DktiJ71B8R7xED17
rsZIQyLEak4NGNyTIc5Ef2ECz/+Ym8RmcjK7ZN+bvf4464V36zjRvh5K49FIJvdWjFWq+9tYI1qm
OTwUBdbgha5UO+gsCBeJs3iYfp0hl/jr7DJ6OQsgzuwTHY7qf/5sNONfHwDXwX0FbTiczA3P/GKZ
Ejqhn8aTWr8nbT435toBj1vjDX5M3QqUwNjvZOujy9HQ/K5zoSRuuB7AVtkWs+V4jFocwtak4lEC
P1JDsvrN5BW/3UYOyLmRrZsYogztggxtDGB8Vr5b1AeoimvBggQJ/t78Gxi3o55XL4NfIinZ5uq9
Gs5UBgvFP1alGu/0KK/gT4TGMWHRXCO1Ut9TrouRWg+DF3HHMHFUcUfTDzDmogK6MRVsGqVLmKmq
G+yWpueoz3wc3pzhWktt/1bOEOLu4K+pdrfy6yq+nqPZqUi7ie8sxRSwoQDUrrrPkctEUKvpygh6
bJkHo7nzxmKRVmN4b1ZeeK8Pnb6K8M0D1ETf54wWwdqVNvrnSsSP1hyieeX7uDqKpuyLUie7Qrkv
pgorIs7gs50Tqd3JibJP8ahkzVrc3MmBy73wO+YVRcJ7oYG/vjYrwXBzcyywR+JhceboWJ6W6OHu
NchXX/rlDDkorpRTLxdZ4spaXPl5WzlD9stpejR+3FZ2fbn8z9s2XvEPa7b7L192C46da0FqsABG
WsaXNRsSlxpPSe6/QUdcaZpjo+U9V0ToQhjX1txsL5vwSDVqsXBPipmYcCGHv0yM3dBxlh/T5aRR
3EPOvEyXt5RNeUtU90+pjnlFFLfTTWRiLb5Anay7KfeyZ6Z0fJPIbqeM/atgUMcFGq94mV/Gydqi
g+CkyWbWounmY/jXXTSySIAgMmtdBOuyhoZIxgTTUszqK9QhxKk8NEoKIBIhWtGjDmZ9+G3yZdok
RkLV9faAnSLqjO1Cdn2comPGAuQY/pXfpMWxyfPpCvoW5HByb/Dp6ZMHywmikfoubXdwDqU61Ts7
bMNffZeJodf+uoPs80rL+yerW/NL8O+oSDOahF/E/7yhDPfL6w7/2djyylb5kTTJuiV3YWAN5GIy
g1T5Sq4Rl7XE7b3xxn2RHRHAM8A4Yp2ZMqPCQYTSj5wv++TZHM3jTf/Gm0TcVaxSH/f68/4fPzSK
nb8w17tJxqy5wwW5uaPQEmImcvuxZxAbB0LwS0+A98RtGR/MDtsPPpe7pE2te0/BqqkxYdcEoPDu
8xlehl1BZZKjozZa9+ICE7rPxwVkXLkAlknaNPlG7m0UL+lWPDPFVjaDrOpWeqohjiqS6aH/96jM
vF9GZeZdjqpi8pdrtUTNHyEOZVQgx798LFVvQzXMPw5K0L/PZaLtZJcc7Ny038V6/VemNfltiswD
3DUdMDcSmgAUYrx2e7FzjPsGuzt9sk54kXfCEKRcW40fvIBEwnYKLNE8+6sgqIAEjF0IyKsO7/vK
CO811POozSsn2QUFtmAjWyJVZMWscR3lSii++VWoYNuL2p2HnJ7nnhxxVlq4D5BNSeFg/D0wJiiU
VgouJmLapV/eBO447sifA+QKwUaiPZHeRL4577EAI7uRsJuLcUDEF/etnZzxeeqLHMkGa9rYZQmq
tCtOdoevXhKG//AidKjh/LHt1aCZmahfW5pD2caQRmq/bcnQl3Yh1MzjjxH4M6rheOoKGNFoHdmn
3RXg9krAGuZfRh9iUh6r/T1p22abONmwlE156MsHO5+rs2zoEd8bvN4gjIr5kKKtYxBbd7LV+Xl/
30f+X0ladXsdduANuVXzI881Tcq6GAZlL3NYH7mq1MW3Pewxi7jMM2QWy+uEaau1UlI0tNiEZTAH
NkmZqiu57yr+bHqTl61aB5ESR7eORlrcy+S+PJRJdhv0dXkjWz4fwRrBCHv9UQ2Ia/syv0Axa9mz
G70249FYybPMHt2HaqoPg8jTyH5zSsxrr/Xdh9Ytv/YbqPdspjiql4OmIqr+Dzs5S1TF2DJi2bd7
/5//MpEysvHQM1D+cU0Dr78veU0XsdAWDGTxo5kGd5X7fr1rs+4mxhJqWow54vM4lY1HeVYkebOz
6+aGeK6xoEQyWTSzwY9h4RvnVE2dI7KG2bb0vPAa5ml2dOLZXjvYxN+zsniLOoqyVydDI7grgdrV
2Po4faK/OxPozFy1bnRygkeS+DkZLoziTMJj/B+gbi3sdIJlCPHAc+ZNB2MTe2zMPn7qVDaBFofZ
chZLz+Vgh1FzQB2ZLNjnQA+uApoExGHdQxmM7V17Lnp7l/vI0eqj8WTEYbGaStPaWaliPLW2e/B1
rzyDxx7OcevveQUmSGaeYMsnB36V5CDP5MGd6wlMU49gd5NqW9lXez0VIj1QNx9hM4WnB/hI/uYS
aMvY/NKUgbWMuz/nyi45w1ZK7NJBfDZlgKDb52FGSQi+b7bNslbfGvD7AA58jn60nZCCle0jaRgP
5mkG8Qw6qDoaoiW7AGxUe7Udj7LFO+ZXf1+o0dUUqwNaOH/3ySnUcF60bmo2Azne+kdsoF41tKO9
M3JcX9JyCr4jv4pCrh1N+2LK8icNEzrZX/g+ZthhHIMrCsLvqIqTi7I172RmuX2nme0j7Ljwu0WC
5CrxRn+TK05OEWkKgQz5Fa6g+34c7PvcKKLHtsB/iISV2YBOoyHzR2bohp+NVEwL+t+mBdFVFXvh
+j8/UoZKEfzLI8W70dFtB79e1bJt8cj99pocjSEvPQwZfmQhz4tjqu5BHhR3jpEhSFsI1H/3mWE7
9dAd6l9z8jRFmIXS4+cMOfdLU8631ClfIKvUXzlVex8q83QNcILEqDhMlro0TXYily47As49VXq+
BfpmfkxDAgqfObUBGy76jCHBvarClAftxXGJDWu2Q2TEe6hslLhso6SiK5rlbNboTKFFI5vxlFMP
FPpRstm5lnbqVfMoW7jmFg+B9XGh7MnsfusjiwuSP3qL1SzfZwJF05nAi2UJbBIByJc+VfQlf867
9CkWleuPWtuX6zrDnfaWwAnNSvAdhG3yrel73KP0kCVlQlTNnnHcwm9J/a7OwU7VOvv9z6mJw+pj
iqlW1fdI3o7Dxq0R68dEMLxB0DC8qRAgPcCz/RAOt60KDRs5KoXEB3dE/Ek1d0qtpyqECsTFvd4K
b2olwUosnHIUSOj7uK5SdGeTuuAAqjBMT8bcvsyOp36LBX3WzIQ2r2jW5WBuHAza1rLZ6Cm8ZHfw
kTQQk1N43Xra13vZDJTqGbvR7mQHtfYtTLAtNayfnQ961LQM636yquhY2tqzXMVkF7W5PfFtdHIK
zzkEiXk2J0RLFjIgw4RERaGDXNIlUruEZXJUr8gbfYnXFF9FUE2LXDQ7fd4+bTfF11Vk7sJRRWMX
0XaqkYhXi0OQlQ0FQ85meLa87dCf++ySZ3KanCGb8oB0PQg8X2s2VN1hEQQdiCbfMdZFEUXPdlFM
qCBM8zFBTu+bN51Cp4+eVd/y9wgI5UvZBABorhxbzdCpZLRAS6aHoHuO6/i739iviTY5q8D2x2sv
BN3Vhum+huDxIvtRgB+vdVP9t/0Oryh8C0GCyXLoaHvJWjZlTVRWQ+XApWx66etmOGEzhg1wOY++
GhZXLH4qRW+al4P32fRVK1tYlYkOq+gLyH3AWBCndaXHxzna+fg3H2PsM9AKMNHOnQ33OBKG4wQ3
VN9JHMzLKLT9fU9m8rHsUJUdo+q7mcCliHXsv5pZLb9XunmMWNnv8b32Pi6fxbQvl2dIhsl+tkom
fnrxIapc5QMSIfEORiGc+DLHuJZNdgLaqZk1PgdAEwAA26WFK9uVi9fAyekeo9GHIE9UTnBAsRFx
GqVe9zEFLNln2RoVDOcRZaA/puXWM17oZrEIS8W7M6czwM+0WGpejimBbkRXltGF96pX4XoynSuB
ffB7+/SfVwjNEhmD3zddOiE8EClb1QwLj2OZX/5thXAQj6r6vC9fSh9mXsb+a6/2Eb4/hnT/+Ti3
fQt+JcrkMDdRbLXk0McEOfRxqC2EB4YoXVD8rDZ9lqcfiWj0cqqNy3dzLUMuv7BL0NANeggCCmX3
+CPJ0RiNpjuPR1XiFySeQZ51TfdYO120u/RfoBDD34NyvsREXKZ56vAI9PVc6Dn+fwlg8Rhbuj6b
n3UNeb0wyhRSXPX07A0zsEpyvDfIYX9MU2A7HbNR0Zdyw8PuQr3yLUjplyrEZSf0paJxmfxlO/Wl
ebkz6xTC8qIkcrmpPvaHFmW1kze2N7IumUUDQvzJ8GTWFurucdoeEIX3DkqAB6OixNlzY0DtbEjw
dzJBnAdtcPZZSxda2VYn02LvC//1mlV7ejYwo9w2U029QDTlNB0o06HU+nxR+ALbSSHk9vJdDqbs
sS9H9frjy4x42bg1cNHDDI2vuzy04iy0i8dugCh26b/Mlff8eGgUq/i4X1xMgMFncO4EqcmZTLS2
GjFLWJeeFZ/lQc+ilzmDCyVb/qC5t37yLBvymtDx/w9l57Uct7Js2y9CBLx5ZftuNtvQ6wUhShS8
R8F9/Rko6ojaXPueFfcFgTJoUWQDqMrMOaa+M3BbpFiGa/7b5wx5ov7LEsvSvy6xdIoJPaIyFBkB
ff3HrgWvoSbz0UJ9a0M92xOXC48p+JcjhUrZImHzsbRQbDU4O9D534blQFtaryB2yoPcaLYe4qeg
u8pGUtcN2kDIx7KpDEI7qv5w/djkJon6XhVOcNvVLqQCjTJYfxisfgl/I1gaVVks+3q0t1UsnrFc
GlYFBOplO03eyTJ7lJpiMp5xeov3ss+e4wPxqJCL8wEqzq1pNMVca0dtU9+VPAELeFE3ue+ZF3fW
kc0740wn8qDOEEu5WwZ6EV5IZC/QHPT3ckZtpiRwciimslk5EJX7OdAjm5ohJS1Rv0nNKb8tTcqS
WS3d2eU43k0VdjSUC6r9KhDYgYWuQCEmhxpF/eaVrrkdPdyyA0TxWyjN3TIAQ3oNnaZbTgR3rgHI
e2xhOIvnvgKxxVGRy3Yn0TzekRGp9DQ8W6FO2mQ+NBX5JdnPpu8sW1MEkiOMvYNrJ855UrpX+eho
imBad4BkNmArgoNoY3sX5v6lTYfmKEvWWmxSd6EHJcqeH+nyoGATitiuOcrW5wxZ8iav+vMZckYU
DLiPcsfffD4X5cNO15rw2Po/v3TLptPpIf53H2Ofj0z5fJRjvvj5+bCUZ5V57Bq3tu/ml1Xpxsmt
Qa5uz76RYpjY6rGmKiiWcfEH67CN5pdqxU9QLEGctlXxvcras5ea/i+7fevyEbGdopUwhCf9Z9Nq
3xC+5a9BAqQvJ+GxLzEtXeqK4RzRIDjH2Gkd7EyaYpdriCUSbGKX4dwnB3L33gbiy2pemTfgQwC2
uIPm+hmaG/J0XXjdkW/BxQ1C88efkzSIP3qwyvkcajXnpIQdHgxq6uLy1QC06mtCi8KCWyU7PW3W
yVQt9rd570QXZLDWvlTBRYWiVdMF3AGcu9TEW8vFAU+f+oIHcKq4m4oittvP55/Db2PNei+j5Hxe
L3TNtQ1dZeVolFn2UZI+MP9Fw6noDRE1DqEayR54i83eUUsk6TU5JAcBt5xRCC1atnWNQ5MQwHJ8
7OOSytF3CnTMle56GNezcz3U80E2Pw91pW56Iw13n13CTvqNMdbR9KTV8GYIeK8IvoV3OtnI80Am
+4zRPcaww+Sg0TGB1xfAQ9ZhZasLOWzOE6MhRHSjBiQykUi6EVJ5ozO8TQwNdQ/UAf/mpNXWAkv6
S2eaJkpW33kG3ftjmKz8vUyMG8dDPX8zBeNWqerhDXNRgZSj8Zco4qj/Qsl8X6Cd8HTdvqSNW90X
sYhWqBWTtRw0otY5+Yq3loOyK9BQ4LQEJHeyqWAWcbDm2v4MS8mSOE36mMZGesQdO1+WFvW466pR
s1WUkQ4JofIfVNMmhyJPZac84BuSHT7OVN3CxyIn+fI5RzZ53Nob1xyUPWgrHUGhWUd7xPcvQzF4
J7/KvFM3n1V6pGAdVY54L9Psk2LY+nUA3DqboMD4EY8VdxhfdJ3M2eA8l53uH4KhhJJCiKfKzHh6
mnIgrViixVd5CJRHBDT+WSHofG0tvJq1sf72OW7UJrqQctCXsk+He+sWQ8xCwenHYZOOEZmSoPze
WiiQPFsHItqrzh3+Ov2Cb0r247/MKANVW/el+WKwPbsGxD+NOQ4iW7EV/NWax1hpkHKeZxY4KH+2
5rHRtpP3jCDuIS1EfBbUzH3cb+if8w3IIZShfyqY86Y7oN9cc5Nmd2OrKU8WwGwc5LsHX2m6K+S1
XZoWyhNc4+G2MlINSBKz4rJ3Nhj2gcmdR+FsNVgWllQXl5QQyJpmvUjTM/DTvzYHXd8VcGvi3z9B
HBjZpkVtdtMkrnE7TPpVIMZN+ctE6Qq40kBG122u8kC+9G4oCwswcnOyZOEKoEWIbVFL8H5e/H10
pqNVbDqYfEs/iHmF2Qp7Mz3Jz6XR5ZTCKv0pDrFbouez+3NqqFnZx0CaacM8VXUUb9OVaCO2UaHq
KC8NPCnAdr43FJdphf/uZC5mSXbbPlowolaA4qfbodS0Ax4pSAFZJCogPCnyMcDwevbUPaqBU+8B
I/7Vb4LkOBZT8YZlhnHl5bNQU8N7kJGWAl2VF/XlVbZiH0lY5/sfcRmdICi4iqrYy8EuaL0libh0
I5uRMZO/Iwc85fxp9liPe0fH+9Ry/WbdaSCydR2c0eTX1q1qklmBC2CDnWzDN+69C5rA4NE0eIGV
eoazOXie4zhnuNhNI+RWop9OCnGUR7C496dA2YhwHLdUIXXXdHLFjZwSA86jRk39lvYgg6cupHhN
z7p/iYGb/2Ux6aiOo7mGyRfY+Mr1N6jrDDSvTL9FqNrtrhJnzVCaa9Lqyb5sgAdSp9ReZV/p4G2f
VKlAuckUOTAZzterBkXbjoXXKvcWJNN8WriDlyU3pvg8obYiuxhqoK+IRlES4Bhtc5AHPwNdUFjq
90lRGmBwDqIw3dHBscwHOUU2zbzlOnn6efFf18jPGcb69V92r7K4o/grZaA7vIdQ/8wuDVSyff19
NVA6wz4z+le9y8H9BQhVjXk9oc0HeVaGKa/1SG2vdQS7VfZF86ICszgGyAM0sJVxT5OdIoncY6Yb
ANQ6hy1QEbAZtbXTl7MOaeNH3/Dn7P9/Xq+D2rdmEtucp7QoCL4JTQJrclssm4EZJweZmJRNHOni
v5py9HPy57VtAQLsy+TPZtCAAwlTxV+og+bcukVRnDDc3GZzJYc8EK/HAsYzjA0B2PA+nbz8ZDsQ
UFG+v9XJCOKKSqgLOg19WyZsIkMQ2OwLoKvGQ2f/THCM4K/908bHHAgDrF7AZ83CLiFwuEOavwQj
j3zchDVUozTzwXlQCie/5DrJOKrz4CoY2UuUFs02VEARfzTjCeBo74/HPoYtimIzzqYclWeOFhb/
Tb7QfBZKg2hZuGqzl6OjqSy8MK8pGFUHthP8BPLD1AwcrvwJPpqArQu3yy8Ct89rA7YlC0CnW1YM
R5vCumU94DCQpaV/juK5Rjapojdujld8hI17Q42NHU6g4boBkfrNdd4UmIVvXy70hfb8f3//dXvO
9v/9/SdEhf6eWhBLV3XTlcVRf0VvJoOnpuLZGRZRrEWeTM01100Y2+May1rRCf+AzZR/CLvqEgaB
uZEt2U9mzYEzNI/KNmoaIu+UgW373sQtxI7Z44VmkS0cXcBZ9eE+Gp01oCm3y3Nhi0VQp+NVduWg
gtedkrdL2ZQDpu7d27WgYHC+yEGcc9uE06NsycPga+DJfaIqHSW/UAzRLTlT42wK4U8r0GHGM4tM
vAHUNr21KEZ4HiKqEtxsfKSSLthVsYPOs+ssnMOUclropgNXfb6zP255eStHbbExzfoQCOhpFq+l
TexNzckk6fVxKBNTvzGBKv81EM5T5BXOfIWcnJf2mwZid1F6Jfq4LhAkp7ykOrR/zmo5Itskel13
4brOjwGqHRkMJiqDeteq9vlLHEA2P/si/E2oYruVPQWvo79CBi24LbJsGCWHbh7uUYAoT0HsfzN5
9p9kS7Sn1Czcx0z3swuOwCfSTsqTLsLhoKomAllLKE+IlKIN4N5V01OdekWAk195VseXhj9ImKjW
PYbI1n0V9sWNB3/+IPuy0tsAJh43gE27gwKH96Dge3zwUh3CzGdbnn3OcefZssm27y4kyKx32rD9
2MSFBC/2oV8+yjIKWTghz8xQgMktPCrNx5LNXkAo+XOeVaAAaxT4DNqgmSctsqwFHsiYAsxNeVDb
wDrhqX2ZK3r3Y21FOKV3iX+sYcJ9mRZXLagRqY5TJ988JLBdTvKQDziau+NZNogGEnYmsvxUCH3C
5KzH8VCOgEYn+WRqhG3nSz2+THg2xkeeOPF1aEBLFn16lq3STjLyF9H8NIqv8pBhXAGhmoqczz6z
hDkg8C7Iki485vX4s/E74zGxS1e2yig2HmNA058tcm4frSbTZ/G1/9dYhyhqSeg1WwalPe0hrKp7
edb2w/RxJvvQYRowvnHpiATub47lwgosNJ90myOAMn2cayY6xSyG9eCQ89651Tjuhkykt7rro8dT
RtC/fTatFPKe1yIroW7nYfuYWxVubcCYXocueo/ZT/6wco2v8zA7EkQQwruITUdT47KbBDA/xlTc
ZpXivtlh88u3W/cl92b/sFLLHgtUYks4Lea/RPP+odx1DSqq2DzyUOVhyvCX8qoESnTeV43zCEVZ
vZGvXmwNsBjq43Qvw9eDglK1VNV0L1+9cjSLmt+jqpb+Hv28Vo7q1rATelFe/tv18uPkBaFOhbFV
1/qIm+BAXUsbgiz9T/mALSi5ZzPc6TcfQSw39vpbU8dLmf1y/4g9TL0IPLt/xLLzRlDsqij6yYQb
+Ty50bQfnGLOyNIkUqjCpTcATMxNOKiU0ldgaKZWK54tePXVWKUbYbXeCqqRvUX7U20s6BePYrKu
ciM4thMwAwqe7+MeVmoTqNUmaGPnUemMK4Yj7TawQnNrDNVeRXb/aimU5qNl046mkeuYfejWyivs
7ilr7CcZ5f4zNWvy31Odztc+prre8AzTVFmimHSOposseamlaKfiQhxaL2RNJ0bIvTop2CPcAPdN
z0CKc1O+wRB+hwtlvxplJm7g1E7PqNaQRNp2BzMeEUbm6eI+jQEVVIIghaq03cqtQvOU50q3pjA4
vPPrUt0MwsSSvjedLZxub++5TrY3lGLYOX2vHtwK4+0R4Bfl80W0EUPp3JWxpaxsd5zOOmXBpAB7
cc1B+C5j/EgfmlpnL4/v1RMPLuNGZIP2glEU5MiyV7450/TC/6T+wQLgiH2C82712doUBRhfkjbb
que/05l5ehqLsbrkZfU2xIb2qgWmumwCrcJRDyGkBuZN9mdDC3qV2jYQ4Y76GgbWNkzd8KEXp4Gb
ezd5Yww7op9QSjUYUDdd8sOE8BNWiQCQ44I5tkUJyCEN1qB/jUNb5cHRDaxslQLUeE56+6n3JvEO
MHUthGWCnon17cieZlHgwXWFx4PDrwDA41DNygMxKNeiDsv7Jot5XIZG9mZV0xrMfntIiginoaR0
DyT+nY+DbNoEAFiDWOFSDmiO1gPoneeoWcypnPRx6s2XGwAocAP/62PkZDeCLeGoRbrTFa9ZDr1a
3/lqBHfWzvV1QNXiAwWPOS8cM383wlf8vqcfOS9mIMy5etGrKd8qMQwUUwn0sxK63HqVU2HaUC/k
NTnwL6GrxWOZmcla8NU7WAbKbEXLHUp4w9lGolZ5LcbZnqfhPeA8Vh/zwZhXKbK/FtP9Z9dnP1nJ
e9nqfR1RRBo1H5/x/+yTHyL/haFLXzI8SmHyuhCMVCN4EFjI3bWZe9aVOHyQXbbVYn2ijSd17nK9
OkNAGakbORhbbkY5GckA2fT0kXicvTEdFTZ7M3Qr5HV3Bn5DJ7tV2vs2jA5BmhDG0rp0W2nYhXdz
VAvpdHzT6V5zqgxD3Osi+GuaGKm0zLxnI3HGbUmYLvN6qnj12Yl7sKhdkwfZhJ3P38+y8iXhI+Ps
w18640eANJd4pewCyffNUL32d99kc6NTBlCt5CirjPLwLwt0/UudootgxKXKk9QqN6emzfaEfxfg
VEaegWTK9UcynCRj1jxrgV5O7sYm7nYBt2s8Tp63Qbb5uzWPfbbmMTmznV/rw3/M/Od1cmYzf+af
f+HPdVGi1Ju+BiPqY1uMX4LoSa94t2rTUTPpguGTPfIwUhQFATUFRfCfA42dsguQgWLXzdSlV+f7
MLFQMswpN27w4g4zjK1syYPZRNaGB0W90KywT6hAdMWig6e6CXNtMVG3hAZQeCdnjPx9ZMQXHAbI
OM1d8kwByLgU2OzwxvjfAaJb9TrPgvEO43ZQW5N+DuZV65hV5dJOFIxJUOhTvxmrB9YPM5RSf6uJ
8z5EmvuOa0P4WGtAI8fc1/aanwB0NA3om8AC4df13opoFOqt1ro6ZVbeJ2W+STIbQFHex1huEBuU
zYF6RZ5aVruGOV0+j7M9jKLt7aIUd0qKFy0xKZ36e3jReA5YxV1QryatoWS0UZQdS4nZkwgR7Gac
pu+WXmDBlXTtisi0+yhK/WqQbP2RAZBkJYwkhNIge5ti/rr5LzOIXxbL1tf0DUIebT2VLUkNPcuO
7IHLFT5a2RPvsp8IRfx3XX8VrWjOKcpiE3Q2nDXdLC2iN6l17tNC28dESlaILqwXtVTW4WBlPzQl
/T2Dn17dz6KzlWOTvmpKs1mEWcISfC75JaQuFmnNXlkvKXKh5jRS3P7wUSLnhyK4jcbhdlCDCm9k
siit0qAHbWL8vcde/xVo5h1h5uStRtt701EK++yWVb5gUZo8jJCIlj7/mXMaeS24eKU7WmGG8UhL
KcsYdeHBHzBfLtzCPRJuTNcxHOELfzGgDAYJ5THIbFwK7WQ6GtWINkIvjF2gKuNLMvAOKAePmLlf
Hwf0Bzey3/SbaWmEA9PmB9eAtdXnNDWpwMDOTzCMd/i0FhNpOS1JkHgn3i9e7cmzya8QiEL9GoA7
WKW2G962cVXfwRX0Z6ye/qZBHglU+0ekqtCLcdumMsrT901bR/ywevWcFNldZif2jyxN33Olrx+c
qir/belrfVEW8KjCqcvUMYp0VexTzC+PqnZINCcVxfhItY53rc0n1xA8eMFl7K3OQzGQJtVrFsUQ
MZVWnLq+Mi6DroHWoD+ZklU39ssQHcbCKIdkJzcishk11t9NOWoX7QFjsIs3uemtr0XYM9RDeU3r
pIb0ZOmvRjZdIlmX67m70nKqX41dfjfwZn9WkHgusl7LdiR/frVtox4UtSF5I8rxW+jk1wZiEDhi
+kOK8ZeBaYzfutsq9osTpli/d/5FMqlr7HyChdzvy7gACa7hGOmltbNTx2w3VgGcsrKMeIOnMStL
hOPkKt0cc18ZTHewwqJauoOcnQcskNShv5VtP4ASFwyWICsBdfvLgJxilzaXyImtB50rg6vXmvZZ
VhLK2kNU7unt3KUgGriEpZOCmHD7JaJK9eg6bbVy1HkzpKr49njR8LONUK7qgfXLcatr7LvKC0AB
a5HEtXaeEKvz/NeIxf25PPKpGZOX85v7uNyGa/YLF/jrZIzBSZh+v3WiIceBSIkwQbXzl7qO2rXr
2NlGqZv8JXTsV+Gb/TkCbnjvIZuV3aOXu1vgCSB+5ovykd2ficfArRmq7TNG6qbhZy9eUdoHssT1
QjYHZbxHf3OKZyBQXvt3TmxVD0Hfpodew25J9gd5cKKornow2hFg6KRh/16uzbZlCc5K/pbi8b8P
n32q08INLDD9llM+B2STStF+hWbJWeZ9My4HPUsvXpV7K5YbKi/KqNvgbl7dBtVY7BKWhXsIdQQe
uUG3RiwEjJBMW6tBh5YinrLVmMXDNU09f1G6efOYtEAYB00TL2rYwJKLR+O77s854LJ4r8tmDZLS
D28ma+NaM8nfGP0bkQQRxoYFSRgcDn7gEXBvdFMe/+ooptjJjNnQkBfwRXJR52xa4WKRyPPtIsfI
6HyMGbMo/s+YzMn98zovwXa9Ayz4oR7wzMimqNQLt7ICE20sBoFliDhr1ki3gaOssSAuKXXlGynu
PaCOLOODXygVd6FfRK/EQjCfVYbkLvVSYw9g1lxnse7cuzVZbPzbQBLbuMuDUKi1Sr2Z9Fy5uiB9
Ny2Lgf0QgEsKKtablZ6Or0UVHCLMFo+Nmhgbh0jeDYHP4Bclp1luGr+Usn2FVaw9OwJ7v8oV08lw
ynE7GXq5M4CmrxMlDQ+QUqJ1Gjbawai16Ki2Vbqi6Ct5Nvr0CQ6AeKfKZS0SM8TCCm5HaY/hGWEE
T5oqD7dB3RkXvN9DtsW69eb031gyIzdIc6M/RlKmYA9lf5jzk/2sV5ADVAT9PjO1cYBvUEw36mjZ
565vX+vSG146dxzXTm4Sa5wLsVrNxIlN8R7GtK9u0TVFC7U1oxdRxJSr8fXYyqY31Ufg4/0VF432
0hfJvT7P8goj3WbtCJRmbhK8I/KphD9yqxd35BP4VZSIkT6LpCbYwGSaI2L5f4qtRkB6Csipk+xy
cifa1mm4IVdgHNJkQHARON7GLBueDGqqLBtNiIfEHuwbte76b21QXmK+HSA0lVWSJAWUw7g8jEYX
vLWThrA/iMxHdbr7WBgoyQ8e1E9+axrPZatNW5Hl4Uo2PQ+fH0XhTvsY5b+F2YZ993+v0+1/vPts
MPuo6Kng1zz1HwpvrZ+QSNuV8tB7uUZtk2Hggzd1J7XPkn3T1/4auWTxAEmV1JmeOT9L6gKDlpv4
c+6IrnE3JncsC5gelflDWWHMURaG/Tk9UyFSyY9OEbjuP+bOH23NapLGb3XY97OoO5/wUEjT9NAS
8X2vW22PuUHyrW0wf4raOD+bSa1vC/Yd2wDXh3OAanRhK0XwLUOHHbAolxd1vZMQBaVOY6JuQp+f
BKWVRQ9OgA/CnJ0PAV49JEBWpUxBjv1pjcn0dWy+jioX51+wMpTM/Wcmw0X4YxowDFTK6VTQKl/E
P4RvfJNyQufBILW7TMSYlM+pBQo9nJINhWIN1tE92kx5WgvSke18+BjJzdmBXLbThkzkNEJ/zywq
Se3pKOtcZDmMPPtSE/Ol2fewIquptc0tYinYQAKrQfxs3XsHYu86dztx0JTKuW3x8MItTTMfQZVg
YTf/wrPyFhiD9VNelCkRFzm4WakGe355UZME3Jahazw6aclSPz3pehn+FH2/cvWGu6QKigW+L/k7
6r7vTmtPL57WNgu0LNZVHRNksQA+j21sKrhcJeoOZ9jwaFEusDanXtl7ofkEfNNapRTZ3BKi8w7U
h8ZrJZv6hxxNHO/Kfnz3KW9uTb4g1ONR79HB7k08axV59e+LCIRHHxexba3+XDTKSoEaVFed6tHH
RfH8L83bpo9/ydeV/kH1bVIkFABtOhPfsJzCzuhpaoPvmuVqt72RYN5ZxrjxzFHGxmct2wxDsDXn
GGRlQHe3qtH7iEGCl7qZ95uPZWote5X6TUXR7Jey+9XMde6taId1TTxl61qxM3fj3lmcAzN5yZzM
B4+GVrdp9Gcwhv6d7JIH2fSydE3gPb790m82ur4QWV+v8vGaCGM8hDMAkQwIYuL57PMg+5KgK7dJ
fssTyu3Yt6n3OVDqmyn18UyYU7uOTT2tDvn9Vp8rnuXoKFTrtvbug3podnqWGM8JLo0k6ex7dXDC
Sx3ibTWLwAqz8bYYA9pLZdKNlSLgARVlnW974u9Leddq7phvoSGLj6Yczexy52vjxirbX9a8NRso
1F8TxsERcW4qsXasqP+8+sVPA/e/2wY6/FEucENtHTlqdfxY8+qu3eJUDmR1SXCa5UwC3a1XY+hp
TUh1NUs1dpnBElwBdoVxmN1j2vV3/8Sub8itDBvy8NESmfdq4m08UuGftWhsExGuTPkTRVm5Y+nv
LnuIq0B2Lf4AWYgjDcafxzYJi0elDVZynznmotxlxIdxDtPF/TiE5aZ0MaOWiUI/yQy8VLCYSPiV
Ped4Xqna+ET12cPHup1aL2M2flDXrI2dfeYL5YhzAdvLuK1erDY5B3Oss4vLPQR967VPAALPDkun
yo/8nYeZ6SYKPPOa5jCOXWpVfrb6GhfZXzlah9e8uBIMxlLhz4mifO35eyineiG++XtOXrXOq4q4
T6YcqH2Zc0QO4db565Q3pIz0CMcJOdohk6yK8c3FlGtkr+7z51wgJWjvUjyTboVVRLDXGudVZPWq
SVvtR1YIWONaMl1SFkkUAtruOo167zFruwc5o84iNqxR+tiWabURbh7tNJj6VzEH3+QMB/AEPmzj
seSZtsRgqzmB323YYCGmUUPMklwtHNnX2zGdDr7rqQASng3RnaGn1Vm+fApaXFCe5dd4HvtstUbw
V+vPdb7PF/H/fvt7qvPP9/9cbkPmRyNR908WkmEpjRKow/gwefta0XqxizJqkjzP7JZdEdsHKYyQ
Z4Hw2QCZaJyWcYMbW48Dw1rkYH8Qp6DDJzZxqMwBy8RQfUicxIOxnqKbNVsQ7H5OVHguLZZFxvHM
uGkL+EQVgrUIqNHB5sn65JjeU+4m+km21GC4MfL4AVOR5qzZub/nuV0vg9yxXlFc/3QolLuUXqPc
JVM33GQozO5GT6mIQQyXsO0axH/iJ77J3mtNZI3ahW58jg0RLaI6PSdjgNlejAo9ct3irsajaxtr
fbOr2Z1m7CFXo6i6+0FXJwzJxTdt0rt7KPn6Isbxa217ZBVK3nU/Pbu5MfjdbRMtVrbQ39/GGg5c
ZmYlv4/AWPaaV3/XuNtzvXSezdH0N8iB841dleISYlEO6Fx/TXG0knkltYVLNPZFeHbi6tIrYbwb
hsiGaY4WRR54fVKhiNka60x0QrOuqvvV67xvydBElfcSFj6gTUOtD64ztgTVbV6lIhpXhoVdeZ34
5qnm6bTAodhduz0VBTeotqE2icS5ur56MiiD+65RMIPBV4EjjVOWbHiAzqvuc2jl3ZvrRsVN1dfN
Kp4w67FrVYPUb/XPnm1HN7UZdj8C5PB1UGG0IYyHLje9X1anXNgUb1uy88vRQbEwJvqibbX2ps9C
d5OYrXcohmbY2q6y96ciX2kjKnZMN25UqqufpxyX7466uDX+WOzA8/akl9TvNRQdvomkPwPedt5J
ORGzcbxF4IfuGlxQu08pi5FqPyb8rywwH6cO2UJ6OwRhfJGHqlK1g5JQwjd3JYpSL6LMtValVWjH
3hnRH/Tly+CW58rOyweqch+02ktPQJTUx0LRnopAc+70uGyOo1WfEQJQ0p/FMVu491gV+a0aBVcP
XfcucLLIRIhdmLc4F2J8P4V29trbRI1LodZr2cR46eSWbA9tvevvhN0ON4GS56/mbOlcqyI86B6m
0K1wqX+GIiYVNKHHWQWzKSnDYJON/e9+OZgQxCRcM0+RbWhj3xSnyJedPz6SGclPVRo/sjpp7sYh
5k6aem3f9033pLo8qSkNzzYESX7y3u0vmdsZx2FwtlZqhtECoBYBPZMS9HlQHf3+0g2OgxFf8kaO
kRk9hISdF8El+2hHEHHxCMC9xh9yPISJLD+xjBErSu95rc1N28BaSPU0scvhM68jrxwXfdso4F9s
Iz98nDqmYJvEistd9HNvEvCCcnVlEfZ3ZR962MyN52qMrZObtRt2nyvTM34WvcYKL27fetPqMDXG
F0Qv3HpdR69TTaFvzE5nFHHzqzfve9fpH5sk9G4rHy8rp0qRVSRYpYiYRzoIP3+rYrN1U3I7nzNF
lOd8PnNM7Zzx0D/ILjnYFU226XsjWMgmxU3ZHZ4gbwkp4aJxrIc6Ubtd39j1QjadKJiIvCXfYwUD
HdjC/TXD7C2dW2WBYjMKOuxz1UG5neYD1WS/z9LE6DZdaH//7Pqc9jnXQ1FMaoN//c+Vjt0cqOL9
Vfmlux+qJt65wveQhA7ZNjK14NhHUbMJMZi4I5U4ro3SqE6TWzsrLwPt0fd4nfFm3hZZkR3gEbf7
kNt/K6ICz1tIqWt9VKfTgH/gyqf44ypw2l2kZq8+lOmlri2qDtwpu8C1jredWde7OPDa0xiJiLhX
Wr/qfn7EisZ5T1JqC7S8+RbXwlhQqZedDdKuWwqp1C3m48kCv2XkdkRRd5rNp/WWMr8y+mrhOgZe
MWwsdLW2390yu9dYQ8DHV9Vzbygr4CLlLxNRWciz8DXo+An7MCnOVh6JbT22dy630ibBS3kzWNTK
qA6m3fgZ68+q1bzpdhb/yu0jVZoAFriZMW1jYeOEOLlWndZcwb2IdZW2xa071AcvJifoB0pzRmGE
X1pDJqAqhgU2D+m7GrLN8nLWJLZr5mvkhcVhmgzrqFNHsgy9Xnsx+/FIDMQlUelpPLLXDaaj36PQ
wqLTVas9YUrnmjf9O9oKHpRk7dkRN/Yla0R8MKIAkh/2O3eZN29fLOst1soAWUY7brWwFRs7YIkE
suiCK0bww6NMbraLHK9jZvZUmNfqus478Ux4ggQJM6J54exWRXbRcYelDqDZqk6Q7pzJs3faFBe3
/C2Tzai29skzK28Z9TOuaoi97ahH421eUo4/RJ7/YJlmc8bbdJ+gTO2N/saoSPcGQ5seIwB8GzLI
7UoWdwX8LpcYalU7WfolAJtTKeK2QK0o/WqEeyNgmj6oapdfVR8f0bK1DlbdpQvD7PqdEFqwmlwt
f0WI8U7WZThXHtKOwgh/RvMz10q8m7JTygVGD8Fp9DCd7qJu3Axdkl8DvfeIV4rmh+3hrBIJ7V0h
ZVGpkfNY4Vuy0rTk1R3rclnkhnfO5gMC+/5Gj/mi+raiKzcEgrTlVDvlKvRr7ywnep5tbtzYxDzm
Tx9kN/QtFg+W+VPktNQa7LP78dkfH5ba2iagqgGn7OdRCcKVW5T5UQkIAKIPZP3cGemtF3vfnMTw
jv9D23ktN440UfqJEAFvbmklSpRro56+QfQ4eO/x9PshqRE0HLPzx8beIFCZWQWKIkFUZp5zIoP9
ddh8mg0j2uqzDmGtB8q99k+O52rnEoDKdoZfm9YTSPG9tNFv8z6dHsvlEN3kE8oebI6jm5Kdws60
O/0VutMfRj2Ov1Ofm+lU5kGF3XatpOgKIQa+H8h9c7tMg/mkpNyoTcV6HrmP3KiTEu/Syta+IHfr
3PgJool85Pm+auk3emYQoHOR/TBURL9mn+6RzLCcQ2wbKBFbSXFw1cm5L6quQ4Ky7T5ZhZMhXI9t
PWiN+0dI4+rk1Rzav3gagZGwaV7dZkBVxDGjrz2k7iiMWcZT4qGkQj9SQz/3MTZmIAIAEujvgQhy
0KthM0ftGR0ztoBkqD5l1Jk2gLLHW7FpmWFv+hnlIBBcT7EROb9Ri0IFYdv6gfsSGDwlR2izqooy
neg8nU+mAtIEuUPu7tOSmqiUgQfB5BsqO+lPgxrSsE470NK47JIAD090pfcQoBk2ysluvbfpobfC
iIJkkEX3ajnmt9Gc830oVWVXOaieGqHnv0zO8BLYcF1aNoI6c6yQYEm6o48ozTP5NCDJSoXmjNYC
G7d5agJSW3+xiyk+j+Q1SIW09ZcE4bMHLzE/8/mxP88TaB7g4H8gxBEVzi/oWMGDVezidlVPAVgA
4mKLq8Z/aMtfZGCHobovnCHZOU49PyVQY20MrR1BJhjz08UG28dRT116L5YQcbBbgCNFgQMGSznE
yVa1ch6AF4600XOq+65L384QTEr20EYiGRShBEQdlpjLKXciPldozB6gzIcX0YJyUlGBdmea55/l
wMfAu+1AWhlwi5yt2uYHIIuf2wqhSLXgtsgTrPOszSPkKLwzt1ZtOc9ia93ipCfNfFPErg7BFMiu
DnVkzR9hg1NzOFWq6YGqk/GkThOSmn4YPIe86uOEKtzNootZ6cEMGm1aUgiPdLDuerTu+Jmmc9Mr
dbA4sflTD6jvHPa/TkZBobWbyoPnkrgto8Q5NX7Ds9hypiXQ51yMMpZD6zxQ5Z0OfYdcL2lTShQl
aL1BSX/ykzD5jpjAwoiitF+532vbNvaDT/SiRHszrv1HW+VDESU/2FxRgO9qmvc7i5+WZSiHwdPp
qrU8sgPg2nDpo2Of8mGnDKn+ZDQvkdkAbFRtqFd83mAoEWBOVr06vfVtfQC/oaGaVc7kA8zESnfR
rBjPcqhQb9rxtNUd0B1/syE6irTgqFe3Y1qbl7hB0x4o6Nn3SWF5hzJe+sQdzVw0k2c0rKfisxba
zcvQDBsVEtzPptPvvURVnpcHdb9rtFeDjtV7EgT+ZWiVWbaNJwTGMr2MkQXrUcBAexAxTjVNqcUW
v7h+XKAcMAwnvmsRO2ZzfLZg0thOXjofLc9375Ja+RrGRfIygJBEAbf5HExT/bmgG6k0Wu2hDJT6
s2cM1raHo5o7LENUWPyj1pOa8Vv/wSpoqgK65T/ksf2rNs/xa5DF9W2khlSEvCB5tUHL7M2hiW7E
CyIC7s7QLOlewYvMBCy3ifJJdU31hd8P2lgwj04PbjEs7I3NRvPOUWYaBnvLuLGMJt3BImKDmEoa
CJvoHgMHbn/JSCWgX+GqO/L6eCdVO5YFP+8KWnGkWEL4O2kT3ctc3euDY6mV3f4yt6PpjF978nxL
ME94zaGY6YwXb9KT+zOnGRGrZWXatPjBmkb1IME5Oq57czShM1y8apDk+7ojMXaZO47+zqGgfZRg
o2/1XR26/sWb2k0Hv0VW3VzmRgOFt56SkPwJyRwqWyqsyRExnhvL8frHHur7AyJn5b2LPJ5SRJ+V
Zttr6vBZ0Zz+c1aPX0FReefCzMebqge8qRjj8Ni1UNBFvQd2SFmkghdbq/2oZvjULqYesoIHk2Kz
r5bw3MbsmGk0D0/Ijg+PEp/XSEyzf0ZWKkf9yskHHvEiZ0dLdXoXBAC/Qb39kpOc+lGWoY7cs2E9
Zr4V30Sje2rbOXvqrORLpybBK3hk/YSEBYzX3hi81gk6aOTa0RBdvDQPNFtqhN5JvIVZf8qaon8K
Itf42v1oqiy40cNC3ZUDwqhxZte7BtzqsUGHPdu4ATRIHtrZ1j62nD9O0+XURJhe334I+HBqZlqJ
ODbpg8B68QFhfrX58z55Jm28oxd8Nfi0oWVZnGSkWIP5GAfTi4ziOYcCNR9+kVHNHw18O0LWcazC
r3MNd5A7UqOTVeN2Ng4+nSm72FaMx8lX3w6mcusoQ/C4mnngL0+pH3yRoNWemp22DycqxVeOIohV
BABBC6zBEkI+gr0OPGbD++X8ng2jVWvaF/Dwh2hop5/c2fZ3c0tT86Tl6lnVSXfRO71z4XoB/16H
22gRO5EDukpvZ6mByqxJ3RVSIpRRxKu9n6VF5u3HHkDJlUOCxTt0CtqFy8oyDbAP8iv20JCVIPd6
WbVp3E3azDTudYCKSbBMCFdCF/Z2iHlUOKXLQc5Wxxq3Oq7i/kPIuvxMQ3yCKCMXXufJcI1Zr/Qf
Qq6WWuf+46v8x6utr2ANuVq+CZbGvCv31ZXWZdYXc7XMGvK/vR//uMy/X0mmyavUEL47dGH0sv4J
Yl+H/3iJfwxZHVdvxP++1PpnXC21vmH/09WuXsH/NPff35d/XOrfXyn0DjVPh0axhSCER7to+RrK
4V/GH1yUopiVp+7brMu4M5PissplfJnwYdrfXkGMstTHWf/8itarrjEqded5v3o+rvT/en02M2y9
BzNeZNyv3qfLddbrXq718erXM9axnP3L33254l/WasFAWNXQH9arrmte2dbh9Qv9xyni+PCWrUuI
J13+5Vc2cfwH238I+d+Xoqe+200o/GzMeGoeEMB09jUd8VsZhv1CGWDmDZ07eOnRsrZq5fo7xW0K
HRluRP2aGjVVcUvgOAX0xNG8cg9IvT7pBZpNO3EH/d40U+9Mzy8IOjH1s5feVR5PgaVe6kd9MhwE
YXu+VmS9KTPQernItV3E3ETXTdTcwOxB6Smn1jgnynbVeNOdt4mraZWC830jhuW4SX/4UaPcmlA+
b/MsS47UpMhHqVnxQlfmjVnl7QNkS/mLQvbl3vLaJ/FJVMU39+DZ9bgDFp6/SJieICUWkmw5SYju
qzwi5TyasqoEpGVBD5cZ0yy4XEQc//Hquts/OZbuk0T9myt7E8xLuv9zkBtk4HJ3OM90Yk0bG+6P
s4wRm0R3PvXe3KvDfA+xTYWQYiSkGN6myVw5SJz3vopVJeGhMAHvaiWIFqOOqQLIqRzIEkJSuo4/
BCWue6b7cjp+mEPn6R/hH6yQK6budjTUAZo+OPxRebNRC46cBzlL0a7o+7w7X9l5IIp2PJ/yGbqa
MLbhfZ8EsDX8sYZEyKFkewsLlN0fV5uchanT3wCD/O3KLouUjXtXl7N9EqeYHMSUM3VCYZt+e3om
qRMi5GTxFjlb9Mi9i12cYpez9UB7nX0nw1kI8OTUpZji1/HbXJnWmJG/i4y6RfMsGw+0APTbKJ51
bwO/XvO0qTSSJIgaKXxqaaEmbWePh9gr2qchUNunWiudk9O7n8W02qHf+mxlrcteg1A5ZLQjH2wz
6LfTMlNsl2vISqtRroOI93S5jjjUcv6WFXVzFJiunEEK9fyG172C7kLC55Wbi+9yLphdQe9CC0u3
Q7vz4OUMqeGe1NYwUnjNq6w5KZVic+4rav2n81YzahX1c8L9tu7Hu1bT7U3Q9NmuiY037HSidB6q
zAs6ej0YZQNZJ9l8MX0IuUZeiz+IXeDYH0INxR9kugCxoS/YRPD8I5xGzto0AEo3qWvfhUtTBAqR
6vesgB1oqIA4vEeEtqZBGjxkW/32quknyWg+P4jRWdRCwb9aJEB2xXtvEJxGd7kdUDlaMoB8U14i
qqgQV/5BkAche4auXNtfSPNK4ZNe4lqqYZc4Wi2GPawnDdRxZfO8MBQcoraOdyFU70hfOElOO0iG
RrXv1c/lMNXPYtMWWweoG8khcrQHGYv7ap1RjR+bzg9ue7sZ7nvV6u+9gQrxRsYxLPR3rv5QdMWY
7y4Okk/0A4xO93OIuA2Fe72Hfzkod+sKXR6/rXVlC5f1fP3hymyrkXJU9PG5e1cJ/fC78qYiWvvz
lhyC9uEX5vKzQwnw7hIj4w8zLz8ygx+p24Cmpy0IP/hxFSqmWRq9DuDCjvkiNieH9P1sElG5dSzu
fkguM67sMmQH3R/p/P/WDJ07b0h8gpryADFnZqSc10PuN29DM2g3HW0i9+IU+2VuDxpnG8z1vF+n
kVX3d31ZadsL260J4BAY1AAZoGlEEU3AWrVXnOYnY+qy4NTmznCfxzkb06hBmGdOq9vESF31ZbDI
Haijm28lpl4CE4EqTB6d0R1VN/KQD2JyQ73Y8jA6QA/SaGq29XQbvuLRmW/4mdMeAbPqj3KWoQOq
z1F3Xu060m33mW7BXUQo4uLmwhlWWkeHlw3ED+N6IK3HX0LX9y5SvKUysLgj04Oq8v1qYmuWS46F
QkmGq60vIKzz5r5vzMvVPtjztKI7Bl28YdZv5zSqjuSp1U9el0FUqfj2rzpyHmGXDT+7bT5sa0D9
T/57bGQ481Xs4HyruUxawYscaJQAugZytNRrSCflwY0BX9NwcVeInWvUa+/ebAXAqmKsUNhZZlwm
yzpDuCT1qtDdNIunhsdM28mK9hjeSMj1lGVtoLURrO/MEG9hVbtUd5zRfqRnPd+7DUTD/OvsX+0Q
nIiWVD9CO4bXw2rSx6pO0P5FzPBggXP5LLFC1/LnWLWfLco0tD4oeq1sHI2fJMEMNKgeAIZJGC5t
xKoBr5p4BW0gXsel0UG8MrfoqEOqnmF69dZnna1JnXxTL3pS5OvJwFf0T61D8VaLEpV4swJVmdqk
oanRYPn1uo3pp80jRCUgeJaz1bHawsVLB4d2tGPQChInhwE25osD7MavMxW+eRgooq4T5BJXK8kl
JthOYIRmYQler50uL4ruq+Zc0dZkOGa5tyfa8SJ7jH8CB4UcjPpTwBtAsTCCanjotJ8qS6PJqpw+
TcUAPk9JUirhgfaTk6sOxU/VPwfprCKAyAd2mS6r5m1e347ke//bqv6ow42hKOj78PB4aw2uddT8
HmQ2/Vkb+MP6+0iPgtewnG+Dimx/68bz56IqtuNCjAZ+rnjQO2SjgiUK0CLPzjYaM+L1Er3iT2FJ
8cqSoPKGe/FGpvphyXzKKRSzhtsWv1JSSKkweAUd9E73okI4ftu5oX1A7Mr+qszRg/wOrxEpjZ+3
ZeRYh7CxIF02YacaNvVsVUd5Tp7jyLgznXx79awMqJIn8FlVjTsrfvO+2cQTNfUHzzTy87O5PKpT
8LkxiuZTssg3GmkKi47ZnFp1UIaH9yFF0eAshzl3bgFHl2dbQc+OhYqbRnOjFzl4NHiUCb14MoLb
Qj9XZntn9CYCMNmUjcesG3puskyY+f6/OFnabhf9rWMBFR0iMa16KtvOOUvIpPvDg+3Ox3WCbs/J
DXdQUPUywVcLa9tCn36JuVx3Th7LoggvixjQOz6GE4VPeRUObfjItvvWRmLlQNd0uqO3aTiYy/Kz
4pbbEVWET0q6U2N0UYquGT5NQa1vowHhW7GNdNze0xX1q7fwvYqpKkyogjL17Cymge70Q1LbPEUu
w5JN34thfROfhJsxOFIvA7LTqr55mjL/J7hDhjsvCIa7yR/pQpdTOXB7VxR0Ld4DrqOqd4/EyNAv
2qDayBiqs2ivW3N/WXONyYp48rfrbFnXqqe313FZQsZl5nxWhzo4XoXYjcovauB9Ca0aJZXOM09u
r0T0Ds4qp3JYx+KXSHE7UGW9RcrYXiMvLgmlIDFttQCeEQmSNeRsvSTaBIqx/durSSR71BDWQToT
Vb0ZHx0IBnfxqCV7GfZeiK03xsfenZ3NAAfF4crhD+mvIfWW22t7MZ7CMtPu6rxObeRUWGR0P+lT
OTwEetDSnJQ5B4+d5TOk9vXGr+fhVoZySDr3RTX7+F5GVRxrz5017nIEhB6LZeSZQfAMMHOdUsHC
ce4668afmjnael0Ly4CX/dCAf0dbOF5mviI6ZH8yfbnwaIbDoYky+pSqekt7z/BcO2r4CSAAfZX+
JzkYsd3SQWT5p3SxuQ2NqvOsIO6yDKnWd495oJ8q03uboPe0MFgICYoJKFq2d+Ye2tglnt7b/L4v
nN/XeKCBtHfZqNstAVVfTdugD6cbGc5t2dGMZkdbGSpuarzk5dcsSd+uBitSRfrSdm6NtE3ouikM
kjbuolsGl2jMXxYHOyjWUSxbbFFh0US8js1bA6AcXP0E+EuARMlQDkZkx/TRFMHuyrEO0W4xD6Fl
0yP41dBcdHImI0AqxaXYNMJjb9H4uGuHZj5QhYe63o3CZzVyN/FUZn/xylwTSR6JTQ03+CTzAfdf
z5eIEHLaS8R6hffri3Ndg6ZguHxpQveg+j9YIRxeSY2E3sYGvHN2lXYPMiOASMAafqnbODjFS4/1
RqI7O3K2U2iMT3JoYU09l34DrX07PeU2II8s9rOjvCYoppFksOr7y8iljNYo1rhJ5O1498qry/7G
m5IS+zC3W+YOy1uXq4l1Q606AOGUAr1JyvpEuyDcUjTAvozhNo2Wgv9iKdTYO9lj/ru4LkG13+3T
yo3265xgKNLN1Adv64gDMuP/j+us1x7/76+n62d1a1gwlFWpZdwXjX7sY926bX2D56207437qWIZ
Hr1S4z61jfg0AgFGFtK4F9Mg3kuMhFeAcvZa64ElWaZIpKwtQ2VEPWJXBRA+tUk17cUo7ssVJXwE
hLQHfFVvIjdK3u7S5USfz6Y0jekGTYw96neRuSWpYZ6iKrNo3eae3wb85CExwdiT+7v4yeVM7r6s
2vbm7bnGH6NbsnzKA1+Q4NHtUvcwFq0B1/EfNnVxoH8HMqfWL/Yc5h3EkpcQZMm/9bpV3sp8MckE
jY/Pjk8KtCjLfHEMfebe2/qkHOJsBM8xlPf0SlT3s2aV9383FIeETLBa2/UMtPb/HisrpVHww7Fh
RKvtT6ViKFs5M2lauZzli61MFcT/3r3/HocerEJXMMlMN91fcWPJUKeNV8kjGmaX5zgxyaEO++CD
DHdKa0HqG9C2ZcFZcwLAZ9SXTTOjx3k0DRqY40/GYvazLjlN7KW3MrQqoPdwJCk0MM/Fq66RhCcL
BOHoEswT/WWNmWeap9gJPwWAlV45JHxtTZ5jULiwM/TejkXpvDS+jXLZOgQcctsHEJoclca7eAPI
yp5j27TuoQgfn2ZoUqzJ6O4gQZuefJNDEymwYFeRvnP6kpvXGNvJ/ey+TZBZcnCN9DJVRjJ/tJJ4
79BKsyvdKiXX2U3HQouM5xKg1b4ryZOZloWk3mLzFbPdloXdXELEMbHABma2/FTq029dYGknUsPG
M6SmJzUO1bPWtW60LV4nsGLP7eKaulY5a/Z40xqOFyGknU2nRNF/v0SagLXoTjeLrVxzfTFpANd3
TFtMSQ/7ndjT1mu3FRIfx8tS64sRt7zA2EkvL2RdrnjVvMS5zWM9gDCBjZ2x7CfdSOlvaPUHt6Ww
pd+sRm2a6buV/aKE0/NNJKT1l5h1idWx2tZlUPuJNzPfU7Tux6+k0F4BVCqf22KyjkVnljdtVqef
YfL7Wafx8Zc/B4wRghd1QFpGqIAmFZyMAZGXkAGqoW3s7Cr7ODSXoQSLV4LXoXiv5hY27ektPdbb
obOMc5bQDzT67jf6WzX/FGjQpQPigeWrLpWJNE1snsntGmeJbsZ2l9TGcFe0v6eFZZ5CKJ7uQJLy
r6oUdCpBhhY1JGJY0TEf70gJiXdaQuRMDnUDSOriuR7bUWuc7P4XJM1scNFLnCwnY5JIHVDo6hRP
AXTtQdJnwKA5GLMWKjdjRcJ+5ndk21tV7v6epmZ2RzdwSeozyrK7ho6obeL42lYmNW7q7aOui3i2
yh3FPKPVDGp9mEAALgrpyxDWqOnRC31UjNG5ungtta+fZ6QBzgDwXtl1Ft+6LJ43WhH5r11HO5LW
F9OrX0XWxmub/NV3kB0sisBDRaFRNooFZrczQDRRNvBOGuq0F5y2Gcf+ZagJ1QNsNR+Gq1dwdf91
bpoG0dYZ2JK3C/rT6GiPMepI41nBc872wnZC+Ywu9oma4d0QVHuxjbRczruLe5mS9YW2r5cVTABd
e0/T671bK+UN9CnuPgG2+5OexF8bIAbPal/pj0NWpRux51lv7jKVNnJvaeoF/syjmfbNn6v2xBvQ
oFSSJT+Bbms2TeD5D/QCzi+l0j6LPdCz6pD6pkVijItETXvoTNqJWng2X6PvRhiPvw5zgFwBt7Xn
vmznG9RPqhvVzIIXtoP00Nu5/Wv0XW/hP5FI6M2mZzuGFubtyRq+SZBPaDruoLBIwUC9y8+LEahB
up8mJz3Tjec85pWibJXA4tfs/SzISZWKLXo/W72Xs3gszl0OOVYU2M8hT6+3fBaNBzkAYjcfrNhH
tRHlwM2VQ4ZT7D+XZebeSuwaAc87mTCLntM+DV4g98s/aXUa732Vtv+iATgWK2W5tXon/aUd4+1s
TuP3AHWx/VwnHyOapUTyrxHCE5XG0TaLQtREAwXARw7V5hF2m4xvkaKGj/6y4WhCz9lZKpxgFxHl
UDYnzrINEb8fgG9QIuvOgzO023mLQ7xe6vKlSevzpJQ1oJBlT/Nh2rI2NeDxrqnP7SK1q/ckfI3K
K18mGhNvB1fRD+NcKl/JYF0iDEA/m2yCeMiOgUTl1Ie1hUwdFfAflJ61O5h12xd4FKcHuM9vjJyX
vVWLqThYkz7sJFYOhpr+gMJOu5NR1UUzmMr+Bj735onN5bafa8qSPmJuIpTbNuThCoPsyNy00xdH
z3cCgYYele0wcio7QTm7uqNtXNtWzwAUt2mo9cqnyJ+mPaz7hQ1SBlpcOYS2qp4UaznQa55xF+GU
3lpTB1LQ/Zxxb6RSsHgkfMG0/9NpHiACWQOHBfdaTeNztNyvIfuyqOGkFtt6gAv5b7Pf5odV0nOm
7xZ1vwqtwMm5Efu16qeE5LEx3qVTaG5mWDh2EiiOdSk5C5LmGL8vdRWWuI+Kp2VNdIRyRY93bWbt
2tbOn6wyZaNpJvGx1tt01+gRO001BTjfqeiMmvXPQ5l5B71XZ6QI0KcW7WqxtV4/b0dlbJ7F8Y82
dZkLwg9o6hojU9K6GbbdNGo7KTyuBNGXsuWHOmaIetHBH4YvUrW8uC/c0X89v5Q3TQNJugvndFd0
9qEvui9utIP8cmPpY3oepr4P94kC1NPJ/zJMFpRxPpChS/v2KKP30HbBItfL4d0uK8pI7BLxHi92
cxFIeo+XS0qo992uIGAqF9ZqORSlb++bvp43q03OFv7Ms1540NhKjOXCSwhe/21e6w6AgiRySCqk
tIbE2RdV8jFmXbGFeO1INepX9BLsU1VZD5f3Q4awXgGL5g1Y/yKqbJcwMbm5QxXgfeplKJ4rGxnf
H35QVxtNH9R903JnE3aBsjF+paG+fwxoLaaHVdsIB0ETVNm9acITKlEyyQl62BcWKvO/Tmqb5PxW
KtEiDaVvMwfuViYTGlLIM2+S0h7PMg6Qxzn0E6VEsSlLzMdAUNd77lbOZba4yQlrVBbJv9F7bUA8
FP9mUnm7VfLJeJLD3PbOzhmaYL/aauB1lBDVYJPlqsm2GKn2YREOkwPZavhWa3Le+ejD4LhIhYV2
YiBG/V0CPpi7XjtAZ5ttxbauQU6OvqfGcS5riMPONe+sBzxqLpfq3q9HF1B6mGdzuHbwzPELpdf+
dl288vgalGbHh8/Tb2BQghJmEW2F1LB+NvQCnLVjPjY5KvSIQ9bPS4CYJEAOsfPRJKHLRJqVrcvE
P6+1Lv/ntaai/eZFsXZy9XDj2FbzIodYK1C81/zuTdemLSBF0mfPvO3UtH3p+8x76rNwyVGhJTME
6Kv6KtGXMYkravG59hbtAMd5KtjKXEev15MZ6rK+2CZz9J5G1pdRV2qvURa+jknkPI8Dj3tVYoS3
MhTojjc7d6DQmrNgeLLYC55j7U4GEhTCTA+W0fwcLbgfsRPtH5OerqnaAgy27ZDO22kN3xyZITEg
kN8utS61XMohiYvsNi9Ga4vw2a/B+S1rqCCv7gcuk3lLZUv180OghjRZ0Kf/FGb9Qz2n052Y5FDC
6nREFFuHzJEwMo9wycfEqRbNA4niVKdqNGMHJWFkt29kK5HIT5ycygEOR3/Xapq2kW2K2GRbImer
bZ1xZZMFTKp+G9Utun0IAJSWIfjCPpCGARZ1bms1RYlhoRMD7vpGGFZM9d6ydCgye8QFDwr4yUO9
FEjnpMwOwAySQ7VUU1fvFOi/jBodNJT0oi04JWd/1SYvQ/GWlBwv3rVNXtrpqdKGl7lXjstSizeZ
+SSjbUh2CxQRmkZf5xKmLl+D0d/tNeur3+nfEWTKH8XZtfoGkjz9c5XV3sukh0cxhxlCfMYADnfU
I/vrWKjNba6WyU68VtAo+8CLqaMtF/DRPr5c4LLk6FxdgGLihwtEbuMeoDKl6xWYS3tvhcmWIWkX
GWYWDX2Tpm/TpD9B4Oned/4U7Rorin6uAHLMOvynCMGZh0EvbEgtiuTLqNTPEkADpQPZRWA8rjOR
Bwx/rjQ2wZ5vfkvnzDog7sLHyoK1Ph0z+GGWnpV+aXZZD2LLEV6B3jY/rnYvqodDRaMkeS7Ewa6m
ylCRZsplLjhd9KLeF55e4ogPk9UFdbnpFn0KOdhFR6JKTuuYFqx2OaxusU1zEO7mgUSQOK6XuKxT
1hSKyULvDL2279fD0PXNqS9pXXq3B3Qj3RsjRHu7P06BHPZz8yGmaKPxmLTez30wFg9wJevnWjnI
AGpoZJ5tHscv9io7il0sctYuc4ak0c8826zmAEFJOO0osv5p0Q/rrfY/LRogiNXnTeQ6Wx3k1LKn
kA2I5bv2cRyT75ctihROlsPV/gOg8DdEv+inXZz0l+mHKB7JFv851llWq8Lo+2UHJN7Lfqavhh0N
Te5dbGQVKZ28/tSkAPhUZQaMklUOPMKV83myQaZDWPM7EnbuF437Jzk8zb+f47q+0w0aIdEvMj7x
ng+bUGnVX5X2UXS+ljlWpb/N8TXFv2+CCGnupJj22jBtp6xgV0xG+3vL/XnTQ+LyWDc9dB5qwO4r
zObvjQP3A3yR0zZt4HJ0hqnYUVGJH2k9Hm9td1KOutMUz67mVex8wGEZHnTLC3nYFA1PY9/o364m
aW2twLZqFs9tDe+BO+nOrTl4U4bqBA+Q4INq55BYufE1qceHdHLTXxIjAUnJ09sL/Jo1GFMiQkU1
vtZD/yD5s7+LeF/jHyMAsbnbHBTwzu2SL/BSZE/S6NDtVapbX62pqQGAhZ+loaIIVfs0wrF1aXPI
SoNWT9QwDsYIe1UH3+6xNPJ+WxQmattLJ0ScR5dFZX67k0UnuiVlUemhANjpXBbttKnbx4iW0FrM
Y4rqDE+BWuX3aBuwA0Gc7DIUkXrhjdUwkTuBYWV53BH7YqpjNb+XJd7XEROCnlsnVjTeZuj7bZoe
AV5B8hHcz7aePDaLkF4XhvkvXUjHVOt536dZ9XcpG61LhNWq/SakScej0+5gNzEAqvd8KnQAzWNR
phoOZOQmyZ+uRgsebGQuFbYuMpuiTbXR4XxYfpADe1eMM+m1KcsesxIuUdE176p4pKHqr47aVthL
LI6AjNplRtJ7fIoXRxCX5r1uwEN8HklVZUWjNp/e8juD4WSHkQK16N3t/H5Sf7TJK0qh2S9k+tRt
5E3zg0Z/0z0AdijC3gLyPtrXqUI/nxK7x6ntDpbaOnf25FvOjnRJcsghUqTLCI15cUeK7txF/D3Q
D6FXmQK9u011QOzyl9FmvTfo/n/tRpg+VjvcOHszTcLXv4m3F7seeQWdjQ1cZAX0HmlS8y1dcpIy
Vt2g3lA2thC0I3fhldq4Me2sRTK2Ml4bKi91SxKS5MBDWHflRlg24VmB0kqB71CGpm3++6RKM2nO
y6czSaoC+tvloMBTSXsh+hnt/IdtccTIlKEIM9D2pNr7CXbjUnOr+7iZpudwOeSjtW/KAnb3ZSQH
Gv7NqOGhc7F4Wac+dtSKZQSlI3wcdPYhiRzcraZ4rLO7oVd/EpMc7M4rbl1Vby8zm6gOb/Pa+g2J
nu4O7k9kjLox6REHLbotROgWNaahJN++GMUjkXJ2CZexGWS/5amq0i+TjPdsmbR9NffDRnottQH0
Dc/leGQsMXImB1jS4C1I7lcz9L00cJZd9zahbpDYrmb1MdEdpIyU1nO4Jys671xX+/upCtxdnBjT
56YPyaNa3rOu0ssVjiXsobam3IlzHlQVQCVC6+J1oX+6QbTa34rX5afmbE/OD5DF02cLLuhPyAEU
dV1326JWHqsBbjGJLCzQ2dWUq7eyjl7z1WmsYdqLV2+64aSBd4UNk1dEH0f8FOvlSZaVCDohIexT
qhcZRTlElGw5q3tZjZxVB4l9NUGjZaM3aqKHZ2k927A51L/4gFkpeETQRKFEejPwQb41oNE9g8rm
1lwH5ecKcoyNOqDMVvCm+SR8AuSCmp0axONNF+Q0XCw5VbbT2jaKwgpWPIaZXoTGhm6G5MyPEnwt
pQnYRjGdXdzG2jb1sz8Fhg4iAH6VHdS8QgV4KcEpSwnOX0pzKTkgrx/bBzGJ024gsFE9czhIhDjs
DiInmS+2dRHN6ujRzboHsauNMiBJg2YWeH3tvu6q/KYM/Wd/Vkyov4TSKsh0iKw0OFJnP/4l47cc
cpXFEzYep2jBJAcb7eCNGOFuJlxOL6FQV+b7rqMshTz1zvNew6KdHtcUwKSYwAL8SLmRxIE4osYc
EcJu6h03WONJHKneUPMutFcIMtKTUxQ5Nz5PP5pZ5z2ULboGmRUhqODP81atnfi1Hdxi48yZ/6Ny
q4dhICG/GefvJRs+3tWiBUHSV78lZvbVGpL8e6fwrwW/PH1hP5Dtwjxtnru+ICFgWtrZDcf5Zgqc
7lSp3oAqr/6XKxej+fHK1nJlJSwfyqkgz1Kk3ynaf7xy3yVf4zJTt3Fu9o9zlB8gMYONezaVo1lM
yg9j4HPudYkOGfb/Ye3KluTUle0XEQES42uNXWMP1ZP7hbC9bcQ8CBDw9XcpaXe1vX3uiRtxXwiU
SolyuwpJmSvXavw1KP6DI2r++z3y6NaWq8S8S0FotvRkXb06snvRoG2M/wlqI2Q6p/SrYRnmS9R7
6YrhR38XZaGxRf12so/TRJ6GNpnWTjCVj54IQRgtbOsbhDTeP4aFj2GEUfSt4wgC/vExxin418eI
bb/87WM02NicOPbJy27A77lWkK9AEiJ/BBVsec9bvFZ0yw5MXIDlK7yxOJMJuy25CiTvttSk4WIC
VomaLR/m4ajr9uRSD0VhAGrMQYrsTXa86rlwLmFp5fc4agGY0DoX6Ak4lz7SQRiIIB3I1kSRRv1q
riuQHF+AMMrv3fB9OCTBkE+MHUQT7M48dq39fpH6LgX83TV6oEt1y437CbGVjCNwqntAzgPVHsvc
mWCpXJFgg20huoAUyHQEGyw09czvZIa6KKRitBfp1JBXMY3jsarNe+xbwmVcVeDDHJXdHHvNoEIX
1vY99scgg45B/7i7dkAaAd7mh/c4NOuyDW8g19ktOeJnO0reZSm4r8Aw4YMMFThr6gXndbCjxF/O
Jsjx+qCXdcNwPQMHJiXEIgyVvy1jq+ErEn+3tBGaCv6WhN1JLJ7uqJeBxW3R6t66BXamUy1U10ES
djsJ/siIpVa3Rtd8JApb6tOta5/2ND88fx8HgeHZs+INRyEZYGGhcsZ12oJDibaA826QjENcQSdE
bxYpVU6X2dtuOap8kZq/XoLRGNdjhd2vEu5NYhscIIV4fAOwa1VlQfoyxk2FUj/YiZs2jQMwWdTZ
bPdHzTDmh+Obtl/9LWb/wPZN4R2G2MugGdvp0qYM1SKqixFug+3aG2m/3GsngB3otFhkuThHFhau
tlWotBi94TUIwmg18JztKbvjlXfTNMqXP7yUl+jc4j7DCf7ewH9ax10kLvzYs1d+IZDg1MKsisvh
vh7xX0ppjZ7hzEbptYEb3n1mm/wClp21gfUGmilOdzQynNdIqYZlFrZzTKCISOvYQPalADRdyAP1
tpmzH0Fb8RBFwqY5yNxDWvQocsxBU3LEwYBHSvNFLsoUCladuFRjXYN+B0ClmsfiUoK4H2Qt/nIa
wD67rHkPTcMw9Da17b73pjhW01Ay/W289qBODwV2aweaNKgdaLy20v8UOROYe6VdH/FPkTNnuemI
5ki9k86MUy+y43AW4De/9tKviZrCY5/H/s2Zfmt4q6VHdShib1gWbmA8GtH4r7txYO829XH3h5+R
QMt9kM2wlUXKD2LwQbqjv7TAQTyM1TBenL7lh6obM6ga4svZgO6b4/TyyU5f5vCXv0rABTr1pXLN
deV6CBCBxOQwScEOI2vdFSTh+YJs146/NRFLYPWCxl27eTG5q1ZAIfuPDkvPn2HFXbU+h8SXYYlb
uuRl9oj6VQ+Ix18mugOvW7AEp3y2Lkkvk4xVIkGb4vqgQPvdOxYAu2fut6uZj1F8fULule9P8Bxg
tzRrXLBkkcjWNOLq7Br5JVL5zjDAsonqpWRR50OyaaHyCS05n+3ayazPps70GiIPDmYHiIHO9GKl
lQ8SMSfILNTQbdUe1JFLe2ehhmwehPLibiUhbjZaU3iGHGm7MLKg+tJWSEc6LBeHPOyrF+iRzfZm
hEoRBInsdZ029ZcKe1XLKssHXoRgK8pHII21vdfDUQEVXYfXkFy9RG73DJGLcgXtvfSiTIRb6I5s
SttGbaO7/x8/o0R4oTDBNT0MwloGfALdvn6jOdupH9tXm4nxMJrALJM1zXJrOSi8USrBoV+x7iaQ
YAcQ4TFAkLdpZGJtSehi8vjZsUrzIc2H9C6W7B8yk5cf++a2sO3xVXuZgbflOfAwpWFfsNcsDpaD
lwDy8c6FbKUQqwFFjvfc4c4lgVDzygPqekseNMAeEe7UArAXsukBvQv21jkO4LMoBogvXYO1W7wA
Lt3swr5ha6FDXx7sTut8tpc4Fr1p/7/Z1ZRBfbYOF2IQ3TktlL9JWV+uy0LkT6As5DfQpQyWImzz
JyUaFC17kbcwAjSTKURQogI9JjlbHHw+fa7O1JlWyfSQgoQswtZJQWdrlUcle2Sdiu+V16qbPnV9
E2E4t91XWCyzhbKicGfzreVI2f9DHUYJuqtDzoZ2P7tDtg96MxChAnqqBgvLVA1nOy67l3blDrZ6
MQ3ZQnBqyBbUjKpOM0wakIHVvVAlrSCugFIWauYDFMwiR12QmQ7u/c49kRl/XTAURQC5V2mDKX2o
oOUQgrmhXs8a30J7bDdphvPddblFdCQbFzEiJNAC+LQM02p7XXzDYa2Lej85UJ8gBRZ0TpB5mddq
GsgQg45BhnS0we6OM6SlNr3OsuXd0D7EU7hpOxHdkqkzfegdi+Yf6iPTddDV9vugdpjqg9Wpf8j/
/zoo7oAWA9sDPlonfcRJveE2SCJAPSqpeP1tbKKDkWC3eSnCtnws0vCnpXddtdfECx+byRPoBPnc
dH9vUu/VGRErebo2VYqKMyuL6lVg7EJbVxYP3J/u0Iqozrj/a4t7RbFQmVs/ABLClk4u2L3PrHED
WenmCCK4fq8kxHICz5e3iC/zlQHAxNNUQ0hjLOvmm1+LnbSAt12UgHODnwBCoTn/BuUd8eoyjy1T
pNvmKXtD0z56xfuUagJgqVPO+5QoKT9G+O7GrVSvRsl6UDPibkQN3gI6B+q1kHgm3Slt+6tfySfQ
xAYgLF0ObS42pPYdIqxycj1QXNQgTl5Ts+kaCIVDkZOUwkgzrMqZd/qwk7SYiwAGFuM0wV7w5BeQ
DV7gxg6x/iwg1THffO76X3xMAH72/RTzTdTxbiUmL9zFQTC+epCz7lRZPUurTE4ZGKIXA3Q9Xskt
jlNjB45g6Gza3qJifXCTpCzcChQrrlCYbK9jVeH/usqmbsXLDLof1B5buwOtiG2vB4gKQRfUndbc
9LbAMv0TOmO0I956gK7aW7r7sF9NZJ8ca/YninsyORowMsCOVTXakZ1M1Plf7X/Mj+/4p8/z+/z0
OQNCdHzMrZizCVDVtrEM18YX8telB5HtyLrbrkjB+14rH6mLIvnWcC9M18C2I/7TdCAZ0QNmHz4l
EHpJPKjCJHhL/3uqq+Vjunl4Akpfd8ihEK7VEOzS0d8iWS0Dy882ZCPthA7Mp2eVmQveM/BiYynl
dmTtkBo1Z9yY8jN74Ui/O3lgmX+Ka/6+ACfVu9sMI9NuQVt2J7CGuE/pL7epHf412+9uNLwMI/wX
u/j28wkHYygw3baVA016Xnv3sYzte6A9FeqH8UUvzWPWgtmCPKXN2xvX5T64EhkOJdq/mWJQHYoG
XLfkMxqOu2gk0HQMOZbZRz8B7MvOpyeYq9k9U+F0BG3EHXnTtEOA9xafk0OmHPaDB9SKHRr5TQYd
zGezQkoi9MLoRE1Q/W2bvI0vBhTpLvnIV6OucU0zzlD1JMsFNafJ4jcgYzbn3mwQAMIMRXFDvTSl
gODGiZp6yjEDJx9NWYBeJ+ui9uREIWhRjADBCrFkFDfRF9nkgIlDDu5IsZQuqiZo4sXRhppWKtSB
mdAs6mtRPEbIG13sbA6lkENTg/L5OlzK2lwGXre2Wg6VwigJ7ocapWpMq4VWqgfthNcCaNz1YH/4
t4fy20MzYKn/wwPIKYTFdcrjL3N4OL+vhphDHx57lpytgcRBSMXlNq6Tpt3vE2NDRPqzbe4HqT5I
9usGLLBOYVhbp7aRlWBgNUUerD561ETKZG4SwoYwNUI5s+mKqfkYRGgd8vowUYtcPwYylCMcRYRS
6oSVt12WHiA/6F0ADfYuHmPPKONqTiCJ9SBZXvtrxLeHNXW2nhGcRoSsWt1JpqLIzqWXMbDSYnQa
O8kaJfXNhob7prRwEm2+zaP1IEhpbAHvj+/IZPo9NlUgft7SJxh6vzsI6AEvqJfmYMjBFSbr78mk
KgMVRMpLb+gjQF273jvMNQEA+fWJQPoD1S/jgSytmUP1afoWJnG/owCcBEHudqq7ag7gqZi3Zyy0
99RJXzJkYyH6noh7+oKJtEXZx+/DZV5VK+Ey0DcXqb+LsQ4Au+vv2qDOHx2WFI859kl8SIfbqOb4
jjvMXjpMyBvqBEJ6uuEgSljSgI/heF/lIHEdvbXvlsmZ8wuBJhgWoRUgvRPYd8B3n9ZIKjdqiL+B
Bver20HfB0QjwS4XUGP0ssx6w0Dqp4FjZfgrJwFoplgZZsJ2jobgW0Y93iAtbmnohbxHXthZhFWT
bXywFijIIL12aczBdpohg5FpJSkt5aLtQNayT/bf/ZEzPLGgEd0OpcsDIKwpkAo68vdHDLDy4mrJ
YyQ0rh2fgoUNRQI9BVbNIsY7vO9LcGmo8B4qXuG9ayHLgu1xsO0hY3sPjgDE/F2Ufik/OJIHCxPr
bui+TqPjJMssEK6mD/8RespNlo5mB270lORLc9CUTt1As08/oe4Zgrcd1LvDHkVv+mSH95ILGb+o
3VGzYeZKgBX2KcbJA9uWf7vRUtE7UNAO8vavbrWejYDMH276HDPPRnZ6qNHZ8vpQmq3rwajcpwrA
CQiTbdspTQ/QBcsOuWXY2xEohFuhSsDYS8u/dCFC1zVzyi8sFl9ioaofdQK9u9QbxIIPgEA3ovzR
BfWX0RDFl7wuEkjjpN5lZPgxV4bIbiFQ8f6U2ho+P8W142SNPFgD+uO3mpvvrDFQmlYHYLaII+aT
GdqQM63M32w0SFNw+JEFiY3AX2eIvV0gElPuHaRsIMzj2BeyRfK1VXb/oCwsB4ED2eFmAhfW1R/S
V4A0ShO71MZq7ufLS99OEC0t7TtnHNw915tVF9iNjZWOCdLYk7xFsn0A2vV34yweT0auPZO1vR+k
7/9TpubRBMvJ9cZzrdkS/Lr5zadMgvE5bus32iPTbpk2ymMPsXkZmjuyq8C/FdwH9iGbvnQRZAeu
4V0KA2u7zSB2brvRhioPRvVcRVCqgFSEtYqRZ4TkXDKdeSjNJTk4wXPa1vZSFChWb2SULeVkRpsp
duyzAcTtfLECJo6BtNd9HiK8RR3koiC3tCzwI9uQrUf938p04gjCdJ287RXoQlonHTZlIfH3q0sD
AUg57rFpHF/BnutBotIx9p1uMrapg8F7qUBec3B8qPcJrR1t5ZO37CQo/CfPKMCEVf2oRm686Rs/
rd5vLPDjphKCII6F7GJhZdZz7bftSnTSvlUWtAXSJs73SBiA0SGcgnXFoIqQWGGxzCqQ70Ranq7Q
d50PtDeAPGibFpJ+yWBa6//sQ450SRKwnQjtfZ2M7kT+tSjaAMctfqQjZ1+K6Y4Z05FkyNKEjXe6
j06Y1NcwfFv04fSj738bBz4UsNwP9lsDWYYFiI/ERfDQ34w+MDYKNIYnlgTxuqul9Vwa3de8HKBm
HoMHD7u676B75otBDzLYr0EA3w4nFPQkYNY0zOdpGOZBkFWdBzUlAlqAmxhhnx7i2jGW2aSSJWJO
6SEKB5C0U08bJuP7LXVNqYkAipNPez4ggVbossrSQCF4bEF4HVpg8TEIwaBh5LJ5MOykWpaVFG9j
rm49B7Vei1597aXf/kDJ1E/hO/6zl3HwMPuDfZt6ZgrdJyn2+MtWp3TkbC1t37uwRL7EYbSddP6I
LqocA2BrBOrGqZ1xpItTZ9hblIH65PPRLXwx7qnVmlCcb8dg2hIkqBygU943iOjNCCENHwIly99t
0gUDBYlSkzP5DR9jCXVE85Hff5zPabBH99P2CP4NlKeYnrG6Rlh623wESzowNzpIU9gABZaOC6oy
jY7WFxoUQttpfbVNSXC2jLcax+597AcVTsmmMeBvGK3m5qBy93ZUeYLK3ThAuADESbG+UAeY7MIF
dwqx/eSN3fKqGbP+dHV2PE3snVaXT24Qco/Xg5M34AJ/AUFMcJJl5fBFi3jALuDhS8VYeB4lzi0r
wO83LgcD2eyCmqtpkcShgbfLmK+AJ4KowfX9NLCsApn1ml5MLdntsbPPRdbmK6WdqSfMkIFbmBIA
wUTOzn+8/Gj2nHELZIsoS9dsh66mR4xYgbpMujWJ+PDaRUZlJTZQfcBm6CGkgffJT/RWKVbk6MQW
yoN45fEds9Vsm2fgY3XTQKbNFou8yiE3YVn2XZxO9Y0Tt9mu4M54O0EIEhpxSf1lgNyjZ0TGD1/V
N27JvLfWy4clDcrdpL5RmQXmkaAbbzmmnAflpnuiN4JdtDeIEbnzoBC4trsgGdcMCn2LXFcquLpS
gS7VUC8RtApO3FYWcDX6aA+uDQH6K5QegJDx3Q+nJjCXyKoG3hwhn8XHYLOM1Rb6aJA3RjrnFpjh
4TZPVX1iLhTqJctdiO+AAsWMm3FfBuY9tVxtojvwlmQ3navLE/RQmoQ6CiNKN2YF+J0XNsX7LEGW
tSvWIZIaW34YrwsbB80hZSAkvD4KuSV8GiBobmi2YUxuwiSRZwlShbXvq3hNv6hS/6zMuLhAyY0d
qdWEQXsq6g68f+ijS1Cbau0CcbFOyuDdhsrV+7A0/Pm3iKra4lRN/Jb86acI8ni5joSq19eJVCjv
OGSLTzQPgsOg3xi9BEEmUKpUmv/KSuOfUiXendNDvFuGYK0nu3Qdb2k1Fjs0UTE8sURs29G3vmTK
gpJ10YxbckuRQs8sHOybqWf7/zTtxIxq4SrQcNG0eaiKPSdYYGN0/AZVg+E6d6Z2Qyxk1EwQW//U
FLpJlGVmU4fra2+oEJQwi58RloWnHppCe5niX0lNWyBaXro+ChF0b+JojkhRAZeom2YC7KHUNP3U
RMogPqVVm87NaFTmKaqMH/NMyHick6j4Sq1IOs65b81nb5qmp7aQ7a0BHTHqExYXd00WnKlvAHLx
rhk5OAPwRDBq1PfYYN2EIFh5io3JAKZo3FBf3jPrwQVhII3rnK65jG28pL5qiuJHN/9Z4Zu3VQmw
7l1Y9BeVFyloubL+4GpyJ8CG+U3C7ApaOuCLml1QTVNzx7mnVlJkDBjA2NpQs7eA4S7S4EwtGlRg
g75AgKA/UJOm9Pzu3kuTx1HTnmR9kz4YOmpbVMLeYoPRQ+5GVLsBtftnckFSRpyhQbG7DmhzaW5R
CAAEhZ6ELl0ey3mSKK/7HQd0eQGGiQCp7MpdJHUANHNl28aCGY6AyJYMVnY3hXdVVoZ3qJbMbmLI
Gy1M8qkZyuyKqjtTL13IedwXQeTezU5pg5dLg+/APG8agCnJdNLo5jro+qxCP8ZKQGEbpIWzQsEV
MCRBZLKDgz/Ox14gVzHQ2tT+tPoP8ZitOw9B8Ko1t0mX9TcuqoUukXD+EcmUfy/MAJkDr3zKQZf2
N4e08Z6CsaxmByy8/U014tClZ8hwWHrwwCOziF1o2hdWVJ28zOAvTG6mMI9fqnqoz0McAaetzV2h
xDYFcHyDZBR/uQ56b2K3niCSNU3lYV4ZBxbgNxKLEuV9kEf6dOlCAN5EP0LlFx2NXlvpDjLv3hkH
npgPwYosAWPY56RluQ2zAmp4jh1A1jWTa0ey5Enm2ArGbdT+UyJWZTDb/imRxqq8MfnitAhqZMBn
46Td4XiI7ffeqhoU2+nhIcRu5uGTbzZPSHn06yTDbr/RWAhX4yNkY2O59LoztTwTbApTm8qlNVrA
d+jezlfvvVGEcvnaKYGY0kM/xgf+UGzMAAymMSisEQtAIXyva1QyDloV/EAuyNv74IrCWaD3mPnW
qUfqD8HttmI8mA40MNMDWypumYbHOovHvafLKurWL86OvqNm5Ib4nYb90ZqgtQ0WDvAz1qU6kht5
TEZUbtsOZLE7gI+6pe/kNTKeozHXBoRZUi5iy1R3Vu9XZ2BfDKBZkTp1VVXi+1lpcdJfI3iUBvcg
BASHeWZ/96QvD7Q4dU0cnCGDtm0FVvplw6J+Aya9ZnXd6ukBrsraA5kUaPo2ps8BkkZ4VCbu8BZm
1Q7EO8YPy7GOEC6dvkgwCyw91PvfgjfLuHE6s79BeSlQm3qQ56BuMTHr3TSI8nYK7WKRjoU4Zboq
NY0Bj1aQBJpbH3ZHOoVc5SrfFxxcileSGcBCoetjdB7YVc1iTx0Zvl7rMrOR42chlFw7czzVYEh7
6X5WyupeIjZE4MgFK1pQB/xFgv9rk1hq2JATWFvfxzC3tl+s73aU3ai6iO+7mosLyzmA8ZkJ+qom
iS+ZLJsj3jhfqHMSojqBovpUDG525GOaraCMC4FF3Qw6rIALuqVLaCR4hemecUjR40G4Uwv1uGsy
9s43QOKye3v06nMG/Oii7QPzVTSDsSprVuyomSJjAXVM9ZRa+ggGnO1CgBnmNUzqAdgK0995wk8O
qDp1l9gOLbpUyucpj8TJNMYABLqAAUBItl0ZpR/tS93UblK7mVEtTohXQhMtapAMAwprBSobsafm
h5ulZwNYDNxoBCqYmm+o7ADDVlV+DVzE1HXEPDEbBaRV55+HoCiPqIhzVx8eSEmgBCBRaulqj7AF
pTx5QJOo/BrV73OQhwHFOXARgSMZLyTzoUUybT3VqAEZytp6QCm99ZDJYNMgSnlLHnmccCAOgmGB
6BR4dr3EnRZ424w7crY5arLl2ABzhaE0otFzIhzZrO1STfmyco3N0DtfGDS1dinomBatZoZxprA6
UBMiNfzJ6eR7MxrGeBOjVHk11NK9qQoIhtFZ3cW/+kaWKl7RQZ56qUmn9auz3arwgKBOsqCsVmu3
oApOin4TN74BkHLe7aXN/YMJ1NacHUtDUHINyLDSALJT6qwZh3g7AgM0z3Qd8OeciBRBlXCVCmx7
WAagm8j79C5IsaINk3dfhwVMwBAcBua/XU194kISwc7VMmqzLll6IperxGjTzdyuoklzlsd8N7et
EItvXRZnmqLM3fRuHDqcD/Vg4O3m+TOU2IKkbthn8SGPVHrEbuf9MvkJwD5/tkVZ9Ye8OZCdRrRh
wEGjahLVDD97Gmw+9SEEgz3UUvLQYAuyOboD//3lsgAoan2lAaE7hNGRRgXSTsT5ZXJG53GQgMmM
8W0nDeeRLNyYdqCP6O6kNvXcrBdJ1XkH8iiQkVg1EkpojdG42FGhVFLW4JCioQJSsnsUYwULaqIk
1jr/lyd5vO7uYkBcGmThgy5zUCk91fmh1Zd44Gh3o8iBGZryA91Rd2l3A8iJ+QDexo8xEblTP3lW
UwU+nz9vqd9o+noNKa14a2dRuuIjWJN2ua4Oq/A9WbHGVKcOAPyTk2XpKjMZPwxu+UOGaXe0VPd+
iRK7O5LN9cGv59jZgTon7dGBrQFxtA8X6hlQQQdKZ/Cq5cb9NU019Z44mGP9RX5UlttIM5CJ0lR0
MVpQVGovapErDZxEOw+cM1q/5rpO//tcZP944nUu9uuJNDMrCn5ALTZen3gZ1SkqbwnB6380cdxh
T0mL18q1F9uJz03qRUJcZKw52Y6hTgOT4Q5L275lCRA7ZJtvfQBUdoll7clGl8KtUM+sLygzAEnp
i2hxggBvl/TGJwPwez8xXqq2Lr8V3H/x8UX4Biro+QZ40vnmty4zHLxnSGXsdXehR/6XKf7ffSAB
hiov8Hevnc5xjvXg2gsieshFJjYNdGpndgjuQdmlqkzn3OKf/Mz8x3hi/OVvg0KfNTM7xL8HDUnF
XyJux0dVoPiyy43hji5t7GXQylxeLRMCcXdurDfkqdCir6Zmsywqa2vFOKO6yho/Dc26pRHWZThP
2Vvg6jAHHZTQT9Axvbs6FNY2DUEESzYbGcpF03oFqEGLat2jpn4XejJ7Ho1pW9QMoFZtN3kaXO0q
Kt/tHhjbdjXwdc9OiTPkh/3q/7u9rFG/RtmrOfGls1egvIQm8zgny2rQ1h67oHm85s+yntXb3vGH
5TV/ppDCRBQ29jfXpFhnR1+yyB4OZJrtYlmGqCijnNtkhOlR8Orx+ugOL5xtXYtxeZ2mCfvPU1PH
aGXz1DSRCSrnu85ly8lChaB0JwQGM0BSzlnlukujkTnqAIbwPPfgDTXuUNfylGsb+TUshIIiECRb
mmEeSxN8zKLA7oOCJj3pxwXb03mmq+k6Zx2nW6w33oE6gQN7SJysO/Yo418NuYcdt97IzDsPLHzV
aCM1q00+eKZvymwEVZdu0nbFKSLk2lSYHsjm+iA4ACj8ljpnNz2vi1T45mor2M/rtMbof56WBgUG
glmJkinOUdgG0bQ9GK2pky7tx7ShxFFhrLCrGlrD2VUtdna0n/Ej4CCoSfsZarp+r1CIhNTEtUm9
qGXD7yU9+hFOPT0qiLfhMH0NWhyJIs/sjyAUxx6P2p420h1d4rCARGzabGloCJZ1LBt6CLWvM4Ql
CP553zz8YZ9n/vSQMQvihecXaoMQR78bvOjC7N588yDEGoRO/D3vkn7ZDIl/huBvewSNB8oJxzL4
atUncnCgSrwsPXDK10NVnQroiKyow91yaEx9g7JzvXJrFZ8CEeVnMQF7gNRW/N1lj31lTV85itJX
0LEt9LY53CJFjNiDhHAn1tzxLTdtuYhTHt0VhWufqQNHANRW6A4DJXZzR2WAfzlkqKMY6r1nCVAr
OhoCNUj1QDbVOkDZjf34UCMyuOGRoW7DTLBbqzHvpd7UJkglUUu1htgYYMyHIjBEHiPPY3tEVXZU
1HItdKEm1J2dPcjP507yJztdRqSW9k7s3vxp19OCHdrYl1Z788lf2+kB6WSIAwpy5s4/hqN6F/lj
U80f71pvQ26ARBaHqcq212kZMPWnxFfL2pDDyXWR0BmAyb/tQyzXKDSLH2QaAPZbQrFhaIJiadlW
9eLJBmV8qsnefB8oAKWK70EK8qTC7X52drFK09yDfugDkkEJTimZXFYBD38idQYYd5Z+G+J/UKNX
P9ldN64FXo3H2izKg4Xs6mbybWwqQT6wiHK//c5ZtDSmLP8JDu7nzhntl8AYENxH5P3sGqa5K22U
7ns4k90nhd8vVWtab6Pd75RrZT9Nb9p3Y1C/AbQJgS6wH3qdXAjVTxeTFck2tOt0X3syvbV9Ea2s
oFdvQNJvxyrNfpijeO2yZHzu1TDi9GkVx8Dq7CN+2eXa673yxesQDtSuvJ12seeLQ93EzrKKkg4U
2I48xL41XVppXcDT4bxBoxlqTqHdHqEfVj2Apu0b2fGPQVSmr9WpAG3dfSMFgNSxvzICFNeBADM6
G3kRn2pL4LDPef+tcdZuEhffAa6BTJZ2YNIdt6ihFOuEpcUdil+KuzJEgRcCDhXi9U5+Z0F7zV9U
OT7xlN2SCTVcBjLTKuBiMRjlTWS0yUZp0Af+q4175mfxAmFjted63Zs7QlQLTGF5Ry3hhuUpZ+J0
HZSVWPVHEYPE82OiAgnjFX5MycYgiAg21O8Tk48nLLnI/eY7kb1Nmo+zSrvx0OaLwtGUbzPx23wl
H7p8aldDNB0ksK6d5e8hYbNwXLB4lBk/z5iFCdIYCA4kG8I4RAWTJxRoPFMnmVxhnRjv3/0lEO5I
k0XOwWh8Z0l0FHbZvJaxbT0wBM2Of7H3dfHZnrD21cnku38NANCS2CvwvXkNwoQ9DBGqqeZIVhH2
8p3fFUmQo+eCG5QwCVSqloN/oW1acE+E9h3+MOVTD0mmmxYl3Jt25NbrhBdv1HniG5Yw0KfI1DiO
nTPdQqXaB1EGCpL1SOR0y6dBj5QlAkORW80jycEJUQRGIzkQFbddAtFx79dIeqbpAaJIIx3hm68S
4CNywE4PtRfROo8a+wEI8WSD/4zgqNIYfMMQr77hklfICwgOtfDOhB41B70qZ+l3SBdtxsqbItQk
ijU4uqzviY3KQiBmk2dnMtUqYIrdlioytv3Ut3u3bscj8uwQH/fK+qHGax7leX3xBduIxzAFuHch
HqauAWNY5VVaVcT+Ig2zWP7ts00d/9dniyrz02eLDQMiu7r2i0q3xCDzpeSi3c/FWboJ1Hy7p7Iv
yYwH1JHIXaXSVC0QWQWFHIXr/Mar1zwGY8BsdJG2XfuDMBZIYxc4tbbeZoCY2VIMIf7qZJRljDU6
co6TVvEa9KXoTG8jI4ide9Ww5YNX7A1AQk7K7YYT3dGlS0owlIWuu7p21HX4LZZmuMgbb9jwJOI7
36vEgz/qkjZ9aAXy5IgSz+qFPEabM+Q3+ROqf9QSeuzRfsCrhF/T+p9i/PMtOU1wohSAl8TORg0C
x36w0Y0I7jqejxqUMFvXGlYsuWwXVgtkYA9Y0KPrACJtp9MruYUmaE6dqkIErsdZI47b9txqtz5C
LZ8e/je3Ab/8bQEoImSsvO6pyfMtSrmR18Mvb8McMW1z3VRZtUygG/KSFrW5T5kL2XFjMr+YzvBj
TAL/Donm4RZs2qhY1/7cCtyl7DxkrvS0eVdsyX9MvPdpS8SNb6Ycle2g1gbD7sYHZmyJ7GK8o6Mt
NSszSXbzwVf3omIj/tRELDPeJbWJTHSN6lKfgKtR7PQLy+qddVAE5tEhtCsWid7doDzj7v2JUKc5
RC3iNNnE2iOKTEAvkYOo+giBzpBtogpF5aU3qA3108Xw4q+JW7HtULAONSy4xEXUn0pZlyjlzxww
yPjusCBjXMp3H+523bKSEtlf7U0dnRcN4L+E0kJaIXkLrfXu1KkQYELoSy3bEhKNKgWaH6l73GLn
1W7+h7IvW44bV7b9lR37+TIuSAIgeOKe81DzLJVKki2/MGTL5gzO49ffxSx1l+z27o7jcDCIxEAW
xQHIzLUWGN/qmYJrsp+RsZxqaE8hU2abFc7dzZ6bFqg/rrWNvTBzJBr2mBkIfMb3FT1oeISCYx1z
PHO0G6hLbicRFM7gN6cNYlRJB5fuH+Ua/EIavP5k+dCTymMcmtAsn9NYtz4QEoIrftpYqWMveZ/I
5AR6sHrFwAV+yk3PPrLmyZzSvWhDZtobg86ey2jQyxAzFQdrEE8dRj+dU5OYbIOrS+j3BHx5G6EM
2RNWJwFo+lSjZwZUyXbutKE9Pxa1BpOChBHrOXdJ1nosOdJ3p1bC4VA6r4YNtSETF9kfvWnIW5na
UDHLUsHntxppOtnClBCULDsEjDodvm8ieCNL4OVRTnpVgHDI/361JVRDzUXpZKs2NX6QB/KDkzIO
Q6j8BCBPr5HNfsDa8aM38xfnJnVWwn8yQuMZWdD20TLAD9jZwQCl+CE6FkOiwb3UGGeA0Kx5UQcW
fDyJPwNjpH7r/XiJJEWN3I8QwjXCC743UfE182X9uRwQtzdkwB4w4VHgnqwY/o5ZvMVHqwULTgk0
vxMvJT6ueB6ExrWIuuFw3TXsxtiZJeZUOi6AJJpqaCM7ZGYNoMXrsRqsQwugPdBhvCDx8gyxzvKi
xtw9ACxYzsluNCBfzMqguIs9e7x3RY/5y9QhAFcAIkaZ2HPgix9VBjndjuknPxvLWQ9GvgNths5I
D2za3GxUbLqmmovEWmUjEsI7XR0r6WdPLrJgHyrlzZlVBshrWZRSJ0+ir7MneF6R3pg3D9TQz5IT
sqTUHZXKqHzrdTFcB4FeHWhVkwDP4TRmNi1o8SLqtlRMRjEukAvE11SsVY7wIBzcKyoOoVdhNVaq
hT0dFFyh4RbRDXtOtYjEG7siA70F1SrZhse6xgyVallvlXdwGZypElPXcJaLgW1Sw7BHsC3HJQAZ
5a7G5ACupDT2jri3vCPtGV3+GXzZ3cYyMzHOrMJr4YAfwARvplgYplBmnvZo40MVYOeF2NyKv2t3
60Y9qAl1uxX/90PdDvnLUL+cwe0Yv7SjCqfqmm1rXrwAIssGVEKyGe3eNiD+EIvMzvsZhBKS/a3C
CUFJX2TpH12ofKtW04i3Iu39eoCkRkTSdMBy+PfDBMWfJ0ZHoTO5Gm9HJaMsC57NJDfPYxNi7Tad
xK0LFa9NaJe65Hn0Ccqbxdaww+y+hjSkQCjooCfGTtrkg0AWiOHl88Gy320d7UXxyoCo0XGYngDk
RjfVqmxiYCX+7Es9sgjZcr1jHW/2kQG7PSZ4E9FRbxUD6HU62cUnrQLMzJuglcs4D9359Yh/Dgwv
FYDb4PDu6NhJo7FKLsxocR2KOgfNS+J0wd11qKQx82UQGsW1iWu4JxskRGswTDQ72bBmd91zkvZ9
7zc2atIr7iR4sNGPNvrPvZtNTsPcRqWKm60AS+g84njiQe/mPuStA26qAEzqVPRE7D40FiS0u9i6
C6YWBeTVNkEt2jlVFly5Dxn8LWnRseO1U9dAKRAgHni+kCKqm0rfKds+gSaleMtHcTIky99445wC
BzsaFuVF1cEJE3AzuczbOmX/RAnplIbuT7no8ARc7TcTtSB7Wox3QJnP2IAFQSKiexDo8XMURs4J
L6QllWhjjGBzTuz6rR38GJG+Ghl5uVtUcyU9sBg4qb8vEz6t5wv5Uv+5F0fmu4322oTLlyAYkhnL
UuflWuuvmele4qaJz0KI+Azea3mo6nFPJohDxOcaifh3Ht5lUM3r/Tk1a9tzADKme2pFm7qsNrGd
dUcq9WEUn0udfcocDSaNaWQy9RU4K6Rh+dubrc3scq4iFq+pCVUkTQrQRQYQD9lozKCAnKhf83hx
O6rvNPY67sFAfRvPtxNr65g98rVMhROOslHtuazP1I1+EvIiCiiV5h9GNwvQ8EbXU7j9hBgryg7s
X6ebSXvlfe86weF2Zo3jhTMTNInApOKCUdtKlt7MMKTz4VcVloc0Ugt0VdSENu4IDpDKrMzrr6JB
ndaF6F6aNvPbYVmt1cYokLd++6Vt2Ro7prrPtwsHByl4/5tkezu7Xgv3LvNfaKzr39Dt88nrOtxd
i2POd2DY6CYwTbd1LIgkGFnav0ZV/WglafwYQbJx5zCGDN3JDj0728jq04h5OJI/VbWqQWW0VWnO
nxoQ3VEjJi1zXktWHkNbGAtDZOmsgQDfpe3N564e9LGbSjJ3xxVyRcCcXLjmpZR9ea9AelWr2LyQ
qTVB7eWnfrgnW9/6+SYNMza/dhCWf+nNldc0Jpg4kaKHeXUbbWlwcOLGO3hFzBkVqYOLm8WQZn8m
UzvClZj0bbmmwYE2SQ+Rrb9TJZ2uEZp7hHD9u+vRa7tDtlkolzSYcuLuxHh+ova0caPoNYsd80Cl
HtPDtedYLehE8INGo/fPyFRZUCWZMkhkznjp9TsqxmNub5wQzjpqQqfQARnHxgsZDAcaL24xsg2d
AGg92M5veiwlsabqwk8stNvzyJ3mPh+7N69z3c+Qdh+WUAQcNn6PYtAYC5BuIUczct1DXqZQ4AOC
+jN4CjkocdN6n7chUtes89XcQoGvKQrwhcBHM39fcYNCbXPN07vl5scIfexbnc8+JOrZUQUxcdN+
MHDaue99ovi1z/TXpmqyxxxBtk1TQeIHXlr3cWpAoW3MAb/y6osBJ+fXSCABMu74j9hO7upksF6a
qB6gB2rps7TDdq0Kq995hYzhp4gZWAN5/xgPUMbVEOj8NnWHRin/EaK7k8IZjFvUW3l2glsjYYAk
TDjyUBlgtjBjgM+SoH+GRgW4nGG/Nesm9HniOggjwqF2bSaBvadmQEe8jzZMzW6jhdE3j4gOIHk8
gOYb8A5jlg5vqRMgu9S1PkF2uEBSopluqr6On4uWH5zcDL4Cz5PMc6RHnxrHYsfMHBBas4fw6589
uwRiFNQzkz7Stm2bLYwoQoDI18kz7Wlfxte97je237Xzmcnw3syTD3E2Q9rDHsxgmw9RvWuMTQwX
Q4xyS+G1a62DKNlSGAVgJn/G6KgxjZIU1YbsfZTM9IjA7ilv83wtQT/wyUrzK5+VTJS5jG1VbpGF
BHHeJLvyWWEuDXtUg0Dbco3nqb2CnwwoNaQpiCEDj7KVd9Zyyp2fB9IFD3YRxP+h3M2jZuaFjbd3
Y8iOIFUmzk7pKBBwMbsFVSBOmJ1CaAjai2jsF8ih8va3Zt4ggtXgJ86850BzdkjU2Ddp2z4GnaWX
YCnrV9fiCCI2LkuckuW0j01njiBwTQ5USZvOAWEYQF1nKtFofWy+j8bN7n003zb8VdvoGh4vZcUz
4syC/NChU2Z5olLFkmoTuWk5pyJt4OQFMadfnXjhImFzalGBQGzOJykRsv1mjGuLqcPPY/zuKHYB
7de8BfdkMPD8YsTmnrgZPKiTbmJgrZb99FBAoy+cfNHdXQHR7gvvxj2D+OsSL0dnH1R+MK/VyA9V
nNnPDHTpV9q6Rmc7sFDmCx9Zc5+pmZcU/GAyf62srAWoXn6lJ6aqIFxRwGdxrhmr97XfqgXz4/Br
kx6zwna/tDFoV8d6DHcsTfRl6kj1ZZxBQ8dCupAdxnIbJxhHVpZ88+HwCYK6+4poaTdvuRvcx8o0
IeY6gmXUzkaIKMfvbQUUWRrIMeqFieBpC4ZecH9wtuhpz8ZStdONgrsAe9faac8OXkXdQ8VdASY0
bUCK2fjrCgm9a1FzBGUbvIlqTCPA7++MaxfvmXPhILQ+8aVd/xhBPSwqCacr/S2ToI3OUJabNLju
hcvElwRcuxBT7L5YY8/mTRx10NLzu00tW2PDEOm86wAJnyMuN74UfX8gDm1Xg70zzLovrEggBwn8
hdFF6aMG9B7Qbez5ZQ7ZULySH42oebfdamlPM1YtO12CGYjjRQmIRrqjU/ZkkhxkUb5ez3j6KTIH
2Re1SINmA8WC6MlN80OWGe5jBMKnHd4o01PYDV8me8LwtbCCgO+kA6qUn+0jAhmzzKyKDV5//RET
/v44CtlBH5pn69jKw1nBeogQUI0ThOOsLkSwzroBumYGdBCUOzm1puLN5sTJsEFuW3lup00FYn1E
L2CjIlXcbFnlVKvCs9o5ZblRvhvWwGeHS29L+W03u+FE45ohd3iWEE3rTdnKtcszYmvVUjd4e/iG
ad3pWBjLcNrz5fC+R7bf1SKxFPQ5yJVcR7h7dgqhg1U1OvlTWeo3G17Gt7CoVnDEdV/M1IsXyJ8a
To1S8OyZWbXSiSPnlh6NmadS86CIEYEcxVQW8MhhnuPvyEQbZ/Ii0x7CFNByzUcI0SJ5dRU5DdDK
E+COkrjIBgIA6N/Y8ghHTnZyp9evbqwXa6zZJuICr+Tc6OMtZwa+EkUMDfS28jnEdMzozcNToSwp
XnM3iBamEOnJjZnaB2NWLftGN8B6Ay8ONc83XqU/hqytH1UQ1mvPy9KtnwoopU2DUYvRhuJ6WIlX
uPajheeMeuEwNWxAIUg56rRxtS6WniOsJRU7gPce5HsDbou1TFOkiw/1ZdQeoP1xmG4R0wDAEAoP
ZyiDvNsK52h40VYHcvk7zQrPxqd2qhynULyjA7ZAymJnXOBdw1XoQj9fEPY/Ruhqg1ivhU8YVJ5A
pFieAzhjrjYqUgWy2+uNPTccECC0vLWeAANvd9zKJ25qBfdhCWmIW1GCQBHX1T5Gto8MaSXdeTwx
jEOq9VlWpX9xRJ0c2iH25sToLf+wN5mdHDJ7kmeCB34JLt8EooT5DI+t+RV8Gw1y/q3k3mnkAK4X
/CESEbYXpkoQDk2v2iF4b9sGYDS2rSZ4CEyQVzceAllYG45fOIMyT98MnyAX826nRAxwZF7t1H7U
kbf0jREYg7qON7wLgxWCHIjrqRHvRcTKwW4DUEicJBszTuvP1CKoQ76OIM43w2QrnV+p52uD9evf
lol4HvEyoGSEcjeWBDVcICuon9ElbcqPRaqFx7/b0vUvwu4vtb/0vTVup6EKZTTr0R933YCgK6TQ
i30PD8BKl6Z90UgJg8yxHt8y7y7vO++7PRY/bKHUU5OYWFn6vXdAFnh57dOkubHUA5BK9LyxgZfr
yAgy+J6mOVAzTXi6aZO4oz1n7PWGmb7hqnOQSWzTAuI+HMjrTqYVBIqH5h2JfWsHTQbMzdv0ibOK
4T7tSnDTpPYqEUguDuMiPwIEr5dIeyqeS8f8RtBGQ37Dayt+u/Vh4RgsDE+8NBJ/TEKtIcO4WN2K
btUXK8gjB6vE8f2DGAC9Ev0nyn7PshbSdIE3nBRX3cFqsJAJC898reJrA7u/sN6cIVpQIEMEj0SG
GSbcwjw/kAxNOhXFVKRauwW2k2qxVrSeqPZ3fWMZIHKRahCoGvqEaQLmlRCgtYpe7YuGYao52btS
gjBgqF+KRmX2jyZ21AP0aBdguPXTc+BPAIYmPICpW/BvGhjiBWg1+J2RQ/VvMJz4yU+ycgklqfEI
yFeyk3ks12Oe2fd2lIt5K2Tw0lr6IU0y/gPAfuQ3us1bUPzR3QkapG+0sQUif3wrwI/gwhXjpgdR
tx6yB/pnevzJbnEt105eXtWH3MFK74Ht3msNYaSbIFGaB/VaNAHIcEcIEt0qzJxD8MO4B4MNmKhy
ZO3DuTIrRNjtqVgP2XuRoIf4OnysHX4uUm3EAA/7j32zETk6hU4XoLY9iMrRW3eaYCEbEYpsqkiD
I5VpMzXxslFvo9gJDyYmn8RnEDXdd09kwb3sev7AxvhEZAi27uw10kajFbUa0vE7UHr+Pea211Zk
tgYbrfoEraaZ659jgb/i2kpXuVw1qrKX8FAiQbgv2afQBjccnmvvrIMKfNx4+R+BkUEMymsDOF06
+zgiVRziiJX9UGdVPc9M3X+OXPu1dZ34u1XU6D7FoURSYKnE4jfpQmi19wWDIJuPZ9qvwI3SDQiT
tGZ49EzjNTE8fp1QtrGZHrIoeKVpGi0QFFCuM2W38Y4may7HPQgwfL4kNi/i9Wp6LzkaJT4VE/MX
2eu+AbRjsvNOzW9NyQ6ZzgQfBreYgbB3XAM0k35yIC+uTRV8TT3AoB1wsZ2iJOhOCgBqpBrUwdcI
0gCCgXvDckJv/XPP2AzHe53anzRmNkdQMOkjZr36iBVItBG98azsMNzbUbjyrbS4JEnU3svYQUJL
B2XQHj6XeekxtqFaoxX1wffVl2stG+RbBfDHHpMjrFokNyB5CQ8ZtaUNiOtWotPGHZXCwpWLf//r
//7P//vW/5f/PbtHGqmf6X/pJr3PQl1X//1vyf79r/xq3r7997+5q2wlBAeHhXDBPiKlQv231wcE
wdHa/D9BDb4xqBFZF15l1aW2FhAgSN8i7fnApvkFXLcu39juxKoAJP1DHQ+A4TaN84bQOcLn+ltr
LK7rWL8L4j0QK+uYZlidEO0GqWYiOckxSNeKeOUgl8pnwVCE66vKYBzWP5WBIz4FSIS5TTOiWEQL
RGNSCISAmYg2fux9tFHjIk0WDPf4DvLEyJ6dNkKn/dGeNn1Ul6sMLz0wMv1Rm5TNZ5DppxvRMszY
RSpL5COp9tqE+lJjGgBqCmz295eeW3+99FJyiTtLCMSgJf/50oMeLzO6ypGXuguHDYLAPrKmzHGZ
cqN4KWMETabpRDcCB10oXt5TCwnME6DaDGliv29Vas/YpYH6ME7HJpoNu28gVmzshKiClyQsrUVk
x93RgSTmvsjBkzEgNvU8gvQZl1e+TU3BP40c76kp86A04ifDgR4zsxzumiCyd5xbeOcC0uD8w33p
2r9eHM7g9cXV4UgNkUKKny9Op+JCIXVeX66TdJkL4PIz/owIRXaGomx7BlT/iV6HYaWNFb3yqDi1
QrqWPg85tIqtwH2FD7hZSpFqsKbhxRToCmINQtSfraY8OtMcER/FBx2x7JMwckgG5R2aDhnfV859
YGTlPRLtVwjYi0s2sekX4LYF3UHs7ckGyrB4Xefgf6Ra6lCG/UpMvPzwmkG1tgw5cHt2OodzKtqO
jgZrv6cBeew9cGbYXVzOKw8owqC+QLteXH5py837SlpbBeWOX6b2pDBnNcLdTZUkPze2PtBJHZwe
mP6yg8nD72Xnpo/1tIGnMC9FBAIwFNJQtrMW0MNd6ub60WrMcmWYY7akWurddcm1dwby3rurv5Hn
FltavI4/kMu3tTO9lc16RRWFxYJ/uCO4+9MdIRhTJv4LKGY7gCE79vQ4fXhT4c1iDaCS8S8CnyjI
x7H+1JmgVyacYVg8m25lvdIkjBttf/CF15+MwMUUzSghBRnFR1KVvarEknjsVR6Wdks3z/NZPam9
hUgChPZOEUFcJi721IkqqPgfbdfBfBZ766pSyLIZbJVsnG4094wrc097vI/tYqbDAdlWCBSxDVfR
9lb9lzZXAy+b9T+8e35+7U8XEwRQkjOpXAtEdK78+WLGQcnMJGXeg9NXA0KxqTszgV+4t0LDRdJ3
ai7bxNUvGRNLmutSi7IMgNLreAeGWxDPIoyYK2CP23xTIc4wvWfL6e36YQOQ0bFtoOWGBmSGxgec
TmYAd5o/6nkZm6B3tVh6Nt04nJGzhSpYarxXIDoTwksAWneDN3oe5Tm4bDw3OUvkufz9VXGdv9xi
NneYcEwLlLuM279cFcyouK/rRD4wyOUe7UkwA9QmMVLYJpVb4kT1ZRQt+vwcyjFZfKBeziBoQHTJ
ZAN/HoCxClTyRK3sOQPy4HpZL6oyMsDFnVZzSgXMBOg5IIXs78WUMRj5a6fJnU+3VpVEdprDIN3Y
Ta6h3ItAihEa/oaKzWTrFBBKwWD/xUbt8snVdG08tSPbUClMtbnxUk703jPHH/kFr2Hoilh+BKYu
WWypJiygseWVkOGi2g+tXV5VEMjl7iForOkWGL7gdspXkVWNGy2QqDLZWdZLvCPgVARrClb8IOxX
SMYXatZWbn+xJgBJDiAyQrdYKU2lqa4boKCU1HDLQSIs8DXonTvT20LcOz81dQia+bH29ip1Pie6
qR/IlOHTtUgQw1hRkSrMBBAqZr7+/T1iib88Oi70NlwT4gKu4FiFT/Uf3kODy/C5G+ziIQjMyeus
P0VVGX7VHZIOvV6ye0R+QqTnIQEY/HrB1xyMGIjvey85wkor6KaCJcOR4ePPPd2yZVjADAc3NUJg
XMHFIruohE8KdLVUVOG4DPJmvLSBA1YRX6/CSREvz4zsCJpYpJpORaww6o1yJpabqZiWIB8tlOg3
VATQ6H1IKkIKeRki1WypbNzlhAgKPatahqOsP0CvgRbHzKgsr8AhOKrGbcIBdbtCr0UKIgkogZlX
6DXU5rI7zxYfoNe531fLpkub6yHoOAOAOcj7tmLnxbKc5iwt17+LW+Bfe4B4XuzGglI4Y+kBGQrO
o+kXWy/IzRewitQrvFO9NTWLIvCf54h1dbVCvlOLFQTZJa9fb8Pa/ggP8NSdhs2bzIcrPj9UDR+R
NwrpxqFog0dwrnPk58BbVzrVdqgQEQCswJmD/SJ8w/RJz9Kx8J7idrQWntEndxq5oZsma60tjSRq
RABvI3Us9R/cvAc4GTpZrdfPLYjGwTkNbLKaNmQXZT0sK2E3c1OO7zaqoHY9etmM2dcxVLiGiFV1
p3x4UDRv0i8ggN+RMmQd1XvRj+4LkhjlPHKGAPgJyKc6dWlu+hAOe9OybZyBSr+osNpVnn4CmCG+
Y3gdngcsjKB5AYFrkbWPiHP5kLPzs8csHSvIBOTtmoqySJpt1SJxnIoQYbbvq4qtosbOzvCwm4uM
Jc6DVWTJHSuctTn0zgOZ+tCrF57ljSt7slm8qKDccW3udYk+WbnekrMWokFgN0zklhxGAUXIJlvd
O8iNbhkA4ZgsKVC3vRjaPIelgFMvq7a2VxY/Wit+taNRAfNaeXMs0/l9YdrVmieVgXygEXQNQHGu
8rDJHn43ThJv+zQv1nBYtMuihSSeDvOHfEKjIA0SKskTEEUbGUQbq0TjkYKNNgLCAdRWjnhLqbBA
TL4fPqssW4xDNjxFMQAaqpAmYi1YsWN2ywHQyPAhncgNRZIvACzqd11Zl4jAdW0XH6soK+aVydwz
+EmDta3yEIoz2XCILXjnkZLoXKSFQIHMAvUVmKplkvr8h9+4+7ZGRIa6Ix3APXM/CNdIaBpXf/8m
tH/9WmLWwJnN8GGQpmninfLzixBuqKK2eqOFYLwJF2vnIbxEkAHQTd27QWNuQBUGjwjZWmhHBXX7
ONaygOANWPKlk5vnqNWYD3RF+i3DXYnkMv7p1gI5/D4C1V64cSaKFeJZaUCyivVP6y6JVKWZBGxp
DxKOEMad+1WVXucRNrKP5w0f4lMT1NY9VTBEQO7//jKYv85Lp8sgGOYN0z8paYX94Xvg9D3yvBVr
Tu857Y47IUnxyDMoH4PEC24A2xrBl3l76BPfXvDeLn59GVCPPEGSPz39QQ4+O0TKovnfnzI3f5nn
OKYylcJfTuHlwf+y8gTS1ITQYBidrhP60XNKMKH74Rf4hJPJKQ+2nXhduB5b/2Gmb3xpIpXqr2Yf
vI1XM7Ob8AukNm6tq6h2FiIsNDialuTmTB03fLIEuFyyZDkEFYiDEfJY6NgMHgy/eN+DEAJfdA1g
Hto3+WKY9m7tNCTy/mE5TuuHmydE4JuOZTDHwsKWLmco/3w7d8PYh+Uo4s3gAeol5jZEWdoRUtsO
JppwIDkP3dhBUHcCnHRNfI+kt/L51sIz+Ij4kNXPOt+DaqMFKEPY95ByCkAwneCbAxRoFlwES4td
N9VSkTY+AsGD7P1DwBm0qv7srzsRAydsml9Zt//7e8CavAs//1w8vMoBSwi3HAeYrJ9/LqAW6YBI
lr+5YrjsfH71yMC37x4tXyNwCQ6VctrEo1+BBxz2dtDAtIGgehZLsDj6TQtiPubAbe1b9noAl3OA
9QKgux/Kt3rChKnyH+5m/JHsyRvw4ccIZuGXuK5twcPDlfrVi8Wg6ps5YVCtkybmuwZy4XNkCiGD
rRP+5zB1QYGHxHPllEBK8j6ckR0ZQM4KXIwIQIc6+OyyLIHYkZAnEzGHpxRxUWqmM6H3fgC3CxUz
AVrqKuoYSB1DzJb7Ot8hYvYVyVbRjzQ/YdKIL5L2bUSkPPUyUQ3P4RlsHriX1KuUFcWhTlpnhyBy
t65LPt4Dm+0v8Cq3Pk3jtLUX/hjH93EsA0yPEsHEPD+ZfoAPCBgk2xMS7Y/Kj7OdhafbnNxDDRio
/OY4Gk8leDdO1IrMVByaYtwA/fxKdjJRJW2GtvAWJqb98+sRyFhNQ1Zm384arf012T4cTDn1uhmi
av/BlrY6PdSsWIiugN4kdaFDCYC/1lZSph9t1MYQZTZpoLVwWPz1rCFFjTWhYu4aM61i6zOwICZA
jkHF0QQ+UyV6AbSfJQ5RbsFdH5seaPIao91TOVOZP699M8TsdlgmXiWhqjbGwxwEyviiyDq9OE3g
HEfu3UkeoDSZmsQzZ1XNBLRCRIr4jc/3Bk9/3Fp0gv0ACbaDVzuPMV9ETwTinG3tQGaZxnCngUCc
DtKCRhypBU+KeAPfOBzQUyXZ7Jgv4boK7q9HSt1hlQ7DuLiOEWLGG43RnVOuwyoGU9zUz6qUXpqu
6SyvI2Recbahb3kb1DHHcAGgZ76mUfmYe6cw8XdKMJHNAQeEIkXuDZuEXY9T+x4/QLrlEzWncXqE
9Wc1iDR3VPQCxSfUDvI6p1OgTeGDTyOR1oF6+co3NmWOvwmdFdlsC3AExLpP1D7kIcg5PDNY0LUZ
eu+LnVXhQYEbDu+YdmUFnD+A6JE/2COosKAn4S5rKQI97414BsWW9ExNkGNgA8IGNdLQsrKlFfF6
7bZgE66S16RLklU/8nDLDSt/TkYPExAneUUGZLWQdWbtoTraPxht+9UsvPgVeVGYSujaPCnfje8w
O5UzqtCy/9EWjnEOvSw+jFWdLOgA8Izv1ZTOmLXDCVR9oLHv8aeggyTeY5a7NthX+2Sd5J27rriR
f4b09nxgpbeykgrQUhdhHKPed1GB2EMDZ+Acb5doa8YOA8YalwyeRzbL+5AVcw8vMc/09ZlqTRm2
C4mV/5qKgeEinwnCq9ehStzDBXw0J+U27AJBjHDlWXDkUbHQJbsDpHFzbVv3wGdDKiBbeZX9jUZz
csdYQ2RXzLEKNy+W0fOH1N5T3dWigYRIkfF2PVVl1HqHNQukVqYztxOsr0AiAthQhY8m/LHv5zz5
RCME69Z0Hk3G+MHm+v2cO6nukE6sr+c83Q4rcBtkSzpqIpDBPjoOIunTAaYNnTf8zd31vP7unKlT
Xxl/OWc/LkHYj7jbXa37VWfEYt2U7jZHbA4YtCZHYofRYmpBu0PSlEhbRUwkDx2xcalGGRnQijqB
rNu1ZQ1QRySUD9W2KS9kGqNDRvXKC9Wn2A4gJE02BnrR4EC7V2veWmyGVDtPG/EiCPEBsONLVBXA
c5RgecMUJLkAd5lcihSKlJ17pgZIGrCXDFCqJRVzFlsP6EwNqQsUwNSiCzq9IlulECxuwjmkUIdt
1ibz924Ytwpq5OU0BXi3rTa5MF/Ud4Mp17cWaTE0+JlNtqGxmrF2j7giup0Xeb6ndtS19HvIsbG+
2pJN96w7DDx6GYux2Sq7SBbw7EZrXvdix2KdHv2+xEy9X3g636o4g7wV0+ksCfLhezCuEu1UP4Zk
/IYVtPWsMgQXotLTyAkH8d1YcSwsrdo/9x54ZHRrpV8sUyFWjE5ImMVKp7ZeI2GDiL8e0wc6cj9k
YhdFvdyCGnCdKwl6IWt09nUUfLc7q0CY1AC5pVTiGOKrseK5bwJNB8nsIS7cOfOQ82BUy4KDmCNB
lsWr8tkJFNpT+BNeG9XjIkdIFAhCK3szGv9bAWXXz7Jn8Zx3g3epwE+5gAwDA+xjfD82UPz57pfj
ho2vzsBDADYXBN0zsoQBcDaRUfDT8SDRDTxfVuUrd8jBYA7281UJDpCFl0BCR7cmJtxDa74CmDfz
Wqt6cStA7QOwxm0YfBnPLpe7Ip1GLV1zrkYIHdl9a97pMEYsh3rCF+kFxXDxXDPfORCTXlKHVK9H
K1JfAC1JIJDTVVuk6avH0ZX3VD/KCD5ds+hOQQ73PNCN0DufjpS6Poi+uPOIx67e9iyIV4VVel+8
cnXtaKt2aTVjtjMZPFwQ+ft8PRFkzc4MjQsXY0FwtBC/mWfTgEhc2mVho59HFQwbC1DwVVo3zUuc
DzNqYNjA50G7L92DfKl4cBXEp+hQlQB4u8Ks4d5HDsRBggFzQRWGqFYu3pqfGmXztQJV6TqIe+NT
xvGXn44JirtiMQYqQQgXGT/QSC6ulyuDsPoM+S7+gzSgUONNIsLUo4yQ8QNH0ks9Sn/dj3m5gQrJ
8Dxm0FmZLnScglcBBJjpUY6GixS8yJqN+CQ9IVj1VAxQ8AiRT7DJ/BiyYdfAN6LfAtwJ8GdJhC4n
IhiqMH3nYvQQ55y+pqURiYd82qgEc7vCjowlfT5Dt0WF+hbIvvr/lJ1Xc9tIF6Z/EaqQwy2YKSbJ
kiX5BjWesdHIOf76fdD0DF2zU1/t3qDQCaBEAt19zhvuE2qZRfOuQPdnJQfJXj3o3Ynl5FmW7LHz
cN0YmIaLQt+xzNWOMKh8B1TMW2oqynMSlk9a0Ifvo1Pwz4HseY9F1rUGzEnNxo1stbMwXSuk7g4y
+AiS9GdauupFlpYr6qAo3vLlisjTIaxO/NKquO/fZPFU4DcJKeQE9tQ9dVbP6rSvRn0/ON1VXxrg
ukEi+61ZGcs9L337MJcxHnbgstxTYOl/n07CxmVnHv8KtW+DGSL23fUZQTDPSFbCEe3KZY7cVYZq
JivsGHd67xqXBr7Jy1yr4mxk6vVX51wh4Td22fpe1okXwtCsWpxulos1OT6kavycRl76QmqcgL/w
fnR2SpveudlGbxt+ZvJGjVn82ZWttgGJrm7AOxsocdnxexoq9iZTvAJjG4rVgCR7IJLyJIujoe/B
oLGKKgLrSz6Xm2LKk/dQ1GQyFlMvFtLJO24J7q5Wg1+tcTomaxSbpoNs7VXnD7MQ9VUOVcLNbKgw
FtKqvBF8eZP3yXKzOsoPlS3XhzL+3x9KtmZEH+WHUlD4ZLGQVLtgmtWTRHne8Z5LMScB7gfsZO5i
AbLLXUbgN2RoqAQE2JdOjhQTeFzo3kleM1o6WVk2r6s23LClXwFLir+AA5nfDNDuSQs7WJbUoWCJ
hhq7LLmacTBmNbmX0nI6GWEx3GRb0HpX9LrcqyzpofqlQlryXgJV+d6NjnaRbXmYfdeEFd1Vw1Uc
5smNmMP5fgu1Tn2ejeAktcERWK393JsAhCwfLugKNAu01H2SrTnzvK9lJnka2Yr/O89UCtK2C9U3
2/HSVaaeW7tODqTGitfZduJdoqjaWhbDVG3Pbh18OKod8SvGpzScUBuTjWrLrQqj8Y55oxSvY9IX
2zwmRC9bh8DITs3EG+0+tkUnxU1fZdcsR6qcQD0L9+Wmohv6DY4PKdl3LuShwHAE/Z/WQ3NJDawF
0iTT1uTXm4tV4fMLKIfTWICxmHBs2N4rK+HRVDXaLc5680DoYcISbrmGChAkM7KPehCHcQajjjhi
/kXzhuxSReKiKppSABad2bBpBnZCS6sVNe1TMIE4C7Kq+CLrMLr6ZmU6QKylKvIGTOOXjdAkLzBp
sBb0ouHty/hRAzoVCMwdZVGO0MutSHr1RdZogrXeZKXJVraJKRluhEHu3WWPYcTwuiuJJMmiS9gT
4f7+ZXbGb0jltCdZ3SrAGvmB9kdZDJvKhGkEXUAW5WGo9VejTdOzvJM3Q6+ImL2gLPFB5UG11nhv
rPmhpLfBHNWNoXb9hjdNtc3bwlnLgX2hKS/Dj/tf21TevJ4gmwPL4ypzbOjXJI13upjyL7K7lZOY
1dVZ//Xx3dBkD2S9ewl+Uyv4ovDxwxXOTih7O4ZxS5wFma24x0eVPEtGZwuSbzzL0r0Kww3ShuO4
g1D7azg6/wbQ8alfoXRwEOXobFITnsMECvbWx252PwSNuxguBEevK5CZyRrk7sYx/9XP8Lph2zkY
+3mijNZDEmpn8tntGSRgtk7GVPwZHGSY+dGumv3/bJfjmZozNn9psSXL5awrUkRPXQs3X7qjP4pS
ROdRhDqE/MzSGZoinVl+vz1a5dgGWOa69tTx4JLBujaG9lOmhG1XINFW1/ZOpoRZtZ0njAheWlah
slcQO2/TgF5xmA3e9u6hpGtvfRe1z57pVc+pkX6VSJgyDt2tU5betmPqJCXrTza0SkjGxe6hs5Uq
dXYSbFuSJBIlKKC/u0iNrWQU1RopnHEzDUUy+Y6X39A9jA8SIHWvkzApe2yb9d3cDc9vACLliAK6
rbr80xBSFrMJZDeHOIPun/EmW7EYw+AYX4c0GcLtGBKnK5UBNU1NL9SzSLyNRnbsZiyHCfWLW5iV
3ye9To6yJOvdTv81VNbJg2or43pi03a1DLSOI8Spnyan6V+tpGs2bSWa7bAUTUVzDnYcRivZWpix
d61q8ygbZVXZ92vPULVnWcIvB3neKSue8GD//Wqqto3C2n7GKbt9UZJzp+fDs7bYnw8ZKXQvaFVf
tsk6O1SwsYoGAkJLf1nnJee27vRTH2eXx0B7GlVfFv810Mgt0uIMgg82EKaYf91JDoizPNgXuuum
l5x1AqILGiGs0NkrSq4/5cFg/19nrPC3mhOA/mqJHhFJI0qxsBCABwxVb51kqRsV6wljjD9kSR6A
/E+rGKfznZENCHX3bvjSE09dBsvLBFGrLE93tO6bBNXt5YqtsKzTMCjixRaApNIcD8j5qy7/pBhZ
67UpbBcJVP598hDX9VNqGMpZlqYBHu04aF9lqXaG/lQX7rxLyZydolDgKLkckn/OrMjrdm1Sfcoe
qVb96iGLU5quLLOMsSU0WyRoIQHNWNb6HmrZl6FKvau6NGRLQ2ECZkUQFpp+MXhXyMa/RsB2/TmX
OnQdKz30C0TB0Gbz2UT9ctabl2yBKTi82vdNSRhFdpB1wyIGpICFvQ9qCsV8drxt7pxta1zZiR4B
ls7NizwM3ogNGx662x5DJTb0NAh3ATpPS4sJf3E0CKnJfrIVcOFrjyvbXipr5Z6NJYrtPklhLU9D
Y9+XDbK8tCpB+CeYT/j3Ai+h3Bv0L4+zUJnEulzqlJBWM/F+b330GwvrhNnNdzEM1SfBWdIhfP0X
8q76S0U2UtbXeNATNmvKvTpG1adgm5SNpf2171jwIMHJlnupfwzPcal5qoFm31odxZoZH6d3NhII
oC9n9VInz2SdbJX9hr4W/251veHX2KIO6pU3CH2nzAYkuVYgkoQS/xEAykZWPerlWWG34blzzWbn
Wcn8aqbBWcGk46/lBMjkIE8whb/XODVOvncr8oBvoos7cVRq7ZYG7CEi+c3J08abMetxp4EACd+p
vRxkgzHr4uj9PcLlL73cqUAOxi1gPIx5rRdjuxvcSnvlq1R2Qxrma1lMG5DGFmEbXxabMWGbxkoh
rCO9WxmKvh2GOAY7xFAPhKNf8eQ9Ka2hvcoL13FFYHUpCpsLezmx9oAILzrBk3tDYGxTCn28eAs5
KBmxCFWtcN3DeiKVHbSm8Y5iGJKGSVauNC813xU7J1qr5BU8t8p4r8vmc7KM9BYS/3z9j0GKNqnr
vNDtc46ttqLECWuldRiCuuSJWUfyZJjXzFj23jZsa5sper6bwHgTH2fylUWjMdlZLZOvLLb4qa7m
TFTP05SaRz31lBUyUNOHimjSqu+s7ETIpX8Hk5abeCbIXqI0Fehm3vjhuYj2IviUnYxekb3k4P/q
ZShwQXLNFkRDkv7dVM7yCmXb/bqtLP7rtvRq0qHYVsqgrckfZpfHITbQgyvV86Mm05jHfTBZq7q2
ypNswF0kv0B+704qwr4fecazzDzzhkuYvc+mytomZD4/+rpZpwtmKXYwMQjL1j3FKMFexx7L8zuY
iZFBHSdvadX+GqkF2X2k7JD+M7LSM+M+UqKdsJh8nop2H+FV8UeT70YEq37WOFH6VdnbbxYqHZui
H6JzXSnJU62M+taz7OILkRZyW05v/tnNnS9HJcX02Yk5em8Jxq9BlYmLMEmtahbxO0iwyUvcBGIV
Zmn1PRpcVB7InCUBM6pSNh9z5FVotjTiilxkf3Dr4pNFf7auRpNYFMZL6D1N7jcWnGBqu+jnYnSS
wHr7zDPNWQWFFd20NtD3rpvY+8LQSBKBv8emdxg/TbvAxoa5VVOCz44JodMs7xJUWvHaQyFYlXiE
7DWvKF5VUlXQPb15VZqifB2mQb22uCXy3BWvsoc1uvtwntKbrLJrr1nFrisOsv8c9tauyrR0LVsJ
4rcX5NGe5a1klSvGNVY73bMstcLw4BvhYyKvHUW1srXxVEYalg9jh0YBCLb8JvuORVZfssiC8R0p
BmY6UfZK6OrSp3nxzYjASJtI+hxr1wVbO0PqaLTi2xRMqHl2Jj8KvDw+SvW77K5oYJNGl4W9LKLL
4BTt8FkYXbXHWa/Zymp8TNetGWdwKTL9UOii2siL9op1LHgYX+28hZJnmAcwZMlLUpj49piAuxun
x5+q6AOmwoq5mmjyS9mCMhJTD8krH5KVHdbdHhUvhQTpUv5/HHy/1HK3/7yAFuICGrcF6iuLYkML
sx89i7dYQ4ys00rLl/W5Ns7rMhyMe7c6H3/r1rrp791sFksHlXXyeYqkJThJxL+ipPX8xtHwS2hn
813FeTdHD/qrqnriatuV8OflJcr6oN95cDM2smhXFnl4AgUnWQyMtz6026/CqM3LmIUJaUwu1tsW
ZOIOicO4921y/n/CZl+rek5wAmDTU6x53jfTwE0O60T1BbGWfjsmrfIUeFX3BLnb3RpRqTzHE4Jv
Ao73N6vvLrocPyfIQA1R/VeZY1ExOu2AQivew2Xg5RennLoDMtbTPg6a9ppNCqrCWJF8JUH0I4t7
8TNU95Zu8DkqTX9zU3fEjYZnT1lIZnFcaTuYAd2xFTNurX1ubSK0P1/V5UXB7n38rtgNWtbExPCL
7PeJoQb7SanDddvoxlsete6+rAhCyOIEpGyfKEl8L2Jyaux1r0nuxSHkKc2wPlurRWy+pepIttzI
c+ZXiq0VjxTt4t7ZIV29rzBSvLfaddjuHSJC97GicFjnpQKrwWVsaZM9aSYN+8flU0HvybCNU/p7
a2ZBJO1cFRXKpdXzymgfasp0b029QNmFvabeW+c0Dnak2CFjLFeuHRIhWIIb91ZLw+nZ0hEcl5cS
kWrs1BYdVVlkbtN2c9cgW7CMzcdh3ulWgGnKcl+t18cd9m1Qtabm0Lhluw+m/A3voXH0YVk2Z3ng
6/11FhtXp5nH0797yG4CyqtPIi/dyWJTYjKcCwvTpMU+MjN19+zNLTijMrgy+RoO4ih2tK1CxE9l
pewnD2ERf3cikKWyJBttBf3JLhu28TL+0TVOiUWlMbmwR508a3X1Vc+xNH1cu8GZ9ckV1rGJAmY8
2S2I4dxWaOWs5YW1jJePH8Eez2BZPz1uFhTYj1RKcUvYkP92fygcDSJHebyRfR83c/TkYLlNeXrU
d6GSHdGu/irv/Lh2lOvuisCYdr+G8yVwNKiii92KPCgRTivCwyV7Wlhlf1enqbBaX5Z1rDL+ObVI
paHfguSAoWRrFYDF6X4qu7ZlqviixY9PtvyPy7VptNODkNTCcstpuY4dduyKZNmcFBeJEU/faLHL
2gwdXG/QvEMV8iuXRdtKHPZNojirlhd+rfFwk/Xa6BqHqlZZxgK++tAaqGB2A9wZlLP5lhENkPVJ
5o2HWYyQA+XFseUhRwKukBgIC1qNVIA8lG3snerlIItta1VbNYAoLuuGqiJJTY6/9FVdNYlMxc45
dlrnnKTNuvOM+YlJ2CQ2tjTYgdNvCHwxryQ562zZUbZoEbaNS2+xjH3UyzMv0H4Nk8X72Dq0jmaB
5ur3Km1206QrJyANqWtmZ3mYzAjBquUgz2RdRMJoDQ66Xv2rAalxCIjLWNk5VvrdpJbF8V/1socc
Spo82NYsl+93/K+bybFa7X0ngLhE5gj9pkMwbdXFHnFaDuC6fh1KaaCYQis52KG6qWXx0WcwQnWl
esqw0xsn9i3NijCUrsODU2bpbhBh+jUKkmdJKZmbIOZn0f7ewwOM/r97BErVrqe5RR7WQ0HU61qC
V22Yn3TV2ZgGXruPKieNEUd4lB8jaj3p9kZRnaHHZCdZf+/sTKqz7jMc7ayua29ozcNsMXHsGImd
eKT7amePLVXhV5PV3u6VZd7sAPQtQq7UFcuhqdNowx5bXcvL3Bs0B/+YBDXtWV1snBZvp1GZ1FWa
Bt3qURe7wnHu5UJ6Nz2aNA05VV+OlJW/tcty06CF8a/L/WfHcfkEskUe5BVtzf1V9yjy1DGxyz5u
XuEIs00goK09Mi6jX4ZTeR5xYySzU1TqUwU3RTUERdnSBY3ercO2hlvJt7yVlXZtL6YgkxGvkxrt
U2NoXqpI5V2iR87B9RLCJUOdPOvuh2yTNSBO471D5HH1qLMtfDyiHDadllj1iwAr8FK8yO7ykBoe
y3bVde73kHWmUGNEQ0Sz1wt32GuZCgYmy9Izwbj03BD72AtUIKqg0AZ+uy5H2SL7gOVswWP36Dgv
vWUD3EltW/QGkmFZqh8LK+mb1yDD8NeqsMLz3PBLZkXjp5aBWa+trCUPXWFKl4YAJPJmOk4VpHoW
juENIU0MGhUYmAlbZ3/IzOkviPYrSChD6KfdANbI8MAsmQgKpFH3qgQk8XqjRrrDQXpbTZP4oCzr
LrhLxcYYp/G1bACTRzbK+pqbHO5XwuiU4EqA4GPH45dm+SWYM0RU2/LJsHTyuM6UlmSH/i7LM3lo
oqbYm42B2FMYnu1/DoTW4L6PvNayyNV3qtt8ysZH/b/6zmMlFmzbf17jMVQkbn/Ek28jr/2ol2eP
url0o1OEbPbyCf51p0ed/DDJjPSyiwvhP13d3Ix2lZ0jtBVazRlhWIzqndDYjm7WbOp4Br+fPXsO
RE6laN3XMtdvJfZLV5VE6mvTabM/O2361A+Z9zoHXbMm7uLwP6DVbAZ7a7D83+hL0Vu8dGcFCI68
UtzXGr4x4g/ZaCEV9BLwuLDmPtWJVWLDFvKo473OMVjkbMlAgWWQZXmKTPpwBNG68D5G7y0L8PlO
x+EiS1A5v2S5OlzvJWES2HLH271kO/tsLtRnWfISIiQ2ugG54byDP4c2PLTzVR50gLCbPDBUIArU
5ZX5q6EGUYnliutuWtXqbBj+SwuiKn7IG2r/uEKFTsA1DsUuTyPM6P+5MuR4b5MboC89TDihO2Xm
Bu0x+9YCurmZhRPvJ9OBWdaXQEuWg0FU5JxhPa8H7EZYlVLXGeHOqOeR5Skl2TeOTN2v7Qi6OvY+
tw7TpFgZT2o0DeuMyNZ3VHgqzf5eo7S3VpNMPxlK6VymnrSabKhgm+PbqX72gwWHc25/QMhyd1PT
FscMswZEAB+nMfDsI2ndZl7FoV4cW83Gu2tUggOWDsScIVTaVl2+ih4YODN8fSC4V75mLHB2NVbY
a9maQS4810P2lWB02q66YfbdLmpeyiWpisrM7FsOLo596GEKAEMKW5EuV4+NFsz3Q5IPvxe/K7Od
IfSrhE9EheClLGfBXIjfirLhX3Xp0q90cyxo5RBtbje8W6x9DRxoFIKMx5SJjSPUGlZsFD9rVg0T
pmqq701vv3qjarwm3WjuE8cMtmnZB+8KNIIRKM33akZyNO+n9hKrmXEeyXauqnrMr2Mk1GYXhjDR
clBe6GEMwUFrErwiGz246cuBXVN1GRYiW0y4fwMGlkV6M+AaQ6PsxhT9g/B1fJTXkAdhR4DAwy20
VHBpwpzxNkfK0DSmb0ZZorRJIh1XqC7eRT2I8KC3xCVGx+FSVALN1yawiURQfDSIpZiZLdAnAxOm
R4NiW9VZAbjpVDnKuXnjfBhhgNayqJ0nG2Lx+9B9t5fqAA+oQ7cEB8kSVD4I5nCvwXVFAWtQcEe1
lRPkYXMzhBmJn6VB1slWS2Obi1g7fYDDVis0CH0lm52r14IQdx0z+q5O6UtTVcprCbRr38ymvk2r
XPnILWUlO0w4bK+7KjFPcmSQA9WR1ivYjLxkmkp+95cVRGulzHaJcY1tS78SkRy2YabgIPJPnTyr
Y1GtlnDGdvKmHg4hO6N+Gl1+mIyVB6tO9YtXvMqCUfCC8DNAf4excP5y6qlLNqy7040Jg2/9GFUt
40Oj7P1mCpydbJAfJQD7gIVPiMj84ortQMVXukZ8nfB8v/alFvok9Ak41/O0c6rG2chubkCKwDY9
5t2l9f97lNVH1VuH+ZJi6P0NcaL+BhsBqQ8Dn2QySadHfRflJIrn2WU7SDfZkKSqeiLEepCDZD1/
L6IP7bCEuBzjSrabCPvg2u+qpX5IUZ3Y26E74PxQwgb5fs0tvzqNYq97D3ydEYr20OAYtQeZZVyt
svk1mv/oB+jhn0bY/eBy4fmu8ycVAJ1FmkZYuDhFAYaeD2lA2dD24zVPE3Wtpxpg4MY9TxqqalKR
Ku71XahG7lmWZP1SJXt5swh298SvnhcA/kxbfCknPXhWshdAwlBelsOMJdM6rsZoK4vARRcb5Wra
VfGMsKXbnRqtna7WnCFkSdZ9BaVqPsjGyBmnLS7M+Ua24nc7PmU5Pjyytc5Q9JrAcclGWQXTAqit
OV1lyQqIMQTNKWB7k+vrxW86Xew0egCl6xRA+koWH37Vd6MbWR6XPk2ltCvpaa067gg3Wpu+uC6y
nbqCkSlL3vmLAquHzcT4Ni0lWaXq+ldkYtOz7N/wk91hE8+ss/RwgRE998IkgM/FPMgUiGyAFNOx
0dGjC/ZYLAFH3j5l+jypNqtHMzqTl1LXfKDhGVk7nYWtz3vzeaz7EnClnqymbMJvT+lxCeg+wtby
bsnR5mXz7MDtTqeJbGuaOTuT6PrWdTx7axbpRxmXCiB9W1kJ0pN70rEHhICjZy/g5a7BUfzmEug2
WxSaNd000Lgwx4s8UyzgRlWJgKNu87XGypBh314uosfeivgTszShWCJnTMmDGuB23ATm2i10orjJ
giTfO+Pz5C0rIg9p35D7I4ExFUdDr+fVmx7B8kY+48jzP/rA2P4skNh7KVUjPIRu9un14R8iDr1d
EGnePgkUYltsh5klI35F85sVTenOXtAMbjMe4rrkb0U/x42wKTYtf0JO6lbCRNwKZA+SAPR5pb12
hvbN03TXV0GErc0uINqpOH5tkCBSJ4A/Q9it+oGnhyhBjudUi20XmiHqzfNU5M/JE/r6LCAAkYjY
AHp2IJ6WY7Mm07EZho55WU3jpxHYoi+K9twRjg+J2P+VWDkSs5XRbsJCq7Zlq2T+YAIw1dN+ha4k
QKfoU7O7+Y+26nb4Fx6a2boaZa0+eQ3YVianfuNFde5r0fQz6P6oc9SX2fv+QAqb/0XzicrgLvby
9z4DTKKXHVTc4kUHreYPNebyuvIe5snKqiumlarFfkyYf6T5B7pfW4P/TO5hmjc6zQ+VZcLaMr/C
BqiOQI7ZnWD24ptxT8hAUYaVPucpACvrmx7pM4Bv1pReVIgVHT4hk27KnAl2yjCbqsrkEtkgq+eQ
vJ2V4FEwFt0OtOgfypDnr13ws0JCdwcJ7U0hOso6Yb6UIwGkLFoEp8aUyWN21qqmX8Bj8pfMFapM
hBeASA4/0jisL9pkYIaWvnZ9r70ZzrEHQblSAvGqwQtZFygbrEfeAUQ8zQP24hdzHo+FUHHiSrLL
0OL5pEGR2cwJXwaJ3n4XgSc9RuHBq9qNo2OeGBQ1Fjnm8NxpUc3is612kY3oYN93N6Afa7OeBlDI
5lErXMVXoygDadd9ceaChOVUzOsuyOujiIdD3YHNRWqJ1CzwdaVT98MAx6wwc4Cv4LqQrSfbHzlY
qJSkidoOt7geV4YosC+uA8wZ1xzRVfau7SK0MyN1ZYOAFEgv7OcZHoOJBZCvBbl2ZFvuroZOYeke
1Adi2L5ZtRMoDvUYewJ+eFVF+qaaqubYJQinX+VpBe8t9X9rm3WViryw+12jdoeiJNAFOpJR8iqa
bL5fIMQjKA50PxvnYQfZI4ftbNY+Vu8jOhpzcxRepG+tTr2qelkdAZLPPGGRi10K++N1MwEy6fTp
B3OVDU1m9p4bsajJszLwmf3Co60jrpCHq6B08KBK3b9e8HP6jF02cJNTRX6uf9dt54sIOl8np3cI
4apunLj/s2z4eoQ330rTRsC3RLuZDHyRLyLZvXet0yRCPxjjVVu85tFcbdIOIHLd/cgcNEsA6jrI
ppblZlYi99rXwSGbXeVLgMBvMEVPmtG95VZbbFEu+WzzVNk4QcOXh7Aj6j/9WbVFTwqfRLXWFF+a
qP8W1maLkmFk7xKbhEo5dNugr/MVnzd5yrJx50X8Q7ISzRY9s/pzVfDP0lLxmg3k9fWKrUsgdkmc
bWcCyntbNKcsK5D2SYq3oVRXYvGGwacSmyg808hoJtu2CE51iapEwsOoav2tDLSPSHcI1TT1k8p+
Y9XNfb+BuWgdFV0RxOwT85AKRC7qtvoptKLw8aQ21PonKj2xP5ox1uRNimFq+NzmhrZHobcOO2uN
AnLhNF/UVHytTDXyPWNk6+tml8ixw21tDOgLh2BTay876BqLhMRNPtram/0ucaeV05zKNvVde7J9
4eUYvmeluy1I91w6IIt12LSX3OqI5iJHgpgaPKxWqGhSNt0bMf3YF731YRQhjCxCTlehevshRfPE
bY6FMv3wHPSvLO/TGjLsP43hkJN58iNBupjJeVxNFnC+QvfcFWHocc/OKyW7hppNmlVP8dDyDnZH
c4t5hu53i9OnkWpfIXSPYFfrkzm53joue7wzEsipYoif5KEXVvxEdvQpzWob6rCdAePtv7gJBAsi
S35mK37X1j9jw/pqDdOftd6SA4vME2DspxIWojMRRzRtt1qjg/DeYDa6cfL0FVlx6zIy3fttndb7
MmyyWzaBw1Oi7ll0s292WbrJWNStdYhZiGLFOHxpA1jazF51Gs7KlS4MBIHcZF9nbnjCliZA7ceI
nmYvsw4BK7WjiBLtGA8GDM0on5+KOBn2OSLIJ6Dhxk4TYjr3URaymIXWCjym2vYDxojkmrRNGSfO
LWvDaBPW56qD1mMKm2QqBpBoZ7Akzit8DiPEf1cLCnLVJip5cxNIvCWE9WobHnaBs6jemmbfKzZ+
A3nsvrUk7Ve1Y3Wo7UdoDHfAgIwJSyYk8tX3uWLnpFV98aFU5ES9pB0PpWVaayivjd/yuvwYLZg+
EbyWD2jFLeBksA/gVHH964TxwQSGsyJUrY/R7jo8fIWKt6aFfwZxkY8QQRSf1/rwQTydDVtS9R+a
F/R+Bkrqw7OQQrJmt/4IC14R6BhWH1DIRkS1kXgLFeOI4aB+QX/SIyDhBGtZjMWsX3IFFtEYfcxt
Uq7gJZlgusN2W5kjk6xpHiObPXEQmv2lRcT10vC3Po1uvQVwxl6ZCWhdehlUy9Sxzqy1iSh5N2Wu
ldc24V82mKve5lMiMZQg5T0OaCQjCtOFxhIFRc0HaBSw3xAHPXs0tZUNZHyrqkqDcUrzh9unpJjR
BoHjX3whpzNte/RE1iCF7BVuWIbfa0Z6razB8SeRGJuEELBvWP1OLxIPT/J42M7lpU+qad81cXCZ
+VuU2D6BWXxLo0DcCKR2PppUTFm1ol6RQkfRL59vtjkxYRf1tCKQALoO5W4SU+xk1T7uVpAZ2q2x
mKB2ebyCEZ9c7aErDt6M0yrSjniwlPO3oivwGSnmXYUr32Yqva+Ag9ddPcQQX3j+gxnE71S5gj/F
BhuC4XA7g9Z27E2QRKEfpARamxodHMHpNo6hDIkAjS9tSG+2klz05dUdpgSu7Kyr1x3aoQo6bEzc
AuIDAQG0WANr1XmZ46tZQSKS6aGNA/tlKD2C6la2bTqj9IeCoEbhhe46wQDOb8gsb5qotNeTW/dH
hDrscyy0mB/dDG6hIVymmbxQc5bQV6eIT7lRAdI1ThPSdJvemuInuB3VjoW/xSe7optW7TUUM4TS
BE8tjyriUOWfpjN3GLEJa98jRRNFMSHkydE2bRsUuyIU6cqM3xpbq27hNOo+EbVvvL3JMA9iOuaW
30996UdNqFztsukuoz0qfk66/tyIQazQbOYPV71jhPVGXhDmSdr6RrQbcEMH8KeoUaDMLQy0HU1D
mR7NSx9RWlfVkgv0xi0/ifHSNmQbsVH0jmHg4piauWeE3Hd9qKR+76pXk4DOxrCnydda5dh6xZsQ
tnPKW+VHPfJFjZZmnM2yyjfNlPzVGOB3akTFcc65FV0dn9J+GH0lnhx/xGWgZd5HFYJpRbWzI0be
wWYKcA8SPUzpLggwXUO6QzjKD3M0hyczAL41ltEq6kZr1Qh+J12pZ0dF9FBADQKj01gc3KnHGcQt
qhOaYxe1ZktlABUxsETUsdwALMuKTGT2Uz16OLqMLJ60um92kGw30ahAWavEvM+stAFaWb62TfGs
qADeENhudk7TfGoi1VdGrZk8YSkPn2de526EJTeHBzfEtWiJiXZ9lGyQg2YFH2rTWmX3UXqROMJR
Uslezd+axgArx7JgzUMBhwKf9dU8jrgPdd5nGuSm3zo9sQ5kmsYUbejGvpIqHS8jIEM0i5pt6oZf
HcRqNqOn42Yq0s08hjab4Z5/UN+LrR0G6kY46VcMgcb/Q9d5LDeObGn4iRABb7YEQStRIimpunqD
qCpVJ7z3Tz8fkn2vOnpmNhnIhBEFk+ac32xrQmYBkqtqkMWgCUtFILSiV0/FhB5WGzJE5bZpbBwk
4XZKMjh+lyedH4XxnhhcdkqR3rVV3T4zx3/C7LJDxjx5NTRN2Vd8SJtwfs0AcIx5El1b1rPCItFs
uORNInglXd2yYlUbnZk+K7vKENM+r2xtmwCw2UQucrLJi4gmi+lNO/g5CMmt5aTX2IvOtuU2QYdE
LnnrXN0N0PEOi6N6MH4ROaEPh0ozpPmuR/h96e0SOa8ELwb01HfhrAat4zYb6MrZLvQsepIwEgEq
T981dHeCum/Hu5YTFsph39S6jtWX5+FZaiD8VYfJtMX88c6jcomxuD8If2a7SMHpYja2TgZGRhCU
A63vNDiaNAja6WEOzGeKPmLiM/BcfQVsIKD2rvEHphS72kLBvEYJAnR42d3qDAqXQSLQI+ffTCDo
s8mcNyozabPHGoz+5ycyC+M5SrKrEtaLP6ha+By1xnfbJA+/DNUp6dPoWMx016YCnKskm1E5Z4dV
JtTTM967Ww0XOr+uNRSRyhDqXAhOKW1PnV4A8poyNB1FvQkRWN2rCmuWobaaR2EtoCDMMscaybau
oZcuOziamGGkEFL7RWGlPuUJQACvPmJ52Z+mMRpOcuurELbZn/IE6BScGkZqh3A7+Pb9XGTunodb
nYxMrU428a5dt5SXGbHfE5JIyynJWbR58JJ8eTW3IxnQZ9O+JsGIDM2Z6IW7IdR/iTSvOaV18dG4
OQGUwhybwxLnLJE9WM1uNiNL3M+n0ejRMndavHBtLc83loU6i16Yx0FZDfGq/TQvxYlRpGARNIWB
1ZcfdgwqoBtEyfUJtbT47OZm6StxGbOWcsOTLJi+Mg+N04tF2H0XKmpzWvoGvazR2jd0h6dGTcEu
xkxLN3VTviVp96vtiv5xr+SWvE3xYqF9PoeLi/JLH+3D1Y1SrjPklrtWV2s+nve2qYqJH01hT+F4
ssU7pKaKji7QkPpndUFW1nOSD6MQhea3ap0eu24h4b5stTG9aoqX4GbPP0byzUKGEiUIZvBtG4Y+
ndT6A+qXoWwvqUJ3gYSuH6dzmG9iNQz3S1YfxrZGWKHAFTGJj2MHL1FhsgYMdjJO8hcg5kFe2Fne
SdtV+FUY7uLLzVaLK5a/obGJO0CUSIVA/34rC4+l1WgSr8GQ6gTQQT9FcMz9yoHHVv90l+wncReX
OxuiITfolsvqmDoeWNigxtFRPqtKn8pTsxayKgsTMQ9e8/VR/l+7Q4zo/3H06Hjtbh4jgovFXqtG
H7Pl7yxOer81UYULbMVEYKRID0OdeyR1OEBU+H+XboJY+rxpvAZ8ZuTUQO4oBhB/u/kzwlOCDOCk
Kd1TmPXxMVNy5NxfemwCd308XIuwekrpB06oZOOQVuU/kJMTBMpbaFo9HrOL/tKiDU84XHEDJ22U
DcBo0gkiWW5hnRf03Uu+00ZxdciKhfkd3/X3RnWN/bCGCVTLyk+TQCayafTzrGFts4eI4Nz7hm/Y
G1zwknn55kkaJPYDhYBIOYxHpbRTPh13vkQzgmyWo7TMmogzeog31EN2CtUIXe5OYVoFGevMrTmi
BaNYm4Ws80aZAGm5hr5JPWHeUTwqqio9eeXyycPGnwbQ6tEcC7w19aTbxqTI9LHzLmO0GHuCyhWs
MT9hCbG1mrZ8UXNIjQPLKD/KqmTTZ6J8sRIyzghZIdpf7CHaL1uyMB5HIfhsTCjb4nGju0v6B6j/
5hwWieljiVxsW2Wpn1KEMwytVD4qutmdMzXuMcOX6Ip3Jjlpa+l+TWm0d5YO7/nOvDtOVO75BIpD
SBz9oyxCFBMS5UcfmpWPPO0AYjTKLorKuqf1hqDK4uiHqOJ3Ikk+Dtzm90FEVwRRnd95RDyNcUEv
FPslC5m+FCKpN42KbZvZ2j+JzLvEAuijHLXrDwRLbqQG4bj0NUQroiXbUrTpUUdxfuvk5nJAxXTZ
L6QOtqA0je2idG3A9HFbVmOyV+s13uERkSqItHZRb18A+mNXGA23Aj6JkZTx91CpbJjgJBP0e1qp
5UpeiQPVsJdbO6rfu1b7oxi7GnVyCJNk+8nD4NWSuImHDtBYbNFcTq9RkuaQW9OZTiro5jw713k1
nq01ejcD9R2Npj54Q6O8Y30dRJ5BSBXG3jbss2ASiXgHKfgzwmjq2Wx05c1QLQX7DHUM3D4H2WiV
8S5rJvd7Q/y68Vyw9W04nwl8im1mIqc0kEE+oMi/dVFy/9F6o+E7qaO9sAIwjk0Vt/sW7tk9NjtY
72TCfzfIB1te8tlgSMx8WjOuXplVq/eIefCMIboadUhoQ4mKX1n1G1mBmBxpXG2WxvbuoI3DnYgd
CMP1gsfWki4vhBg+Z707LnPU3ce2c689whZxAZ4Zo+lmjxI43ZHMf2f82JPMeafk0rLNV/2xWx4p
G2VdFvLwr7O/2v7PS8jd9hLKfh6xMuUoiHzC/lhNjR+b5YjdsazLLTneDLHKQbL+j82v/V+HyzZZ
/KtNXke2zVpXbA21mjas7TK034qiYlBdN1WHKQzh1P+0GoPJhGDdnylAdgP82P6uP059lNFMGlCx
lJ1Io/oki2odZkezRHxM1s12/k8d9WpmkUPyVM66uFmayufg5oYPiEjcZFuV2/TuiTnuZZssVLjp
ajyGT4+m3E5fBd3Y10kdzo1HEzX/R5vcUbRLQ35n1TpeL/5oS5R2o2mDevxqY8XpI2ZvvJRmpgWx
W4m9VSE1Xiq1dVErU72EuRcz9E3dj8bVPnKAyHddVabTEkZ5YGNAdC3nheWTmDdIvJXfYxAX+wQD
yAOJEVjLsBMx2dtqujdshyYjlhIWz3Y5tE9mku1dxtgzTp5MkZY0O8Ic26cs+c8Fkq17xF3eiyZz
LtAP1UBh2UW3IuznsZsSZvjqczp1J8RQ8jPuvRGWOgC5QVEtgeFpNqYnOfpx5fIjcpCd5EZ7dwL6
z0XXqN/RWyu20WgXgbpor6Sbe5aYPTKNZTr5LeqGe7MpyfSoCDJpOkQ5pt7bdBjU99oZAYx26cqm
IJKU4Q+FBZUw/kiqT6PtW1bKABp7YX0so1ltc7hztyxGpKCayp/E8uezbGqE3l+8LD/KmiwgCotd
C/V7K4+XbV2vv3vW0DzJ2hCXCxmm6bnrZg+cWhdtyzwdb0UUFtBg4zFQxDjeZFtcMtkFHHWRNQ9X
znNc57+Rofn7gGVCqpqoJBiU9RqyyPW/4tGKrvIyXrXERxXrws3XAUOP3YOpNNlRttV8t0+dEl68
lhz+XG7RSxSv2pKrmHim885xxRqeoNuWbcKKr3lBBlU2WeUA6jYrf8l+XTbF4zL7aqXpe1lN5ra8
zUTFH1cosMDWASpJzKsEuQIHfU2qxDkkLf0rki3/Ad0+DmkX5uda+O2r/d/HEeIvgEMa+k5e7+vA
QYvvE9k4Vjb56KPgVD4jGWgejWnVz6njaSPbZDGUavncrYVIFOCc+rysmk9Qc/674+tgLV2cQ6Wr
r19NcmvOwvL5q81N8t+q1zD7aWJv4zZt8lzqpIwjzHofW19tttIBImi8kzxCIcP0OKwQdXZQdMAw
nY7qeFKZmKGoefcuCAQFIXOGnaxqUZnjhtDDu3as9j0KwxXks8YK14PjMcoPSRQBql6rY9RXOAaD
M0GqibVXZL8bXga+rTSJMK9Vk6T6QW9B7ndjb79PRTMeIoUZm9ybTW166Jpq3goTrvzQ2c4pbJiU
2CnROVXRIkTSMvvNGQqWYF70IWtWrqX3NU8ga7Eb2m+GaaGS1OVX2VT2gtlEXi1PsgpiyvTxcPxe
o/Ow1afae7PiQUESLFYCy/PcN42p0UEtmNTJaonUC/prTHLkwQbdxSsMhrPcGYLoePum81oP/jgb
fFdV9aquF007prud5xVP8kBsiZnTzT3OSBgXbmTbyMgTRC0qVB7rey+uBkg0DHmTHNjk2OTqTki4
c03jdAN0Ed+w9eXgZO0ucoYM7KeI9wVqIW9ivFZVk+88BWPobFx1L0f7TpDAIvmr9UEJKutdSQei
U5n6rRcpo/tc5O+WNs3M8+nlMI3JmIsbznmJoTujI5q9D8pEssULP5CDxoJjQvzZ6829rNXV2Lw5
xpHeMQ5svCwdUEEnR9c96FspUtRFGL23E5GsrCYlBY1GP2iFcPyInMAa5XP8AaRLEGdmvyOMtcbG
XKbz+X3ujcI39VwcPH2L+Kj7aq9+MLLQs4NhKi9G0XzrdQUrHreeX/jRyHCUE/HqjLWLYkCLTEge
+8KuoBrqaAiimlX+6IrhNQxr9Q0nQ4m42TSmF95z4lppzVxdVWruz6yBLloLuRWtcwy7NJ9FIbJH
kzaF8UkxhlvSZr8q2zUOLTYWl8hCH25minvO6/wP5t7tL9eMLsOUa7+x2dilXmuxWHpp52XDhLwg
h911wCWsdOMhrvxNrPjrqGg2Am+MdzNpjzFA3l9ajjCc8pphY3LT7fKMMm+xKzXitIWSFIE7JhVJ
7/gbk756P7gQGaLOi9CnT7tXcygbAgF2/KuJfqhisfdeq63o/MLdzioxwiKJSoyzXYK2KshYe9Gv
SzIWb2OfrOzCLDrJalajNwpo4gnmvf0a9jN5qH6s4WoY02vcmCu/LGl3oIKTQ1ujEWIpxQG7J0wc
Mrs5EPRrAnOllbMyN25M/fnzCzlIEhRbQFBBopDoJ6mVbRK9iwne2BtTv+I6eBMLPZBBV7sToV7i
9l2A+lK06l13OjRr8+JqsVp7HxZXu3atvpP7kD71zj0e2pvJ/uzpnN/NyPHueYU8PxYZ74NlzLho
Y8K87psQgiPWjKvpWlPRW7zVA5H7tTaQLL4VOPHKGnrA1a310l0UVtZ7V9aY7Rb5Xu7rPUu9OmFz
eNQqs75243I01VRF1kI/pHW2XPK16NTxvCSdTriGWtW3w25wFRstI92+TLrmsOad8w0RHTQDZKOx
7kksxph5zs+53tgXddTYG87dEphxPCBYu9blLlmQwMTmabjIyuNSed1aJFVLwqj5GB3GIScs2UYY
prlWE0EYQjlMVsv1D5AEsDl7hT2TtQBORHXqdI5eXHU59tH89qjKPVpTDafYSi95Nvxhlkl5zIl4
XYah/rtAAdMJ8JWr/X/tGFVvetb5KV/HdoajGZt20uoNAHKkRdarxB3BoElPEAwwQ/FipO60iwbI
lFqmihe+JEgC9rDMT6uHkWyTx7lYA73IqlubrzDuiDKs53+1L3WLfFFjK+gyioapXKhtozmMYJxS
FElXADCGYjlmFUnktS026T0RAhLAOezuLbeK9yqso4used4crtBKHMnXnWOXKHtltBMW0kX/ptqF
/mzj+wFipAP0whE1sFQWx3dZiRpyTOjVL0+yqnVAOSDjZXtZreYiOYajB3J4PRMZz/xlGePHH5ZN
tjX7cZOJm6xZ+UiIdUQTRVZjvN8D21wD0evpkW1VJ7gY9kZWM92xXhsouLImf18n9ENm582r/O35
ivOarETBT3P93SuwaNa1KpDVCnN5Xs0Ctxv52+wcGaQEIai1Jq8Wh8NrVhHiJbFMas3SCtVX6rY5
2SQLCCTPNX21WbYH1SYzJDD/fHemct4kQjg/ABCfG7bwpON7aq3lL+IWHzOR0O9VD12EpHx0x+eb
oZ6p4QaPzuoCgiM7VKUdnjpjic5hqMQH8pDFoUTE80XPk48MebbPbnZu5oxfu+NWn0Ve2lgup9NJ
qzA1dhPQN8R+4s8jifiWCD4LA024ySWbigQkjhBnUqT7ZFre7KUwNshxAt+oMvu5W/py2eS1xuvN
lzpk+YssFNvOXoiGIpEd/nBQePSHFAa6O9bk00Q9ALgCeg6HTkVjs4fF4nXTGbD8cmza+ie2mcrR
0vL5zeprXrvpVcMP/gPftV/F4vok6FHursJdZEe/6z5PX+IkRrc2c5QdNH31o7ISjUlrt9Nc3X6P
7D0pseybsSzjzlDiJHCV7CwU7xfTdfVkNvFvMy5/9lNkkt6pnYMGYpQsm4txFkJjU5NkKDBBfvAi
I/1zJEmUzZYLFKkmWenwYaf15G31iPRSDRDgVpZ7IvIJKT9Mz7siwfwFdWKyBNq3ehHewfLIfAJ8
z4I6Qh7TdAArjWDh23YIn6w/XVjfl7HQbobaniCi1xuyUGKnlkTELOQuCbxMxHtV5uaNY7xM0586
jifGtexs9zDnPfKHEwDlxifOqBw0hbwanKZ6B3deRx4kNE6/gHqol4wI2BZ9JXtb2MXqI7scGR6R
2LTF9zp3m/uiM2jTpL84JO4BdzsREVMKxZyip8lLfs0FpovTiHYuVot/LdBgqk73cAMUrW8NUXcl
eavtrdqKTsIqiMrHlbsVhWp8gPz8OVpJ9ZeJCia5oN9x39eQvyOC9WWFOMTY9RsVkbojzn3jTS21
+LUGpSJrsqitTttBnCc4th4hi7DSQbpM3jmErHJDRkUD9pccwEYECV4ML4NmqveZ1Grg6eS6ZdVC
SPGSJ2jBrzsH0IX30YCMPdnDk2wyYB/sndiut62bandvMDpQngCI1pps0gwLwbcuS0/yhHX0ORqM
zMxd4kOphavaZ9Xf5xBIqxlXV1nDk0oEmRtiobPunFjZkK/uTrLm6Vp/j5UMhICDJL1s0/EIOQ5e
YcOi4QRZMCnZ8WlgL7qeIFxlDtI6VUEjcASz6uS118k+rDuVtZhGAn8KpIGjPIJQ93gKS1Sgvi4p
3OyE+Gr6+M15PJZ+7M33OSHcMVuafm9DrNGKJjplecRIV3bJX3ZnoyvN3OnmRPYtGz8rPHHfiGn6
s2FNWJMUxls1Vb+iFKEJuY8QreojTukdQIyab7aGn6EyeGMgjy0MXZxqbGp8uXdUyfRgv27tQ/OV
8b4CDNPM+cmLmEFARYtvskAcpQzqNCyD9L9t+hznG1F7iHfbenybxQTKK/TQ/jb3WRQbd7fsjXu6
KHT6YFqOspooXn/UFuAh8hBttI07A9js5PHj+KIljTyh0nqw19Nr0eyAu4cIosNtq5XeuckiTVp6
u3acjo5InFuHNvplShRo5joAtNIUsKNxpNnLg4kIRle05FjThF3hg/ptA27QFABs/vt6Tf9XmSth
ALMfYBS2KTe4dDoWd23/qMq2zmy2jcZ4JmuYmJb7pQZg96jqIWct+T4EuPEimyZjIZ3XJyq2HrW4
y7Z5CU9awYcha02nDIfOakqO4I/KYrDnlwpwyPOjCRYkjlajtzGcIn51XD7zDu0se9bNDbldMsXG
KG6y8NRor5bGcpG1KXTbS9y4+1LP4tRf2jUK3NTORu4tY0b5zNIJnbVpsvtqM7z0t6eqDHpD1V61
GFbZbwdv0alVb7LgPULBYyBb/dUWmuN7E6vTE4o+6m0QYfLUaPYfXwekrFNQ3mjb/Vebi11ZNz0u
2g4jghXICPnWZM9Pepy8dpOXXxgD8wsp9NMACeIkaxhl2upGbnpZdNM6szv+o02eZrXlz6YLxVar
6hyQT+FcZeE2RAkdCAEw1GmrVAWQLrmYZtymcFTvTRJW9zCtCK95SbyXbXlcEKtMgJhHRVn5cx2q
G9798CgPNg08WktUig0T+E+lYoeV0c0Goo+be7NUt45A4TN6r829TBG5NSMl9FXooHg9jGenNwdu
ADsj4FNbEqkgpTS7uatzk7y0iXuUO2UTPmMawfvWO2rzWF1mczrbTTTwPEfjvTXH6uRNTQ8qaBb5
cyOqoKgCRR2rbds6zVazxALwKGx3pmI4z0MKRSMZwnS1HwvwcfvWGmEJH354Cqvh2RoEiu0ROSl4
CT/DPtlZEYIHqcVKp2QG4FVafZhi+3NxCxBszVEdBMwJJQLTrQ76tmMO4rfMPgoPfyE93yyghP0p
ViCShozmMtsHPgZ2vQkGXVXGE4iJd61x4r1gQCDArQJJB6Q8DPpZXdCa6zTFILkAO8lV9tmkf7Du
orMBvbCtDPWS99kRM2rlqe4r6LHD6B7zAQKcYbwn7Ziw/HNZJ4P2zIfIvS+5pZ1mMtrEOzqCiUa5
yYu5gzO1USecdFEnJn074wbgVUO66RbGSBbDz+pw1aLWe11F+GZIDPZcm/AehfFktom6UzBG2ZTx
x7Isb2SEtnGnVbvS7tzzkOMGQyCAza9iHlGAt436jGjZNxAWEy503bCrnAgfV10PL0PxyWWiE3Ir
xgbd59F3TIPMbaloTzlz1dya1KuRceWxzpezheCsiACJ5AqWi6kOJ29OD602NqemD5sA+8hx2zqO
eMrcZtmqnf5NTPgHgJjqA7FA0VCX6moB/7jWuvmuJHF9yFFrfEImEVwJY0qQtU73VJUlURJ9hL+1
hL6o5+EJIMGhbxBk7JrUL5pq7+WTdyyMud5mzBtYWpnRxsBNy2+G/mDVKyJQ9Fpgjna6AyD8E6mm
H6uZ6MEkS+5ztwYfOFzvo85GBI/3xm4V4Hpp1501SnQSgGuhJcGKvTcY7Q0bto36s071GV6d2ZxH
gAZHZQ14GO1Vzqi1dVrNFIXXqCcPkkUIsxQpkhHx2Knvev5jsJVLlsHzRRzFz5Ir6OW/FteoT+Tf
VEbCtEFzTT3NZa3dTBgeJq896V67GVPwN07tG0UUP/VFLU5iYoaRa3y/c4QvT9ZXyO2N69tb5YSs
nAFNCid+x6iXCWZKDNWum2Yf2fNP11Tdp8lNO59QYBcRCn2AHfBWI7dkO0cxRDhCCMg0WoFpWdms
kZJvEAEKf0zizzavcMmOzQNj+ZCCWEHeqtlxQ/9qMixiJsLwZB8w5ehq65XAiL5JQJdtw6S9e24L
x8xtcX9TjfIYNfSDiWL6yzi0ftUTE2iKVzRN1achjrWnbi0cE8NKBxJmVmwiXYSB2YPUizSdFYri
9PS9VhuINHV9QFm7uBSfCpkHlBhiFIUIZfwarLH66JA1Z9A+9AU2do4Lp0kX5EDUCXqqx/T4WbQA
eZYrK5LOJ+9ZV+YFW/N8gxvAe5aoEX/esVYI9XaGXPwyeQTYG72fyQqLG8IqDJ9dDUIpVHtw+Gby
NIG83GCbxayCRWGfqnB4zI7g9ZKJne2t6rP18CncMEegzADe6OoZIAazAHgY7qMFq0Ydwvym16Ay
db9HSIMxsN+g9YDzNbZD1NnZmEWn+ghNl4Fa9iCUewUDFk1VkI9EL0aIkMRC5d7ner5Nkd0+EWrM
/aWfEUXLuxfYyzcize3GQk/+6M06KFA9tI6O7Z6UcPBOShq6J2vF6dRJ/6N1vacqpps1W4VuLKvr
w4LCEhaqf44AUfd13/+J94EBJ9gWgVKl8/OIV9GTQ/C4XAnEItPvmeOewT/MzLKnkDs4/jmxaie6
IYAvJUmgG324aUtIFHlSE6johEnWrbIOtVuXGyu1uz3Q9RJQnGcBumEw2EFmPjkFSSm9RHML6dh7
ZfUuUZ5S26ZJsq/mztwPTe39kXlvcJl6tQt/LXazhfPOWOqtEBnlV2wMfmHl4qRPAn/EWm23rNS9
wwDwbG+BAwV3QkpKCVm89RDuHask6KGaW+aMz95kja/ZiEaRQw0xmTToTPFW5Ip9/irqsXQeVZuZ
/9FuoIhh83WxQuaO3miBY3RzgJ615+1CEXp+5KG+ptH1+SyZN7oq+BRD0zgvTULalNnHZ1boQSHS
+aQuyDchFHXVEvHbWh2ioOo8oVssX0ZWZwzEa7GK55jFpD2pZtNdx6GbL12y9tzUvEp01yZmqls3
2b4Sjhr5mcNjBBN2VDrWH/2QMfOw4o8009E5NMtXy5js3VTErL/XInSfF6+Hh9ZpSdD218xp01PE
8uCUhU68NUoIALCx47Nlm1ddGLA3vIk3CrvHEcQV8b0kGJXmumBQSWCPxVm/Cpxp+UFiwOw1Iw1V
GFiiaa1eVyAw/1soPfmiAW3T0sMuw4iQ1AorkBpT7nWEWfBrcJA9XxMByqIHeoitK4ZbcCQwA/Xg
WIsBNNYsxpkVZ8i5hEaeEJQ+8qKW59acX9VomaB2hPZ2QpXGn9cqMgWzP5g8LDNzAZo5UQavpEd6
ctFAF3lmeQaRcRhnGCnAlS692V+VDv+nwkzSrY6J5uJLzFy0Evgt8GeBM84FnILFvUyZpjEV7PMX
j9TcKWnrjwW40TteG6ANyx/RGGfvaoFLjNd9umXIyy2jBM4aKmgWnZVOxgvleK72LIuZIQyAlads
Q3k0GuDYq1WyVAB7hiAF5qYwT/IyuFa+xY0ojnlS0WVPvbPFsBt4CCkFQHDl4pcopsVOafNd2L5J
l/c8alB6G4AC+K+Nu7Tl7yE5Ej4nBFgP6RJ9REjBIT66m7GW2zrOBMF9xRsB0N6mGk8X/d9M8bOh
+Yt1TXfuxnzfTA3DJKjA1MHSWk0hCXXwOJvm6ETfy6IyviEhjyLndNNTYR2yUbktBAFWequ6r83V
eCD5U+2NQ+JNEdn6rZcs3jGKrUtCKs3PdGSVOrVA+M8AMW6fXVOfn7QseZtUVqlRLZBRjKAMryZN
dYiuTdry94ACfTwUIETe9DubhDdYrsp+CEdk81/96Gh3YLsu0tjKzELApJ/WVlx9kQ3ttsxs7xUW
gPOizm8LCL5XAzCCXYh2Vyfpt4qJAfKVMdDKimSqrC6ZnjPnq3IAmoqyT3s3Yv5kZMBfrG0hesOv
q3I4wI4o33qzaQ8TbBFfVvXUacEbNxZ+oUr7zHSZ/6fr7a1eic/ZVuZ9mWTLGeGP12EB7G26dvoi
kHJ5Ea3WkBlGCtMZnCywGrveV9DADQE7Q0mRmMv5eStTwx2RCnYikoyl2DjLlAesol8M4hz04ts8
f+kjwGI/CvsN07LumK+YmWrF1UUgLI6m8xKvuNHGmNUjwIhoRZLKYtbjD0UxwiD5b5Nsl4fn62fX
nCrBffU66HSbvMwoJdCz1UFOa00ttuFuxhHyYEVvSQtSILxPrch2Ajqv3Rlwi8bpjlA56oZ43j10
NSRGSOKGcpMFg5s4KHmvghtyRx9mkCSnn7PbihO4LGsJmKzyS+Sm/KKtGi7ZQW6mCxEkWFj8e2NT
gvZ1Ox0FoUrZzyukkLlsfioH4Naixesh3KSKtsYRaBVgsQKyKt8dpdimqsAh99McRlDM641r1yvK
rS98oq2l6hJIqKJsnJZ8zg/yyNjpuDPIIoq/z+/Wi8ijtEidN7aTZ1v5K1O0pknAIny2uvrtRavu
pcKI4/mQ3McjGM5f/fr8JjN2DgVq1DIHLItU3n+5mbBEJqWF8Z2s5nm9jypFx39m/U0FuE+Bd8ZB
/kn5M3BejuJ6RJxkqAOvqj7ledkk4Jivj/HxhGWjxEsVIVkXayWNfrVNld7vkVrBkwnQxwP7K98G
aLdkqKc5mwJVb35IPLAsRmDUfQO/jngqkiN5PdqYEdVORh/vtoFMej9wXpEq/hxgLgZeG/FEbSRE
d13a3uWzt1P3ZSTus1sag27dGmP09pi6k94qT5nD8q+L0Gz7emhgh3Ug1K3Yyscln4bcqvD4TDdy
U74FVqSH5JX7jVcOxQlfRw/0mdxcC4gIvBvKvsbrnb5lTBeACMCcsRrGCPQfm/JsB0cKkMiuUZwe
m0s2gIay44P8e1PbEqNut0mXflsm/STv3OMuQS3dlFY2b+W9lncl7UrW/52G+MqKAZDPRJ4ht2Tb
43WQdVkYGY4hbR8B0UT0cexv8sE/Xk15a77eBrmnIfK5qcGwb+WtkD9SHxruTydK3SeCzizXqn92
q20IcpeP+2sWzrAAvDJ2ObMB3rq7VhcdTNtoVywQnTt9vulr1yGH7Tyxnf0iFpDA2PFtVOicKOG2
6AlZaVH+rz/8j98gN7G9guyuR/rjyMfTQ00Gh9LB0LeyC5Dje4/c+MEGkDXdMri8j5v7gFP846v5
B6ji33fQII1XxrAml3ZnRIW2BIkb/an0uRp83WE6wZPuuFC6vzoXdXjNMbHcyd8yhPVLZi/qDo3G
YfHbPHrqRl0B5rH2Q+tnLc+UW/9vm9dXC8IBUbqVb8KQZDumMCxd1hdBn5B2MuFYf70+6wF2vXCA
qfsjEmwH+QZPvTUe5sJiWVIHhTNifOSu4Mr/9+/aZXYMI7DCXmEAV1gBKV/v3pI8u/oKYDRKu1nl
beje1m5Zvkmy+tVWEv1ZeyRLX5wgdOoRzEr26giFPlIeL4uvr/Ufr+hjU+5fam88eK3pyzfhcQq2
Anvlo2tJEMi+kAV7u0eh+/j1hX+9y7JNVsX6FqrDsGsB6e0jJ97JfaZ82eURX+f/+xWUdfnU5Nbj
HFl/bP5rv6z+q+3x2la1bf/d9WArR4I/M48CrtwmAx5TZoDcBhuE8zpw6B5EU6GzUJ31HT4U5OmZ
F/wPY+exHLmuNesnYgS9mZb3KrVMSz1htKX3nk9/P4K9D3UU+9z4Jwg4glU0ILDWykxxxztTRRjU
ekjH+tFibcD+8KJisRjlDI3t6DElKKUrm7MxxaqOff6Ydnaz0/WRpUSlyhvZy7DdtBDMrHDw7gTu
YEgnuUh97MqNF+QPFuLFy40XZxXF+XVayqJyeUw+HZJ1cX1okR8UD6NIymm6Fjk1Ar6kh2CexNUX
g2TEMw7ErPDYtS6w+rV4S0C1UyuyH2o7W3tLDUiUxL5lQDV4C6ju3RRYCp8L1oRSfMQODjQknOIb
+kh9CVrC3aEx2YprLBJx28NpeQJRLnvkIf6RDurJCbVkJ4/9OdJzCMqc5iAmGYVZuwazm8Oeu/Ez
b/4CaPUvQPnJUQwo7rzIMdPXExrGDLpfY+fcEYuz55hlNzKfXDTPdql4IpbJQFZk68hxy+9T617Z
tAPA++Uq5onFTBpNn5nEToyNawAXEqAScAFvxCVrrMQd6EdFF3xrQE40eFF6xdjOPGZisUW8brEf
bOs4EJiDP3cPPBKO4sBcJyiGzaureRcVKF6Gz01V5kkYLPWt1CJtJ8YXv8s1g/5Yqw+jltY7Wdce
xV1dbq3IpU3zM9SGYNVnGUz/QMj/btCWiUMS335Rnhd2bE9zFGnYPhDjv1USMwWdX6fdFUJ2/UBo
WnESqJ0uaIoTz8Kf3E+S+f6KO7HMMcuN4QP9OwaeqQ9OuTEASEOLYWkonGS8BDYz+AaGwG3OJRN3
RjzWnozt0SA82M3QDfnPZC46LDP6cifnB3qa75eLsLSKnOjy/x+KtVoPeum6TPXix4jivBZfyiI3
V44Bsh8saCFmEAtdqTEPMhqLoos47bzkElkUNnnV5ix+7b9h9fOHUvzOD6uM+dg8tdeEBVxwCCKP
wYderF9xjmC6Fq/JmEEHs/YG/RtcK9iT/TY6ZJXvy1vRfc660xc0IBik8eJ5HSeeVLGiW5KlbhgT
XA4KTJEKYWLTIkz8nSWZoyRF+cNadv71+diDxLn2GbxuLfmK8PSdiZdqXMPXm+GE+mGLH6KXJ9VW
5aNYlolFnciJZB56WhaKIo4gOK89ACBLZ9FlKYrckiy3calbzvHp2CB9aSDqYA5jzhQTZ0MgQHoQ
ZfHmccUjtvFT+/zjx1zJVoHUyR+WkeIWzk/e+N0DaH8Uj2sAky5B09M98JsGyg3xpPx7Vhw9T1UE
5VQHO483n6EgHkiRZQv3CRMiAB6idWlY9oCiQSRLP1Hs3J+dUqbH+ddPT/IM9ljemXk9Mz/MotZR
0wb/yX/eO5Gbe4ns57I4aB71Q6/PJ/h8lKTg2KjNZ2WEalbMK8vqQRz7b3VLF9E6r7NFdknE/ViK
IieO+5+jftjOiN6i46dT/Vvdp1E/ncmbJnyE5srGB9E3veJoOOOrKMZ5rypeeJFgSgGcCYyIzftk
ZluSpW5M0AQFfkefotbIzp3EdCsGX7p+aBFZV/eIEMIFPz/R4mUR78nysiwv1f+sWw4T753o9291
/9eh3DGdwP1ZSLRfv7FRaGNZO62FxYdrSead7FL+YKv4t+6f6ub9xDTsfAYxzqc+8xm6yLkoUvdH
bhx/LaYGsQcVueUbLeaQpShyy4Js6fyp7lNR9HNbCAPan0oJJUKUmQD5eDnxvbO8FY/wnBW1ojxi
ymZbnRTJTnWyp2V6J5gK2PhSlsYJRi7KYuZnLeRhUTISw55NR65n1ONaTA9Y/6FkrWAG/gtXmycN
U8aGIGaXLB8BYUL+tvm36XZ5FCyx6V/6LI/BUvfpcRFF0dp7VYzJwgbp1cmjvmksNR7XYv8bEWCA
uSjqn726C3bzGy8uypLM0+pSFpfrfxZFw/LqiqKHIeXv9C3Kn0YQdWMSETuhRLxGy2Q/L6zndnF/
liMrtErYvCVHA8OINllIPuwcl27iWJGIhcFSFLlP/cQkutR9+OOi5dMhnVNI21G7EhV4L4FSoBog
emAp1xQiOaYPV44iXv0kpi43iZLkIK5MHrVpchhla1UllnEQL/tyR+d3/4Mx88NSYekqcuL2BlmL
RW/uNBu5UgvSEy0MoElR4cruRifHHQObizLcxCs62ynFE9CPali9iRf5r1WrlL0t0tm4Tiqcg2ma
HCMogkGJA1oTSVnhrVwtZdfwJPjPfGOVT7zD1mggQMaEvFg+DFXx9rrqngVm28ABEMhw14irKu5L
mQBlUovsOQ/BmQg8uTrd4LGGdKee7ZmfLr+4qB9u0bx1na+62LOI7PyaBzgnR0cftuIqi9MuifgB
S1Fc2E91865OtHwGcy49RfPyl1TfV9cm0norZAyRivNS97XJwn6vQQS4VUHMUgR6BgFpdkRnklZD
xXemWdD0TK2OQ5inGkVoN5XeU6Ake2UaQ47K5Jp7Zb0SvcYm6Q/SmOsbuU0I0uu6bFUFvOoicRJb
X5sOAZ4KMUWXOLJ3cuAb6RbKIASX2dlvsUoSNTxYx0r1qgcwWfiaIY0FeJ5YqBeF8iV2++cpov2L
Bw3sF/A35QbWuB5WDoqiLoHwKIlwT5Q9LBChWcRfQseCWVBvrkMIF4JF2MJOxbe/dwx3vMdF9RO8
46HVlfy1T3VUtWL3W5qzJC/RgT+5nkykeFI9t85ofHew1uPZdT0cDkoNO07XrbyqLL+WIzG9bMnz
F1WOzTWMOoRXBdB2ydkkC6BjSh5To4C/SZY3BRTBMEPlxHEjxFjc+qkFUxJiAh2KAn6k7KvMzG/j
EBU3kRNJkmUWvGdpCrEwRngjC71NXkA/5A7du47zbF/LE5VfIhcaciQwcWwmA/DKdtm5hVkI67UM
4FNzERKVYTDc1ElGTJBTd+yHq8w+EamBe83B2F7D+jW0Q3DvpgSgS3B35egbtJrSUVTlCSLd8C7C
ypVBfKYZeGss717Bhn2X8YTeY0lR1kPfe+wgaAhNh9Cq2ORapkiKoiG7GrquuSlR4zyMU1ImhO2Z
PFugq+mxNPhqEq+V3EIVrcM7ow+IzfW9Ci+M+3uIgvE2l4jmgPnX4plbji8Cw3mAZSZYF369gvdU
21qKoW+GoUrheCOYPtMU/WRahDoT1qpsVFON6hVS8NBgoACeO35+KYDaXaopWYo8n/sow4baQW1k
gk3L1VM66rG2VnRNOYkkG7x/KrO2kNaDA8rd8WOMzZAaPLcuAaO22bfvUZe+abjSiQsH7s+7pYNn
JjKRaIWsgCWmHX/j7vzqp5H6PlQR0QoQ4jx7fULYNTxYD6OCL9kYIuNc2Gl7UtuwPsRxmN24BQqQ
/1r+UvUSD1cS61dZa59LWIOudhA9dGZRAX2Vyi9hi+PIguxxK4qiAVfoC/Tr6bbsVy3CHath6h4q
MaJ8IbFc03F4sKmyJGC3zBmbDwcb6TcrHvWzGKqsdOVmOf4BcBhKnQm0aDs+OMVm+QW1F/3x/TGa
xy21sX6omnqbytDarF0kllsveUKocMRon1XslU39DNCi+gL2vL1hOj6KEkK79RdE6wBDJT1kTVMP
UWdp+eeDIvtZtuHjQjWQQG1gP1gspqwEgu4Cf1p7KTvMynkM24losGCyOEKDGRHNxqVQdaneQ7ap
rEVRXJ4klqdPlUVM2HR9zL4n0KWYFnrh3uz/zH8njlJ3b2YlmLPp+sE6TUReMjjo0/PM9J0Oc4rI
iqTwRhDuS1k8bX0NheSHStEsWhrAHZvugcAZIvC8bkVcF5IKecGkpJZvZen5h9bsPDje/eJbnu9E
e9j55S5WYW0qRsnCYC3ZqIVjDzxWXuBdminpInhPbM3df2ho2xg5mVfPNcMtEIbwnPcJGoZTInKi
TmeXjWSDCaNaqAQVeoP/o6M4ZO69HN30iAP+Xw6J7Y74ClnZfx6mbjJIbh/7Wy5jDVx/+nWitzjJ
kOVqdYnrCUeB21E3ahCwMFJegylJIZi4iuLgujAWBm4HeF0OMa5PzbkMc/lq6SRyKOid+fA1+JE5
OLSxqvh54aCJMUjSyXo1CMWHWUq0fjpUFMWJa1hHDxZE4POh4mwfjkhUfdvkBGh8bph+1ZCHgB0f
x8x8i5EnJXJptONzPRTx2e4DAk4UmDebBD+jjLdiG2W+8iTnfnex1fJH6ivyU2dm8pPql7eGCfaG
bxqkC6SDfP1aDf4vq6zVs0loyaudMBTOnPwaw2bwGhTSV/DI3oNo1HPv6maheRdtRApvYwB1X9Kp
Z1++Rp2iPytukL0o0VF04ZuTPMlVBfzy5pfxcGk9Jb72UwK5n9qt9Kgka1bjijmbaLypKPoANMWR
49q/5ahDvdTGdglyKX5NnBIebUWr16KotVV30FBN3eS6ASP+yjSa9gsyVlAXGb26DQBUvlYtsggy
eL39hK98JRQs35iJqx96JDPvudk/E0LTvBv599Gu7K+GZNenJA+gTjLV5r0aCaSQLSO9Q6IDl67f
/vEss34nZEvdjCEq4mblPisEn8FhW3fEe5IL/Xo7Ig0LXvifKmCRfxs/1amGRVRsMl7yzim36LXl
MMxZ2XMiGeapipsBzu02e1ZBTH9B+n0lGiXC2J6JwPgKkle+iirTrfAv2F2+F8UeNomj4gzRWhTL
0NbvI146URIjNp18leF6U0FEn71hJC4hM3ztXMIVAyy6dGFhM9MrRvew2RCLB60n1LLbwu2sk2hp
a9fZ6kpn8NyhdjK6zDwQxgSvrVy0azA+wUkUrUA2CVMI2rMomggRoQOpuhdRHKXhu803/yZKQ5vc
ma/TuxYS3+P23sEPOukxTmr5GrjAiH0XuaouLe4E+myhnWgfc6d+icJaPhOs0D2qas2rEsIqX0T2
RXQQ9fAi7nKpTG6iSiQ6LEeBCYChbFQEVzPUYxPTexTdQ+Bo91R/rKpsZzd2gWBhuYXGPD+bg5Wd
gwaw3EQWnJ8lmaRqChuaWXnYhE4L6bgZVA++YiEFPhjPMITF77JROFt4M/ODKILRIaRezV5zvYeS
UmuJJZi6Ke3gruD0I6om7VFXlmsCxYv4nSjqZA8c39qp+D7eTUM7p7ZkPOl+Yl3zyCDAYupWD/Lv
gWjJI5825cqyTkGNiJw9JaMSu2sseBXxu//ULV1EzpDq30WrKvt/O16tCYBpzPCh7Mfq1ksF4dKZ
DfUdUV06X6Lfqey+6H1nvlZWDz9QqmaXxNdMmI2LmIi4bvzaFvaj6Npr8aUMNOetrFJ5Y5ehcY1z
BwGWsoQtBV7YF+BIPyXIr7ZhtrYJG7rIOS+V3YffG4UAMUOzqwdHb7yTZFrRPoh9+QlWlXIlhrfG
Nzl3qp8NfiPCiPQQHsZBO2CzzWHdzY1Hx4RznNfdgthSSVdRUmYw48JRdcmZUy9m7m9aVw1PJeTk
fxvmPqI5X2rBkRD8DI3/Rh49OdyIdp+4x4sYLbRsKs0COGFh6ce5KJpVR4n6Ha92MPf0FPXR0CNj
L5sd2O1lCMPSzybh5SfLN6RtrGQqslSddTCI9z2idVNdFE23dmaUDPcBHZdNW8vVC2+jTOiPbX1j
7fwIN4/0p3Ke7S5iSdpnxu7xyawz/SeYRMgideZ5nj5e2iSyAKl447YsivIWqnV50LWiOwV2baDu
6+bIEjQW/FgEqzLxgcxUc2ix3NZ9D73+JQp06bdEpOV8oiRVoIrLjF9D3H33Jcl6U8wqge1YGZ98
E25wlijeAxBqe59MpOKy5MbnNg6NPeaA+MEGCkSMc2VgP2MiM93Rf2cC/gb4UPqleuggE53ECptF
eOTZ+u8EZmS1aZ89pDmq+kvbELMMT3H17NTsCZu2UB6I22gIz0FhCdyVtcG45roHVdXQoOqtidJA
jlGLU5rkLHKWVeIChALh2kTQuqBf80WxOuc5jZ03ZQilq946DtcA+t7Sj8uTKDYazHOpFTZHNWwh
plJYlx2bnFC3rLKdFw9A+qrofPnaFrn7EpTju2p46k2UxikC3FKNB9HVUaxzoBjuXZT81tvXcR5/
0TPVfXFHfImZUT3lmmW9uPveTaz3kE/lvu7lem/VnfctU/dlV5rfciKykMwpykPnddkbMnfr1gjs
L+wjL4g8ZLfSlSDP9wBvNK2vrOa6qSHI8DijrDshWfo9ZEcDLxHEa1qg/RZyhwZkar7lNS9Lh0or
tU1hNsauQ1Lw1kwJD8awqdBG3oiiaMBhm92qEbUtJKvPBDtxZq8piG5AcHSF7S67aVNiQsV7tiXt
mlrF+AUrwFuTB8O3IZgCPWrwHPBAQbkXq2/h2A3f+jIw1v1UH0z1/93fhnJp6e/aLuMQnrauPBvC
t3/GX+r/1/j/3V+cVy06kNuOvtVTI1x3bNgf824oH1VLV/fmVAddRvkoGlI2v3Od6AJRZPWYT3Wf
juXLCZ2V5OxDlW+iSIwJbekUlbzjyUj+1snIRzupvlu6icY+dJxVWYI38PIHKakNAJNgvnql7Lyt
xbu+aeGx2SS9kj2IpNe5X1n7qq6UqtiqfiRfvAIgHpOUKMDQLl/qKRFFU5MA3c/lpNi0bNfgevyn
VdQvRXGEqIPb7pwGBLQtVfNISzlm0ht7+yHncn1vkf+Akcx5j8Az8VDl6dFxwZKqvfVlMFvnuwYB
HdZCp3swbBvB0Qi+lSyWA7yvoIkBHh+rXNppqjN+hZGh2zeMKghPX4FlHcU5/IRwvraojStK2M7N
bRQcXdPYiFc8qFy1F+JGDFQHNG2nVnV/Uksfzu5JcEco6sziOoafAc5l8yUaRNLC1b21CbICid5a
Rz3Wc8h1avcxsSLpEYLoZqMeHGTEonGE00WDOwYScktfsQQBFxP25V4qknbP5g9afO1PodffoBjp
vgYhSvBRU7cPQdUqBzmsk6Pbx/rN91Q0MaR8fI39+A9Bh8kfDvaRgz9Jug47FtK/j+jJ7LW+8W5F
VlWP2ZRoMstDP4MuceqgqRMUqSJkw6jzmxKDi4cyWd52TtbcRH/RDYGnLaKRAwJokNNEkyY7IfNo
ybbRowdZB7pqVXyHdAiBCANhNK2R+x06aOXN8JpoXwCtuUYJoAqt18eLZRNZDDrePFtJFxwzqIzP
jh4YR8we2ckZxu6UFH1/lOQgPydahrCP2waXqHKheOos+xLlA1qvJUaSoIncXVjXMgoMcrmznawH
6ArpMgRQ7R3/RL6NQ6t5dGF7gjeY2EFmHKKBirZ9GhukfhB37p8DA3rkRl+1jY9Rysvklwof9Nrv
Ze21t224vOE9/Yr2TLsqgqG/uuhQQUGdxpti8AOYsOCP49sE4MONxx9RZW9d9Mje8F5X8NoEE9Z+
DJ6IJf0TmPL4Q4q0Hxh+gZcbHoZyz1Z3Sc3H2e30fTuNYIfodxAHliPx0LOhMgdIOgkx+ZERl6g2
+neHWAO2gEl3hhu1v5cIqU9s/COka+XVMYYGKmTeAHZG+SGpFIhkIO/rbyFsLSzK+0OqS8GzKznW
zVJA0woheF9vgdwZbndo42540032ToriPdsZb4oypBm0AXL/FhAAuPXyrj2Io9QwOpZap5xSS+k2
2BKzE4igkK3qFBlsOAhyuPVqrtIHCBFFF5H7UGlOLaLyc8vSvU8EPyEnWMYRdUVhg0PDgbdOUAy8
GXmNlGMtNa8NApan3pUT6Cu4JAl829gtO5AeUxFGO2c71Bk6l1NR1QdAS7qRHUXRjUtlBToxXCHy
AEjOtNgUTIma+ug95fqQn3snKlCwICeSpY/IiTqUxuldqYQodSnRWP+H40YIo3IA6v81tih+OLWF
jsCRldDqQ91yiDh/H+TjKYnfqsH3n5lz3VUWWsZRdcFWtKn2JDuWu9c6X1qPKbfZcrLwbhbZQZTE
QbrmPNVN4lwNQzpAXTTenKYCUlin9de2t4qV1lne99qTngEUOb90RdmlNtMBPOBrT0nVgA6Q8jZJ
+AdjxgPsIOGPIihDPjtV/TbJ3a8jo8mv2LnPMiTuV4ACxTVVCn8Hnem4inS5uC4NopUF1t9+OpI8
WW2t5eaVEBmUm6cRxCGi41Jszd5aWV2Jz/I/J/k0tNRH4IVU9zUmRhXCzOkkywCiGHfyAedXeNrY
nWRdmt5DgAjpUBRfpNYHQqJadx0mx3tsTrOvkhFhoPv2XAfSF0ml2D5YmAquloxwSShD9T8XpzqU
urtrMCWijhBMZYsuGl6QqXVpEP1EXVHKyU7vUAUQxdrU0m0ALcymCQfM+0X5IwC44GRy+a54A/C3
Nh9erZxNezlU7lM6pu2GULH2UW1C2DCtPnmwNUhVQkjcroPRdoeMqFoYHANi9pGtOhqxAyfINIt3
lhzc0lgudgl73bsM1y4WA6zXsVFKGNaz5IVf56+xedtfIxMGFGPU9W9oir65VWz+zA33JGPI9GDC
AdcUlRFL6Zcsr03o+zAy4NBo/vSDc3HTNPupVeF3ScdKzWxJAD1RQ4bRooalQ7VgQOmZjEn34pZd
Bac5GwjR2lt+fvYToICiNUXC8+K2Y7USrWHsJ2hewiknWofajG+lpH+LppHweKQPcVk8ibZQt7E5
QbTEmjx4yGtZuoUoCZH3jDF4EDmRyIn3PqpycVyqRA41VH8TouMzH7W0ylZi7UMcUStRZ1U+dJN2
Be4UctD10m85j9wl10rPzJM7qvQdQ1SpQCI99ZGT4yJycZ4osXJ27EY5y+CowKwHyj4eoYoRDSLp
bViD1tLUp5Skodgtxyiu9DMfc5jt/jPMhy6GFYIhE4Mvo7XIdKxba8g387ii2Y1DTvGh52hK0ho5
LH2jmQ5AsGl4qSuBCIJg/XCgaJhPKX6gn8juztH117lOE79gOfngRDyCrtXIx8qvN//6n5bef8dV
fiUevA3zb5iugsh9+LHTj5t/k2iZT9rkyUMIsStQ8b1R2/I5m7qJDq5eYuYRWdEikkFcfpHV7Qbq
hu6Hg0foKjXdjtUGcmp9da2ioFiXCFh4AVAzr0q/G1k1wKFHTGMrH03fHfeW0/wmLHfYxBArysHP
Vo2QjtRN9Cgc+MGcrjn6cf2rTFxnx5rpbENhGhRqsFHMYaKydX6aEhLZYbOSSiZyiGZ16PBtBxtj
hbqVXUav7DMPgPBe9Kp1Vi2vHbwew3PpFgQXNy+K1zMYMD8YsaNbK1cXKwR/WRD1hEFnG2PdynT1
u591Fwmv55AhiThAwZBPDr9MwukQgfc9gCNmm+pE50BSHss6ku5yyJY3R8/oXrhnnbUI8nJTVde3
wKTi6DrXKYi4rMasS47LUR6WvE1SQrmEbqp0Fw1g0L7XI4irom6Bco5PVfFUxXp371gI1VYJF3rK
lrwbCRmBvCzkh3gvUo7ICgo5yB4UjQWzQ92veqCmukO8oRHfWqVHAWxKhth9LDtw/El2trzOIOqf
JMNavAZj1u/UDK4xUZfCwLAfUVnDYPpPXTOykIDSVN0XqOhltuE+JFMCHYWTW8W9NqFrimt4cXrW
MPdxSoJYyw/2YA0rUWQG0e4hbBQAhqq5aqmvTP1rYNTaSVTZUqHCS9aPyIVW2VbUiURTXRU3EZyN
osuHBhjztKGaTyyqDTXDvztk6VGcWNS5frcynVrb1EOJx3r6kaIxiOT0bJgQEE5VBmb1m2VJm87z
w8cs32YAgu+1ogSP+Mz/9EHhHjtFu0JEHl96xKruIrFHuP6htTJ2S108tCkibjDzR7IUSkAaXQ3N
6+YUGZFxx9hvzMc2gbkdMxf1I7+uUNGy2bS5MRpDo5Hb+7mMQlKxK7NYXxPnS7ufG+p5WjyHlf0w
OqwO2rHAV1Q0+t1xIunBCM7eVNCC8G/SG+V7g9XyNOjxtC0E74P6H4EZS78+guUoHpl6xUCWnJlo
VwR3BO+aW54Nm/mJGvPAI9a4XsGKXD1kZeI96hjJHtUwe8pdrz+LbiJhSaaukAXKD6Io+iqwrG+M
gshxcZSoA1ERA0mIruzh+rUje849TjXnDi/3eNK05pvnlrCETPWqlbQoSYUrN7RB/otuMGAe8dz7
V9GDld9dDhTtHIw8f9kQ1AfJc8w7YFHrjoJYsVV8Gy2DfrTuokGpIfeUc5wzoigaIEzRb0XMghHl
DQnmWL/Glaxp6zZg/o1a47L09bGdImZWWftYLcKdPRAxAZ2l/5iDhtggzxJtNQtmtLVVF+5OczSY
w+FveYTqOXjU6wpsqBZhP+ixh9pajKjQpGUiEtYuI2pZqHmqY89qI/eQw5MQC3Enpj4X4uG/uakI
v97XtEbLD20Nh/i7SVrFRRz6JHLINSf4r0/1hBJqphBGkRNJJwIlp4RNLYGTohLq2mbvqHi8+xDC
l2x49ufAqynOW2bZXb7J6oiZpWYXOwEfloQ1MlAHUU4E6qHVk6/6BDxqJiRNOf0EtIlAHpkCf2QU
ELvBBolRAN7dk0jUou5HBI7KiX/jP1k1dn4GkQoHRpVC+yia23YEISqyIbQzUP5HIW4OiPNx2sGy
N18xe0CCJIJnJLRNXIjiKs7NkL2cJ6vMHu4T5A5AmAFf0LfSoElA7JrfQ6P/cmGLiLNi3yP/tTGU
Jw9dx1PWtG8Wl/UcIAe2qxX9mz/ozrafomojhsmcMzNOshX/d7naIifuAD4sf6t7XCsJlbSz3Kib
MvL0Q41Q28nUsvxoskmIirBcSXKz73TzJeZfG0YPQh9Qh8wd5hFQStbkNoT0o2RswhIQ8wRKS6eI
a2u6WSKXQNqwLaAF4bvbKqcKZguvMHF0aTlMfFHcXz5cGCDKXDfTqaBQtJS1JCUu9n4MboVv/NQT
X9pqxiXryv5U+WY3J5oe9CdXna5cMnxLFLU4AfktTk5aQDousqnttMpWZIX0qsiJJLLcgmgnBzaM
KXY+m+RYcq0AoMOi418frNyx0mOQQAQwYUSnvykS8YeXYpNoMMso6Ga6E4ZpnGIUxeXIBOZUZOsR
g1eaWMNmuTPiOV2KIucoHfJWAHiZvDN4Akm0KexvSYxG9/eNbpyjKfZePAciCaZih4tjNwbVRVTl
roG4g2ezGhGyBq1QNDCllvvbZtmXWKlK1Ee1FAzYhBqbs1ajdscIki9A8lzTiR+i0JExEIkohgEs
xEog/SlZUnZnhCHr1VhZLaooUtifLTvbaMh01Vk/rLwEaV0ffeqNbBfsYlTZ3WP7+eXE/bOST8S6
rEfQjc0QnANKP+A636pJC240uiZZ4a/gKMNROub+xSQW5uq5zRp/e7XqhuSWKHwiUqcwNg4sq2e5
qNdMGTkudCyLedEcoRuYtraj/Aj6Xj2MHQpCpo0mrfW1Lut0p+OEIYq9adFiqbxdUCNEqacrqU3w
jxAmuOGDy6QRPuiqYq4HZZC2rlQjC9OqO7j/oacbXzQ9PqZ5jv0OSaKg0t+LrkCzcIh30C8FWwOg
X1Y3F98r5RUfR5DJfpZtKgAZfnOB+JV4khCXriTjevVCjCpgqdaQsgW7rpg0omuNKFxMFDin12Ou
dugb29Umh6KisrE1tv2fyuLC2K2DVArHj61z8YYoXAcIbLlpKMNrikRpoGCubmWIb7UQdnxEM4v2
T+iCyJaJpFr3o2HvXbhupLw+1KrPRYCHLtBNrrTugxWvOp24mO7VsSfTJUKQrMeqXxaf7mluURS4
YyzzmEZ7TRoAAkvE+zedtGdFMa7xP35j8exv7QH8fi6ZEdxEhOnYI2tPHWyODT0a4Zv8cS91hkNk
P/ZQIB3weMoXgmlRz7BRYJBTbnQOShfMfONBGGx7tozWVqPDOQXqyZf+1C7aMmV/nZ4gNTTra+yP
vw0a12nFh7Jgky1Z7i1Tm59FAjuSyiu6VroWsaahw9/oWyjmyKG+wSB6yaIKBVwTnBgI7k2MOUHT
AYWPkRyvzXqiFIFredWr9VeX78UGltcVuszogya4cGzOZRZOACfE2K6Jyhlg9DKuTSHtEq9yHwcY
18fC/pHHqOp5svd9aKVdbbMR7JR2My0AW1Pzz8TK7QzH/yXBw7rKerSJlX58cwoMFhggFem3hUQi
vEZacNQULHlOKD/CuGCvtSHeuH77PCj2DiFcwkd8QrEkXcbbyg5Jin5GhdLsxqJvNoMf5zvJfvWl
NF0ZYeJuyzjFPtOmO8OUssvoM2BXYxkMFOXB68Maasrh2Mjf2fn7a2ew2m1TPlURUq0lel3Y87em
k78rdQs9CwRJtobocd2+EpGrQXYU+mtUPJMVq0FlPcK/unIQTF3VQ5+sQss/GLokr1oou8xQf4VI
rNAJkoTmK2Z9VMibNER9xYYxVFaag6J5Bm3DV89pv7teUULqlP0Kx7dRjSBfi/2fBOcmm0p9QULx
pSVeEq8LbKnd2YEydfJt1H1jb7C19UNjYTIjCNh01T+Yb6AwMd/DzrhlPU772LnoKt0SpbtqMqt/
5vRw26I6XOfVxR0bBGTTYY88r4m6bOofhh8oZ2Ovfo7S5pvSICgv18NdD1n5N+NE15thCEQaHUef
zgydQjLZEDMMsaHHM7EuswZCsPB7y0ValTmiwJImHfOeRZavK8W63nPt5U1sYfBHUuCs5bsyMdxH
tA3rLa6dcN0X1ovZJxstbZgIJGho4/gNjft4ozg4vKuyDlZVlXwlXhSQY80euo8C9JKI3jRLhIQn
nVgio/ttJcWvkPk/Qp1mr6qvrQkDXRFE4O67ox2ovzIp+pUE6s+q0BALLGHml9lDYeHep10z7OwE
Z0GgEMtux8QR+YP3pmAF7RPI/rohe5LD4lZMhqp0mByxv7XKQnqh4wf7hMpWrb6C967c9pI5wZ3z
h9YPV0FmYi2ZAnULrz9mCh+FhBghE/I+uF6YNU1vHSrHMgkeLAIxVnmc3ZIo+5No1rEozO9VwMar
1+++HScbXY4PBKpgD3Jr9Fo6F1y93Z1q1Mw8qKo3BRHo20YLYeTp2mhjSqjRq1I9rCQj7TeuJv20
YTby3ZZA9EDb6ohKqbVl7oe+fEbmDTd0ou+xAuyNEUumn76kvbzTUfXe2b5J/DAxK4HBYyZlb46c
had27fn2xCH2pdV82Mbj12Gs4w38M89+Of7MevOrmg2PrblWE7PYmV7//+g6r94GlbVt/yIkytBO
jWvc4vTkBKXSh84Av/677LX3u6QtfSdR7BAncWB45q7HmWjOzCF5rqV/0nCcY0mMtVe25AyWJoya
aHdZGCLTdjYq0ZZeQtf9+5RUH36UPzlVfxgdNI26eom7fNuiwclGzom0a9dEshFNMxxiggMRtBGM
1uT2MqvYgWvN0mq4PkmVt/Nt3ZYKEHciM458aEID6K6I7I+pGz/opi4Wbq49tx5BNl1ivrdF9q2I
07Pq8R1/2S+yXXSx1mYekl0viqcJG3mQ6+VD1RNenpDDNGQoqnk/HgUlYpsSGgDNnwV21M4bCEjC
1Npd1PcXOo3oEPTAx1Xn/raiJZqCOywd21S9S0HkLwHKC00oKi91SWxTfjA7ecmI5lkYs7JXwvc3
o+Pv3ouWgD7ShnblaHfk7WeI5SfkETE9mrSx7ynFKE/4hpHwucSmm1yRVQiyAyrc2d960R0yXb31
/FJs/V4TRBgkfeYvfqPtWfkeEZdVi753eeujk0EzfWmbmy5V27EM1+22VXLd8rawSLDzhzscF3B7
CfO/IgrYrU4JKNW2o09NbykWG/1DVpL12VsZfIpcq4SrV3nhb55ToZyhT5Nj8+r03cH0u/veywP6
HC5VF33YBftGLGRUN6j83cVTTz5pOQRQM7Q8CKo/Z84NGAFi4yVjQ2MoJppx5Vk6AuN+I9hn7Hx2
y2Vxonq0YQ5IdLAqLpf+1ekAlefcGxfk8JzzdGwXtUsioC4QHFlF9FQ6+W/Vjc2i6HK1rP2exkhM
h02s7wbdf3AthsgpJjlbRsPeapmyqz786Duuu7k31w5h3m47HC3QO5JTsiURd46Ww4bWIVGiaKeI
3H0lgxChUwSEZoEdNoPFm+zyNlJ5MrOgG8WyN10fw7/nLYZUFcvisS3IiBoyTV+bFpkNbZM8UADf
hWTbc4Njkrz4P/rY9weDIDJ2Y/bWC7snTUzEbvr9h+hIGp+0BN1L/9G0/joaiBRtEzqK/cxf5kAE
DQRHjjB+KXWNi4chrBZpUEcgAr2uFyDW2baYB29HyeSrmxDewx28H6ofo2M2nhSXZ0m+TpochFbS
MKfIUEw5XerkwWD5WeJOQtVEf8+c1IcoKf8oGY0XwuihlaznsPUoKpFfBsl13tzgkjBoBAsTj35O
eeyjeu8wLEadPA0+pCH9IkRdHTEQvTBrv3iQFoEdXbsizPF7stkBZN4wnjyfW40zLTOvvzYMcjd3
KJBKW3JU69fMrLk6VOA0s362h2JkGM+zhfCYwZwc3UaU/A3g2d3eLq8JWfZI3tuonu1SrQzTHhms
KM1IXLIdnP5eU2O1S7Ts3ooYyOmklaYtNxbIVF3PioE2HjaYtK3WKZYAQs9OHH2Rb0V2aoZmLzZq
rgBOGu0P0O8zKbNd6FgjzcAdbOWpqIgxI+JeLHLUttvZjpplSyKmr9Igne1j0/toU/tfW7ujavmQ
UMwqAaEJfER7l1UrrIz36SDEWpf1OyELd72cSXwurxHNH7WguHr0Dcz6ZfxcCZdJCA2UB0iwqPWI
ubNMiJlEgi69DaIlm2pIVwWpg7nHmXCF2J9pTwTkoCY62x1zLazpydSdQ51yBca8w5mgVAJW8td2
w2GZdyQOF6vYcDaJM37M4x3KmeccReqCXpB6VRi8T1SJn3BiIBuZ2a87eJW66QrB268ayXxXbVtA
esib2e41Y+1QeLTwbe1RlGI9EHB7XaTKBTmoWKEmBNSba7oc7R8ZC5tm7YkOfB9i68t0tGkdmgNh
yVhISTRke5rnxNsxEdo+Z3+p4R1gMKE2Mca/wozfJTEZSZn1ZzmdXDgjcL9NahLrJhCiTbygqV8S
TzdJlXOXGS2nC83nLHFt8xPA5ZcO5Wo/ZLDWJsT9RFVRZhoPBPYVS6QyGCgtY6lnpX39hlUCRrw0
TYh9L9sIm1xaYxy3rjF4zAFpFRA115Ke0r2lRk0cdbfXEs62shGLNq+e01xiR3LuCMZcziXzs+p8
Wn0BKRZOHm8UjeOkds4nBwl7JX4mw/+uijldImSrOE37iyvVu9uqb5JEt/M0BY5pfJRjYpOWrIjo
xXwRjo1NPomSATyIXonHIXMvfethy0iL4+D1ECi1DpHtv6d2R6N9YT2F3UMvdKK6yRClQYzGHd0N
l2Msj7ktDsJwuHSjjj4neIxGd88Vu46hlGoZJ/o9hSPP5kArpt/LdRRPD3FoD2gB3QuECgUuaUhm
8/zm+Q+eoyESMa9ZfEU3Bl2XMmAzYBJfFy1Ts1xOpNhSc74Ymh6+Id5olTzK/JnYPB+yM9xyTgZN
FVurMTXYiQ0Gh5qJXGmmYwXeXRsR2Anoh3aBbnC/R3Mi3ZWq9Tctz6FaenMTjmTujSFleDkxaLXb
B9HQfcc10nvb2jFftDJnwFDuwmaqZPelznq2Y5K2SR3OaalK/MAoB4cfQx9C7mtBiDZX1pYReF76
M7nxWwxPOU19EWgD2YCpb047d3otRZKvQnOTCwhpiQ8VD2q0cuiBKUX/lsnoilCz8w9T/mu+0wTc
EOBKGgOklb46bZNiIp2c7HkcuXvbtHqvK8XIMTgdNGELPRxTEu27PhnKP1VIR0YWV6cuitcWRSJr
fxr3VWZ+5RqG3Tgl+f2aN1R33yiSniHEy7WGRmVRc8WvfM1lb+hzKSnVnuS09kkBnibgdvRc9TLM
ItLZSmyBNU6EHFYrbfH+5SFYSJL8lGF+0F2NUPO0olkotKGeknYbE7CxQLTkLprS/FEWsVP5s+G4
chOVxodraFt3HsFPfNQ8VvVTlkSdktf9Q97MJxO1WtdmfJqJHCbZN8sC2mBJIZjPTUyF6/3I3ZRL
EcOh/EQSg/R7+KPf8hT6VCwnrFEGRefF4L74xrifGsJIyJmjS95qzkMjPiX/LCJRLknmmxvtWrkc
V9Mht3VS3xPZr5OEfZrO7F9V6oVrFBkIovrrcuismmja8H2w4H1E8G28o1boOTNMbUkD1uYFI2m4
UHWIeujHH19rz3oF235yi55pE2GqPaM4o7oa68Q+z3y2qSxRocXAy7WJyBast26Q17zrjvlRG2ip
CjQTALYPJW/eQirrouUZkKGw3gZ4SyNSw5L2n2ueih8dYls8RbOzNXIGdBFRysfqxARA0h57WM8k
u7XuLYTGJAkDWN37cXSpfll4Q5gfhbNyjIdLLtipOQ1+mlRRiyL0t7ihqGEyS/qg1BMBpPkaDdd9
6g4HaAWMflp+EnnULdkEHtQ1uXWyHo3PSHqfbt++tDonZma/0H3xaDpyKSJ6CqkAJgWcItnprm24
WrB1oRDftpb+1nf2l+YO4Moo3VqL7rpUB4xJuf+7c2LhmBh2dX/KanLAWQCQwV3Dm4338Lp59bTo
MJNUSKT2ITOdGeCu/a7qcV272ktOJfHCjS0VqJLBW7dRM4ScLUwxvSx9rOJCX9givyvD7ksKLBRx
PxNKifyp6R/dXOytwmkDU+uZqSTye52A6jHVtKW49vP2vrHCCk4VfVp+x0W8JbjirknitZ7ZP7HX
gFM1sIA0qVKlmGzMqTplDoWiTZ3vqoHK1F6vVqjCPzOjRS5q0tBtJ6s0g3hOO/RvoSQ42F7xK+z7
+OwmEpGwOkjNIN/JMeIFpsdQWQ9hh4UiDP9mqT2ZVAmNThk/adkHmYnSns1Ai3TUWMo8TWSPLa3O
+Hb7bmf6yWOpYNZxAP504fXNjvOPyRheM4mvmrYF0q9K/uZEnaZMHcsUeV4YfTJCfFKsGi/ccljb
1fTRV1dfns6NXCt8FIFzSfa4idqO2fyKVI4bWLx4aU1As3piUgBvgibEH75NI0XWykORU6dU2g+F
pwQMuvY+R+qg10RI+/JosoQL19t0ZekFhSLkTnarRCVvSd6I4K+2q2/byr/CqkJraZaXgrTGzi1Y
XJyGtiW7Ix5vP0u1CumPR+WEV9uo9viMHk1tQJyO8xeXxXZSxBLGdIOmqQ6o18uBsxHN+SyspQ6n
SgZXhBdEqkAPunlMaUpMsvUcuXsclJ+OqD/yeT4P5HxBqzlHrpBXJyOtTeuXvizRYHrRxmzSwFU9
gmONtqh0PmFeuiO1dt7UtrWyiTfg/mPQR5kHnsnVNcz6sKXTgRR9ZOCj1xOyzh9VWf7D6ALeuOAp
C4uJjrNYHq38pRfZkgLV+ybu3uIBCvx6Cs4TFVMIS/R15HCi4J84zXm4ARF/C93uBHJ7DgnKZ5eA
Dy2vjRUtRPtcFI9dbL4XoyPY6MWMtfipPJ+UJ9FxY5TJ400qEOmAMoDH1Zbd2COl2m9Vl36z+33C
BdrtiM2nU3kOl/he3uzq0FThO+MBeoyYESUEqD9oEDmNQdlKP9nZyivMLSojYL10shgZ6oh+SO1Q
upV2Yq/5OhZgu3PvrunLlsvSdhR7+tFfFzNRNLPIs61sjrLUIAh4gZWXad/sexcTXgiRhN52nDV8
kwWRlZRkRaMX3Q2JYtNIcgLcvhZUqU1t8WRvprYw7rQcBqvGiQAT4bJR82Ide4axmSa/3mGPSxbN
RAfTaFjFgza1hMa7Wbu5PfznOWLoU67LNg+XLhYOgvgrk3tVR9m4W5R0GVzbn8Y3TySEcVNg4bjj
FNT+tCtdLOmYnD4ccGRDoD91rV7b8vesZ4NBtRchSB8h9mxtXua8aTcDE3qjuIcNDQBk0j3SL/zZ
d/nV2cXdZ9bUThiDv3HDP5fOzmDKjU90ZNxrWuRuqS4ieo7zd60nULW0GO0dZfyG0uOiYcIuwvDL
SkUfABF5S2IDhG8R4qxL/iaHZcmr7xJ1HdlibR+7aPhC9zv2ze+hRb49sQiHfbgjiZmAdBCrzjdf
/YzQb3tdTdqxvv645MrAWA7yKUXyve+9kJ9H7KGkWWKWwTClh1l3HorqXKViWKS5epQR7HPuebum
EkCa7jkzcZO73k8z2oT4R/X9ZOeX9Eod+FoBbDg2e6FHKmgbiyvCpwUeV9kd/RhyWUf1CIffLRmu
FZe1tZODoFDHZve2taJYEDaBskN3SCQw3IpM1MxySWiMmlVqV+cmHd7G4lq0OKbDJrSKP5XM7bEj
aSMC3tZtdspW5HODnSz4Acta+bH+lkzu0Y/+zNaCk23oQ/PYcFaJJ1ke08dCvYRWQrqQxx4tjqxo
gcV6MXZkOYzlGHh+yt7ZtdUCTnWTJrrxmvms1mTHsrsFYhkL+qGMZC960BdnECf22E+OXry2hZev
tEYkCC2iNzJGsLB75gY3kx4g9GAZvIoOXWqHQA4BqfrgCnuuBhOzusn/2LyyrbNGMaSdZRuKTPku
c2/Bha11z/mccfIXCqgyHCBXiFDB4g7jrrqRPZxG75Incy/IHMfA0TQ8GTmBgLpF5MtQVsiqAKzs
6idLa7JfpNrmEzizkdv+zhS7ruj6xRRBTLUz4JPrZp89IB93m1JbSEQPbV7GuygdrgO0+W5jcVmA
VkbEnYzNvV4UECum/VVeqafwowZhCYxMY3btDi2YJTLZ5i7CGtgzjFxCh7NSloCdvY7vZDgN+OsC
NCrVypc2KekTtIdzbazpaxC/ZO4VfBknDMkI2aaJSalgvFuMTdZfajrTly31RtdA/j24/DGy6yDv
wW1GEjUMBazJLFXt0qEm8YM7QlyLMKj7RD92Sl8XzJSLycU5ncw0lgv97FfC2gi9r9ckRO7mOnUX
TiZXsUlhyxxxc4gi0e4VeHvmIXBPs/HFkYhM9e4Z1oz/v5yR/oDIhkmb3uUlsDr7VnJqU4fqlWFN
FgMpErVMDp0Lf1o3gPaVNWqYYsmDzP1iNXcWN2PVvhHRs5L2df4sscbNw87OWEnzpHyRzmxtXbNE
zSzK6U60V06oQU5D/QYaPjdrmGtz+sTxbqxEzGmhKYEBuwUI5EJjm+XYL0XeFIFryDAgckWi5cT1
WqUBlW2SAKjrJXnOR35ENnEJW3ljB0KIa59CfbBF+to5vLeh0TnbNMkQMHHZY/N5aRz+4trmR+In
AomJHJY1KBnHG15t30ZYnBUHoj7HfVRedCAUzii5CPmvrOKsJe67bdju8bONalpTNDLAOjNluXA9
K8eryiCNhq1g4069cEHFai/kBrLYIiNm7Q/HMqa8Ba/sp+6I7qEww9WQTq+WwnU5uMNzG+L1RAbU
bCRFNCzR3XlMZg7S/gQtQcA60VdlOf3S9fq7CA4V4NA3CUaJJmBzp/ohv5m3aErvB73XKJ/2cMAM
HrUbEmNCXaGnNUHoTMpGeho2JWeyHRK3xoWE6786iqljuRmluSOopJwZK2zOOVEZP2Nkf+rm3zDO
P0TPUG5BULhd38+to5OME4JDh5+Eb/HdwnTWeo6DAsqQ9JoWkwm4h6aGk4JjdmjxSeNh1cbau98I
b9UbDYVrSVYeYf7cVT57tOMJOB1or0A3mHTY52DuZWJlX7sh2EcEZGJkS27bu9QKpzsn1OE22PoI
iSTHjcpxrZEFjw75sdNyfd1492RcMBjq08swGtu51UGFx+a5G2BEHNUFZiTbYFS+waCYz/z20TFu
u/fcgSKz/swhuffY7bMJ5q44DCNSI7YD/QgBHfsaM/u2wTd+jugj0UrKrCl3WqpW+2nK4d2K6PXK
w2PWo60U/Y/yAPSrFAgedeVTByhA35tP7q90AD+s5yFke5iS3rDCoPOpXd1rsTvtR5fqgiJNL5qo
SM+3J065uSoXJVKUpTGw53OvmfhtJX91S311g87E4qitwdqzuYZuqzL/QrtBeyXpp/C97IxNt3ng
L0o5q+IU+MXONzERuIgNl5mWbgudQucmtO7r1k/vypZz26qXEW/yYqp85IGQ4Ebt26u4U+pUeSsL
9ezSGwVtG/3nNJVn7rApU7C1EBX2uaaU6ECq9ZReDbsd+w5K2xDIz9VPismKrUL6aOp+GMQ10Gtc
2gmfAZzkUdmfpYMzV/sGa1cfWrSFfdWJdhKnoYVmm0f57brXbBbB1qhpEdYN/FcMfd5E/tyek+sH
G/StQEl7d3vKyWuqjEAeqszhr22vFTThuC2QP6LJNVlLKVb3NJ8U/2aYllXNOhxWxlPaJynngf7a
Ei+xNEzTDSJr6zmOvRSz/xolscDlBqZdtoVaNSEbmULhg0gXzVjWu3psnwa3mjdmaiWroclPI5Ix
uGPYOavJ6w0XD8XGXp+RIzzC1cLEMcKxxuLSJ6YCdHhlNW1/GirvIZe8oXLOF0VlNKfO7yo6vNce
N32vIpOlg94gdezchBMgPzBjF49fqjdIEXeh5dPeeLEclIVV+1HVJLng6GIUKlZ+454LGLFlNYs2
YGhdhVgHByhWMnOuRRvqN22mZegMHfWFd1nTj2uCv1Euhid/jo6Rw16Fbdk6M6s4UFoGHmOoO4P+
AYac8Zcll/Ao17s3rOZS9xkwjBO95BP8p+C+FJEg3WjT30h/cBpaximxrWHZySJaaznNCLXh/bk2
Gs2iexm7IVwIYpADd9IDt51Yn635R4zetrGoyU7/XIcTdC7y73rEW6u7HbOfRomRnKK9sqrnJkNM
0XFyme0TPo6936DwicJ4FSYNKR69uXB98X11nDCIk07S+qYVhKZ7MFFe5/AvqyFydj6SnzuMis/G
tWY8qjTY9pI3wBU/bY7ZEh9RCfi6HkOPUJs0f/IdeGrTpaOILJA7p5zOgwV7YIvwPb5HgcKqEoRq
XvUm0v2hOU59lm+QZeymITxTF4L1BSwiM0akOi6vGU3TayHt32Yej0L0Z6ZUYovjfRZyBGenhiCo
XWei5+y+TmfwKGcnjQXjbFuAnFjb2u52xkgPejE+atNsHHu0QCY64HWZbIuGEbfzrV8zs/qFdNpX
rexmcK6MmwHvm4kzs0b01HjxvoNLA3P7NEXXHQzKYtPYm9Za1/nLdi4DX8ScLcklJ5khiFjry2ZD
rNIOzSS38kw38fdXH7lDnVg4WjROa7+R3X9mIvvqmnjm7Dc3qub/IhLKC+lbXztz+xFZgJBperXT
pzBoFh1PZulFgSCiDIQBxtbmbR6aYY3wiRX2Lu3SZ/7/D+5XUzX+MgIvAKYF9G99faEptlV29Du2
40Nrur9V3r16U/sICxEGZqqRk+9SnOWTKFWHbAeEcVXvwKNqtAY7Akk2lQfeoi/mmi2/Duvshtae
oLQvI1ReUEt0Ylc2S3bY89mp5Utqd3bD6BD+cDdZ08blCpJRuSlYuENHe7P65I9wMwnyXI+bUkfW
hv09bn6l277SMwUaLctzLdZGyJ2TNZ10ZX9biIH0Y/llZh7a9HHVewmSOl1U9DLgO62u9TPahMAu
NH5c8xdC01vFs38ckaQtpUE0AtLrpNbR9Prx3WjPxiJN4mNVarRWWsXBwa2WybrYdJOtr5DN2UwX
KuilszHUGJE2VtVUsNQPJi9MwhqXfybuGjalEY5O2h1jjNd+3bHCb6Yq/Y3L+ho61e0sqfF308op
HFAcxls2YdcOtEm9GHPs70E2grGle9yzE2M1uvIprpp7q6cIgphqfo1kqQq0rh5oOX5v++hkbIVq
6PIgmXSKq6zsQKbeBfk3oX9jBWM1QmKMlDuhnNrUnVatVHXuZt3Yy2JYK6lFyzpjKKvabSkN5lYw
4UQm/PdGufLi+ZgULEBhXMuVXnV3kUdxe6RTu4DiyPC1duXnGnbl4S0fm1UztIwAXXSvGQz9SpY/
EYRenVJG6UdastQm89Pp6rPQu23h59OqM5h38y5zwIMszEI5iSyhuu8i66sS+8hi1aQn0IUO+/PR
OJTCxuY++L90pHwCfonae4FB2YzUwOFp2VtsSuOIMWKMzDOGlXOs9HOietQexq6K8mJtAA84hXM/
mv5VysM4WtUUKU5oXavGfG3H5AmFJeMoOVR2N2DUkM5JztZjaKUPgjVl7bn9JmvmjV8ZdyF3csyi
QV9CkFFNuUpT0EgaO9OkWZj1aC2RUfLIixh2KnQxbQFqjpc7KePNNBhrt+uYSgAbfToLFpWWH8TY
/ITp8JO1cBXpvDDqh7zuey4aLH9h+WbGzk8y2r/9UJLXby4tPa82hN/Dl00EK9Ts2p34C0gWwr6S
DeCZdrbK+Sm23ZfUHbe6ae3qmFFV68wD8TvYPQQanZ4bot16/eLwZwhtVesVNwyiIQZfrO2aO6yu
vhpJbGD2JSxBD1u2A9S9OC5IXN6Vr3PoL5tpFpu4M559eljr2n+P+6siPokPmkJIgdCOFohiPNgF
vaelCcBdeM86KW59WJ4JPBpQXg2P9QAW00WYYUvXOWIco9AurB4KjAwLf54OsveXyWzTosQhMCYH
i5wUaFZvbXvNg2UXn01LV5mmu2TtI0jThydfAC9bPrYC23tUncHAZi9ZcmGgyUhAhiueMwo6sZsQ
L2ZbzafU+6WGSrWmNXRMzLNjuHSGkhuYgrn3Vbi93vLgBV5nmdkLEUu86Vh9wtq+1FZ7spvRC+Aa
2XZTWrfQaus+7512JdH0KA/l49jtzR42OIJOabRvkhyoegRbXaiGBEl0qabLv1bBl+e5wb7U3QHB
szYmRsV9bd70Rv9S6EBgpCJdHekbDWN36zsMJQyKCrfKlQYkTyohdkKPJsABpt+w/ag9Y9034tC7
LnkoFc2QGWs2gRZuCaDZd0dVie5olEl/BICYofWUtkU+ohatVo27ohXVQyq07IFt9fXz2xNli/+R
nCJum05IFmQYR0bQ2Hq7+c+XOVAbhxW1hvX59hRyAHgIW7z/+yKpilLWcW9c2XNbPYDD1A/IxR4r
nfCO21MW9a6n2te3/xxwPSqnwHTNbxsv/30hgHRc+srUdrfjEFuPl7Gmvv76qrcPeEu2MYZKaGt+
s9tzrdN2AQo7mxiX/z6XJ15gEOpzvh1BdteE2iUF0LYzdRbj8J8P7O0unpDq7n+eF8wGROkoCK3/
Hm/UDikW4gBPap7+fTqnWu0UoTC6vejt+bycqJ6K7Xv2IuvKrMP7lE7PpzpEOFVWqru7PXT8Mrt2
wM2rZEz7J7+J8r1ZgyXKSPXcOTrvQgdCkGO/6QLpjkels/jevnVq/DaIEOvtbg/T3E83GBvE8p8X
jkJ1oKsQ0Oz6Y5uc1LnM+OfQ24/y/OoV1kUcbz9JJVQ2zqEXAUhwuOrrYst2WgtuDxOcp0flm89F
rfF76PrZqo328fY6Bt8JlNHUh9sL2RJRXy39cH37apfawYSmF1dNXl5uH+y8btZZw6VFVFYcB71T
knWhija4fRlFc3nhBybbhg5mVvHrMUUyx6iuILX+fZ2snUb2A3IDSGGuu85KzkDs8bpUY34PBX9V
DlTVhYg6d1lGyfCQEam5bElVeJya2glC3DdPzF5NECknf+lA37jubPUaz+TZubntvsnRlotc68sP
0VS/lMpil2zkqzekxfdYSWyDqfUjZ4TsuVf+dSMTRQGnAsNRBoNesXDM+n04MtEsmgNoFZLcghQa
4aTID6gmZtwZOHouNzFcyC9ExN7q5vonb9yLi8L/K1Hpuyfj5lNnT8D01vrvJtztIkvzaZ1UEdUo
vlFfKJMnVzN3WYKuhcu356KswlI5aww/Q11fbl8wIsNlkQir1e3h7QtNAjiURrnGuMNL/XNcFY0r
B4nZ8vawu75A6Zreahg9EvX+72fQ9Vwin4ZHs1VdxsHcuPpaswxSiK/H3F7fhxPcjLU9/POr3r4g
27DfyBZO63bI7fVHTUfnP8Tw/WWNng1H+nYeMuoioUDPtAUV2762UypBq/jIZaatOm1MHwkxSILG
sLuPItdOpl2pCI74Mnth/FcX9icCb/9VOaZHBXKHbVa5OaiKX+81WVp711Tems3rwPVfmPDi1vCm
wuHNLolyie0V7gH+QXM2X6RbOe+jY5ZBFKn5wTeScu07BXE7RTvcoe73NrQ2h2dqTdulVWf6C4rC
lMCk+L7Wswc5m+bJqgqCFixHQU3ABfZZXJ84cSCKojI7ZWydNhZZC8csE/mmr0lJySUEV5Gp6ZjZ
VrexJKoCKSD/e2EUR6OfzA3JNtHR8E1nw4XiHrIMI0DJgstVdicRnWwqrP1by07jC9MII53hOt9R
fkeuhPPTsQ9ftF00PdwOTexZA5X576Hj0P7PoRY25wedju/N0Nmsvn32iHoqPdB9tlEh2aakLQNn
3J4D8NwMdaXilaIudFk1OqxfqC6F2dKsnIbzykxmdbl9oF7WDSziJNa3h8b1OGPAiRtZlb2pWNoo
7k7Bskn1iXZmUo//fF+cAip7ZtjcQYL/zLT5EVQF0o/W/76rfGJv8CmxG/S2JS0qaCwVZmB8CReL
VOElop1xdXtOlV54YbpHo0/iJpwQx92ec5W1VBPxTLdHKg6LExFl29uj2wvhT/O3Ke15yJl5jdsH
W9ghxc1cQ/8+h56zgcp1zF3/f8fBfyxNou3Ot6cq35NEujXbsqFCfczzbqmbCnUFAEq31lLB/446
yHiFGxE/pjZnYFlme3a5LSAEuD4JNpkF/zxu64YAPnDcf468PSQ4H6jp+uHfl7h9obSj7uxAqZM5
7REDo9qzEU769gbcSy3nl+DE/P88GdmOvtUMIP7bN94OvH24fQEfKnTw9ZvnuUI+nvnOLrpuQOu4
sU4D+M85KmpkLaQGfoAatpA8dnlvVgRV2DN+nLKHcLRc+SvN0r8kEcYbvwZPvz1fuP4jcR/6o38d
d+saW4wW9xwvy31ZkQplT7RNh5OsV7fn+5gdkeqrV1gcl3CikXrVFOqysKmcNWKl7VuXs2lx+7Sb
aC6V40CUua3tb081acZXb4//+fT27L9fH3yMa3mh/f3P87eH//OcbXrGrqizlfLAUOm9mvaxOf3n
g663l6Tnb50FevEidu03I8V8oFdZ9QFp92OLyvnUXPnSGUa3E44lNp6Rxiu/sEj9IAP+RZQG9BkO
D2l6rKeRQS5TkyevNF5SasyCiSpDW7XWtPdI2Qqn1FqiCmf9k+Npquvid6oI9exb8y2yWx0Faemx
Y1fanXrdmsZArKgOdb/QlRVtw0Kyte6wdnlm8Vn5xjv95NoDgdnlXprEDCbujCBh7Nd1UeWvgw6J
Nmm5sdawcH04YcALFKv+dWii6s6om3ytYxDblX1UvHjTtAOMlJ+GskpcT2G4L+IhfQhF9Pf/2Duz
7raNbk3/lSxfN3IwD2edfBecRYoURdGU7BssWpYwzzN+fT8F2ZHtpJPu+85KEAIogBAIVO3a+x2m
rxtVm1+w6LM7K0vag+tRZejFAeI6QFBS0wrBBqamp6+Rk/wSIkm6nxZa2jf7Qm+A1xo2EgcSs/QC
gOReUwO9n01t4HKKj8C04cDpu2+rf55iap7k+WOSxNnm/dSxBixYl9p62RRQA/p+vEG3xTlMa2kE
Ac1qkb2fVsMSFAvw1JvOrg4WBcH6piIDAjpMDuZZIZWPQ0tdNUz14pM1UrcO+ri6ZnHyCMyje8ai
ed8Qj75UrQklK/VwsM/GWWZDE5hJTORFOtrx4LckPQgZ29MF3T6BJ17DUxbicplVoDCnKvkswFp6
Pa2+74hiKcEHGZxlS7r7LrhILTbiGoLUt7bpF86qyoH4dr1Z3fhas53WpsXUxBDtptVCsIv0ziNf
Vlv3QS9LN6kNryuBpc4svUVEQYV8tQjE7qlNKbnyPI7JiZaGQRuG1Wem9NL27RBVieel6hl3b435
nQ4KzhJGaVj3EIY4yZ/f8XZ85yYlTxbfUQEp2PV53a3mNTjskxcl6ckVU45ALsHq/LnNrpp6EZEC
A7qDJBzMFfVYyrZ9W6hheQuX5ZE5sXGWoVWhN2Ye88pCUjYET27xIN5OOw1U7RfgQPKNnIMTrFst
X6cWeNe41ryPgZtZy7xFHEENe3hU0Dsxz2mhuvWJeR5jUDZO5kkvK+pr7kvaEpJqZW2cE861BCAb
3faG5i/yMIZABFLggWzmsudcR83QjIexdEmcWiozTEh2zM0Rddf0OpxNey2NSudQW+4t5XkERoMg
PuSVWR4sEGuU0MvgS2El2zINjUup5RacCg85kDEJHnOJBIJoYP18JLXUiqS67X8BL/J2pEmPNc+H
Sj1SWyLjbhXxuYthKCHgGdyHrotulFJnlEhia90NproLGSOAwyQNFe0wu6V/q9dDIlsHnfuztKJI
u89i7O8CWbLOvZAsQo93VhS6va4adxxmifBgaKxB2VPqjElcorolNqUg+Pe5WLy1q0s9w9tC+nbE
tKceBhySO93FghByOzXuJYjE5mRqjf+Qm2hWBAi9LafVaUED3TKbE5G9YAEhPPTeYNpGA0UnHUgG
pLtxnUbHmbb1dmYal/vO75JllMT1RQ3C5+mnVrTXwOj8ryHPKsn0AaMLcYyNVNFOF8fEFjmFMtSr
y6iJ8kHnvujp2zGpEysz1U6+HVOY4FKiON1BqXJ2Sj04O0qe1Lc6lYJEEabeKmJsKHHDZlc67fr1
I0GwtpCaYBX3RdJgUqDD48NVd1bx16PyjI/64CHCMDNkm2UqNrwv6jjAABjU63mESLtsehzXq6DX
brNUjZaBEUqPkOTvOp7Cr0bQHvWq0x7hLaSUxau/NHWT5m4KXXW/P+ZO8K3pL2fVRxmP9ayISCNe
1TLVPspumZ+99oeVoL0qram+7VGcH/b8ekzu5N26Kl1AKGPR4ixeyT1jLIx/CqKyvpw+RgqCAIFY
5E6IwqR9J6PbtSsjMV+bPqZo0Ep4qv68dVpHGb7cjhopa2eQtqnh7aCM6OuYUvGWqry0nbZDfCd5
Om1Ukt5GF1m0pujnpLOpVWMqjbGZGlTT1unjtChsg1qZ1YSzHOWMb+2nPYPifW6c0t8N9PNHj1dj
E/ck5pSkSI9uqqTH6RNR6KWmmLp93967nrKxNQr306E/twVt+q1tjXbvDI2DBtlh29tPCwOhT56j
RF9aRYJ2Sd3A/Z4+vrepBsodv7aZdpuygVhLi7FMAMzQO0uIv+/StJbJT4uPqgTia/o0LSqPsQt4
kj9739aq9lDs39cjc4xWYYKO2XQwFEeUmn45D+lKijRVZdJd2dTIfjgHgZM1T4deBl+Tw9VCrq91
giNCBunRk/30WMSDBUfc1RbOoCY/7tjULQJ+71tzTbMWVFq1xXTgtEBaOT1Wm1K0nDZUHfgwk5Bj
DU8jwWnmcaTcuMcMoZhNq1CZsnWlobQ0rao6lFEJrubttBqYwYIBUj3njqoeo0Q/T5u7AO3WWsdD
LhzS4bFSKPUyhbBupr2SId/hpDneY5StP1Tp+HZqJ9abXRc2OXpKHETFY1iiK8R8VFyWEqMmmBmS
dujwVXpUXZxJ/nq1urhawjB/RSWpf3y/2umUEVebVAg0F7D015MSesJwsaozD1y0EEt/U0cXeurv
q0Xlw0RzgNBMe6cdYx/Ts0/rsZx+ipU43UxrQ1Ls6Cqh+MTK0gmJdaEFBsERbbd+UZHPXvaVNQBl
8pO5i1DBISMUwjrJNSg/lMhnTa3fDrQ0H+x0YQtfj+BoSFVwBG/mMbXo7iP8L24RkN81Um8/yipf
Pzg9rCPHORZt9LESm1MHnk0ZUU6vm8h+7GstnJOID26nvbUZ4okxRBdPAT1d61js9J1kP5aQxlZp
Gfar6ShV7UhHNmF4cKTYuYzh7fSVttTKtyi9UgEUX+WGIYXcMpXW0+oQDZ9GfGfRsKryc+W5y+kr
nZramDLifN20sXrRYY1Fgb2vY42KhyxDLsbIao9TtrXvCoPaS6iYLrhQ/WEYYh25oT939xIYhvdD
xnEc6ESR2DcYWjUD1onfPnh+0z5gtETqMAYc6nqsInmDgUw3XN9bKI37sQu1eD+1x/WkWmstRMtp
tRQnFFVcca7pmK5MjDmaIs7a0Yx13QzlXZ/CtycAAGpfSrytMiKZjWZ6X/37xm+zr3g4JeAEPeE1
oMO2HWsbon8XfjTM6oujSenXyFWBv5jFk6YaxbJGmfCWbKS5z0elwAPJsT6HUrGYmhY2dT61k+3T
GOMNN8gBI4lRdqcxd9rZ9H0mJMW4NYurmwNVlIqeYEyKjF0FqXKZBab9CHBgPzWtQ/VTa8twEFVT
4aLI6Ex/Q+Z2xdxiHvX9b4iYQ739DVlCTDX9DSWsoY9BWnwBvtuu3CLSV7EcjRvAAclCRdjj47Ta
llG6UH1Z/ajX1be9o+NpP6zKkVpsKBolK9jO1Ek0KbzI+KQv5EEuD4Dhu5tCiaoNssnoiEpBvLDQ
zXsahvYRCLT+ale7KpbGl7qgm0CEPIRQztGj45aHinxm1iC40GnptUsKf41eVoL8Xdzlt2TmsIwS
n35ZbRB5xmZYr+fMA2hdFN0AOwIbaLdOzEOsaEu3l4Jbykb2PCbvupy2F7YKFgiic3qrGdkyqzss
I7yGIzQnwPjF6e23E3Q3mqXjqqUIez3Lkm91HSyoWCtCDxRPVg5vO9vSV5Zl2aJIIHZMTaa9Tqtm
OwoIqOiHFKhQAlvFpWfsdfKbe1MsplU/7szdiLnktDZtn1ooCfUjij4WytRpCPVdHNtleBz5RrLy
cb2ZTwLsMF0/5gj9PwQegMlKAWcxCaFbY/XRdOzogXK6/7Y9j615o6jVZ9Q2YJu3X1EbZwwD/nLv
5bq78ZAOWtt+nD5EHUWOWpLbr1onzxGAbq4yqk0LZByVA9KpOKA1cbDqC6m6lLLy0SujDkkdjLKG
1Hk0QjxUQsWKbpu86PAA0QZU+wfvyBwDMnbq3UMr7241tTbvDbHQVXCLRnY/hIEpFMWaPRDMHfw/
sJalHpU36khY8d6+qapgJddM2aZt02GtDwp/CJpkPa1OO+SgfEG23ti+N7NAUllVltxB3jTv48Kt
7uxWmr83QFmG0Cwcnt9PU2lWsa5HSH3TQdOOpgn6RRT7LpQLTjRtU+q0x+w6SG6m1TZzzVUa5KAh
ZLxxHM94tJnS7ToHEMC0Wg2Dv0SpRt5Mq1aUfawpdx0hU7kPMNRXVd0Yj/ngQWBzTkof6ntKF0jw
e/IrMCx5HZY5U5pp27QIgrS6hXMFbZm28phpK3cs85u6TT+BBYZ67rjqQpHt8NQNqXHU1S8NuQWI
M9hV3CBjBuVV7MzKLDrJeiAvZKpDy2nb2w43/6QNqrKb1pBSNI5O+mVqPm0JDEW+IWj98TxhnMmg
ImppWVptC5G0rj55cKjezsHkArh2MX6C/GLPS4fKdEjpXxEdUIDe68P7muu+rU19VY/Kxfu+9qe1
P4+bOrk/W07HUXPqHtSOWrXoAP9s+fZ9Yp8Q3Pmb45zeA/3odTdeN0R7mI3R3ojcU5MM7QY5lmj/
vn369Lat6CmYdSAbaP6+OS3p6WfTejW2z7EHMB9/hr2bGNl++jQtqmJAU0WNGwzEvu9wFTnof1jX
rWCTyV6yDTt8KN9O836GtpKGpRIK7T5x/mkxnYugoJ19+O2//vM/z/1/ey/ZMYsHL0t/g614zNDT
qv74YCoffsvfNt98/eODBbrRMR3dVjVZhkRqKCb7n6+nIPVorfyvVK59N+xz51kOVcP83Ls9fAUx
9WoXZVHLHw1w3R8HCGh8niZr5MWc/k41I5jiQC8+uSJk9kUYnYiAGprZ2SH1t42mWDtV25YBBnjt
1GRa2Elhz9MSvG8xk4LOIVDBJCBeeWGkH8rR0N4WyagcdLrWLbVh7jVqSfoBVH6+lhSvmb23m3ZQ
c8NAMwuQTM4DkqJGuilSu9sbadLvp0/an59EC5RTUsI4cKc+U5O9qyo3ddBk93kAlNbVhx/WnFS+
MXxnWP3znTecX++8pWumqduOodmWqtn2z3c+MAZwfF5gfS2xcd2bapIdukaOD7hbiM+wtyvqG2JL
sTQGnMmAbfRIh4jFt81h6SAbWFTuXqK4uUh02UDwpq/uncAqkVBgW++aBnBSufVh9X1fz5vyuYjL
BvcZ/1IA178LqIZfZPUSR3XzUYM0dYrAck9b7aYO94oLxXBajRWKKr0mIZ4vjjHgHiy9uCoh7zfG
BaxFPB+tNN5Ne9Ms+uH8ff7D+SVNvumaEqKlq+B66ro1Yh1Vuyf7/M832tH+cqNNReY5t3RbgfKl
6z/f6MZObQJWL30hI9KhF8P9m+6wlzjcVAMpC4h9qOVN9/h9d5chi1ql6fatnV81MIXREd36+lje
ktaBDxvxwCXm0GCaKTa2tsAPTx9dVxcfLfVbq9wwX9qCuKvwcucGzSpt2dr1eK3r2VCRDx8xiFnJ
idrcNIlunw1XOU77E2Y5ZMzVHCanax5K5I3nVWuPV7eKzj055jN9wC8njIEfnGRHA2g472N0S0ej
P7aW5d82Xb6f1hAJHI7ftrdHfJ5R4Gvz1J21GsqPwFy0hau/N+HQWk/fDlUlvVyMxCebLATl4SMd
goR90J9ktzgPvaJg8NaSS7Jr8bd40pNlLYfGkD/JqP9vAAuZb6vmEBxSOKwPmo1JUJAZCYapHP13
ZxWHlxpaCNOj8V8/dX/V1B0+Z/lQBp5f/7L6n3OW8O//iGP+bPPzEf/ZB89lVgES+MdW65fscE1e
ql8b/XRmvv3b1S2u9fWnlWVaB/Vw37yUw+mlauL6ezcuWv7f7vztZTrLechf/vhwRT+LNCvmrMFz
/eHbLtHtqxYdzw9vkfiGb7vFn/DHh5OffX357aaKr+nXvznw5VrVf3wAlPq7osqqYmqmQ5XekRk8
upfvu2w0xGVslpjFW8aH31I00Pw/Pujq7xyhoJxoKybqPyq7Kug6Yhen0w1ZoUNEmOXD9z//2yj2
9rv9H0Y1S/7pnTdgptniVUdGhQ5W1iz153e+KL2mTBwn20hWhSyY53/G59SUz4NdA9lyYbxWcPkH
rWznbVqjKOb05iqjrFU6GC40sXUAduglR7to8eoY6c2MJ9szKZcGt3ZFqd4A0h1FV0TK9laG+YuE
zDzulkl2U9F3G8F9kVqHLnQQvOn6dUsS16GKMisy24ZROZ6C3rTRWLyvOx0uKjarqHGjiOh6Gy+J
D7Hc1gD5wSarEI+prYwwbRv50ox7q0TxPegbeV5I+jZCnX8uhVUhgLXCpva1LuRdKn3OIr+f4eyG
Ep55cJATnBUjspc1IFRoTbOsFbpWavgaDj1c7Mo65DEkOLVXjlGMQJRufW1JipVOglxCBYnarPSN
oyV7aMaIoaCiJnXoEDTnWue7w2rhWMkLtgknqSiXo++9DMbCwtNi5hqoUQIOsALpAfNHd4aQyz5y
s51Hqm5m9RL+iO19J2NmWcf7LNXhF4ECNCDBF/KN1A3HoLQOUiDvsHvZZQ7qIq588SVjA+Di6BYN
yXJBbEXNvloZUbmsKuQXzHgP1f9VgejiSMGjCzIisJszA9ZTE3nLZFu51dLK7ANKUeukjwD6hlfU
KHdDx58ZpXvkFE++7N6oeBZH9UoPmhXCDXtEq9DiG3ah2a2dEh9cJ9iWaGi3Iy6ptsxTEeyZOkAr
XsEIXNU6oyROOypYfqOOSM86h05lbmaZT8VQrSgfQGMx9/XwKMcjqF/df9USngPPzHZo9qEupOzc
Qt90KWKxYQJ+HGzvDBnDDSknMILwouKeCm6dL5Rae4ra+OoZ8a3XLR1bwXHT2ODbQgBVzRTV2zIb
3ItfGDD5hdrxLBqBm0bxq+GBx6n7k7iNuTReCpuHWh/PSrEuqeoNMuh/ynkxyaQBx9bSxpouRQMl
QitF605OislUmXW70URswYMDU2nOtle6Y4/QRDME20SbRQow2NE4qD53MO8p2esbzxt2AT5Ltsco
CIp8TuVhJevRXjPGi3gmx8LYELfOdSMADNw/25ChbRsF/f5sIivTQeP1tWg7dspcy6N9WYTX6Ttg
PSDNqR2rAHW+DrpqU3ivaFeZMC/6tdfHV0vud0C2liBtEXxOF1GLyhvPXz0cWw3Bcjl4MprwtYwq
OokaOmW4RYVtL+kRIpIhQlrBxs1Qei2HSz9CYmjtRR+Ox2CM9hG01iLkWZXKB9KEVIfXZdGe9Lg5
lxJ6O6I7sL/0/nhxxubUkdjw+pPKT1Ka8bVqPzlDva278YKj2kX8go087FD02ONXeRU3RjyPiHqc
LHxWpWy8VEMDL3dA2EkVKLSli7wdouozUiEbg5AdgOx47Cr5CMZ+nXkrtU9uPK3kfOXC4e+JHAvp
6RBpF+Op6kGcj8Ym0O0vkNpQw4qwOGweGgkYGc92FPU7cW0xGjmzrq3PgdKTuVDXYZjuQ3SYyZWN
O6xkwSvyrjdJQ+4pfu11HZmkp66tlkrQn1UFYU8eJqeoVkWgXlywumpyqblTWms99XnB8yKPF1m/
qSTnwcurFQ7gWyksVxmc9ywdj1bZH32jPyeyAcVnmSf9karxxQq7tZ0CFnSz4Gp70iMyZPe3VW8c
9FJ+hhk4D1xv0apeMNdk0kdW/+wY7scUUrRjhK91OoAcVuZIN+4kL1jWwzbzzAO1wVw6ul12q6Gd
Bs0ddkmN11a0jW3zoBvteSzkYw7FqBcfjY2hjTvtC1SdeyHMWJewZNR4nxRce8/rMfg8EtxpM5bn
5ecKzZmmGXdOXp+ralyNsTUL3X4HiXIv/pMQDsyKraTxePWmtUJAbUci97ly+2PPs1nqzblQecVC
HYtJmC6lZWxEZ0VggFosGqJMHOKtYrVn0WGDgF94WXjnMLLV4XhRwgRaf/ERnx4oPGfNFTIhev+s
+i9VQJ23Nw/ilRR9AuZGBz/kt+MlqlTeMQVFTuiI9lNDzggyGiONoz8V1LkYE5Eak+uTCfxdpaOC
PnT06/Ba8x0xCCAEevY+2VkSiCavWnINnY73w78t/YP4rkS1DtMbpwAcEAqqLlYytSQdoLwlS1ny
71phemSiPog2qPZxVJFq8XJ8R3up1mbqoFEp89y5bEDBCYvr4NRIY4TKc+iZ3g3sw5lVu6DbKWzM
1c5kJp56t5E/xMuACvPShBkcWeaW4e5jHIzDJmxRyvFRm4qb6Cnp+yPgYJBBWbKrleqzJhk6SCq7
XgLxY9BLSdQwzqKekRo9UsCqMt7E8rkXyvdK2DXbwNSbt0/TNnygh3WX1DeNZaLFGqqrMTS1Le4z
+nb6NC0IvL+t6pq47JmcJtUWl5Vqi8FIuXUs75GcSr9otfrWanz8gBwXKwLob3PL8ANtjiODgjA7
i24olG0SgkFzR+NRsYvZODTuFk8EqnHxow+vDSKp223BInvIdUXzJm6LFZnxi2Ip/s0ASxH+Cl1I
I2+K2lwptrQU7kftGC1xQlt2DYoCQvRRerKrVxPJoqiPl+SvKEWhmoCgI0l4mEQDRAkJTuQyYa6F
9pBU7fIhQ09PLBrs/nZc3LgZLeA3ftmvCIogOzBT8QeK3pJ/TDM9WxJ/XWyMH4zrSPnRZxRAEd6+
lgjTLIumtbeoNn0O4A2kEkAsBXZsE4KNbsye0TjWL+i81Is8RyONAnlEdyPPlBpqFyRc7kyoPse4
yLapcbD1nGldK8+jEuBiPjw1SJ9hpRJuw5LOQ9BZhuaUOOPJKxHag7UzuAQ6umF/Qgu6vkNm1KGz
UTIUIej+esDnsyGynizkEQx0oNRyOEdYScamC0fMXo9GcA30DcY+O92Mtj8E9X+T/VH+GiY7SFTa
ZCFU0zKsX7M/QchjGHZRtmms6LWIsBCJz6nVnV27P5RghqVhVxBHYUu2/Jdv/jnvJAJ0R3WYPUBD
ICdqm+LKfsg7IREH3Wuw0g116uOg5eiJxeZNTN2U/oVAJwghVseo6DjmQYRK//L1zHZ+SHtNX69p
hg3PQ5ZVx5J/+frOsnotdPNso9YE8fQ1KT4aUpGvHfkUKR1wkuBaZTd1fx8Yya7U6dUIbJGIWf/L
hYgsz3v+7duF2EzICNoc8f+f74NHzcu3K5daIz++0WNUTmQSSzvbku+GnMAgrk8W4EK7MCgDlGik
NdjGF8tUYfSJCVgdHVtmfZlbj/98ZWKO9tcrIyUoW5ZiKCRPfr6yPAJLHWI6tHEaplCY0Wi+dk/B
NIHwLoQJDBPJ/ObL9HjnFfF5PDwTiZ296pgZ4VV2+mfNpwOYwkPbGI/oGZnSYx6Pl5qhSwvRKhwI
Q4jtzATqIgRFEYKYTrfGC3Pj8wKIKF1Gq9aO+1Pih1s7kY+jZmxKfovOs/HQxpzTb09hU4LheYqR
LCoY/FwbBHszrEu7OhUDkiC1gbglQoAxOLvWXaUmSDMk6woNfejEu0je8ByN8qPZ6wdn0Obw1o62
0pzcPHlFW5bTh9cSn3bGMJijVjuzeGqo87rExMz/kqyPZk3Xnn2Y6v+Sn/27x0NXZJXErCIbqvrL
c6rGgZNkQHOA+1YrPZOPjRNvk/jLFFn3F6Uub/75Z1e0v/vddUUTs3Zb5x355Xd3cK1ibsqb6ZkD
BcDwIUxWZqhdwqw7VQx8K1uPrgM0OPjl7kxGKInp7rbQk61GXB+3xo2CRTVWBahYjUl7ciic9ir2
pZZ4GGQC0rgdjhrJ/NJW7xCCCWobeYcUyFPD0NGltyP9YUMoJs7bQfxHQM5ozY1OACpmBTFPguMn
W0Xtdw6VrsEaLy2zqsQogQf48yH5bFZ4gzTdmvn9Wg/jPQL7q6D6YvsdYUqEwpZpYa6mRAvVwtWc
ovCy72zjBrgxQm05At6zxFNziu9xw1Pk7l2bUhZz/WcFPRmZSEot8mXSeHcpMimd5Z6DoJm3TMGI
wLUnVWQBy2wZG9qnkuloFgdXEbTWQJVCDLCSoXosmwHbMcKxNGDK7p+K8gZ1c6PxblrusWeE+0hO
9r6tP6moBHftNtGH214KXyU134CrXNhesxry+Ioz/dZSF7V27HNt4w8G4N1h19b2k9kqRzHdI2LZ
DUuJ19UAyC/mSZm5UZuRbtffFul9rzJo8XdIHfEbqtJAeWHvIxWitLvOlp9dW8fRlDTBPz9pP+e/
33o+3bIdixqTpRr2L4/2aEkZ9VUtxWBDmYspXc/PrlwsN0en3NikZr5J/6W3/bte35AJOREHthxD
Fft/GHRKdQiQ6BvobCMmZBUT0+zfh9S/eWUtE+AxqEJFdbCV+flLAr+I6liW0aGyWwQzjYokTjye
yx7qNFBLi1TQPRZ7p3EkNrArLKXlXeVHryLKppK2C5FLCzRniaaMyLRsHEk9REx7WlV/sugISa5v
Q59jsnJeheEXXIOIm9oIeI2yFXxY0RFHKNaABr2gS82jSBV4po7LfMDqkEJZbzUnjd+/caOr6gy7
uq53GWLMYl5maePFd3QYLwjaaoTkVYrB3WnsegAR7VlcJEKh28I0D4NmnpFi4pFZtnb+MSfDYDso
UfbHSMNTu2vOimU8eQn+eWa4T0tt76uQsathJ6ZNtR9Q60R91yhveTx2o3cHNxklEvIFasksieze
rG+zR6VBo8yFHNCACUbaMXg1GC4kanO4CezbPtqqqgOqOtrasbYReQXxdXJJR9OGxlNqNuekKpcU
5Z/kVIb7VZ+cPp5LXAuVw7PowXXma//8cCvy3wQ4PGKU1pgVUXMwfslApmpe99mQpChtMnzCBgct
HsJhAQCE5phuzqQIw8MYvQa4B/VMQu6xq/Ibv5ce0BtGt39sDyXTvJapYaObWGIgZ1tfDNS8Cmbo
YurWtscq6U/Qbm4rW70t7PCT0PLI05qUnHxAKeRxsKNrqHJ+S+WWdghBoGq3ykj8UbCfNSp9XkEK
oOXNJxoVQUVT9qfGNQ6iVy2oc2ZuBdu32gVu92zR8yd0ZpaW7XWghflgbyXdIPjo15iyiOydK/Un
x25PStMs0OJeJdlnMUm1ohB3rX5tjPUqJzlSac06MYh2yL+YeX8pfPnIBK/v9LlGskxEY27ULjwm
czPPgNez8pRmi5fBKWm756Hp0TmiLFaJlIX25FBEFTrcpmutm6y7mAZ/cYMZkK25lPS2aHN8iQzp
ROxeL/75h/6bXozATfyjaA6Z7V9+5g7F4Lju2nTT2emiAiyk55BqrK5bi4dcq/ujjrVo7v3L86Ua
P1e1pu7TJnxmhFZwrP1L91no2qCpepNuaqpwSRnvxTiHhkuLT1sn82PEyd7t4CmRP4vCFglZHW2T
kk6AxAsZTpUXRasMtDjURdqQsiLIjkhrggyZi1hMMb+YJFL0DNAw8ZJNotTqjyK7kUb2E/BfnIbC
regyumAPoWQNw2GNvCqsLDgODlFYMjzDLzj4qrbQSe6FAw4yebw3Evki+t2Qhy7EZMRLoY4lBlyM
ZRUiJY6rO8CUE3pBG+KJrBifVTEYpfyaoX5rIm7S1tE+1ZiPh+Opj4ddYtFviHfY06Kr+Ju1Ub6M
CjS/Ud4XDb9L9EWy4j0eaDMMHfaIHS599H9VSOOQUbYi0LF6eVfz2FfMXEd90RTxoS4X2Ek+kQ/k
jW3tJ5Gh8FpUX3yf4VY/5GPyKtIhSNjfpUTmX7MC1TfqzeAfF0r3WsbhqsZd1tSJOoZxfE7kpebS
E0WIaiLJEfSHUSgGibBuNCgBokZVdXCufEqLst7hvFfgzBRD4mC6C1B8O8j6zLflfY6A3xBah6ZH
z26wDiJrrZCvE9mmAfFJDCeWIgnH3OtZ/NGORsQSKcdCCrayRTYtbE5ihA94N7rWOHjucBTruTrg
9YZZe7wtG2TjSCcjLoKkVYTG4tijkQR7wPUHjHT1jeh9RWYtY76o1+2d0qFZwiR2aM720D0rWfgw
kpxRGvlB2opetyFJLrvhXqV0oIzhVQ+oK6cNk03/qutclWTQQ5N9TdphPrihsYq8nWEYTyLTlqQ0
4O1NZeOJIXwXxgwfRJe5/xAW5q0ImJA0vuix/gQ/YZm56lKJxmeQZCeNaAJ57S3UGARiySM6kFnQ
OPKsbWB7K5FrQ2eY9GIBfW9DdLvNgYFPDzxFDxFGBgzDfcf9pPfSyQroaYrECBOw3Do4cAHJIc7V
pLsRg0+KPJtIdrcVtCbvWYYLiLpSvRTZ15BBNe+ZO8Ds2zp9QgmC9EJltRe0YDsQ7IykBZ3/iAVQ
QdaZ7ljkCcfcffnnXkvRrL/O7phtGgaKlPDPNPmXKD8etLBQdSPZAJ19Titu5Ah6zv1InouERwNj
UExG7Qa1ljCiRoNqJC+SyD2LB6vyHfxua+YAtUOKGNuVUwy7X3Tb0wks9QuyJM9tGbxmzvAc4ozK
+Q4M3g8ORhayCRE77qLylnxQt6zuIwlZbjkL5n0gqVu9ZcxJUXVdyqAOnL4ZNlqRI13aNMfEYpLu
qViFgLi/CewR8dbgCTsN9RbNW3fWm9CIUM+/os6DE0WYQ9IgqVFm5ELrjNwm0rPd7JAyR5+bqFP0
arbuEPtxyHKH9XBxMJ5r21cZQs084wUX/YsP7TQLw3mXw3iiVzf1erdU6ZxEn/PgSfJBLkrENv2r
bBOFtN1Fk/sTYK5NnUcQS7dtVi7FGB4HNf1wtcrMelF0hHpi3G3ivcMTKd6/Csqkoj201DXiUD6K
s4kwyVPF1DjYRndSaS0zagLiqUAk6iBO4pDvB2+ELH5zkignRGq/FTMNnIfPSmSCoQYWl3AB5O2T
AdM4LKw2ZU4UlDUn+TYoLHmhDN0aPjfdUo7aX/Ua181Zw8ZVvNC19T30//9193+ru2tM4394U/9S
dz+8dL99ysrop5r720HvNXfbYMC3bP3P0vr3mrvzu2Wi3Gzqjq58K61/r7obv8uKYRvQPi1Fs01R
D/9edZd/x5tIM4hfZNtwNPJA/w+Vd+UvYa/oTiyD5Bo8D9v8Na8HdKxAQtDLbgbZi+9aXuCTK3Ti
KSF26FotRgVzZ5JWVNfdV2YSSPLFnf0vQZki5lg/ZdW4CtsRE0tQCIryaw6jreh2EWMhBxE7xSo3
3IfWwQK+HRSIy0gV8j7sS8RZW5+aGf6uiH/Wr0Of+2vfGEPy9Qjn/vA7Ht+++0egnfqXDtcA7qCr
qgUUSXW0X6e7paSRa7Dl9EYd8hYJXgBUcjMq/5u981h2HMm27BehDA6NKQEqkFeLiBsTWKiEO7RW
X/8WmNmVVZGvM63nPYGRvAwGBeDinL3XxkLp/ih6rvZ8HrBidZAEzOQbW/UqGGzHCYUHepi1a1yi
oxmIRjuatk07JS9AivsYzUuqRwEQ9OlYQ/4IYFMke48Uz7ByW+rG3WkyRBxpyfz295/oVhz+5Uum
OMjZ5nFCeUg6/nuj27ArmMkKK8+6v+rgfGdBR4CRrlYxZQbqkri11bHLZuMkauuYQVTuzMCp+vrq
zeUrjXHjAf/zp9iA8voP7+0vRSwbLaPpmZgPN/3Jr/qPvuvTFu92ce7plMa4qidITmc4UssxQQe5
63xZBYvZfNj+0Ee5bRTI/5tz7sg5MONsfSi0hwTnxz+9r7+cmI7gIuRdWQ6yFNv+pdyb6tpcG13r
nyz6531JPYbmegBNrQUlUF63lgP+X3+/ijI9Gsn0XhdTBeUNUu1qA9crRvkPJ6b9l3qFa+tU+wzb
9/kt/1KvWDpwl0k8I4hNxXSw01i7OC0tNsPT7vxctS8b9cIwk6dmytPXcpNv2TO9ActRh6Id550e
1/N9CSUCVYlGL3rOLTydCfU/aqotzA8Yt+0dZkjECp4G+CuzXh2kXldn1CNr81uKtL0T80Pq2fZ5
1sjVIbJ0ReSiUSCZEcrFy7dqA+zD1SRGtMJzyppp19bd2TarD9n3xm4m0HyXp+Jkah3ayVY7YNtb
7mGv4FH/TbHY2esS/u3s1mPoWmi+eyK9947fwtbxWXxNJTkZi+G9/v2ZaKBf+3UwcrctGsO1xYms
Uxj67+ukLHwvSQFRn4xpIPh503Ym8QUODyzU1GzZgQPszxpvfER9ez+X1npZs7J8TGVJUxtnnNNr
LMGEllz8sf3ZEgh8ANG/hgtUWEmQ+bw0McTGNb5IKOp1k6qjUovP92uEjEpT6BDQ+hH3KMalx/Jy
NrojC2Q3mgzrMfOMV3+R41l2rn7PAkO/v93K/CSJemd4HH2HtHG5OPiNhHy4HXLp34vYq85TJeI9
lKALMqtnfsbhPu/n+dT1tngdrXJ5kvHDvHMx6fSFOOJjEa8rELusa+UDEFfY7Yuu0S+sVhjxIQiX
PLD7As6mDvtHiDoJ7KprDhKZ87lGnmVZKCx6nyKmYX9bBqMM51kkdwZKp8O6DvmZCY7l5ZAeuLhV
oBttRk202/aNBApdM1H1V8fj3ZMvAEJfdUFhJMlTkX5atG44MbWBpBfrcinbUdyzWDIIpr13XP3R
sxstHOvWA95a+tdJUrG17MqNUDK4O1HV4szEnoY9u5LdZC0VfcsBCqwkWHkgIyjtsVNp0poxxdS0
uAbzlIE+LsfxDfqzF91+IyKf2qCRxEu5U9cfTFP/sKUvoqShrjdPtn1Ne1KpCu0+qZE9uFruXplV
z37jqie39y5FX5hXKTL1FGujetJTX+4qvbk36V+AMWvEy1C6MSMzMXK0O1gpO8nVrvmMjVcu97RR
p9Cghbwb8uVquKlLzKwFtdlREB9M8j2Huv+i+qREVCHKkM16B/yc1LPMnqPF9abAXJjlQV0We2+0
0I3NeQp1j0O36IQST/I+W934QMyTJH5TMMx683M6obMFtakeZpS67CGsOiDrRG2lh/wMsmZ9rEqS
pWIHDIJK1blZhq9z2yyPQ6Ghbe0LZDHZZR1680Q0rPls6Y2GgN9ivcE909Jfy3XmSxaV/7DQm3fq
zo/sfD0Pie8+3A6ktamz7+WSyhGPrX7p/f6HzOZz9OPk7W+P4RWZiEarEY4Z1Xq9PZnSkAptjz6c
XxCGV7j6GNRJlzy12yEvVu/MRYLOfbuLtYY/mHK+s1rneHvIglGQgP+JOuRfge578mgYWUJkhnSP
CSmKAQOM9nw76KkdSTI12U3xDMoBwyn3ENuY9Z3bmc7j7dAbfKGLtXy/3StabyVlUYUzC8do6Uho
GhFevdwO8xh/eEi2DxumcQdSYabrmlKLcHuLSN+CcPK5qR/9nJoaYob+JSFCiwl2pW1fRulg+u9C
6YD1pm562QQyokrea2LLT0ARl9NAHihBfh3y/KFOd7rfafdDl1F8XAE2zXFTfyCyDJTzY1KZeusX
TmIdvoGV2+9AqH2oDoV7FpakW99Y8MuIDsyrwX9sQVu6xhevMMdHym4x8p8B86ZFuKQrZXty0nxX
kv94WnpK7rFPAj3Ns0sepyR8pz6FaIt+y5Sf7Rx7YDf1kAEK+zrAXiYusG2PkJ5Q/rjEAi5Aw3Y+
ZrVjXmSkjE8Aj8cUZJteq98MhrYDLnTw1T2ZwPnEONEanhOI41qhPZNmCfRojp9kXnzpwRTQx4uN
U0G6aNkOHgGuMLq0GAagPhZH3FNWAMjzjTbAgsahax4dWQKaoyk/08OZki0/xEbbgYagDAHrgxzG
uZ1LOlC3bxNTpwbPBFCODYwScipytvSTPQz9o947YdrUye/jEwGb5uvCudx2nz0dJhgz1X0BX+ni
Kx9Etzej2JzUcbAvM83CI5Woclu6E3FlznU0TfMXq7PAhqjufjAmMLYTg4TjeRvR2g+6eirg6K4n
6XnNSZgyIB2t/Ejy9cUha+Cqks7flwSNgRnvkP9N/l73lRYRtigFbExfiuLC7/foJWq69In7CP96
RhgWu/tmoYbmSfcELrndaQJ4K0vhYxkjIbE8ymd8tOWwFhDRZpVUO02WhChp4puulS3r1WFfA/0F
oTpUbMLNlGf18jqb4tJLDzZfsjdFiS9wGC9lBQRhXU/kkFnhZMjl5ClSY0xV369YC9Ar6jnN61Id
LE0iRVwgPY2fVEViijfHr7oJKCvT7ZcsWUIwyrjme6G9JwPtaxLQCNgbXZLmkhWp8RMqN6innUoO
bj3X/PcGjMjeY2Id14s3t9lZLvM2EYj8QS88J/JzCLJUJgBPT+cMplpUe2z16w3SutSVf5XbOqDQ
DnNvtxGQHTtaO9zwelISQKV7SBh1shFO5lDfNTnxXbr/U07mGMWx+ZlFjX2mPfNTpZUWNLpjnrXe
fxCD6Ub2QveqdCjbJnk6IR8xZ6ReK9hb12I69uhArEbmHnUcO4/tQKrqWDrW16rz6g/lyveRbNnI
7FoSwq1ahQOgisARpnmGYdJGCJFaB6eP10FAIXU4O+sNMpBx79aKOMKuIkS5KyhEO4/I16qj5od1
XVfIuuqFLKeKWOM0TcGVx5SItjev9Un3VA/+XYWSL9KbrdW6VAQzbXkZfkHaaQL+TfqvMO9ahgHy
hCndM/t7FsHiKv1o8G6SztLtLD7ZorU9RFXZ7TqSxS6znL3QTwf6KqxRURuZKKWbh7wd29PcwSTQ
6nM11iPQxp+tTVd8qrwJgWT7W7165m5KmMBTuw6gPp+xfWkHL6naU16ZZsSkRqWRHy/wRQeXMIFd
LDOXmNaOoXCIseOPNczMhY+QqaKASF9pZwMl6u01+jgug7IUzZEz6IzWzYbxmoLVR9ZGKbpEHJvh
GEp65p7E9w9T7lwLeFwx4PYrTew8XFs7C4fO3XOa0GTuAyRDP3NLrYj5YMS57tnoffB6KZmnFt2g
AQQMUcdeelTUKnYjfniaIvnrMIWD1ngIKdvmMk2hW0nztR0ExCNw/vNQfYrXqT70yn81BjBeZFeE
A9xC4r0RgzJu0IFwMEYPi/5bayfOLl7c9LkdyODtFvPrOGqEuoiiPgiNOBupjRNYqJFYKsX/k9tc
uvTdmJr69N7pXNamZpGeNDnDUNjuDsM4X5lZ+IpJ3MVEot2PQHdehoLwQc2nKjsR0VXK6VI79kgk
nRPfsUw1QtfIis9Cxo/alI4/Tbc7U3u489oaeZ5FtllblM4F64R98bth2OujEc1s426PqAkTsWfk
C9J8M9tT0SYc4vaX+vavhvoCjNnaWYUrg7xU07UdkjocdMD4ZdFPF8cFPKnoGO6t1uCuFv9AcpUf
pqnWD+iWvpAjoV3GRCXX263bARO/DCedkDQ7QaJMdqylXfyUEFljBLK9/YtOZdHc9NpxXv3f3N4g
90cnStFOzcjRHOP3A+VGQdu5iUM1uiuQ+xwjE6LH0Nar/MFb1YdOCfhAcVSwpXuymsc5d5xHjeTA
qYI4rOeGfWqo4ECRX+rn22M0DCF+0ms5drWpsZTWiFVZJNGGmQy8vic2ZLsHmBkoO6RPNIvcTU52
mfQHTmNimZxCbbbkLXKnNZ8INzeflkwBH85bYiHQONJr6tMz7mZJNBXiUn3qr4OeNC9Avanums+u
IOSrWoCsWsj3grYVzRUA2RuqeZf4CZKVLailll4niIikeO4zoT9LB9V/xxuMe5DO1aSzA6PBTGlq
2hnDdvkQ0mTU7ontRnX1GH8DQmOqna1pD6LzYWSvuh5NKyVngkS579YEDbpW3YRe5SDtxYOiLR7h
MwWF644iWmRpCV18D+OdOXuXWs5TNLKwG6Z5jW6HKqd8/x/3JcZlrrcZuCPfM1Pm4vxUolv2jjg5
bkNibmM/5fUwRi4X0YV1OfkumdwVRe2H/Iv0QiprC3apuTfiFSG5sj9rOilUuUskOuuG81w6pKgr
0qLwzlyNIf+M1ORb3OoJCvb2pPupw6up61jpih82edInEBiruqdZHzi98coK75SK4X5WvNVFwNrN
C+J8JzO/9swCnj3hOV3mLw1BvwGUr08aHTGx6nDsU/Xq0GXftSAiWaONsWMFpH4AIC387/ZqfXVX
lybt+KaVEq3O+lHoZJQ6JXq2BJgvcPmxT6tjORNoLb2Es7QjybebTqnVP7E4+SS3GSa3puNSHTrd
aMK6gbWXnpP8bLTyMSud+EhmPAoFCNuiTAgRmtCDYc+7ahhKJ7cLu2aM9E7/SuGddT6ZmjRdd+vM
qka0LgBgM4ZzOs6n0bKyYz5q0H4crqmGUC6lI/fQveGnpbnEvtnZ1xl6EVokD7WMAwux3s20Pvl9
kVFSaguWMQ9TakoRJtMt2ZhDYYdOK8n+TP2f3crnTIfu2JjOWWCQ3KNheHIUauW+JeKwAjinlbVH
hhLuptErdplJckSdGqfU0Z41wplRpY/Qt8iHQczNIn4r7xSkFGQeTlJfI+zII0y0m/3QWVZ/Z8MP
3FXErBB+KQM1sh2qCvFbzFddT3EZrhrztiZYCPRZ8zX7MNO6eCR6ryGVd2NBUkEu67X/wcDxwDAE
qsQ0/AdPS2xCT93mZBbVb5NNigydQ+MgZt9+TxwTXYN9rlTvUwF1BOGJ5KzovjTBLNSfaXLmkarZ
Alt+XASSoO6r0YC9gPD3lLnb6qtsv6iyqtFVW3foqN+xcgDDaJuvDrZYYp2b9dhNcOqJoYgDJTPS
QRlD2LRnFwvR1A5NCgUzsDP3kF7CXhkErmRgtbteex8ZfkrUbxcI/t6+rpm+vLhuQ0MQpRW3sTz1
OUFiq/7sr/dwI4AGuVCTlaJiSIREMQD2txwXzUPtGHjMCCKs4uI65jXAjuFNF71+BQFZh5zCNNTK
hi/RQEfc9O2lbq08tPMWPgbEiLMPc7KkcLSbvC6qjA320wrGL7BCZi7cR0mButScR/IJUJjrX2sd
lAlhlhaNWB91vF6Sjqb0YzZ6T5ujaY0NFWS2AE0hMNmCiqGbO0FcBC5HUfmkkWkQUqVuHqpGvaAr
AQ4Ve1d+NcJXiGG7AMJygbFTUk6rInSH1blYkBl3Z3fOmoMYkWvf5o1EM978xTbPLBTIQE+mMOt4
97mVPnkOYRdVWh6Qab+7vjnRjyWxUl9QGnhoNYNVpSWN+uxJaD7j1pxUEdn0Nkm+xLpMpNARwxuQ
F+ftzKR5GKvuPtMKIhCIklfZwppW6XHMtqg5TV1jBHEZe4j+zxNQLdI/1ylM6tmMxFAxbxZudYjd
9Q0lRx1tpes1uN3shKpzhK4myqD6izcgeZ7116r0DxoMFoyJnSeiusiNSNbsKWvXCvPmm7cSykSB
gkDYmKCWEXlddLuP3343SyXPjqqrqDbmiphYDre7t4Mltjjj/+uf49r5z2dPLkKPZZIvIFiOgpD4
ZnQ+3Iwoqs7KkU06GvbFpcxOY1P4dBV5ApWpaK0wFDUkY7Zkq4e9dBsamRzAgWOe+QFy4GzqxGBq
/TXOB3WGbsbS62Go6dYManwqsWZkfupFZUEoSl4XX5dixv1mdh6n/aBFK8rRAqUIe10P5CAALeHI
iXwSJCFxU2yEx5U4iil5co9tFxcvyh3fYEOax7FTZaTbNiRWYiPmtjUuiwCDdKz9yX3BNQqPcwT/
NBfVqx8v1evq1hDfET+M01mr6PpPprfc4z5oQtsl1whs1I5gSVxDYx7FutRPCTkg/HADlYylPAM9
06ho94WByEsrIs/Eeecn1gtk4LKus8iv1h/82MRwjJp9RvfhgU1OcQ7iLkC6hWWQBvQx952ajSLQ
95XZuO0qdoCLFY6VR1k3p7IybABQO+3uvKoqL8hejj5ncqjppc+ziBwB4YVEpNsb3pp9doqivcBx
ZbhUHQoZ+mVXUIT3pqi0d3DH08FljXDO+2R88jV/3doP/fc5k0d37Y/j2lsvGMqrI5cAGn4py/eq
3DhvqfZ1iKne4cUf7+dC5vdM0WyU/HFfsxj/mtTUeAbQqe5sfYyJfCJr1P1ZkIk19i3JuprzkMfm
CLAe/k6rL6fG6pxvRWl6bL3Aa7oQZE75INHw0dAZiWsO2FBvFPkuO6MsMUO3sNbTEBMfvZYMHYuZ
m8wtqMh9CpPQ/dOjjryJEkcXkRmOl0QOzn3SoHmhmCBCzRm0q9sS3LJ0vhWy2f/NbLoTG0rn7DRg
ABO3fMjEKF4ptkUJBQXWKIgobXZwi1nJlxYMzn675za044aid+97wxS7uQDgjVmr36NAfZXsEYjS
YhectIUKUm+sSGfsAwfYbziwMn+ak7sltd27tAUYq2vOd+Tsy9n+Us59fz8oaDGztlO2blzqzT7h
+sI6T1BKD209wvpqC/RSwIVEDpFhszvSnazOjJl3o0iHJ6NwYL2yJLbyIqyo+D6mOiGMhmSSEjMI
aGd4Hjom4y7R8TZ664+uKQgojOHkaxRXEX7L8uDoNHDbFuZeC9nWnVV3Z3rZFG4WJ0dbwUNlS3sa
huVDSrJY5qmFRLSVpfCAH2kbOc9C/9qYJAuV5Lsfb6plKMqhrKUZ4buCf0oe2GDAYovnlq5nsr6r
pSlPBhwZfq3lDKqfPVA2rofSGAiDRnq0893BOBJEtuKTlE8METmAcj9YM6rDXcXzpdl+8nuXKD3a
SA3+1suY91fKnPZ1Bl8wFA+l3bVPciWyDjRxf6eBQCosprR26hAxLh+LP+Gq9vVrkvV7m683WlT5
mQzC6TI6ziU1cF2Xy/QpIZHokbjPqysR05kT0Gx9pmWTLQ6JnCAnM8PBh5uA4Ka0nbh0bHDGqMNK
sMalV8MzmG0q6faPxpzJzDRIAUs0FtuptYCHLredOgqZRvNYHwNpnkz36Dh2Armp/65Pi7ysmk2Q
6DhXpxF4ea+OuBVw3jWjEeQJlTRtBQvn2Udzabfc6lrub5WDriCUNUaYvvMTQCnuVJ7HjGBXhcj4
tGR8HSDk71XhuR/t28KgbMf9w2KMbbSM2UsyG+oe2KJxyXoROo2l7zGokSwqa3g5WiDACUTQDZ2T
ZimwWGw8JQW9aRj049qx/adUXH9itGcVrqcH4Jvll349L0pFg2kpQiHpNbNI6tDJwTZ5UAkrIXSY
eEI7hkN4Tdo1bTVe1EgeJ5tiwNyud54V45vuhuwg2ITsE7oSATEUWFk0oKiy8obLUPlvE4TuY2O0
cSA2OKlrLSEDD/+o7u1QxgMazwpYzmWO05+jmTuHOk+BTw1Y+r3h87hs8fTMsG65lkdJ8h2VbEsA
IiQlg8SBJZD059EFL08Cix8857EOJl0f752ZHjD5e3HaW9c1qd2zP1fvFuDwq90ZTbCUhr/PoVRi
cOgSTkIte/J4iVB58wonII2PujwOaxKMM7Gvm2+p6yW6K39xLoS4BHFP4Sgbjf7IDre5szV9iGZJ
1XQj7irpvOuFNZwYq95pVWgUz4nVwqDG0kK0NHwN4pXCzODsMzzEWP4yWYQLT2rP7IBKF7kthROy
rkem3shSxhrVVob9Qi2kuSmslttBGYzIwBku8cSKsNbxHaIdJQvaodlcK/E6Ads9xumWZtVcqKQW
iDpLEXST9lseN4jlhrh+NZHWP2hkCeOq0+3Ffu20FhwzRf9+yj4Ad/V3bi7aqz3EJ3cSePnWNI74
RlbqdOq1X2r7viF/IwSxkoUxhbNLkVvFRSbEu5ZtYgWNaMrLTAoxe8r5ToPEGEgE6WFuO8Mc4h/+
SR5pfhikbUWOnntnv38nKYLOgQD75pDqTT4vEzvlVoObbZ6skcrqmgRjdrbOBqnlDc5R2dEVIO1L
HOYxoejnposVGFoyniEa7dqpidtTPXQN2cgwyyu0FDtbMb+sRpwQZYfOi6QbUofSnEb8WPZvhqmm
E9lIKYSxkhZTjqDyDr74ih4/yjr3Ae9U99Bvh9uwk3MFo0PJTu78QNOStXrTk3Xgbm1qaxbdnQ3s
KbEhaCOrBHOOqGdZRPYgt1tAHX5mcN3hSkzOacoFvVEfC2ib81hc3hGn3F3RJR89lrGX1pmRiq9Z
fpZpwU5BSrqsLjtQ33wrW5AbvaXre21DO4Obc+6mfk5PU6HfZXMfEYhW4PbJ5LkBgndi3CPSzxcO
xdiiO8JU/ypdM2GHXPgvA0Yh8iL0j9hcyV6ZHMLVVvE4dGz8wVbXaFCymfDypjxaLeC4Ws+/TMKQ
YTb5F0h25dY1d999Yn5Z70eubiavG/pMTfNySWwC4mTqDqhqve+LtNrjElcTGQYG8Du3/Zj1JFyd
Hk4CS9J7UScxkSgpcVz2FllMdXtkqSfcSnzLpuawqoLuAYvQ0qP6VwxaS2/ToLJzHE1jQ+d3/mu6
cTFlH+CfV8Q/U08YCyMS5Po8AL57oESPptiov86j/tNOhu8ED1enGEDza015mtLCq6pNdZp6iku3
8+F2ZsR6fbRYcuzhWVb474v4nEM4IdNWccZ32ZvVNnrgUc44dqXVPpXsTBdJYrpuLqQ5USqjD/Vl
BC4YCOYNzARle01S8UoDXAcQQT9nZO92oLLFto92ZzCo7nkEaHvGX0/q4owydmyr+b307Z8aAd3E
1+b6ZhEw3taBVSvBLOvxNgibYFMY51jTEe71fUKWcke0pE7IW1OFS0lns02NjZPq2ndr577Lqupf
S9237qRpvGfNk0P//wVmmXr1W0GFulTiKFMfmQCOtMiaaqSdiDeYvrYDUSp/3Fo3X/XtrlwsZFZK
+cx1PVMCDOczhCV3DbIhb6LbAZnsJ9FmeTgjwbB8VUeDW9O513P9/9zMaGufyYyh2FxFt4O97dT8
bdt1u6UPcN535KLEIZd8CmLNLCPPpphMucQlqvf32yWY4F3SmqmNRCE/xyouonISfxx8T7nZzmmA
ijf6GbPFj6wvyM8j5AUp97KWUa81JSZwbomschjDnU8pHvF8N1I0i36/OW83VWLwRl1GI9nZEEjL
khQIJq1o3Q63u38ebFdCYMvo1SqbdJfbC9xe8PeX+vdjrQVHlMDlE2nKLRTNLI/39jy9356W3R67
vUCmV7yl21v45QWzGnEWYsb3hhppVDkTPwTW7ib6/f72YCKJWJsQZYRE4HSBR+wt6Cw2+fTuquh2
68+7sdRYqCY9ayWe8efjt6//l8f+vPvn80zaPKTg/fuVczgs1A7wN9xeQf75K97ua1rNL6G6JOLk
12lcYvSPLez9+SQdM+jtAkGGnyH79XxKhy+3J2jWN9/AIzS7c91dfFGU0e11ye/g7LjdjCtIZre/
3G4JvMV7Pe2///nQ7XFve9rtVud73XFxq/OfL3d7/PfXrGYKf1aNfq7AiR9RwSMbrXP+uHW7e/vD
oNiB59lgBap+8Wl+nvtaUsEdnXzva1xReQOpgHURKCYzP99+Znk73f78WWHmjNtFdbuSZjU00e0w
brcsB3dos6oNvDnNUVOXc2RQnqeox90/D7fHCrmyMyQmNc1APJCTWsCM3T5IknKR3A6L2yb7JGtn
5CJe+eanxERtegFiC8Cvm6g/N10TBCUzawmX2Cjq5GDgXl32XuEeTWAhu8x71TzAhrSbj2lBYEJM
xEfRNEC55Jsoy2cTHE84zYB7mAwonWu7NRGb/+3IAs24AH0PlchEsLDD29E6BDRhkPSRegfw/z88
n/0OjfA3p+I/LPqts8g1TTTWJ28xz2MJ8bkkC/DYmeadxem2QwV2lyUN6iN7fjca+6E30uSaWMlB
kplEMHF8jTNHRi5vcAeRaem+UYujV05jFNH7OatjfhleEE0G+eUkHvcx1f+lITKMyp3MIVHVrLSh
Epl3sWWBmBnIfKW9OkDQ6pz0QXf9i7V0cUC1btyCSNNhCe1u+GTl7SMVsyNUaKEnIpSL9722P/Vk
hQZV70Pjzr4zWoc0Afk8iTqmmodeq8FRvtK9twp+bhqz3kI4UVLbb8bkftX0o94VxMm4/Xevp88C
0VnDw0i/ADbeGhQLHRxpsFlgGlcWmBB7KAM1ZNaO6JL9QA3oLonVl0Y1OVsPkhmEMZ8rxBYpnZux
YG8Zx4/Ko5+YLCzlSxzkbu3WgR+aYNUDujkUZDzPOEwUUC0SzzY9CvyWSvRIHbyXnBh4YfLNdezE
IrhXZ2jVcHa6RR5qmdM/96HdOUeDRKCdWbDEr9v40I3xk+oxKCzmviqywPKHeuexrsFzhHlxPeQd
uc0sv2gEOjQHTXGMEdvs5qYZ6FhRlTQMdee35gueCD+InX4AAJg9U6K647N3mPYUimLFvspVWxiP
DxHMXo1d7ZTvXJ2/CchjK3XStKPBzQL/bCWcXEIYp3i16GGY8riOqtk7g/6NDUTHJWsIiIAJeD7W
h1VIXX43A2SuPy29WVKTVt9UDegZTXSIQjLer7bb8IHF8+LaP2InDkkjqOGmBG3Pdzy0ZDnHRrHQ
RCniYztbJwuRV6Cj3DnoGvHqveznNyMfjMOsgUpllWxgPSl1iKXVeEqT2Q8s2VuvM2H3xQS5YPUl
aoCisF/XUnRPdNUP67ZtuD1E7NWuHSbxTI6fxixkA5qHbGvEhn1XrAD23RTSeGpRLlgTwz0n9uy+
EmbY0EEnFI2+4gZ8i19n1MVnID5ESDYlF6ipXIoHtkDuYxkhvkhKpnX5ZDkl9ngSjKs2rVD6xKx4
dE4bH40fuhb0SiZtNCoT2DfmeUlJbIcH3iXj6+3Qk24xd/oLwSsq5pXSxvzReKbPHgszq0sWYpjq
CVPh+jNXaogMAjsflal5u6k4mHUMqqnI/ZPrrttloilSQF2IliR+0Jj1Rnu84C6lR9AP2q5wn83e
dJ9noQ4LpqRHfTBemrL9LvXC508LterFLB/ww5BZoovp7InMZNRoEdtUYg5F0WKT99tjZXXmvWBn
N+IzviD8/sp6h0wHyojU/WbFctGarm76XtQpzJNyavcx+W+xMb0i9MCZPE7TTkD6O081y8IcW5/j
WXe2sZCRaSBXnNE1HBxtcbiSU4Jnayen7O8GECHF1RLWUzOC6NIcct8oV3W7SvtkzqNzZ/bedUZ3
dVrJbgrJs5xDnBJ12OLTRa1eENo19D+X3HhBWSFfesrzMu6LN2e6LGvnv9gSAqadfSpw0Fxjf6nv
Uk0831Q3TUtVUlV6lKztaXT47/9eWfy/wFtQXblwNlxDOLrxq9ViHY0UzqtZnzLhZSACaHr3Bbwf
NINvHqLFl7no2rBdF5BRiDtmp1f/8BaMv7g9wCwyoOoAQnQageYvcnY/lv2QIug/FRpyp3gwHtyE
EUCbpAqZyD5yg/U5goD64FejvLf8JPCNAjZDXY1B15gFyrhEXjaxqT6K4mH0ktee5jJU60m/31Sg
t2rU339xN5v/fxkXeNcgX3BPoMOHf/yLIBs3AykR1cwX5+O1z23hnZMxJp9qRfYODehoj14VzqM4
j84ij2ybso8Va7mVfYMJfY07y/8672vhyW+Oob9XFHMo/tg/EajYFuMXS2CqMY9dBZKqUGr9B2oP
LMxf3C28f9/AReD5Dh/jV2rP0qV4ZoRDpFlSsnS3CD1XfceHsAlvRVB9RpVRBkiexg0m9nl0FMOD
dUdOWr+vjApbneFdJ++bnaXkeDreZ3+rgDRp/cGV9wgNmsjvupqCrpCEMaTWvdXnQ3D7Ef6/Bex1
+Xv0qknM2X+cr/+rBezu56y+V7+YwLZ/9ocJTOjmvzYXiW36YOocvF7/Bq8K3f+XbpvgjrkgLddw
+NMfJjDT3f6Rbrn8KxfTjoET5A8TmCn+RbNckEYnoBUYm5fn/8EE5vm/uOJ13wfqhN+MwHjh+NiM
/9vy0KRWvk5oDK8d/ZmkceIKefKwHrN8vqYevXKwnOwKJEsfPXD8zoSUzKigFQyvUARhd9nf/4e9
M1tuG8u69BMhA/Nwi4mDSM2Sbd0gLMvCPM94+v4AZSaVLldXV3T0RUf8NxRAgiBFEsA5e6/1LTWP
BE/RTuVInayN9PHjhvrvxGDKVD0hn1+I/KuPSkUF0SKoKuNVWCxMa5C8bbEPCubv653bDUlHtSOk
FmihdZpHo5smqVLfEp01+tvEbLshfJTJ3LZYWUZxiPO3bca0zZG2G2OdfF1W+5yE+1kSIjDlzDGW
tb24zcZLyWTQvi12i0ojEfOGu829QYkWx35tRl5WtyVLGp0omJf9NjUC1MyENTPhU/99o2HP3fWq
dpWuc/NtMvUxv15XSU0WqCq1p+0ufGCTM4dmTHdyphIxFAzjbV0YUpbL8p4QpMYPSF7JbJXT7fFj
kf4JctLpHostzWmlnf+cVm9z6201oXXuSbHw3jAHGq9C6PM2hRccNJqQwJLm/EnMAjkVQeAu1fDW
5TNeFlrwmHQLuoH5mbbbTcNQxUeODrMR/YohpHBE+7jbZdPwGETJTkI6tJfM/LGPcO5WUXM9StiM
Z3Bk6KTD28jRVy0DMfF/qhrgTZcIIaTvQZp6hiLEDA7VwVew3MPb4PRejksWMz5NMuhe21Rw+24S
vX7KFtKXsRPL6vP2/ZEeH/tpq5pNd6uWTIElvTOpnvQJeEmVMi3jvZ9dWcBxDBho8Xum57UuUUH6
c+lyH6ZjZiCX9W2by+rledt9DJKR09XZ4DVzX+0v2/2H3fz68LZbgKwaX/n6zj4eT6+aJUEN/Pd7
1bY3d1m/vN5/f19TWcC2iiX4eMVtB3lDp2Fbutxs9w3E3e0EzfJLw//lpT4+gl8+pl9WpyJBztG3
nbs9ORqlam32w0XjcInX42u7Kf5eTduIqstlfXu4KYh4x4bJc7ZHPja6PBOx627ukGBGMtrf3+32
l/suL4+vZq3y/OadXLa5vBuwLXBgqLO4lxf/3XaX/TGftPwmtU6Xuy5Pvdx3+d8u96WtfNPo+swv
fP1MZN14KhsCB6O1EInMgfNiWzZMkyVOkY0s9Av4uX8uyiYFTmEOb5IeZras163oicSYO7oQMgNZ
93HZ2y+r275SqDAcFOuGFgcbM/T1xSE/YJyHrbZt87vnbfd9PHnbZnsjH3u4rF+e/ct9ZT7Jh7QR
Ma+tOM4qeFG9Maeq2ekUNGMrm8SP9TjTp8XZHvq0qFHt5xe2nkZ/fajq97kS77r1pB7jxkrtmSq4
Q76LardrvXXTnjTbJeHTRuG26UWXctl0k6n0Opkyc6pdJ2udOVtvNuXQdvMhH5KEpifAu73b7tu2
25Y0DLqZfVnfnnxZvexmXIts22qErRtkH5biZf10UFUNmBpY2m60En0WYVlgMi8PdK3moocq7V5K
uyNn6M83v7uvS7lGNiGdPz6TabsOrkvyeghu96VbnXp7JJSmfaUO0g5shkUpWIebStHF9KUivv51
44/nbfcK28+6W0w/wRy4Jz1wPG43/cDYOK/CwdkUSfp6cdtuYkJjP5a2B6RUqDOKF1/EZhoOAGfb
43YjGyJUkyKRTU+zwq/T+lEp7RI5VasI6EHq0ZtMtPog9mZgOJyctJ7T36hyUbjcbPdFpfYqFrSy
t27ptPZNt+ZpofH/FkNLWYx6a7rWW7elBJfXoJbVYe5N7TiuN9LUzTu9149MyUfRCQa58UN1uW+C
UrVJZxXg1fKD2b7fef2Ss2Dhkr7dSZuMRQy/+TG7IgQv5vmK3HD21iuaxWOToY1BtLV9MIFqAuAr
jF2wiOrR6i3q1etSpFG03pZmvS+9tC+Z8zAhWhyyuegPLADGbUaA5VGcGtajElGIKibYclHVyFOL
slhdxgc+KBogcHSx9Rp4hLVGWTyrSULcGEhs0ogm0iT0pU2UmXXEPimQ4yqMzmSuRb+CrMFJGL1m
HdWp2+gtXSvu23p3uXNb3x7ZbgrCk1K7kjPZUUpsbx/rl8c/bbTtZFsn81j3Zbk7f7zOwsjQtYIE
Ia+gPJgSZRagVcviiGt/RFnbJdvNFNeUJUamkflel0LtIG/9k22jdeS1rbYK1RlbWde3J122IdeL
R7b17eGPpXXv21Kj1yqIN5He89qC2G6WrZO0LfIro4+yyQF/+/ish6JdItoDAcRJ/rLNtvR/cN+2
ycerbE8J4vEttMLG+2VXl/c+TKNmq3NuOds/sH1a29LvVrcPIxXoDd6hTiqPlxtpvQhdVsP1ChKs
VxSpC3ylmXR+sOulhXwPrmaXDbelyci4rl2ec3n4Y7dxBp7wlzuNdu3P/fKy2zb/9j7U2iVYM8XX
AWPYcsMvfbvpsGTyna7rnxa39UKQ/tzo14dbbe3S/fvHP+3p100/rX8sftr3JE8cdUKvf+z6Xx7f
Nl3iknwL6e3Ta/x+8fevdHnT6Sw9zlaV+J/ewbZ42eTTLrZHfl3f7vz09I/HP70dJdupLQ3RREjl
TzeAnP9czcvEU2sB9fJ61+X+yxMMVQxQLGQERf71pEDt5KOsZbnibIvbI32GSHdbWol/xzzebW3k
7QbhE/HB602arHmg2+J25/Zw1lXMhi9bbktRFknunGH2Si4P6/06Wd4e/7Q7eUWAy1v/elvcHv94
pW09aZbHpbIyH/uRJXmXp29Ln/Z5eUvb3reH+brvBQn4npRjMhoa+Xk7Vi5HxLaqIqwv9h/HhT5A
XMLlxQG4bSXmlYHAhlEIl1MazkPDdDjaRkC42fPj5cYsMIRbBbkmxoRgzAlwiB+pLf55IwyLzFBm
Xc+XVBOdbdH62fRAYlGNc5XJ1mNGXYdn0zqcu6zmk58kR6CgxW4WgKW3ZvTCYIcKwqwIntn2P+de
faPe72S45Ke0DAk7eAgJhDyW/fAVnl9+FRM27neS+oIOgAj39WqVspvSurI6hbzv9b/bpu+Xm22G
v8TkKakhlxmhLxLoajJ0u5ABbpSiCle4mOud4aQrGhI91m5U9Se64bamTVctcHZRZOjFb0dq8swz
9R4kNz7mJr25zF23UsQ2i80nYFq1roa2NQ7SR9Xxfwp2/6lgJ6kr1PHvUL1/Kdid46L42Zbd93/U
6z6e9We9zrT+UE2ioTVkGtCcPtfrLOMPGVQRxDMdHoyk6bzWX9Am6w/FhO9oAA9VLFkzLvU6Vfm/
gTbxMv+sKK8xTQh5DNOATARtems1fALjKlFKrLFakBwk0uZA3V8ZQ6NcldSEFG9uwQtc6VWn/AyI
LWGMYBqof+wm6CPjsU7kPHyHOjVqbxBWSuFJDfTafB6rpmvfw1nNyu+LoQzC25CYSDuTBW3Noizt
Yk/VENPWBy8k1XY5GUKCPlvP2ocGcIDsilrbPsdyMeCNbKuo3+NJrMF5hI1U+oAahuCHFvVT6GS6
HKKCjobsJhVM/C7BKESGP+CsR70gglA59ZZVlzBXYvJiRTOaq5sQVa6y0zNTk3cykwJcmPR9Y6BM
WfEimqYg4CSm2+02aP5KB1A6Vsy6CMnXJPu9k37SdgKHyFhznpwpCkllj+qpo3NHYErLMKxv9dMM
e3mIbvpClTmBjl1mEYQs98kstocoJJzQzpNMi6XvRBukxFLoYOZssc3AKdRjmiaHMcrHhlQP9V5F
xmYnylKjFSgNWswkelaIvcsgfZXbsVdok1tZdEawn8fovIxAxnGnIu/ekS81IWXQdCv4xuVijWEN
WsxjraZwGZtjaT5aIzx8F0gWwQdYimbrtl8iY3xSRrNWHtjQqt5gI0VPoTVmP0Q8a6jC0rpNORk1
Vex3lILZlaZ0L3qU9gHavDG4zi2a57IcKGCDNDxfEkZNr06MJXb6QixNh5clKVKV1btCz5gvSWIN
0r2CbJDSHgqMJ/RTwegXAzDdO6uXcVlEiDETV5ZnUTo2SOfJCuip7/Wu1Mpq5alLp1e3y9RqsRfr
s0xFsW4rHRuA3IMRbpMSgz4hNe1sx6T+gbVAPP2uGaMC5hYOUIqPjplmYeellUOuIX0KJ98Qh7Fw
leMnm1HCMIxz1ArzNr1IHScS8IEWjMIgA9HfJeZYazaqL0HzAgQKIaiWfsY1F7e57Osy2s/rqhqk
h0QlrWSHAXusz1nXhuFZmMLJeAb2Zcn7uaaCT+iRpiorK01HounFIjX0aAST3o7X+thPnjzXiafL
A2zAhaS9Ss3nh8FQlHupIRZdCGLNaQFA3Io4hU8cAYlDf1q7kbDVRfyfWfyWkRTzKDTtuBsLOdpp
8hi/4vEJd4hfNUgcZrUvWzUgTyovdjAPO88Q+JgXU8f2smCPQxfSKVcqLtlzHDJAob6roM1FXAvM
gayXBmvaGJsllNbaOE3Edu+sYMzdUCJeJQAbf8DPPT7odRi4TafNTp5IyT7sFfkgBqH2LCJriezI
imGzLspPNSdnvG+z5loVBvWu7MfgbmRs4BSSVBBDPIR8Hm3kULKgHFKG/euQSdUBlozygDuPiXna
G9GZRAE2zGp910JT+ApdNIYxmaQHwFToOPoo9Zm/lvvUTFbpv1kEe7AM6R52KIID+sinsAxibBKl
lNxnnCFvqKkWeDPUxKt7K7zV9QZfXpMEHj3czo9xxeJ4nZp928jtXu1RAlgKZxfqRM1Z4ae4G5BA
+uCNtNsBx9B3OZ4ndlVWz0Ncdbdmn/R+Uwizj0Z4uFkSbKd6AnoiiHTitLVYvRW1lSarRWp+nZrI
tCPCed9zMSke8Mm317g6IsvWJa5Odk/S5EHFA/pFrJb23A1G1jrjPOtQOKO0uo2UzLizhgD15jwR
zqTkhhsqeHjyobK8hESCBdu20noKWmsbsxKwOokEsUUn40gPFGqAYzCDyp2rmYQPGd9yNlog4EyF
8RbBsVK+WmliQrqdUVuKHyRcJ/xCRE63GEsehrIh63LS2mt8EKUX8P3s5bjSDkGeTge56gRfTRMB
GQ2QhJoQqn2ajTDxEaMh1pYzrlZIdswu7HmuZbhFoBk/aAUIXkqf/yQqONPRJggewazVbsRi7Sqx
VTumoTfXZtPJ7jhX0VPQZvOZLPLZI5kh8etlmuiHCkS4lLnCgDLvnCTnGNNVXQbFosq7PlKNc5bP
JvllfbKb6AiDFJlq2BGDuJOXcboLclJA+QwMTslFkuzSsQQDIgIQwq6LinpeZM8KTHk3N7Vll/JS
+WKexG7RqJEvhEANa7mc6UYE3bUxV72tkX2L1WHtnWXa6NPFwJUbGtg5ykGivzsE514KB4hYhuxw
QTCxcKuBr4ZLsKsxNTOREYFqzY38loVjc42HTGQAQCZWAXtnZ4pR7FRMKVwhX5BRmuN0ENJYRU3a
E5KYKAhhDEKzdILjD5EwAojO+wJ2lSKdBNEgWbpPrC+GketPZObIN0IA6ZQLprEbrSTz866jgISY
3+Xw5iSKqsQjsIN6mhbNPphr8z1SMZDDGEp9YRGae9Oc8X1oveQlY6u6WLFqF4aG4qaLGSL70leT
OZzfHsK+mwz9iEk4qzyhz4driTPHbgmS1MsMHZ0aqvtdoioZrnWj8HJx6X1NiFBrl0o87eNQgUyE
FY3KbdWemUahEZHgrUbUANyJLo2rlAs/h35oUkjN0FjDUs/WC67o1YY1ubk+lB49UkBTCRo8HRyV
Y3RZ4hpWQvgIoE8nB5PmJ8iZidsGUmTGTeN35KkBYyXju0qYFURjvl5AxvJq5nrnSqGoOVMl8SvN
k9DNJjwhabJYuHe1LvGSQVylZGJGW6CHCSskgoP1gaAFqdQPHUpGX9AmvvZ6CaAtcJppFWsNK281
SprB5MUw83dLqg8kV81p+71swBAk4qDuinJSIH1MPRJ2oa6iOwSe1SEzzYiemNk2X6q+XHxlXKpr
FS5M5qeqKhtuEo6kNLYphtrzFKt4gkQY070f0ZHW9hPZEsvJ5EPKnKlGOv9IRbDCgRz0TeeiaBrP
XNQzSihSxCBOV2fEyHktY5NKVEuqUbM1w6wh9cRYIsziqTdM9TVcBlVG/v//RLbw/1MWrCJJsEr/
/fxmZdIefzbtz/kfE5yPp/1FpVX+sFAgGZZK8tgHRPbvJFjtD42hMQlTpJwhWLpMb9Ac6JJhrORJ
2TBQ4lzkCOYfFntD27LKXMhW0P8bOYLEOOuf8xvEEJpo4INZVQ8GcVO/6BHQjmIk7jWuvhPStJXl
s3SAFUILXxMDWKQuYazyM1I6r84jxkOIEgVEMUfEZ26fEmwcWt19z/jGTbokPRXtSJTgCFM6bTJU
kiacsiQrE7/lsLTNXn9BshpcBbF4jcFB86V5URjMQVoQsanWWHl3ytdkxIJrrTCjMkf3WOZ9DKBm
yH21t3JXkWcEx7EyP9TfAyl5bcwyuWsZrXnAL6+LfBlPSNuf5RJIzihY9VXWDoHbtiTO4kcT/AiW
367PqlsKK921CYPHrJbzrA0tksqwBVuBH1kUny1NFjzmf1hBJ0CZReMOkLzqnsSQirkVBu9jp8IE
r/ugJToTjVZsBY/MaH6AvHmpFavclSLsSgZPblVDJ+yywbQFwPX9nB6NtFAgYiA0PTc5MxeZZBCc
eVgSRU54Zou1NZ1Wk0gZCodGLR6TRTI462N61BSobWqNZSvELtSE49OMOxtv046cEMaiI3tmtjja
4ZqCPMcAt0rUdoMQfg1B89tQVh8ZfGL2MB6J3uCUMcanPKI/jI0MCEi806vGz3vVcBhBWE5VLh3n
zuBRk4BACiMJP0WP31qSWWtoP0Sz5AyWxd18iG4z4J7NQhLv6lZ+UeOCiZtSOP2cYEJTWagRjLcd
6luTsVVJpxqQdu6jIG5tMkeu4EJ86yxc2oriYIcp72Gi8Lnlg+K0DaLhISTTIBdnUIU8YwQP6YFm
hbqeQOawEu7Lp7LFmtjedt28F2U+jsaq4K5NAqGMKiak5hncLF9KdJg73qeCi4aLlrpf+uW5iNbe
z0JRKTEUipJG89AhVxvj4Cwthn4y0+40jky01VkeUXUEoa1Ig+Wk6XiU08kTJoNq2sDHO+RPsjHd
Ww0Rf3g+ARmkdOjo1SmD1HnLyKFR8aOLJeVEjzNGNbtnEGaSDnIsCUGVJ35qwCiAeNWTTysmcLAY
0bg7AljqvBAolhKNTjKBmQqxcPvErc6FhF7FkBAZQhRzjb5hvKkIN3Ocfi2Wm1I1jausjrdLLdrc
ZXK01rBH7Gx2atWQCcaY3/wwvur61yqRBvJNv2h4BNcvdQFJK/Cl6sIuaRLUoR0fUrpEX/sWmyeX
tsVu5lA/qArlYwiQ2Ijk8rk2SPwl0ng3xWOxn0q+Ar0uII9IzQOVhu5kYrdyYLn5UpA0d3JAXFUj
DTvi7u7KBrtyIAeQG1T86EbeLecsS0070pE0NwKpnrgrLBIfpRjPYxmUCtGpKF0rfjy5pw7DRJqN
tOybvDoJlFggPJlOpiCDhnNNimmvu7Dg9spCvJ4pvxBsCH6SE0ncZA/zuIQn3orhhLdzLlD5MYv2
wYQEacyNhU9tyDzQiqWPJDFzRWqlehlYbmIC5xw1NiPXALSHoFu7AG38MpGoE8LQjKcBC2AWtQ5O
e06LSLxKaSh2lVrdTcZY2tPaGh+IMouHSGfUlryVYZo4alg/wkXNCI7OOmcR+XohOTOTWDJCQNqU
/iCIHp9iA3gcBO/voVnGfjBm11TZoPRNEsakRsIlaWWnuQM4TR5L6pvGgB5fInVAwTg4NKuVszSf
BX3kJ2pKyx2ctXHEzSimT+EyA3kVAKblTG6iFlkDfc+wLn+aJZkkQaFdyUBrzSh+Fag0g3glMDut
5AOpY7R3yvS1IUUkHkO4OTGjcENgVtVJg6NVHECNnN6UHbI4NQo4TsFM0CA2/TQmO60xck9fN5pC
7CpTQQbbQrCrWWfMnTTJNQsdP8WYMPbeDxBdXmRFbp0w6klKwqZhZ2H+aPbF4o/KfLLIGsHD6wmH
IrAw7JHpazdG3Z9Tybo28xpvNTZRl35y4AOFjWHzjAkV8LZ1xzj8mQjVatznpBq/hdFwDisonQKs
GBg9pdeac+cVKPDckUqX3U7qrhvW6VVIvJEqFIFTlOF1Kiprspum+XpsvseGQEhDKQ8IvPVvbSXq
p5qizRr3SNFFCUSwT/VOUfPWa3IF8YSeSacgprXeKwMTBeQ3tyR4OW2RCfuwqSD0qNWNMQjxqcjC
XdTmimjLNNytxbibekwZIw+e8Dofc1x5d01bkazLVQVGXr2jJh/cMdu4tkjCuNKMOPWZo79NgnKE
KROcZ6Ztu7qX3xc50U5Bzj9RyFliy3HdnusWWeGScmoC9bFDMlbwg4sVrzZ7crmmb2JooaxZtPVn
sM+jDtYJqrF8oKwF30OxV3CklbTXcBc6yjRsN9ec64yjIEQc96V+Das6sZVJFIm+euVqDxZn3d2U
Dw9T830QG4pS1HyQ7E8idRhcEX0zrfT3GFgQoUphT1h52OwYmvEP40giciRisgUZCmbF6GwH4wJT
idIaLQnmJlO5it/N0AMZuuxVgrVWi6ajQ0TI5NCiVGpdG8E0+1bzLLdwvEdLbO05zJ2y4VQjslt+
xUyDyLWhurfsmaH+MHGY2sWM/pBKIg32ETO0pBp7Co2YW41E3CtDfN8Jpqsr/YMxGTtVpxuPrbzD
+UKaK0BuLkNEqXQEw8zmCCuyh9ttbgTvdBjctIY5XhejTGFBeufCTB7AjFZmpjaq99dUk/Zzi5ou
7qCEY0j4pigdPwzOtimQmVZKZx+J3+Ass/RKwt+XEkb6KWBYuF7KlKjosFCA86kYIFGpM9yJqzmJ
IpmLjnZXKHpwJPWltEfgcwEtTXCVgh8n39pYJKQzmWga9dGjpQIln+PIHy28syofrpPCliE3Vpjd
rFK/VITT2OOKPo83CPpaT6IwVEqaj+f2KEaR03KSY2wirKfOwossufeYezEJ1NVGwFFFmljL55zo
oQFHQC9PuCH4QvsR6wzgEk81rfHARbEhKy0ub5oWK29Gr+9+NjFQLeoD6e3DraQlftMm5n1ePJCG
Lti6HLdXqRSPVyMmX6tHkMu1OefaeF8sCh9R2gH+ETNlB4MPV5GF5N2Ibyu17o9hunBGDWGIYUuR
V4NKs1pVUjwryWpeScvTvJpZ+glXYTg8bjcjfpd5Nb5ATBse1dUMwwUXy/dqkNFXqwyFCxGgAvaZ
GB+NthpqutVaI+Cx0VazTbnabsbVgFOtVhwYGbjjVnuOik+HSyLW9tW6Ew6YeKLVziOuxp50tfiY
q9mnWG0/wNi0c4cTCNu65UmrOahdbUKMlW1r9RJt5AGEpr64mYq2u1ajUbFajma8R9pqQkpXO1K7
GpOwloluu5qV5tW2pKwGpn61MkmrqYkcx8TXcv6FaFJ/aHOU4lzny5U7gf/iR4uu0pXJ0TwXYhVg
gtPjawsXeKPZCfzFU9oeY6rXHK5pDE8CaGeoAVmrkTuKB9MoFw8ilWkTEhfBk5WWkTI/jkPSJ1a/
40xgAwgC6vCzkd4YFFUdSi3HamwSpwilcN9q+owirHvE+uhYNY0ZfYoNByItAJbBG+HtMOCvAjco
4ucsBPqiymNq50Id7bnExTApMdjFpfRlFAHAkcO5y2RmAEFfftXTIPMEKuvUbGX4EzssKxGFiQnl
Wr2jw1rka1dWsg6SVTyNUJR2qR7yEYBm7fVdrvMJSQwX9kUj99dMOO4KsjFzicJ8bWFF77nY4QK1
RagRXlL1hg+gVKV2MCFwGozHfCpgZlLod5aO/q+Wh34TWzPubOmVNsrg5lQs7FxpS3hv6lXPcdMV
5kQ2NKU5crxU+hi1pDlEfCVf4z5hgFj20BiqjkCpWBTIJDKdeeo7NxmxsYrT8Ja8tPqS3zEWoeLF
j9kkCklTHukxtVeGoUGRX0cog1CdGtl4hMtc39TgRLRIe2VwDkFosdDNTxAdrPG1TSsFQHR91dTY
91N5JGTD7ApyfsLmxGxqwj3EuEdW9oMgd04Ok9Ui7hnmEhHLOoeAXqcPEE12sjYfiNeubXilTI4V
8yfeo0dRZDaZt5PsgsXbm4LpC/l4N8Vivp9kDl34Y0BWZ1v9GmrqGfNmuwOBU7pd2xykcF5wIImo
vIoEs5T01az4RvI01XFYGlgCQ9UOhvAMnZ3h4pA9YD4+CU3wQn8Bx//UPgxF0Ljt3L2FXHeX0TCd
ju4+/jj5q1kzQU3B93nLBPi3jaJ0D4z0hYAVZrGT3B9QbS2eplKOFzpSXzPg6maX6tDGmUWI5AWf
ZAYS/HdhC/806U/xQujgKBiH1vSzMFTuwZmtl0HZniHjOVYYv1dh6cstEV11TMmphp1QRW+GMWKV
ycoShKg8gUhUh73BO6ZMy6U7SOna5F0h2mRaM01TI6a3JXkuowUj28IVm4YmaTRpc5gwRzKDAkTR
TAkPQeWUuUg8Dou5C0Qlc9dA1X0w5O5YWdWVFVYnXSJXfCzVb6ZM/myM5VWlQ7hHxnCD5F84YOU9
B2I/OMh9AZeqcuV0lpHfjIt+U09M+iCJf2d48APiYWrDSifca29M5bI3lupKNNrHMI1HOppm41JC
r1ajd+eEmsQhrwrPGg2r3cjBhQWV00Usw7guckrjaqMzaqkp06YSJ8k2k10BSpdTVHG6k2BUeroU
4aw0OuO8yPIZZV960ppX3ei7KzXqz0pNbjtcZbuQIWnAdxo9Rof1wYIOyvx6herTBHMpLY0Oxo7Y
MWthX+LLtdPurAv1OeJ6dOAXGfALlQAPURM3JP3QE11hF9I4AA+pOEZ760lSldplgPWzSKrXRZjS
Aydg3ZE5Yt1oYBQ2gm6k2I1WJ7fER63+YTaQsAI4FXs839gatJxBAm9OLIpd2erNbuh7aF7MUxf0
i+EifpMLyUKqUkJ9HRXZTyMu5WHPqBGolnJVqO1tKFNHr5vsWxnvqpmus9CUpa/TgDHvZ/rJe1U0
iBVuzB4zxGRH9GrsvoQdOCykzHYq4+wFwMgEa61WZ3i8V1nKqZxRmCQigwDgIjfgeklIrBGJ0PMB
LmlFIeOUgop3K53TOpPurlsiIpm4PnPleh9m/gUrte7ghKK/IR0Q/3/pBiHoZWWkTjWREN6WFrZP
UC0OsLeHvAlCx8CSvltEiHPy9IV0DpIjOkIlJSpoTQdRSlx+qnIhcCTGLwED8EIAcsJw5PvQla2j
KVzY75IyeNGGFKjpSlNFQAecsQUYrCzqj4F5OC2xxlP0qnXE6FWVcgl68iS4vcAQzSynzFNodS8d
Q0Omfpipw9wf+hvN6B+6hjpyBl5GYijkJpB7vVzSaBt3HO2pGjpRnTzHoKLolMHZ6Ys0OGppDoLD
eFkMsfmW3hQqRfiA0Dc304nPXIQfUUdZqg1fJIUdEHBf7IB/wZesQs8iwMIosIDiCraXgdkrjWAm
B+AKfbMumJZQzsLsARB/0lSfGWXrSAuDJoVWzIjLecWsv9L7RS1JV5TBTHJV6J3l5CtanfoaZbQq
eJzh3NLPz79ss7ikJo5AUK4DLmYAzmfyCzs3U/mct6kEqfPslRFjVD91jTj5U2lY5AtMx2i5G2XK
NkLZw3/LTM59iHrbBSFvUhc0ycpmp8I0qNZxP2mu/IoIoGF6puH65vCtGRWuNTRxaRQ7p1STGwVt
ZJH49ZBLP/bqUbKx/g+HtlNfE2Fgej8SBRQxRy7kMseqfTCyB0HSvjYzOU1oQy2nqKn602bDrg3y
b2jAN4sh6WG5/mB1qQC7Z5DtMANPRmDJ42wa4VWf5LfBjGAii5Byl21ewVQMbjImTuehpEEYBuGP
kWYvzP3sQe3n7EpOkrtOH089yWAneug9MFoN2dxa9ikmii5WGs33qPy/9IAWqJHP11lbQcwGwVzq
RDnNZT36vdRD0K/IfsjxLanV9BAvpjfyG8EtX5zACdiNKWkfmbD/o9D6TwotBRbsf+pg7L/nVRvF
zc9/NjG2Z/7VxBD/0CXJ3PRZq+f2r1g9mQaGSY6YJuuKbkhrmNxfCi3tD/yXEslZhiLBR1bwR/8V
qyf/oVuaYVrIvnBCyqLy37QwtH9J+zUA1JLSRZw02iPUYv80VKqCPoW1aSx7K2wh/WNcx5puwl57
qk/Z3tCdRfZrA1+kV9Zu/9h9V3/gpH5mYlqsKT27YPaZyxvCl6666oMd3CyJWpwFRzi2xb2VuLng
Figznzjb1kQtBfd0MV3ZL77TplcUT0rsPHCjJ+mtvrJc0HQuBJRP38lvEvL+1c++/o9kBloa/lX+
oIT7Rzp7IM+SnJvLnljwZyxF9xGOUdgGt8mo/uib/l0QhNGu0vgbiqn7//2LE1r3S4vI5NVXz6qh
cREVtdVt+/nVyzyY6iRUlr35ZI1X4nt539yokSO+kMP6TnuTbNH+3XhQ78vAVa8iKuEPJDWcrQcG
bssNzQL1TiLF7FQf5e/59XJI79AktdcxZIQ7kGOtF1/P301MGY2tPRggzhC77acf5XN0Um6Zzpo/
QwzrK0zvOf2Zjp5+q36jEldyrrcXnkPegM1swRbQO73UT/kTGTmCcmDYkRueAZNksaUKZKHNyJY8
sfaUn0ZffGMeouw7gxqiWxguMlTTbR7qayl1pKt2Zx4VN38pn0DkRT+SR/4df/pSvGPKu8f8GJ+D
vd4TKGoP30Nzz1nxJvFEHDU/5z3BC+4yewytUEy9y1d1y6AytBPhIBIi9Mr8sofs7+avFN4npAOH
5oXLXy57zROlzQyzguyhVgkfGQ5ZCC12WXI33y6Uoc8hE37zsbxLfzI5mBhWnctH0mfuTQJzvuTj
ozjaJTMkeD6n+WvxXfeZ9oJv196T2jHOun5A+5qugxqH68NgMvXkA3HBByMvAP6iz18HRhPKeeHK
xLigEO9AnBMMYNw1L6QovJa3wU1XXssPhKkicxxKdAAO+DXrPt4J12iWr8PjsOyZVFwNhAi6OqRo
yszfs2Nt2lTUorvSVd4TD0I+09DGFqE4v9KXTweiYexEdxk3fJVbrypvYRGiRYKZ4xqjQ6Ej8aiq
Xi071Uc0zHQjoRdva9+kt+BckVR5/l/sncdy48yapq8IE/BmljC0IinKSxuEVCXBe4+r7wdQn6Oa
6n+mo/ezQYCgBxKZn3nN/IIkpuVmF99J38KTTLrFqW1KF/GUmRxVIyK14y04KwmK0hYX42eLgoTq
TvBxP+trilLGGXFw9UI42nvaXbA3iPcJqVDklZ1BcqyHnjOBulHrGMYNhESAB+/dvnayi3xH58l8
DD4wo2+OJN3Rs/9oXmfEvs4TGRmdUs1W9vqZ1GJPvwwnMoOOpSekXrnLP4DxoXi7q3bpi+Uyn1i7
EHGsk3VrPc2VXeDaVDqjR37K3WGnn/2ZjKJjQX6gzoNM+F6/NOkGRVhCUMSiDXSYX+TloqFJ0/W2
bA++m3rtu75DTaSyJc/Co9BD0has6BWV3c4OTw3SfxnR936hXNko6qIdzB/UN1ip7SnABcgl5zZO
9vEJ2FK5U/FGcupzljndPjzRnZBU5kCldSfR6XvgfQ6tFRBnkGek3+lj6KU75RWB+3RLvrgbbwFy
61tyFW0fP7Zvk7ubduEj2HZyqDxwggsi5gGmWg/+e/MlNAfEpORT3++n5/Iweotv95XkBzyaABZo
T8Nl3JLwNrJtXpTu0br2p/Y1POCpYLxOd+IzebUbqrZ4J13q4b+ZnP8CCKvIfMgaFUJDkiSWOe0v
oQ8ZZVtt0OVq1yCRlqPDJ2fGsxk13/CKX+P/Dj6Lf1gD/sskvHzNAgew0BIxAVL+n5Mwza6pE32p
2mnS8LB8hTWN+ykYP+cGTOtEUinOFUv8v9EM//CdsvxfV1dTUmURuQJkHU3AAovMyZ/w56BS9RFo
7k4SsmfqtIsYXR7v6H/TQdEV4Q0jMkxo0o1fPsUBOlWS+V4oAxVfvaESIVBYLKeHwvd75MRkbjX0
KDcdNZQ2UsSbpBsvYyBg7GfWzQZaIIU5EfyUOcrmppalEufCAn/tqjm3FC02KX06q1CPZPvxhRpr
daMOdKSU2Dgk+sZfim9ySWdaN6LK7sUOR8e8QCrBnO9aVBw3jHJDCKadrJDgmsVju2Q8ARqy2Hki
DB5jgJklsOZqNSjRLUUpwMhhrCwVCJqUr1YPM1670EsyNqn2qwvQdM+7lGo6Jt5jR/ckw/mhPYhZ
Im0Vcd4bS8dJT+ISX/R6K+h+5wx17ZQWTVDKftwbeX8b0QQA9MS0IJBQ5KjKV7UkHIrF3wFc4rNc
UsSurbl0JUzDAf4kZ3moG0qG4n2i++qJWiYIDdBsTFQyRhKaAAFj2mlVfdXTCFnlCeJdhJKWqtFg
wUviS34IJZ85FRlUlyFH0TRtabYFkoJk4qxu1SozN6OYbwQZlxMlFo1T26C3rYIaguTJwmeoF2SR
IViivDdYo3pGQAXZe5w9OiPd9b2MDHarNfukkbxxiG+VQvgFkB81YG1+0OR3KoS6XZjZ77pQ/Z1W
otdFKekSo08bClrmtBSqsVHRn7pImz01Y6HwkYdNdYKEHnFjqQZnOev6vTYH9yLawFRSzsDXd8Kk
3Urjb6o3d3MpKDSzpudRL5/KMX0Hbi5SX6LlejeG+X3sBw+U8H/H5ognFwN4VruEfvjzsq8OngQ4
15sjYSk+Ky7uMBKCPQJ/MVF3iEQPOWZp2owmIfgeV5Wp2mRxrDgwM88hSmzo/J7oCnZ0a7jSpnwo
IJ1uhVRF6xwv4LinyKiAu0XYYXjK0Q0WzQHbvzKgjDh+Tgx1UUgfxlL+7RvTYZgAFCN1SU6bbIVk
8c8MupqFQgfCjGc8kJi0PfdcgYksGKc7OhgnaSrdEjeebrinu+ygPMjvAIzSpa6KfE8udu5yzUQf
G7T000pxV0O+TQk1d8DJsAZ11prVTr3VUVHPYD9TTqd7CYQuwXyHfpkm+WAHyNHrPdo+DjASx5co
TAiOUYt2QuCVa59x+D6P96T2LrpSj2Yz0H8NKbyLG/zNHCOZIa5SoiRE68dIB+pa60cFG7wtKKPL
FGoxtSDfoIllLItG3Sk3vtBR5wmMM8hGUOvDXkMdDRKnhsgGll57Wc+hrmXdrkkQ3Me2YuyOeVXf
CUXgb9UiQAQcfR+noOp6CJoZFwlmPkxTTHA3vRzspr4/SB0miIk/+k5Z5p4pidFholhvNIJ8WDcg
6KHGRTUxm2y14bZqTSyOelzFBK1xY9RDbHVSSm8A130c1QHEj/4er72t9VBkPuc9lLgiytLjemS1
Rln3evkXd0R8nKkgOkYgAYmo1N5D1BQlgBYpRnu0Uv8QdvJnFcgCnNs+8m4B3Uy2eJnvmsEhXCQE
oCjtNqfiamHIgfq0Q8jovyIhu5Nf49IDqXNKT+NJek8TG2sXWiSWa93OdLYaJ3md7rn3K3DpzvhV
byWPKml2o5zNV7u40ooVX5H1Uy/hOzrGm/HU0Y49Fx/ZkZAdpxfImy9cI/3FPDb34U51AZGBaK7M
i1FuKYAw02cS7QNOFNgPiqduTfPwLN5a1FkJTxO31g+Esz2S9Cl2dXvpSsUmoFNh169S40wYTjEn
qC6iMQYa9rb2Yd6av8199Rn1r+Hs4jerUmjteGP/RY9PexqwXXJy/PGomCxdYCeh5nO2tsZT8UAg
H9xSpn0ytjjzXaKtUTsGixitgqvylb7N8Zbqzsf8RgvD2FYNYlFE2lR/CJspZLvtsd3hJVeam/4o
j4ciOKQ9EygWnfHZKNxa2+rScUi8QMYyZDeaG4Xoipptc8SaQIv5O17dHi3fEU91bzOXapCOkUao
aHB5NFlLc4nP4cnot5rkjPy9K5Zx8zHzBsjem1CwjYEJgfXEwS9qrNyGc1h6wTPCcvQBCU7P5uJE
RhCKH0b9IoOykzY5ze7JQYwh1RwEerSLfDCjPRukXigKIQZpayZVOBuT8BfOMTZx07RtRZykdjLn
Q78Zu40MAgkaYO/REQX1B7fkWnC2iC4/NdzO62P9USC1/sHHoFsnJja2zenF0g9JZZOF6Pnd0O9H
61U4L6i+s6Yd9Feh9PodwyIT9pxiI7Cz4N44q78BnYiJR0rWlhDYQxuB5ZmY0XwA9lfbTXw2o6P+
W/OE6/zkX8ifmtca+7b8DuBs7fLdwRuh70t+U+773+RkOWaqn8omOuun7L2jnKbY7fPwCDwqop5F
F9FOvLbY4d2r507xWG7q+5BUi7LrK3eA8pGRrMENwsui4qKRbjrVYxV4qqudk0eNUHXGseiI8xfQ
ODgcz72Br+Cu5Pcf+L1id5LjJY0jhAK/0OLgYT/gMAUIz0Bn/5EC2RTs+Zt8dN/fFtILTZTFAsW8
CRZdCboHDifRIJE8J7Wj3UiVZxz9A4KYlDengiu14TMqmEgYRLmi/9QlT8FMW9DRMdHqjsKHmnvo
HKL9Pzuata0IxM64AKP1NoOhO437nu6pXQQbRi7dKMGutvURl4DxgPjCCYA1kU36ewLh+SJaN+kN
hifktqDHkfUQ833xUUMsIpsDd+UUlNVfGFfoH2AmiGEC0q7CTmbO6D5gG+9wOm1uwh3244bpJi/p
FsIYwQAJGLIRT1FpJxfk7zNHwMdIsZse51IIVLaAT6bJEHECHGAxKkTHyZ1PFqOGFJW6gJe+ARFD
OGrUnPBKRp4fkuSh3xLlWQ+m5XTPuG0p49Z0lD2V5RfkWrYQTbcUc/BBw8zY1vbpKdogxE5dwTNu
jgXOe/dD5o23lWhXt+mVfOa13cT7COTSCeKbEbilSzPY+I3ac7DLziqf27+oW/ON/3Al06UxEB7g
tcy0avnX+IzMnrUvUNa7IBIzYWdmYPuxEc/+HT1HWFRkdXghuKTl7V1zEV6B5dzDmG5fzKtV2G/h
vjn6FFIIE66g1C0shJm1+3u4HGhGMunvrY31IXvZE0toe5uHtnQzbopzcK5/oXY5GWRXNMeti6A4
KuHWY/lBSfzEDKs+KOfoMTkGdK0PgQKJ2IMPKNNBEXdpclO2+1K81a/qybgvnuADEWACOUWC1WfU
abv6N6lBSEGFhueL0RzmCyndmRWGUgg5YvTRYqom46ThhdysBnhFJ1VRondLugp7zov6QgMkskv8
ll8kxQNVkVzMs9Y6tbQxhG3v70IBmPyG6+SH2GFgBHAVx5tCxerTIUntqSh0m/xEWWWgnVHckFVK
v5vqg6jCqlw8z9UrqGbarba0Ma/y1rqXQnepiet2IDp0/cCyopWFOeI+lF2ls8ebaBcREVjn6lyH
LEhnat8Sd+UXrVVlz7ALnudf2Xmd5lQvOGRvVFeG2JbeMhxhRNvypttsC0n6GkQHRfoIBSc2r8Fw
it4g6gwIjtRYQsFvP5pQWFL9xOTfTSBGcIZ4gK7iBMKX3Vdb0/CK+Jb5x5omUrCH5NDfT174S3rG
9JWMYDilr1QgcKu9UADpFVu6pPt5U10l5OSJ567BG+sSk4GivFv9pjv1l+IuamztV7sJcH9/FtG4
x6FOBKeIWJgds5QxPwakggFkKS99HMvHwCQKx85sa7G2FBsWFYnZ7jV+W6jbF5m49Dq++P69ALuM
AHSvMGIxB9VqF6eGzvbf8LhLQGJIXvlRPRZvhX+jPpXRXXxr0sLVdtoufl0CT5BD72NhoxTWo2gv
2ckhviA8ObNQPEu7cgOgG0gn+DCn2onbdk962p0igCL1tgJL8mlqLn1/ps2gskUcoV7Ne3E++/ew
8z3/tfuku1USBTz0hb3IjNQuN0pwFr3s0YBwf4tLpxPclTcZmvbvOszcL2XTvdG+Cr6mQ/aOlSZO
RQ1JHbLqpx4bV4a0nd6z5kVXsKa3MJy0aN8eIm96UwFlPTKrK6Bp+FRqY2d0x+6RRGEVUXbmk06Z
EueLCwWld2UjfvIAt7gh2I/UmSmxjriA2HHlQfn0H3BbzI/aHV4tWrgJ02v2qcxEsV72qSGym1xn
C4jSBkwmvCPjjKFgf9ujU82yOIlva8ta/ehnkeQEemvwMusZLHwWKNUrsDHk1otIbJGlARkso+df
uwiT2VVUk6h7Rok1N+g95Ohw3DhNJOgvKMn7p1r5aupfNABrHH5Q37YNOv374JMYJr/UBAlX1I9p
hWIBUxyMFuFZD0fY8jXuiHFt9dPnMua0FUk/7O4RtAzjOHzob/rfxq/hzccXKHDmj+qTrNFqXOwf
/a9G36DMaeO9Zx6oJWvP+JKxZom4dW+NA/B+N7uB70t0CS7THs4JYQYSvLm6LQRM89zy2GJ4dMZ8
Ex9qlIl/i3jSONG2xgTzqJ6qHQU/phd64uf0Nd/HW1wbmo+u9NBACB8qEGYOgHtWiou5rc6meRS3
42f/aZ4ZlQLcq4f5FJ7yX9ZDcGlPOKkhWL+PnuqbnlHg29UT6MEp/5Lm2wnvM/SUU8TP93mBoeJm
/GWYNL03I06Rkh2AmMkwVxsjGMqowkJcG0G4zbLKeR4rLcD5Dt8zzRCPQ5BKR6BLPCGJ7anPWgFh
8Kn22pTVtlueXTfr69a99W3GAOYjT5KGSbmTjtYYQUJfny6APRz86TYN2h0Eq/DaiJKL6jNkL1ME
ScA801YQz0yxlj0Uv6EhKMG4zUpdcuMRPjLoazA8lyAcubGzpkduCqi6ZiTXyAqPumby26yWyi34
/k0vsILQU7YwTKmwKU5K1NhwyaB+JDN56MUG/SUiKgEWKZRKrzHMGtaJSDHK0vjLSMB7bdy+Soke
whdthnsJbm+UgWmqZCrsaHX6Tktjy638eCQTru+bRjHdwjffZdy/CKtLN5hARqR14AY1KA3ZMmpv
SGuK5rKPanQ0hk9RtNEqFWv62JA2UYBXWw++eFNpKNhUOUshPJT2riI6MpXQtfDus6GZkKyNABHE
ZjiqHet6mcwUUjDJCuP0KkBAc3pR8k9ho7zqKk6yM/ND3GHykk9UMlUhvkOH9mCWxtFgcfLD6tgr
oivNQMOriggZ1+BrGqHgpoB/ayF797T9bT1m/mtmbYOlwICXNhJJxT4JjuTXty1mLy70VUricpZ4
NMvJRCaCCvQP9sFgPYaL23IcQU7rzUNjBDfYlAFRy+V9PyBQkLX6rR+/p11dH5Ao+VRxf7LRCx69
foLMKfrQOCmAxJ2avqomyYqf0LyGKo6cNohOwL6wZINrlufaS9a9NEIBNlhsX/Nuprw8uFHsP1Ta
lySUyOsH6VMfgtAbKvxqhtr6AipwlBognILgUzkBhOxnk+RVIxJ2simQ+s7PQmv2u3YEaFCJ4dfs
o91ekw1hDAugsA93PrW8qpsfK9jquy4WGgcGPLVvfaDDEAzP0/Jlskx2Kk2ObIEvGEds2OvZ8vSw
3aiSBWojlkXwVvJOLClPRwoIgETFZDkPW7uWj938PFTCM2KjZ501tLcUqo198dy2JGPre7NY+xLN
fSKVTNYD+Tv1tMgASjam5iXVRbz/JvGhFdWXfEx2GHYifSKohPcVq840W0/MyiEw6oBfYPyS/Oa5
QEQ+zEiIS0QekPNqH/MK47dcVYi1B+ujRo488j+QXz8kUd8djYKAuczoIKh2YamvODjiB0vFEfgH
vB0AT0gp3xR9twH5jjNhSAslriLDi9J0ixxLsL8DOgpsZiKjS0KAilJEMtMAQa/gTk/GkxAPpE1G
TTwtvibl8BGPrDRQyVEHoh6UtXstwklDxpUAAwrEsOJHBCAA2ShMKalIthw2oMvCaEbXW5m8apLb
nRlVOvp8kX7oJRYAI3joRtRgDfyCyEvxPBcXQ9fryDLVNMD+hWhRUn3X0G6j+mQkntm2ezlVkq3S
lOQ1smU5QLBJu/HZ2jcVFb2IDiJTpKdM8I8hYboiVBc36MqLaeXXaKgfpWpaymT4vk2NZIdSe2cN
DQg6cXgEKwmvW8bMLjGg6coNbQsfmvSAFaMsGsGuhMEQ6FC3peKqcGoZnbj71SohLVJyDaj27jku
UuKRlF4Mc3iGcMETroINeX/8arTQXNXYn85qDnYsMB96THtnHSiprMLzyMUt4LfAHgFweLhrT26c
TPKlpA8owIfe6FaE44UBYdYCPa/i8R6bUCFwSXxHb9WwizB7xI4et0+uFULKtQ1Ef3bUpDqXlBna
1v8MddVV+u65RKzDaSZgYHoax1450VgT8SRp+oMJJSyECtOV7auoHwOpPNPX2JVGxQBom09rpHGf
NfBpKgL8/ITZA7WZLDg5d4Wp7UGU3YuWeR5LYGSDTqetFYd9Vte/y/RgYb8bBLC9qcoLwM1nDBmb
lGKTkb4mAixbur+1Fp7SAkAMvQQCHlKc6fVdn6zJ0SoC+yasHDQ1iM5gZLQdVZFaWHJVc7iL4JjY
SRxdxTpwtFTLkEWg7TsWSA8V1n1Qx9km7bCt7pJy1zTzHtXMA5Qm0Oe1UDgoEtyNffuKaQGUwWwm
PJHBo+vERFneXwtBwKWq86ZQuQR9fgQ6cRlGVOETq0NALyaVhKNlwo3H5gJakKrxUM/keucn4jY0
yInzIMDKEwtlF4GOx2IcOFRSVquH/piGwaNojG6DunzSaNK2Ghag/jBQ/e3lbcNsZusm0sBtr5yl
WX5K+0nfRmrSQd4+aFo+v89adJSCWdjHonTNTGJQFLoehzElidbb+1GhgosR/LVjnDqTygQvW3BW
EELBu5e8iV5roJJW9YaGkUq5AeuO/lW5UxRhG5UU+pTUkpwIFr+SlsfejO4F/v9TRPE8KZIXVE1D
VuKQaJGFTMoVzIuQwt+rvXgULQCDspJRQo4V5ql68U4sSewNqI5262OJHaGQuI9j8o45yqFkxFCj
8r6/wLHEe9c0XGywei6J5WIJI20U+jooipEARzKpoT69q7juAjjLUqcok/0sSrusMPdq3HaeKUiC
HXYJAE7kEvR5dAcQG4C2JyeZoSE1Itdf96F/h+RlcHB1rAyF20lts71WqpDrTOw0u6zYVAXcwXiQ
v4aqp4wL1m146AVRQ+BKd6opJnVoulMjYyIADsub1XwHR+G+yUzqmm299ztzlxoRNYhauw4ZS245
d3usy88Jp8iJfOOm1H3MygMWG5pWaRrd47TOHdNoz/JYao6YZK+JLz4OcIG3mq7RqEOiQAQ2Lvcj
5DJAk/jDZvs+0F9UE5o83D9XkxTItxloPRgsGy73sCkk+QWMsWbrOjUBc6lZa3J6NwvCMSzne6yn
VCJdVVM9qeQ2ztThwcwLzQlM6XeXdfVJjZstdXy0g9SywrS+vYOaW6TGB7QLyAI5DrPZ9BUXQbgx
dXi1PmeoUFWvG6mvSQIRW4THjYOAqVON3NVG9QvbWVY2nSEB1xXXmLHR3cXyMqkcucdKMZelR+DA
wU3fkSiooCMKH3BwGkf3SYbICA0avO1MUEEVrWwMvaGHbqLUt9yRjgZIOMEOQOzKCpEBE9sJ89PJ
7qyr7zeF0wKC30Z5f+mVjWDK9OUhp23nOlehUg/qYd376+GY4hcVFiSuFQYLdIY8SanQNzXDPzfr
MXOBSEZi8LbKn62bajGSZ8KSvKwkavMlGT9DHLcbPccIT2w2gFdltxcF0RaroD1oYU+FL8TjMZBI
ZBeRd6weYK5F4MjVlMxtEV3tsbHYq1SdtBRxVWCx/7nppvIqZIqxQTlUPzTxVOe2DJQbYVPcgNdN
noM/aV8taYTO9e9NBLxAnbVqD3y2PaTLBrESfk4FeNTQxLtsMKmKKVp+K/qDDHpYS27SKlG3a7f7
/4ME/zuQoAQW7w9gwH+VccN55j3/S8Rtfc9/wgMlUf1fokyipIqYHSn4KPwbIihJOqYL6CiICoIT
siTyTf+CCGLHIIrIt8hIWQAwWNCD/4IIqgggqBrYQRkhZ11Xpf8JRFAGQgtM4Q9fE1HTASOiqYAE
A+YOqrmoIPwBYyjnIpF9GsgXHSloXwJ8KyYwVnN0a2DiiHv8sA2cQpVj1pmxl/bRm9mY7UEZdYmK
IjAVPIc7Me830gxgqsu/TNooadlqr7LZ3qkwrhyjB5Y09Zq8kQiuCcaohVfGU6MV12zQLlZIMQzD
AlN8SKb2Y4Y6XRjx7ElROLFgKa9hMv7KsZLXVTgLaTKJ19ACebh0IQUYzylTu63pcAdTlYyqVRV7
KCVXSW6reX6iZQ46Q4i2xVcwFN4w1dvapF8udWq+QUANtCDSJE7gp9uAt9lSyMweR8FLmhLdRMb0
m1AZOKNmOqD3wQ4zoWJOvshvUnns38dZTK5ZW3idhTp1M9fxjSEbR6EPVXoHPtEUlEp3HkBVRlb0
G3j1Me9T8EUaEK8e71McKUUTPYSRoDqib54RFzi8YtzKcLYqLaHbF+LBHFqUYVTARJrJP1fHrruJ
Kf8CANzgVoY1cZnBj6eTxtQSurE83YbpJk9H7VLlhNFlQp1PpURC4kXNEYjYXIu3bU8HqhNyWNMJ
dWa9vG8YAx4oatyB1fQFSTAEpeT0XeoA9SlRGGwiSxsW0fXZ8VHUVuLmFUUessBZKdA+EA+yVQw3
6AdsJMQyY2lpUaU1BQn603DxEQ+LbDgZo/Empf2dPqvqRo4hAeTAESCmwjViNQidwpwu1RDWx8hM
v+JEgBCVmSor4z5sUSOYUOjx5qQmpVv08IyM4CQFO1Fo407BM3WM8aZLk5DkLy38XboUPUJ9PAsK
hOR4HqgRIWCv5CIE3dGUtpGRbbhT8O6yPqQg7rZ6YrzB6KO3heSe3U+YVYnnsAoIdJTynbw/doU2
9wSR1loFUdjVy5k6m3KjyDregpT/0KEeWN1hmKTylyWG5T4kdxejdCZMI3swNQX6LBpNSi3Dw9CD
Y6tDiviVIEB4iHPq6zrr21ZVNHyOROoLkHRoaSRodNV9fheGT35opUe1aiSnjbSB3xO6QgyhoWuk
0a5gwo3R3QjPQQ/RF4MeWGF41pKZ1RdDGPIN67C59AnDjPvbAMFhkNFjUu+EtQqVxSyeLQDDYAcS
F70q36mtPKH8ZLzD1fjdMoGBq5IEp57kTUTGAAGEJGvSPo18PCki3bg2Xth8VUeEGw0M9T7Jnb6h
EVtC0NlIGr07q8SpYrFjJYUNqLzVknIIpfil0sxxb5QwIOoBnneXt8gsLP3DzPTg2UmUdQCKzIhG
uV2646pldjkawVasSMbBQr9FUesSMYJlUjbMwI5vaL854zmROX3HZED/otjXksm1bY0eiSxUcnN1
PzJm62Cn+DoCQWKBF3k0vCMVuSmaboQ5GMUU9ZvM0Ulv7S7Cai/ti2Efy+FLaYVn5AlrN0Q3wOkL
hhzmzaKrpp0CCR9JkgJocBoXHgoDwUaEjAyYmq5dh1ihJVh0E9OXAGk44DOjAovcx6jXRrnQo8Aw
7QFn4iBIvwzxtI2sCu+mkt0lafiu5dEFoRrtIhjoSQ1+A1EnmK6QmU8heflCY0H4K25bSkbwxoKW
BKehgwY1ayuHlCUnDK9rdUIaYnSFbt9paX1BnyI5tJBF7LzraaflKKUAfJ2H+hAVGtacFtL2g1an
WysQjz+H1lc0NLBw2Pl+z/dzyxv/eCyHIb7Ac8kYNYUeHUIKduueNCigLPTfSuJv41CRtvLigist
KvDg7Uvk/nm4bpJahw8XqF9tPw+zUxnNuJ0a64JUHY28BMX4ZqQm3JlDcGnmZq/LSQ9tEjJMFWKV
zkTt6iHaZmj/COeQEpQ4i+h2IYTurBY9ZivT/v9x62lK+s/zIhgza2gQr5tVQBdpzPz74XpMakfJ
zcOhdIQRSQGJZXRA5MMNl5kwnus7JcImI/P7TSDPDwX4ZCUpzPOszbuwidLdpHYXUVCkw7optUA+
qEG475pM3+a1lBwq7ci4ShDR12/1IHhu/ezajCAsA2kU6Eif8LXEZXh1HKjLINvViYyG+XLlNKna
1G1wP+pFLjrrMYo3XM0apNDQPmYIHB7M3KVuMu1QyNnpMu4e42i+L+b0LaptRxTzvqheASQw9Xgb
G81Fmxfx5FXbeLESEgEc5OWM1Amuo2AhEFU25F9Wr+OqjiJIoIOXrdpQIw1AonjdrLZOqA1ikbDu
Si3TYx0U6Copk7ETajwOW120DXhw3pBAAS2p/Lh6IHCFftyQEPRMDurV0MZ7FTvpQ4aViI5gXgQz
autL4g3CrD3oqv5NlMRiQ1F2Hw1VthFTEtYc2Fo2NAvwJqCT5icSRa9lBChIwTqt2keOtFhN/Cg1
r3t/HZMBnsHWBl+UDW0mwtXijGRNPDozhR9nPUt1hKN7FlWfPw7I695sUMf+6xgrI1ayBPr94gSx
buZ2ahAuAgsTL0IAjkp+AspM4pwM+lhuMxr8/XI1VieodaMg6ekZZJ15MqbrcJgXZ4pABYNVifKX
PMk9fk+dL1JmHEwkBz4QE/8ljKFJhrgM73EZ8ubiUvXzMEv6HDbv8sxojPXsrU9llU4TcO4XyW5j
wuf9+xXrc7WgbtS+CdcC2O7nk3rQXnDWqbmun6YsNlnr3vfHfH/F+j3L5o+vWZ8hJX5EPpVx+u+X
rHvrx3z/nJ+v+nnNeqzwNU+dsI3dZrHx9teT/9eH6xN/feb3T/3+uvX57wPrOfvjb/yxu77KN7uZ
CGRMxpuUUtgfJ+uPD1l3//Gf/PFxfzz/x+761p/NXz/ayFRK2Wa3UVMC80ppQuB4cXgsJmkMNpWI
S2w917v1CX+iGvH9miyIEmS5lpevT2nZIzcJt3yo3RtNWm0COJEHE1Izi/o/7jYlIZ5QxYsCqw/s
wEoHIJAtGD6jIMkV5JTe8vrW9fG6kcK839W+5I5SL9W7MjVbt2xowargIIblTyAAaJeNLLo4JgDW
73uLMo6eoSODu8W0ulngGlK7QYQCTFYdwsXFpBiQ+zeXIbc+hKLOyP15vB4UlpG/7v31lmJI213f
EhYt3tjrZnULWffkhNaZGhMHIAqcHdYPKbKCeuq62/sYtqHixddn69F194+jg6m85IviPIWa6jBZ
0GXNonrVpdX1CE4HfZh031I1nYFJWOCkEvkx6sP3QNbJg5b7dt2srkExwTDGapBD5Cn9yCf5YMUK
c988HhM0hXFX63Z4kmKBMcqHlu5TaZatGxaB5y/nRml/Z4NAbWv51NVhaN3z0RIzVWOv49wxD9Zt
lUGSXv8HptH3PnLUm3ydENZj62lg7jX2vO/n98nLitlPYNJ+zmK5utav1imZmWmur4FzrhebESKl
lx6vQywWFh+W9SXqcoFBgL6Uo6R5Iup6szMtcyBSZtUWWud+8pW7sUZbFcSr2wJhQ0J73K1mQUg8
5zPFVVw2sGKW3PVXWkl7rpVE2ayfv/4uX4/GfSuDrcDbQFQVoKNc1Z9Lu+7lXfcrhgxgj0WBGFGx
uIT9mBX1i23Rt8lQt2j/f1sP4e1SFskEx78ZRE/KANRNGk0vgKOGuvvxblr9eBgLX2WYZd/Xd70S
zfJRf12YyFQ+qVMTj1u1qy3qI2pF/yIWiwUz2vuVG7KWlpyy9cqswzoQe8XRSC8WG6D136zPrZtp
mVt/Hv786/XYPz1cn1gH+v/7oxCZG4k9Tustt4619cesD7MiZQX+ebzufR+E9k+LODBgPSyXIcCE
BAqg9v3i9WvJNbmT191xvdW+d9f7e/1xRH7/ugGT9Yt+fnJQ5ib67OqNYHUPiN/mh3i5N0LBF2bE
X9ilbFLgAjOpbziglVsr7BM0r0MkXNeXf++ixJ0dAH5rQARQDVlshpaRuu79bH6OTXOmbuAzYhOL
LsG/56T1b6+btpdY8tdda41O1t3vX1/O40WLT2PRppuefTQiYViMqN851WJcqKsf5vpDVHrbpizu
15ONxW5+WPd+zv3PMaPoyMwDTbB/Xrx+5c/Dn/euez+X8eeJn8/7671R/tglQsMcxqlZJ05ktmvc
c5bH653HGU9AEC+Pv3/8TAuQjsUgolTNpLxe0/W6rRtrfg8EId+vwzWidThxK3ENwg49ZmcdKf+8
u777e6oai6nZmWXqpkvwFi+bdS5ZH65767Gfh+sxfYmC/0evW188+L8GqQYPuiwD6+/r1wH6c8/4
5jKMvwfzetSSaft7P29Y975fte7+/fiPT/3jVX9/wd/vEmDUOK3+IM1i7PwHe+e15LaSZdEvQge8
eaX35VT2BVEqSfAu4fH1s5C83VSr78zEvE9EBQMkQRQNTOY5e68tTzPyMiKX5Gv/7rHbKvJZXY4C
5eLtRv4et7tySb7uv91qCSEWAs78O8obueIf/+rvHvtjq3/8JwBFQLFU9Ithyxx9HtpTSTC6atrK
Y/12M5EOQaTffD25PSiXbo9NWcYhLu9XDRKMxXVNebqVG7+t+tszctE36a5pBmo1uUeTdYrQ/3ag
/Hb/uiiPq98elffl+vI4++uVHpaGiDjEZNIo6TE4rr5UQkd11bxPoTQzeWo2Vl5626ai+Ob1z8mQ
G0tQjeozp5Nh4Q2lQ3cGH7EztdVzmdR7swKVN9Hwe89prtmVoTzrmu/dd+BkV5Aon3BzRZuZ67ZW
Y+Q4KCoG1bYe8yEGomaARyvqtDxNIzJYJ2jifWZmp4mwhLVCnWQZjjXQrw5sU+9QresGe6PIc9yf
H/h6OpnwK7TzpGrKBhw3PV+avLzKC+vtxpORfrf7v6X9/d3qfzwmL93yset/kNv5Y53rf+gJ1LTr
LdE7TP3mIZ0cVspj93bfm8eRA6VzymLygJ/v9/OOfX3wb5//4+W21eDrsJ2SruZ8UpMvz1wnj+/k
mh2WwI0+VA/yCZgXHDt/vwhNe+7WF19aJNDpFpgp6rFHq9fg14vAkcR9+OXkp1Yp+aGLFxCSDvre
tyRLzU1Uix0FO+fQ4zikGWgdOrcxX+oyutcEJFj6qkbefUZuXH64irHW68x6t1rr0R/Ur1L3sTNy
el7D0E13veYWy3pCLggRt19M+YQ7VwtVXC2o+WjrojaysnQF2pW65gyaaZT2KD7sIMQJFzAyRIzU
8C/ug1QNdn7fQGofC7GIpgYDTYivMkrrnefDRdGs5AhYOdtxiX9LbH1aRYVjrZBGvdht+478TkF4
mqHDNXSUbKZClQ+keU4hfFG5cwXex2fnOTYHxjBg9EZU0sGl3yk29MlcpVPtI8EsfYoWY8mS1RqI
KfppG9RwWk0opSgrix+K5t2ZimkzVW5gCiu/gLiN60zRozWRxYsotV7ghhEGSWGuKgvnvkOQE45d
AF8JWx0wv7rwX1u7enAzchFjggJTm2+1S6Ol/t3w8ubSjmhQiP/aWLG1cYRPan2W/xjdcm8pHWZI
8l1QJePNG5P8vipU745535fjhcpBLRx35+CpmHTq11qfmvu0C7GIEmBa5+WmQvVaTzZRbD6CmsBF
SeLh2GbaRuW8xlhR5PYuJeRRiTt7kw2q2PRFwvCTJgIhPNlGK2H19MhwO1fZJgFlC81EI95Q8VRy
46kvKvdojUgbHVAUhLE8exPcfMcJvBlJ+BSTYLmcgzkeYqt9C0l9Tggb+1Z4GEQgs35TitxbkluE
pIApzxF2E7AwkW/IRKGgbfTLEcrTMRcYKGm8Wsu2x4LgVZ9jZkHmmhJ9VQ44yUc7q0+ORs6JreTv
rXvJR3rmOsErAH8UCuWa84yU7pPZJ7NKM8U3VHe7wRc+H3eg6IxTgdDJAkNX993uU5hvJpoKsiBP
ldGjOi5Be3L2D435rEe9CZo/vtyWmmyan0QLn9TUAJL1aLCNPd1FZa2U0btJ5AsakUNeYXPM7swm
QF5r06vwNPE+GfWPzLNqNND2NxOb1lTnP5xSC7+Phvo9LgeSPbokxm1aEIFcaCt2Oe3SjNTK6bfA
3+qP3hS5T6D3Tk5PkwSf4Kbog9MgyNPoLa4rBR22Vi+C7dj+DJwov0/65AchlmiE3HIdi4LmXGNf
RnA7ut0/6a36fbJz/cyZAguP0fYLLkPvCXIzcOGc/kVVvaUxeofIg6eniIjJYby35ujxpMUi2SAM
8wxETEUar4VvvsFSK7CIJnb9Yfe0EuLxLeidcTE1+glF4gfx4t4anDL1226t1o9j+ZVXVvgQq5AV
MC0OqPgFxSb8BZ0hxAl1bLPU7P5dd2x2EmrEYxTBTFBmlWBoI7fNkjsb515kG2LtFMh5DNX5NgZm
tgJGW6wLf0iXyqgvvZozhq6yz8YqzoK5l5gC+MIp6f3IKLVlQ78tyWk/pWH+4FSo25tgWDtwJG3m
mlr6iqFAoVDt5oLdTxHKkxvwPzwBooy6J1TcLbLVB91N7YWILlz+bAvBhV05+4DfESLsU4HC+CvI
kbMXr30+q+LdUN30KXqUlC9S0fBUxrBEBf8ODe+LbnWvEOWUTTqO60Hn5M8A8z6zsmM/cCI1lAlz
QZmFO3fGN2kVR21rQncBOfjSIZY4VP7rNBuAU9R/Wf1iMt5B3+T0YCX0oysU9CyxD706WhcCXKXb
NiBKgMSJdC6SqwpfQqGd3TbamaIcLuag+AhUaq4QI9elLEDwSwNgPDGeWVSd+GUWpr2rsAk0ZIxg
SHa3nQF/M9JM6rRTvm8EfJqsb8k8QTwB/slsaWhylAcF9LlUH/ttw486ogo9Q/mEXEiTeVPStIm8
Uuwior+ASCLJ5szPEdhiUIFlS5BOgTxtcqDuI51tVq73Xjb0THVBKyhQg19K0HwRIDEhnH7oegMY
aIGE3RT6ZjARQIXY2XIrDM7GpD9bKiLGfEySYws72Bg/yZtSLqmON7kM03OvKJijs7jb05TDtt7Z
sIDNLbFTWwoFObjvzgcmAdKiEfXRDRwL5lifvnJ+PNpehhFGZUfNR3PRGpysdJTBa8NJHqnGrxrI
mluVbwyzmBdvjST8iLXiErsF3pG6T9jkDNgP9LOudPdTEx89JK6r1re/M2Pe1hXFWi860xTXl1Zs
j4gvuRopfnDWbSiBbeVefBUXvyEmxLbg3DeUox6syAq3ZYqH2oQRSDSrdzxoJb3ggcPxqCrPqca3
G1CmX3i+bS6BZSEAd9fpp+/T1VcmBMgD+UWLKGh30fjSqeQNd8pDlSbRQbdsxKvGlsZcEgbGhuIR
wiodnHXPIV653hppP92bof2gu80B6rOhwsyUnY9TxMq052QMm4fAF8A0Cn3rhv2+TfmGck4uwhvi
o6Yia1X8tShP/VB7j0EU9EQPgL/OpjWmalxosCj7DKOa7/W7WB0PqPGtFFdfHFj3ox11nMYR5nGF
OuhEnC1hHNTrzkrWuR4VJGxlw9qPUPx3U/TUEtEFuMJmNF2hZx1zj5QzhXAuHaQT1tfq2dfunSm9
wC9DXvFheFOyHI2O0pZOsE444Sa1sXWC/rToRcU49aJx3m3RArZRe7Q6nbCe5Ggqb2OfgCk3UG/p
KbSJLqrfJ8jpFUnK34ZRuY/qiq8hTzA5aQWSqFSBXF3iL3atd4z4sKXLY69AxEkHpV4YiAB3sAIJ
Mgp3mpNX+yYWA9AJpMshTF2nwtbihu3em5nkM5ZKjfAxDsp92KLbZdxUesEKueT0GBtw4YCwKeZi
CtSLgwb+4vcVyiyaT3rMcF+MnzN2AyNb+KPMp9NgOD6KLC7uRqRtwj2K3okfiNyrTF2VxhMqCXdR
R5ayGhouqKktFkECTrYqpwNXJTrBbcUhGI0LP6vfOtQXGDjKd9fq9l7raBgSXDwK4a9sTN5RmiAN
oy5xEnnzqI+GtwmtjliawP2OoPybBRV6jSAGu5DjNps6HRgmadZT6LxmzH9oR7t4n9PSRuNHwIR1
dpQPJ0AQHrXMHUblqPRkdfRzr2okObouGLcEDUMxzqbk3IWPUQf0tZicveMj3U3QfkYjJ+VKr9LV
qDl0fftuqYGjSLN73TAIBezbF3d0f8F71ZZlBpvB6yCBhOO5my3UogqXAGDHrbCIQZuQLyRtuY+U
ezJXyE6wuRa7utjrTovsMEZDHAz2Ht6fdWJywZwBR4Tl4+oNMD+6hblR3vJeZ6BeeMVRj2imZ+6e
q6H5FHF2cNw9Z/TnbILgTZnqqIr7BEs4UPf+a2rNX34OaTtCAhRBjCbr6NykYbyayo7U3c7bVHGx
sgE2cmL0xn3v+xe1njl+1d6Ze4UR/c4pavttHldYm0PyLyDqRqCF5jMQJz+j7u9B0B4IgIX0SRwa
wX7Nii+S/d7rGYQjG1YG+EBGo+6GODMfsmmF6IVGaLjzlPA9H+cwrkBcmnxEShIKBfKJthFlDoWx
LC8NE2i0rPkFQP/GbOapCe6reHQ/MmTJqxr89bK03Yq9330O7Wo1MgIY/PIxdsZtoUEZ6Zp01RpD
STG2joFF9qc0n9YBbclVbOsvY6X9cCbMGaVFBmzk+OmmtIxsmWbxlmnDG7YaVDZoDlIVYIGSkLwE
BR1t8FTtPHgrQ4uSwHPWA++fuHWMZIgWDnl836r4OMGthUs3zz7zzDk54FBxQFfJ0ptFv61mzT7+
Wawc7NOWvbDXm+kCJfdpaN0vC+LPW+F6rwBJsZ0b6Q/EtDbEZo1OqlPuBoP9KzUvIrEQUgvntUbZ
Q4NUWzeBnR6mXF+FOYkoSlMDIhvQJfkVtso8fikbM3uqG3ygWZrh80fsFEfKcx6P0aZWm4VPijKc
MarouTa92qGo1uqAUcnlt7StmD2H4JNAjNPaH9pwYzMeEGNREimPEbagdoe5tQN82RuYRSp01vjK
SKPIyQNRIHb1xEhuA8cbdzba+TbFdSLsFniEyUBHH4Yetq0KrEbEZB4HDzrXm43i9PRhUi65CZov
baZQOSFiFW0xTXqwKSy/5XLWQGuqancR1Ai9CUdNwGkWh5Sr/0H0465PMDAGTRktxobic+qeEhVg
TdQ21mvGdCkOaOUXqNKWlhApafFsvasQwagNMvwIWoKgLTYIaJx2XEPxCVCPMQ6+a+KVPaRMPjiT
pTihLGe0NmGWkqSWjVjyp57c6RAWjU0k1qpz622G1TzNshE2fvyQ2VBlQ2/Yc1AXpMxEvJXGuct9
YELuYCiAg9WlU4ruIc5QxPqIt0JnDicWqNNUD1w1s3MOOPbAjRZx9g9ySzuEAFBwrKUvamxwmuei
1YeEqnhOSHeEwLCDKB6Hvn5xo8fQbF7IECQ0JyApPYEvkcf2nl9DEKmy8OOl4gX8eCixV0k9ILBq
8ZA2+HQNoKIzPuglBP64pu/9oOmBjXgW+KpjAmTQSCVq4S1zuGjaHXhB5HQ+gxlMJ6SnBevRCX+l
fJd4oKAkAib+GfX2d/r32/kt7mO7/bCocqG7Tp/F0FMNG5ud1QRbL4vhlPrEJfXtm+7Xm87xTpG3
CSzi4ZKqsY6/0GEnYEADPoHjPupMQXB0xbh4A4TTfmAQv8NPCs9lw7wCSkQdXlq8hwtr6OIVhWE0
eKLlMtA+T3r7lmkBGAG+vbtmEhd1iOaOQOFQBcnrdUJoLbkMBmaWuQdrY87XmrkGMd61VSE2tYZt
LqoGwACGFqydNk6PrtZcIWH/ry3+37TFBtHN/5O2+PKz+/zx79Li60v+KS3WkBaD93RsnAOmrXoo
d/+ij2o6DLR/aol1tMSuYZOmZsEBddwbbtSweMqyZzqoqeuu9X9MTLNmMfO/aYltktkcWycP2vBs
3bH+AL6FjTl0uSiNc0hRI+4EqhMBCjSgYrsgcCZd0rjJSb9kBw4/29m82CShdRLznHLSxbNfVLgx
LaobtuJv80aH6xQvSoDWm4a297IRCIMKnVIcGvlPLYSN6Pf1ukXwuOxn6pVKn6tTJpqmWr4hHPpZ
ZP649mKACp6W32M2sLaaexBJUJ9x8TDYt5zVJMqR9IYo5rw4HWojdHcibp6MdqhOwjK/kWuEKaj1
SbQX5FKofeesY72DVqiozGGsYqO1Q/3SBOIbx/GLSNXilSRjjDLDxXP9mtEjogOjmzM1lJhGllnd
oTzzIf0wWgEt9uVwqlr7jHqIh3O0I6a0Q6q22b0CpsPRwh4SGbJhin1YkmYPrMkkLcnEKtfV19ZB
nq1NEAHSXeEH5XtR1PeROp5JQwxXfVcBuM6xw4YAVSJOjetBnR6S/t3yI1JANbteV1NPVtikPXpB
1y/kK+gOIFC1vWmpu3m0cqwW2kHIddepY/73AL1SxN3MqL+3pqhkmEf+jrEBC7bVshS1ZGXyZZe/
2pa85QLQV9jUJaOwHA5F7m8884dNIWtZuyAp8UDA//H8C9MgUEDTWGPv4uK1zpM7s6IcwSUCHYXX
/3Lq/n2wsmrHZHONTclZeTnm13YgLDKOsNTHc4ZUntb7yTc3FtfJhZUD/XHm6YeFvSvsdZPRB/C7
QgVvytUor9FL43094GuJUQHjAWbQx/l+4ozcKdp9KfrkbIwiXrvCO9vpSIESR9k6DcCYdLjY7oNY
ic5pAuJi/m5I9lS+Nf6qTCHGTUVWbhiIcxy4I+pnRu7lytHT9L6s1KNPBe7kPIEdC3ZBXSAqbX9Z
guDVSiu+5xjMtvWsq2eug/mQKenBL9XXwKw9jO69ydfjHyfVK/ZlT5dGwdHfdTjUjBpnVBaIowGc
vph64zWBvRRRoY4Ete8Bw3oKUvcYG/HsrzenlUaWKJX34NmzmTN4lcFu26gEomfqRQ+HmpAkPUMG
MnRnwa+IDMHbhpHOZFFJhhV9oHRHZW9v91yY/Fq497zrnWvj4wn61FpTswajlOSvRRTXJ7fgil0b
34w0bN+rNn8iDe+ZtIhuVXSptfNIb1ihSRm6PjgKyhYg9YWzIWEObz/Wmxc7iuDaBkL5VIzorPV1
zxjXq+mYcw5xYSlqikIoi0GG4jwF8CcF1xVwc93JinOmM+sqC4Z1jhNb29QPgXZl7ikEUbebT1d5
tcwonAR4+d6RBZ4b1W1/VrSZTo7qnyYXL2hC9jruVT881irfwaiHBTS6pjhHCkNNtBPvulX6x4DQ
nDWlAhoANaVa322IWRgxgU7KkN75XlLvQDH6+6g00zN10Z7hOmO4QDBEsxoFzGpdMxbuCi7mNngV
X4CdUzqKDKqGR1F0nr+Ksx5mvu+/NMjRv2GSW1I2J0tej8xlktkuoEQFtnw9Ec1MhRcDEjURIsw7
ykxFnJ1CQuqvN1hRz7nl72t8zVXOT67YeCi1vmnuiJD7iejHekqCyJxbMBgNxu7Y5sQEWcCmKtX+
IBGB+nmQHTn3Y+c0fbGkv6GsNILjD/LGmJfacJZ43u7LJdKQUBajg/vn8yOSFb4v7svnb3eva8oH
HUGi/EI+9duifGqw7HFTD9q93IRcRT7+xxZbVLcHA8EUQAM3AjCizdqiSUqryEH6a1EpWAzn+3JJ
riRvbq/BfBmnKJdYxyWpELrbvzZ3e83tMflq+QS9FMBRLcJ6TLhQpuSDf/8OFPm+5ArXfye38tvi
9WXyv1wXqewdOdzT7e3N/7bp2xuTT1+fkQ/+dv+PzymfHgT8kcEB1Hnb7m29WoDZsQIGlbfvUb7s
+gFvH/32Ern05+rywd8+3X//zq6v/G3z8itAbk3n6/YOy7Kjn4ctHgWZwjctty9vTLsiqE9u/7c3
IZ+SD8ql0jP3ZWoJNMTDe0Dt7PqC61oDLbyEakXWUNyzkyYnyIfu5jkucE3CUzSZaeAwZBT9kJGB
d3BGdCJxOSvUhtxld5GP3p5qhJ5u8aEe/nhc3rXmF8st3J69bqUOBNv6bYtgLxZxadSHoUqqI7qy
WI1RgHcIWwjkYFGpEBVe748RtZSQILvVbw/mMCj2SfF6XUU+IV/nk2gKv6+/85PI4zyg2BV2Uw/B
ZT5OnPqJoEpd71glCPVHxKAHuSRMxPtGa0CVawiy1rMD8qkLobCI9ufjXR6ipTwVlPpFbwBItlpx
hO3K5SrhN2MMnO/nxNy67n469U/O5BBz8vEjVUqaVJpjIMKfb8ZZ0CRv7JZ59N/dva0nX8avAXgA
PGXpOO1uGMrjUNcOdF4yitThex56YiNEDfzIm0IoYEb/7hMgUfhc5iObRlI56xKlyFQKleTdagCx
SE9uR7fBYIiDHBZPKG5s++A5cb2kCNEycw36g7yp5yW3SJjlZRlNXlCcfDFtx8ppd1DnJXm3bCZt
27nFXiGE6ShvaKx6CNG4mpPcToGXK3B+pNVT0ETiJ5XqE3lD43ih976zkwIGKW2QN22k/Co1q4dG
V85gdd8g5Xaw70VfR8eRbsVyREYJfpVqXeoru3RAVmfRaDFNb6aeKhbtQBtBfjcx2GwMnOSVjo/H
cWoDK5QiaMbE6LWQuBxioUNzRfK0sLvqHUXxmQBC0HmzwCseHukCY/CiA6KvjcSkd1M1PuVI298j
+LTGSUP+CZlUM4+O2ZeMjXGnX/U0Uqs1C/N621oJUmuvatZBp0+UIvdf58xbDlnQ6lyxAJXKJc8O
GWQVFiVQozvI34A9u2p2QVulRD3BMpHfvzP/CH3javsqfcTZPbscEOtTGIKF5afGTq3oEd+kYolj
IbOUkp+rJGyCMBEyzGtnqaY+i42synezHY09pKeRESxvYiUpZZI3wTgL8I3MvPRKDtTNAnJ71cha
hCNOS1UfqYiSKiAVhLcdUC798diIumkVDlTECdPSV54Do1MJNjWjwDl018R6MH+k3+7bTkgMbAJd
IY/mk8sfCrebOs4r6ZARLe2v5O4kP57c4bJp5NCUckn5jOsjEXfU/U2JdRN13R4jl0Vfz9rnP4RN
VzHQTRWJJwhDT1NXK3nUyV1ILt1ubspKriYMV2NzZ3lc7I35JoCbcr253R1T9b0PAggwI97IqLem
pTvbjq6LhglnqoMITnu4pY0jFHZouVfPN3/cLWpzkxlQdZvZYdPO/pvbzTj7L+TdQKcMzG5xcHsD
eEPS6z8bdaR3Z/iQMOebMKzL9eDze9H48XemSQRN3f6i7GSupfRXfnU3/e8fcmBgKIdaF9rex2i8
bXGL0q9jN5rQt4y9I452i9dtKONyBV0BvB8ZXTWwGTCB8+czOaStQqNjq87hsTWTwAVFJXBItLs5
ssRw0LF1xKg3OlW/c33HXOmdYx+i0dQX06hT2ArV9DgY8SmIYnI5G6yqdZmuNWFSIZ4PiDZxA9yk
8wkdvPtOfp7rUaCoK8whVB2Jqlrh8SCeB0OPCEY6d7M8tjEykJth+k2KReUPL5duO4NTGfHBfMqJ
v1wSMaWuYG2Jo5l+Dhp+f0+Qy+vMNwqTQaVqgFwXNZBBeVXz+uiQluhfPe9gM7TeRWq46cL2pS09
ZQP1KgCHaNBX60KgcbpmnSIKw1sSl+JjY+aEE9TlQ5XQVjMnB/5RlCoL7N64HfFEroRKGRIHE24j
p0DOM+nJLlSjnVbWeyPGQtTOYceJVCaanNhMuqro3ef7mk/mJ6FCtBPt1j/kOc41U3OrpecybFbn
sfYwX1UdOj/rtFVeDGymud5d0gxWslN7926MV9AV4ltvb4m8DJbXrZukw3O99cGMzv+nnwpjWakn
8BWrwIFYmoE81hr8DnNWX1aDqoSIx1mjx58XauDiokY7lZqqTkv5mHwWQgtqg7r5Fraca6YpePb9
1N/ETVAca/P7ZCrjQa8D7Qj7jW4DbFjajYeo6p4thdyCIJtTVFIIQWoyUbWc31jugsBoE/1Ee+lO
UBcAy+owCv8V1mw0rLo3rQ7GtUtQsx/0+qajowEYmgbzrL+WN7miBIiZ1J9mzbHoCnx9hIq6JMLt
xCEuGngL841cIpS+mcFdzcE2W2rM3Z3jDvE6DgmjyDmXUHNN6UDIFTh6EXN8Op1oNxhg6Sqq/qpr
Inen+nV//WxhCXFaHaCzVvZ80p1vAF5zQ5FllbacZsbptRhJU1Oaicn2BM3XIf7CsZMXtAtIyxI/
XxpONJ5jYiVXRkmDp+HqIL+dbJzPu+BZaJ0qBXlfs9aQyeZ/qhLlg1J1qNTjEbt/uJUr6/PBdRMe
yiW5mn1TNMr7cgNJlNNZ0/gB53/023pyEchBsoZk8Ov6WvlYFvf7KFehwlhfiYoErUjTitwa+Hbm
aCqr2oqf8ozELW/SksdR+NMu7h9jgcnF0OmpC2cuoSnjxvCB2gTqsLBG73vQZy8TRKX1lEIHa4eO
tLEJcMc0wSGFdP8atPk2c0GfGSk235CkNpGT1FYZHa1eMRx7nOpf/lCDqiy9D9J90F6M1JT8rnKW
Zt32CwqpyFXVZDj03UTejQ5UFFeJa5gf9Qz6Q4rl3zlhIM6+poBNSaLx0xHRaaJj9qxT+5oDHvE+
d1b3kShH+XxvpCT3ILI7dCjHniqtfbaHafg0wxrTd+Y7F/Ik60tew/yaSy6foV485qTBn4IUdHBJ
S3vfTL21lk/CEgPqnnzW4I427WSX+zhw8mcRThe5Vb41dvXIMs9eVPR3FnXhhXyicZX3MKbJ1pdC
P1gmDexsBLOqtozrCwjRsHKm9wo4yQYOXYt/j9Qh4n338kOMTU9rv46MU1lX2j2zHw4Ixuv3ro2o
oh5RSPiq8B+cKQKtOIQj1TU+ykRNYfLs5C1TxLR1hkbbamSrveFUojvFl9COBDGE9DyPvZO6D1bi
0seS306AZzciK+O+C0btlBtQFuQmR0wz3WDRJM3jZleMhbdJ6Bu+Z2F5fWVYALJoasM41OAVn9pu
+JBbJGqOeOnAH+70MSPpx256AJK8By0sLm6qkninhsW+HgT6RcUOPi3id+Yf2KzYnSJREyLUq+23
KJke5Qb7kriGznKbSziW9qVA+XD9AS03f9bVkDiLIUnXddsmByKU6RXOX4laHyFi9B8T7fhNAjFn
p6uORTsnPcmtTqFDZPe8iyHJ8e/kbidfaFYoa61CfzTVMTqGbuKt5NvPAeM20AxfogKZb0Zo31iV
5j50Cu8hDiiweqORf+WtecD7p78O7oRLWFeCQ4B24yEYgNnLNdog31u2Er8hDo435iiqQ8kJ6aFW
8FkHKF+/IhLdfaQmb22Ue+vQqCZcc1RHtcLeeQY7mtxOBmZuMNPwndGWviY+yz1oaHPvR3zL1+1Y
ER3FXuneU5Sqa8VBizYYeXgvBHBI+Z+CrFjhV/Lfa88p10mZ9UcmBtodZWI87vPnEZAP0BY0H8Go
83OTy3x03Ky6U/1QXLdh0zbLGsv9mCqisIZSi095QR06DUlflf+lpSNLZmT96dYWeQqp2ZxQb6gX
a1YSy/8ycA4AW/mZFu6wysmBP9UoAC7AtZCbzV+J1+1s2uAnuYJatvXKaUR0bhrHO3OJ8K9r0bUs
49H53rVAZj3bqc+J20zsglpMCb9Ov9K/3lBBl5rEBONsmH1xTvlfq0T02nfqmtf3U6nusiUQ/uIT
iHuCggAXyzDT75lylO9Hm0pjmXNpu5B3q55aH5m1P4HO6MxXuQLy6nEp1Mq8NGRknEx856smaNRL
0fLzoDlbUroHXj1XUdW+UR+RrZRc26aaznbePU4ueWudZlc/6hS1nd2an5WRKcsUHN2lYv8kb0J1
1x3N+xelCR6vW/PCp9ItrBdfSQHyGnYC5U0xL+xM6HhD1/8kxm4hV02MZlxkbVQ9ktpNPjY50Duj
KKzHwqahIVfJi2GZU5z9pDcP2jGpxEXXzP6YWDVC9K6sXtW0upercvR8a1XRvFBaSTYNh8SBiNiQ
ZFzPZOST198N4C/AgMUPg0ntwm5s5UEbR33H4EnZEnESPzkBJWn0peIHPk5a253yEc/YyWCVotm6
hM5gHpsA2GeUcXiZk3mRX4+tu6jYRPRi1k21QdKrERqfi7uhVqBrm+U8MnqVa06tj5Cv07SHwe+8
XT8iy2w6cRzaqn3CLFFcv+8xAJxjeuOHEpf4KxEInHs1CEkiQGnW+k74NrXJWX4Wr/Te1K41np1Q
6TZTDtAnAehxpwEGQXbJDqd1hOHyqStmcph4J/HQoQ3cR2FHzEESWE9RB/NDruLbwcalXfXhq5yr
Xd3rz46uFCcffOTaiurmjZTVo1yVSt1nRKL5osn64ohsJdtqyoA3LffcB8KtR8AyBrl9mVjrnlDe
k9bwVz3hrifEAeHFihPoblnafM/ch7HNrK9BSbkoeo5yZyCvPZSViXwA/uYr0omz3FbYqL+UOIi/
0V9AvTi0A1geLt1OALCRd219dZGHE9TX3jxr6taTHQ7HeMqDu6wGs3rdxvym5N028JSLq7IzafOp
Sb5sfr1czQgO/8/dypuoGf+33rhmqUQp/iuQ6z+5WxFUDf7KMvq3aM7r6/5qkLvuP8BvaRqDLwKa
Hc8GsPVXg9zT/mHTDze0ObLzr0a57IarBg1si//uoVD+F3TLUP+hOcSYeZ5uondzLPf/BN3StT8j
yzzyyrz5ndl0yk3V+iM3MiKEy0rKOsFVUUQ7r28+WtMmVINwXjMffPzolGiUjkCKIXF3cZTvg2Fk
btqE6g4RCo6SMmY2MN6jXCYcxZvuPB+eDcfYZzpgtAi09ueQ+R44kAknZUY2Uh/0v7pCz0/1WN6l
Dvl4TpBMmzpHo2gQsxKM2xFe8poTwsUgtAJWR6ITSzYNyB5V4aTbHvAz5b1fVKgnYAuwvxkvH637
lrz2tVrWH1kVIJID7bUBx2jAvFqE7VcQGiGwcvPJzoduKWhrroyAmSsXnU3PZWOXYYAZ2jLZeiqh
AYUbKTtbK7y7OEGkTgx2vokJ/PZgF18SxUruB6tGRDx19TYaECRNQG8PWhZ8KYKkbAhhxremMaJd
U/nvIfPeC1eq8IK4L1o1RBWtnMEfT7Ez9WvRdSqpgNnezAwzWud1SdBkTGxy7ZUGFh+kjMlQM1HH
gLn1KrRCJEzvXJ9pQzSmzVlPsvNIFNrSSroz50w0+glGFj/q7xlCPLk2QRp6nCRPrvp9IB+tA2Dw
U4B/nWr/vTdx1mbeNNAp89vtGFfaqupXFSBdvCPkXxIOjEIbrV8+S6d0bfymlfm49WrBhoB2oT1y
8F0xc4lR5Ll9PxCEyQ9aGtApiyEp9lMFuXVS0pNHz7cQbNiYnVhRIT4N0gDk2mPDWbWAhD9Ej5mP
vsc3q4NSKjDO2GCcVdbSVb0EaiexfaNHNIRRKt4OdRvzYV1sXYMPqUKrGRmLMMAKgg0Fnq+ObKoj
kJf4qM7FEHlD0G7y2135rFxPPvt3d+UTvhnDi7fMk7yn2DbxSN1/sXcey5EzaZZ9lbbZo8wBh2yz
WUxoSZVMkskNjKkAOLQWTz/HI6sms/+u7rLez4ZGEQwGIxCA+3fPvXcq4Q96TuB/+Ru3+6tuP7l9
uuQ2uGjkPt1++fbh9jBs5Xc0pPav5Ffkp9+P4naL233ilIYD7ghi/f2937f7/Wdv37t9aaeSzBh4
5tXtN37/4PZlpCIKFG6f/vH4ft3SWF4cF6o/ivC0/3HDPz693fD2ZxamgUboUHtpIfjGfikutw+t
aVHatPjd2h1ncRkjXCT2QC7aoIcXTuCkOwLnn0lGdtMh/eODMdvpBSiB75HEhfmNUV6gvzeNNmmv
4d6rxy+337l9t/eXmU4QawFztE/O2L4SK19CnFkRkIuqW7LZLrFRX5OJqRZBff7KFLlxCdkgXm6f
yZgQr4XdIP0mU3fOPDbTwbgcG0Xvk3aAFcTGIHMf3HyRl8D35cXQHwInsS424zhLVpu2z14J8pf7
288RjNyD1w6XkO0ttfAOT7ULYjlUo32JIte+3D5jFhqyF52fAvLbW8kLbHBgLZZyLlGBn4vYqm7z
+3te3G8lq8PTpG/BFOJbE8T+JkvlIRlH91zlhXsm6QlNO07LHYWLgo1+LMn8rvzmArJYBGpHznHI
Jp1R8pL5Qtcy/v2DcLFY3b6UPg62akzfLJemkFllH2NY53uZM9EJg1krW/3B8gPn3LKNaWdRH3L0
vc7E6xDaxbc0ZN4ja1KWC2FW19xLac3r3D1gVb5r6wALQUmLrsAjspJLOV3wj06XWcU+SGL5nAPY
XEr9YVJWu6rMJmBgwy2s5oExB9GPnOlPoxPfxQ/JaLsbI+zA4YfSOU5JeYznIr4o/WGYFJtqQiHF
RP95Jo2N30p8Lmj02yFhtOgSHHOVxbsLdX1Zwr0YyU1vWgd7YGEsF2M2l4sgc+bSqpwkYapuKE74
+/eXEThH2L7a3W6GX0X8+oWvtc1E3y8vc3YcDT8GdmFJLGteAmKQ+456Feu+sMVwrDo6XYTfAJwO
bMWHhuaBgEcC7qEOEOSF030iZGmVct64zLQaHud8RIvDgIZbAeqngLUh/zpy9pV0Xm4HViMNcDU9
Fm/8MLvWdplfl5ZZecsOGaMkX9pG2+5mqAhmgXN+7YKmxPtY4rIlgtrFnQ3rHj3SnfnQMOfclp4f
bsqU/RWYWreW6JPHPp3bNQ6LYNWXkXnPjnhfSpm9JkbB9idU95Ybm4eb9DI5ijnxb9XlJsXMoYJQ
bkYW+2MliNP6fx71m0p109B+ffP317df/JUYcvv57cPvH9++tHh5doHs729/2rOgqqqEeJW//MIf
d/3r0yLPPrehFe/K34/k9vdu9//LTd+MYUV3Fc7WPx7EH7fHj2iurUiX4gqzY/pbM7m/ffAN3rS/
v0wt9O6/fO/2034gBd+24ywjCs8wLRQCQa8v9YmS9gBjziacfYo3nPu1LqKvXRjVG5HXX92F9Mqp
Ga69Ut0mHZJsr5Y3xxbbief1mE0ubyAbT5pNP/xGO7dsy9ThRamHsZRkZSzzIO429hnoOdwh2Xyk
7oN2ooacOhi2dtnYC81J5PMBEHnV0+DSi1XMT2S2TatwHPifjfgeV5fZU7OXOpI46xK7hxx0p4rL
PDHKzbXtlzjEzAWrfeZcnCTsDtrA64XlxkRKVcBTy+jXx8xINsIe3A1zsol+JyaCHuXkZM+9jQVm
CyNWHqaqbd7kgr1dHazrrn2mSiAtwtd46Ckbdt3u4JaSaG+7nrbp4t8pEOI0jcd1nBvveYVBpE8c
lOrJP9QxDlui1vNN2S4JnTxJf+kpEhWcCFdCuIDIJTmUShyNxu8xCbdUgPERNXZJUGjCY9rRMidG
J9mG9XSMtYJqJczOrZqKNYBpSvp8ecSSA9kmxLQ165ZsvAV5y2+1iTygCDBpx9eMfD5KA5xpnUrv
0eB1aJJWHULKbVd5iiFEgW/BoAN5GWP2UQ30ts7Ovo9istTl94So1V0uPrnmRNmBXV1nQwpqjts3
N2rDDRW0A74cxvKkN53Y7TZHUgSzTWLQtIh4/FxZ3oSXAb67W9x3zIPRORb0/Y4cnqzFXCpv+vxS
pM178eL1mbtZ8CWMOBnWuaAHxKVKLJi8r6Mn2DDjFkmZLe0rPGIyYIjtj+CR1miwqJiivSdoxPPb
6t0SirKVq+ePD5VXhduwD7KjiXl1GdPDMFJGpc246AnYOiku6AOc4KiseOrWIkH+CBZJoOokrwzP
p5U4m8uQXTsOR/LQxWYcAzYNBAmy9yBRiao/uxTNZ4adMcbEVVf+9OzGpOKkF+cZQHUsPsqCNPZW
lIfGgdGkVOUSKPfCsIxaIEHCZMMzKF1S+AqCE4Jk2GDaDc4SS51tuVQumfJ9Wub50UULaOK0uSYj
x5KvEwcD0mKcjgPUr8Q9fQWf8v7kDYm5CrjAYZtwgAlDUDrX1ufk4DPmd4A7m0Y8RXuTH8psn9DV
Qngy+a+OT12fynE3c9LZpNF0wVgjKWeHh4SBUIG/w0nw2ay9F1vhYhYhVfKNkId+tHQdbXKiP4SE
Je8azUW9CQQ9Hh0zG7O892YeozMc2sKhV8InFDcnhfbQy/FgplumIKyyMxuhRxwGeixeAqf77EqK
vzC1raYsjTY5AXo0F94x7XOJhuC04iS6+cCPI9S6zKCfknoOYQSfp1a+KEbim6HKgm3U1Oke/sUF
Xg2Wgrpga9zThox7PWcPCBRhnxXuZ6qCSECnpSgRxGVVtFhO9oCHDaiTUNE3CmLEcWynt7Euay28
3cWJ51+InP/id8U93hhBtxIJtUCFlKdPAZ0OcUNAcYJOsNB7ltOLALHUEkFV55i1gpGMLozLTpS+
YC02toCWRBtUGDrx9du7HrfyLBXekKxJduRuVJuEyqdtEbZXvcTJqKB2HWpXCg9truxaJGlsTSBZ
GbEk87LpK+O6UBYZctrHzL8zO3zr3Rg9hW7gn8t+2FYZnmDsY/56mB2xgX4vaZLwH/ADrYoJomD6
8KOiYArmBweHc4ihrISFVIBVRLCUxyh5IggiOPripxV64SHxgLbnCHM21SD87726N3F6sQnnqbXM
fdESjTATaUyOb8qpB7xTJtX3yLmo7qsvyci1yQ7ZFMn0zo6VipqBtNhi4Vzlx7h3WdqF9L4FCWou
fQFKAux6ak2IZEtur8u9tkJeTVxLZkASZhcslCGl41O8eF8K8Nd1QqU7bcac8fAikVNVqzezaLpt
Fmakcw/HhbB91t92vEUuzzmx4zcKfMicxvd2g2F/j/oTeEz4qeVJX0UPRJmF55CScNo67Z8xI4yV
1SX9QSravmP3xJmKQp7gCx78Y5PFbNMN+90yGoUba8sGOebUXH9pCi5KuOhAHugdy3miySSAYYn1
dhSlhFrseOCUkzw3XsfOIs8fgO2h3UX+LSTWhOwANLGGWAVSRNRhLGjc9P0tBPAj07wjKW9AUmOz
J1N6UwYmxjkC+td5i/XALAQNLt5F+vk9Xr2nAhg8Ek/R2F8hCTLcCkYcrSIKaouM0wmpBqARL6PD
y8DonhAdip2y6IW5IuGt0NV7gpsrdp419D2rzQoamUaKCPOSMrGvj16otnPhvtt534FzBQdltugz
8TdL4Szu7bGDz07opKop6mgD3MLUwaVyPfbuA2Ack39JLQudHQS/URH/wEyd0MDa/VT44jEtdEB0
jJ0gLdrvWREdsATa+25yvrlLLJ5s44efD4e+jYKniY4uLBkkREzOXtbmAcfRW6NYWPjzw2hFrPzz
6KPoObyMtAZ/jCOWyMu6xFhrVfaOp50eeauhvrNKfoy1/cXtmJtwEpnWCmBvuyhuHoZnahzIUMZs
HhuGdwh8inW5MBYboGCcH0750eX+tC7dPlmXKv7iJc6HLDD9yonBFoLqc1wwtIk+V/nyPV6qdJva
yEu9678hfZqHkg7M0FoovOV1jelKiNg2rBNneu/Ql1eUg6hDS/p2PD0lNRkQUfHNxTbZqL1fV9yr
cZhF8d5hytJUNufEgWBV1dwNJK4c23hYNnlKl2Ztz8sd6i1dPmn5XjCjQdx+msfi3XAqdUi6ajMP
JM93c+MwiYs++yqf17cll5Vi8rCpPdubit1ppve+C35Lctb9k1dHe8COXTE6VxkMQicAlETHDztS
FfFCRwl+6JDzh2jWRINTRtnCDRQY/gb4PzkJqve6it5aSlDazJHnwUsPiUwpyRkDwBX4yv00oLW2
TfgQZNP9PP50ZEexXm4Ua3J07B1qoNrmefza9xH56w0sTS9eoPIlNnm28Kq/mlkpz5E8OZLCofc0
XcJV4DY8zY3tsAbFLjoWlO05FArZ9RvVBtk+d7wfQPM/IovTJmHbwaqKE6LI21Jt49wqdxmV2YE9
0rjLqMOgjc4lPfshiWlhtn3YTN8/+FHKMsKndJEFb3dpHlW7YFhLlLnBgrw89CgtXY23xav9eVOS
z36uq/jzQYryHeN1tGTyaIzqgagjcyvyYFrntB8UgefsCemke6gH/uE6GbK+RoT17Oh+lHKTVsO6
zRv3U4JT2crFQLo5EfFWN09EFyU4KJRoL6zrypQGUxZNfTil28prnJ2qPeoK2JTu8I1Oy7XHz1fz
7j8Rd8HcgX99VtN+7L3XNCS7JrXygVIeEvhTeTEzYth9OqDLpZm2BYXyR9+UV2FEn+md175Av1k1
QUYTkJt/MZz5UwcTxpW2FlsnaL4wDHePmIEVbWyp9a1nMrNxrIXqTWm9jHN9bpY52JiNxEgq7jPT
Nil7LLjq9udA9VwUjejaRdXd0A4zltiGhTUC3FZW9QWE4NCrkBSMJdjME/VGY0m2i0Me2GqoHwYr
fsK9lpNSRPNsMXXPIrq4ZjGc7Hbp1+20bHPL5Nm3DJqBg15s4InZvEw+z0lAfLbdv7ZhuzU7EMPU
YYcTOi4SK5PAsVL3bi5wj9EHhCr1ACJ5dvLuamLEYD7eX3meqFcP7y08Hju381/nqXU2U9m+VMH4
lFb2C9Z/VrxdMGwKI33KTG1wr8gYgFBLxnAVv2cjHc0JCCjN6TS2uQEOWbmfJ3qvVOgfKiO+Cr/2
zkuv3A0xzBh3W38/p9ZOyLY49p6FF8xkH+M2zrE2B3XX98Vd1k6kNHC2qKqZ3Rwgy6Flyh/vxsF6
C6Ja0RiVx9tKWndTAeAyxCkdwyVFN4FhfacYyDuzCSKOiuF/pXPYF4ecoerYTNydF1dnI0U6yMMK
97sTkNQiY1zRHXSV9EHgufwwWv8us099nc6M5CN/3/npU0Iiz3ZuPJ+I6symDelHXvW0R0fALwXE
MgFCG+Hl1C5VPpuvhuKJ0YSta6ci16WohynnoujSTME0kREW5XPMybfseujCZU1s52C9tUuPez+V
hxCekP5AeQrrAUAzJofaDu8jj7Jo5Q87jmTnGE7js6WGh8Zv/XU4G2qdBcazR3jExhWUSpFMV4JN
BwtJwFN3HFV+WOL57JfwIYNNFaUyrcuSuR6NZ8SPzC1Z2ZTlOCzzGZFG/uJhLya8uIt+hmIgvgLY
jTM5RW5F765AL1h8LMjC/UL/qss5eOBaSJE0hYd10C0MZLpnhVnn1ILXrnJFvUA+NEe0BmQKDH+Q
cwblwHgAZvVsupjbg7p7mrwED9swUhPbu8zizJya5hxDMPHrbcjlvffwpLXFDsaLRXDhU5rLAWXK
6uBZBSBb4MxbL7Hz7TxWXAKpTiPqklCYAF6752pZZ7SD+SZ1DMJKztUYfUnUwe9Igu1i8I24d967
rOT8keGZSsOFFAHvY44qrNFZzzrYGw99M98FzJvXUatgXgkbEjaVZjxjbG2kC6M2Qtq4z01Y4PXp
vYwYE2HtHE79lci/RNHEUqXwX8hV6XmOMUTgZ67XEh8Q7bPWiYSJGpY1fqzM5cj6DfFIiHq91O8E
JJzMFisleV5235bXJTFmXqI3clrYzTbG14YhhSkmeAuzrrfsSLwKFTqvvScjc4gCpAaqK7Auy3oO
GUPYP2juewHGzjd5PJFlYNC7Z8nxo6zafBcL9bLUdxFI4rWJi/IhydJ6t7A2h+x7KYil5nrCIMcz
sl1n1zuHWIVtNBUE5uTK39SLCPfDmD+D+/bbqWNZSgTUayuZAS8TOFq6fGcruDiWwLWXX6s5e4x5
xZhxK67zD3JkCd0JZhAT0UN94D7atfqZTvb9kA/PjTF6Ww/bNuRlRVxdZis2XMNWfrThlO+Nmo4w
N2FDukgX0nROnqlPHY6mHTz1i3UqvGmf+Na1EaHao/9VrOTZqyYvDI1ynJiCZAUM+rbdPXX6Tco8
ckPchwEkYp/GLkoAr1bp12Vo9KFm07U30p5TyjAgVC9bEwWSrPvY3k/Ybn0JttoZ3rwLOo7MAEl1
L7xxR3Lgy+hGDkdoy64sXn7iS2y3nWHzxvfFuv4WRgM2ifGTjwO1j6bvztJP+3g2To1fv4VT1G+L
sgrWsQyYX4XBzxwOeFfVzvsiSe/nsklRZUY2GyrLPYdFB7pW2CtfFhWttlFMuiBXR588G4EwS735
16wlusWvnuUgkl0SEhDQk5zQtOmjEPbzSG3OymzbnJm991pbKSKkdknm5tYTEXvg5atpY3mZ6uYc
N9SRLA5bxagBeSZEf5vZrrrMMdnqoHjrcSzvKw4R3tekcmZjBCwps7dGEr8fV6Zcc7HFbGcxtWXG
Ql5REQSHvKerTeThKfLmo2zwWZRioyL7u2N4z03W32eG5VDANH0UPkYVc/apO5VrT3XtlfEk0Ylt
djDyT0P7VdXxSFC7fM8prKkmtFfyFqhxFK04utN31pgwLC5qo9MPZzyOx35omAJWNKDl45bcwW3q
wPvJpGf5zBSMfs2h1aroD8KuQFJt544kZd5pbcvkpXigMDFYxVC9FNWMPDTO2JU/+HeBLM2Do/j3
MyG/p8CYGKqz73R1JIcYf/UGQzkiY4+bymZ5ufI4eRINRA5LxgmNehuDuWREtNpS5rt0ia7CnZtj
2bA+NEd/X5HizxtoZaqxPwVZkhyNuMD7aSeHNEs4NOr5M80rITW1ZrabG//YJTVsOLkJQU4D51hC
4seEQBArQ2wYrXfJxTaurRpQVRpi9lR7mQuGhyRqlns6reKTHJi+tPK1DKEvp8JBf3Cbu4Tlq5Mh
j/cGiWTG+GAkpnfgHcPUoEsfg15xzRybZtuTtLlpSV6rlTmubBl0exLKHjpMCK4D0g13uBuGMrhI
93OWkAGVtXp7pPxpVYh+w/lpn4vig53VdRFHazH8+7EO7qaZ5CLKQt+7ilnYwKSACHQasWXWXg03
jtZTQEX67LjDrowFeH9xNxTfk5mIEWck04frZivBrobe4nJif0vIOSEJ/pPMHsZ+FgzJDdazYdRt
K8PDlFrY4bp2ZkJbmDIYxpMvD2NLekZj0pLlkKLFEIi5uXjwmZbuCyMoOKBGFvWZvCa2++x5zR5I
st83c9ZsqmHx1jXVloc+ZjYwXdyQcSfNdiWUs/lY+PPZUdms636GY5JNVwwUxaayGT2CDa4F5cLs
IFmiT8lWJsUjYY4faFPWyjta5Tztclpj2YfCY9ejTvQTX5s4iJ44N//04pAhCnmuW6UsAjbYKG0x
TiS+lz0keXmhuHGVdlFxKfro1IbE4ZtUUB0sOTyg/LeoOHRRKWWyagipHZhpnjoONeUAURFcxTS8
0h/VbZcu5QlOexg4jPRM0uMXViISTxzABaVKcZ0lx6VlpDob76HX7sLWHt7oxd0bYhgJ5LIz7Swz
drMo5/U0gESGDbmb0KXLacQHvkYe6PdcxRl/ttOHx5GAIHEAXh04PiiotG2CX13r4sgRcHMuP0P4
/r3Z5Nam4tzSdG/9Jrevb59hBvnzNrdf8X83sNy+/n3r22e37yWo2GsKUumb0feACwHnUr6obEfV
46c/7ubXX/2nd0mqT7ESM4boXze63TtXQ0To33/o1296qjh35ahYpcFUxmF4GG7ukr88vl/3U+BW
oIYv2P1xt03Tn9kzJfu/3vPt6183vP0nre98xGM4bG93HTN6ooxGP5G/fhHPNDYS/uPbE3f7XpwX
8dorCJ2/ffn7GaUmsNgn0jwnjfE5JBQOtZFZZUJ2LtXrxiYW2C2AaxqGd/jZCGFj5zJwxZwsi50k
TbSdZVJdM7ApZs38eOdKV2z8yQqO2Pz3rrDpou+YhM1EPWWc4RRRo7YZfWPLT/O8zjXkEjtulTtz
msekMQbI97SSGWFPn/vcspovis9BXx9mCc/iqKds+DpkJA85S96RcZveCaElk5m04dnwipUfXcxi
Pg+1+qYljGamYET11ZVKr4+0LbJVXxMdZtn7AJaEhqSV5+yMwriTORb3bDG5Pqlo3LRDp9YMKIjW
Cx+E5ISqPAgB6RAuHY5kVCw4H3jDFktw70acIgtK+5bSOdcqOJFplm8TaXfrBOcTWvyqyOIrITgD
4UQ5QncOVd7lX5eGp7dE4sJGscVMUDAxbD93haUD4pBrPA5ayremIxe2g0HeJIM0GqxpvpXM8ubR
0EHCxAZb0wU0Zy2Z2WITw93jJM2e5OxxG8dy57TzF7Acdg7dDjI+AvCCop7acEs7NpK5Xb3kmfu9
xAe2Ger5++jlHRtEmxO3JD9FRVwDzZ5cjGF5iyPrmZRu6k44k22GoSIV7rUXTEEncopoT7cskawb
I3HIj+rDbWGqALsPArpKlgruyN/XouL+0nNI6uCmmZkM2LIgMLzjbDpkbDeIvDPJLLQDTCT9Wz1S
3u7Z6fMIb2u4lSIsU3wBHF4xSPOQo5qvM3Xf2deZi9rWAPHYdQWVsgnRZV5jEejp4GyAqZ2aaEeK
XIdjsLjjNLYNJuAFpzOMtcodHnwdnMQSPlYtacYgcOV2at2XkVyBiZZp3Kb0y3Q4/EnPwDnQLKug
L0k3Cl7ahY6wtPvIp+RhmVEtbRImxNS7W8fUTvuOoJQb8+RWXvsrxOjb9O/Rj/LhV13mvxUkrpRJ
0bX/+39ZGtj7o0UTHde1HClt35YsleD6+PkfLZpxaM9Z0jOcmmdEl3wwgpOXoiwkZvaQCeiOxA6f
naqWWyPHv0JVHylZEVPhvC/NtSGPbWPt0VBM7Qnuz2ZuBI/2NK+m2MvvUw6E0ms/cSqI/sUDNwkG
+k8P3BUcDuD30mXu/x8fOI3PjUsRG1ec0U+PJKWBazDOW00eylmvOkaDykfTz2LKJeLkRNJh+a8e
wz958ph/uNLUKKTPKu8/PoakTpQ7xXlyBNaY76vMOqamio+s/Mx1gHPuUOLn2YXsDoyaJQMdk+79
EhfVlz8Q0n/yIur4pb8+F6CidmCTn+SbrqupzT9exJReM7tJvejYE9FLclxjH/sOeV5wEhxb9TYs
ET2dmfts+lF99VNzIok0Wg+YKaqwNa5D0NW43ySuIn+8RgAzXK8opY+J8NnaEadpiFDzGnrRObSd
k9+N7bXC4obxHD28wWS9KbKQNOHE/HD9gSTpst6nQeldbh8S/VmXLW///b/9T45dkrClbXqe6Qvf
8/TL88e/3YvOjzsyzI+uiTl7bCvMF6Rsbs3I21WOtY7tpbkMNWaYeVgOjlUdc4IG7lRGY109XYo8
Gg65GO2D6eTDMbRxDA9RHKyaKhz22RJbh94aP/VhKXe3R/7/o8P+BR5tBg4hXv81Hf1/mvSjaD/a
P9HoX7/zDzI6AH92bF7qAJ4ZkzzvhH+Q0fbfXNMNXFKRPYe0Rp0q9g9A2v0bMq1p+yb5Xk4g9W/9
vZVYyr8Jk7LMwOfbEHfW/wyQNi3+nz/fiqbJ3QkpHK4xOGId9y+txHVS44CwevvoZL6vLfABQ+H2
HCfE4ttecuwtxmeja3+Ty84DoroNt5lye3rcTSplcojcGQQ3xyDESNzV2/9Sj8lN5uUBc/NSD9Al
U4atJRP3FCfZxo9oXJonsr0Yuys9gB9675VkhWnPpXobM6Ov9LC+Y2qPlr5cafpU087IQRyJCnB2
gNnpNmHiXzH5R7UKtRDAsggRGdcVSbAKf5kpB+LxvZ/pIN1PLWm1LII2Vq/i+wyVIdNyQ6GFh0pL
EGoSzj5nkcfLQoyucMXWm+MHuwisY0Z3SZq/Hxs0jUqLG76WOXoteAwoH7mWQJQWQ1Iti7SPsRZJ
DC2XML+FziA2ghPraU4IQU3ooX1YHDzKY1CtS0tRJVTeB/Qy4GHt1TYQ0ESW7VIjlYfTGuvEjwIF
J9RSTt2Ub8FsEVwxFsV5XM7zsjhrqmvph82GcHVn4hw5lv2pCkKLaUl7bQmedS0l956aX8bc+pRT
nrAp0JiI+1AM0JCdZi1AuVqKWsafIcpUh0KVqTTc1IJ4VnuIDYKMaKRr8vyQ9ol9dkdCvmoR3HuB
3cJYk1TVWyzEbPM11NJYp0WyELUMFHzXaPksREfLtaBma2mtRGNz0Np8NDdQjtNQynpHFEUOXwEL
Im8SnRbrBD1BxIbGM5GfwXPlFAy0m6bZJyOeNFZGhwXdD8PkE07yowdwA8OUrGpgb0xZnrdqO7Ho
pQuLhaC9s6IaEiu1WZLCLy2ojbVxCLT42Kq9hxYJ4fZNoU32aJRdB9CBZNlr8VI507tGf9cZib5j
zmguF+b92EfHWUufHRqoaJx+l5H3v+0C87tRJ5+JygqDigmST5JMlvN/md6HPakvNr2PJJDx6tao
rp6WX6MRITbUkizAknfIUWlzLdeSBBGehUIJQ8i1tKTraXF3QuVlUflj0bKvpQVgiRI8GtWqs9d5
Rg6qWijQUHqET0LZx6Bl5DR8wJ0zbYN8fiNL4WBRczqjO49agKYnN3jy0KSl8cPREnWLVg1tZ+9T
1GuFih3e5OwMkGgJrEcCwz9l8SC3L6Xyqx0Wb48CWKzfIhvXrAQfGq2VM0jV0rmhRfQ6VedBy+pS
C+xh/C3Vgrtt+5w/qm5dW/LdVo7aUhxrr8vApbiiWXtmCviiJfya9f9YPJVa2ne1yD/0yUvMcqFw
oQcm3tCxlb1UcAElfEAMJ0Bw+CqoOraz27EEXRBPJUyBCVugeMd1vg+mZ92xoVcryyGTptBAwgSZ
gEm42VvMCQzfOGJlerQNujCAXAgTUIfJrmlZbsn6WxChY8gHSyMQMyxEraEIVqfPEIPDJoKXiDQ4
kRd4THJAOKp2UoaUxfjTkJTVsr6mpwX0YjHJ/gfF8GEyWg1n2FAa4Zf6xmxM0Bs2FIfUOEeiwQ6z
c35ijYBZzCbiz578KiTOIqyNT7ZFEIEHcKD8Xa4UVlm4kcgBICk1SiI0VBJAl+A/oP8U3GSCJ7rF
OHAN4DDXUEp5w1PgVEYgSHpXhH5TjscqYi87hvKqfKPgvyHNW3KAkoR+jayOebOGYSyNxXgakGHL
wU52AJqxND6Tw9GMM9K+cBrwUe+rnVwbbHxMp1DkUmpMNYpDaVG+azSew6uGBTrb5XA7UgM8c8rc
GdKv2eShMg4+erTZCjbdRXOKeatA10TJqpmM5NIt8xpcL2QWCTWSfSecEpvOSI0mQJGVoNZjZBGb
ILV8pBuGyRUAkqFJpB4kydJsUqspJcWmQjigW8Z11hSTJFVijRFmHVWme/JywoLZy2U4JjgywKBy
cKhYc1GLJqR8zUoRxWFAIrDA0xwVTSyGnjRSUz7S7k4d1EvoFIKLGcAdjcRbGY6SMZMLVaY5rRJg
C/U/21notaRoZNZhKoj0dTXhFYB6DSBfiWa/sDXdTZoGm8DCDM2HTf0bpekwCb5gww1CFt9YMk2V
OZovS9L7RvNmnAw4KWsGLdEwGrH869bljIefqZnSvZo1T95M+B2gsP0yekED8bZ0Qxgb5eTQo/Br
KwTpapfMPvlc/R0V3nI/ak5u1MScFaUfVTJ+hlFdXhb/0NoBgQEygSJNtwPQXaHpO0tzeJ0m8lwC
DTWhZ0/1fYHxEUX9FEmgSBuYzwXqizTdFzL5ZOkvD2mVwNaMCVWlKK8uNdyggRGIYAIqKGxJOUE1
XBqV8FD7iFcW7RY1CsYw5rSLCJDtByfkr1rOmivQsB3rl9rn8uJqVrHS1GJFsOF6SGl7D9F40vlT
Wlj3TIJ5A3MiWaXaRpUMNpb4rrkSo6RTPebHOYcyrRH7iCU+4sRHLGfIMpUBSQhiZo7IG5l05L2p
2csQCDPRNGYLltmBZ1aa0xwTXZOzQec8F6EHyFnZPwNZceTPjJPj9nNcN6cK9FPo2dKkadBec6E9
gKilSVHz3GpuNNcEaQhKihjhHiEt176mTAmXpMcx/BF0r7mmUBunrAiMIhqlg76ZMmau6Rhu0Zge
nPt+5sBLzfrd1WyrMcLQaNrV09yraqoFm+nEq58me4sDbgz7hnOLjXYIN0vA6tugSdoZpNa9sbVv
nuje55JWMhH6DyWrt3OWz9C4kx2dnTR4R66j+0gzu1wan7GKMSXXV+0+CmsgPxGcFE+gp6lfMujC
jQQEXjQRHIMGowUpbvlcp0O8E/kPq05bLobAJkDFIXAxwHi5aSuupIUmj5miJdQVQCN7Yjn6dvBo
WTAqDtUDgHrz65xIoNwWQaLQXLPQhDOgwMRCp0Uj7ayjagwOD8qP1iFpAJsbTB6ASy+am1aaoLaZ
UOOshq1aFtZMjEKPrAJ7plfHSfKqp7PBIaqp7AE8OxjgtCtNbHea3Qa1tTYRI7E+CAgZkcQxmTL+
oGh2XKfA35iR7rguUW+jufDIgxBPNCuOCeeVaBJ36Z/JswzWxKKIK+UxYcwIbtC8uQ147mgCvUDl
9X3EuduaKwVTnzWvTvoLR214anE6w72vTIdhd+67l0p6NB24XALxyJCZErOyQNBdAdf1rJeg5IXm
5UNtoYrvA83RS83tZLV4Aq0+dGHzdIPJHU3fwxNtal4EsmuOvSlfW8YTR1NV1Q5SK9sK6bKUGNHa
iAch0Rurf9Y5e6xWFjwx9H+ufQCzdgT8X/bObMdtJcuiX8QCGZyBRj+Ikqg5Zw/5Qthpm/PMYJD8
+l6Uq8p1q7uB/oB+ISQ7nVamFMET5+y9toM1IF++FKtTYFw9A2J1D7irjQA7gVx9BYipv6eLxJ8e
MQzMvCqcyFXZZMV0nnEdB6t8F4nM+AuyjQssva93rsmmDMPJ2VmkN1C2WZSblJoEpnwd6SPe1C9l
Nt9mwm7a2oR+6iCKLLxsk0jzS+tVB5kPSLqy4UQQS8/m5u0pEb1TCzNmIBK4Q5feq4bBCfQqDkMo
c4iGeHbbadqiZc/2pluf7H56zcdGAlBo1z6ehRhh8pBJ4TuCIwDbk/SP575me7e17GVxR3ubDXj4
/YESvBTZtxTjeUWxst4N49z1g7Tw3c3ktESPHt0fnhvvbF2SpkSwZwRJOfcUg8tiPNfljwUZE7rp
xt3QlYNO7uuvRNnbNGC7uur2ad1/UCu9U+lVk9dy6CELyHe8LXBgd9fNkiH0NJI9HhtwpeMISnzd
Ivm1QUM77W50xnrPxzoqYVDpHFu2qDEu8awfM0M68DcAaigiPBdHYdviniPdCpNQhssIx08BUWVr
RGAniXZKRnePXqskeYzMICzsD9aKml+5/Z1NWENea+ecBXjsTPGAOAN8RDZ89pKkBE2YvZe92riZ
1hAehI2IgG/iNuxqxAanUGdv/Cc5Z1ct8eVxcvHgAAj+qkt1D+E5dI35q0DoM7ZspQ5JSwlxbaNP
plBW+7si1x/ifq+n7hBaEUZ7B1VqjAxspwRAk7m7RGBqicRIkUSan2K3aTatVHVIJIi+4R66cApD
iXx2xANtH26F+PDNislW3BG6QQYdKSrah1mH+kApS0Aa2LK8bJC99/Heikga0PowT7XvmUIySy8A
UV+96vJNahIOO8ZOukmyF3p8spCQJ9thTqApQguDhzYiwOUjJoy1IU8hhggsx3QGKLutaMRapYeO
yix+eZ57S/qVlJ34IcO6KWhm/2tqic+GHg0vAASe9arm2N8cChqE6AjeXPqgmzyN1D7myE5i9kG0
z1azCvzWkCfXiZxt3MxIPZpvRi6IT0lzf+/0VFngA7aZJWFN1/mr744XP10TvKT1qvn49ppu3qOh
QOD8mmXkGkxMHFoJ5JxG4VmXKbrUEmGc77Wf5hnxyTwPzS5O7e9ab79h/OZtRyKGlhkwDlCutYwy
yd9KkOspBenLaOp53xLyORbOKc/xZcp+NrGEWXszN1Qw1l8HJslBnergpdW7SpP6XLMVpJXnhTBg
XrxpCgomEq9WGY7oh3ap49DW1B/1HuLiuKzpJPl2sgFRoMNCVZ99VHHyOfMY6tDnuS7a7G24X07G
L1/r3mMgZd6g761uaUOSNJHeMBQRpSmCyJAYOx0y0W3WcKJI7OM1bqRgArFAkacFER3j/rHK3xWp
eBdBfxKjSnZzdfVDVr+E8v1tTVgOLAdJ0nI+BrZap/EIjSYHCseCW2q7DECLnMnY4aoYN319cx0V
PUWQSqBzdCcoOx02Em2jSe+qA27m9KatYYysUM97LsAyIYtOg3LgVOm1OsfTWarDLJ1tXQyXwbKJ
N5L0qHoUB66nvwrVukfPXD6X7r7W8ggrA5tLHRlXevniMFDxOBlsl5FM9W0XexHmweYGzifnhsq5
ySyqq2FriLM9lPDdhEhn9N86k5XmDJ+c1sPL7YgPVZMT4SCvQFd7IYSQAWQ/JFeHrpYt4iumq1dy
sgKVEtwC7oO1WWYvU9Ii5UtoywRo018KJpacxebr0NIaGhoSQBNdF88A8b8wj+6fDdLGN1mlvi12
SBe8Obqm+cUxpwAj4/CSLsnrYnqQRXs2sNRqgjuFr5e8178f3p9n5Q8m3mBL0yE7tOSYNB1wtfvF
cLzQYc2F92d3rGRrVEPoWdGj0IdgLkFGRknln+AOaHt8Qw+/M5JLeexLC7DhCiv7TcS8PyRnMRzo
vYUJcVpxl8vD/TBJO5+EoXgyg8Tpx6dEEbHVql+VCYYhMRyo3yJ57F3xSfZdvEWxUuFToHQY8ZAN
7MgfSnt0Elt+V0UDBxQo+9jbK2nVx1MqkV6VBT4FE1I5ymGGmFpb8PuMuw+ctJAZFhoWNro8JHk7
ftPVzigZGBsif1iX6yZZO+7ai+4mpBDo6tGM3KumHGrIOZfbNG6IG8ATIBGllJF+MPthfo60GjUK
KWJ6MTxrdvvBVoSL3HSulgdgVxXvjlK3OtbUtoYp0+UxQp0zCIY3ZXp5SEaSTgpotClB8ZeNV+LW
FlBF9XemVpAR5KjzCfH6zeyJ58L3xHZwm6/cHkhDG05tlvWbMluWEFHyJWqQWzlaboVdY/hbUF23
fHC++o340vjlc9sgj6BA/ABt16IOPqd1qaNiMGSYtRjt+5FBolmwreD5LTeIOvnQ6o/SZ+INP37j
1q5BfzYiysBg6Nn2N3fGV0W+2sui7SjJnkZby0OAfRpt1vELUU+Ba2KsVWWZn5SSxwKL7aY19x0j
+N94Vq/FgBwXIPEn82aZ4jLPGtK+FYWqfHMAZEEw9J3zKlz4fPcLuXXQQ/9JS7VJZ2J4R2jnHQqr
pnLcCU/7aMhAODlL/NDzUQrvz/Bzv/Wl9z0d6Zq0aNUwrKxBn6vP5jevVfcYlADvv4OCa7xbp+Gk
Azk9oRenKwPRzpzaL2YBIFEtPkN6akiIgcUyb3vLYadaX5Y2LSpMF85+8AIXGiH82TCuSZquSrww
jc0wHvP32lqeuoyS/043vV9wO+Iv+vPc4I3SMyf5Hc5+f51zBWrz90vOBLbo1jzWnIwg/vpAFrad
AIPM5AgcOqpQd99F3TXuRQbhFiHeidMmcXDe5/tiNF06WmLsDn8QrUYc/+O7r/+3maPgwjpUynPL
f1JoVRnef2LblcgH7r+H+/M7n9kV87Ntyu/+KM5kKI2MsXh3bQm0O2lTDBZygr24WJRTnMewPfGK
OIwBXbZ8NMNpPoTaCo6+v9L7LnJ/WhODF3irCbdb36j7S+/Q7rXcrbjFyP5EMkcgndE6MG8ZDhXT
O89l+0VHRtko5BOCMwtYymrJnu4Z4XcSrub71R6d3zOTiuo0zhYAoXokf2IVkZS+3xySbKEtRTL0
TLBtaIKZBsyU6Wc9jayzQWg5v2Omin4HKlOPh5LURtfZ/jtxd4m7NeIZfKQ0kNS6mtufbM0MaqaO
BwdPmB7QXJybw1ph3PffPBHDya968gLub2FDy78l6iLOE1IMMi73R/fL/ROnQ49e9AlxaIWPms4K
DWa0D4ffS+W+XtaLIPxgQ53uIsAmSF2iHgdEvlKbff4xcpEea3SayVOdmlFQ9RVmQGlS6KU74KfH
Zm4BnzX2zzu3GTfzzaNTsL+Dse8X0+1qRLQs+TusGVuCx2fenNwg8zv6RlEf0+9mtxmWU9pTqnO4
qgNZRGgGsxTiNydJyKYCKS2E0PvlD9Y7SbXuAARtq3UVvNY7Q/gPPhjXbn36kI7kLmvI2jzFzWSe
pPOmAyA8/mEi3x8tdHM8oX1oo81R0Em/t8qfLxz1YB5YRHXaQPfCWF/e8Mu4KNrKh1nzVpsHlzZN
9lITiB/65JNuc6SbvPnvf0esZWhnjnd0p9q+FBGKlUXTUelzYCIO07o4Hp2uAiHM/Quw1PVn4aDC
WP/OKBXcuuiXsuDmm4SMkgI8h3o+Dhuh4tGCwdqt+lwfh0lTlbfRMg9j4feHnm6oMXY1G1RkJ9fW
pgdhT4Tvqnz9qYhXo3v1Qm+BDm5HkSTWF613az6KhgqnpNC4JhPHUoQeY6BZy3d/xn+bmfIyuNZ5
7KsDLIYrBmXaF5VRXaP5V000+MUBGIsNkLoDrT9Ysg5te+zoQGU5PSs1k5zNR9y4smWKlbPnbjGp
pNgui0uSt8tB4ugKxIicmyPWxgV92cYup6mMLmddYr2u8PrKLmrx69tPBIzgBZzK92am22PrxRdJ
aM7ObvgwID39SLvysUTGupn7MQtlS42tX1KvWXaJk14MRuZn6SOrFHNjb0nWIAWsTZARkyuTQvE2
y/OfizsJZ4NFw9hW0WUlKSNE8J9o3Opg3ua2OJdQyWu5DNQgMY6/lFsdMJutPQtBAgVo8/sjKyOm
wFhpynpRns3FK35fXI8mp29TnEn35zS76TaxEUn5db+p51icDAuYz/1Ruz69P/rzFwmMpNMUVSKA
C07s+/olekIctAB1uf3zdffvcv9iy0g/9fTX960O+n7EsH0SdYbh9f4QgTgOOyvZFpqtTvgG7n/6
59KpGhvE+o+QqdCatMs8MEaTEm0irnAgPw4zAncS+uSnONK906SLfK9KKFnRvC1QGs49H07VQioe
u+E7zRWLb2DkMHFDXxHi0sysGHhPO24FvC9sj7FJ/jk3zpUWslEz22apIblsC+WsyCzIbzM+3ExN
SHcpJo1IYUNnXxs0GDA2uwDqNOPDTjCKOP3ndCh+0l3BwTh8MWuijE2onrLuoYRyxs1JSlT5moJk
4jpiVdFulbcqSn4UDTnDk1skgakaRm/4+3tIjGsPk9iS4t1Q14zsSTunkzY6nUeMd/Ex6XghTH5l
Rdd/+O4qeR/QV5mvmf/FmmmMg30lc8ua37hlo4j1B9j+ik5X3b24HoMvz8Gy1Q2cs0u33NRW2Cbp
a6IXCwYpDzkWotWpLj8XPVgbU9B5NCU3WXY8kmY3fY8Wb7BptxEkSQAswINknbAlr2P5niJOZF97
MGfi0D29fKgFcO+mjN6iYV3s9Q5vyY59sDkaFcIncnKB2kKbznASd27V3FAP4+KFbRBF48kjhP28
tmU93mOE9L9cDfm+cA9Omz2as2VvhcutdAEVyJ1BEXyDYJ7ETy17nGosdlnypZ2ZsfnF68DglA8W
4ywitVWFiThKNlGao1qt+QSwU4a+PxHBFBOCsKJWFr7ZSHexAgSLsTwNUczQMYYT3O30nmgCNkUM
gbawCV9v5luZCwb7r/2Qwkg3xePCBsgKJkyYA24gWtAl+qJf2yj6OoDwyNJ2V7flcYIo2pTpt4ZJ
gFtCSqlIp62Z5miPGsbyiDmJ4xdPbbQd0I1thgg5HfnWRuoek8n/MbrVrYU9tEnG9BvCjd0kd7Ih
5sBJnyLPy3E2mju/hp6CYukMeYT8cuxL6BcVyNA18NkbQ4OWX51pG8uHBmKJC41AQlQ8/YruNZSK
8tPUd0whLqApLDHdil+aGImB5121u4+pWa5eVWxzFQMuij91jvFiODCa7B+dectLKD30/14mkhw4
3OTHFmH6mbhbkoUcE3b1iCKW1U4m2D8v0ozFeUavxCvN3pvFAG20pn7k1pLsESF8FjYy+wyaFp3+
JGGynmwAN+KyquKWNS710OuzJ4Ssd1T6nZJ+56U790Sh+3PCP7DZ1FTdSgz+JgcZGWR0GCVoE85w
7LzAtcyvybw6E4ZZcBRiDreeM+lV8GbCaOlO3XoRCQJrzIQZq7PvdoRw3SSGsHSNCyCchNgTH71s
6kDwVqty+H4hYu+pL5du39zROOkaajF7ZgNSfYI8QxprcdcRrzEUKD8B0rlzmDTRKicAuGFF1N/u
+pfTQ9aXZKqupxdjvUz3Cg3H6hCUtJqDss2QnpBGnGWsFTTyM0ZmlLduxRrODdD+mqPzxhMkh0mA
uLNqKTdswT5OPVsRdr/gklMThpe0dBQpMFxKjjwn/d1c6+1hIb6+4ieptPWWd/8iAvmgZTpVQB5d
h2XObU8c1jAK3B9OeMOPU7czcmJIey/+LNTAj1OmawAFfnF+qN/VI8MgC8sp5yLXRK8dU+wJWdKK
XytUsyfaZrRqzjN/nleGfdRVPIT+oJj2/vnvMaV2JwZ7TLrZW3Sw+Vi6vcBpI2fja4CE7n92f3S/
aAInAEuf+sifyH+Q7mFyk11ULF9NqydBQFWf7NFIz9wLDFpwNJnqymVIhwMEC6X8ovcpLeFxHRZS
/jpSlydagRKnj7lsZpAy2x4a+Ol+AQlzcmJtChE466f7xU7cnYdZ+DDcf8J+qattQclDJ4BE9iEm
UFczMkxNjflWaGyLu6mYFAk5NeaKTmeflqPGB4Bam1KX40bqxLu+Z0flIX9Y9M5wUoP/8v9ivf8b
y/Quqv3f1XrX9CNJYSX8q1oPtf6qxP2HXE/8DUkqtZDlO7aHVBe13D/kevrfLDR5Pr5m29FJ8IBx
+ne5ngX+1PMhmTo+an9qDr7h3+V6FvhT39ZN17MMuKir/u8//+MvYuf+357/q/gZeeBf1XoC1Sra
Z9N1LNC3FnOvvypIyZWfhrbojbMWGS+EdNYMdkec6qa9r5X/fYKVddIls1pQLPquFuny0LVzcvYX
43Z/Jo3aO5WF/4QDyHoqk5IE60Wd78/sibubRhcSqUL8YZX6z0r0T7WmWZek6kx0Kg23GEbTJ6Ec
zBhJeY5z5oY90oONVspVrFcaB7OtWpQj49emyJ2z64zPfdfHD6KrzLcoW8yNBi2BLo83HWsF7cO2
HvtBm54r10n3zmpC2twBpZ0so/OQTQc7Ef2DJQaHQPOwFHH8ZNhyBLNDWye1gUoUi0owZ8Hqm0Yc
4MmoY443qhc0R8lmjjyxS6fKOiIFh5fgmtbTQu+fPD/ncYyE9sL4+5tp9/rTNFrdObU1XnT74dSx
enEB8oVYaCQRgChIWjG/xxifAn+dHaAyxEBXOt2eO/J5EAjlCtb0bs508Edxc4hbz794MPg3RZKX
x2gNTOXtW9mupnsjD3tgatVDbkCEffGs8aEB49BV6+yTYEI44Dgvrbj6OWP5vUjV+y/e4gQSWGw4
jjn6tjzTKe8Yj+BrKIN0zHOmF8AZgWe/OHoShQKPfNCAAHio6oJ2XOlcpmE+EB/gXWAInarEtANp
j96+5stvGSMHLe4eU/GrWgz8pn62FngaaWL8dEedk98j8OjonNjxE8PBHAIiIHJy5p9tNYSzI4ab
1TIK1syCQpnA+iefNO/RzrJrMmjvxbxAiB/8FlYNN8Ki/RSXA11O0O/0wptnTHUKCluN8AUz0Xmi
fxiIyRXHkbYF/nawn5nIkUfrxmPvEwWuxsxDu4evYTYfpNGo31zov6zAv6w4898XnMU689gSaAra
tvj3BUeprhhKLN1ZAZlFnIYNvozGizlM1MgyvSJZT46Mu18GmCfHKu2/Uhb024RjC+k9ZbT7F3nx
/6CcFxwc/9srspDsuhZqXc/x2Qn+ugVoKScYDTbh2Y8TdSzyMtvbdgP2vVHPMi+to06ZyJrs88CT
zntp6NpT1NjnbjSgsZndZ0xIDmHvBMEXpfdIf522YRnF78pSFzBCm9Iq1VeX9w1zYha/+h8NDvgt
IjhMRpLwM8P2rI2FiihEZxbtst7eyIEb3Qiqsq9rpiLUqEy25/0g+YfI+xDD+XQ0YmZRR7Oxkf25
6CUGWy7guLLrKMtDM8/usR1Hb1s1D7hIwH2OZrpbcYNB1sXTzdLhZ0Tld/oXNqZ4zQ0dcBCdtWSv
sRyw9ScumHPX48iDmTzPDfNoGc4114z46gCJCgQyuUA2yXAtu+pFYPlTfjw/e91KVdI/5SKzLjUx
fg4pS49LF5EwaiSBnWGI8EFWDFkjXnEY1HkVWKiFj0asnqdGZOhlwFDFZBYcrWQ6GppLwqn6VUbm
ELaZfOMkxeJOjT5oTY2Bop/c5opZkXT1+hzH2cXJMn9nll/LcohxKFX2Du//sB1K45vv9XQLqsUJ
cyk/Y00HajXk+TFTtEtKYHIa7eKN2wxxkKzIobJfdvNSnq0eyZdH3XtAhzk+Va7c9YKZPi4qLNx1
t/OYgTBWwIfaqukyLVLs7iS+BtD9IXM54BnjD9dHwZlmiK6GhFxAI7aYJLrQdDT3kthZfQbriQ2u
Ry2eexjI7PxIuEaJswl5uGfoZJvqBac5xwlxCJEeRpkaMD1Q20byTbN1jXS2duCYxj+P5s9jAplg
nLP9MFoaolTKbFrSfrmdekF4J62hwm98EkVowluJZZ3FMr/yMz0sbvQCMcLfZVY6XnvDuRVLCz9W
TsatsFJeEhUqcnr9MCRDSqPSSvcC9ERoiE84wOxgYHUE+hy5e5feiNPhhRO1P8AI1A/wDf2LHbno
urN8nymTPKeiBEUEkesS2+kDOGyGId5bi2LoWPhztvHMiJPgnIaxT0O7MRLkUukaX/miScbBBcX4
FbD4RsKdfbYp0R36SpVf+6E/jc22Mjv6yOuxEFXPDnACR1pjevY4RrsadwAsMPN1jrNdZU3VkeYy
itTGfjEnw3pY5B7IAzYnU3xorYBejE6VqX/0iiPnU21jnNXMKuw0QNwtUlxou9sGJozRt9Mj4Dtk
Wnl1a1A0bSOh+7uoSj8JozKD0WlYDonIiYBGu+8mC/CyeTQZsjfARQ1iSPoS0uqYVqElqAVwy4Mj
J+yhrADV9tylsKTZL6R5dQwme0Jsiidqkh7PnG5t/bSNd/M8+Tuvr9/icf5uNZKphRk/Zp1PjsHq
FE07NKlplYaEJbz7mkVXbt152qV7T3SvxkKvicC2u09j5b/10sYW1yxlOFWatVXr74HeKHpqbdrm
dXXAVyPQPL668kvnjxnKyMcBbB8l0ISwQ8ZMpszBIyVkwK/JyEjpMOcSrMwJTbRQNdYHbi3rZn6U
iyBjgUARPAF7yzZ+qbTks4gD3u6TH2mfOgzvWYxVFD0mTncwKqgtkNOwvqb4Edc9rsktFoNFkdG7
JPtM43Ceh/RQTC0nCMMmHk517zWiA1ADgUMSUdghoWvKGj2Th896aStkVKMI8znTSEyxzWO2rlxh
zacZduOuUYzlIlXhwH22IxKKpQ77fJns26Aq7EfriizNNEhmMngwip8awjIOXe92kBXlrV5qRn8d
KSqrR6mZkWO0w9zuuHE4TPSHn6Xw+lspSVxy5UoCY8jeGd6jr8f+o+fNXdDE+CUshdltpOk80/rg
tUEkLM2T0zrv6QzrD3Fi/uzM2tlqZiSBMSVsnTIY88mNd0FjwWIfRUDZ/EoWpHOomnJvFot7aTHt
tqnYItxBER5XgvZ1hmxlSTSEVFpyzj3IrN6ikwOl7P0s3V8KotEmGXL4r16qn8fK/OmwGx9y1Es7
y5iwCfjYsmzFV1CVREGGWPdUxDTnTBn/yP28InEOvmVU11912OmnzpRPtZtDqGMzuXWFLc6pXDgj
Nqv5GYcwekLyozgXGv3g76oYxxuD51td3dD8ZEcyyDcmbYS+ENFOWXN9HixksY5ZfNMWOe8tB8Kz
XNz40Y39K+k4FGSF01/GbG2ekhW/wpdB/22TXnhbZHksEwkDiCB4skMR+iIEam5KT3DUeZ4V9LH6
JgdLbNuBRTgOg9jZsTWfU2+4OOxpe28Vttv8xgJ9nBVG0KEHjJVwg7AmnREvQHpNYzFaWmsfiSom
ZC/D+FNF03jRMvWk1QTH35+pXMP16jZpyK2m2g7cYl8KkRzsZdEPrT2mYcWkcSyZNPAZQyY+spcb
8XTMpIieYsD/uh6anhd9hpFkBvPYlvth0h9IUlEbtNL+brGJBnIJOxxnECa4bOFKrNnEMBTf5u69
ieAgEWHnh+m61co4a3bOYpMtxFI6GnL+YpZLAl8rGvdWY+xVjxUoznry91bRf9LhQUkSXCHez7zg
vp0LzXjtR+MkQaddCkpa6pbuB/PxAAGUcWtM45WXkx2Irfo5xfrwODo2AEQ0SXJyyjCO27ceHTlu
1QES0xQNIcCAZTuub3uqRHpb1PQpV5IUe5KaUrWLS9sHsqYd67l9sMz8V6pDKEqIIND5rFq0T54m
rAMjvIPNtBgfsUNiRA5ow0yYT7DIWIRbXuhETDy/3DnL9oVbac/cuixnNm7Vqjli2z1YS19sGYUi
XU4K92j75Ve3gL7Sps7TkrRgFTsE+94krV1dypa6E/KL7YP10wXosIzNwizozecaaZde3O2FH5tv
yD0Yoaot84/hsZxIKhtBV+3JV6jO94us9B91lvHlWsIBjOTJczJs43wsz5lkLDrzHTAYjBhFWzqo
kxWxD/OTHKZ2ssOhhzU5OHZ9+X2AhJmyPFfFPk2xVeaS+3KT0lJrlwWJB9XgVodeupk700IMW06H
ZMFjknkCjGw0PBQoWfeNGoat2+QrZnHKgnJGVbuUxc8oclak8AiRieBmTAmJdWScvGxWG7+fyubr
/VNZxvH8OKrkkuv2g9+0zSNMipLOot3shT19TzghBdmAFq3uQDkpn8q7seZm37jtZ8HpDl0Gug+q
azhCKdblEafLN14ZL29oFOolJlzSycswGyEKTzhz9oupTu669Q9eX+1ioE+QUfMjDVaHYygjwklF
3LdMNGiVueC2bwam9vX6SV8OvlZ+pwHX32AUSNdhB/OOM2pv8oEpzfvReTa1NNt5WnGONf9jkkI/
WV3600rr7xxxLSa7rXswBOeGEehntopUpy4rtoBPnb2fmOjKFlqqs+1h4NddbnIsZf4cev4wr4p7
lKeViWegtZlrxuJojqNxgY3y3ZipcmLLZ4wnBL11aKpphQmtSn0ToSizwzGxvI2mU1vZpIBva8eh
FziKYtcm3lNkuTF3Hr8MIXdGF/vdY2e7qcp4hsxz0gzkqkVUxXu99o6FXdef7DrFU4iLbbN0rvkw
Te8rPdh8Ak/vMTiSC7Ef4kYjH9mAdjA0QPZgxQBMdZQf3CvM0wcadP1WINPcWj4mtsphbxdyOaY6
xTU5Tl/b0ute8kG8IDwLJSnIqF0V/FN+WTsO+GIrsjjnjam6jRtnRthb1i/elfTU4nnclrWZoLg6
Wouh9rVkyi76vj7aSUnHPfsUrQF0YsSXkznrKvCdhSYDG4CPCDpiHnGxQa9uess9G3k234bDWFXe
tVB48OrEJ2YZqeg6Tr0yPcnPvLBv0bS4T3YkypCJKIdEYetXnZp7n7fU1rH1OGBz3KR9R3gLJj3u
ZCnEvyv7/EzsquiOUzXcqAHyi2cr/Bn9w4yGfQ89fybLHMO22xanJqXNlFQZsXtVw/m/uNpl15wV
kQBbsJFnu7Xsq0G62O9qjmhGvF5ZfC0iF3Sbw8lB62geDNTuu1InXdude/+i51qgMs843y8L7E7L
yh+ixMDXma1kk4FBmVvrB6fiUAuV+UcOsIzcSQpGQW012Yn2rCpZn1XXj2G/tt3SZm18LX5BrUDz
xu/cgAOFcdTqeTx3NW3tyMtBz0+EtaSr7uH+qEXMHyFNP/nW4KCnb7QNvsL2QoXmHUxS9dJUz57p
T8JxluUdjoN3KUO1JvgzEnXkN+Zi+SNrJX+c9IQcEMnhsWEU68aieWhxbFwiMYDPGY2JWlRLijOl
fn6uPG52HXL+wMD0ceoKw8cPOwD6G7wMWXVmNRuEP8+ru/lgzBKwxaDFQY0WpkVaaVXR10gO5YVM
1LXL7pB4KDPvJG2OESM69cAiyPAVG+NnKl0ZpvmMuqxsjzUfSTCCdbRrm3R+MBi37OIiSoNxactz
Tu8hNqf8Wash7BQAggPGAkw7fePsJaJ8UGvTS0M2Nk7452TlxGEqYxx2MKAYS/NaNKKCX9mll8tc
xz8ucNPcF7113RfcMWwJRuUck9nuAojFIuQ2nj2txsoUlNBZrwtOKh17I3Mj2rrte71A9U1t/BgN
gvRQS0vxKL3oZeTEvsepnR2KBHHnPNXaEejj8f5DZ2a+r2O/CuZOXE2vM673z8oA1IPT8JOiFn5s
GiSK9yZkQ0jreaGVsbUi8SNyRlwPhlcc2mh8WKIdEFxg8QwT4yXvT0Y2dSi/vZl62SVgzwI4Wfb6
NWnfFpfwjo5uwLXTnOfIpUprbQOfiabvjda3Li3Rhz+zJakvqWJbci3EtKMGaWXsyixEI7Igeknd
c43rK5j9o7T9GIaVvqFLuMbUZFDyPAS1DOWabewxwG5ifiQjhfwFAdcMeq9/RRkwHXCKDYe+I/YU
k0yQFJG6oqqOAku06U3rEb8Vlamupo7yB1kz7IVFldYmTTHCjNEzEYPeJbes7lCwoXO31QHSLcbP
qvSbc68K0tRTjknFaGiAO7AvZ355LqYhou2KuFsVg3u+X6xaDOGi1Is9or4cFfS9sZxwl60FiKd1
J0Ra5bbvyf8zDdKkFmJHamHHAVTfYktIOfuFoBODk3tZ1M/Gr54ntz2rCh0XO+o3fGg11UMT7wR3
KMh7nkQFf+hpehAAZHpHtGrlQc+QQiGySfeWabeHCAhpn/ef/KJ96xr9Sha5/1aVV2JEcBYYWXzD
H2pcbQ20+oT3l1sG1JKZHRTXkveIAJzIsNF7kq6/ECa/5Bcf8Iztpea57ZqHLiHncWr7L2ZjsL5J
BHQAqOLfinH0W8sJdOxrRHT3/SBZ9yXnRll+QYvDkLPncKuV9cGzhgrZGT9+v8YZ1079Le2XnzVc
jr3ff0bpuFkcxz2C27kS7N3uZyIzcVZMC/NMZwmXWnMwd8nkACk6jXufgSLHVnMiB0bTzUutjU9D
laRXO66+oPBSVJ7+N3s94uFPLdZSeqpGm99xyUQh2+Ea20bc5U9ofm1FTyHjrG61gn5TxIe2jJ2A
Iy/NPEY1ezYaDCBs4+CZBlBwqV0Eri1aooJbsfcaePyKpEsQZ/Nb1mUboGGgb2pTf41tvHR9g0uy
a2qSWtb3n9JthoW7+IFjNZ+1cahCApg4ChVjtv8vys5rN3Ik2LZfRIBk0uVreSuVTDu9EG3pTZJJ
+/V3sebiYEZ90I2DAQR1z4yKqiIzIyP2XnuRLk+p+DgVFGFTkaPOsvg4ILjKKFrIp4wXpilxwNm3
4jqVhBQwyd6DYXM4VHDIbzKAma3V1hfDMZEFNPFjPKHgsvHeevRsqATHGzlxaLaaeh82niZsYPqF
PURdW1amFmH3zqLTue8j7GKxObgnCCFbRMg41QuJTWFgIUSExVIpAmRVZbMxQJrSI8CEAt0pBjAj
Xr2B48xY+3gnoJRjqfQVuG4b0W+855gw4LInRxSqcAN2hYubUGiRtgmJreRdiOhiUukkp62wzOg4
9OJzkJnzQ+N4z7jlG/p50UdkKi4frSQohWSRjSZw+uC04Y8MTwXnYfYss2gOY6JCNFKKcTDUyZbB
PzjMLPXZdz3aSwGd4V/QTNXFyCOD/OBh51WT/KeZ0oXqM2OP53rMyJLsgasW87xKiwaljVemp+Kj
F9MNj3iXQApQWjle9UM0gHUmkHMoHjUYYsM/uQpUqRXXByD9nAb80jzEUZhSYlm3SUn8tou1hWpm
ny951fgZkr3n0N+h/95tCxW3BBwM5dbw3rKhJZWpYt0ZbL986ge1i2r3ROXlgNlO+63ZFwNIUVpB
qYV9a1Dw1auvMGGGN6ndV6zK67lkEJWGVzH15ZM5R6hDMKZggpYcMy0yHmycG74sh22Zo7rvexgZ
if2qEYMfI0cjsOxaRaNn9hC0xp9H2lkJXdB7515wX/uOUg+YyZ//yTSZITFpjrmywlcTJyEuWhk8
NNnM2SGsWUCbwTijoprX945EJ1jD/ZRqC+vNgAN9aA4D868o+pQmLclgJiKCwBnpeM+4Qk1fJgc0
jOFJkoQWsHzR4/LilzJCCiWUiDjGRIRFA6p9aScHRQwuVihSdX32ly9u4l9zRLf7e9ES2+MTASnG
TuaAfWxuHW0Fc0/XSBe7CLEf1x2ocwpXeekJgFqVXnZ0+aMh7eJC5iQJL57x0asqHxUvfEZLDsTt
KrnrYpZqra2nzMriTSt+BYYWh9Lv30TUBHQzHE5Pyp+3g0a7AdLUP9MmvcEqKE9jBpm7RUtoTnV0
mlPvDVQ4+OqqTukejCGwhOQT+/+3Smn5krFyMS/Bx+hQUSK6BKFB1yZ/9WZFUlFKZHhaLu0jaePT
aHH9Ci608XvxKZ7196zl8E1VRIRtSnqP0xQj9kWIchJrUxF0WCK01bKPe8XWaSa1SZGRvc5mcVJ2
UBy1kZBmhm70aQrJgMzqyv1ACXTo/bbeDn0fkuhuhte0a+jP2AngYCzpnQzm1xbrTJFKxgbYrA6D
6wc3nRZvTT0gmzTtV+X8aAPT2/iRb97mVGFKT/KdshNgixVMMdAP1kXM+oPnluFO4Bne9NYgzpZd
fTADbmcpZiaaHaaOaMTAqbx2K1yUfBnKynSoGdfCwiaUyeYoToEi+2KPNTo7mdiUUvqawiY4pNKM
I5nSXmbp3CKPtxrv3PhpUOGvMMNNTriUvgT9uDNZSj+Xtf2M+U8y1K7jLbFnCyRSGvuErIhb7/SU
KO6Fp8O6ponRbcJQZ7u4pKqdEyDjOdTOqIyD5zHCmCJ7M9rNGbaldJwm4JQxDvyJMKAewb6V59m6
btE74pFsaMaxSkpNhemVSbAbQ1V/qbs8OMtwHsCz8G/ZMxf3x5o2ZklcYAV2juHjuiY0F9zpoqqf
HruCQ1raVXuYoLewi/sj4AlEuOjjUm8abjyHyZ5Hfc1YDA9I4HYfwvgrcZZ6bVuhcwwDmiaciZoN
I6z66rgTfWpsy+uuhBvth236ya1+THEE2NCoaIKHDpalRMXnqIvJCkuL8TwOnBgNFTxxfKMJywhw
xuy5JVDQuZae3uVDmE7gzQyeRt/0N8h5sH9YGSMbjHLJnFKQAJN4xD4iLqb1y16ww8tYG+CDe5JZ
9xqi5nsJhk/EDN68DodByzKymZIAv6mm+53MwSpuhH7BxyrPNHNuxjT/GLpSP0diSwNfblwHI5ae
0d30VvprZKHaNEp8LW3z1YtA7bimzHakfQM3nxZu9hQBG9OjeHTaZIcR0tzjaXnEVPTi2P0RiEq5
7TvcodBd6TcZIKdbZxMbFi4j3KEb5XImN9qr5mzLe9nukN6SteUjqeLxAQR7vrNGEFZQiDjZLiiL
dg8FvAn7Jz9LNRIARFxTX/ywTCti9rBeRimeNQ87q0SraBXmGxpYvG4+ptYxxQFYJD3jAyMv6ImD
1edAkuT1m1EnNo8MpYuTIaxz5cob1MUssvAax5683r+LIuMCOVEetTciQhS56A/oOz4PUfBhiOgS
uCJkJIaMmtE+X+7f3b8Yc2ueets4oM+MHiKwQodRxz+UEJkJJFrFDzWS3bbqJwQqy991y98NkCb3
2mGfYNqaAuMBooj4GAgzLu/k4f4FkXa069Dj/PN34TxZO8SyOHMB6DyYUZA+UPrPx4gkv2ws8Sj+
z9/fv7PMyqMmaLwVcTn4Jmin4INIT65XXQBQcEKr1E82cpZYBUObGjJDVQxbPe1Hc8fP99dR32Gt
oCG8UaGA39tl5klK582eJE+Plak1eu9Db2Qp5VdZbexZoaaTFL9mQkqvEQCtNm1QejA4+0ufYHow
5bOHV2k9OQDiiQFdh5p+H734W7HYyg0WwTbIH5KSDpkIvbeBk9eqrpIPlVn/KofkoxjiAyf/E/1k
zVBi4vCsaOXoSewbgUrcaHCsjIxWClxVQYUNpSoYTw8/yvKL5/VfLYZ/XdRYh0HtbYsAKpDbueUy
ViM0rIm8i5xoFnO2o2rzOgStZfTcMkfNcALBwScpYaZztrI4xflLPiKuhsmQ/Sp2MaZm5tdylO0q
fuusbz7zIk5SzqkaRn9bKpOpTR8BKk+zB2GXwdrpPeJHu3wJ7nUJHQbmjz/m4DjV+EhqmUlT+sts
Ac3yA1JaLHKV4sB/yr2cEW/dPLhzv+PY2kG9akx6a6QPMI4mYygMa8DuSycaA+FTSEsczX4IF4zA
LuOAPi/+JNzaR7dCfZBSNBraoY+n8wtM4mbRMHxZEgDMqWyXlFZYAszmEijVQcvPNJGYY9k5ZCQW
rsrqW967wwraQYVTt8S0EuL09rdch7sRVkZs1HQb5bdsxK8SVfFSSFdIHa2FIiUhO9s7plbUw4VP
nl7XcvRdfotG/JiH8AN1HjaO3n2Rtb9J5uTHaGHwX56LBmZQmgD/c2r/+5woZ1XlWb6Pg+E5r7OH
qgifmB2rta0hiZrZqHZeE55t4fMURBzOAFCtkd9MW6Xc14AxkcTJvnNizBR+7P6UGQ5Sn6kpTCj6
dACB6R0nG7fyUMfDlxBhuffqEr/oABrB7PSJ//pl6BUOvU6d7XSSiIBB9Qy58xLbib2yvNbc1viB
2aMd2mnNJ7vKFnAOan1D/XR980DZvrMzEx+Azo6s8DTjcaKXJZ8AbpRtMatnu3HBGMzuLggZJAnD
f5L+wEQBozz9X72K+qgGyRH/sEZx6xq6j05YbkQZA3d1NcKr5KfvWHyQSYdHpQ12/oIJkfBhdYj7
NQSOjZD8saXBIzxc9fkdrZqZbwwlv/C+JvWjGA1ucI+bqtIB5Tx52rDHt0yt2WMq2ih16yB4GKjq
DT6fBTC87UJgRjbZGbFuD5w5S6ZsLkOYmqZ9RhTqXA7s9hUZ3VN6a73lTJq51rpW2K3poLHh2ICr
VqJtXjybsrmFkp46etsnFXNDUHll2wFoxbJQ5GyHAyZ0TuVEOi2y9shXl6hJsq2aU1JuaDYBywVq
YG3Q1G0T5E1b+F1ry8ieqoDoiRALG1HgksALxjpTBwY46ktmZSX9LWh+D4xDCQCwZrylHhjzQZrf
dI6y2lKU9lmTMxA24ZPXP+DCCryuNO1nj4wZ7AeVtA95QS+lsbD9MnB/6SwITc2uqJzvRZQzXZm+
omz6mrGirXxXAUxGUJO3jbcbQvNNTbR86GCs1IgvZVjk069FZ+ndXO5COxgPvq+v0AaBsHg04rBh
rEsLu85SbzqDq48JLAd7pog3gyHb9+DiAL+QvRQHvD3tyzRADBMlSsqqiE5uwocKB3Dn4FrmYPcp
TbNv4EVJOWQxLptpK5Mh3puBfJ3GsxLhF5uVaKMZR+2C0Xk2adfHAc1lJ+Dkm2SfycSMt1Ftf6/B
KHU8dRhD3FWaYehzqvmtkMVPv2/rPa7fECpMVDdfCq9bwiZ6Rg3zBYckrdPYphnRjJuu0O6uN/qb
1RYxx/gwucLX/gYdC1YTDBQOH9WFfukP1AFvUdUPR08Hv/pZ/iTSx9qq3NgN2Av+Bpj9XZzm+4J/
kNNLKeBT/lecpqpCBGlOmnCXZRuQUJ/qBe6GZjRfxwOWWFsgeO8arDQltoxskUtnxjXjoL/poOPg
QPRaxJJevF/U1X/Wzln+b8o5H9Imul4Pka8Pj/O/F+eEc+zHzBJOaRuII6yZYOPJRO9wgm9p0dPP
z+WViN1k6Wjl6z6I4Rhj2PYYzCL01uthDjmiFNZFdyhRMcL+5QLfsTjtAFCo53N5gGtYCs130j6Q
1l7Xyig8ORzzAEc2VBNlTAJDYuwVF76OW4zvY8jEEc4e+iZvLWxRPfz5Mn7TGHMVvmlafI6WCKTz
7jME4NMaEdLDE2oahhRzBr4C/ELhvlUeRSdQIbbEeGGH5Plf5I3Lj/4X3Jk3IDBlwCcTCHOBpb6X
N0fSr1EHeyexjKRbxoVpkgRbd5A5+SD8xhE+exQyVbD58+/8Hs27vLIFWdrizjUhtgYLvflfaF7g
F2lV5oXLCCpRj8i+TnowNjJswTtGxDoMBcsWAJ5yDn5V/txsAucGVJJqr+iW9KzkV0E46GaSPf23
cgTrPHfnPIU95AJ5LDyKeLQOf5OnvgcpL5ctwL0Fvi0cbpn38lScZo6WVMYn0TX0VwxyCRYFQcXQ
YZMJp78J2ExIMwAzkHMs1JqIvvyCABdAp+qnHarEdMBmEWXM3A2glw0Ak0NmN0+1rvW5w5TSQfDc
+8LYMzdGRD7/KIagW/gUDBwYTawKBBeX2o7RyvnemlZ0inoitfeMpq8U3tbrnz+p3+/OwCWTA62e
79sMGd99UFXpKJN32jt19I1XLQ/wyhQKJF33uRVUgklDA9jy00/YGM3dn1/799WN1/YtIgE8Zp9I
gv97k+D1HVC/k29qkUpUzmO7Q6TZbWufRJWlbfrnV/t9uQpcYnMD1/WkZNl692oecXEKtSRpqrbx
c6jqD2i8MU3T3c+s4tdYhz///Hr2sry8e/qgEIsFUM5tRU/gv79epgpF56NyT6Tc+9sEeCgl8d5q
HYJauqXZsYwIkoq2f2Q813VTIvPCQh5WAU3AZTyqGt85iqgmrm1Rk9WSEDrBqYo0OaOCibOkHs06
csEgqRM1tPzL8vEeZrw8Dp67LKKcxATfvXvLAACH05B7zilOgfbRsyj3advcrC6ITqMvx4NlGZ8F
gzAPlv0ZQRWRnwXwPNjgjIgDFCJ1uW9DyF65M0nGGd41MOqPdlJHr3OJ1U7N+z+/6f/L7SxhglsW
bzv7/fv3XNrQN2bY3ydaDTT4XaYdLjErBxSARyus8CYvRgda4VFhnv/80tay3737vLmTfRx+rLWO
934/9Gne8toFPuPFPaDKeVpZAcqdvsnOsIHkKmz66WqB4sGFq5l1LZpaEDmATH0ceX+5mnd8/OWz
wyDDMuyYrue5Yrnaf63AvZmU+N4965R7ivVqUQ/Ni+bnxv0X7+f6A6dyHjjqQ8OHJPznV/d/f7Ql
Lh0XQZ3PwOb3ZYVZV2CWsXmqTfMLPcEa5YiYPrvBvhD585wwghYuEN8C8NGqNdMILXLEkCT23vzE
PoS5YX1rLP8wd5X72IsTnft1YjU1GUqoGSKPbKOEweXj6Fi3OabEqEPnFMnOOme96k8ulv3Oho2s
XXgMhKTOHPy19RAB3xb0WVYYRlwQyg273wTrLqlyuUmd4rkX+tApWZ4ZSixLA5Z04u1YwQ5OjWrW
mojk8vAbbvKWMl02FnuZVb6lJqjTOWh3qWRQOFjhIdLrgBtlk/ikbRPr7u2HUdWrqDYugLSnt3EQ
ByNFlWQU2XNjULhR1F7afpiZi0mGnS0nqrQz55UT9MGFWOIXHWW3ro2x5sUEuP35A/tfNmxpYoSy
JdseB4j7Yvav26VMOD1OsBBO0UDw6Zy5e5QG39K4DZ56bZ6JfDg3GcDBLoVjM7UuPOe0fO3GEHPi
3DBcpskaEXCi7Y5IR2ugT4CWkWFJ3Rw75X5wZ0I1cCjYf7lw9/cnXpo+qyzlsQwEKTH/vc+jvEe2
Qg2I0R6ZqIvGBIbXLwgp7reiaN4CYzrluetfMzLhsT7lzKTL7qYlmGNOD9YrEpqC+os1KzEvIYZ3
us8QV1UDaS0n3wK6DH3F9GPEtGrbM+UDNocNU9fMGlrGWpb8LNIBeb1lFM5Z5EzyyXOJTtZY3+6V
1cKCvhQ3HFMsjHK0t7m9ZMAwWz47hXgaDWYhefO9CRE9E82cMClkyTwoOnjALOTOeMNDiymlSAR5
6EzL5gWqzDv8CNG8wDzZtIdKo/Ny7eHLn+8K63e7jjTZo1lFLMFDbL/bwkzVxoD+2MLy4CBp9jy0
vlZb5Gz4i2QugHUWE404RoJZ5VSnXPnWeowRRWSyjvZN9pfV3fptS/UE775jYSFibXPeX49KWgaX
zTSf+HiHo090akCQ11iZhJc5dBL0U6aho/g1usfRrHfxjFK99Bm8QYprL11ixX+pdH9f9bmkAOug
6cFqoJJ69xYFs40mm+YhnulEIDPFb0+/AnYbqtbYoj1jI6/zPXO60u+fwD/iYTZ7+ywsX6z/8nH9
Vu8v14LWmASCpXh13635Be4c0mfMCRYEYR7UCOWx1WqfMAaEKc+HFto20lfmnhvtGdbG77g2Y6gf
oyzHj66KG3P9kP+nc3DSs3ICLk3PRPO8/eVCrd92J4+CYjmUYG7igPD+aJaLOBm92h9ORmPLFd5J
81hE5gV17IJKJv+VBiywNzT/j+GSXST3quLRlkkRX4zkWcyYUAbf/RBHsL0b8K6rpglw80+QyXcj
Qt/nWo0FsZ32A7C3+oUVojgzscRwNNRbu2MZrjKIh5OTNdu5kl/CUv80Z+Sf1STCnWHqAp1VXcpN
XCIId1NCeO/C6lgtYaeBi7LQa/cCpb7T+u7RVQKiGcS3rbYVAU2Yhc5uTGsbZdrO6QKfVC5IYb3l
lweaBQJ5kCd3OKCTTZfO0yPPdElXcjjRGyVHwTOCdeUAaRsFY+H7l1pPetdPoC3uB5CKgR7qV6Ev
M25J3CEl0TITEoR+S8Sk/cGaKOfTLPpQ2PWXvOWIGyX51nC0dcTB+asx0YP0Yg7W9F6uUexqEPqd
fLwvoilNw7MZ9C8Q2r+Y1Yw3wtgOKK0uiWU8tzbkiAiGdUGw9DWqPzHwT/EcSHnymulwP0knYfNr
LFGwp7Ln3WAnWJdzZD1YecIeV4Rwq93xLzXH7ze/a3HSx28syev+7bCblDhkUHO1JwhknNYa7OwU
pTXB73iA4cMyQBim//vT71o89oTvMKTwxft6U8MM1fCsmlOQZXpnVM4173p5To0yP6ZQkjZzIPZa
J3RpUGUVmHn+0Su4BL1f/vxQ2e8OOA5luh/Y7ISYwVzzt2cKxoGwVOM6jKaNV0Ue74WHiC3YpWGL
7HePfcM5enF4NZxu2ix+jZmA36Nb+fJjmhm7GFIXFPDhmiTlNwoRGseEg9UIHUejoHaSjPLn+Ekw
/ttUKLPBjDQ7N2u31Tjaf1vpg/ftJYffxYMDLPhdbMEZddmb/lWRODmTSgfR9ikeVbIJjNg6zYVr
noo2pa99/zOWRet0/y4jAaytJ5KY/HA+pRon9Or+bRAieVrlQQH0XhgfxzGbT/cvCVU8EveRwrMh
V3v5exeCEtOnispgoW3ZY8ZAQeuDQAjHEETBBs4wUEDvPjZqZpiSeuKUuKlRwMqAnPX/vzVRphgR
jWec4+KUxsG0JR/0VyFJhU2qGRJ223bEfyw5YcVYERgX9siWclHAYssOwHKZa6dOeMqRa4dBza9N
ghicFL6FalszkIDJwJf7d7JNOFCapclX3MkUq8J8Kl2NWaZJXzSpRqixVXTgLJofRs/Z2+DuCzXG
L6pj02IVQzGnXgvy2VxlsAvE9rz34w9xEbl7X2FnY5aAXtzwgJ828evdmfmP/Qq9IJa7qFu7I36g
bmIsU+eOuhnJV0uDnxCFepidmAK8ScadwKa1MtsqIts7y2GcZkeb4cZzCtbotQRZ2KJl2ZKpxqgg
Z8BqkWl1lniC9jmrNDRNIiZ8YN70nsNd7Vi7e3lGiPTNSaN8tSTc7HJHx4clKvV+lczAryWz92MH
hmNt+qX7ojM7IauAu4HjC5N5JEIbMoP1xRBVd0kRP3G4AMjT2868bjS9Jl32tzBUEG8jU+4jtMON
I8MXPP/rTC1RyIYS7EttTdohTBTUfs41KqP8UaUIZqsMBZY3eN7xbtdh2zLARTO6Mhrov7kusbdP
2OVxax24B+HOgzo54Gwt9zGUxFXUcpyWblSBTvuOd/agxWC9Dg6I4EwB4EdjU20mKEAXVC6L2sm9
QFYKVxE+ir1G5LrHuWWtEs35SaqW2WPovSIYs7cp6pp9VeCHzLoKu2ViMP+JPtIjIs/Hpg1lOYcg
j62jXTiHiMM+GvXZ3gIaJ3kHFC/k51JZn8vC/eiUxeegjRCWdjG+UlzxR7trdkbvuwcRWVj5ouro
mVj86xhXX9PbnxDOUjuT1LwdGnJuCUIceNG0a8Ybl7nSHvb4fzqUJnH0QdA8VwqVOkay57sxdVpk
uaOSrzb6LoYw9DKJ0CPgdOweKwtETGmk5TYYkFf1efIJJaza9wG30d1dHKKwvTk9EyYj8ZLvTfzV
jGZvL1sr3w8x+r7JzO11mRJja/PUkbXqc7/O9tOMMuZ1QCMOXzmPESfxx1x1V4w8Fqut6aEbobvg
dwOilliMt6Sh6hd92u6KJEgPrTKBBhsAWnt8z2mOeXHE8LclczjGhR2KZ/QCvPzcvEx2Tlq5a24h
MGL28gDFpOy86wAeuayODlE5L5AZoCA1CjR4AulLzExYS4I3Dz3W243myQftv0VAkB+cCDa6M0TL
1jtFiG1NJJBNfKFZEh+dlFWoNXkg4GIZu0Zk7UajGtn0DLCuIOto5vjUTwNJU9wKPRcgUOjhLDgP
+yn7WRMue0bbV1/MJFmUKRhOcoSVF1k+cVLRF1q9+ZYGpFwrPxW7oHLIkzaq6Bj0LVWmF6lX6tp1
FZTOExUTlhXZXkvdWWQvEzaZqWeMO8B8mwVV2ALv2/SaOGx48cOZ3z8+eZDdEjMYb6lbTjcUVDF3
wLzqBx8yqhMHN2Klrceah0lxnCXEJUtPCT74pYE7nHplXAgLzMDZEx9pfq7AbEfoB14zIqHZKadp
o+voEQFx8JJl39kYmLC2gkStglMPJ0kV2dg2EfMCPsZk0Yc9QqibHK32lba8tTPVJCDPlflpJF+5
GE9TlvhYS/TXfCoJYCoEuS01vNwGWdK5qoLn1hzJApVfY1KRAM4Hp0wigpsQv8PHwdbq5SRYuE1f
fCiyD11L0Aluq3OCmvwAW+nElDE9G6RCrRvphnhAanSNvkNZWbOkPBtZtKvh+5CVKB8rbfq7sTFB
jmbpk1PS6tM1D35Vl87GMPGkdSjMj0lRmsdoKj6w5bNQoVHl3TZp9Mm2w5CEvm1NTSyxIAGmzxkG
76POW41RNdynqWmNisgJ2nONBzdZdXJvqJqn2XQfZCp+ZZG3mQTJDugCcEm7o7tNUE2VEfNuhLPV
eSool2GGeaXzFqqJ+M7OtXfA3aib8+wR1T0fQ1oTGAbpgQnwgPPLAJOLUQC32PzASJJGmznLjYWb
eBdjW97iiin24azwSkgSRRvzanemeODYglYNPs3j0Aic/EsaE4oKAZRSVPtRN5vKt4MLArpuWxEN
vUO6Ze55Xw+9zgkTUdl4dAWgtW750QyFk7W10FqQ7pBc4Y8vA6vQ1mcJDViDXpQdpWsRdSPiiZvj
CvJGWSoLvy2JA63K/dDrYT03IE/Jw8LiE3Yk7YSmteWdTLeu7+KlnNrFMpJcdDKgypvH9KspP3rZ
g5N0/hcP3kbrqhy/FvD5dBz6F1Rq67v2l4Axxiyx+7XwCYVARhQfpaG3KjSca1E607bpmxtHyh92
og5BL+ejZW4cSikORuMP5By4D4v2iYjGdmVWlntwOv+BuJoHmx73o91OXyaHVO88goDemvJAxJa5
nsUCuMaeSGjoYO0p0bZdMnuHFvPEyqd1SS+OU0fsEOw10WbQbR9zavaORaasTaWcl/tYptMiA1Dd
eFx3+SZMFBy69y66VGdnEVuPkVjiYy5V6jRHOwN6DmYVo3UPJ1DKYTwIXsUq6uHsldU+iWLr4vYe
SfL5D6VT+RAiCxI0ePZ6bm5qFGSvRGQgV+EMgcoKN/F8LidZP6AvQ1Ls1MaRyTOQF5OUHyJSzARI
A60gCAJT+lzJIL662CesyQouqiGJbRbupgmHr3dnuSaeKFBFDFyvvahAB9BaIchIrdf3YYiuhbHq
+myjlGVtRqSt2zGhR1TRiN4yz0fTag7HLK3jTVBYT9DO27T7bro7gKFPThPKY4KmZBWHJFO5JoZ7
h9j3lVdjfR8WCyMOUXzCDfDmIf6GtHg8gHG7oWgtN1NKVH1IxNqJQx46eazRa0sFS8BCV+8T2/1K
dqC4unO7GJXSo23mn8NxIKJJBGDkSKpb+3h9ErPUZ2C/L5KUwAxQ/SksFIF65F1cs3p4AWhunjsn
2jBEndZ6ckqaxe3BwvZrU5o/09t7LSbbPOczepUhzGBj5y7j7b7fwtKLH5CT7IYZezOAEv9idRrj
ydAnJ/qP1hZTRg67Lio4MLs3z0g+sow3p4Hm0ePMZiyQtx4JjGEB0dlDN7vykdaJlyCgTJgIIrBk
7Kfa/o3uX/3kPd0BJ6R+jLd7HYpoepdLEV+o9wXLOJJuQ+kGlGlTQt+dTdSFEZrCjptzJrvE0d0R
kUe7iUTQPxlyOJpjZF51Z7Qo4V0oQ66X7cvYf0xNp9kbRY5pZkZ4B7MAoUqbfPP7bD6OQ4djFVB5
Y2VsaAUg9sip96loJcs9BOvZHTCDE4QhR1UvbHxy8wxv2TmjQ1jzWmOffepF+6KK8aNnDeEz3SL0
UHVmP/aYrGkPAZiZ0hYxHxmChzbj1IK3CWteP5+T1pwf7Q7wQFMMxhuZD484kTrP8H8RisNv25hf
OQ8bm8bWl6RhOqpmuqA6s45NVlLfONwbJK0CpjOObY3zCPTocBH4Qw+eCr5BB7Bxjp2VZko2hxNw
+Ip0HYeQT4wb0J3+EQG3wAkQjzJOxVy08tQ0nOD4fFCuDRm+Lp9QY1fHJAaTBw//KRCF/3XgAZMz
tqAub8tThDjyufbQ3LCaHJMowH48dikG9XDZMzhqjUV8Sp3PnjKoB8kpmlZ1W1sbjWTt1NYqOcbF
dIvUTPyXM4efvRi1DezNoUr7W9Q7PHNpKx78mV25Qfo9JbF9C4XzKN0RD8gg8gsR51A7cvkaCDyO
yPuunXLoX0zNk9vW7VPfo4js69lZL+eH+307oAlfDw0MFwDA0C98MT6PQ2M9QKCWH9l95Nad0MNj
9NlNNUCCHn3spvGBZMphOpLEFX/ghP3RkYNzNgoTg6Vpl2QU+p/GpnSZ0bHaEkiwriXq0LIpoqcF
KVM3iOOnbHQANInxpdBAC4asP3g5xm7ahsFLHnwJZxcAiiVfBvAr/3BFeKzJQ5tJ7LmPCzob2xN3
G+bFKmSMWAJuaZ16m5ZZs6JxhuaqHI+FScgMEQggavp+BAfQb6uOeiBXAsBFns17mQ/QDchVubDV
TPAhbARIdfmLVobcMlWx121TdGvDHqejaeGKCEdX7FJEeldBtC9inuxcMGw6al9fbFImTiNDlsBt
bvw4xL/phIQ5y+q9lkg1RlMb+4Zkk30Vmi8lM4DzREP63t6a2/h72TPDlThfV0UXphcs1izNtvfK
CP6VDMCHxsDV5VDBTWWb4nh0MYq2MQr1Bq+ntTdys13rhWXUpu7HJMGDs0D3t+HiasKq3z7Wqm/3
ZSTxWVnBmYWk3+OvDnY2zS9SyNqvtu4ESLJ+ZpqAcmfVR8saVk7GBxP5cgSdW3uTuckD+4Fh2fgl
d7GgTDuCLj1KWzJEwgF5e0SCIHaM9mHQOjtZOjwVOq/Ogcq+RRrS9hJIcSgdpmCVYB52RyRp9LNb
ZFvxSsPaTGhBPcDE2ZVu2zyJlEISrOu3KZYTpTa6rCAh0iQs8H7azF28ZMw3AFL0uY+0OBWJS8Os
cgGrV0FycYtzHc7RdVTxsMMEIFcNoxIk4GBOFnSxG/Melqio1vQtsJuNw7HzG++QhONDhODyMNr2
L7+Z3GthBpcpwBcBtlwc1JQOhxhZ5sY0iMxEcbz1OFFwaCIqp+f9O/jNxyFgabAF23o3DM93EBS1
kcmDD7YWMtsdM4HU3HoIJzKkVdxcDbd7VagW161uim0deCEH9qTb9pGVX2khhwMZh4M7Ei+DrLcG
AdahrIP9Cmesq73m7Kf2ozUE7TPnc27PxSBbJA89+RhBJp1HfLnnqstHRLdOdKN/v+lTqUhvi8yN
9pFVTkasLo2qu3XeqEer7qZP3Q5N+ao2o+axRYju4Frz+7l98Dv3HPUxnzx4CMJlq7eh4T+8Ww/d
gUigsSsfM6xCGytCfUkMH/OeQH9UnXjtsSFjM5qAnThrPw3BhMEgWrPyfyuMGA9abqvrwGse5fD/
KDuz5biRbMv+Slu/oxpwDA6YdfdDAIiJZJDBQZT4AiMlCvM8OICv7wVm1a3KvGZ1b1dZ0kiJigHh
8OGcvde2v2m198ZeZddaLll9rcc2l6LGoegqDDRFdtf25e7rlNlVyx+F0qJxzFMljX1v0HpdbdYu
fataelNxaUXChncsniLz0wDGhT28XdhW2Ue9rcWrG71DUfyIZzwzliR7LxEF/kiDY/8siInCZmkE
UT/Ee5xtxxh3TL6afWhNsGMSL7nDOfjLGtnISQoDO8do7V004AhCMI1bTTznJiUxgzytX6vvVG/a
asZ3dUJwT+kaz17h7PrY+WFO9nQv0uLU6bK4ydryMe44eFmmBfclmq8Q3zUUWBpBt7nj+n3auKd0
EDf9GC9hr0z7HSKrHWqLfXLyyrznLHrLkK+dfj6hThCBluIx/trB1cyuBiEE+xTVMW/JQ9AGhFES
xhrhFzysuvydGNSjcGVi9B6RBaiFe7VHsZpIzq+1YtrxevN7z1jfJfEyEDQ9zTirtIok5SVkmgDP
OqgbsdACnYz28gcIchOQAX+aCZ/WTQwOVCXmzCoCaVN5jxbG5jSiM65IMmWrtdMJ8/GczV7ZIxxE
7UtAl6UF6N8a39SigZ0zCFsZEQxGuWsXR2sFegeL0LrOn9IBzgdMmGC5ck42r+A2ofe/miztjrBE
sJ5P64d2gMuD48e7KDGqs6MEObomMbJf+C6oAltqHLL9WAykkgiKtV+iSRrF+dmheLnLbYAudjwf
LEmGfMSxzq2a/mAptt1ewXGKJciZ0PNWGMt3A0HFIq5JxBjy93Fw0ju28u2uc0zWLvZNp6Qermrw
zJPZS5aURf8qmlLJ2/5M7xaSDIw4MElG28dq+qGsbtiroaj8PHeofUrZhZ6rOOjNm0VlUAhtkl4/
fq344wBJoq6nfcdpqzXxhTEmsaECtZuLUn13enFKLVzPUr9gotXtuTlVMy2zBeAQ0BUfuOn8gMRT
7mRHp1QnbHIU5ilikiWEuL9Zdf26urlxUR2AkLHTcGwrxb3DQdTdDjvFEH10CmqC242M5hbIhmv3
JGl6KjtboL/81XUOxdZM1PHmcYxSyOnr9kD/xDw12INgZlfon1aMVUbUvvF3mF/EGA5patz2qr0I
NTsnbcEATi39wTvX9z7EFodqUUN1CqfLKcv1PuiNxg2E0z81hegfiy6zTqU1UErUyofu4ijbutp5
fNu59U/dLdywmSyCvRAnUKhwxz0VX+O5Zak6EQI+1139UNiw3FSKmy9iQcBgfkLSvDymBXiLfHE3
/UZ6lz0WrWvfEMZpBEwfD9JZwAWollRWYhC3pAfnlp3otNxTQw7MDoZHBu30imaVJl3rLDvbUT13
Y77cm7jcMA43ZBA3rXnVXCZbS/TuMQIy4zcjjkbOyjatiG3ktlBhsPqOB+CnALrsKqYR3pP4zJKL
D1slYTkLuc8NAgMdTVCu9lLnh1p+uQnuLK2JOGKKubjoXfkeedXbaFM0WWC+k93+IqYVtyn6R7Ae
zY2wp1+c+ZMA01RJz2JN7lmtAssR1S1pn93exLW9o6wNUyG2HjvbDlcmzqeayWhJ3LPNpmmfzNZH
0y7pN/QG312jCcH8dp829c44f3GJoL0diXC+I+7maKApuxUj7QOXcsvRrtZPldYJ1gaiZlFxW9/g
znMiei6pGD3WkM2DNMnvYcrrdDLSZb8mCQZTInKObOhvVUU5Xcui5alrdG6fYbHxeLcjVH5lg7yj
JpWQiHzF4/VNsAW6M5tbTaT6wagA456XJB/pBrXfcnvsgzbv2h/uZkWIVDPft22tX5VRfcdP1zws
df+7GqGRCZUVh1xp8nVdxEaoW7VLveD9yNVq7clEnY796GVsoLT+Es8PIxSk+iALsrNkhiiYEpsP
gYS5ytlABfbQ5rcd6ulzlK4UAAG4r1hk8PMgkz2h5KTQ5ZF/lYjqSWUz4fHavCfapr+NDHVjbqUR
Z5kmdtsc5sq6Wy7o6JaLYCoLtHmmqjsuL/kYWw/TwgPvLF5a2yp2u8VAE3psp6cEy+bRmXRuju3H
pYnGJ6JXLafQ74s6OdSyNl5i4n2k0MsfHd2VQwGmYt/VxvAiyQZg4x9MDm73XRjhVWY8QqgBFam9
G83yQwE9+UYWZFi6cP+nMrCLIb8tV2RkXmmf5AB9ilO86ww3dTICH+a5cYDku60lneF3AF83OuHh
kf9/fj5MO8LMfAIDfNbrEK3lAW7VjX0RD+5z8er8ohosmh0BlYoAzAqSC22jYGAHkQapb2HRIRZ6
r6ADLEfwxt2tcu9T9YSOvYFV3AWoZg9WEIaX8PLjgrNs9+7uDJ/wi3AOxd4+t6f0IX2Yvrnfzd9g
b9j1koKHK3mDqnIAYw54bIdwtGl9hHm5dz/IFa6O+qm4WR7Ug3juf3SI1vGZ4IkiVrQjyhhUZYAT
TCOJQx2o5eNeRQmCg0S/JEu5+HaTPCcj4acA0XBL0agcG7c5AkKcDlE2ktYUd56fkWVxclV1wXZX
X9wx+aHqcuZGdUL61uZHzkZgx3ZWAw2ay2Nc1bdFPqn3ugEGMM5afbcguXsYlf5tjat9r6bilW8y
lEl1zB4zLV6pJPt2hwQht5MWb7llvZqTQ8UsY7uZVTcmho+KF/H02oXODo/Nsn8YVIAj8/yQA66K
nh7kFV9l2ygnsDcs/teX1mracwvu848fZUJoZNzg+vli4csv6H0Lx//rx2j7Lu8ZGmNZ3hq00850
vm615Lakcrtvt9Qvr3Fq+uV895cfO7ojx9UmWNMlpaEmbShnR9Ty1aBftp8L9/Hrb9bIsf3U7qgQ
b2l+UWbeShqE+6+/jLZkrnZLWdpegVJC+5c/bypJEQ4PTqWM8vz1Jc6ikpubL//8s6/vwNps0z5r
doFr2dies69Yr6M1Ipnl66XbKfFPFj1dPzaIxQN1dyY6qj4sA5kqN3ojxkMN3m21SQz5esx+S/D6
+u4vf0bUFM/RFWSSlsXLWrXJvpNEGPp9kg4BCxpEKK2tzpx8qnOPrbOosvWAjlEw9YgEhxCNarHF
vf3zy9efxbIrKOnVN9p21b++0I+ldpp+Za/NzgzuRkMiYerM+pNNQgr7INLLtidStPf/0A7+rz/h
qP8Awv+sm6Wjgjv85cf/+4xdvy7/9/Zv/uN3vhDy//wJzn1X9/Xv4d/+1uGzvryXn/1ff+lPj8yz
//3VBe/D+59+CL+Y/Nfxs1seP7lqwz9A9ttv/nf/8n98/nfI/ihWLARZ/4bs/55WqN3/eLDTr//z
P//+L/6O9Xecv0Hmh9lvCttx4TQh0/s71l8af9v8EwZyDgcdqb0R//+B9Zd/wwhCY0TC9nfx4yDo
+AfW3/ybbktp61LHL2KBB///w/r/WYhtofnzkMHoWI+RCxp/RXoPMtO1AeLicWRjtcN4RwdcDCRo
78RP49y9jc/aCSMYsi4CUf4LParxF9MRT+4aDsPZ8DzeDZKkP8tW6spGmqV769EE7KSnCPRvCnUp
670zHOhQEMXjOp/Gf2Vu+C+f1v7z045WZMNX42m779RZkvJ+1A7hWPg0yqL+xm727BP+ZUg8/CFs
/1eW+1/0Vv/pjf5FeEurr4u2hhCSBBpdV0Nibg1JulxS4N7f/v1zWUip/vqhokHdDF1CIPc1/pNA
uS+0JospgaKsVtE5ceQBVfD9vMHCzcpt79I+T4iQIvUT0OxALzHP7rwSp2ci6RzXIr+TZbXSTY8o
lWF48KulNH3VNjW9tdIODHezaff6uF+l/hpJ8O51Zuj7pYSjk1m/tpLTzAe/MxUavmrbbnZmOVAs
5QrnLdWFTN1HIKIDShp3JIQSWb4JhO25r+CWuPuJ/wW9jm+11mkUiUeCdCxOsjjQ5iWm7WPPOzAj
dJ1SEqjIPKms7jWnHrQRZ15MtyFnbpFPRGtFT3djiuhPNOlRqVWHsqODfqnjnZFgsHK6936ZGXnm
e7KscAGq5cXe0nTZlPpWQb3amaRvmP2d5OwMpp/YgvGkxEDWtXcREaQgD3wv3gmwfO2bKaYXtTRB
3/dUtdTrIpT05cCVRYovfbg3AZE7/qg0glSRq1CkmcLC+RjRxNC+Qxe5csjC9KxetrBCH6fLG4pZ
PhhR+1Wq7YkvpbtXS1pBm8fWrI9t/tOoxKep8e+UySch8jRwBA8l4nxDwkLNr9ZrbdSHRhX0KEeq
O1y2o9Yu3yvt7NR5GYJHdygP+EYJQrNKjXnz/oc44t9kXGOEy0M5Lp/5Or8kjhlw1PfTbn7BtQob
LWoO8EFn2G3rp2mWL3HzC6jEOyigIlhcAJceDRF/Q9flWRlK1bxFlMQ1Mu8w4xNW7UwvdlN+6qoO
04Fw2O1xSnN+0Rf7fqkfEEuW5MzjngYElDa2GxCER4ZZ8oihmZ0khlTk8vxKXYec/W7XNKo4VRUq
GDVAQqUzE/ZgmlNQ9lw1t6Er5Oi/iQ2cd6Rv1VTVautTQ2B3MFCMkDySo+R9wG5lsHFNf/dgfXbI
z1BMo3zKwU6Bql5J+Su675lpUVOs+19ejeJES+Qc4j0lWYjfpsL1qRdE1G8kaYQTUFowRhsG6eyt
ywtpLSdCgrSWvj7B2dAzcVd48tg6LbqbltdMS/vqGd2jtTJMEIjQmQXoPmlgH019g8toyWng+FYJ
w9oD8OVxc44eCeLkmop1GunOjhTEjiHDP5hoz20ftLf1U9ronTPDA48FZXFgjo+4GEp0h2ZjgyUt
0SCJQq0qrkQH/jF8K+ENu6itfxqZQ2HILa4xGF/K5WCpBst9zLut3F/w7iJ01bt6K/SYNqYmiXRt
GzfzUj3npbosG/SOEOA3o3Wg32l0KOqGGBIJDJh8MoCdQucJZONX9vhJICyll0Q/QuPac/veSCFR
z+mc8xvTCae8e0irGULp2N+5zfCiVR2+5pHL9zXydJzAzLsVpNzmDTk3IwGk5CHLojDtopiGD7cJ
7UcGzEFn6wZIJ9nNIEf91iJdYSKMbhRNmMdklMOd4+7MY5u+l/5ZGsMTR9ZLLjA5WtypxvbFtE0w
u6BlCcaGX+eol0lyjSmA4dSBhya98QofOt4BMzq4hJVtlefFn75FUwdc1lYShFLZgNaAq8z86Rtx
sVI6Kk/bcHIB8wSLYDKLhxQ8cPpSmN+6Vlh73d0a1aVDaYtds8MNmeQ2xIfl29A0irwrPvkkWnGr
M+V/TUeclpeehMSlHO5Ge8sUhy6Jw4g3tUUCOzxJFlufJMiTPLjwiRQuk/8MIUhEj2Re8td8qNYq
PruvQGyP3bLpPCbmcsCb/zLMmIUJFbimVnrtJnUAB/eiibzbdylVfy/tvv79vA57IldePaFesIS+
dB5tGS261x2GMxHtoFCy+QXZ5D6W6RM9upBJlSKOsj5FzetEOsYc04GCSu2XFjJOTIKb15mfdba8
CJvRyFxGs9i8Kqu4Gnp5Lb32t7cSNYOCLhbbfWzxia4zl6vX8j06t3Gnu9vpsC1juAwLhHGOGWt/
N+pcCvQbjT9mt33CZZ23yX3WmIMkOaKSFJYdUil0iMppdynrj98t812HdstfvZg2XSc+U6kxd2bp
czHcT+OhXYdvS36cJ+ZP+tpAd8Gk7mZtgUPRvW2XZGlZYgSFMqicUE3zYvHzCUAib9DQ6Oi3I73W
bcDbzfCGAZYgadkcvDXseU5/MVhHsVUeoGP+YEWO/VKgmsj4wL1oiUK9L6/S6u9Y2t8SM/7eYcPY
pdI6fBVRQNDtRglY20ujg0csNPR0Mxy74mM1HMhX26xmR0SWKiMn7qCDzFCs1INTlYaRUn6tVH51
FUJ3AHt06poow4jQX7MF+FONISx0O+dgJPYtgbPcQkm3UD8sr8R3L76Y1YNVJ5cx6u/aytZ2W6Bb
sa18CbIxMxuullaPIZKiJ9boGz7CCIROfe5yEfuuemlmSSvDBs6YY68GqeT9HmJUEh0rQFLqMHEq
SEEub2FI0pqA1CbUVnroGncs1OuKqINhefEk/X0n1UNmWWzIOBapeCRkbC50ifubTj2voGV0SS1N
QJbAP7gG7ux+71pJnQT3JYCanWglTgMDEavk4EV6W1+ABeGhWFR/9TYBCaX1kIGhYQGcb3P+wz1a
kB41HBuBAJQYAVqs5aGgIKVRmgAmPIw3mdMySiExVCUASM0hr3QkgDpNrdZX9g9HMpTbGomTPos3
tWXN1Tm4N0rAdbeOp8lBzqpi737t5mtCWgFzrPUODX7a5UVc+ZNCGlwUFQgWkzeF0pPLWTgltr38
eUJetoOTGPl5UXyACNtSRZHzSM7vOzC1OpN2B93fajIfLgOO9Ng694JXNKnhlLVUZz3yB/wYYZ8T
fVgLRKKckCZtoHObaAtXYyFiUvp1DNplxva9Y+J71IBTdLBPg0xsVJzG3lWU7WTGBo630qC+VgtK
8tU9wsW+BYt0byoHkueaf4s1Jp9pFlpokgPVWP5sT/rRpRCxd7D4NIhe/VnSHnL6aN4BS6ZdtdoQ
BF31c5VNRQYghfoJccxku/4yTM/uMFo7V2gBq0PNINJhgRFOu5is6Z2ltHDtfzHbIZiacDWaK6FH
8wihUI3PGQnSFEKi93qzwvzxImCb+RN1Vmu5F9p6683pm1F6adCSZ+hbZqG4PxL2BnXd+2aKO6dO
432m6a9aHA1+isfOMWf9uG6wT09vKNJXCYCjoTvUHEJ3eWI9L2b6aCayDCTRPedOWFXQgQoOTQ9Y
jVGz/WkmszvMs3uxUJIhWDh3rL1ZG6EIyRJCIuVpruVH5JLMRZdAQAkMjHUmhpSbCqh1c5dmxYkJ
mE3BgMjHpSVBJagh+0bUMPFJUtba/mfPrQkl5FdaMiCSKflpCTpdyyop81EKoZsFbpYdb5CBXQlB
AOf2/GvVJ0IOq4IyJQ0iYCo5dwtTbqt5WKY31NzXiGKioJeOB8KO7iCRZ4E378HrTH7K7BHTO1IU
FsVYVXBcRXXkSpjbSQLpFYm/fhZH6e2sRbQyfsUFH3bv1MgGq+rO3hB+BMynfj+vuOjsNKQx3oa4
Rj7yYSLVtkw5gQBPg/yohR6UqB2HW3Y2gIxBjA6EWLfEtcm4Z6U36KFrQn9JN51aLPKQ3hOVVzyB
1MDRF5ZTwGbrtLrd9FCmC9MAoCo7jhBg0pXKekglphp+zx0LsZrzD05Fk28IWOxNa7EXLlFBmaPH
+SFmRQfWxTCmXGuiU4hre1/p4pstRAvEko58F7uILkleSYGVm4nBtSLZD59n/tjoQ0W0S/Sc12OC
VZUWQDeybRHk7u2njPkINrOX5MyK5ZQFtW3eIiL5SCpFF3JFVSDIPyrE5M+WdXFq+9fIgdWH1+dB
gRZD6HLc6iz5q4xJfbPW/NzZbG2bmoyaVvC5OlbvHWanPTk2vX68z5mv5+Nr4UyPspH9zqgl1yVK
TrHbMQpENFzhbAeTNFSYyOyixeNvu5uj0G7oltdL9mLqRbLXaMmd2KNebAj1giATP3VN8LZiam96
thaDgautJYNnBrHGnhINWNMbftaPHDZoUyZ0rwJOCntnSftDLDeo5Dz5Re9+R66FUNHSntJGPopm
2nyBIPYKc0XgJGNQVw27ZgSgyFPYxEJtoth89Cjg3Zl29BTdFZVtP/Y5jfckwkRUTecMOJKl10CK
yXyYyEvgzCHtgIza6sRPH3Ilfwuh2l55kxXGHmRCWOPMNqS5W6+0Qof3ufCeHJMeNTsr4mNnFBZc
NScAqMkUruxbNsLlYZq5rz3l3SMM5EROySAZ6aM6fUdv1XTd/aCLZ1tY95o7f1h05gJpUOQu4kum
EOVVHbvtwlGHsplRo6EsGRLuM6PXazqCFWd3t08Cri7DfVAhklaQnVYM/U8h8XGtbvMyzJzi+uF2
HrbbLevU0UGKupaIgcWyettpk+FJCdSfifdQ0tYOoG4ZaYCHAtxRuAxFyHPvVcKJsUOiwqE4BQTF
GQMYn3kegRsg/Uca3LrLno8qqUGZOsaxcnXbdyS1h556Q5WHUDCZa7CdD5VORIWbgzZp7oaChqTn
LAdBBDGkqjxISCUK9GTfzDMU0Mr8UdGq64wpP09l8SG15I0+eE7dVAeJza5m19jte21BuN9o4LmB
B02PbkdRhqs7H7SppVSdl1d9bT/zZTlZLMG+11VEh2c6Te2a8Uu98Oj01Q99s9jXFTbFurnWqfbe
xISDsc/ud6XespzQcp8A2jlsc3bwSh6HZOqDe6N26P503S8dP/euami7CkhnB5m2YEQljrVx9vy6
fhxtTrLRUCc0oPOPzIwR6laAONGOrWjE8qfKonKYr8sxisIJs23gjKZB9rN701X6YULEMsvqsDp2
so+M8iJcSmApZFh6Y+C6MNKHIC9rerRAqsfPsm8epzJ5IlTxWwXmwHcKNK9ugrk2LphUpXZj6jb9
uASNcmrXrw1NrqConHofuSGSaTY8yk7I2czhXbvrTbOafhHzCri6t3NnXvF/3ZkOXstOr7NDRtrO
WJjzySKVvCzIQbBsC8a5vR7rGEFFRCUl42NjV2s+NFrBq4zRAVibk3zRrIPFCSWQtKOgn73oFfWT
GSFnNGfrPu8ni25L+eD0JIUZVJPCpeF4N5AOFtAOXHaOYhKMGi102ulhMGlZ9XQc/VF3vjlsksBt
gjFBGuRLa3RucFPSIdN0dzouaIqRAo2/ncSBsUsEJW4VPAvExvUxeyQJFKhYXaw0RXbgcDT5emtg
kIvoRYyoy8u8Om4YYp/q8ws2QG+/ne9ykjPCpX0VVDB8JwPIXDG9kRl9QNCOGybhHbTNZZTcjslS
JLcFLbIdgpxzrYvHQvXfZTVsanfASVO5XHLZeUwooFvM1DksMl/J27CC0TAqX/X9EiwpU1hCGkNe
AZIzk3zn5PN0Nw8zzpo0aXENrT2JJ6Q/LUaN3h9lpGfyU1005uuYkUraKrVftY7MN2sFPJQjyspW
b2fqqMsnO3uUsVZulP2ria2HGAqUdNtUn+vyrEf1XpuznnsuY8cqI8PvFyq/9OXBkWgxZix97oNl
NT+SvnumoXIvZCIBENIT9JblpiD6GxmhpJFse3eKbIkTBPHTJMigb2v7Zl5FYMWtOjQlq2u5bIaE
hIJTS+RQzMF+W6vR4iFJ5ZiWJZyaPI8F2+6xdWBIwjQl9YSokfa1JkWuHC32mgkz+ww5g6PWSKa8
47KTk9GDBwOyVNhaSp0bqRHFbUfOK6yc5X5W6jXKajrgQnfJv0loDhOtWkuzO7Xqa17MXqbtxYOh
iM5OT9W1q+MDAo7Bn0RZhJ1FqbW1aZCvZijmyO+c7ldTaj+KnHHW5zPZ4zmrQmF79Ga5gLTIT0bP
tsKo3f2G4YnzhQQ8L/UOFZ1gH8Xf3kgie99X3jeUL5AuLK5plfd9aLsk9tHvzWbrXCzdjWOX10Sj
ath7rJjIeNmxkAFIpY0rU+2VQy4qowbUCKL0GjXWztLJA0hQaC4T0gNrG18oPIHrA57cGWVbhIqR
U2haz/HtpxNZlOts8Q3jwV1KnHwfpwl26Jij0Q9yyNRtHHDiBnONc74ujY3MRfGxWjPuFaP4XTnO
hFUpG/eQtnqflJIh7A3GPIN7vqHi+8seW4qCMPmpGuF3NrX7iZwpZ55vq8oo/RU6I8pZ7aMCWYdA
PhB68+51+rSDpQjita+Nc/zmaL/F2nioHZiA434ZdglJOQc7Q5aCUOI4gKycAcoWy5LcGV2JoJUx
x1thlzWqa2pWQP85QHirgXoDxmY1M78vQFUP1Qsm27CUTeRPNqFDrWxrv53ZseWoPucRRY9pTJ7f
yxLgQEJ5zmb8uZpzsSV5a5motGdZEZ2amihDBj2BZR3RwJddCV7RoRLk1dsEFGNsQnTx9cj64IL0
XoZwBk+NVPenUoQiekt5TZf3tfeyA1WUOwcmLptyj9mk+Eg1D1BrhRKvXw3EwjZZHXIrAq7UxmvV
3iuB1JzDHsAIVb+oAaFg3NEOiAxWCWPc9tbC2XcGNiWNAvSAcsCr/XIqn7VfdhTdrOsg/ZI8Px9/
zxXRzR4PyYY1tvb2lOzbpjmNVvve2qely0k8bTmS93b04UTpPsrcC5urvWeBR/BwAMjU8HCVuq/m
bN44RU8I0UJi1NZPdyhjtxgce+53xbtw6+4970RCRZDplNrouMMj3k2/4NTR6zWKi0OAJTIsNu4Z
COf6cXZuTWIKKfHPaA5sCIz0xhERI1tvSOSLG5re7mg8a43ODA9hdNoOGRCiMUgmV6DhJzQsxPHW
Sc1e2tzUBzurbd9d6MJ84NqVHeo72bIQOJfXDDEQfYJrbzDZKQ1CnSx2q+je53xpfNXURwfi8K6b
a4jW0SuoomcoImTxEPw0qDuNnuMuN5FUxw3uUkb8e++sT5ZW/bA6/iDXcC33kJ8XW2Ov5QH71BpA
sgkGdRbLHAlrSJo2uFfj+4DNiAQJ8DCMBWRA9U9TQxE2oI/xO+LB/OVbaRhv7eJyWSxy5wbWO5Fb
FDxrZvKxpPffAimqiEv6WndogZ+7Am8l5ytCFFlFWtKT3VIBzJ2Tu8mLQoNjbUF/CLypjH3beqzh
Jz6ZEcDXlEMg5Eu/wu68m3s3P3QNe26bNouT4bKaBszT3WnhlvS9KJqI98DirNxS+k2WqWs9tUBD
SffKQFik5n1PfQm+sGv5jTM/cJCU1M9J7SypNQnnLu/r9Y4cutfVdr7rSBwCUbJ1SkB0hFZ1AbRM
lF+CInHKOLnr8cimE1ncJoPdTivYS7ZDHlpCCtUTWzo926Me+OjAFF16m2k/1TYfHQkouMkmf11w
EA8S+WXk1U/GZLpIAanoLTHc2spZmpMQDWzfaPCuqjzo5aeavA8kaQ+a4Da3vfbHPDFbDOjIJvdZ
6zBuJFsEyldErR0Tp8vGaKUyTRKdShn1JsGuu6+DLUJzDIrlzuC2KsBE7mR5dQvyH8eMCXJOakTd
Dqd9PPS+NOTzZMSP2HopoBJ5FyxIObYNS9tSIjJQ29zY2hV1chdorXyYM/Q5io7D1dFPk6l/K5WR
7ntk+Gd7Tl+R3cdnzSj6fb6AwSCXHN240hBeOS92q6xjAdm/sNNDFznRTcneBY0Nuq9GHDvQVBNa
+4vjjqcaHclh7YHXW8Yhc1cwo7X5nCzzr15r6Q1R9L9hs9fd2Cbs7Rn1cUXwKwoVmFHAG/foQVl0
Yz4IAtaZqbZYX0mAZDF1z539UmppfDItOz5qry1yIGOgVNC5Z0IzkItv+9SvtTDWeIBMPKIAYDWY
nUtss2S7IxhsjQJwSVE1LOy71gQ0/pXUojXy2bbMnvs5IefH8/Zp1NMbxcKGdJUA4G2iR7GAhkpF
18HG0d8m6cfX0IXYxxFfL2xCnNAfBxCMiSLRfhcGKZ8WKcY6gd+6Aam6zKdLusb7tuwH2oHRiLFu
erNmUuknnYLCdp9zXvltdnzuIvvoAPzuiraBU5WEbsTDen0CnbOpzSBaksPXaJjwAnnba6y37VZL
cOrgUrpo621HRB1xixsO6goEdrJQCB1wPTS0exFuEART85DoRzlgNX2Qmet+NFwHhBpoPJF57x5G
qXMabdk67nLMcnYAmUTzrxvjNhFlVUA4QcWHA/vaejIpLAI/XynQFSHTzxCmxYgjouOophPXs7Iq
r/1I67sjm5ArlE1qORsLZOiqWgNHSu5BEkHZn/AiBecNXNfaEUT8zms5PnH2YucIZMad9d8kQhmh
l3jyPEl8J6jrUeOfzT4GvyYsE8rCMF++vhv7yQgYqAYN/Tnde1FaBCMqc79gK0CeJynSMbmSaO3F
TrE79hvTxYy3NC/2lvpt5Ec5X4XGPZsNpb2Lkx5r17zU58Vlto6NV5FGN/Qri7MxadzJCWUKaE/4
yHUzPtVqgqkAq5LEPE49rI9HOG4PMAklBYsyvR/Am2Mg6faz042UFMDjRqL43mYmQB3vYBbWjzpP
5utqkzUZpQ8JlZl9vGa/Kl3SJhUuXRsD3sUYvdkTFmTBy/eb8m1RIDcmBR41k3cVTJZ1JJXGGbKL
5xEQ3q5TyUapfa3yiGoUhyntrKc9xHcj+77wyrknx+zG7jjbNbEXpDmHVhbt2xrTPXV9E01iCxFc
1s5PRQPeFgX3LCBL33ZR96Fp/SHr9kFtC9pq35tNp7PgkYacmIBPaINVOyOFwDZMN9lAyhK6iIeJ
c8TOTvsfEMghLBDx0KSI+7GXFaZO6S2x013pbaFT8crpMI5e40HT3uS0lyZ0yWx9rtuJIFbZf3r0
5QPib12Lei+OQaIRTUotFrGd+4XWamBlqbMfpP0mUrGe9bxeeVEc9ytK50ba3jYVATBLOfUnoh8v
ZdOKQyVa9Ph5v69NGlhGNL1rqqqe55FSrAcKnrrWS7XgIVQpoansWPESwHnTPfqf2C8Q2rXAUZrp
IrG/Hm0zXg7sbrYqONG9VmMl+IbCqrGg0HM8Q3OOrTJKng1suQELn8s2cCE/hP9wgV3ojp8jR4+p
rWXeOSZIcjFQETUE2BfDSAWvKIyDYjQGBYN3H+XxGtZy6g6lRvPTqnLYVMtvQUMkGFHyngW1pYOV
V9/JxVGBJ2aKQ3T50WLvp8jBzNF6J5SC0cGxB3ZHQhzmTGPwrSTNZWS+0LGdaO9qo47aJMWZGm/a
CQPDDzhJb6nUU6NvgaM2SygbG8/v6PW5cm0fpRUmY+scxtp7UIJCpwP9hq4LUdMaKX9DNt3nljLO
hIq7PhVXILARxRTOQ3FrE/dVyPtGxgbHDtwO568vxPX2Z9OoCFZAafAf3wqdAQZaFYls0/w/zs5j
x3Fs27b/cvsE6E2XoiTKhhSSwnWIsPTe8+vvYJwHvDpRiQzgNiqRlU6kuLnNWnOOqeqrEuPaf/4q
/UN+6/vP4sedlKfvfyEUr5En2wliBU4WCCEbFTt+xXOkHs8/G6VNuFIi7yb6hbaZssOVZJnqLunJ
WJIyyNucbNKF18kWCpTJOlu8AQulkEZ7CArLJe05FrLZBePfWUElvN7rwJIgV2DpHg0GSya/ZY3x
GZ9HX5Aw/CQpJnHvrqh7qHHWdOIewq1YtIxrbWmYCD8LsbPuRLkoFpZJsrsvh+cspHtMTlyMAOYT
6gEhcqJqIGyL6e/zeReJBX0yhYvXk3iVWHuhx7KpNfkqKornOIgbKgn9c5TCkx+87oBxr1v3ppqi
DoCeip354Ffwy0bSg9ZKON2Gom9X9PVRaLYhpknCkqyQbyQtwLbJqdYdyjzKULRgHs8568lsmdIo
W5Eru6tCD+l4GN+nSM9XQpzfBpyRwax4ndB9MTcPPMG0fWxyb6/HxWWMsUJLcnPSq7ixe71Hc1JX
O2pSGXozPN/f3ltBFphipFjdKOj+Fhqhf/xvzoQAJ93IvygtsknXkkcrT500NFbQgwoe77byWyql
pZ1LmFLS+U1XkedZyhDeZzDAux55bUDlEMdkbW3p4m9Kke5yL+erprI4+vS+E6UpLXekVaY+sgpb
SMH6sCcJwVBqLOTsoPy6OSqinK6nyQIQMkTWuqatRvVBa2+odCIO3rgiQrnYUAAMIWVbbp8sGk6k
21wYP0m9ix8RVNhmJm27wB82WY32I4RKB2F2HBajRi0v65puCQegXcUZgx21ll0mabmDFkrrq4h9
PJ26bLdgRp24KD5A0xirgqilouipTBR0cfFMw1GaZUhdoEU7otVXSVoRegY4zwnr/ksGUN3macIZ
j9TMKf+KFO1B68d3souQFYXqHhLFjt6bQ2GIYqSklHNl6RFZHpz+NrsyiLWjOkoeO+ikcptgUi/6
yRTC9tyGIsdun4KlKOHfErEc1rmnO/jRDSwDOg3sNF0mdLe2FXpUXpXOOHiW2q81I6FoxoHcrZrU
3MHhwIldC8DWSefblEodbHuN22D4p5uZ7LnLxbzmDGLJe4AGE2FfsgKZsTBXsdJpx9yjwx4Fh5qw
iyN6KHlZyZF4MiQvW2alkgGkFQ0ULt8ZfLV/L1GHdDRJ6+6pwLZOL2jCvQKMqAOXtQAyPFwaldZ6
JTThtVSxiwkVKKnWggviq0Z6Q7JTwcQhNiwNdJqcNMrhFHOgUnnDcBV6mE85xizSKK4erKpihCP0
fvA99qaD2GYPTUkTqRj05EEyzZhKAX1hsSrwOfZ19FDP/yhmvQDbSoloTor9Bw9A06Jhk3obMkQE
SWSZNyYmCvJ1YdyQVyH+7lSgHzGeiTGXqXAjjzIrFInf/xsFk3zUPCIeh/CpTXTdLnp6654l0Fos
hVMQaRrZEHV/9Hy1OwK/6wmHLnD2BPQx519vyr5Z4ujo6FMZ2qGWwEJEZF23uvnQxOat6dFFZtNb
MvTgEeO5vUAYFKYQ/zmaCGFOgor2sV+D7hpUiW8pGlZ5H1a44DHdmR0PQhhgPaN1e6dfOa7CqtIo
U+vqsszpjVaiNB5k9iUURmJlGTfpKxlXe8xY+Ymojx468rHvQb0kZWycJq5YiPR95kdbIAPJfaox
HdMBTqm9WsxnXYYuiuv34srYxT30LammIwgwmNpdps2CHaFZ5AGWPklYVmGgowswINmrHd2T3jO3
iHbIYa3a+8aPdmSYT+uy7unWaPGpCkO3rfpoO8yaL29iku86+smDkuwhhfcLQHVeaegYxEN2dmyn
WASalwxso0uTrV6mY/VhehEFt/goz7O2nxCTrKcwANosdYSiwr/gzedauiRkGKPQUubdWtbVUEpY
GvSgpOunrydAuCuEYAUCAZidZqBYS1SUuq3kNRv2pBMZVea0VzRdP0RsNjk0Ea6hjO1OUnsSKigB
3xl5tKfztaurCrKxR/5mYYbyhglhcBl+Ghd2J3RDiYh1WsHuoHhu4IfLxhopiAHXS0sCfFu6zpl+
yBxxZB8STB0nh4jGohrdal0qT/44yLZCUYxpe1oreTluOQrJfvgwTd0Emqkgn6hE25IppPPVQR8s
YGEtWvxEWyRxiyxXVHr/CVOJjwuiJV1wHKgJcJPTJgma6WRMkkyl7mCKUnysTX019q26T4gNW+LL
MLcq7EeQjxDmE3FcEy86n8vkO7qCCFUV5VGIis8xqW7khhmMrPFOL2iWD5qkHISJGTeoO7zxzFpu
4msULXNqtfD89qJXUxSIRvxAVk9+DltipmMyGNItaz95x3qQLcSxe8wH+iOjaI2LsMWOqQ4quGHc
KWvZuGtUEm7qgIZNW8jpVgAjxqzf7gfkZRtzJJIqMknRZmd29CePcE/GG631ePZl5FeOdcTdpPqu
IkN62wxqRe0eJEGhtkvase2Kk0my1QyhWvYjSrzcfxZEC9k7JeP12JancUhZGir4cqyhT7LMMSgA
ekbxx62M6mjJAviBOolWWYlL3IuJI7CInCIt3t+2ZsriWVTnWuEE3LEhcFI8+WRtB4ozDbgTZU/c
s7MBIGN0e8PAwDUk1W6o9bvvgyPfpF2lurAOysk1ktSnXICCoNPWaFL1s6BjcSpbLVm23M8qkY2D
ZiDHTbJOX8Yi52iyt1CGC/5xgqy6ryeOF4IypssU4i0qD2uOh6fkSgAfNdIoelB8L9mS8rPRRVnf
WXqzHyOtcdUoOmmErzpZQkyiUqrtxgh7zkKNn0g7P4dkPnX0B4t58f/+te8fuvl3vclCloafkmJ1
WmuE2hqKW+k1cUiGuEPGZsIcrKKV6uG4U4ZR3IXzb3z/DPh14mSWNlfEG88xD4QSq+euWWOtIx0V
pQIBCZONShTw91OP3P3qOzjZHOmUPZkv3bu1l2gXBo+SsMLeRWE3ddQHjgvquWQgwPM7m+PBe1Ui
u+nPdbm20BIK9lxWGRe1ugogJjz73QpGjSu6yTpb6u/8wl1+0fmryOglzhu5nT7I57A+Ts9GZPNi
ILLTThnMB8rXN2MfrqYDAEDBfaiwwpMmywb/Lo0WsFOgbr4ZG/kYKQvlEr/pxkolzamwxfWAa9PJ
PoprTKGtPBjFXRc4+tl/UKHalG9dcWBCICCUWKCaVma2k+rlCNdpTvkiEdluDyijU9+mbM0ws8w5
1tKuklUENXyNFEa+L99yQvncNDmYxlUQ3rl1xHkr5RY3C6Q91Jj6jxLYBWS+RfDaJPZwhP1dVAuM
aesyvqYXdt1qthmJukOuyNxxxkOCF/khehBekBJQSsL2sMzXmAaVB/UtkXcyOX/DYgo+m4NyI4qH
oYqtFe2x69NMtLsdkYrpKint6KV7TYkMO8OHOnFz40J9H9b9YzFsu6fg2j4QCagskNoeBGrSkz1e
WNWQEK05cUpL5CLdUTXsYkEmFb3a7CbO8ZS2cI0EG4bq0C27xvGa43RX904E+I9+Dg0fypV2opGK
uai306V3sb/kK5o9QrSku7UzAptnM26zffog3WnXrF+o+rkl2AqF70HFQGZ37XagD3ERz8YVzojM
wBE2IuO6dJ7aLd6AidpwtBD26c48UDjmIHmNNskwjwCfE8fo+o807Ej5+qwO5bNwHrYJCv11upmW
6u6GcHIZHFJu5hFsBYIaqsnvNVve18qh9neUPoj8RYlKbKET31WscS/YIR6ZgFMCpvEvg75R1ygx
GhbVo7UJEF/XC2MzpuSobKIbhvaWk+ywJW8+41V12mu5yo6cw9ESjPB2tsFDMuuqHZ4I0Ca/cuo9
fsatfxluwjo6Eie4MW5VdtLCDQm1nu88SmfYQRv2pnFpZ4+kzMSf1Q4eNmEGFEuora58YtNQgj7X
Tv5U7TzKgI/tCpjffUj4Nzo2u3GDYIWaJDgOr8m2OhinYv06QCvZK+tiiSq3dExneIxfMIRcjDMa
l/yJXDxq0T6hUitiFALouV/RV9LYiCeISEaEeBSVU+NKO4o+/QtTmfJGn28W1KMAX1P9TpDlHRW+
GJSabnax3rR4Ub7kN2FBy6RYq9dmZ/bIHVzprX4RY9INMe4Kh3IDLQEVqLUA//NUYhqVgkX/rtu5
U63bu/QyO3qQ4k626MaXpHeFK7UigrsogbWOeMVq/V4/Ra8ebaqlsdbOk2FXj0XimBfOidOXBM0/
cdO9eFHO1jmINpTBvM1EAfnIN8RhPdrG0GLeQMk3a7Yb2ZI2kb4NYBDoT8BoXrx9tfPXhIx81dD5
FtFbOXeaiELZgQNn44n6C7yLSMKTS59u1xr3yRksYUjgmJ3cqNs/idAh7yLV0dg04bRxUyYgzDOo
gb58ETf8ImpZEm3jAx3nCFLQPPZIa5QFaKTqimehZK2ZTbDIwWyYNEgfNfaeqQ2OhW/eLh6CV6iO
QMjqd06sw5JAONSJNGMTO1jWrnQKUB+vo9jRdy2cLh42gymbgzYWyqx9sM274izOIZiOx5IV7oR+
beBBBcDPUrOst95NLRZQ28TqHkHkMJ2Ei0zf8T66oecWKAXbSbqu1aV0GF2Md6pLN7ZZMOu++0fz
QLJz54hLKLwX+K/76Y40dhJBzYO197WD99mbi2gvrDgl4sNQrqyIwDKyJ+1qnIxn/8KS8GxslA9h
X7u8fxGHegoGKX60ReBWD9UWMVCIUnQh3llLzAyL4Fn/AsN5Nnyar7b8LFHo74Gc2R09UhfoqG+H
axq51rb20SksEACLimNZS/NSwa/9Ev2lsI1eRB7pvbSR7sr2Ndqnjx5Dmz04emXicUHLLpDJ5A7/
kzd3CVPZ6Lkl86HY40OvQQNuMKxHX1bzAKkUfm3PkqkeQGjR6BUsx9dAHePX4rfa5xQ6mktLCU0F
od/iRjjQgkVlTXwkYhkaIO50DrK1KNvZ0ncacoWXBtLsszLaQDIfrIMkrkE4NI5m2OV62AO75TWR
7oQnwDMuW3f5FH76hyh3zA+x2+jMqadRAvK5ah0jXaMTZhOkvmdus6PHmXKL5a0jrrRfyNli2CHz
DZb5MXu2ntijS/tSsA1jQRtQeKXOjxzX+9CO+NjlU6zalTehZ7GbN2vGGyAwPlQe04IjnPWL3531
YTvtEqde1yBRF+W6PPh295Y9ytfxCb61+UbpJ9iau+yYqsv6OXgoAOW888oBRG12yptwz7eLj9wL
HL4wo7/ji8B1HwLHusaBa1nnqLdbuMa00RrKmjwl3mlbeRTDrW4uh40W7wFAu9J6QqTx1LgNyl0T
dLGtf3hQOQYHwKC480THOHRfjeh61L5kakHr7KFGMLjobsLzxDfdLbHRp3fmLlToNy2z8T7ZJdnO
cy3O/na5D1z1TbXO7R3CxHwgQ3RVv3sbBaBquGrvI82FYVrfBBwYKfBvDDR2ype3w6A4LsFJ+IXb
32ntnnA/3Bjy3vjKGduhrWm2caAnr50JFVIEQMIOQmLtoTr3yOTfMjSXSwhEw0lY+UhqUNYaKJNt
NSflnf1KsTbdtHGr6Y4RVp/SYiNlTiAuaFghfyCErXFMrEjZVr7nzxuCneE2AMB4P3Q7I17N2srY
Zq6ij6QHKyVbmdqWM3uon9kpRPlNVw9gNWvzykFSaA9s2IrP6p4k9yZyPbahL1G6kc5MUMif5PBG
UTC7r+/CuwxPJbyTpX9pH+NyHdN40ZijMA45xsZk41K8Q2kOWPQftLuBVMxxxakYZYDu+vmxjLcU
59jOoUIKj/6r+SIfmCSSz+jcvRjU7txuqbzk+3ITbNtd86zeF8l6pCOMpvSiQEeGkY0HKpjcIHUI
MzJc66VJ1yaKonRHMueY3YEzxAIYLEzvzp8u+UfxUgQ4N2yOfqHJ1vzT15bYPbIvvF2p+om3bHzC
u4gNC1QUKjmEg7Pgu7BJULyrZFvcUia9Zuuw3dUXup3eIxGO02H6yvf6JX+KzIXnmlef7dc2e8CD
ugCANeDNOxSaU/CwsI6Qv87LylNisJ3h0VYoUBbJjX1ck736gZ1TGj0M1PUeuU7MoZgHWL62Mbpu
IrLu6bh5xaMGnvKUXnDKDKrNdpzudYRU9A2x5/TJwlZijNj5bCVs09uJj+hWLjWnjq0ACYpe+9F0
awTT1BWnhXbWDujoo4dx5bFHfWPgzxHuW/atGH4cCubZS0jo6me7hzXGK8PyhKoOQf5DxlS99Vz2
LU56juFHOASLbpMVtKyDuS/wgpnsghfGIbhj5+C/8M4kuy7fFlhggDKLdnHRpy05OrPfNkbBvqys
KyhL1HSSttWORmoPO+rq1ClU18PBV6xi3gh5UVxo//ovEhMWO6rIwViS7WKYZQ8eeNH841l4KYYX
MT93iVM+UXX2SU1esYMCOxHZCKnZng3VdZg5Q/dtAfaEbX0DtJi9j2hbHzwMVtWYbTwHmo1sC4f0
OtxMMHIvluFUW/j9VNk/Rs3Wrhha6E5KqjOdKlp+q/JRdHmM3r2HpKhnvdsFbPzkFYVgU3aDGy9o
jnJ8pW7Ts79GZGsyf26TTbLPXzvT9nfJ1T8WHKEs9kotgp1PCgH36hv9GQ6ibFjnJFfH2qNYBpCF
WHwbnrJ7Lls6iS/iWblSzOBjcUdxRnjG69OhSEbOvssdHq6wS4i5ggrsJJ+1t0NAMnfZr/4Hs3Eq
bFFUNUfzEcPuW/RVuREtvQ1oz3dvb2LWJAcPnwN424N1j5eRul6x78l+WGgOWdQfaUQPi/OQ29io
ZJ4gfixZoxgv7ROlAtbr9onSR1MuKowtjuz4d+q98JyuxHdxXEH7qnlVT3DVMUlBjDw0r1Ao1Pfq
i1ULbFYzLYDd9Rt4YcrSe/d29aNf7SLEvBt5LzjGNsXmFjhlZ7fmRlyVz5bOTMQbypf9hYRe0GwI
VSw+aCUcb1hpa+tcnZsbYs5Hc3Ry/I8IP3lXUYSuxn3wyq46+mL2kxKHzJDkbaTA59ufXYHKcsW2
CX02q3zz2J4DZZ98aE+Mzvvw1VunLoDyIXSsnXGU8Bd+0FtAdGFNDwEFzKUBi5LZ+EXYi26JUX4J
dSZ0mP31nbYF4XxgWA31EuDdNsACf5Iu82Qzi8Q4wxkb6VTMh1hoqNmaep5/xKD39FRKtOUdyj40
bfGcszCWLwla9sWwUo8MHB5ScJZ3wSf2V/M+ye3wK7p27ywCwkVaZc/ZdZxjdhb62VsPG+PCHMVL
YXzQddsr+3EbYRR+jkE3EFJ64R8bnhvfaacNEFWKtyMxiht2xN4nynGO62hvo08g+yk7IxXlpB1A
EVyI98zyvj1gtziAUoqu+TF/RY5u7ef6pkDXZ+nd+5eA98n2HpNPxnD3xBZ63KLHFM/hHdORzJSD
5cym3VU/1o/acw1ScBHcizuMBKdy1T9ydlUP2V5aGbtNfBaXxlPF21YiKM1XTJ5Mltoze+tb99K7
dGMeixsCNcEhMivfdmylV+MTB3YvtOs9oeRy6dQrkZYfzb4Ha8toeqvO8HGJbogRhYHjvJpPhCNb
Tnf03vvhkVQBIV1r4jon5IpVf9G4xpFoDY5+s8OHQxxoI8kWn+cXaDiW/a748laa7EKfStkBtHDp
XX/NH8zX2m48FnfMgmgOre3IxVbr6l7bDmu+AXGvLGsagjc8xoENgpqSxKDhBdqELJQ0t47z9hkv
4VvGtiyAfyR+lOaaaBgm8EeBiXwWLtiFaxyK1/oJO4XMwVM6C7dQg8XfdLxKrbo2EEH3VuJthZk1
/f2zeCBkWosLy6lh/jlGxSuNeB9D04sfezw8BZYWhYZQCnd4ZQMx3oXfvw4zZpHGTclQseJdLXXm
Eoo8CqCYg10YYZhSpuRJSJR6BVaK+9ZrQd6KWsZPfROWskrtrIxwl4TsvVApoxDt21MsRuU6ybie
oOiwOo+8DP38Q4TsBspt2ePxnhRkcPWesAq2S0P+/34YzOrQqoW+jvWAHICeuJZGZUOZVEm5tT6t
z7y2ur0lzKBD5FwUYdEnLNNC4KTy/YM+3RJD8Nc0FyhiIjAmnr0CoZoE5iMiy8oNCjbm6B6xIFJ4
VvGeouSgRDtOH6IWXYX45FOx6AvfRDQgYX2ujr0qf5ATD5E34jCnm2eP+92GJe2/Mm1BrXPm8sgA
WFi4u0t//FQK7+A1HumlcP0wjz1Fulzzqoj4j3kQrSq76JVBy/UTy+NwNuo2Xk9YLajM0Djzige1
fhzBai7mn4fmUKIWqT+EKAKZWVyqob5vhClmjgRiNySvvV5QQh0fx0IgSEkVXSrrK2k0TvHou4Ug
HxUOnlbn3WeSejE8DkeGrJEoMXJiqRRXTryzR3Nn2TfmQ9GSdh/7qIG8Ybr1k3zH42ADk6uQtMbi
wxQ6QtBJ16vE4d2UNWFreQGOvsD1lGpfZwNJMrismGcSeJ4GW1co6b04BkB9MZ1gxhjXXtmuO9EP
F6E6dzFr42Am1rDrMjaZFnRVpUwpBwmTuiaN7H2kaLw0ZcOzQ8QZjg/ZaeE/Tq32pRI9gEiEty5u
k5WWsF1oxXaLgf0YlQGnYaId/uf/I37+wHORfmSyqaaJeIncLCKqLYkP/QF00YdEzjrBhAqqwofI
LTAFHeuF7IWbOm3sNC3XlRptC3J0QVSMt79//L/5LvOnk3kvmjodIvUHN8cYtIG4HaNyxbj/8gbV
EWuf0kFEFUOYBUpepVPtEvFK//1zpTlH6h+xrd+3LcmKYZkazS1Vni/sHzlTYq0XgzxIFZ0WAkkr
nGKVvg6N/jTqeOEnETV9Wh2w4R10Cz0n7WROtjmcW6vf/nIp8z3++1Lm8GmVuHfD+vEEpFgTR+Sh
cExFsAhRKYCFED6D3EQVeRfc+QX9yRkIw/Ad6J51N23Gf1nshDt//GU4/EwTm0eDLKFFVUxVk62f
16KFniQLeUivvMwwVEUs8DNWIBmL1wAvmieY6i9PQvnTAJSxeBhYTESdSJv/fhIxHbupKITK1TPK
fUaf3gxFQyfJTqudGsSbfP2G1LwUhQcwhmRhnKjlwNYeOQAuk2SrJF6ExBiqIFZaO5bZ66saf8mL
V9huZ85c9WCiASlGlKlNyuMtWlrgJeQIDkSIw5ah2Zz//lD/9ExlRTGwyJoz9erHuB7B8bMq+bVr
piyEOngYWy/7X16e70H6c+QQ+UhYpwh/yzDk//7qBpzOY2PNyT+VdoVNc+5SY9cbFL8b3piCEqzR
Z+ep6MAxEMoz9eZmiLQD/o8B+3py1gNGVFIXp37vqUSbSPigTfWT6ETWs+IlKasDDEsQOnq5Fmvv
JLbBV16l1ervX5b8L3oWo06RdU0Ghy5ZkjoPkX+8jJamDpIvg96DJoIi08ihFehonGi1jCnPdKrC
1E0NZTNAexLnsrK5ImfwwZd6BI4xhBF9+PQt+dOMq1s9MxcUwg3tqfdPXmpWv7wjf5w7FJXG3cwc
k/Xv3//H5Sq1pedGyOUyshatBNUGw9VimrFTUtrdYlrqs6f/hSyfSKF26SOAoyZDHp3Y/HYtf3p7
FCZuUUVRjzD0xxDwEZZIgjmS9azRPTHKeHRm2sgYUBMqZVDHGu9T09Fi92lj9EH68fdn98fXV7E0
WRXhvOkMxB/PDr/Jf8bggKDIqSTS4eIuRCQ63sw2igCo53Y9v3n4smKAIPPD6WSiaKgrzTiZAZsc
NvbhkzwYnjRi/0UTSZ+NEVNw9Q8FsRujkXDKthrs/eO1C7w3OBE7bJQUTKNuO1OWmhlD9fcb++PC
SLCqbrAay0Si/5yX0KAygMSKfJqd1lJi1xVcgajWVgOomSZCSzxJFmkknJogv/z90/+0LjLCZuKZ
CHBP+bEmqIOntmrKmjDOnB6B0kQ/0U3t+mgt+caNvCsKJH3zyz3/adZSRYhJKnwfSHY/cHIxxPdu
JNDcnQaeJYKbF93Mf0mB/e0zftxZqDUyPlEGLCK/w6RXa9VMf5l8/zgmv9OLLd4Lmtw/x6QVwWqR
G16KUlopPS2AkVnEGhhgWp6dh29MkBoCDG4P+GXOmJpoxqMfTpI9sYm7sOoOnYg/1JQlpx8TulQG
FYNgDF7Cwl81NQrgTmEkt8J4CwrW5nEGRvnGfRF6bzNwzPRQafx9SPzMHGbLooiiRto1c4+FZP/H
mqJqRauA0ufwhjjdbljGbTVJlzIiqEUEYBPQVnLD3U3LAdyNT9CWrRRsfQsrc/5+KT/St/9zJYZp
sVnVZMn4OemUuiGaY6GUbpl9CT7N9oDIUMtoJPq443moGm+nAKwIlN3fP/ffuxNUkybCOkMn8tT8
/ob+MfFavkQmU5yU7jQFjiHzThLxggm06PCjMelW5DT9/RPnEf/fK+ycyGxqBsZ5TVF/7o6J2Qyn
cTRxh6mEcUYos9nKPhVV9PB/+BxVFiUeMLO5Ot/5P+5M5wynWJWRuya1m8mT10KPmaH0ftlrmsqf
7ucfn/NjUhOURPcQjuQuSIpGsFQHzTenfN0GBb3upVylr3ifhPkmr6OBebt4VqONUUZXbp9aQ9d2
K8GaNVdKulTQY0lKIK4idkLgzlOumDhefg/yQY+CrVQB3ECW5thqDdjvCzFbww8VloMmouiF7tMS
j+VYnn/xU3xgsjdnhSjEKtf+aupWeRrAz1Xp0EmdkZMMoSKAz5tlkE/v+MyFTc+BEs9kjzySXn7R
vncmWQZGHPgciPGLARR57Q2H4ymtNsKL0auZz5KBUgLsY4G5qW+cfIMMSbriY9yaPkzkVBcRrkLX
0Qb17BfBlwgTjwBNOtiGZlLDnCRjVWnak7iSo+nEoblce1RYc2Kg7E7HbhPFiAfMIXggxuXqh3d/
HynSHxYmNpSEKIjMBgDTf+6WyLYTFI5puRulAAHkADh1kp2VXr6YlfVGNaKzxTE+Y+d5tNLoVFuB
CqSpx+q/z0NtO2bqBfP6kyaVSykobpOQvEi6krBSN6RBJPJ6GgMKO6XuhKL/UHV6xsP12gWmxPXg
iR9Vjb/aiM/Y2uhSqcEDhGGKZgBBFest6fuL1ljHqWkvMoGBdeetyGmjIZJax6oMlio2wkblL0Sk
vyhD6wQ9Xs7onMrqHi/JWW66C5Y5v/qIxmyjKNLH6BMWJxhHeDCxrVTya5tJ62Kg9RjytXseXayQ
RCS6AWU1Ia7As7CYr1NW+9ipjfYS6NLH99+DhV7n9Rn1rVN3ECpk5HxNYm0HxXM12oItwVV11Lne
wJwmqU9Atjf4LLZJmBH2KZ98TSU0HTZEUN0I9DngdoG5ExCb28fPVVBM+waEsez5wn2T1QdC8T4s
Taeab1aPxNFNp7iz8G5lJ6xx+T1nUMaUh+HqlxEy7/l+TFoEJUkSxScNVabxYzLxUqilcjWijgZD
lvvVuG0gly50izpkWmkrkhA/QgTsSDIq5Cwijz2uB5qgntK7v1zLvJz/uBZFNlRwExYsD+vnEYUq
S9f1RFe64ECQp29jQQhno1q6NNHLtbrUbRHeiwuh6F8Ho3mXcvFSVyhrgsBUl3lX0E00BX/TN8Mv
i5j071OHwglN1HVZMqFi/pzbK3/shKDVM9fHMkC9qzCRytJ4QVzu77yhevbSCTohEGy3NuBsBQLp
Qq3o/bKozXDkn18RfFvWM9PU+O/nWbEZYxPcfwte1rxBBEjX+P9SYfnNDcHUYQ/RMO6yBHGikm+q
mabRzJ5ztbOQFScRjkb9naCkBDsBZfnhBO9vOuSegPwJY4lM/C2hlsvIqxpn0oWTQr7RIiBtBuIc
bC3CC1feHNmZUjH/5eH/+3CicD5SQDJo1DZk+cc+rCasIonxVEFobY+NbNF6r15hUNldUl3LOUW3
HZH+KHDEu/z17x/+7x20Oq+mkgES2rA07cc+M+4K3E1ShB3FpN2EX8kZxvFKtW4V6uW+l9P7SUA8
9PcP/cOYYtcO7tow2Bgpov7jjos6z1u/g46ex0g+0RIWcf066S3Qj4i0UnTSGR654TWNjDMq6o+/
f/z3FvC/3zZVVLhtWVIlXdd+bsz8MCG9NSkTgO8EgwBLZXToMtI7cUFp9Y7o4XOHOYD2NimQmQDa
oqc6UXaqPYjmY9UqV5I30J6E8d1Y4+UvBpOKSf46jvdKewDjt41yLPpG9dvT+vc0wYVz6AD3rGlc
/jyl/WP/U2rUrfU25cIx3QcKbuDJ/Igw4YOg/OV08KeBoVD0Iw5SZiek/fioAKmwZzZW7MYxXAMD
h4dvrIkGOBjovLGMcaJsrMe/P5h/b5i5PYjpCpDzebL5ue1SC8CaghmjBOKft4rXfJSuIBkcsZBu
31957BFCLxu/jMd/b19VkSO5Is6bdT74x0ug1RQxGs+IXaFtt2PSuaoa34W6uP/77Ul/+k41kXKX
YkIWlH+Wcdl2DWHIv01qhHbWO87wOS8aBTeWyvy5FJR9rMqriFxSE7aAWjPLVgpOq3bchIgCgVRp
cOAm41HwfhtZf9gu8R1IIvt3UxZ1ToT/PbQGEgCzKML2W+EDmsLgomgDc4BHiFiza7tnyYsQ+UQw
oqTfhpo2r7Q/38d56jM0IGGsND8+mwWksaAcxa6lAZcgtIj+28xaEI2ceT3vNw1MNyIjKWPNJJKM
QGjuAFVx6t+R2coOtvOmBfDBwzfw1pQwApq81IqE93hIY4g1rAR+SGaiSsFMkisHZxyikKLNVl6d
3ScqJvJhJsh8Q8eaQsVAj5sEn1gyO9qu3ywDoTSXWg+86PuPA8SzYCcBfcJETqkVHFzfvzS1tiXm
h41+Ls6meH8VgNNcwD4GyRG+UddD+TYA9xPyzgXEZS1kqXwF8Lwq5mPALwNufkn/9cWa1lyakQiG
/TngpgiGa6Ay0Y0EkHqkjkEnXerjNq1Qo5UAUbw5QjCDRIJp6gN3zlIp6tPfL+KPLxeRA7QvLPl/
2Tuz7ba1LMv+So77jps4aA6AHHnjgX0nSpRoS/YLhmxJ6PseX18TjJuRNq2yKqtea0SEw7IskwQO
TrP3WnPB/7+aSBKjYPPgZfEGTyeSKj62GomzbdUfHNreqTcygh3JuZdJXVLr+3kE43bT07xI401H
3G2JNtFuQHYwT1dFu2MLdYZ5gB58ikzWzZPfaIfSbcmtGT96I7/uVKYKvaBNZFP85Or//EbGUMVG
DJp1Iyq4Fw2/LPpyXXnPUTI8mZOVs6rib2VhHicjfGJ/+59fcK6CwYJu2Kp6XZHjMZBEYTObDZH7
Ml3vEn1ZUrofTNbar4dkimDMjPQZKN9r109tX0WpGDNmDJIRLZgnCK7jPEadRTjNIKA8MGeFer0J
WunMuppRDpB81qIx0Uoo4hGGB04Om9Fhyzu17wLDeUxg5mguYQM98sBKIHD6eBp+b7YhhsIQtB3e
KcvYsrRB+LURys5mp3Q1YSv5M5dynmraYVA/nPXfvU6aDusO7IX9S+cm5iJZkurXZuhvFdGARI7y
54ayKUhIG2VNHHxr4m8G4JdOAVfVsSOVxS5IEcD8fmBY0xNwPR1wo2jyGkInnORqnXMaDcCTV0Qb
TMa4dAD924AfIFAWUCsDtF+YpLK6uvPZTbAlODl2tVbtL5ZtnBO0Ndlr72FdCRKiudguhSyQoKbJ
whz5pXUEyvbevCGZ+2aotbPdU8zIGQyqnj8bdfTZ0euHJM+enV495IDqZxXKSaP8UtrmsvAU1LXs
lyhVU4J0zqMo7nVoTbkTTODh1yCj2e7bib7MNHnAY3zf6iBgcqvc+40O3kJd0eFfuJYF8FQ+pgHH
XIa9iuK0V8Faagef4UDiUgBr5+vl95ZMlpernBdUVPzsW6h+tKoa7957S+jT/Ie373prX7rVVFJI
WNmKcpcCW7KjdtfR5FxMD0RJmjRElWFjiqbkAPNNcqVDR5zDMn0OvfJ741fbUTXOSsAus+6YsIuy
eIDFcTcaZce21JlHpf89/EYe3DhrfEQJcrjD4bXJYJFFE2fKiiXKaEW+tAwuOzereauje5zmYt3i
WyoEfPBSOW6dFidB5t3XFf0sS/lgGXhvgyFUg2MkBm9nOsb9PCvGVtOHAQCRjVKLmejTe693d2q4
FF7xiby1ZzVHq+PGJycbPjjjaO8sQYSaMyObU7NWv97va4Kn2sC+vRld8QKu7QnY/2dL+MvCSR/C
/Gsj9I2+GV7lZCwzEe74T2pmHTJXf7bb+iEtAOrZOV2/fKpUraseAYXmpoTooc1SnfrBL+Pt75/V
92ZXalpCst9nP/bLsbuFttqXXpZtuhBFm5Vui4b6TtI9kA2+HfNop3bWSvdxaKHSHFLeHDqSWac2
D3GNOsLysc74t7E1fg974ymx1ZcRFlxofxLJ8BxV6gdnqndvrxC0JenFcKa7Xn0NxSFj1K6yDXa6
YyG7EtHQZ6/O96oanDw2W2ncL4fQWw+2+WGu0Dsba157qjxrwnSYq38eW0x5XV0ZBWOL8JS5xmgW
vXHgqVmb2cJUwgec9Tt/VF/yWH2hTr2C2LZOO/doas0D1vxZVNvImIFPk7R98/s7+d5hlzfHcUZn
D8bJ7WrWTdzSADjPnRzr7Anc2GoYzafQZLr0fGvG+fSgptSWPNM8Ss/ZET7/+YN38M65ijujOrot
OWDZ19vA3DKCOkmpLhVD+zDdn046G68CYl4/GU77oKrR5yyRhz6yj2RDOug8slB/Cqvxpba8k5Ia
TymQfcXANWuJD57Od5ZjoaOqcXSDNemX7nwL3zIdqUOjhG44V2evplmc44oBFHjFyW7Sj5rB7w0W
nZgtzRSaxnHvarAwMtxMq8Z0Q3VgVXqo4eGZzCCvLnLpP4T+wB/2HzzO0z2+Wnnp16umrtOBNjRn
mqF+OLjnY9eXqkvxCsfy44iOsccbbtU3xOJ+VPi23rvbP77W1XhzlDAKDWMqlDnwsarAxWAqIHVx
whHBc9FnANhsZI2GvvbV4jjmmYUJx97bg8NDKxdY1s8T0TcxrJVHP6/MiYbPjEdA9QmdfNJJwC3F
4zoXTQCGR91WSn7GEuuD0NdrirVQJPbWPm/K84V8jEQzof0Imy9/NVKxGXT2hWYLdiUct5UvtkVq
LdOsvR2CF0+zlk6VoqSzdjYebEouWp9t6mxYq4Wzz8v2SNjl0lKGdUk4t9IV5wiAT6NgNcUAGrc3
STts9QaXWtG8hWF9bivepZce+xSCSeKOD2ZMp0RziDTKMGnPAwuETdyPs/wbScQRx7PMcGC+uOoT
UTZfokpuSpBlyqAPc0DaTr9oVUJydIg0qwI/2oVw6fBRVgYqSdx4xk6iCbJCr1glPUppNXnOkWZR
WazIwar3ozfEsFBT1hFZkOSTMQLBC6wNfdSAInnBjicYJyitlnXodQg36w42HaCobggJiGii+yZh
k6g7BmCQWI35JybqPrJEWAnm0e8tfw1ZCMk4FewZIQxPboHOOnT0dUoskK3kJzB6eHQY9aOdnkCd
L/Sc/Zil9tsqZSk0ocZF+IVbsoOc6NXBHmQF1Zlc+L1pl69tkJ28Mj0pVY2WwkXzZGBpz75XtnjU
YnyLaZR9DvstLMOZJcHd0jh4tIAjuTkmbyDFjr/xTf4tMixVQq0awAG6b65qZTsNiV4WJ2ew9rYc
MJHyJqd5AEj6Gn3rWo/gHrr+oQuap8zy+kXaDOvfT5fvPj/CsgSTg45s5erAKouqqAfJhKRV7qKU
zMh+dzfkJF6gEjIGuWxGZ89H/GAefG+TQv2D0ytiCrRKVy9r+gMMFW/ARUb7R6jOMY0S6vnpBzPR
u8uRyQ5z6tjSRnSuXsdAHAS83klJVHY2TdfgiYIEn+DWpZqSIacDuumfnFK7CYjFKcTHO4X3ZnwW
VUtyjanCXh8cnTwpkrwz6Sjg4YgLFKcN+vdOkQf++IhQgEOfPXO98Z7Jf+kHKF5BIh7UEkCyTfGx
IZCnrsu7iChiCrd7N9HoYJnAkl2CaDrImbNEpDyClbvx4vQl8+r7xvd2cMX3ztACUyBtqjVLHAop
1XyPoBAPA3HSNYshk2e9AQMXMV02w9QjJBNeK6GV+sPkdFKHZz0dN+lI4I5vzYVjHRNfRcj/olUR
wpwWAz65XjNLD+6L/FTaGRp2A9OAWo/P093MIIPh/+qjhR3KzxylokQCbRjAZ4WnEt4S5F52Il9d
pUO4MHXsfOYNHY7eQngBhZo2vLHZpJJVEIJToApVJVa90MLWo8oAxlGAEI7dYE3kBykECNTrOH/F
SAWYVIXNTZQxYms4SB4Z9EltnPO+K1YDmn8rrz3wDg4ObQGHgt6j1cpdpWKijAnbbXo8tm34eYxy
6BvJJBLH8xm4vMCEFfz9M/jeeil1jugOejeG6vSM/rBeBmplJmnUptAP6TFpnxJJ8G+nriNBXM3/
00tdH9HaHN5wBvJx41uQFNMpM5waO5jEeVcrH3ysd3fJknMVuhTkaBznfv5caqHlWWGUfK5oQ2Is
QfTp0u+z1bRvD8XwRXjEi+FkBzf8wcd8b9dDlYaSFFstzmFXux5ZIitIY6aXnrYvBPQkwfJS10fL
d/Yi5/7y9e8v7PuvaFLJn4JNf6k2AKdG3QLHcFOGJQaw8gxV5lm4w2MWl681awhUp+XvX/IydVzv
syZ9LLVO1MrWtfhnrHKo/iQobMI+9ucGIYctGkfMlg5Bo2o5G2v5UMFmIguuix9s+1xEUBzLgT1C
2U2tvgyPeX0ifndfYXbFZ5rU7EiDce0MSBtMJYM6QfKIlZj7CNEbhS4XU9y4lbkl52M5Ejyd16RY
87x1uNLIGqC2vW/h6C54VvZBAF+K5m1FTvFDGWOMq2HCJY6+yRLtU+8Ud6mSDjOXSiyC5oVf+9CE
HSVaaOQnUJvtcB1P7vOiApqEAJCQsGzO6TOdw/H/EtpQJ0zgeL+/qu+OWsasTiuI1jQa1J9Hbde7
ZKX5TrLpivw1Hj470EYid9yCrztqxrJuFiF+x/GjQuZ7AwgeEIVMCrrGLyeDqlUGP9dksoFQ/RqO
3D5nrJ6HuH5OJg0GmdUnuD/n33/Y91Z/Ok8o3tXpl8vu+oeZR3XKCEEy5MOIJSQDVzN30GlNS3+Z
mbvQFmS5F+dpf/L7131vxvvhda/Pz+FoxG1mqgnG5n5tx4yx0K6OnSYey6w9/v61nHcq1KQQS0Ri
HEuZFa5K5XVnE+hBKNNGT8P7vm+7RYBs3aMaq5FnT4xL/mYS5kb3aVwPqo+X3YaZQd1QcKNdt7Jm
ZrXRvZc4g34kZX8bevoJVmWfuABO9RiRnyJePIkXqzKA5bnmlxCN5FLTkOX1xO5VMAanfHJhjp/q
BqTJGD0wN8LuhTy18tMte1ps0bhNKtzaJLc9Xswl0g5VYp+w3TnHKMONVCicNwT46xknLwrGGXt9
JT0Ts1FhCaHu7Iq115pk3NUVaXoEQyKlWqZm96UdjY4QOI49ojbXyL2OrvQgOXfAL8k0YQmuYUxE
c0+DIRzp/cmI/d20by5K/dFmR9xXjA0iFZae3z8a3kgMVn0Os+ZI3EO+tCJl30fE14OfDRT/TRkJ
dTf9ekfGbH00S5+0KMyvJPR+sMS899A4UwA1jQee1mtRZxznFbrLnLp6zukq0x9bcBS1ajyaubmn
4ftYE1H2wUyvvTd4HTQZuCEsWsXX44nzpUduIROEjK2jBvAe2a2rLUQ1LyDhBlM6lJhacFXgbKQb
EmmYuMc+CMONFyYPZUNbM9do+yakdmjhW+rmT+jtCbdqxwktEe1h8cJLaACqg81axi0WYGFCg/j9
c/GOU8DAY4HOQ2O6oVZ59Vx4yhCjqYxhHrnJCv0UDneVindfiqOR8KnI38pnAaY+ZYC/Hik+YXuO
gzB7yKiQexgRFadetw2zcJ0+kKqHfgur05rUApy48NuJ9Ig/t/rKlTrw+BziZa0QQBGrUzS0Su5r
0Pqb33+oS33pak1kt2+KaTNlU/6ZRswPM5ojBzupNT3e9Fq4LCiqg1Kzz3VGlEWp9SvhuPkiS0CH
J5o4+/AVOMOn2Hs9skHqNFoHEccAqJW2b38wD70nxEC0Teto2iVYvxRmvd4cc7dlss1t/9AE8bMS
Fyc/wxhtGhiRazJOSjjeldmfgT/e+n19Y9L6mrUuJ8+6sj53q8RPX+uIGwWlHplb8jqQVmB1/BNN
au8JrUHtYyhvH1xT9Z0ZFG0EUgEEbjR2rruaauh6krJRgj67JEgpwu/XDEwbrroj+RmNCFe3H7Ng
2/k7pwM9kIXReOOosBs6/0UdCu2WBhrd7RhikO5O+ZxNgepNDM/eyOMyxN/Ih0yXXVrfQkeFe0Ky
opNT40glT4sZtMoihKtKbicP2wB13LSDeyYrAJVpZm3iyDFI2005S9n6LtNIyNF96sJT5wtuir8D
oAakL6ZA0bYT19R9xad4/1gVuo/W0FGWapGjPFX0e9sMHlNkSDO9McSsy9kr2Yp9iJzvVscULMPm
xTPVhWuym0nbDUK2RSG/Qix99Vxv13uwn7zQXHh6dprWk9b6RAzm12lTWMf6Y1WWZ9E0Lxq9Pvrm
j22gCbr//MO6Wp999vxd126dvKZB7u/N1G4XXtC93biqfnRYDTwjjNZUC7GklwWRKY51Ig6Z4yNE
QKbYFuZXXm/GeOKODurXNBu+fzAW3hsKCNJ0FdEKh9rrrtpAMyGuaj3Z9GEWg4XUZ+B97xOv6tec
57g+gXNqDYUQz2n+wmcTJeIDZck7mxYMgjY6c3Na0a8LvMRdF0UybdCcjNvXxflnaYEYbp2Ca4Oc
dOMMxXLERzoLYC1/9BS/M/tTKqGnQxmXHeJ19T2lx950SZBuooYQyTwNN0YGw8wCdL/QC+xVGWak
g20+mDwDq8T1gYdWGzfPyH32a3utpeHRbQptqw9TBGDrACEkl0s1t23TuzfQMhcEJp0Dm+BQ9hZr
djXsCcvyn6vYv3/v/8N7ze7+OSVW//hPvv6e5QSven599eU/zlnCf/9z+pl//Z2ff+IfNyS3ZVX2
Vv/2b61fs+Nz8lpd/6Wf/mVe/e93t3iun3/6YpmiqxlOzWs53L9WTVxf3gWfY/qb/6ff/LfXy79y
HvLXv/54fuEWQCPG9vy9/uPvb21f/vqDOAiWhH//8QX+/u70Cf76g0C59PV7HXxv3vmx1+eq/usP
xRJ/op1in05hCSPOReXRvf7zW/qfNJzZiOgMTNYgyeBNs7L2//rD0P5UqXhxHiZlgLbgNG6rrLl8
S/3TQbiCj8NkbeDMKv74rzf405387zv7b2mT3GVBWld//WFfPDk/LYKsLkhrcSgJC6nX9Q7F1AaJ
HQ1FQhmrG792vTmxlmRXUsr1x5QcLlohtfIWlcx36AGJpBzrZdpQII5CiQPcjg32cZU9b+30Mc+M
W5VQI7vFDO+lubtvizeyXg+tbVAkQaIUZNjMwC3HKjEOPAjOfGggJDr4CymiACqLM2ONC4A8GenC
5hg/BQ5EFFj2R+Erp3wK7cp167nqo08s66cYFSX8rO7GUGDFWXfq0nRR5WsskqKw4PwI3mSZ4APo
Vq4unkNBvvKQRQu1/+TaRLRpgUFR9X6KzSg7c6GM6bkc/Te/lEdpht8aQiAr6d90pUsUY7rjbHuM
BEtFXidTwU2Cjm/Lp9HPz76b3bdu8aUi8mRQ+2Wlcv5LXOuzoft3DX60dkrokSZbuCx4o/ZGGjA+
wLkltZNkD1qaSDyIgJtFHu/Zs8on6EqUHFc6+bKcLZZhlx5rp1yqwuBRN46tEz6RtbHGxqjNo7FS
F176ohfhsiwB3KhcNrfKsLbyI6ELVWcK8vFqYkOsOMJ9MdxoEQEVEr3dDOkdkyfZuAkgi4L3ELfs
MlXkryrZuJ6G7swHc5Wr9tbo5VcXpbVb8nNBy74vBoeVdcmeqGh0165WkcoxjRSlKmZyxBwwLkKj
BD7iw5iIem8rCzjXbWTA1ItHbqe2mf7hELLv7HK3OVW/GPmjN3AdchJtl0VvE0mDNRBXiY2OIT5V
XrEzJ20ZAM9Adqhm8tTcmmBYuhbjCecowDbdsUkJR9fHFKQBC6GeS2786H2KKvamrtXYCydL3yp9
dJZxmG4IEj4GFkOH/61ruzJnhH6LeZ1Zj2Vtt5Tove9uDMB0Ur6FVsms4t2wfM8qimIWEaGzSzCr
n0xNj9q2Z8Ia7pRWfNfK7yIKlPupcC5iuFlek6sLVqTCoVJrujsDx/iqtKxgAx2XpRBbQMV77Uxr
27oWe850fnlYXDbVc9Vvl2MhwF2rb7nVEvc56CeCQYl/Up1z0XuPwRgfo4D7S4Rtgl6lDQDUasI7
FXUaEOnjxgsD0izx03zMfOWFoFEgK/Tgzb73rUsaQtqS4KndO5STZ9692k2cJ0q6WpZ0c7ugEBs7
rwSF+EFynxOFLtJhTfDoG8T4fjZq04NXRNvY7ymf0b7th+itdyBEUYazZ6WWPZrdxgfyQuwcT4L6
KGS2Y4xiKxZKCiUGjDBDxGpxxSUJ98pLYbZip3wSWWUvLlt0tagIjajKpy7kJKxsEw+HVRvziCk8
dKja10WeHFyd4RDoZ2tq+bU5ClMxonr8FhXeKrKTuTZtSxrehSq8N6MUi6ZbGWNwDkYOAJG4s30f
yaTFQ1O2OVJLgDFRBuPD6EkMSNx9rVuEuPp8nyP4N1oLMMx6wG9d4T6lJQqWhltoGVBISxhtNrRj
vpOCWww4/hYUu2PJfKqniDo9v4PPS0y5Y1VPmJBAOVoF+4amX/vVcJgEnpEkraDL79J8OpXQVoK3
QT84j5JvChPZPARdkuRMLABJHODh81irzGXuFeoMd8UsV32i32Jx39j6FPFcNJukQmyr5R3A3BKc
mMMZlTRGSGBDYB0JiZqUuOWzljlvWk80uVLB2KOjRigzh4ood6HIKHu7Uvp17el3kT9SvtC1pV7w
gRz/c1UxHWGPIAiw0w9BB0cU51G1KCrAUU5trMowSFkMohucZQCEE/vGgwcW0NwiI+JBMcjGqwHg
26MxM0SULdQwetOzBLiKkhK87JvHTuEOEo5SzVMP2U6bpgiDB/uT2pibzAb6KcxZcaMSMjTLGiIu
iW2oFo6VMb0lVCItDiiej7Osc2uy0COQtFRVFm1k0w42nDvaYCvyf5WEW6G46UHL3e8RlEoPLD44
l/ClSeMHveNuReZTB6p7Nk4Rn1lO6mcx5N/yCH5VWpnnlsV3LnWIaAbpSWTTenNkGyT9Mpd4lXYi
Ti9ckFl8b8X+g1o2L33TfyplTO+zJk9Ul96dFZEPzSjvnU1NQMIspFNTS1CyoMiTakDGa2W3gR6s
EFMw3aaEwxa63QPhYrhcot5GhTeaKQTat1UBGd7RCcYyg296m9/2Q/1sNembbyTrcGy+ZJxzZkLE
LyRJkiWgk9HikUmRGJq5DFqSZyoOXbYDtiomHqwInQJgtrs2e3NdMNsPbrNVvGCq2crj2Fk3Xadi
z1OZgUlAof7hLhvodWyOWKdG9VWV9Wd7RIvsx8Np1IGZjmnxJWhG+MEeixEwf6byXkBIkjzLY1uW
LE7xUaloTV/kzVaYPBPk+0hFfydG8i561kmIpbmqvuIzw8vg9l+h0NDEMmKU0t4zkoR23uYHyl5+
nWE/LzlCuqKYgvzwPHSSycaJ5NZp+GmrrtOVqOjOJYG6KOEiKrHHJIWrdNnk3JbOUs4VhZlZaXs6
5yzt1JJaWzR9vxqnCVL2EjlgxUqM4h7gUrsvepd0MwKi3JYP0TWCOdnvkALRCovFUbe4r7FarxIk
vLPLcsjDwzGKHUc87b7CgIOyItYtyta54inncaif+oj4cABCRB6XTLamcVKpkweCZGanYaX09RvS
XKb9G9sGxcwflI7P4js3ekXNPspideEXanqAzw+83yfpNnoLcu3Gqiplhs7oOIzq02XkkLdKxKJT
zm1loImoyKXVK+B8WOJWRioj8mQMiDpKdYsO/TEIk01s0KDzjo6lRwwkI52bmLY47Lh32khmXR1a
3H9qPqHI8edREyiD9NXuBLJPU+Yr8qGf68Y0ly3kUL+B24FCo7A+k4mSLak63TUyWqGzJOmQ7DSZ
t+GqFsY9l5wCrpT1vtb6v38phowAia6lZDCUKVumpexb+lyigs+Yiw078C8+6nTQP4Anq+SyOe52
ZemIZZfFj7HaL3wa/fyT96ZvPXuWGeJOyDX4ueVIWCn5nLt/fq1WI/T0NsTal4/IrbL4lpAF2vu6
SqelqXb5oFc7kSakt1ir2iZ7MGgEyadG2ezMSQGcB2Gzu3x5+aWZvgEHzKuanTS+dSKqd5ZiVTtZ
1NlcDt04bxBG7qPEvjXkgIe7kvXOwd45K0NBMIpe7XH42SulXkm7A+1lkWBUGUeR+GKtBtKc+REk
VIMgSPh9UeOsEw1yilFj80yn95JyHSlqx5/MEnZ9cflGETHk6qBU2Hl79W6shbcbmmVQoJagDgoY
d2qNBOCq7aaM9n56HKJaXSKg0hBaCu9ggbnP0WpCC3fpPSWVd3Dr+KBkGmnmvi53dtzIHWLipS+N
fiOVGspa+uCar7JP3YdqpJsMDet7Rmwoqla1PYyn2JfHvNAxfsYgRXmVT9L/mtse4S6uiYCihWtY
hzHWzylsr1IBX7WuIuaX30aWxhZHxm+XrwLMaOz4gUWJMXwIE9ntQlH2xALxu5jKf4rvj95+vg+z
oFn1mvUlVYjTKhis87GRT3gJCQvThL7rSBDZoXCc8jv/9TXaeG0pUzCF9QBUDAwHhfnLbw0QJQRH
s3d0eR2lzLWdUFwK/DHtOwKPgwXbHOi6vT2uaZcdyCtRCEcx8p1nAqqZvtK6gOOU48l0TiZIvmjt
WNlffqmmb//zyw5qVuC6K5nV1pKDCqS+pO72tVOLpdaRoqlast0nKnwO32ITEKVBd5AuYj3CjsnA
Lr1jMqrmHrmfuS8SVAWX37lGaS2MGrTn5c8uf6XBm55W407I0Fhe/kSffkimKQ9vmffzplJvcC/f
uF3Yvua82bxXyy9RCaUanI08di7g5NZp2j0GbnkzKMohJITDonvxQE9DORLOt0876DOF3sX7wmrw
OZC0vKBt4a0vX5qjD0HYpyfRsTfLO1U7x0EoiGfoUWy3cTYfRJKvYqKzgOHq3dd89NZWj3U5Msm1
KKP+S9JYCYQwx1yiFdfBYxMTrEqCQRqutm/JD3pwvzYcqQVICA4SJYy0f2k4xo6ijXDcmk2dVHi3
3eV0VqUObS/01D43JbsahJqLoAVyZwSsXj/UN/4uH/xYLnj/9Q0sJACXEG6rV30Ah5reAN6nwdHa
fzLH4lhabCY57OlB9MJmX7sYO6S/c8X4gfrol/7N9NFpttKCmCSb131ANv+KEYxps4kHzonTgbFq
nHMfA5z2YIiPUN5Uklf+2fn4u7r0U8XkX3Wt/1/7+usPpGwG9dz/ffHr8RkZRurVWfpjyezvH/u7
+IWk90+kYiZSXcYqmDQET38XvxBD/4nM6lIRQ/D1X3Uv5092wWCRsAhJMQkk/rvuZf6JHX0yDIjJ
D44E9X9S97rq/Rj25MxBk40iAp0Vdter3g8BLEWjVI08RaoZkKIUDduq9ra1p3Zzr0nSZaLDCbPZ
K9aOiNayy/apihkt60Syq3K7mMTAmzBu1Bsljj7oolxp3C/vDr/l1KR0AIdo15I3z+yN2PJr4yRJ
NSnGzLjhyQeuayuEZMXiBHvwnoBl+LEZyNEhU2KqSEJsGq8y5hbBr2TxsZd0RyYh2yRrZKTbSuwR
yhbR+bcNWd0JPd9sZNuoZ+63HwbCO7PEVbfw77fP5KDaE/6I+/9zY6306qgrM0F9x+nzL+WYhcdi
DAui9fAf5iM5uJ7wnTuf3BO9+zJ4an1XC20PWMQ/6L4RHOiR7ArUU0eLIElbgTZv1+KTk5fbABvs
Ik3oQgYc3bdtW92jdqn2Lj1GmlzkwOWqRTJ2fPrgM01Sjv+uk06fCdGMJuglTIpscf2ZND3wUodI
6RMDPV2XFdjwtrS8ldp58B2hHlq+MA8R42OVR7a9cbNC2aFlHw7Iqrt1YBef7H4o9pQSyP0q6Jva
Zy0ImrkWRsa9jKlveCkNHserP9D+XPqYv7x1nh2KzIKn6lqlQuPBbbycYqnIbVYnJbwfiAJNELbG
SeBygGn9PTmn+JWG6Abzef81JxjD7lamqaBIDoRDEHsdrHuPoohOnN+sizoSTHzSBPkIeyXUbpSW
o9Bgsbmj7eff2oq+rJEMgJZ20Mha1TAn9Qs8bWYhyy2hHEvDB+gPpochWZEtkWgOxiQKslFHyEhB
SRqGDbHqln5regAeYiPzsKmM/il3XXJV6pxkQgeN9EDNzpfOzeUXjtBo88DbymkbGak3Q18EW5Mo
tZWg4GW4qoHALxu+OpkkmKILUAFkzU2ItnDJVNGvK9XVZ3YoyEFS6/b28rsuau+isCaLR1eqe13T
sqNauNsME61daAun6yRJk9FZctqZl30kloowkIaEZbHtK7XEvpa/DLJ3tklQPWmp183G3jZOvsg3
Jmrmzf/FUEVLB7MAJb8K7ennx8/uoNOgddZOitYcWqqckOPKcu2ShgYW1CBlVTt2tKy22VB98gOT
MLsEWnPmZYiVNFfc+Fm+bhxlLqJyPMSNOHXKAjEoEDpnGBdj6dw4ZvqRx12b3tb1MJUOE7MFcULj
/39+21JRrbA3S0G0MfEK7KLuvUjeUl9LFmidbNJZtZAb73F+sGzA/oS7Bkr0UDnPIBy0vVSDN9vL
AJGCJ4M9Curc8KEMFWRJD34TfLAduTSyr94uvhUM6xKa1q+y5NZx0qiI4BEnrl3cqQOy8iH6GnTx
wW+yZm7babEIU3tnp8aBagTxEF74KYjsevv7263TC7q+buhAVcw9aBhgCF0tZSQz1ixN3CXoaw9F
JIxD+Rj7ZA9mAW1tVWkQ036JMrA9CIZvPI3WTd1p2u3lUg5VvUL3Eh/LtIYQPxBbQrxQqG0xDGN9
q4QJ91g5cHPI3IDE0fYJQVlBe0/5nugOMvI6l9xaz0XSUlqFelCQ6e2UMH4iWu8jleh7Q2QyirCl
oFml/zKTacbEL1Nd9VT1wXej6cJ9x1YVvqNuLeLQvB+q6E1m9klRKDvmbh9/DaV+IwZi2LSAGLY8
rBt8VmO59S1SsGqOMrOR2uXopMqiIHv3A/2P1H+9N9akg7j8B6bHdO9+kJiIPFQDRW+1U1lhYteS
oF0zSa9Hq/meD7V1SxuHU1EMH5sqi7lsLBwiCSe3bTUliEXmnfBHsTSy/rtJT+0gfHz1Jkw92CXt
nAUYr4itR1tfC2+7EUSkJlt9axuPsvZstsN6uYsyn0AxXmHTVPrOx5RN8G7lr0pVJ+hLWMmhSQZi
jIC9OR72FK2/j1TNPtSwhshHLMVGmQ6iEVFYo90eC7vdsirYt2FPWomaancpxN03haihNMiBczfW
Tg8bb5eF4kE4nv4p6RUi3rQMK0QFeTtN+htEPsouATRtTB+Kyni7+v0zYUxzxdXDaQG54jIYkAiZ
UH6+7mHsuQ22HUHEck6LyRrb+8EnG2S0qBpKRfb3itN2eFwQJgzDSDJnN2wlyXrLVknKTaIa7qqp
DEKGxdpIlWODLXluGgSRharXboEpLzw7G5BffWraau5yeEWh1+QLSQLrzKWmuyGc+8FLpbMiz++W
XGd5tknYi1NtP+qNdmNnOZmEg9vRpTFWYxch9cnih7YgoGkqjCc+CIaedXDWhVa+TMzI2Wqc/D4Y
oeJnd8VlX8PBCvinanC96AD/fKWUXmta6Rri1Ofpo1FQf7Ub/wnhVbav6DEtbKlQwkVCMneDJNmb
xLD52Gwoofb5nkYS3I18uEl1a/jgrHkRXv94DyfxE6hAHMLCJLP++p0ltUeIbjRUpy7Xs33YRdUd
nJ505kSf3AKdTWkph14xyGTIYWgKGadwtEdzZsscxNE0fHNMMRvKe/+Lr/NaUlzptu4TZYS8uUV4
U1Cu3Y2i2slLKZ+ppz8D+ou/97+PuVEABVUUyKxca84xSdOyhH3pAtIjsnEyzjoOL+DFMZTHXrlz
LCmY1xVMxnosFcOY6g1un2R0jJfZ/jx7XBfvZPLVIj1nX/jDh6jLmcRdEDhLtqtKt900zj24Gw3G
Xe63SluaJU5vwBe+7/w2XReDgWpUZXKt4hTfcRamW9Nvuqh2CoamSSgZ89JSnF17bZumfiqKj7zQ
5GqNG1lyaqb2aKjVrU+IZMztFNhkD0hZbcNk7mjeOgmxBuSZuY2zbOysId+mxiLxfx9WSFb+f0EN
GFO+Bw4om7MaUsD/ptNfsD+RRK7xPhZz81QJMHuOKAEp15g+GkFQQvszixVpNIsODkOeHUO7Tt+G
RXSH2SVmIPW/B6ornlzm/njY/GVZOxLeJKX3wfchEOAu0MPWTZx7jvz3sk9Y2+QTIaXhbDyRur4d
h6K4GebXYWjNlyJW78PkGSSGQrkursZEChgfmLGDTPIjG70diHWIzoHrpi/zZHmv1SDIqkEYa+XW
tKmdjZoytQ04pFc2fbtLrfmXJocoqAZN7xgmBgMLIz8Bo8VIUr74GTTZJaVKAt+w94IEWEBHFmNK
wJEXaOK0Oma7lXKsqK/9+Wx7hQIDf79ljc+qco5+rGygK3F8BmK/MQpVXN123lTNfcAhOh9bSb2W
ydiuetcgNy5QJowxhrHLHD+Dv/XGc+3N8Xpo889kXYM9tpqj6kKSZ4qYsKeF0LKqXPpdit+ubP3s
mqRBuGpzOe3w/vggsA3GCX3ek/mFGpUdnUgRVKNrg5h7XDC4Itvyi+5M8zAiK4mQFhAGrqzj1Ap9
DqVZbbp+Q/ozFoZ4Vs9xIJPIzMf8CQsxqtAYXpitqh/LWOg9U1D+T+QKyhnPwuXdlFE1Jt3VzlLE
BkVvYkWY0UL4gAIrY2g2Cko9sfC/covGnTH3T9VUGjuP6c26G0kAWcT4TDYwupORo1dW/k8zF/GO
aau4LHPLPN2YnpCW2DdMBN+Y7n/UQZ1u8wJ8lcZEwDXDPEyBd3O6+EtHMvUta5j6NjAkO5MdIndI
KQXFtW8LD4p+0/90Sss6KJ9knA5W0Vs33AGXxnLia2PcHDRHCmMTeyD8nbIvnjKhlk0uifMxilKe
Su3dJIfKXslwuEj0eE28C+v0HDTjr8BsAnoJfX4pTRg/lke2RBr3/VOsiTItu3C9kLp8CMygOlmh
3tDOaCOI5YQrtHD2yZmuLhgVL2PmI4Rxgnt4AvJwCVF1qvm3PNRU16CEvl8FqdxmhMBvGxd8kD8z
y541lNopZhWGTtu/xxLP5e+m5ABTpR/uCSp/CnnPMSVXg27vom2iJEfXge1o0dMh5xDmelh0wVrY
3mnwpnE3d8zreai7pkvSX50SCPsCIXmTp0Z56kqZbLB6yXXqAI0LDPXJ4VVnYRA3IhcRfFaC/39a
9rIP0YHT1ruVzD9vetHzLT+4NclU2cCHxOCaZLHKtlZVKOuoSBFvyCk+Do3jnnHQfIyEW29cf9ln
g/KuZonFE1UnQ09XkB8SLPf5ui03Vhf+0KnDOM7+puJA7CbscdDehpHcL/b8jWKgdrSXhHNtOvzy
h1w9hfeNj3Fo1UIM3bK2wzaaxsVuUuVPXSXJbYENehBWfGtIfxHt4rw1EB27Lk4umXdX0YcdYXFp
96lqC+vVS0i+IXDiKTN2aCmJTbUtkJfstt+BgP7U4Ct3zQK+0hxI+1ikiTCKM6XJ+OEkXRDCrIWK
JSXJHSGqEy7+7VHLJHl27ZXInmISkkENpPtEVuiFCh8WbXl3qU2tE3EiIPKsJ/ZqJsio9WL/Njbq
W8vIqGxV+sr0YRO7Xr+Z7OULbkzsuy2BaOZIMm4LWPVtdq4yZxBXtCZ4SytdjzLf9xY0Ax+L3tYv
CETyKuLjPXwH5qTIHJkIKBhM+zB28Y0hYsrcZnTeQSi8C5jyGwV+BQWCix1vZEl3/MdNVu/c3ymr
Qow1EoIyZWN7ZFkk/9y1ekUc8eMnQR5eOSujxQkzeUQhuxibBXPM8c99xBCrmB456mHUJy126j+b
VImL5ff+Fth4fxxbt/vHpguZzEj34NcO+4fiLLuBDfkzxh5zdGzqIs+Ph3Xh+pqJJRs/WfQxlkxt
PGsC35ZFLZe7YzpP086yqkOOtH5T6enjz8Npdk49q9jJoR6P3X1T2VDzxqxiRua4+bpsmRJWTrz2
WdLvM6VIp9OCGeJjk5oMEoXBZijTHx7akK1XliVz/p70vwbC0FyX74SwICwYu10wMR0P66rc5IFd
H0sNWQccabi2J5Jx/JqDZemI+ZaLfrVSTtSVVZWUQgBbFBrUfmj4J4v/bP51FxJ7vV5Ei8Ii7PPN
7KCemfr6kyXmmuIgbo6PzeJP8s+tx91OC2c/9Si687RlGcmGa7E8Pu4+biWzTWDX436OP7AzMbRA
4bt2ynzNSyc5CAaoEQxOsZs52a+RT6+61ArXjIaZjnlEkQPjJl4WFchU6JuR5d1aBMyC20ZsfPOX
IT2kCiiCbcP1WNNOZlQEHqr6lgQyJyHRVzkwfod2NtaAzaIApvAT6kGUUtk28eNiIywSaMJ+t8wZ
TjcHRdQ4FR4eXLn1vRjdkIyjMXVRs+nGQTuWIR1oKz4o+hXHuTN+i1B8hFh3M+FzeKascIuB7Jh8
3nRDskce76wTMuN9SpxzUIC5dZv0ELRc+0vHbPdZ/VGLbDsHBNkOC0q4nqCfO1ftjIbnsVYnLbsU
r56bIWGJB9qZCfF/lelPEZPoE62hfV0G7BDVHDJW1AuH2n3D5esQJl2/ezyUi7Y+Pp73uPV47O9z
/7z2f/3x39/gIm4iC5IMxH//zarnlLr6+2dka2TYDdXpH7+7eDzHaqdyZ9Y+k3R9T1K9v9nH61Dh
NJs4bX91vbSWzeMHDaenJSruydPzwlrv8RseP/n7usdbedwtEmlR899Nxlqs3S4fV2UNNCDnCGkC
AnOZPOpV0Aw/8zzeCYUclTptWVthzLDcizNG9PfNYlmEPeRk9rr5wAlfm1tLT0NUm0ChVWhaUeCS
XpsjGD4ZXgEyOpxYcSC2YTRp/cAT5qHpTN0jqAL3WMzuXUoFNJAZfvo6B3edy+PHj83IOuiIhQ90
awt5NqxtxGGPn3AVZAye54yH82X3eN7jocfmcbdyyTIULol591/yeNy9z84ft8DE0DUw8nD99wVU
8iVXYiYPldTB3mUumwdiOBCktRzdjosnWVC9FcGdjoJqcff5l2SOX93KDTa0n5pjnLhk5z1u1pXo
l6iXQcZp7f6zx2b2YCBtckwcx0ZShI2tHa5jkyvAYxM2039uPe6meVxxQXDYdf8+J/h/z/772ON1
j2f/69eopEeF1wecfWZjcdYjDN8lsu6HRAHCcrnX7G/JMGdbixkABVClquPfDdQw758PakAC//jx
v+4+Xjf0Wf2PpyQ6DXT09zf+Ty+hHJgItinadTrS6/jz7KpqSDB8vHCxFe/i7yv7rCAolUuOS1Sc
DcZ0H5Nq85/3+fdpf/+oyPgc/9593PrX8x7TsL+P/eMff/zkXy+Zw1aQP30JbXnraJ8Ozp9PTo0+
MSeEoPAxyXjph1fE8dUxroqq2j8+GYnjvdovho+/3nf3j+/s7zf6uBsOFguwqinZ/rn9ePjvUx+3
Hl90RvDR3b16f8GE4FRHyCWXnZ1n+8mwqPvnhZS0fiTenYX4eD/NdZiWl81jD1CLlfdf1P0UEz5O
HV7H6shskVCqHjVRXVeHh97moZF5bLo+sBDO3DUzj03sJgIpJREz0vSQHywuKwx2rscvTe9XVBex
Ln2J+FQK4DGu6IixDmZU1kwfH99LR+G7tdrmTbKqO8APaY7W/QtehvcyGzaPD/BfH//jsX98RfKx
m/751P/ejAtE0qysxm/BmPzwRcYUy82ak24WlL3jPeiv9etn/CcnBYphXS6uemkKvMGIWu2bEWwD
3ABbwvJ8zKNg39V9hukUc7Hx/THdyGHod+g2auSpLDZza+kujCAuirSZz+5NeLF9vrNXTDc5FKE+
JEZCnlZDLOOYmt8XE5VS2xhv7jxlB2t4GhHkn8LKeW6DztrTaPmebbPe1U+OX5QbXDFgckqmRH3b
AchrvUs2pm9LR665X4KUm9t857XB94aTFZrm3CCFG2mZyLjWqyz81na1+dSMZD4px44PhiaeFH/O
qfeMb2EaeNsJiP9+CMyvLqD3jZ6z1WhVyOGTQV6Lpd12Yz1HEIPVtp5Z0AtHfyAt/lYDrD5lOR0o
w2DxxITJojYIUef2mApthEcrZTfqEJrqx8IAeDtXAmRr0ic3gyRTf90j7nzOE/3JJUsIzJn/s45J
/TTQROxJwplh1oQvbZ1kL36/tDuUcO9ThZqW4XCJXlwma1s3pBsigf2wJhpmtom4pU/w5XEwXIn8
s6MsLcmlzAhTzY3PrnZcLrFkxmaVImgdHwQ2jTHKuvqHqIGDIY/OuTTme/qgN05I7QnKQEq+TfmU
5950KL3iGUd79TZOqCOx6X5XljY+4cYybLc5NcL3t6Eg9zWw9A6XIDLvZcoPcQCRQBdcCvOWZHWb
ngHfx4/Ft/E/4JrIUFPXMdbpuz+2auhTFkZFaGxPEL3bklV9rJgDnasxqD8FBWsx+031XfCBdFOs
EguLtdkk5c5vcXSo8Vx4nBRcs29vVq9BwPQmliwzRFIVoMMVijo7XjZIqq6THtu9byr9kqXdHpne
SvjuSP4A4YTK1swoq6A4JQN58n6Zs9DjQicC/2lx4uRQ5wwx8xqoRVruxuF5GPNiPU6EaGG8+JRM
vnlw8EginSu3o6aHaLgyWHdxQfTEpN2TAluLEgYLhVZFeEaADrCwSqdTZn4XQsyRmBgn6D7RKwfO
QhR7rXuwPSJlb7jIFisQnC4kkfV4z+Mm6H9W8JWeICx+Yn5DBcsKfWua84aju3lSLTuWnqvIBo97
Mjv/NcWzca4+FkbOn4bwuyX1i87q+NnMnG822vgbCEP32Gh9YYRXPbl+zkksJCK+a5SB/ab/1KnO
fbXa4lJaXX5Gd/cDsSqpM8Cs0XJVMzp85kjYQtcLw/W34A4ANXIyQaui29d982m2A3lgfXpAFGHs
MludJ0czv8img2Ru4jV1d5pMjB2WlfPu+ICJd3EE6qHlPZdANwq1ymNL3Qp7m3hJ/xxU+Ccaj9Or
W9IqZipqAgncjaUV5YvGspg5xo6hjYooNu/Q4sQ4B6nX7JqS+UFb6+QUZh7BZyT3WFxXu2Jw1zbS
k9OwhJ/VZJVnp1+WaLLGBRMKPUJtoAu1geCcKLxURCpVvjdbG4G/H8VmPUZulX/RM++c1b5Yud3w
RTQzvLCpjC/Cr3/pof6SSn/LU+qtbcXs3cYoURWP4wvSg1erQzmJUG9cx4u0mbaIgVn897BczKea
uIIxLfqD9sVXg1Xx03BHSumU8GobUkZRLtWZsesPy2jeQtW/DYkOton09427XPJKfmlEh0WqUzuD
LHsRqq/GUJjrBinNJg+7eH0fP5r2LyM/zGYI4OQLZMjlIlKB2PYg73q8TH/LsKcdmsn5Nlujtx/z
6WVw899ukXd7VTI3AVMoyypdT6xl3yDyJ8A5dXeo9EuQtcZmUp4XOV69vM4THUabWPna9vodrhgC
0nPxblrG3vfPVplbcOGDtWIccHZbC2hVEPpRJUQCw2EyTjoxDk3abSdXf4a6B3k/6eERTHW+aZo2
xJTxaiC+PSc1MCBF7KbKp2AnYlaAWvjJLqcftfKQwN01kTVwpIs7Inoc5avVB7S0bAlsda6AnZjj
uVq+N7PungPadfAbXinlPLgrcqfKWX+xe+wQdnnu7Tx9RbKZ7sw0b49t30kMd3P6Lux4evYNGmFL
iPyHfIDnSf/ILKf7LmCnrWW7EM9TsNPSjaxZRs/WyveVjropmekBFfJZD1zTAlgC0fiYlJR0E8YF
6oozHh+PxDbh1baqfxV5WBJfRH4LDKidoeozsAOxX3pqKAse+ronDOAim3yXSf6Ok0/ykuTEBM/u
zHExVgWt4SJ/v0cpwu3EaBRU+XXAhsxuXTHxCDs2qr6qyi2PJFJ0G/aJqPes09hzYbgjgtdy0D89
+BDgmJD76exDGJ1/SOr7abuiF00oDcc3RSWlVxduy4FQvVEjehjvFmdR3dAW747QxN2DCoS/MaYW
Q5PhiNcS3iDWt9+1HudP0iXH3vAyhCJl9tKXRIL3WbIzGpJ6SAT+ILOrufRTDVGDOfURHo7PENCD
Vpdzot8xdmEp7/gYP+qEfnfFNYyuqOUdpsab32mtsPveUyM6144aO3GOgefda6X5g+a8sStzlvBB
O4cXh6Qo14R7F6pCPXUzSUJf+ZPLYeZT2OKG/JJ6HYpb4+47EVPP5B4MX+zQMo35ZCJZ++9DU1Be
CLdbw7j2V2ZRfE7KIWaiZy1ROlv9tvOAftkGs12yMeuV0aNTplL94jjl+zQ7FKu0WMO4HdY6mz3q
AWgDbm0hLsObP8/JFXZjA+6YN5EL24+y4M4Y18GOtjDNlaQ5Gt4Hwzsgi/6444O0q2r+atc4Czw3
+ZVgt4C2aDmggwRl5ZCe/fCmkslbW5hqGmjP6ynD196bnP4pYdgr9HI1Fzs/hqyV58Hvr4vp9hsv
UZ8yVs10kPFuxd54SZIYqivUfNKIQowfzt7OSa1pVbkzJg7XAQHRJvchJRZDR7SHvcl7x/9sOL+p
6sp9aJH7VLtYCtUofzHMeXFHy/hpi4xGcuh95uolN4X219DGrWdZ+u/pUi0faeLFqzHHe9LbLTUj
LqKTU3g4tKxW7LDJpyvhzuGhh7kmbeOT0dbffSk3IV7FY5yZy0o7i6DNFo/nJUnDs/SqK95i6nrU
I5usHLN9X7DSwCo4nlmKj2HhP4v+XnnF5X4ElwAJLHhe2roDl0e7xFhAo1mmbLZl2crtrLx1mjgj
bWG8KGk1I4AgiZCs09z7GiblN2CV0JzKe8SJOa3nWSUn0AzkCRezgemoDaMZn1dQV8HNrecdRlDa
NnN2YiS4p5VNX8VZvrZh1ZxaTgY945i1OdKGa2AoIT8f4mM72i85mpmodL1h34qeatkrygPDKl6t
GNiVFPtpaaOkDq0zogT6xY4C6fgufRGvBgPi0+AbCJHC4CZVqI9ktn7FjCDXpckFxWeoWqvpTKkw
8A6kvZe++tm6Jg6nrZxRfxN8FZ/aIryhAr1aJs0WsyWpCeNWhK56nVWuf2vz5qs0CQYfpdgZptWv
xELics70bdfPvB3KqhxNxDAdUrN6ybUAxhCMxVqJ4DcFj30SBF2tuhAGljLng8e17Wp54aFrZ6oK
3NK0cNWH1zOAccSYvbtGca2c/qhUTNnk9cs261osNINPd8l2OegdAEQlKQ8pwK2g+OZK7f+q+/jD
ab5mtqFevNy4lqP9tUFaevVD+bkOC/M4WA4hf7LX1JszdqPcdffQ1k9NMUv8m0j90tqsLl7LCpgL
C3LLqXpCi3VM77+zcocywrfWhubbVMq9LeKKSdsSHIfUZfRlBC8F599Sj+6pbIYuyjXaOcSF1c6Q
k7UzHYKhUNv+pjf+ksIvSs3G5+uD/+9JT++XxPzazPGF8qg/onvfdXmyPBkZaoNO3abi7CfV19aZ
zZuVQjcy21augZEtV8U3sZJ2F28wRq7uZPzGHOxdrIebHoLxUOCqbZxXry2dizmAUVSJ2VysdHrG
OYXLycsuYVxqsnzraVuaWCXgtEeAqNLdQ55JFo61cQDZbDm/RvRLeoYcbsc0CP9Wk2Kh6O7FeCHU
03dQalys8gTrH5fRipgs4geACev+h4mN0GFAjQN+3htBvxxGD9MUn4JmBLzU/OZs/djHkcmui6SS
hxmKBzLEXWq2vLaAxTsxrFkpi3F1pqgpDefUjuUvTDYYq9WCWZHRMXBVk3ZjZb7gLv6UBuLMlKZ5
StQ3IRFqBjQhbwiisRi2KCMemwKx66Wt9Oe58Mc9lV91XirAbgFOBub5VeRgUzqUwRCljoa/5btv
fdBQWHzpOwepZGgmq9iTBLShG9nMM2uQx9ipsaZjPsf2JY/bT/9pDZTCPiSgnxoeVMWZ501bjdx0
cWV4rlmPrHIWzuTktcO+CMnumeI9J4Px1PbFc1sU5inJPWcLIumkwSZwlXPFhTDtJYpby1ubSrw4
s/7F+rrfC+1+J7SlXOeiTvdz2mAPFizcXfcLA77gEIBsQ5Br/GwWOaMNqsWWGND+NI4AvThu9nIi
eT7tRX8frcRrwxpQ6WLdtWuHvlBDD97pyjByZpiIZVi1B1rA1qEduJtK4P42oJWj8GF2NE7RbHoY
vlHO4GPHirhbVRxcEW2b8lQ3YN5JKL55ZSXWd6ENgWr9sQZeuTJDhRhpU6O+2vTTuGcQYX92m5/G
Qn2km/k8sBo7UId/Zp/pT739MtDVeC6K8IkkMslp0oDUlBrqpu+IfILl4Nuj7kkSx3l2QyBcd9+6
k9eXcrC3dVLZe8/AUMeSMN0uEoQXmX34o+m8Hq17JN5U4jw0kXVtk7rCEudkn3t6ihe3q7GwJ8Nw
b3BleKH9cJdqo4jQYc47AQonAqRcnvhlGkBt5OtW773eQ+3WWfFK3Bsk5dD/lNkUX5RMblYyXdMs
Dj+pwUSiXBvmievusMpl0K8yVosYU6xj7ZiUpKUD2gWhIDbSEp2cC2yIuI0nwJXtbijsPBKaXD/C
s9SatE8cY9YLeZC/mpkZa9LXalcQ9HIOqyLcuwzKonowf4vesDE7Vptl7NrrjDly7WXZcWEvjVQX
jPvaY3xe3IfbaYxLU4DE65v0DMs6RwhpVCvmQworXzjf0iUn6/CgRTpf5957J6j84tk62zq+OazH
0Dgg7tCkAYcOQVkJIVJJeRUtUcvefUGStG6OpWr8vIzp1p8K6+c8+Ssc8aBhndF6n+/At8HL3qaO
7ABnAjDfW+23sJq2nVP+sKwwYT1uvbYuqXlFjIoCiCG0Z3usnkePigQWKqHsknQLCIJU5jKkWVHf
kF/ah7jjaCjxYVKMYTUdPMg19B4i1Dr5Gi3lfckwjxlobL+3END508VSLaKoxtr4sRfvOxk79LIY
nM9dvbBHalbr96IkN838mEjWCIwvmbTLbt+miC+XDLGjtOc329X8h4z5GRjE1kbleDGG4hirtN9a
MRGh1hjv8tEcmWBgYegHJ2N+Z3yEVFBu2/EZF/LLVBTiOLpW/oLjLkBDFzjkGT4sCUHA4gXzsMfx
mtTrKUm+Oy4BFGH+knC6eMJc/rvSVuTaLMmDQiHlASK00ROCy36sOe8vpRF1LPUi5ihiO5XZMcn7
IvLrOT8H+gqgsWbdqGMImzihgv5d5HW4KYJMHBjB26iZ8DXjRR6OQcPMvocpTm6YpkwrRms7NJnJ
wMnZckTXCCU5UDtmebG4WrVidNU5myQ3xpNRBCs3Rd1U3pJBpQd8cvZh1g4+TD+Vu2ZqX4vSDxCB
X7A7eiB14ZuHtbP9018z+hcS05drJ0N9JeJYRJ0o8+1Sx5+17OQmsQKSUAHnXe35xtUoO4ve//Jo
wZT+7GApt8x98dVuSpMZLoIgwPkcboujGCLCpeiTYtyJ7lfWuSXt1Nm51dP0062gDZfxvOlzA6V+
ObuRr2Ag9SQTto2LbKIFRO41wKFCUx8K2bFmtVVMl1T+5t9+ttvsvaoTa93TMo1sF+BRLV2Ko4ku
ynyXcKSx8W0w83wdJIWB7Hao1pWt2HcgHV+t0ThmmhhuYuF3EhH32lvqZUvuVbu3fLIiGMExB7dl
+WKZ5XswZS+hSpxDkmRq40wUIOBNqi25rg4Rs8Aten88SYYIxpPTxProSvvXiMTibFbuWpn5AKgP
9URmdOxuoTdHeQV2JSm4wmVUKuslA5dBiEUR4dWhwJjQOPbSvaTFVJ3yIr7OtbEN/Mb9mOXFWtLg
bFf0kYgATLZuvvwsRAdI3hjZn7qlPYxZhlF0bH49xPCxCr7X0us/g6H3clKugnhHehiXNw74qzfr
tWu9u0rNvxcbvyMrJsRxDrAy8zsFV3YdFou+X6fKix00t8nLaDY2pb3NG+SpBUdzRLc5ghDdXZo5
OLuJWb/Qt7UiM/P8NdXU+5C32Y5xM+qBzA3OCI6+OlJ2pzbBIzGSwLDB7mut8r4cNrrF0VwFitFH
5+Es9SJtVGiS8uYUT6PBZBtouh8m6ZtmJIFUF31I3WBRbj13jaoYX6JhnpdSOpcYWbTCqeLoV12m
8uCm8DNpK7nRo/UI/GIhc/ZmFYouvdCgN4f8S8ti+Jx74tMUM38J0HyekkJe++wuXgzF2rKZntYz
xuY5fJF+Dsz/vimFwz7XVy+lH9soN51fKWtUhMOo51azqD90/kSV3JzrwlOfiwx6RAxsk8jCq13D
k5dO+FpyIJySPtx4fXg/qguacaqkxVWkwxUlXH+1ZLAjzqfkHL8xSCCk0Wtv/LD83YaTAaR64ULW
y4tdVMaJIctw0IRdr9IGtqaL5t8sxLktx/I9U3nx3H2H9LGrs6Z45+psnmudZquu3TnCyl8NlPWb
ytSMbExHX0Kzi8RS9DvVlwEiDmC+j96C2b2wRBF7Y5bZbgFo0qbMP4ygy/bGT5UKoBATZ/vCFq/1
wD1rdNd6MMOLroqDaDIfyX3XHjHAfcvaMYCz3nFEBS0skoAub6as1UxR6zu12uNxoIeVWnZUWNAi
HSfb67xqOAWZ8R6FCHIhXdFbqgJIVLiI1yxGvLWI21ejt+/R1Ol2SG3/pfb1zh7Q6oEGeYKk/W1Y
7gqaSfaECPp012bCn1irnWTjgiSqaRSaGaSAVqS7RlkkJtXNJz4CuXEWSnBtmzc75d+/M7kjxO3V
tgVfHo2176xtKuIdGl2SoemwQLNGsueRpFWK72KevF0dwHX1m67eyuzTkFRqn8azXg01eFi0GZe4
LuBgl9NwLoNErmI1Vk9d8R1k0ToLrOoj52xKVkS3xvGTXGQxzJjp7XzrmoBEay8j4UVh4hCzaX9x
ofrQ6vgM3iE+lr14s+Ugn/qE8xb5QDHEDnOdqnB57tRU32L1u2Yov5lSVhe0fPTNS+P8qoocC3j9
pTMkqAIsY0jzDGQ02TKhka2Hy1hLazO5rB8s4EfzhH27L92LFxY/qqQtD02gxZVh/yskJTOiXdc9
KcjNAB8WmkGvXHNCgqMr/9Rbm7hPyxXBrwJa3wt97+JViN+lHpodM8N71gFLnVkWZ0Vn5ELaA0qc
JGNvy7P07BX2NXea5hqafvVU9u9/7lgT+wWS7Ehgrj95Tu2fhI1gVdSzs8kchw+ZxdlbZs3sJGYy
ne2BVOdp1BI6zuLvH4YLa6aCsnpWlIyKml1gIG/MveCMzR+HB3FdZ+IoPo8znTwY/7eGgVWfjqQr
qlZEvjQ7OlF34gLVE/8Cqt9c7P1+4PvNOd8H7oDA1vN3VraMkW9oojEymneE+N7chBVnEj93qamu
vAMq9EBvy9kqN0XcqA2a313DlxVR05igpbR/8Zb2Y6nyaatGJBxtYnpbpyu+AvTqr74fAwcYxHPS
EwlpTBqkgvLFmjLS309wEVlUP5e1PV+YG4hdO+OKb+9jR9lz2Z9J0AgduWKIRcVaUxYjiQH6NXJx
oNkVrAT+i1U9FJSlfXOCIUPzietwa5IlmRKbSuzHqXXHcNNLZHPThN+M/wlN4jDtApChm0SZn6aG
ZVk7/6CBSUyco9NtPFdBZMrOx9+OnN+2BvssZ/MkjSUnoBZBp+1nLkxWl1lEDSq8Js541Q2uCWVn
mBDT02Pdu/6s35zcyZ8TTlmJJlDF8PXr3Ls8w8gCdGUmYJh7eZaZm3ixzjQXMBrlghFJg90+7kZ0
OVhotJlabz7EpQEJL2wc7DWET3EGk788u3AOgrr4qZ5lRCNuXYjM+2bjUfQ9UAWjPXBiGoOTeT95
Vr4x7g2+N9FaUSe1R/EHYghAUre34IKUZXWaUPPhoiWrUmEMwnRPi5Ah1rFJ2vwG3q38L/bOZLlx
ZMu2X4Rr6JspATYiKYkKNRHiBBZShNA6esABfP1bzsz7MivLyq7VvAbRMSgSJABvztl77dCdKfX2
Qz4cG+QW9DTBXxB8GK1suM6da36P3eucgNrhZL1m0geZnkFGcqwRdYEL/x5MjL1LbfN1suoP22zl
QwyIUgQ9+2c2QE0csP5wST9OMSST3lg5Y/NuetpWiuxZmMSyaKM7XFYgWdBDQmLwyvDWmStKbvXG
kP5hMBbOnpklTDjgZEw7P3nLCxjAHCtzGTBAlstjDdOWKV2+Q0LkQ0I5NmvroLFTOpf2h4Ycd5+M
SURTomXaHL2IDmYSLqWbnoZaZ+QwivhNpMPWT3GPVMZAm7hd5TbrMqohCQrmcrWTqF+sZl8R8hEA
uhiXSV5eEsRKJ3hBG5G/sXRq4ZbAG3KKTt+O7nrwY4tWieZad2YlXpFKz6fAnuVpoVM09451HGXR
3ncIVvaBv354VlKddNMSp9vfalA0J1kYb0kLIym26vWYEKF9vP1thh20ztpCLans7z2NwraL0XZw
0Al0BASEpolszM8SlNMEwEvsQ3SSOc0VmFoaUoG+qT3gVXqxGi/QOIAPEb4XdolPQHOVzvcd7fub
vayivfq85p8IsR5bO3bfe/YraWC8N7M3frPKrDl5ssX8LqEEu5p3sgplKsgoBpIicm8SvfNk5Vdk
ic7zYBd7ewkmBGajHopT3fRjZNQmTMLhq87Ej5SV/572A1Vd1OtMyqu3Y217pGXG+ktkxyyZf9g6
6UlGSupN4FtsIkX+86aPmJOF8rTM2nvIHgnEXIgegYQS0vo+xNN0gsycm2ctZaSkDPVz5ECgzbDZ
D9wvYwA35Djcxp3uKr3KcJps+00Y8zfkeUGU5PVnnq1ib8RatJiOcXRW5x4OIWjlAfduYEPwzxY2
htD/OtpFpyAWMGoS0HwNNl67ZtVtDSN2jaA+0jN+TfC9H1kmuUDq+jeqp8wOA8iYm0526syHDNjP
LlPCZfKzG9qBYOXLUfQheePOFn23v+sF1ZNMwiRZqpRecvMyln67TXxGiUqHbYcqIAvzahnCYiRK
qJ8pmMMloqwoB8hegMS2ZIZNtPZq5ynL3BJ9qnOX36OBjF+tvqUZz2gfBi6KlMwrqY1W0JVJnzno
zjHRNPeeUhbLflPbZr1uvvql91sQIieZN/eCzgsINaJRXD/DdUlNd3Uc5gESDBFWyYNEglClFJ7b
6WBJXT9o4gOjS72f6uwxpSALKMboD33vbntX7osx9z7loa+7rVzl+K02u0c/lV3UOVoZSdDKO8AS
7iYrJitKi8BgpW0aj+003Oc2tmVR/xCU1ID4Ac1qjKbZmI037CTAaViOfrQEVbs9BOWA78X15t2c
EFU1eqK8n6vxc84N6pJxcWct3mtr0CJpIdRvZjvHLT4IuR0aMjzpW2ARrM0IJotxzwblqYuN7tg4
3Xti6VARe3EZHHNnZTK5B8t3WcZ0pVBbxhEDIWysBEO9Xun0w+g/sf9Tmkf5oNmEhBHX9e3mJxhs
4wWBZ303APl8sG0YQx0htWvlvg22V7K19hZcKtovh1AUqsxFu9WWIMBuI7Hp0XUKXWio52oYfiZd
O5yAwCgBqfOH8fn/iCj/gQZsYp6BX/I/E1Huf3ZL+bP69Xceyp8/9G8YsPMv3fYg97i6rWx0OrbV
f8OAg38hfnKsgPh6zwf58f+ZKFYAJtgCUu+b9D9AloBl+ZMFbHn/IpADqKTreFwqnm79r5gofJq/
mWYRxKpMZKAd2OUD4oXsf5iVK4ixHZcV1pt1RIAzraDiaUgtnh4WaHJC9j8FSH7VWG0DJ5xmyVai
8BBGtXQCFvdXkIqzXQ0gHbz8P0As/ls6FwfnWRh5HZOP6dv/jOkZoKYO2krHSKNEoAgxG0wK8OMG
+bgMqCtt0b2BzdvbAou1QOHf4KT6D2ZZdRb++Q2hCjHxyzrw7c2bP/1vdu7BAXnYUnA7LANFDZbM
WHgbyYDW8KV48UvjlBuRWA9x5/7+yFl+bp2JmATtu15wiNS8MOcYzzXURzOHNqn7mQgbvbyWw9Wm
ChsGPcespf5/NG6CO/9vh264usncCbSGMx0ovsnfDn0cYSpPoAIODl75OBi/T9R2t6ZlHco4EWE+
uyyaRXbCVABHWO+cSCm93fU90/mUg1ZeiA7AH6C+67VAXqPnHW41FgS83wGdDggqKV4nQ3+ZzbQ7
ZoGL1il+50uyDrkYsJPwNkOaPWFhkrRYHOobbbFPdCYhMZosblo/O2REZm3Wg+GhbhDzaMLcyBeW
3Dn00hIrj998M23LROpgFDuAG1GcYotAwzSEtK8ZchFurvBCq+J+zrot1XgZBTF8HGNadshw87Bb
Ykj5TnVno81JEu2izUlDi5LnlMLlzFS0MwvHD70M4X/Hhy9pGlGLaa4eZYZhdloYIyAyBavMYXUw
5Afy6I5pG1mO+ibVszvgbG5+aQIWNcMKfCLXEtxsDeWn3mYhZxQJpSMkZpoeRGkPWtkqfyBnyQ5p
2lb4++AmTmbyRWcQ+ZSYxIb9Wwrwa7wm0v5R+0hDWnWBxyZJ2ThIUB8qlmdAaK/McJWIQglnPkvd
LiIr94to0QBnpM4jP74QduAodksrI08sxDFkFWRSihFZ/maD/44yTzvEAYURu7bOXo4XjT76pSUt
agMBNgWQQvUiWJWxiPSF/sqezkphDdrapm37Zc+ykW6/9EOnMTBjUdugomn+dj32hYMW87q+AXBY
Yi1SH0Kb8LzkvInPm3A7JL7z0sJ6APQhv/dufqUb+dBUmAyD4tpBHbVa1CaxCF4IpCHQkk504wGt
7tgQ0jY5LLwIi4zkRJUFNXBOgLeVf5+d4nr7H2FwmiaA4LNjPy8t5zygOTVSNgz7YkXe4oORTSfA
xy7Ky0r2r7bey2jJ7TctKbY45MqdCnQo7Aq1alGFQ6sKOQ23dQuODXj0mQi6VzhXdJycNIQHghPE
D0ryD/CY+8EWMwg49IFoO3p+ncfg0ZGFA367fYjRuoSVhCBssPUYbEIwaYGR/1jNG1nDJ55Y09w+
QZJ5JAhUy7Mt5ylMAq5UypvcmFN2KdR5Xyf7S7oTzUq8x7l8katybxktBBxOXV2QywVEzmgYlmB0
FuwnqCggbNNS745CGKpBt9tV1qhvfKu59O1MX8cDiOrQrocwjW4ONrjNMmSs1YWBrGYbUPsHqSvI
gOngqTpyfc+nRdJGNAEPptMjO12fBSvPT7bjgjLZ9Bz2Qa1a92vL47SWb7ljENgprQ/TMLNNS5d4
l4j6tevckJHjdzJSfLs1OnIp36oF8G+jOQhpsf4j8ELVExPhXVtcvVlQyYjE81cWcqTtlPygqJZD
pw0lBOKAU6pQ1rdhvNadni6MWdAKZhs9yPoMQYx+48SlxGn2Upb7t8GPugqs1dh8TLQ3W/c/ccNy
B6Lc7dqJxDEDTiym4WB8oz3VcqcgQb+dmwaW+KYOyiv4VCJ7/H1NiZh2HRssgKkbmeXBpkwYXVNX
wesb41437I9OMEUU5WIic/A3VKJQWMzczvnj5MkB4DPTr11wa9/OyDgwMEuZYnPUfjtz+q2bub2W
iqHd5qhRVIowO/hGQ4xfwqer4jWs2MwxuvHqqSz2QsRRWnGOauTUdXO7TMmcdAe+lKYWNnDGaK5f
gbX+stmYwa24GlbbbG9vxCqFO3o+OiMI6JaLfV/q2Vvvt49WzvRyu0yYG8xtIpNvq9lnYbVya0yA
1o3gZ04iTN0mP26XyCoZzUo9+eprzOBlijB/TXa+AWrQy76Rw+JvvKa6BmWHEs0ovkydCaih074Z
83mGN8L+ZTLKR4ARdTjBGaYXBV1LzV5ULzjeqKiDx7iYqCTi/MR4HqFNl5EmlmgwzE+W9Uh8MkQQ
6tq3YrzSlQ0Rcqz5QnEtK/0PvHdpf+9LY2ZWiO9uF2a8MHlnSfGlxakeaeyqFwtxer32H0MW0601
O0yz4/PtKrIChhUSstAVFo9d59M2ZZbQTU5nqzp5fUHfzEaHu5jgXsY2hTBAG9sfVzb6Hdc2YhkR
am59NcuADlsCQ35y35USPjAZVIQaoutujYQAka4v2PVax+cY+L9GYJhN2k+4DUHY5mVOnbuPj7Ld
Is/kxLLDpMPFkDuoF6LrRaHozVXvvNQNHNTiUVjVtWFaJXRo2aDXeJmgNoLwJmQc98DE3MCQrMMr
YpDnfg+mdjeU64oCgXknb/PI0BDz2SDGybv6hTSAi7hpX3u+2xi8BfWxotm2Dv8czITM+fGK0DDq
7MIK9Rm2RhYA/VEztmEz2I1B+junPdw7nEUCFnLU09bOjh18DwKPuy+ut3WANnPdzzrTJOdkswqT
8R4SbQKyKfbIwrHm7wM1SlRx0GQVT6hoxvfG9i7C0aBrDOdFiTkMRpcVFHk1v5AshFekja+gVBgT
vUYtnc9TPdeYXhmTAxRtyOE3Y8NAZq7irtKXMGXVEqnvzNKTn9D5D7cPoqEphLAQlhqz0KqzkG47
/7NWTpSR+iHf7ir5TjPT3HuMNpum58v9YwliZHiZWhFVAeMYpQSWWn4XLY0bbL38sbHivWtauzTl
Nk9k+zwN61vgQvAl8yGxH6yi2mYNrnAYMbduLKv7oD3YLupeBS7qOi6kMda2JFTS8CvuO+thaQlp
8JiMIVSz+46HYl/65oleFvegPaM1xdjSqGGVPhehFg3fTlc31yBhtGstftB8cHvarVYKdEV9F/0I
HJzuOIOPESPd8OQmgXvDsopDyOcjAc5TeLtlTYRsRCe1YF64l1Hicxd7y6/E1xVYjoGU+DgRshBz
wsHRfgd2AcFonA84ckg7itVSNyQHAnOQUc7bxNbeargHns/U6gRcP3WmCRYbX+w3dgiU0qhjCl4q
88fQHbxFcR1If+9TGv6slJf9qtbxs93vxFC+NFq57qyFD1lBrEtHwJImo7LmeC6umXo3LPYhEHyf
RcoAOi2UQfOCgGEXmoApuGCqXnz2KPjNljZHm3GbW8CqEJ9911huYMJ/MMf3Xg3sVNxPmV97oT0T
9ox+uRgRxbXTV1xy66BiR248j0RTMyal5kAzF6txXKZf2DDZqEwFaZUeYR0So4crLmMHLyuvLo32
Uc5ZG5qxiru/zaP1ZcCHfIC7hriluNJGhMJYMw9p3XAUOaSvvNbNrRjtE8EBSCtmfZcYXKu9JRBL
1ywRi/p6u/yCyaa6hsi1nraqPSHWZMtNeU/ItuJBcuvVs7jclkGZ+V5KIw5vg3Fu+C+3NchtEM97
JlcDMUBsDfxYgbpULzrCtZCycCrHsX8NOoh/2Gv9jWLjNiK7zFV/zclBcc395M0Pc/pqNUaUrCwz
goTZWegV8Ka++LytfZGM04Wiyu1b2klMrMEbmyIY40GzoWz3hTKKu5sFNyL794DtDWwDlpCoqI7Z
mH1lRnFN447x0hVPeLNDmfdEqB+Npbv4a7yrx4X5z2ennec9GPcCO6Raoq5q+F8LkipasEHMR6w2
fEI9PeM9nhgCOsARae9cC8FEai/ucxkUT1XOdz1l5dXrbRgEXWipVAuyS3QJFjgLXubKYoxUavTF
ud5mx1Vj42q644OQ2bFlCc6GIhui3Lkg/75mPaua2lt/sUCJ6FqxxBHxC0loLAb57LNMUeZOF/I2
mE8EFP2k56aq8y9WiWxDmPccu0ixn7I+UFNAUNRnKh8sAtpzR+WPopW+STLMZ9VvYgAYiWv3VJXm
BfaBVvy+XfueKn5nMVXP2zPKjGAQj/rmyCqmGvtnCJb3XqXml2Jl0ZL9UOsFyhwvpc+me8pYDwPf
iYT6bujl32catWNnnj7q4YqSuQxvpxmiZDESGBcgPN11TnpJDP8AD/IscWJG7VhdzZ5j7UwMDham
xj4L6l3Tf9K0NJbMYLDOv9QWCZWHGtCe5cpod7uO1Tzc2vZBXzgsDGgRhtbLhEpCGk8EBEHaylki
Leb4m6XmldTFcdcTgYgN4muwgKZP07KlVMo+V6aokpOJvF7kgdBlvgEQt+8kuHRdZPdNU5y0hhNh
g5JpweMc4N+9W5nzOuj+zzQIHryyvpQu91dt9BJjTPmrcrxpT5eh2D0SUEEw3UTkiYusDTLFnq6V
2vzpapeSQV8PYxmuMjLpCM8rqkYT+gW+gNAlgRIkEqdD1QCMnu167cxjaBvYC9Wms052LvFrLPNY
EBp0uVHl/sAycR6tZop8jaUFUeWvLhPkJvC0mf0Xk+SKpa8WAEBbG5tEix2wyYzz2OB10WP6Mq2h
BYc0sR6rMvgiHmfZFBKxZ+EUO7xodTvs44m7Zkzi3YwAIZzH6sxkfU58VmKw+O/MhDZV0GGSQRQF
EqyaCTMhYJDUDZ8lRfzieRPeu9zb6C4daVIin7kZceUqjsjgNRA15rLG4USa20avBECKefXqKPfL
hc9RTmho8u4oL1WZ1piUBEEtAfEtbtbUx79+axRyRK9m+tzSBC/WJHUWMTTwoExCW+B0JtYr3dnt
9Gqpt74dRGyyWDl06mdvD44x+k4kHNnWxMWFTT+jNp64OPbG6Qh0bMILTxcisbwxKlaFR7g5mm+/
oWvHVODDBlQm59tvfzzFv5Efbn7n26OYlflB3czYAcPmL0iu+dvL3J7y15P/erFJuaRvrubbY7d/
3v7212N/eKj/evCv5/yPj/3jVTNRUamiUvPnxxO3Dzk5OWiiv97ndng9Pe9oGJAx3P7j9huKmmOa
LzVVQxT7p9uLF0OAsPR2ALffiuBXHWTznVUDvDR0UsItVyv6UBd2vjU6gu+VtYoTMkm62oWCqdz+
nXju09gAi775zoO4N/eynPekMI1HPb2OA40Kvku8HwB6Q9JT5rBMS/c4enZNJK8/uEeOG/aCevD2
W9uWaWQlOXbABIgiVTAcZ3GB+K6fvWNS5v7x9jeGU++YNXpooqI9YGi9DKgxd/WSmMdbgEBKQeYY
L9MTQPdpp7nsMAlE/CyYf5uYDcddQjZbj2wgFJ7YuoZo8UMKaIR6juvN4QMCC0PLLMm7cInOCqZD
nJJi6VYFzSsb45AX2K+l5ga/RgyBi3XsuqWl4+b3aBim0DBRCjqucLd2nt1PNVv5u8BZdaTzcJRa
k5zwOFZrEK3ZBRa9mPTB6ZEPEzNCtkpvHrlXLW76jAVEz65zcl7yYnpCuk0bsa8eNMxtBKAED7Fe
b73sFR/5UZYE15MpmjOg+QJb0RofLMx5yHPvC1eeM/TMEUG3n31cXBpw9BvCokelK2RLU1LuLJIq
HJ2VdXicPM569mSNoJ5ghUVQhA/raD6PflGcZJlhP2t9TJmW/9tc7E8fPRAYKGznkxS/gn6cNn07
fOKSmOYJ3hEuBVaIKDaz4eLk40PfGKyCxXxO0oXtisvA2zoyakaovbQJ7qtBRsgq2JRaEvfc+At4
2PSt73uU0HaMMkF4WxKG0eZyQdC+O9SxUd7NjrTCAXBIV1o1fjvcc1xAHjUz7yC6jFwzHC8HocJ3
Xdg/jk+21UhHOTK79NssXJdFS2GfdIdcmQV2NOD9kb5YT1K79J8dlTYbiOUHJgsm6Mlq6BMkm8zH
ZLgGaLFlYlPzFcvDJDTj4OUL0aQtEVaQ9ZD3EqDhJ++tcifYPVlrAVEm9WQtd1PZRX1DaiDVW4we
09WA20YFBntS8GyC7yF4B5irnAzqtvJM/JVP187XN0bVHhoLxatw2WQ28fCLI2C/YsQBorTmhGWf
WBaX3UgWr2ytUkQry97W02NBpmiUpN3AYaCEy4o7gokIsQ5AP2MTOsOOIYqZFX5R/6Qep4d0IreT
Pjh3wBGgJ9GFHfvmk63hIWnMq83UuC9YiZEWi4gAxALbGGqIecdbtRmYVTfdpYlxSnXff5ioXXMB
pRuj01u+Qigj+nRwSNHzJJJTpx/wfTnG1XewIXcJiYsy3lW9NnDdG2IzWPLNHdILZYRXF+3GaDFY
uGl7qd3gHsbPSxxTEun8mPUqeDANIQyK9w82rpRUXDiHWv3dSMc0DLzx0vQztSwDhb7dTCExkf4d
iXofpcSpLMmxw3Y4othyHzzcUKC7J+6WjhjFZL5jp/JBaegDCfz9ZGCHKl0uhurBfSCKadx1CX0S
QwJxSGjj9/FZK2vGmWzeVLP21IvipzFCi+/7hMs2pmiDZRlrIHlXlKsSlfhXIcb2WZcfutb7vsxe
+Wg6oPSY+St37e/auv0tEG1Pas+7msu5qKgiCOhicZABnoAEFq2xe+ksJT8frR0+iRfky9AOsNMt
o6o9BgbJRdP9kksAPgzcpFxgLgtWbtQy3jg5XpI+2a5xY25IVsq2Y5OG/UQwH7WFu9Tp93Gh6+eK
Jvk9mrK7HBbb3SCKixyKhrHTGLe1m3anJ2uynWctY3cGKWEHSe6iD4ipx6TE6ra4byQjvM4VNkZ2
L3U/IbFpwsGUb8sSXFjJRcHk0iB3nIU8TpSY/c94vcc8/tLW9p6h7iXDpTyt1P7q+LtHcy/0HPLO
J+q9rXMYXOsYTPVRmHNoTVqAopzNaY3GIbHaZyXOamgFxcthyOodUap0ONgjCnp9aUaqYDO9gA3F
pu9d8I/0IUROUEbzU9mnnyiJt1lcPyDNpGq14DCFRzmLsDXKqFAsNL/cy5a1ij1+5ulMbaIlKm4Q
wRns2oetahkaFUZK63RKtAgEO12yh7U38Rs3L4NrXDHNP9LbctE83cWT+AjoEDrqkkYVuMN0paXn
oba2JJ5FMomZpcV5aLDk9O9k6WyRu12yBr2Bbd2nbfGyYGjbBDUmpQkZnPmRmiyDyRk4YEJ5k4n5
5LntDjEAeikUJo3rtBvbYFlOVAYy8PZU5Al9gPFgT8NRfeeiqw/Zav4w5uZilMnZzCQeQOoHDgxQ
pAEot+whykqBm7s8dwlrtUEBf8MkhwVKaFjOgpwylZ2vUV9630A0TxuI7pdyJdUwnbd5173BezsJ
6hEVyhZ1atRLZZ48tIxsPpUxs7vP/R92oYfs2Elp76b32Hc/59Z76SM7gFc8z95ryekY5+Z94R6S
67r1jVcnTj+c3j2o/Ju4dOh4oREGinCXrO6x0YADGQh9ChLqXFveU4PfkNux8ymBjzMq/vk6L1Md
YVPaKPlKkSaRPSc/qad8A8iQlOwZ9RyS2YDb2k5IHE326YrUU9ChYFga9jhW2aqeVg2Cu+SLX0pG
tsx76n3xs1oTSI8Xn6JO2Xd3Tt5eYVAjiUu1nz0j2ZBTWbJ9AdMcs8mGzv29pTn77n6YzbPUoGV1
Ocxroy2+gQT4TU3sO0uVqG2azy47+TmXYcV0pfBcd5jOi60tTjM4opmkTx0x3Lq25CQZIJhQaz9B
tLh60oF8OMjD2JFQVRU5mE7Du9hLpSvaW0FRlDhKD00cZrOTS3kNKsJR42aWICJy39tWSLtn5qQF
82fkZPG1ndvfzdyH7qCiLo3EjXRj2woN/seiH+BfMhpUg+oyNdHgzx990X64xM9SquYi1AtarDC2
vOaM4GlrUOX2yRJPa+889/ILC6PYV3DHegcbVlw1bKOc5F1qXGsI32mssjyYA7mVZDtEwnegVowY
PEcv7Yk7wPTm5a/Wwv6oJZ8WizTbi7RqIm1mSyW68s2WFiJbJDUg3L5R4X5yNXz9uUrKcmdqtCb2
XHuRRyM3vi0sklTlpcBQbVBQZjuoeMJ48g+5pp/yubD3jH6fhhG/AU9CE9dM72NlJTvqS/Omm8dr
TQM1nTml2QV/KEiLSiKlZk5vlok4UZwmGjO2be+1uv4+mVwjMhffx4DCaQEZZYeZh4xtym1Mrvfm
YnHNy/F9IYxi1EuaWnWLOx7hA5xz7TWBNBiJsn3VpuXezdJXwLWRZ2LkQHTfIZsbT7np7KVrgk0w
H4uYuomnoy+WdbalWwZhYJ2+yIApNxgwJJF+fvrSOsEFdesrOiakox/2yvqatZ4LyXmzCPbCaOWe
8rndS+zsttm8T+OjAZbcNz7alc4rv7D+ICSlmakSgTvor870jN6IqItG7lDDbejxUhVrK4pdJHa1
lr0hMXGrfsxn7jb//D+k96HN8r4rKaPn9J18AZSN8Zu3cHl59WoZ1M62IXsw/dlNWCP+/FEzbRiN
EIuopwT0rmZxe7vaCQ7qJUYkbQWkksUbtwsvx0pe/dO0qsjKXlfF4kVvRbqoyZ/qyTHvMaa+B8yt
YCTkqMB8vK0F6KHiBaFeRx5JQ+2MOIadwYTUpG6Eq2dnkbR++7v6P341AflnXDlWM25uj7NINdpx
2+UULPQPeehqbWNZ6e1P8m+xkqAhNPYdZp0ASghiderXGhIzb6f+rm7HgPfC14Xas8dRsLP7k2k/
Kha+QcVuGojn5Y2rYQFMwCvkmXxqcpPa3LQb+AkjPyFdDCcRUMKpuHH2jQ0SjIfU+zVpQ1QgykLe
w+nbcruK+GplwUG9edOBBVcfgMa1Vcx39JLntorUy6njUm+rqY8DAPr22XmN1tkn7LbUT6e+/tjR
yTYEFROe2kkif//8eOor/PdHhasbmTiOleayXdlMWKzgaKzVM/4zxYbKudp4rKcDtnjKY4VAk181
/X7d/dDZtiDCP+o8tQcyoZ6eJToBg3GoookKghp9vLUGdSwqFG2KLJSHIGOHpPwe1FNA0kQrGstF
75hpy0/1UrpG7RpnqEvRHcTHh6wrKJ5cUTwnAMW5PqpnqGOq6t/pw78PKuFBdQQJDBD1VrzFvZxy
RmpYzb1xezv1cq4cD7yMhXeGLQrQbRzE+O3HnGy++iy6H3pNE8uvqstsUljskvWINLyLKpChFY7R
aDLpdCRW9uWx2La4q3JJZPSquc0+TXSN6X653Br4zZB/Md2+aDOXq3Da3ZqKlyQ3g5NO3ORIx9yE
oYBtS+daohatYwZmCEf3GMfzHjnCVxP0h3mmm73WerarCuyG0mkPhKggD8nPyGFJ4ZBMNuYTu4UP
Mc2Chrv3eJNBIM/G1SsemCQplqmmiN2+2HUPvkh4fdRBJ2Uj31d31XpITZHeoWR+BrX4Eq/gBk0M
py1rHMoN5bGvpyf1SwStuW2UTExJwXpEQ7Dy1t0E6r6ng8UkEpLu80UAbL3LvE8tGNqwA7gzxN1E
p4YStZ5R+V5ZsYFRIka4816tNQcZ4vkwCLoQ1MSdTJkhmuviDM9FwnpodSiyuybdJjScVNgntnGw
5GfgHYuasIi8VCMKVUq3Ye3pJ/rLrdzt21TTbzYkLepIiNdUv9JQHRgKdmXYkSxAaMgBIm12CDrA
NdRYubwpCi9iuQxjUQJRru+TkoWtOztOqA8oKPqq+LQ7uO4g4AjZlBx/9bv2a5q1VvmOfmKr40Km
6WJQwCVdQxc0kMwMxa8eb9sBaENjVGdpk2QUE8DYWYRDGJRScQpCAxj15waQWkQz7RrXEIghffgb
1aSokzg7tBZ7nVtzkrXzAa8TDZCUQreJrg+3qbVf44FObMk0TMjVZlE+F0hZO3OeTnpDNFDT6ScS
PSHLyAwQlWpmOmZ9vpXwyztRc5g35VWNVGyjN+Recl9nOCA3ekwtGzZKGUoD3VtZPycxi9Tbhe57
8JLGyt12BkmJ9hyPO8FOZvEmjFM9TT8E+D0rLPrOo7rkGw297wridOe0Z3dxLAzUnFWgGaEsWDdq
5GtVziLvPVZLtFWcR3AVQa29rfH8mfmYiDPYHLe3bmdFYcV3sZ3NKsWJkFR3Outrp4Ijx5zKnsyq
H36xFVT7Sg8dIzcrMjclB6uq+3zNJDZW/yQyrgupu2/l7HchhhNzO5bObiIREZnAY4zXFyouP+nh
VXZ0VlQowl4wPwcbyRidZ7uBoN6bkgHLRPsiKkrNeKaJbFnio2WbSJ1h5AEpjrLvDki2DRigZ3fu
1h0+QdKpFQcwrrdLvph7NA2noSc1eDZ/6AbNiVSWZ/aBTrjMa7FD248prf6k3418HFHgNgWhPMbt
Zexh8bv5l1/eB+ALURl0JItqVJ3VvRCPXNuamF/Ruoxh4zIGGNCRzIlNhKHjSzLuENZjx05Rb4nK
2bhK0vdHO1U1FG8qKVFzPCzywn7Nrq4kfYf1vgd7ZgtxCqFEzmqw51KibJMGqb4haUSnpyhpdUHh
yjFSjz74Z9pFt6ZBV9KXY/lxhStD81cpF9S/dLu+INX/BnJmT7OHxg038NiYD8NovTk5G7gKagst
x2Kqz5PbbpkOdnru0vORY7GLceeuOFg3Q70r4susjxRwAQ2tK7q4ymJVpt4EKzG1VeN72dRXbGzP
RYoOSKm8mDpYPdIsWweCAjNuYOFymZV+uYuF/lv1z27CnHViHOZNT46FboJa8X2yxPRp2aPZaYH2
/8zegyqS2ufOCfU3a/IJ0i6upiEuFhxO2vnpuyZhM/U0tU2U8ti9kIKb8zYdRj1yYiZ88HLjuR/Y
gerzd5Tm75C62WFOKHmy1Okwh6ORQYTyYqzUiCo+YTergNXUKsI8xTrgJggr4f/9QiAG4iE3qk1C
iUxLsNazAvcjt0PVP5aADVrsOULzd41jnu1i+rbS+qZ0yAXiTnyITJ0kO66IABbwNtu638KueW76
oIXOvkRZPc4bl+y/TZ075R1hRI9W7RDSZH42Y/+h5/SQrZU1QKUPYTZxCkgoISE7NDzvjzZjK9Jj
GoNSTsdJEkrG+pdksmRDLANfpGozgZSfN/bo78jzOwiac13SvxVzsAetzKju0dP2hq8q91/+EE/J
/mfVfGnyKavvgLqfilLpYlXLr8xcUmKMo65knb1SehaQN4fMoG7SAGfW+w7RSFJdVcfOVU32mebN
dlmyL9UUdP3mrTflc2EQuKX2G9PC1UshOAuzxn3iuvlWEZasa8C0br0zmKqbpg5+dHL9IWcGoDqn
99kGKYOwAbFzKvP/EGJm/decJCX5NkhUZWNiMfNY6M7/qyq4M7nR0MAOh7hBQ7GMt6YonV/fh97O
DPq8Ig4FkU0Z0Ya9lK8BcGFu9XzkS6o0uu5KHqUPDHwzE7vSKrUZV0Pd1RdNKRm9hGVRHHh3t385
8awu9/LKdwIEP3H3ZjoAfLTY4ejNkThN9m8T7chANfDasT2yAf22KpbX35T5lz9ShP4eZOsgmv+H
kvuPj01M3v9j7zyW48a2dP0ud44KeDO4k/SZNCJFUoYThKokwnuPp+9vbVYoVTp9+kTPewLCJJEG
wN7L/Mbgu/9uNgeMqyrqFLEZ0rRTzsAxr8Zd4AEe1ZiaN4jSIjZQLTOUTgN2S+MbaOIYgrmoUh4I
MjlQAYQrFfg7eIkMwSAB9nSW3ghCvjWdBGBr8KffQAod/cPg8OupWZQC2xZG9M2YM62ZcfE0tiEP
AhDkUEveJGyK5T7NBNg0W1yPd6y9ABzKklJQ2CwPRFlfsdnwgTxUr4VrkhLF49nXG0Q+4pv6Bz6K
H1BysP/Dj2b90/zn/W7hi5qWK/6pqBb8827Bdi/zRszDTxp6U5u1Dp9XepRQzBjLpJc7t0+9SVtM
gSkVPIKuy7myKcfJ1ELCcutVAa6ljvYy4qoVNeZBgWMUrGldGTw8Fw0MI8lvsh734tHlFor1+JEy
6dd3NJttvYwmfdyVFEnADfA3T2vWPvbjzKQaozB6iGKK0vIE/s/3jPev94zlMGjAwvBBMv4LBSEa
sOoIkqiDB9yZhySHySZWA7BwqeVG9LfwxVZget1MqQn6CMQLSA9nFEbGQkDggiYPl/CDU6+3CMTt
GfxOq8tQV4znrgZiqQKGuVkeZ5AGlUwqkV28Lj6/TBkEz2Ve8IYG5RYwEIw/2k1YTPSIAoxjJHB1
UtysG9KKvNajDc7g+8nDGiiC5okkIwiPHCa9Xp4QNFU4pHSyG2zZ6rPro13kytxmx0ZwdBL7XAkQ
y4/GGq8A2kAW5aOEFPwYtKA/s1c9BHsULS8Z0ITV61z4AMyutKtqAnIoYipQNhGKB8dNAcxGHsnR
/oNFmKl7/zqAIfYDacVCq8pyPf0380Nn0NDpWCY8kKqCEZJg9dj7qP2YcPWKcrp3V9dC/chjKm1Q
4nfx62zH+I05uR4ANpt99LIIpq4WnFXZlDfovNz5TuTil8A/aUn5ucUEGAV9ghI1KHVI87rDphux
GNQM85s+rd+9JHoFe3bAiv3ZRJEByRjQHtoTdRYm1NakhwKqLGtdHfqkB29teF0LdP+WJuR6uF8b
wXHaIbUhbYyTfbzk+8LTXsIekm9RD9OHwMMide1vtKbX4U6aO78tsTc3JucG8Q7U+azi1NImiTn1
7VjMlzAYW/aUxjmcTBTtmg8dtbqTNecZgVeHdxkGRqDJwc7uauwKnFwv9gxtkDeqV8Hge41LsZMB
T5BhCs5m9SDQHeu7jPhtTowkQZrb5m95EB16n7HJQRPhHUmljpsEclarPepj9IbJyEZLoUmb3XcV
UKJa9eBqdDDbcog2imchwK0WkbE1bG8lL47q5IuXtuegCl8YKV8lNSWLtraL1IbivP8yBc6XUK+R
KBiA9I6YxqxBe6QMedusRFyBRoywViPmRtVXAQYR8W9t0XQDw/hmj/Njg6Wdqcf4fKRg6BOLKHwN
vqPe+Slq85NCqvbxtyoa/tRMOVdMDhFgsVxCiXCKYibd1PZjxp2yxnTs9KHaaxmZaNKUsK2950wT
5RtAUBJxdjmyBiq3BFR+6+d4dkQOSmbv+LZB8o5y5KHTi4E8ssXIAwypTxHBiyl1CIDOjmk7ZTrV
QwQOocsX64HekzidwhE1wPM3HeRmSYWJZPcdwMhDN1iPuOl8CWUU8laCFL1vPiWN+UU94HFbxzun
nB/jdAQBgOgt/Q7zoU5n5PNEVKqj8BDR0Uv89rMfTQ+OpTHYkPdsnCk9IraEYGBLKFcQ/hnYWOwN
T/84N9XHOqkeFuFN9LSSe9LjoGPy18N82iV2+KxRPMfDARUIC/c3lXb3GKdgSUkpAI979IYY9CqM
KAC8n6EQ3w7RNyr9mqZu2zi+wf2I2YOeUW75N7ULwj/treSm5Ue21xqQRFl+mQrEun2IbOjP2zd0
xl/gxBo3A/A0Bz+9acqSB8RVzsuCPF9lBhR6vAI333UMDxDSKFkM2ceqHJlP9MBBvy1+cMgtzxrO
YLs6xITe9ycEH9Y/nWwxn7KVWnI2wkaGC7ZCYum9Fz9uGI7aQocYQMUpAe+px8Wu9eqe8hbCQ0mf
2Icy7sztZFrjngwd8w+IFcOQH91ec2j/D8WuCmapkiJWuto07noB9gDSLNGOcJDzA52EMaO9JJuU
K7GfnTi8gCq7WFndHHCfvCCM6u7aWbc2swaBm6r5MR7xorHK8lz0i3lZg/Uuxo1wDwXmQRuMmtPV
yAyt2XG1kQGx0i/10jRM3k2Etm/3NpvsdTRqDJVpWBcgadbF8zAZVWu0DWHg41Zg6o+r4ZoH4Gun
WsfWNHatZzeA8x70n6YGW5NyBYoyoT1UEMGz2tMMGpDTrWK49T044xvTa2+APMynJly1mwTNnUu7
vqmNTvaoNRh1NEFbmP1ZuaR75nFYyZZ/twJeP9m2F9yEw5oe/dL6nDQBwiERghbWWuwCEWqyaakg
JFDdDeQ/p2pa7yPPS095mhswRyC2J1gvofSDSFU1JvWWMqJzE4/mAyA656g+pfoUFspxoDK6tyoE
wxIiQw74IaGl4i/GNiQN3VaT5RwLH/8nbD7OoujgQre+xdMt2DoJb6dXiZjN96c6p05v0DzcWwY4
3g6E4I1ffGrQPbCw1zpnXuve1BKEhEYFnm7usLIdkkcbNb7T5PhHz6CkkhF30miZPyHjf1iTZYeS
5HdrSrM9kovtjd307c0cG381gNMPxVwNN4gYDihYFNGhcpd9No/GGREemjlUCW8m0/a2aUTbkLH4
KYz8T1kyomEZ6sBZ4DuPqO8PJTmkZaU30/Lo9Mt92fG4IC/wYGqkFlRMwA9qXXqan6JyNdDYuGCo
+NewRiWFodA4AnIaj52RX6Jh6Y/o+ZMlN83aXRzN66hkWJtxpYkiYqMPylEDgH16TqsQ7DHMBWqE
Rgbnn3kFkgm8fDRtAWOiNyTniIDyniZoGVvTQ2QJa9z7BIT4zhSOCslYglAEzbgOTTNBAGcdTJSq
gqWPKty27SLK6l58UhSuCp2lTZuNb5ELXgeo2K0atUoJ+4BXf89j98Uu1hcVXRTjUokv5HEyaedF
ffdlRNvg4NPuA8mN9O7CMLWieqELn8GpKLSnNmLR4V5Bo/N5To4xhKrFwQ4CHaAlim4UPLs0c3fr
EUjTrmt5GCGtTS6etb51UJ9SAaalRLSGxcMc7wA1XozYuDdsPC9pqmzXIaD91WFhxUTWLkwfE/Ia
GKbExLMB4k+YCwjY2aDgvXXK9VGmT4Uhh/wCqr9l7OdbpFQpPq4h1d+iy14ngQbrwM4J09vntSle
BQ8r6HPXAoEOsYlW4rzroAQkkCDDaq1U1XyKlh2zPqE0RmjEJkBzMOntMGql0gEVJ6MPV+Py0OSX
lLriZhh4nx7oc9YAOtOGhtSKPYoks0a1vnlV2P4xJnP3koOXUyMosuloDNPz2mMXgJ4dhidWfNfm
U3XQO7xAibsVQHhuoRG0OrkoOtTAyBqYZQAp36w6AlPSUecsLPLbZl79TeIWF6OH+ZqiKswzb55m
rblv9eA5clZ6leYD2S3cEHd6dkDuFnnytjY5zyotqEF7zmYqDq4Ld6BdXkfE7Te93uzNpXloPBsz
YReiiYO5EnOoJ2jjofM+gJb4MBWddRg7UFy9155zVU0TPmCgnduwfUAXiUg0WqBEYOsyVJcuqHdr
bj3lUtCshV2Dy1qw0ZvgZooHghbr1jHBTZHpjx3MF/4mE7XKxUNzg0boNtWb7NCgNE3V+GIhs0ZD
BhZVFP4YYwTf1R2xxsiOqCZDatb3BNHTRhVb8L7F7mbMP3tBf0TY5gvUtHNEfwVecTbt9BT5q5QP
3Z2LAbiKPRM9YZIxbl0IA9aA6l1eFK+dph26XPus3iByQgA9jA9WOaMR6nTPQtqxGR8YbZvPEnuq
+kFoE4k0ToQxV/6GG8xTRusakgyxb0HRJk1J62PEm5JWq/F08z7mi3XfaP1d4oGCDluQzijLP+tR
AqiW/q0b8NMFeg1xJr13TNcHIE9dcnCeJydHtmv+rBvgoU2PB6RHYHcTOYkJDoEXGlSft/rifae4
BZ5/EhIYvk1cIfeHP2JYpmT2eqGiJkJFCnWELzSbPp1KETVOEXjxnT9G37XoroJzTrX6RbfCtxqZ
NnCT2bGCvrObvYqYfFofppLPGi4IFPsxgt32WH3I6bcy+kB1mfN9okV/GiW/oUSpTNh7d/Fe16l5
PeGI/VUvijcDK1Z6H/Fbb8SPrl+cxr7+IbIZqDmT/VL5hdern7Ol/T5SObXkM87Ev7U3pLs0WHs+
YgByqCT7KNYqvKxtfcbCCLiYa+skGmiL8OgEoe3ssC/ZxSN+2+nQ2EcnBq1rzembqoj4IB0iLcRS
hULgzqbprnaj/rIJR+PJz/xv/hzcU4PaS7wUjwNS/34oWCt+AWH7VdFribgP4q4ZwqHrTSbs9/ex
LOJCT1X6iub+Nz+Kf5SIlVCNRgrHReElRC7rMBuHJSaTByTOcNjBm1johloTQbV1rKuBBEc4d50G
pHFsvIOQViQfl5TEWUivicl4E3TdGvAzSklK8etT61uSLRAGheGh8qMaqcZNFNeQZ3oe+TF4VsQp
xcAw5KZqFu2lNIEmQadWBThVtzYlavY6SCn9BPsGQQVwpRGUXwK/QurM9lRmW4sHNaMQeRpmA5p9
Fr83ABQ/R4fnuAkjSv4eWrMq67ARfkq6w4RYiesQ9xLZj4aG6AiYjuB+WPtjUZnlxgB7ck46AzCW
69PFSXJ0NrGbLZOXwXa5GM5NikGjgafd1uq8/JC6LvkYwH9Iutr9uLof+1rEhIVVpvWjqOj/tcgo
i4kMmLkWteAW4Dn5GnwyF9NXShn2jLQekFYdvUn8nnZmz1VUjFg9WZiJUF2FTosHVLc1ShL9YiLb
Ux/BThlxp7D5asdo9srDrc32h24umV0ZkdKCZLFBo5IfijGuIzjIkIlrwuXBQIv9ZMO6GNagPFs1
vmTVApEIssZFEUQnFKKdgdQIjd+nRiuxuyCrUUmuiWZfbXm3g5bRZxfhnqL6avXaIarW+06E5RXr
NvToVzpYtxysP4dgfg4Q+d/1NgS1ZC7tc6pPRCbu9woaxKEvvNu6BEC7eBTy60XHUSX8065iag86
vntReFIyHcugLXem/SmPHHSaphFiiVR8sNqG89f55S216QuqxfibMIRiefaGgwT4Ty/joavSbZ4/
IIa0ydATo3rAY6M4y4p5EiM8yoj2HNjNV9VyWxbmOr9fvq6BcZvq6+NYYNwHFF6sXjNBKZQ7dIS/
qrIVTFHm1Xj40wsRdge3PVXec9/Mn+y83HuZ+zyF411bOUdf8teBUgWoMThbousQoriHViUNGWk3
uw1kWT68yic1Hb2GSYuQPa0ySj5JBeC82cA4CN5nvrRuH7qB7jHdzIMwENXTlVnI7DTdjV+aQJey
F2QBGSZT1KAGMHRhv8klvGt6hmf1yBXSkVFNDWkUDeOfHo5nVMB1/IaXT7lN7t5zc1npQ+Lo31He
AtSoxYfRZeQMCtQOpHKMPvG20wNgHzIl+1n0p5ZWQJX5ld9b0gYqbUCiXOFEDat2G2rOk+r0qmsI
1IJefUrRuaWZ39btefDoTXTeM40mZhaJkSrshuhrQZcDf32eZ4yUpRmv6dqP0R6/9OGEeRX9yiaL
0l18Slwej5oChrobtDap9+q5UDUEjQYLLR9OSH3yuOgIaxIzA9pEGEs6F6qB1TvfQr9/UlyiAGrz
RgPU6KzYjs9+tFBIXD/FswakIYwRICeSVp/Vpmi4yRGlotXI6TNKUE2OooWOxNl7EbMnKlBF1Xm9
jeSGrAdyZ4mlBws9BXLQs9aWD4Ev3F4GXiNn8O2ImZJIA/EA2ptAaD5ZMuMhSEkk1+cPEo9Z1bwr
kK4RviDaEFL7kkjLIPRUv3Ia258n4k5/Jk5WFC/jxVuR1UVlmL5kpzGLZZuIaMcIh5vFjt6k15fE
4FPWBnPq9KjO5UhXd63ppKZt80zi/1ZqUKJnzbv4XPmtIhYXMo4z6lO2w8UnOaoa0AzqRNWbMTMA
cEpPQrou4M8wPCPao4NbH1K4h83UrwdpYQI1o+flc1mK9gF685eO5HZtgheoDzQuqGWAqDfvsjz+
op6hBtOvgze3EFa8ah9hUuD34uxHQVAocQgEcvv70YMi0vpCwBc2r6d9zylSwGIKjm1NudSXJ9Mf
81cKR/pKHqxGioGGtrHM+4xAaU5N+TE+qRbHWiBKULtPS/wy/HCWCnk7m7kn9O7h5byWpNQbTILg
kdLkbcr8zfLK16SYHhK8Ll09MlT/2/YOjQX2WPEnEZ+kuFszcxZdebuImEDhZQitIi0MH6CyyRvk
Zl0Qd9v2Up2SsIUeWbLDcfSgWIUSzyE4DH20gP4qHEUFG3Gs4pCLPFiNFwWygTQoYdxZXrV1YQXt
yySkbJxy18qDRdsH8V370Yzol+nags08ZOepxo4mqt4UYACIPT3Tst9NVtTvXttWM0CUFw/ofxKg
RO4rXBiEu4tXRroverAcJJ1JhFtrozoWe0TH0vyWUS+t8SjA9IDkKLI2E17kUoOcBmJIxeBm/vgU
oaWDkgP3tZ9BDdbh+lDuBXX2zhNdQ+c8Iey2VV8hHmfK3mi3NxVm2U78pDoYGLWQavrhs9K1yKBZ
M0eC/sUXoUITIKv1YZs55isCpDTFea7wRXLB3awfZ43GWWPycyvBINKQ2oSvGnWaCxgYTosN25wU
otlERvMRMceGjJfkb+CyBDX82MHZjBpEYm4LFazAhHooSx8ebfwmv6i8W2y1ZGTC6OhMWiJSk0aX
c0f3rEYLMLstqSCvTpkfVJlfJzE1dmVbfB/y5E4ipzUjRCO2PeRpAqu45N6hrfJJNyjDhHBEC2Oa
Nub6ucG/AIFkeFoSSDimbaDfsd6oMaMTXnqaAmjK4E9u4LHchO18oCy+5+OS6NFMf6fFE9ngf0rq
7FPLRTJ327qkeNW8LluiDWx3RrLdqNiJ8gVlIto7wnAo2v6HTsNDQ8Zkiy9I2hZvQEcp7obeeTAC
6ilkYLYQbp1+3IElQ1EdaS/QGONfbpoe5XZXYyJ6ubzdkB5UP8TVYf3nHi0lQjAVZuqxD5Tf+cuv
oEAMxW1qx/HW98vwQk9zOzWau5MauJIs8BMHY2T/XkkVGEKKjxeqvJUDWaoghlTPDyrMEDgo826K
vLD27RrdSuxle/RDa7xf5gmXRhS3QfF5LwiC18C4X1QxQdUxtG7BCnQ0n5Q4RpsvoG2zDrQnfKAx
Yxj1g5gc2sK/Jq8exV1lWZlsXKTsD93zajN1ZxnMrMLHK6J+W2wEkDIN6mnjOE8xHfBNqa2nuece
KEsmdj0YjUOVnQaReSm86k4bsBqjTfnNn34olnqIS09nBPzmA7UanyTVqZPbGKau749MBVicHIMJ
1WoBBiDiN1CGr7f5yENUhZQhY8YhK2yYrjG5wPc2Ngb6aCX2U0+r7lF9HAl356n+1DMkS2WlqKjH
GPWpITPC45lWDne/SqBx+36yrOHTOM321uT6ZFmeHJXGUki7RKNrOw3Wbp5mpLIbwLcTCYbnZj+y
ujovuU4I6K4b2xOorxTqQZd9XZLimxkzRNCdG7fTqjPWAdkyPcAZGiSdpNnbNUCuKXcx49QXIHX2
YyGIj3wa75sWs7HFTO5tHwwWHjcUxgQ8VUcE7w5PJcXZ/cjUEi0u9uUr1beGKulOR/BVQS561yfz
dKJblyBl2wSMx+H6wyOwBZsD66X0yhKFLuIkfS2+FA1sDKdFBaj1OB/GETueUIBdmbtX4KEY0ebd
EpGediGDkp3nX2bHUiiGzhi/pX23HRI+ste+YqiYcykJjmUml56YUt5JXBogjcNJUX1/02x9rwoo
XOqGqOSzEldJUIDFb/1J5s0GDDqF++EGhSpo5JLCp3SHcA4lT4zyv6rhsxpC1XhWpq+JS1Jg1WAp
7c95kBxDvMEItcRVtG3vPHqvB9L8Vw0RYKOoH+Pmx+gP3+qGvrqfcs1yk5AN2c5sO3sQMK3sthMb
XGnjKakQgvF6g5of9ddXye7KKDj5CQrMAHWsEv8yPTo26605xiIP0FGvAb98sOvgRtPCY2FkfypR
jkJjhCukNA2HYNMK6CMK/eegJwILLSIwn+Fcql8eogAK0zGt8WXyky8gDinuzRtV5qxp9WzhEx6D
0UtOShhKIb0mHBgi5gEFHJDmX+YCovWj7AeQJyKjcAg3dpP9UMJCjsuMElTWjhn485DaP9IufxEB
I5k2Me+DpFG13/2quwNE+V2160D7HZeu/rz6xEGo7tRou4huA1VOwQyNPWjLjs5uLA9f21fPUDTP
qgFseHTs8EHY2EHwgBbghxC43x5SBkNtBOa9D58kfZpnwvsKQSZakhTzRk8UrIgOC4H4DXaBRUlg
bvEe+qGKw6YrdOJ5pDw1bOmQAGR1uO5GBxIeZ1Qw1iKuM2Lgo9Ofg1Q0HEbAb2i0cj/RGB23zuhu
iw6vZRrxH4cY9Kz8+tzc4HpoQBZ9fUuZ8FawSrAXTir2U7lbpd0nRbjH+Q83Izdx4Ix48L9agI8A
szH32ADRTY4zMr996n7GCg3aSRT+GQukNjbafdCZtEiJQ6zW/+iT016Ssf7cY2y/o72DzGx/D9YM
ILxIiUmWNoskEnw/Gw1vBFSTt7HAbIsi1nqQ8nrVPXc2mGuV3vSiNKbaqMNgfndspP0H53vuzDAK
RU5CMhupjibMgGWHHoM1e9ASSdlyDntCnxUoiA00JB39D8ug38XVClTAIj+znQZJVgJ4r/S+yQOR
FkDTTHg1EkUrAFzWEWl5a/K1+ZC2JBSFfNFYIoB++KCd3LYo95hsoBJidI9KvwtnoIJ26QHcvE8G
aKLdR7t17wIN7yor5lkOtUOJn+67CGQ9QNw03Wepjq8VPs5a+00UrSRnpPHxAqfl1OTNg2iKVIlz
u1L0oIhMzDjboqH/hGzpF1iE8DAZyRnuGFceilV/VtqHuXz8QLuddU3fNxkcYnzNqe+MQXEMLWC6
3Q1FzG+qyoKJlrONu5VEtH1BSH6FeJoAA0ysnfyEGMSgrYtDqy9gnqoKLRoogGBItay8/JTrqquu
IJSSeKondxV1PcnBVO2JGsXFInrBtekvS+qn8iv79XpX1P7Fq2nXre5fxdRAkwGiqxdvi2geefZ3
M5kf5fJYjpsdYtqbDPc0A1zuQ66GmO3Qs2k84kOuqd18hMLHhE4bTw6bhGgzLI1NI5GV/MwqIpZy
usqvZ4+HXqkVyasX1OFAixMyqwywR14B5nF2s8hAITM4nCM8+YhB5hSQRJ0iyqYJb5PKtqXtnYJ8
mKzhFV7yV6dj4NVal4AbnRp+iVVCbV/K92hdfnBn+GqC8lwHENdt439UM8kIyge5I51Qnv6+cr3i
Fv3qIlhYrMUF+2g02xiihrusHL7KWKPmfidc77ErivfgRO3lIFJsA3CcjRklbyE6GBtHT26MGm3D
pKy/9NXTYjnPSkFKgl7XWl/zMriBgSfyg1gcrFH0ub/Xu/hrrVnf60f7kNmVs2vxoFVRhZpsNB82
6LIcgET6oYSqUr0w7zvEEtD9HzHQmM7QpD4A0f/UTcG8gV3/XOIEWNBJhhLx3JimRSMxZejCi0Pi
W620tW0RbnBxf8HOe3qvxhkGxQDHgdloRtb/KRr/KPukX/6DorHnCh703wsab6u8ar99r34VNH7/
n7/1jAmyEDS2/CBwLBdcoA9i7m89Y0MP/tBdIBKW75jIGovUcQlgJP7//882/tANy3X5T5SGfVO3
roLG7h9w3lCpdT0HHVpO8r8RNOZj/BPlqYNI9L0gCNBOtsD32L+hw3BEr/VQAyCQS0XXA8F3mcgu
L87Ptfd99cyYmC5JjRKLWlev+pdjc4jjYrsslNPlLNfzqU21qAyzuZBrTIdoCh76bLCR5pjyx3hE
6qPM/fKSKSkVpBrmbYGkO/ap7ExEKEUt6kUkWt5f1JYpjqpqt3pV/s+X/nK662uuZ1Jrs4ZmRztM
cAVj/KJ/vs1v7zrZopZyPazWfnvN+yfrNI8QKZiT3fU1pdF91lOEG7S8P9deS+8+LNtLuU7tRUcv
TIe2EVKLUXvVwnO7f2wjVN9e1JE1prFCy+Ks/lvtykeD1uqzWr++UG2qxfWV7y+Xt/3lDf67w7/t
i2BGH7rMvYuBTQ6uXp+vZ1JrVuDd4QrmHjBMBVBJExp/RFlVi/Tnmto055DDCOn+fXiwdOgsQYdB
svz+16v420VVm6W6/n5krvCAPXwcsUmFnGD79WWRmw6lCeR+Zi/Zg93nrlU3IVjmGIIwci/qhWqf
Wnv/P3VLkw5aB6M37tV9uqh96nBhGDcN/Nyj2sqp/pAC9Zh1q/e8vs6c7Ad38KaDOnC9+dXm+0nl
A1rxZja0+wnHuoudmJDQ1apaJJMxngdE1JN0uCxRy5hedG7PM8FCATnUpu3hObpgzbNNgFxfvCqP
25Na7Rc6iVFDEykuSjhRiOIqtR21GDpgKzpXf0f5NTl5PtgVHymeRBZqTc/Co1m2+lHJJ4U1qKk0
yFIiXJFTUttWC/ksd8uv5oyaklq4Dj++WrNyUOqGLNRmvi6fCTX9vS+v8CPm+aC0T7OSHgqp/2WI
pYFkCVq8gxxS+7FLyksEDgzhv+uqlTwqHki3zA31opyjYC+KS6FWfaMokeWcx7NTPLhR4BwaR79T
X6dcA95CrfoOYhHSgsbGJUA8sTQ9s/iAMT2EpNQ9pfYSEFD8/PgAg7ydKdGIkqOq5evjBfmrOpUt
N7U6mhXNnd/FRLRX/StzteG/6fIb0SfrD+vSQTHkV4AZ0IC4YU29m07P6TQLYsho58tCXHDBHhsn
kBKDoXnyEkglAwJIUdKw6jg9kI8MalGemVTDV0y06wTa3ZJ2Pf4G8pFs3HIQycWPkkg98LbqQ6lr
Ymuw05EGOqld6gpdr1VIxX3k4QtXBvksLz7VXRkd3jeRM2wuSyouKyFJCZYXmyIJo3Mkd1/oOZ+C
WTBvODmnTTUeV20ARSTH1BpC8XuTQsKJKw6hX4fVr9aCuR7FwaprL02sdXvDGr6TFLfgAaDWX6xM
a7jxZFVtl2v6BNGvPjgjbC1ttFAVU6thGjNjyU6/KxJupuiWPKO6GGWJhGsfzfwwIhqmlMMiclVI
oNzSThB90bUY/X5ZqLXrpr8G4mAGFVMODkP01R9ndx9XcN0p5wOy8mlxH6xovcOYsL+oXXHUm8fE
rU5z5n+u7Zzx/ueX9aHO8GV/biOOBI90pl1//YbvX9OKO+66bmkuNUK7Z724jdC9vly/pdpU37e2
6+ZCGHmAcxcegcYtaCcAslffXH1dTxu5DR21VDuqBgVGbzJPqfxEwyyBugnU7Zf7Vd0dVdYFO8tF
gdPqZPJ/f4Lltg0G7VjElnG87rLt4r6JefLMVmMEtpjirwu0tBP0VBKwKfKW+NdNh0YfH1Inq4g2
eu5YmbbVZqpXVFXUtmOgeVGtEJB/UUBTYmO6X1CgQQjpkCNItXVHjGpwokKGUe55DJ6mC70MbOqK
EfvRupwval9YLq9e1acHc3DSG7VwUcyH4gZgFogNfnQrbmaDwew4Y6p+UWseCH+Soqydz633ZEwL
+Vbpu8jugZSrQThzO+hNdwlkMc4zUHh9LvaRbjB/ZyYqd+oGf9+2G4SPoKzxeEfGzq1bHjV1+Vu5
kGqx4jEr2IUJmIOYSESrZ6zkkSPjhdzPoEhAiuPJhvxTwozHz6dubrV23exb19hX+jSAj042SLIC
1pNFFBmfnTEBQQxR+aLL0KkWXsJ4et2nNqsVf3TUpDmiXqMOXzfVPiuNUN1f3Bu1ZTNDI40sp35f
VXt/Oc/7qo9ekksd7OQuo3Zou+YWpyiM3RdGBrObnbPePVamS1kenbcdClzWbtQwr0IigfoscLSd
WXOf5RJK9hJI0bRj1LBl5/uqOs6g8iGUrrqe4yxK7YNpQiaZNtL4lGpV7VSLWg6rNY2omUlDBP+u
/6M2R+TMnOT9JOqQ2qtOtLgyZ2UY723qzq0JTWQ7kZNcz4RFYANl2qH/SYCCVIAcrlQ8o1ZjFX3K
zlTW1GamhAav2+qF1833w4WKm9Ur1T8hLUSMfD2nev118/3wb++WXv/HCVJYIgPyCj8/0C+f8v2F
7+fwGjAnlDUxZMuY9NE9YLTpJiY9tR2aNlYSYQ/QRvapxfBzTW3Cj/z7xWrt+r9qc1ib+JKjyiGv
siMPYUm1qqP2RRlGTgW0n71q9X3v9TzXt2JGhEWQgztTR9WHu769Wru++JczXs+l/uW6+du/XA9g
qoG0V3Iy5WEFIfT3Yv25pvZdN62lCJADmlB4l5cAbaovjUQb14XtwBUNneW72qXjXwuJREKz60t+
21QH/u2+Ctz4LgGrQadRRDJVvPDbud7f5b89PoxOuG3cxv77E//8ouqzq2/RqUHq+u3Vj6EOt9Rs
8l++6vU1Dqi/89icgnqyTpOoK8uJ1UL9WpPWc8k9YyoOkAueEARB0Dcfxl2lgjx0zu7iqPAOnURp
jgRCngr51PZ18b6zLSH4BA1Ggr+/yJL/fD+lOonaVv/+vlNt6wuq2AZt38mHoB772gTjXddIZNvg
0ucLNWYNLdimTZAUQoMe4/XWgmhRe0hRI7NEcCvT3myv05Mxdzss3ztMWvUULAVoG13CUFtiyUFp
qa4q0o5jvr/ftmjdoLC5D4fAvgSrbqONyVrcFM77mp2M3pFUH00KZp9O4ie8+xgf09KttwFSHLgA
Rom+1W4Mk/G/UBHfnJD7x2VOyJXI/B3JQu10NQxBR7OzRUT1oxkH7QEd4RnAf+xf9LlfjuOABKcy
0Bzsqj5T4Uf1o+4vqWQtaq0YuzPdXsRixORLOX1NYJkuXWsZoCiQMhv04TJKSnRdqH0uEcLOMqyF
37oDUr82077qUPY0OxCsyGc6iNSkX9bW9/eFmo6heRKdyYL+2HhGzEhnCGaIkF/CkbhK/TBqTS3U
gbyOADqMOH4mhTtd3hdmHp+61T9gtcp42quRWYmnQmhhkFarai+62PcLuuqHZYpHeCVGQK6R8H2j
dgFK/88XGzJaq39TR9QaHmq1xcWgQtT/sqCN/eumOqr2gXutcLRBe6YsmxE2Gx58bmqXXN94QpiB
fdcDam2WnyqYgwChd6J5dX3V2nUxyj2grrnapzZ7Q4o+1+33tXV4jNdlQBtAZQtyQnVA/bP6vyTy
7oGuGodVptxBZldiQ2g2Pzc1NUWCt2Wi7OR4Y8jEe31pnMCCoGEabH95UW4heZ30+3gkVQ1AyiLw
IkK+voeqcGB6PsGRUZP1ugkwqnqMEelAeRixTXh/shga1P36wYdXKCYJkYiMqcVQUIfa2DasWn2o
3wfwZsRr85dxrjD0GV0huB1D6S+X3GpApVTTxZIUzZDFdXNYpUdz3VZr6jXq1WoThlR+UiXI/7Of
+w/FWtP0XfjY/75ae//jz/Zbl337tVr79z/9Xa4NnD8sw7ZtKqGOqzu2nO9nudb+Q0cghMYihEIL
q7lrudb6A3otHFvXQo/Bp9z7s1xr6/+b8qxher8RynXfdnQSHapnuuU6fLR/Espza9D0JYzH23K0
+3kBFR22d/irF5dQwnK1dl387/dFUkYJ/ITn7n8+TWvH2qHCBKS1d4ZVpAf1XlXjQppQ/znaIinv
JfZSFxAr8kfgEdVNHqzD1jOnY4PeF/7b7XM8fULsx5TqpbcfkZ+nL2h8LTTzzLloKzr5wMjVfqaP
4wEPrxs08L7RxCz31UrHKXE3ljuMRx1iy2qN63EK6ufQj7/UA0yuFqxKr1kvPeqsRdcMD07tW4iS
QQCb2mq5hOV4l6fjJ78UJkjrImXaAssKUgc3YO9sQsY9xCH+LDWq5EYbIj6BXdYuKj4hkPBtmhoL
KcY5hKNSbjEg9i6OPuH9Z2pfC5dUqehRgBnEFmWwvhvkomCIN6UkH4NlAhGYQZ79F3vnseW4sl3b
f1H74Q4AAashvQZJ0Kcvmx2MrMoqeA8EAvh6TSBLKnP1ztFQ+3V4SJ6sTJpAmL3XmkuPqhtf86pt
BtmSHBd3uNOrEN5Zgh/XYUmzJmjBqdHZu27vph50rMzC61KXH8w0OqKyHk6WJr+PVgwaciyfMgrL
eHxgv4PMLfacYMmILVlN8g8RX1TgeufMCs1dJUgWVqVEtw6eABmtBtJvLG9LmUM8UgphnsoP5fQa
xqO/lx4pJeQ/58zf0dW1vQ9+xEa1wgcfyPZd6TivSGF1FFR6fzMlukKSnN+3cRMfBopdOMuDVvgf
ZWo8zU5l7y2rPnRu8TDX3mdZNR0uYyr3ZdTAmRwkALmWREKNXYLKtBv8RSfRIMsVvvgqk2YKRsU4
QNP3TDUSV+xIqFrufNCZQ/dVSfHY0ltO7i6AwhidYYqngsoePU+DpEEdXzFu8xT2BkpYH7UN5iis
HgprSqP7L9IB/ljWsbkP2bi1dR8C8/laSbLQU/tFg+bIfqeod4njb6Y2a67oNoudxQWJ+L8tN0Oe
8e1V9V1d+M6u9FIsfEbcBAnwllmVzrmw0bYILHZFL05DMhKwMWKWipzqQ1m5NSAzLKiDlOOe1K6T
g+ara4rAaiBhmiB81IR1LoqrLbsRQh3tiUtAka3atAC7XMTS01BB066AgReOnga6CdMtgo1o5NoR
mBGKXuDgO6Nxv+RtgSphQJBGOI603Me0z7/pyC63sX0im94JHHtajlQvpYuqwO3IhZKQgf3RPnXT
/JpKFQaif7CkMBFAVjuV5d6DkdHsj/CXxVmgG+rLnMvPsQIKa2dY1rDwvnj1RArewtwT4r23ZEEO
I9+VZjZ2kGLa978oo35a5lf0xhZIcqhLrixvfDLVj/2ANnLxisIB1Q+lCutLHybfnax4ZHoMZj9K
DxW9hCAZ/a3mIPQeYxNde2AN4h1ShXdtVoZHDQHyWgh+u3GhYxTWx6SYlgBjTKqt85D1mr/D09ds
7W7GrTF4+tkxDynckXs3k4fR8k08HPoF+d5AaLR1VhXXhAt8k/wbz4Zud4Oi8V1fAOvl6rK0ec8E
IGzjEfr5RoC5KkzDujQaDJ/koz0v2pceTFXa4M2meXHJC1DeyZnAlWFvC86Ei+Hrms7jgffyOkfS
uhEFuSwJBWwTExr+H3yS6r5hP0+jo3OPbiEotmXvJ62uN5Fbi13i2zeR631xG328tvaRcLT0qCNA
oCXvPVYJTKYoR4Mxok+3ByIfbHFHbRJMGuGWQZTRJNDskEts7qaHRI7lXdgsKLcd0GNSEc30s+XL
c8HudRtpE7o4OJcpISpb3NHjpvDCPcpNbJTzt7qwj44cxgMk/pKKsPVcI0fuhpsW/n3Til1tYaSo
JwQ7cWHfw0LnNERPiGTvrTkuRPjMLuAOJo+GM2ybyRNbbyCHs521L4Pl0ZGvobWaFseEPEySnck+
bVd7EKDDXUgB6ZxXEBN7AerNRd9saBMFXVWQwjmgw411wqdizhoDINEpDffLpaVgQV9zezH5pq9m
oZ9C28JZbcZbwymBAlbat2aUn5iQeDaVe38wrlVcvdbVeMdiALGY/WjKXnUXW/mDr+c9p52rj2p7
147fyamitFi032KHnSL+ApbK/vsUTsO5y2LwS119lEOzqwxUtb3Tf09Vrxa4G40d17omdv2ptI0g
cxOsn1oy7BzHYJSnHE4hr3yfe2hVZWxjp5LRqevlEes76i3ircHM8enmCxeO2A3BnhwyWlzdxJbx
ZVTmIz3caw/k7BTLqbzi9e+jCJmMmX8wSGE+l5mQh76EwI3f5d4Ly/cN7MUNBm2uHWpc9oyffaL2
BjKlAJUXkpddoeDFOBiOO5HZKqh65QZh8c1Pym5HqBd7BxNn92xd/IxrufTUZ1yB+iFsxUvYhHQL
+d2RO3xfI0NNK7lWvTNf5y55mIoPnhkZZxYg18JaCt85CrLJ+W7nyt17guAQaUp4vS0fk+0+8isP
zZAx6Y06nhMdhqpBgFqGVvdKFxjQn19usM/5RyujnlshxM/gBjhNM128/nGs2WVUXbvD5ugCrEMP
onM9bZqBQ1xSydth8rtdbRjfFlS/D4d2Ozo1yks72cq0/I5elsoV4qqeLd12tnH8+CjDZddNu46S
NQFRRMu1LujsVrbsLlpvaxC3leH33nkLwMJhYouIok2iSttDXKfAT7jJkiMDW+GefSSeJYWw1y+R
twim46BLxmPvqZewD7GTVJ27l4KkyLOGPfEIkdGniqJ9NtMUGVvnDhf2Cs6mh2nPYu9TXTdEv2sU
SsQ8a74Y+bLF82BiaU52pdRzgfe2hAwTgiMKfzdEeuCiRtwNhQXexp8PU1T0oFUwwvRwyzq+LPJI
OshrVr3Tp7Te5CJm/bbjdJt6zbdhYMIQgnA9N3FtklmR2xaTEd82tmCgNA3aGaGlh94tqpseha5h
lO7SlmYAKchCUhTf3AlhJ8dR5qKjPiavsPEBTpGia03FeHKnBBhN7sP9VeF0Hd1WLGp39O+ayWWk
mZBnJvDEMytrHbko1TNzIbOT2Up4bjmR7q7rpbnrxjLHdVZsiPXRUWAJxNhN3O+pvrcHmcaPZd1m
V8DKJjhVNgyWM9wwBtiD5Kdm1slKjUKGZylf3S57nVP9S0eXIYwVYZKWYss8DM9NPHvBtJRY2hRR
7cT6Dpxjeq/VSXp0ykLdtKF4589jjeYMhkJtbOxQvlqK9lMPSINJfamUcdNO8YE1bCRFoLogNvyK
nckGnZMEhS/6g1Nr74rCqx/sdJtgcyC1muYjXv195Hs3TZUQ4GOwkGMalzvhge2eRQRZj8x4EKwk
MXRuu8ubBDXJRPc/H4s7mwyCA8Fu5AUsJuZ2Zk8fzZrESWjfVW17i7EmOhrCqo56jlGkZF3Tw4oc
PhyLfQizL62wQAKCR6qoxcbZ0YhO1WsaXXGFIjyL2dkIVK04Z3ErGzRAr3oayT1K92+6nzWXLhXN
Zb0HOfNO2LpxMjXFttEdMQe5Iy6C2BbQKsaP2lRohzGbrlgT7dvY5cK2k/4IUXI4jSybm9TLy0Oq
Sy1gk36rikycXG/Ztrv+Aj5lKwd3h7paFN5MHPR3qaztPZTODd3l8MhCcW07t7/k4YSSN5wfJix1
9ApDF/epe1ZuLzaZasDlStzVErawj2r4RNNA/wDn+j41rK0ypj7IzCgOwDUEEyR4MrbFZahVetOE
3k3BRDIY1bWrZv1eQQIQxhSTJuV8xqADWMUKw2OmqncNZa1LUTdP9mJ310v3aBaPne7N97NOTkMz
F83eK1G9+n5VHlApOPjaQ3c/enN6HhztSScVjZAOi2QNSeBVrhsfYUFIdm6bVhbj7WiW1V0Jeysc
4Sd4bE6rpShFFJE8kyTy4+aP57ws/5pE7DhC3ZXn2pMsi9GAdh2RYEYI0PKsXrtE4zGfUQH+0dnT
85L8wp+PZQHhwgH7I3yTdq0saKWXZfQdZTfHtbUnvd5AxJrwxUvzEjX4i3sxbJ23Nu3Sk/b94j87
tmsLz++bl6imjLv2Zo21pmix1h4TuPZrF2/9H+tNQmEIKvxwHCzIcxcmctAEabZ1VTH+6IMWVkgT
em2JSnROASakjzgdfnRD1xboekP988dzk6Y9NFSS90OHwnqIyuitr73+jvVGZ2LnAOIefj719gfa
hvhSgj52aqlFrr/3TX6x3v35pI/lGT8OJd2lIKcvtTr2WiFt5eVu60czPf/rm+5ilWD4vcmFsd5d
I5yaLFE4wLW7VSzBwUObg75TzkFRP1hVLP4QAveJ8QhA6DF0qrcR0pZy8V42S9G4Cm0MIEM87ACt
tZg9uNGWxrFzzYiWx7E4s2MMdX+/dlf95ata76lCLGBb6COs2udVsLLmf633at2WSI6U+4kcEutN
6LHKVqp6mKsjADkADT7J2GsZfKl9Z2stfH28drXZn8xHoQlSZOkNQ0r40SW22mw42mSHre3ibuke
r/fytreC3lSf5fKjob7re9Ccq0hnHXzrvcRb1NtSlSSep3m2XfUBhAb5RrC+8TedhF/Hm9QVWZAs
Ff1VJTD4NrLnscihkBjOYZUE/KELGJe0Wj0qD6tUYF7y13yOoZusfP+mB1j7yasoYNULrA8JRmgD
hRDD9vSerJj+oenxGVCXYWS+deff7i6PpzhNdplfGG9RZ/7aV+2WKu/ap19v1oezhvfSbku/vA5I
dIk8QnCkz8OVQ1z4lv2lcWQI4rD4FMcOcoO1F76+oVXjoB6HysjOzdo9msqYouzaEmdCQFFDk+jg
DM55pdesSow2Ifj46FkpU4n5aFsjJsxhQqeRQqThHMBNxoUCGz813jrDP/u5670f/dzlvayP1xtM
xAx2X2ZjANb45ef/cPRMnyHicM30gwkCfb37s/E7d6I4dfo3sLK8t2bRjb3dtUhZZBYH8LY+mcoY
FANeke0vPykX0ZhabtZ76w9KxTpM9WZCBc6QMFNo92SFHddHiEopaS/P+6L91BCihhyBR21GqS3Q
I3JUx7m2d7VWJru0kuZGsJ19+xf2cu+Ph45RHnyHWWX0OKRufv56IaCOZPj83z7b9WP1vQVAtHzU
6834X/fWh3/8CEYD+yhLZnR7UZZQZkLlQLYtlqGodY4uBU+O2VZxV8VMnsqgdK9HUUwvZ2ny/dK6
ayYTDknq7H11X010fbxFgxCukxP0qvLsrXcp4zZ4tlgT+urhrf+wtht+ubv2Jzz0aO4qTFs1aizh
yMiqRbqWWaQ4Le0O4UgvqDX9I0tfff758teHyfIT6731Jq6bzzO+sgA6JtWVpXUrmbIYw//1OBwn
/eChrFnfGfmEgGiWG7x2gZJmgjzOaAmYJL93fX69sbtW4UBvS3BEEyc8tH/xorriAkIPuN5Vi0iQ
mjZ0pqUZR4TRj7bc+lC9KQwXsWGfv8SL+PBn+02s2sT18YhekRDFPwfhMiadRSm8jkl7kT4aaCB/
Gd/rXZTYDnw5ZJPrw3qRUuaLpvLndbCObB3tpbGIMH8Z/OvP/PwbzSLhBIYeb9fnklXhWS5iz2SR
fa4vcP0naDBQhUJYgUOrg7B5Ey38oYP44+EqkBAZccH/vyPzP5HPI2H3aFj8vzsyH5Pua7VMhb+2
ZH78qx8tGc/5B40V0zYQySNWX2XyP1oyvvkPzwOM5/u0XCzXsX9R0Lv/0D1hWp7B/zFdV/AyOrxk
i7je/IflY8Ckw2OZMFF5hf/3376qf42+VT+wyN0fj3/FJBtI8X/BJFuLsh/frW5agl9nrH6B+uvL
Y1JG3b//i/F/TEOPM86tzsVnV3B0w17dWf2jjR7paDdq2jMPxbc25uLamMWpjGq1Jd48SFyhQ4we
b375+H68vN9ejv7fvBzXdHTfMmzdc4w/+kXUNs3apM52EbYJkqqOwR2YXyXZdXd6+eLXITY+0lqp
tNd3oz/m57/++7+3q94+DdeCMoulQHg4F35vV/mpM3f0YK1Lq8LPFYE5T7YKjw6Ay8uIXzYYnb6g
bNJfOzRof4PqNn4n3a5/nKHCWLFp3rmYI3//4208xtGQUV9FE2W/VOGUHZwJqA9H5x24NPOdlkaX
pQdAavMZ/tCrU+TnrEqLS8rR/CCwVFNm1+kcjd381pT9bdz89sX8brR4e3EGG0rf83TDd9cX/8s4
GZuMc5rWWhz+ujZIu+azDfJ/3zShsS86Nq0kD0SwQnCs26UHVrc45AiWd6Bsn/JKm06oXRoOofu/
/sJWg8cb/fv0ysWwjF+uBsM3bQB8INj/+NDYjnSFqxILUmNoHaKG1LWur3XSG/3vepZF7xGlHISZ
a7t0BhDW5ZKw1UVqghQhOWTHLrXMo+jk3smpjk1T7+41PRxoukfpnW5wiCIoTg3tE8mwJgY8TFcO
IP/L6KhXPHmkv1afHQoHRz+zMG0SgBpT1Xp2ev+9lprWo5bV91xk2Y1vlDu9T40HWhx7DjVoY/zp
gQjj711ptQ9hpYFf7jxxilP3s+aYH3Wz9K9//WkZvwOul08Lx47nODo9YMe1libwr1d7asThAC3I
uiRVRX572Fk7xzZgbPExQmUIKUErujZJRZIjPcav1dJM+N++EMNg5jG40rmg/rjQolToeTxNFtH1
/Xge9Pim0EPxOA9EJJn9E07Eg11P3YXguBPnjlPvaerdX38Yy3v9feRQT6PdbUOb4jBg/0HGT/q6
1ZxqsC4yhJFjHi2XspYaptNi+7WSdM939HfT2z/PtvxNx4QVwH9ZEv4YrbpMLbc3c+sidBoZAI92
Wmc+VZF3X4WFtk99fb4UdnpL9g6aldm90S2OEo0hPoBg/JtLx/zn+cZhv+hiPRUWX4T3x2DwQmHI
WSO4s8r6a5WN4ir8/sbL562e5v6j7k1fbZfokKJ0sXMno9zPtLRImZtPtJeSnYhr44Y1C6f9ZNtn
Ntd54Dv5o8D3f6qmdIBVlIUnr19Clbppn1VM3gaZVlxuw+avv0zzn2fu1W5mco7nDrKI30d2aBpm
GDoggEdrojYIuv6ubWGkUEcuDipFKhj63rVepGCNTQ4OxIshCCfnWVR189gR+DTWxI3WAwwZb3YF
BLUWD2wNdn8YxUXapnabEwUa6rG/cwqjCHSK6oFGsu4+d4nEgr4IMRkV7iH1u/b412/P/W/GqoWK
AocbwxW76u/vLst9h2pdzbjJSH9CdA8MQefljuVQXRr5aYgASf/1n1yTIf68PhwHd5+BYgTa7B/X
h6q9tqKILy6J7avHIoqm+zpp740akLxvt/7eL7z4EC9s5vUGDa3lvGZNWfzNomz8vvaw0FsWZzLS
pNmhuP98pdZxX+WgeDS00hn9AkN/wpqQH1xiTbaxStTBHAHf1h4l/yLSxI3ZUZqPkOYdPbMbDn4e
7aKojZ5KQ7Z/s2j/GTPBayNWYxG3OFzSFvbk37+ZOpst0zFc/9z4dLO1nBxTu+eIJelU4eWZdhKQ
/5bXdqO7Zncx+mFXw92/W9aVaMQUbzbY7SIptMtIIiTq/+RoS5hvhk/aaGjDW6oYxiXhP0c1eoHP
royMtc4n7oh/mE6E/BEwdFHGYF9BGERIQhrj1kuc5jj1nr9TVvigR4QkRp7PCd8+920NKCX1dEpa
+KK9Zd+XxfhOikztm5aMXrZHIDTmxNylaRUYIAuPINL0+xGLVlVd/nqc8RUuI+nnSLPZ+rqs4Vy4
vi6Ew+7v98+QVllqUfyyFnF/Tlql816fQbxUgDj29AfuxOKIyBvicFINKfbMa0fIgaWYHRoF1nAp
raYp60hDJmSQeLSx9CXHvRBTdko1Z5Mv+OukH9M9265nDNwnCFwjY8ci6L1WAmvQEpFLljuMVtiP
GZASUg3kzlA9hBWMSqXXpYQ9jrdNlEbYOqXJl02hILaiadsufqx59UsZi9I1LUr6B6v+dX2s0lzs
Ot+FYdguSfI1ptY94XdbMdfxSculDEYwDJckxpXtJUhwUQ2EwwhWeYQZlA8F4dcEk/em0+/ZHjCE
xuwCPg/M0eQdmTeSB6cX2oHyko/5mzyjTJ5A2T9Wnk27T4+Py7aozeXzlKhgyuPuKTYx4csYsIXf
wMapHSe8y2h00P627nvm0Dv0ysgOmzkOsEuOJ/b/hyaNuytZMdSqbZpKmciBsU2dT6u1BRnhU1Hv
bKCxVjmgsJ7JJ3ERqez0QivPojPAopifaG4uA3ggCkMqklxb7SkHvFKmnwQ5LbORBMZA3h3JYQqu
yVhtKXl/rGQUQT2yX4Z+yIO6g4M3a4hdKLVUyHJyomxcXdv0hRRnBDWLzKkm4cKWtwmtg5vOTw+z
quSlbLtt3vvu0xjNcCCccN94fY8MM3TO0zy9T8kIvapUHClUxDiXnG+l8sg2jP0mIKeqotCUJHvL
QJ/jxn10LyUYAaTmR4Gd4Bkq+Z3llcciTOSja/KdAwJ/qfrh0clkdg3z0gESG6LaWTJSsyp+Z2WN
+xAbISDJiI1HUbSHUTn9KfGafJcAQuucLnrUZPg9JHEsGO1sibvO/YPqga90dj7fkGSAKKg9V8w1
CXGat31YwASYPe/TWAPITsubJh3dS4ic4cBGlZ5T6I6BkUsBz3Jq3w0gVP22PgxauBVeNz16RXyw
q1jdarazFQUSmrkmgsFhWJ8MP2u3vQvBzKtvQZGWgZ7b85GxJgAiDuxnDL4b4S81dZOo6jwDWNNE
hDesI7wt9aAvQkaqzz2jCb/7SdtdIEO/UpqfieCcq3u0RbfMZCbBmLN/iASVM7vTJ3xbjrHrui8a
l8b7UHwGPfDoZ4l5nUd2FoKT9KGOLZDkiOS0Id+PzdQ8dSI6RNYY3iM/2BFIrzF9FMbOd74lpdcH
OBPIGKAxRyCZrE7Iji7EMI8ox9J478xpRI+rebGE6o4tYOUjPJ+XEA42E4Z/KyFR3PMGq82Qtu4J
/NCL5YfTpS8qsEFyvIkGQ4d7LTzaug7N03ZIYEUzwsrk3BnJ9MEKn1oTSWCEUei1v9qzjB8rE4pQ
TajA1nJFe0dzm+i6ojgDbxJEJH73KWbd5Hb30uV9c2e5EuLM/IWi6Hguh6kL7ExUhwz0cqKjESQ5
vava58SAtlTZ8Z1TYV+IwsjaTZ6f3YTRSEaCK9CV8wdV5YLdaJgC4UKxKgz57WARfqZrfFs62Y94
w+gPlq6WXqtG+9ByHD7YIzHCLUxPJoLqa8GWAnM7WkLDqO/rLOpO0gNKUyXhjRmjljTn8klXMdnK
vjhJOEexPQnkMxMoWs2lqyytXdjI55aWAYrmg19iq+Zs1EbAn8ctH6lzTTzjOHXhTeqr7kGANsfA
s3d6kjjpLqVcdsSStV3PMZTggnf0BiN4Hu8GQ8iNnRfvWytVV43wgg+NZX2LdDVtvHnKOEbzSmQ5
iIe8Js0LGb3/YSAD5Vbgbd+lCLR3ZaxjfhBaeUxc6FNtPkOCbD4iIyPiwopIZBkGdS3AOsZTk3C9
yYNQhnWnxU6grMJDhEDGiSDb8F0EsgWs/opWJpbqNqn87FlGDfGKhIwbFmfqAitZ1zXaSfbGfRM2
/HPSX8KOYFMiHlrpjfv1cIafz9ubfc9H1raLnMBLqkM7lO52NOec/eLT3KEoU8qCccrs9ABSrK9K
LCAEdl6mbL4v+5aPzCzlviC2LNDT7h3FMfcSFQj9UDI+h4VTPRbQcLdpn9KAHwHk4OcWH6VlyH2d
qkBpTE5izlghzO4bduFoB2YE+noYoozkNIRjjTTesjqMnBl2MVkWQeVkikFiPkRQ37aOzVkCvFbM
pZvZSDBoQNVl/s7VVH4V3XWSrXb0aZvvNuSYTMB5a06LtbrvAEDTcIlg24T2tTa1935rIL3XEGYi
/LEPaqDjb2Uta37rwrJDa7t1kKUoDUiz0l1xZ47ZQkzu9iaxjJ+abvok86Q9qsIaDqbffF7smp+i
yZpJYiBkV4+ygjQhnWb0HFIcWw4XnjV2r1NqRkyQiX7JoMRvSHzLg8YqvxcdYCBPs8WVaNqH3mmK
O68zNJQztdoXg3eVsm8f2IfP/Dk/CvzQ3ud1G1/g+zS7yGirM4q8mtDTM/E21klMga3PYu9UsYYG
C88tQiE9IJnDOY2T4nSJ4sUiH+eQzIa+V1m9BX6cAjVS6irbNA36NG35HgeEbgqMOECmiLR0r702
ngbSUtWXRJqwRWc5Eh1ywCGS7n13cjmPE5TjVP0uN3znrq2aZiurlFwSK+5Pk2PoF1Pmt/7Q4vcS
03MSLRsw89DGk3ajOisg+XS4BfefkA6T+aT6+LdpIyj0zXV1UKVA04K9AU6WTt7NaKb7XpXtLpuY
FiOZERtcFYqUnWoMvI5YXlJdyWAU9OGQDqY3U07BgSwJzQ7Wv5g28QAgL0kIP/+cR8Z4TemTomjq
SY43U/saz/T/WXnJO8zPouitbV9O9imOSw+PkpPdKFbwg3A6n+vdA/CWa3tWRiMgSOgb5o/vcSXH
U+dZz7J0Xus65bgLM64M035n+PqXTAsTjiTQzMlZv5dFb+9hnTL+TX9ftwJnXDtfdSFvS4fYj8jq
P5uaf+rVRZsY34VRf7Ns4xklAFeX6RAnpNKDoRLWDusrGdxxYMni01Bl8VFmCdN0tcQ1O4+qUGof
eja50GX87DiXpRimYhEf3EpNnFK+qxJ1qzSLL2i4P9pddiKoau8kCrkUwgI2cfZ+HgmzaWEOKi7Z
oCOnfDvWz+jgMvLgjTmYCqKXGtWfSIgKwUaUwFNQiYaxcWPhrEQu1t1opqeOOpDwwej33js5Etbb
KvEBjTFGML62sZ+ebZU5+yTGeUj4zCYnUoTvunrRi+llMNLjMBlfUfIaqK0BFT7JaYwQRqawxQGt
Fu0HDaTftsh8ogxAMm1b+9XMQfB3SMuClMSOReO8UXwZ1SKu9Hyz2QDhRmSu7NtJIk0em56wrjyD
W15DPytTja8Fxsc4VdY2jsoHiT4ocachQEkWhAJxGGLATEdWh25yE7dJFmDPujbKU7ssRS/UjRGR
0XnD7heAZjdUu1y3ut2YVLdVavVBL/cIBkkHUP3TUEP1z8HAnna+n4Tkg/hI7Iwu2lhjfh/1Mt/L
WaGFntj3ypqzR0Sv2V6iCfruOJkZi2xINIa0M1p6McM5GkPUpFjejJSA5AbJv5EYWsChr+qTkb0s
TtLUT3oU+3dNdquJ7DN+yuciLry95ShnC1B6K+wSwER7GEJEb9JnQuekhnCq8/Z+h1rTA4g6NMk3
TrxH8Gt90JIMupOt9YGF4Z696KuFdp45iZUbKS+A/REArOY+QIpMDhjy9qIlFLucm8ecPBlAg2UD
0CPes0PfqD4jjph2/6CY5Vz9iDn622RzxBAVGXV9/bENR4LfKSUB7GVbGYEPrCLzSY+ZLYoCzieK
gYuVFt22ENkTpwp0Ox0ZH5DUiWIrD2UkJuYx5+gPNX3kTpQbFi3Q1IMLOi179WL726hs1gyhY8uc
0sOk3HcJ+YwBESUsBGmIYy8GShhFV90QzV70oGClR3oTZ/yHos5uE298rNkEM3+gHrc0/6vUmCpl
S5metk9Ev3fjeNpX1Tg7Ie0nAYOCOJXw/diKV1EX1UUMFM4LMGxtk8gdeYrKz4KQ0E9EZXCUo4rl
p+sdaLPDF1HezznGErid9i6jaw51d5whD2e2IJlG2vi2qy+5hmiopwF0zMzXTJIh6FcSIMdMmKfW
BMZUdlccJ5uxNz5L0263Tg+9k43glmhmMqcXY4Vdu8y0Kv44H/qmu/VCm+ze0Y8gv3UPpsnv1EJE
H7yQkx3yLjrdKTdSLnx/ND8S0ljd3hYOyRSe+1BKIgaJEyTw0MjPtvPZbg1oZlal7iZ5BAdpbESK
whd1gbYZXT5jhq7H55/dmjIqgtbgOG5RrAqswjp7nCaYKr4kz5XyYSgr9UICEEu9z06ZNHqCY4S/
Iae179jn20WKVtUaNl7jcuKKHlE4kkqfETAZToh14DNf05bVtTDsQ5a7H4XRblVzkFFrYLErgKvK
l9b+lJv9q+ZnbE8QA7GEmZj6dlFnXTqBuJlTjjhUs3FNWoKIY73vd9qQna0xRvAefSj1+rsRMT0P
CgfR6HMctr1t7+W3yPoQgBTxNvOdeyQm9V6gspkpTx9dZ44QG/qPY1Lv8q6UV0qg41PkV0bA2WKm
WU+VSMxNG9heWbH6ZGlgYNcThpE1W4EtESz/MxVP/YwAU+5pF4Tkcgz50Yg8lxKW0vf4lrRdDrBq
C30P5tyYmAdVNd9s3zNuHIfoZabhs5Gw0Uacs9clXiFTr5zAs1R6y+9Jb9d7uSrT2zgq7sUUz4RM
/+fzeCpGPLGTwaxTJZyodNJTTK6L9eF6w6Gk1vmYWXFr0aUkTSI8UB14T5k38W0tBEbwvpLTuQnH
U788167PTX38GpdFfKxUG6Hn01CXdPrZbeLodr1BufzjniMQpCniHUhp9t6L0flk5UIeB0dRdMrh
2p3iSLvS8+GhOzbXrLYZQhk0IIM+QZOAu01yIjn2qLEI9NDy4lhiNeCYCG6jdCXAJQ3oMQL8Z07F
CobjPO598i0yh6/QiIKkqF+7MiWdLksRGIfygbg6H6gEqzXhFLUGNNMHhJHFunGZOtZv3XHPvCVZ
dvvBRgtOafumtcd9LPt0h0ITTQub1x065lfbbq+zFYP1i6iP2SwzxCk+pWl0N+SxfiBHYs+vvaMo
E22TmdOcv9h/N3Rps32SIkNs5fSuQ2E4JZ2z43jyfZgR/jtWwwW01Bhjwe6/iXeFTZV6S0mUQnpL
WFEHgObRM+S1M0V8P6QklSXxzWiVB5VQERWdI6/LTDlOk2DljtjWlinYz2i0KYh0+snOOA1WcweG
NPe9i6qH/up1DdG0Q3lH/vh8W0d5dWCRUodEcPGEaaI92oNxtIiZ33GINpEtKRtjyvw6iSp+ontx
g0khvnpeox3bGl2MmkL/Drh9iRzlQc9c/9iytdjMheE+GTaLSRgZcqfFWXHp7OKus20W6ygfcSNM
xTHLJsKVxl4dXMAom6nmEo2b6KwnRnpSoNg1jTw04EbIurs4AUwlq3udUhni3WrrFn53DdM5cM3x
YxFr0Y72hn3tyvIJuf6dnaTZtWrxFzeuczPWSbz3TF5yGZnegXVzPDjNfYlqEuWZZzz8B3tnthwp
0mXrdzn3HAMHHLjomwgiiFGzlMMNlpnKYp6cmafvj8jzd1Xq766yc99mZTJJJUUiAvDte6/1LTt+
ws/U7MYwiT4NbXHn1kb8var3SOdpusnE8Wsk6L4muoGck/ELRNb8UORkkOVTo22dGdFZ5bymTsfj
fZyWK/9WnhnVXk2sA0TCqec8PebCqs42+fOqUe29lVcE9A4unOmZ1VXY01dvcN4IJpsYABnFmT89
DuoCiDl0mRPheIiHEmBkLkF+DDzkmdCDvcPmNrO86DrOD2IxHe7GMdoxksTbV+OWIXUmxLLII7u1
1fxUU953KHfOWDo/iYrsRcx/9sFxMu3iNuWzB9HY0yo0wJL1v+vy4lIV9E8icDzd5EWfwDR/01yR
oDVynwiIVRcEF69Gbhtng9xDzBJpfqoX7VWf4+rJMM0j223Xrxo0zLfNp6iAlHWDvNIpih76lnDQ
oiRPLTOjJijoH14J3NavBAkY11bPYTY5lrdvWx1j2+2bt58ZS3u4us8ldi3Nku1jbOnxM6GV7T5h
BkzDihIAgTeVSVl0j4NndUeWwhUfn1eN31eWfanCydwRTz+v+ekltriJSYDZj3RHyihw3Bej1tTJ
SmljLBXGj5LMh4btz2Ec5YsXmt4BIx6JbCS1StqiQT0S1+kKZuAcOnMtQSpQnbJ9zkOBzY6gK67j
p3gxPuvT53QMe98EYwQWAg61rg+8B3HFbTBpq44ccXtJ6ckDS2cfulNqYybcjRwtDzlByksaUtmB
GxlTmW2LKn5PyO3mSvKFVV4Z51ubBt7MfjVi9OreY0O2GacZuH6TxT8QzhOloGnzKQVD3McS0HWr
iZMlennUozeM7vPp9oH76Gmx0h+W5vIkdSfoHDqtlhv25AZOuX32C/9Sp6LdlfQNsF5E1Vln0+97
BE9ww0rsCS2gDyIyaGnGwM5PZNEh2zdOi9Em52FYh3Ls+0dA75ir/MHFzDASJS8juKlo+gjMremf
uOZFltwbOo9mPSKDx4sN4rJiQt68PD+2ik0IVKLneZQ/2gjOcSpvz1fjBVCcHQxG/TgqQLsTj2uy
QKf7JI3oSQ2bGLb6TplkCVR9QgIY9ge/NUd2/316is2WGs/s2l3c/ywaazo6VnvWFox6klLdl4V9
zDK60Q1JC7bKtDNP/wNduBrznzUfMjdIarZ8szTHoOwVQSm191ovTvKYOCGIrehnbzUSJBBHPNla
uhs6no5syVaEUXTFc9ZvcJnW21RLqbLKtCKqIwSXEu+i3IEMz5OTWKlwBgcyWWyr8iuNJlyZHe5T
nVYEgejemzlo4kxgwPOk9LUDAs8skjvPobnvRjiRptG71zMaVGhovw7sJY9pQmMd2w8xW1zc6Rzi
OLZ2/WTDqAWkvu9ziFwi1bfzmDWIWmiDzWJGAWqQq5kuD6Zx1MapJaclDiJpPdWMtLb20jc7Dfvl
0lcbu0u8XZ/qFm0QGQcFLHzDri3smCO5SYSlGM5CY1MzvySG0AMtV9fOUsUxn4iVmqowiGuk0F3k
Yh3ExiqmH7TmNHZrtPQkZSj9RSdivwMx712nSVTkkKXmZm35TAU0ifqbk+GbjafHJZ4tAtP1BwM1
eoByhjiy0oUAbpEaJcjY6Ul71KqxJ/NSMcY20l0tVLSjGYLZOyn8eNGr8yB7/jY3pqorWW9q+bOx
in7veNmjyT6bjQ8OZq36JFkYIKGy6yExK7TDL4Wnj7vG8MYtzQE8qtlibyqeS9ulnpLd5KDgZ1/N
izFMyVCz2nX1CAoj3Bs13iGEotIjqDf20BHLp8gasCeJ8F1JolYiM8eggSGRwg/88oId16O4tnJG
aY3DPiiJnZPe1NaeB8RrbBTPOqBWfMrhl7GQaCgHYiEm/GDbsUXXkPHYD1TJnIZ8rUOumztCwN/C
KPriKQLfauK0t6V0Ix8otEE8b8JTgd1qnFSsiSHDVDP0YZ8MKGWI2FvYt7etKe6cOX3rYpOJR6ae
UtX/WKaOS/GPMaFaaBg7CRzU5xDRME8KoihpiiT9btFBwCS08BO4yXmGYr125/3iDclOq6TvREV2
ZgMvp/GHV68tDibS/mhl21Q1RaBVEWU6KLlUD5gIs+LlE+IsY74YtCj2yMhe7QmnFxDPN1sqvOBU
VpvCpmj2auyU0GIAU+bycdGsr7M+QKGzXHGqknI3S6vaecJUhE3Bq59Di4eFuV7e2h92SqKdUk2+
k7NlBzSnaXmsutjQDBi+8oyfm3ckYtwebvuOx1D4GEDHTUfcii96Y58ZNIFG9uOkR2FswVN31N19
My6vUG0fvYXUAI2Y3LYb9VNTD82utubpYdDP6VpI0vwiCCZJmJHS1WYQNykkYEb6PLGFP4+Vb67u
6JnS+2R6KTUpjIMtyprU57FKEiwIKEBLmCqtZvniRF33miaxfS/j4b4fvOhRtOHBs8fshagjBqvk
L8nLmPNMgLCQBkJjnjzqFPGFNQ9ka9LScKJq3xdHhJb1pW2C0rNfS9f9JvOqPrizQ6BH59zXeKk9
+vRE9ap0r+dsLArB9slo8/tkGc5Fb07PBSPDTV52LwtpiOfYKt2L1cfUVxbAFi8Mlt7ygtqhUKqL
NqXlZLIPFuyOilpwLTYwhiTj/LlMNswNuP564zUPx2nXkuNQZit/0oqe7SX52WsmrRzAdteimu7s
3h2DWZjNTq+LH+UysMVI2xbjiPsNyZbY4CDS30S0hNsuMTeizNpDjd+zz9yGgfv0UFJwwWGi82J5
n8gt2JihiL6aU/WpGGFVMFyLDlSlP3CaVbtqIALJLbD5ZsvSkj6Arxpvg8lo1njQoxq7vFNMPhVg
d4ASujeGXR5nyb70rBLlgrUtVtecR6uJbJVKZxTMlAj3lnqxo/K9cvofVqOTahAaVxv0w8VMSFpC
TYL7s663lZmT+VuZgTDycWfarNDMkFy/jWuHaqKODiW/DjuR2B0y7M3tqLsE0ajeCNDFfGceDcQ2
bR5dnsWB6ebpdpbQKfVWoT8sO2xzcr4rcs3bZsBOdoruJZZnJlyT9RgZRUDcZnRHxgPiBeXbZNPv
wE9hNw4Lqi2LRIHIazqKXiPoE+8Jp7h+CiPou9Hkyh3C1C2YhWtpj1Ewz9kJrU60GzQHL2fZM5Zk
Hm7Ehdh4EYtuGM/OHkH8l3DgnYsRR+RiqtEZZEedJ+eWKB/Dp6Gb2V1+hFlJatgmxsBJF5Iamo6g
36btIWy0+GTusIDoOfPMFH/eW92vQbaUIhWTm62OLnU3LBn9AmeYWWqkebQJeN0LXcFxwO3MsF3W
Zy9Oz5nTHctBfVZOUQbDOhu09NHd2iFJBAkIbjhq3yc70w+9u2D5mtmhN1Hkd+0cNFGTX1QGYNOd
LAfEYxyRG59pz2ETuBmO+sRhYmihHZGOo7blTwdySTTV1gXbtiT4UhBWoaH/lLY41NW+5F2610ie
MEzF4o16ZmvhQNB6IksmbaTZOnq7mcla17YN6R01V2gMKpw2KHRGDSfxRFQb0pxy18rwgPO3P6YZ
GyqNbVEkGIlr6JS29MbZIBD0tk8KNp+RY+2EyryTS8P4ARHVi44qbVMl4i4fLW1PDCMID9GEgdEY
O/lZTIWxoz9TXCzm69qUfmGXTQaJ5ZHMoOw/Grc0dqmLZNBIDkVSRExAknXZaFFSeyNQdPNuyLvA
Ylt6b7cD81GjvQilFDCSCAltT4KIVNehCbu9Wc1ncmTzu2Yx2H8uhkPnQGNuiJYcIy5BJnKNrAHa
QNSqTjhmODSvzsyt4pJVW+sE1cUh+E5Db89LG8NvQZfh24O93PWcOfQ0HYQc/um6HdRm8dzFD7FZ
ExTaH9HFHCKB49prBDtczdjSkFCMHti7pioj7YfMRS5sZFerah77HhOUWUXb1Ciq3Zw688No6xSd
YQu6uW8uqBa6XWktD5os253JLgz8RI2wwekgjrXQXxWW3GCYIfgo4RDEmXZsQU03PGXDW7qVrS7u
nUpL/SkkP9qZUJDEA5btvjH3wqLtPk9McuAP23u3GJ4ipILPhSfOmeK8NUYaYqDztvXU71pt+JRw
+jAC2VgIF+WnEcnMk/dKcOJ3o48P1IU9Sy+elj8/3L53s7J8+J6W6yvCy8QVDyVuB4b107QaLpPV
cZg6Nl6j26e3b94+NI4Ly6SV47ZXpQoqJJrh6kFMBRYrbVmxr7ev//yms2KPG9aulRzMp7efbEOu
s7hjyF44DvvvcbV7hySgMr3n1YpyOYcVy2R2I+Le/uX4dji3T/WiLI54D1hA/gVJvH32i1f25zed
mTo0kekPgjNWmw6U2cXWn9Q4N3vLJjBUE21w+39//oDeQPvoRO1ub2C829ECoMD5dfv09uFG0HP6
4UJYZEpZ/y9rUbGe9pHbPy+y+eDcqMum/txkZALa61dehnZPSlqh61e3b40uFJ82sp6tIi14gkYk
RGZZdUzosK7WtaUIKhPH9BAyZm2K6Jtc7Pfbr2frm1RbrgqM8qW1TLon2Ke32kqSv6ns/heq9jLX
P//j/3x7L3gUJm2nkh/dX804bG9cRNj/s4Xnwja4Tb6Vv1HV/t9v/cvC4/7f32066Bf/ZeEBqkYh
zH+eoRs23o3/oqqZUNUEDhLyniVcNEDl/2XhEbwg/ErdcwRDbN30jP8vC4/+QT9pGPAFhIljxrEN
UvQ+qsqTWY19lRjqSDOp9ZO49QJXzS/Nku2zmQAKJJfariQmNpjVtKVHO+5FzviyGXw9bpZrnAE7
cWKD7Ors4hr2HJTNdep6+1GFxSu+XkAcIzsgEt52Xt61OIFdNwhrZHblFB9JDAM72IEkIUFQCvUl
t5piz15u2FKz0aVSBbShT+49EqMsYJcOCAcLT119Joxq2dPxHSivDNKbqJQmu2cgEDqXxRv7/QSs
wqXABbBCXeb2WAzLio6g4iCa4luTW/1BWupFNW2HQoi/tdI7cu0x5m2QAQQRc62wUa5vlFr/s3MG
/dhH9SHHo7FzenOT19q8TwuHJaTMv9Us/PC259PUzMV+bsDDzFMznQ2X1hg3queO92puD7pRUYt4
hAHR4z+kOEFa90tssK0i6TqibSa1LYg4E8U7KySPFKZwhslsn+g6+p2KWdLgbMuEOC4cxwtjBlIF
IwfsECKCmVndP6jHP0i5bS4Qy5IsQ1wlXHP/JlJmCKGGaqjrY20ScN8RgnT7kLttubVJgNtExCJu
lxyUW89BWTkN9gTR/+1k/uXu+m8cXr/r9H8dimfqJpJu9EOG/kGnL4hpn3g61sdRU+YmqcsvprG1
6Dpr/UMkildC5H8mVv5PZ2A1VvxFYryeAcdc1eOGa3sMkD7ItJdeGhQhks6allz0Bqk+F3bIAC1G
BNN1QgUzc1k/HRf6TytsQIOMEoRjR3qYK49Ntbz9/XkQv1txbieChq+DHYQb1tX1VfT+F0NVqot2
LEry1Ck0TVSaGn1lYARwRjombBWZSb0i0tPKYZqlGaJGstO0PDtR6/RUJlJsyZ/5OUzsf6RcjMCr
8uD2UjLMMMALQYM1ff77gzY/KPFvp9G2DGyRBkU/MuXfDxqMypiURcpBk+28p6176FJoFx3bjo1K
kWfqcPJ9c2y+IAMizDHiPiQyEviWB/FXifdGzmWAzQS/mFY9SlKg4qRhY2rumknMFNV+KDJvmzfp
947qYZOLNjsNVBSEJ8/fvb4FobOeCJG8EyzdEUhWjcTWiifhNt2uz71/MAndLowPF47n2GvKEFlG
Fn6h3//iiU5MXGR6ciy78WhqtxgvvG3R+Bq7i8AxgyS/RFdFVcwc1Fqgp2igmfNFgijERLavKc3U
MBR7hw4uPUx7nxDQmUwC5tzkvQyNTEjYuuvDbNjJmoeAxwgR4UiI29FA29CzP7QzJFyl3X9riI09
KA1gUqUjIw6Bi0UIqqCw/P0bbfxuOFmvTlsHE48xy/H46Hy4X3KjdWb6EOlxDamrvH7klC/3YDG/
a33YB80fJQSwUtCRmtq5JTzeVju1c1o4X7hfIn+S547ROfnmtnX398dm/nfHtpqnBPkMWEM+mjQV
yAGzI3Pt2MwHXWXOacmrz5WrWBJa+VJrjok4HPXXuhyIAb2mJFi4jGS7McFtb8cBrNB6m/fia+vE
3y2kn8ySJEJSVpV+aNxt1UEQMhb1h73Oo0vxsnjzyS7Prms/NGjxDhpDkV2VqsInReOhTZlSkqIH
uaguTkmafE2sUP6Td+zfH2G2TrC84Rl4TRzMJr9fiWS2I8aSdXpcZFj5dp4+WO3ibWE6QAxbkkdU
7z4p06grzbMX8sUyg9o2mvgpxfHAPJr569+/Ex/XlRtlFjecoVPK2Ma/OVaRqI5AWbzkGIce96q+
3OuxpKeKULykJ3KMwU0cItp1BILZfueou8QZtW0LcOMfjmS9Df9ym/7i3RqrU8h1dPRwH67XtOik
pjRu0y4Jt7b13pI7Ty5d1DPAHset4DmUzXF0Wsl3tJXYjMb1oStqEmuItd2anfOaM/NiLrLIPVZu
lKniH47RXG0s/3aMpnTZHtyeJmsZ95cnfi/zVslq4lHS2ndeR4YzcaFMQKs3JHLtV4g7SwSLzEma
8FDH351hAec1Cv3OTpjketZ7lq7itfo9I9/geTLWSHga76lbPAgNj1NIch5dGKskorgYGN1or32P
qruaRXtlvjv4LuJozYGv9Q9n/8OysJ59w3NZ0w25mrc/3pEDGdBJwwTkqFuztmlQt8Rs5M7M+Nd2
DTE3ZjdxG7F/7IyGsgL9LRq6uUB1Xmkb4UCdLg9Olmr/cM/YH6qN9cAwl3LCTRfkMTTi30/5EMmh
WkInOY6pFzjdjFQqrdBxafML5Nt0O602oCRbnlYz5HoCYwZoidhbaj8JsrBhc7KwOSUs2ylEyuQl
WAJN52iJ2TgsebtfSmNlmOb3+gBwyhkkuaOo0zeuJg9JnvQv5qQjkltS7RsRXkeyWjGgzN37hACK
eB6CoEMU3SMK1rGyi8eeGPb9DBwKQQvto0bEM7G3o7rEbvceDsVyzvr+rhSZcV8OvI9ddmjsuvsG
1Oo6iROnmvZpnB+YIW56L/ICILWp31VkPt94xyEH8vj3b/6/ubc4x7bO/sYjh49l/KN7i3I1HBdH
0w7W2jIbSe/BXx1vloU/PO9t+WAWw2PoyRB24lAyXAPYCZ2r3kvkz5AhRYAzydx4GWJ3xzJ9Oy7S
h9nV/XmAxa+q8mdlWs1eWtGnMPfaA/ezu408uJkED1pIzMYEj6kVAfMKPYJ54NgiQfxShy8OExl2
TpfKzvO9WrzPZL1IGkgiQYEfhsd5MKvTgkiyitGUIYvbUjutz4fpDLlxW/fjHyO8M98ebRJDLVrv
SGIIcGks9k+t+ha38/2SQ2BTLvsFk5Yjvrzo0GVmQ3ZJ3EFkUvHBbLqDQX+d8YM2+DD7vtqRJh4Z
w99zxB0aiWq/aFV6spaJeart/dr6/8/W/Q/rJTeBq3P94/m2qVUxf/9+E+he2VVtzlnSkq5H3Nze
Z2HJ1H1CIjnT9UpJeqhQh23wQlHITOULsULk5rjVY2wbZKU54pppFYatzCIzvW273d9fQren8+9P
RhfP7lpvCJePHzcFiUbAZKi1ya9auBmH54IxHPE/rO3wCJiTlcYmSeb9GFbLPlfUP1FTYWajTIaT
2CLmjQ7W4uBGW9iA/cPR0S/48Nx2dYeASbYOyNo898P5m93WblGzcZUpYcHup5EX9ePXPHWyfShw
HdTTOJ81q5vPZZGYAEQPhPYI4DjrosdE2//7AwJ18aEWWN9SE9EpEBC2Uhzah6o0R7ckhkYA3zNz
4dtmmz0ViNx8w6WjXmqf+V/7jviBS5Qk9LPrn14u6m9m9cVIR2QIpql+9JgoNS0uDuPixmer+kk5
05+R6NJnCWVODqL5AAB1Qr7bEAzHY3GbD9wVAxyQ7QCbu6f/NSD6HaCVPSgnYUvFXX3krbymU/te
1VV6lSmDL7RPD6GAQtpGQ3hyOJP7OGLQzXDTDKRKvqs0ji/M4gWeODXsvJQq2PbkyUydh54K4xR7
HOeg/Lm13B8E0IuhxExFxIg5oV4po3OPmw3fddXubQvuaKpHT55c3GNFjjNuTTqVIiySU800Hvnw
MgXx0P7B291um3Sggzu77yZBWzuY6vxRjLY7V09Azy7DQTfpFa82mQrsA64/K30R7hdOdnw1MaCF
EAmRRcaLH3VMPSQbaBY517jIurN3YR6Nb6GTQ7xrraOHFiMJZIQwTdTqzIL6VXPG5dGc7I3l0JKw
lzmH3hGDqFg7F9EMztSo8i+OoU3nJO+ZlSarr7gIyaEYrC9FadnUeivDDGVXpsnrgv78XLhw/xpW
X5TNuCyqHselF4dxUKlQfl5EkFmrHWOYj10h1tRn8dTn6TdnmUf6QLMWuK01byaCHXu6W4EcTcv/
zEPwrjA072qkmJLGLrzLF6YQXQmWLp1G3kmMksJLxcEMgY2rOOx2teONOya+WNkWLX6oRdH4plUe
QmEZAbsbEXSCu3ope+2IOqf2TQ3OXFw5bxH6RoYW5V07Tli+pZluG+IuwPjJL26HUhm5C/w2ONa+
HN0fsZXX+9IZswtFP1LoJlebIp3UC9vmYi/7zOE3Z5DYGjGg4cC1zISyO0o1vo/O0AcIpY2ta9eK
CnqOcMrV9zQvrpaN5j1x2jNx5sXBm8dXa2E8T1EV+XLpcccaHWYLoGSDgPOa1/JseS1toRGdpGqd
QFjqCkwhvmYrXp+Yuj3kfc03jC7bRrZkX1wX00Em1qMwh27vlBN1ao8fbal6iCUTWe15iBdjKpqH
pV//CelcnLzSH/XGAHnCthFo5a+iW5UhAIl+8aGeig0BvFhMS4ORaCyOFcRbP1RE1WgLnTdlUyM6
PQHyjoluMczcPT2XTyEU2l3bIvbNBi95yPOO4KqW5ct03yoa5Y/KYADUZ7mxDyt9AGkyG28oZ+dN
LF6FFk1vokUXarVwk4lBC9FMMjCehgh4rGyDLIzCSw+6X9au3BM9wr52eh7Idr9SA9VpwbRds5dA
Tta9p8noqhc/0FORrGqFNqR2xIHOetBJ690buYNSpoKS0ToGJRi75H1mkj4wxFHje3hdeSoHhJ5G
d2L+IRluzk1jXDOAF3g7K0iuFrIHDZ31RS+Zuda9EeGUGl6sQhziKk0vw2RaO11jKcfzeOhad4t9
V78MxnQN5djtBFbAR23qfWP9w1HSjIExuGpnpf305tYdIv10ec0McaF+1A6kmap7KM/ILKIk/MTw
8E1bdEQ9mmdcFxcUbKyDmhCJHUDYNN9qJ42xPcLeHEx2uayGSZzhxsI4Wbd2eZEm4y4nyaxPpYjw
DphpeZ5Jzt5WWqt/QTfHeDaTD623WMxIYDS2q07bsNpDksl2R9r2uDUm9wdyTFyNkaVxMjriEKTz
pCLDe5aatY75UnE27PRrnXfYaLldKSXvZmhlFBps/Zvls6V49DSkWOW5QWsi/IkFO2Uf4L0jkGz3
qE0Z5zHzQtmA3y4vPMQ+LfJwZyLktrPZ4ZTRofdQQZWzxWi1BEUZvxTjpIiVwGNmJWbJftysg2y8
OuE9b2V+NEb13SE7iAalUR/znufQoA3mHW2SzwaFTGF37WmMkYgUJVB6NOtL3qCO5R6slKn5JvBJ
nvWQqBXahlM+TghM8Xip8VtZWW+oTcprltbCHxiq72urOSXZSsCy57vbq4KYxjWQuOEum0bckq4Z
Ywr/ygSMZ9WI8SjO9UDMCmwx0v4r5sujaSLG7kwGwUIWp1p4J3DBXOLD1JK2MJb7Oj4v6AAewcKT
udWaCApDI+j64VkVciUGmcQjeEruZyOd/KWST/WsjPuYdrjTk7LBlCI/jQtS3sRUOkbtSj9E0dAS
2TnutDGn/JZeyKA3h89db3ubpitZqGS3lc18HSv1mjs1NbQ5fM77b11B84YdC+EjbnY3xUgIUsUb
nKyTvgJfOD0oted5MeKHSxOqyhQcsn0hVyO9QEpWlGsjgRSmxctkMasai2CDn+c5/oMy0jhr3rwj
clLBZ8AhVBbupcVbYpjOwWqqEJdwfkRt8nkBRXWJHZ24kfikOx32lIIS0PRYo2u8Fmwj+w6hfHau
3RcPL44N8vNUaC3CvYTlVtelvUlJIVm3oOS11DhFzKJXZ/wopM0qbF4x9pJyrs2D0ZKpMGaOsUd4
9JpN3jsUVzIcrPi0FDS5+rTuIeZDucoweeMlUoGGnFjP4p5duC3Zx6CpQ+h5n1ulF3hwg4vhj7aD
0Z4t2lNuqXjXFsxQ5ixu/HzV7DsDuo3WJo12WtKtky5HK/eqAD1Du2Gagtq7qLKNoY/1kaSXNzcZ
v47ap6mQwMCxjWv9vG3w3jxn68CD5/iRu8DdJCgxDrYKX2viQw1fKx0Y6SY/KyLLuOAjdN3kOelp
M3LLtSy6yaZaR++MdZYArWggs+6bnhCDzUo8zaQM0//esPOj7aT2aMab/eyWki40A5JWvkVgxncN
1lt6ZuGj03inrIDBITtN25I2k23mKdr3XX1nOgzrFbXTHnvuNrXsZ0pqHwP8eOnB70cJ7rN5WHra
MPl3yKdl/72OSFAYaMbMrfkFExl79jAHjJq9KFojaC96gLiAtweWgeOYY1sauqakJC4hicyy3eK+
NHyRnZWOyatYHKzxCxqdJW14vJV4OrM+ZCif2AdT6ERPABidVq2+Pvj1p3GoM9bTjBgGBHXrJP1l
XD6LvmPOixret8xqIESFwIXJQYUJceAd1cpE+1a+G1b9lo4qZuDWhrtQS/eaSzkREi8zZ9Uud/Uv
AD/2Tdbix1NtkCY2z/cQkeqIITEW00X3EFEvo/bZIvI3kTMoCYZ0UeMGcct2O8ctWRIrEmdZ7vel
YPxutq8xGzjKCubOlO3DoFV+FNffIf+dHZRZm5lFjgZMfB1KWnapDFLTwnDSxOiTUu9UevKsKgZ3
S0Ssx6TdZ+XOW5BDaWO0Yc6fIF9BEgX7CIFvET6M6PM7HCe4wgE9ZAtyvpTO/4bV6x7ywuTgosK+
MLFx6mPngk1pjX4U35K+vjarLLbLqovS8h+inEEQXlAbknozE+dkYDjeULndwRbpWK6Vvo3D70ix
nqRTPNdSEcVRv3b0GzYLbQ2frFkIC+Wdyoh7Kwv94EU8+DzaMpsw53YZm/RH1gm/GEt6E/0rUKFk
Qy/R8M0wY2uC51ZmhNp+bTEKPBaud4h5FPgyQ60Hw11sdDIYAlXHzzUYekRatroyAuSWaCYNWo76
SnHEko0H05ex9yqxgBtwFOFqwOC9UYRvTGq3hEadFCjWbl/+SRu+ffnrwy21FGsxy9rt0zEcdp0L
/WR9KXmLSb394C9g8e1nbl/PK7qBp9D59tWvH8SCDKpp0i+/vry9xJ//ypi5EWrcGKq6oSGKrsY0
qJuCt2KNmP3zlUVXi2X315edEXPSiMfVt1KD//zJX7/56x/7y6tEnsDlkOKQEgNJyrfD0O1Ep5AH
qPPnr384vtuL/+Vlbl/ffubDibt97y+n5tfrrGcv6stXr6UZNUfXyGa7bnV6cbTbdrhnKoy6EXXA
6EzfvLw/UKv2waQhLATAAWRROX0wD3T2kUTPjEo7GG2tlRO6N4wPpkuBnxbj5yLu96gSvw1ZeYWa
nRzb2ta3BSkKVmb6qovfsAdhqc16d6d3yJcSkOE7Yxo+RXHpXZ0i98m2CUk4iUuWNkuix20KdId1
u4FZ8aAvGWCJUCO0IoxPuK9L6BsmhpL6IhFPPpjecZJuhiCZLRgbkHjnxqQySKH/Abkmekr172rE
NCKyxD2UCugRxr9p7x6Xkvpcm5ZvKskfswkR/jhsDZ30QQIWtg3dPty+PE2BxEMcScdjblTzRo3o
b5X5qOZ1DoGoZetOly4mAJKQ2kM1LM62wUjkW9j4A+moILbkS8i1ctXnaevYMKVaa4gDV3voBekw
/NV+aRJSPdZkaHnmIbI17SnaKXZs5BpYoIQ0BxVVyElrQ43pZo8W0Mofcv05odVNfo7zwx16se1M
EkRa7MZyPEoulY0j3nNqNmFyNroYuq9dNztAHijFwu6KcMIksQYd4ISZ4UpjgrpnCP2q0O6KqfHu
NffYFOOVvsY33RiCSsfSmbnTpmjZB8WjPW8cNMNm6F5ir9gnirNnevOX2vAebKZJgUoNOrmA/YYR
7helImb/Pk3o0WaPtYks2ok8sF7h/GCt1nMrj84kP+3R4N1hDMpBZyA9VOYnMcB4kAOFSEMuOEdL
O91M24tiR33vViMWxDtHD5OLNZvk8HLVbyZiyoOwsKZT1Gb+tMwpv+sdBQ/QfVKjHTVn/TUTJMG4
i4Z/qyCzomyY5EirP2VwnQx6D6ExYjNT9XaRszq6PS2PmEnm7JW+U6bQ1nrWwFkj2chF+Lm51YtS
kyRdzUbr56IKfXuJEvS+yXu2urwK3XwP5zQOpnk0DkYn3bvYzLZwCNmbp/niC+K5yQOrH/jT2mvB
NKFkrnynpQD8Eucn+M7W10JiLkXSw5OybRIK4nSHfBchsMBf0XNmmuZoJNMZO15J3kyUPjvTu4X1
88gvxZsOj6Jf9OgEK/l1GJrxrJzv6fKsFlApzUJ6ZmK219nd/id757UjuZJd0V8R9M4Bgww6QNJD
Mr0rb1+Irq5qeh+0X6/FvIJGM4CgH9DDTdwuk5VVSUacOGfvtaseEsocKrZTY/5F2iIBWfFwlxXB
cxrKb6ZIsnFw8zoTfkrtGESKF5lnwb53XM2PZIyGP3QZ6AbkcxSzV23Y7N5HxMo718S/rAo7oGtU
35mJQXADZGwmzWCiRLmJGiYCxDmyETceK1fdnPDcIe6cv1yd1hk6TxOBGlpFcIU6rmSQd7k/ZjSS
GNM9t236sIwHpm4Y2bXtGOlv+5y24dmyvnQTRjtdnvtmRtcS5SFOdLMgwmYirVTXR7WJw/4OoM/k
Z0aOzFqvxL6urc+iIyjFlfiihEWihROjGTGGvNuYlXoXaXRSjhh3nTl/6wnhhvn0ZFTDLv5D/oXw
x9E+9p3XbmxH/OECBDuEYY8BjHwVYLcD6vxdoGS+6TR8xoT8dis1T/vANLgAkaJAzPcxXHg4VVHR
1BNe2MLI8k32RY0xqjA+lZk8zjZurFhBvVuGz6HRPHqLx4gF4zWDErBN41cYdCvQD4R560GyixNx
KZ1x18/G0ZAeXVTZH6wpftbixamu0VN1amIUXU3mu+bbgp2AYZAilFCadZEYpa/lprPp8v45oW1h
1smfXHMfXIW0UQWSeKRZbuLHNq/rbVYDjiqn7CFP88tkGfqGYQFs229lmjh8lDrnYf3mTThjkhA1
QDfkz9WsB7skT5DqDvTAvUDBEZqr7eBo2dYpZ+oZcwkboJkg1MYW/BhAKeU9irXwogEV0pPXqmqZ
TpjDrwDZBEknIkWIPDG6nsNXshl/jHoi42xpPc2zfUwKNv42M5xHU0VbQJj6ONQbq3bMM9mNWLK0
rzZhfRicd60pOLA0RnnplSI0y3p1RIcBBwcJtAzTwGWl8ukQttq9Xscos4V+nLGXrSjDaz9wmJ1F
QdPttMJ9jcIxPtV6/mFT6NWIjLcGoWZoWGiXgUR7nudhLwLTRomMUXSuUb1oAADjBc/hYW/rcuak
ZQJpBKuinamMA33wK5KRvkpNksO6rLzEnfXZ0cDdeopsxomQ6Sh474WKT6ln/NjgEFedScI6iQLk
B3n4PBMsggN9YTfmyow8a9q4RlET12RW+xzkVMF5w40nfTt0bbHtHQiVZMrNQVSuKfNrTAYrrK7k
MwXzsBJDCT+0Vo8AWQt21+y57baarZkrk9WTo2rc0WIn2BPgwamJliNe2xpHVarnyuNc73bp6HeV
1W9Mu9d3saTiZ6s66i0QCXLMOA82YG6Swllrep/tLRX+CZz5gFDF2VGKLAGETLbnFhtGqGTnI+Kn
R0iHapBBvvVQtK/0aDqNSb4vw/5AqhP0hHzFwmlnHcmQKUI8K41fAhqZPvAn1zfi8d6Q03NR9DSF
zXjYljrdPJbvwe59vFEkxoTmUWuRIfdjuW9sb2GuYSFK+2jdLzep7kFI4idOQZLvmLfG9NtIbXLD
fZpEOX9Y0kQ7oVHTTEaMWw3yCYTccU2zomEMgzWNhLs6/CniDKAPevhNYlTxhp7QY9JBoOtEhbl1
fJpLs/imLw4fQPeRWVTHmQHtW5iGb52E758kLcWRqE/ayBi9qA7BbFEDNdnOCrz5LgOuVdsaHD3N
+LYg9i6oJcCRhY7LGdeXNuTRJgiBJ5N28B6KeOsSg5hL4uB5OqetPvOWjFKjrK4EGiZX/NwHgtUx
YTHA3LaOXhxstORusldVnxzXHNzstZvrzskzgBpFubef9OlxDIhKQefdNs3OTpqe40zEJvGJpwzD
3CauCCHJBQyCUmMkpICMNmZX+VklX2tveJzK9rWOGGfXkf1G5pKx1ea7DrsW+iV10SNKEpmrC9ad
kx6a91qLsa4ZMKqp6M7m9vcZBl8Tq8+52etg7S79zrZ9w5U7srI5kLKl8FlJ9HXNeYxrRIy+GucN
eZTE6IqiP4rwXI7qmTkBphPNy9f0/R9nca8aHJhSoHiqlQf3ZgrWfcLL6SpnP2vNGX2g3PRjT8nl
zUspXl8DvYouVj48dqKn91nSj2TyLrS7UXlP+SLpBllFMETr0pQuYjvcJBXdlL8+2PWM1xvEQYZT
MljKcKXlmlaxxVbmS2gwo+pCTVu1bQJYaBgmdqOyWOPPwfzicZjf25FDoq+nH28PDh5e5HeUTguH
9PZgB3O5jhxzRsOld0dneYDCdnRm3SSyTitw6HbvKP0CjLCOccTQSrGoKrFWA1biwX5RccScQMvm
D9S50DY7Zw8wazxWY4MCzSzPt3Sd28Mtd+f2f2xXNkcH6f6VxUO0qQXS+5gu6n4Fouh4y+AJ1MAQ
VQyh2pXCOsglVf6WVjPcfsO//5vQT2c9LSmQYe6Y3cnqkmDVV4qIycVmYC8q+CLm/LAyBwWYQ7nh
m5FmwYaWEMF4weH2Mxc+GZ/77x8f031r88ADoUBWPS1ryBdeMZMMNWtPcokhbz8YNJOetHz+9kXj
iOJtNDSUBWbAAq1azSVaeMhXdmH5dsX5I3T0apOJhjF6gWW+kXQjmp5ITw3bOsbzwi/qROIw4WIs
9B7z1j8F8aRtnh3n6y1S6K94qxnYTVwF8cELnGlHO2j/1yeX8ztvJIPC8Wt2zYoZ2BIoVKsla0jl
/CYMux9uuVS3h4StYj3StloZpMgzuCJ0JE8wIqbWNbFzNKgV2A6qOIIFQ+KZbhlNqdYulgudpMIm
mdf5jWJLVvxqgFzwkZK/enDjdI+W2zo6afirxioDRInrF2T69pZXc3ugn70WnUOpTEaqP2WBS0eD
BKHbJ2//d4u1wRPHJEV5EWpshp6RRs6wufTWnH58bbOKUU69CsXSwTGiiuLypbTx8euz+mCP+2AF
/F0MKwRQiGj6zKLwNJALwAvQev1PWPJhUHIPmQvWWH+VmWSaGfR0efXXmXPtCsnqPdyoN2GIV9IV
8LAGve9hAoamup3mEYig0R2oiX/KkLr5M7S69zpnHGpmPLVVFHeONjygwHxtIa8g13kZbSoQp/+l
94A5ZlED3am/HCl/Ib58GBubw2aljwQqIhVzi5NGk993B1rmhmHmJ2BOPSdK7l/ZMurDaXhkVSqP
pTOd02jmULd86O8PLf0ohg5ddCjIsbl9PHPqenGnHG+f+6cvjbMlBer2lLdP6x1mkWaUb//0dT15
TUsG3FKyLj9ibi13q9fyUqY4vJDjFvtwwsnIqOFPbQ0XmaF2qb34PWCIt27oNuXVpL04VAArcCPq
2GNPdLVTngTuqek0ZKeZfhkBPMJNK8iAdO8CKD6ILAywI6CMhpA3hLS8VdwHj9JcJmGWtg1TjzOs
zupm8qnWZbSxJF1Ti1fOE7ec0P90fanuCAyJi3HYWGVzgZsbnG3nKIeYJNA0Wk9enzyaeZlQ0VPc
FGWaHO0xOY0tKcFWxG3VLL27MCM9QqvUV43ME8eSc6yNnDy60tjD+Hjm2O9Q09U7i6CslaUIwkWj
vMYyQtZdJ55EUo972YUU3QF7sUuNMbFd70ybMF5vP0Z1ez/OGbROXR2jwDg0VkSik+s1uwR2XcSR
hVIRxXWEyHxHJ5KzvhJ/HGckuU0SepoySUrM5J10LFo0cqG5hKAE3nTh9kenTH+JOFNbMgh/t5l7
ceB8qDq7t1X4LQmYPOnk2oEQw87cvwypsdPT1jokpAMPOsXvhC/WcuFoetFL3rgQ4EoGdSKfvkkt
fa0XWFK9DALa0rlyd7zEXoTeQGCEzU0XD2H0lbTDO6s9v2J5kCa5KsxlnyVJU1Aaqo55/5yNM/g8
7jM1VNu+rAdmLjPkdMf70b45ZwFNdO1nYYfDBhGqs8Y78YzjRB0tCelaU9Dk7ND5Q2pwsGvnS1C0
yNYa88gcM/c0dMFNsCVM+0lyWMktQ+xE/mba8rdDqiG3LrMP5mpgSdBCK6axo8PrMYHYoKWq8BYz
ROr6oNrFTX5Pq5cql8O5GW0Gzdh3bXcuxrncWho5uGB3fanH95opPh2YQ0PY3yeIAayMA+UgYfcH
QdggGqtpXadrSyOpSy4nTSCn9mmq7LvZZHiVoiQxrI5zsjE+h4IhcNFE35o5wzautVNRtwiTuguM
xQ+ZUq5G5nBPLMtDY9OrUNajPvRvUda/F1F0caxxn9Czt5JqQU/kn66D/gyM38rUuC1AXJ/LovjF
uw9XX4YPdhb9ptaafauIDsaUnlnoF975t92W584efuDJ/nSM5Fmgf40ZgrbWGpiddPczUcy+UK3y
sQecnXz6gtX9p0JoXiEkwHKuc3eKe7P9RgPz1Qv703hWHUgtFMUkedfl70kHJDdGP4SF0jwLYN+F
YLyi3PxI56UVYDCzaPvXyTNGzkQJYgE35BYl1LU2nRUC9w+uy3iT6LDOKbivU6i/KteO1gk6Yfrw
+rZenge9SENRH8JRHtOT6TZPwsX10DJNpHWSYwGG9YlWZ5EBwtmwdd8jrJbZLX6BzJjPpmMypOeF
py1gal0Ozwn8RoBIBaP+Gh+r+lDgkhn9v8Vumm46tlUiG2j29YFHto/hp/DKlWbdRaNZY74zaIOC
Px7RkIti8NaDGK9mb9MFwzQ4demub+qzPTLY4HB9F4XGcZzuqsU2JOuXhiYvQMazmuhdOcuaZVgt
jGUA4uTd28ykaK3J38MCPjeSGvCyiNZG2FH76t2z2yaPA1ijms7ruOQkdiUTEI3WL04eVisuwERQ
wPKL7bXG3XOXLjrhQzK0D52p/YI8+8hfeKISYW/v76eQpSevSKaw110UHLVO3XVpcCxDa18adL4G
Y1PmwysNJnIN/iB+LjqPCYGTPpK++9Sr+a0aCL32QPH1cX5uMgYgGm9Pb6F/FDSwBB48DnCZCQkE
i4qjvC/cBK0f911EJLW5bWMdRY3V+1URt7vCLFG5tkhJfoVo6SA2Bp/zoPcbwevIuCsj7d4K6hUJ
hAhqmFd25hetidNs4VOSQfVbqfFN0tdJqtbmlPGzEOv8xg6YXTkYQFX7GsX2C1MLmmgdHeQ4G35U
WbNnCvdBj8NdV38E+pLU7uhXWPSXRMy/3dh7HWEHukwKEcRtAoUbdwyKV4JacVd41e8wSmgFViAL
MQRte5ego5bGvj95HE9l+84wSfpD4lZ7rArYvPoeXZuhUz2M08Ew+m+yqkvUPPN9Y+sKB36+sMB1
muXFH522KJtr/xASBMpyBzkgqbcck5/n9rcWYzvq0oarRamTINdoxeSe/lH+lGMnpohF1FZGGSFF
gOWSvP81hU58ib3mLSzg0WNW9u5CuqkrZslfgqHAHvcTCXN5mR+Au/gSsMsGYUK+1nC6rWeNv2cS
iBk1KC3Q2TDP5UyfVXdIMyIi4OotMnq9Co6ha13d0ZZP9fRk9ilKvRJ5hUCNZwUqYU5BHj05PrAN
aS91jv07oKg51XPLn3jAK9IFA+CKsN6bHMQ2ThpHq8wM4WlUyNdJdLB8Uk0E4+f2TyqGfeYhe4pT
0D8Rbm2ytPn6uUFaVXS5Is/BldvRrUhsF94zWJjqSSUpLRQJdJtyM954XUcDWqXxCd72Q8087wxA
yznbMRhNvCXEptdWeRYAiSAsGxfi4b/C3pnPAT6Kw8hMbPBgunbLg1vGajMK3l68e/YR275znMbs
VBLKsdOruTgBrirWabp0llBLHpus87aLDRMWjdjTP7uzE9Rztwe3mylm8zWR6t6O1IXpGLcmmiDa
+qENjGnq2ESF7HLkCASYAHzur7cHMaHc0zyU5njZXQb3NoHeiysR0edKKI+MgQCtiD3iLEwgH/ao
fo26lOeRzdCvAtCWUDUnYo5aHQc74hLnUEX6/ORaaYGBwzJOdlcaq0Ax/eoXjoYSY77FFUGVmCTG
zoWh44fK0h7M8iXsSgc6Lf+wQzFtxTLDX2KsemkNpJJwe60lwXPrtG3nazRH7Ks21Uylm+x0ij+P
bRTyHPXFTysJ4zIN+CrZjLNKNGCAmNCBu29JI4oQ/ziBefWcEdlcF4DBSbFFZHSCYeQPcgMlWu0M
g+OeSmYAYX0DG8kjiLHOFc/WMxieS6b8k07PRXnX0d0NZjU98Sxrg3z1iU39Lk1qsZY9sDun6Eff
BpG2M3ZBHItzOLHFtQaxqRxAK97kkbhs2XFkAGY5T52+D3rzoHlYjCLKiSwRyakbezYse5949aOa
oXaksdhGi88SEx1DjBkYdmNBXomo3W1Y7RvkMWrNbSZZUoM9eIeZi7SeEIxuVM3OFLd8s6mHWwA1
BUhrGvFaRV+xbTHhDz3qC8QDmCjlMYgRVLZmS63oHMNM3pd9chA0/qigtBb30qurc/a4GXq7Ssaw
CFpAsZz8BrPDn8cGupEutFDSTQ7YDy7hWDuXKBmz3ayau2qWZ5iMsJSc5iPttW9PDsR0cZ924SJv
KTMOBDl/CPQ6HF2D9ES+tcdgOoBvObLCzN2XnKYrcVJPZdGnzDzHYFW2IVR4ajgwjfi1MLXEoNqt
Jow3bj6BXOvlnzQYmr2im4fEabw6SXBa/pstdt/EGfyg9uq3CJEYY82oGbKTGxjPFTCRO3cg+KFn
/TcrdzVO0YeWlY8laRCjCAOELCkKL6i4bK4RPc/SXcfgZGDKSmONAMrXJmJbpOokQLfwK0vA2ngm
+SPxBE4yiX9nheUdGLvRQLVbEmqaqdpBHzEwP2JC02zrkhY1J+IGS3bo0QRr0iON1xatFrhPes1L
5L3OjMx+wyWT3KtweK8Dyo+o6/ZFyIFtHpKzl7TEf+TyNI3dYpn2IONQMtlClfsQ7iDVjIr25sjJ
Osl17JB5uDXqITiaAIhQtGTq0RTGPpHfQepF1OAorkdGq6cgie47q9cOATNpFYraZ6aPTykSxM+P
UA8JCVrgv/kmp0e4XOP6BkhRDraDhPpJiW1dsGFMo3uAIdIcdMxXCRiqjd3PD5nI7qM6t/eFB9Ca
eUd8LqxKIyneuWM/fNHH6oNbSD9EGlpPd268gwNhD3GndmcY5avBFIp0ZPVVJAlRcVb8iKp4cZuM
5ymRF7uLXU7B1BdtMbw2KSwRe0B1wsxjtGnO2mHFc6keNhYTknn+rPumo60IZFPHPiArTlRGx/3N
FDnASpkcub5iennVvdXMIGcINWmdCvd5IQ8kDnyJ8KGoeol/3Dq5leZbiJaZSlhvGYoI04KqQl8W
Q3chv8QstC34IHroTCQ28QgD21ML5gxv7PIXywtAnGl8F2FMClpsofNLZe114HWrivQFAnHRRTZl
uy4lJWImqhCGq2ahMMf9GTvMw5encmVybj3rAdohFdNiJ76Z/fRBWSebC9wPrJFIcougFgtF/7WS
j7evagh9oFOApxVMAWLvghoEFDMKqKj2eNOJA7QUQgTD3TmD7e2wYVAVJO5VmC1Z3DVsRlkkF+LK
wIDbCEfIZyZHJZgupQfyz2I1i1S9vVkzgRx+hVP+zFmfmdkc7Zm9nFKRUmzipinTr2gIdQjnNINh
zUDRiL8KiYgVSQvs5sVrL3q5HQYGuEWOhCngDiCOjHPnrIpdtGF1IPhyQQlgAMekiUxPkxaehU+z
GrB5IxvdlEBxqQMV7w3mudD5yGjG+ZwwnxPJU2Zm1fthHRwy8qPX6KJIG07FqsUB29loZuPsWdaA
W4IUqzE9k72s+vvOpOLKWr49ClBLBk21aaFUrm5f6aQcaG9LamrVuR/K4CPpg+dQTax0zJCQr3Ha
7SbAbJ72x+x7z8/JT4OTxIQmxUDdYA1BZ+XPSIy02vhmPV0sbOm9qOjFGUNhkvXBz0jrhEABpBCD
Ua7jpD/HlvnLEaxHqd5cy4iKWq+w6Rqs8xHzY+SM3AvWnTZI3iTDeqy5SCZeldtqz2OGp7xKpg/V
cRazK6Y+WsybLSt9E01AbWmtRXrbrpe/DMNIsL4uxV07arE/ovCgwblzEBeaeeauOwC0t/1krp1D
FhaHKbnvDet3VHF0qDy+5da+a0w0QXzpSC05Fv17NPPeiVLTFmwQdmhEKDFv39VI7qQwSUuvRmJP
vUTsGwwEbafGbR5xyHUNynk3G7QXO1LjcQBKWOv6dW5t6Mh1py5kPgGHN7ODkxbjYamB7Wyo7zOT
RTOe5EcXDvK+p4zUR6PB8JdtNNPo71O1THjmNbM2wqqHMdkXnf3Rhk12uj1offcZge89ThpYIYi4
Zy3s9MCnM0eKGIcQIgmdt2jQkM9aZH1Pox7vgxknOOvoI8P2fjcb+mNlKXvLWmKdzC4gR6inHhrb
dcURf1+79aeXCcOvW/EQdVyiatJIpGWTXC4qfcE6RJ1810jnWSdq+fvRXjtaE840GRxnSROU3/I8
egeGPd5uOfNPo3JWCJz0g3L3Tk2wFE1+4H/o+3x0futs0JvDlOJ4usluRdebvjCgI3S8exQG/cqj
TBiWk5rRGPB6GcCoktEfN2J4KPX4PelRgqYObgbqxwcrra7OGGIpm9cN7p42d1CbNjHX0qBdSyoZ
JA4UTZmdPkllFchwfnDYudDhEWALTusrB+0Qr62a/LKpF5Dtq6rchmMQ5VKIuqdo69eGytgnaQdK
17IQ0V4pgStAfa9atuMg0yxu9q+ZUDe4eA5n/zi+U/AFfYe5BLN7itt6VY+wvVBGHHKHqT+dtX7j
5Hc5HFtsaFO916FEUCmiFzEkio54ot7zWI27tn8TGobrgLJMwoWh1GdkrCqgjM0R1wtq255N9fZ3
su13bUCbJgWeeQPH0O0FV/M4Q3nLdvoQvswUgmtKV/Z6GCiC+KaYIfo24hJAmCJ+pikawVKxQJTE
SvQgy2hiBxStI41MXHV0FLhXY93Cnlgk9AxYsAzBUpMi9yHLhdgbAgkQiTIzdQ5lyhgvriJwctHX
Yv5XbfaVF1xNCGkRewttbUyL7dztn0KhXicuKzxKkFT+6xLUG4beCZ7vUHbPYt2nrFjpxPpYbJui
vqbElCWNe4hF9I6LviUjCCMaVAjKEr6oVM5uAiOOX6vxfHprPzoGdrpl7hqAHGvvNQcWv4JedaF1
PfkOOBjI4dB2yQ700Qe0q6Xt7btYXUT+yDn+qoUYBB2BYG5Zr/p22yOKQLPPSt5OHPhSvlw2lHwY
RGhVGsmX106XW0sdGwn5y5zikUmUtOCSaQ2l+ewsfUqWdriTMJ79Os3vK6e7AEenS51/KQESLwr4
bSo938yFZNY/EwrXRmuL9vlKW97Hv9bEbjiSQzVsvSH5yhha+bWJWSYT69jozVMGkFVZg+dnBPSs
3emOM0l0rZlCrXL6tm99H4GaRlVAAmk4veV4DvXBXdoZ3U9MQ2cPKli/d0v9ZxyXXADjk0YFiudi
ns+xtJO9ZUJOhfVvrjUaVKWuZ8eyBlxlGd3FHPtD3nP484Q0Lj01Tp4BL+3LKdh5NjlQbgAhpUC+
ibafy7kCebCqHTBtxFquSXWrme8WX1YhAHhk3I/LFdKI7rfyphfDKC4wBa5DCQ4kaKAVY3o/kMNw
oPfNIacTjPXoMw/L1WPpNYsUVaK+rATEX7DNsqiYmWZyS3HHydD9nLvp6GT4nG2Zvi3rIfcJqgNn
U0XxV+QEz2VaPxSzfFdT9J1l9j4aCla1BN4eXQ0f0UzPW+o81ZTX5kCH0IyXzn5GuSuXm6ge+UEk
qFHcW4sVMq/uwmqhfbMKpBVlB75btZonmm86KzK4unidOfvbhh1wttWNE6a5ZEUaFVFiDDy65NSf
jMb9qnT3kEoPd6BxiASRLJWqfgOu45rl4tI763l0mZPL3MfPXHj5tCpqlugJM8tcsPkSN0IZyyCF
zS/5sjFTr8LZ2y/3rpG08zbn5Yya+zwqlrtGTyAHauraLcjGbiknRjPYyhq3slveBRU3g17glm5p
dQPkvxKTQzbU8sqbHpd2Yk935EM9db3UGMdjf6OKqGbvaize4GlmIzAd7JvKY5GL8FqNzrVOufxv
IKrb7RICl8QgcdHQTtNb5P0NMSF0XZL4VsWyFCCOx7Dxai8f5n4YV31jrjGWsDrgr13ngD9K4fmk
R1+1mlyfGYwgC5ge/InlXMDClFd9QmpF6equsx6pEJKhJqh5J8Gnu9OFOMAO7jA/a/nalgUOPBLZ
MQTr3I47laMbvmFyJ3XxBUfU0qVn04kKYu1cU6Ghoh1SaExLbBbbquOicPE0ZXbDm5ezh3V59mXk
5rEBisqMkfcniYt95tBRDMJFYGfza89eMhGgRAI2fKpoOdvnhLqlpfXbqjipBDn7c0QL2okqb5dp
ur2h8nntvWCjNRzuuPpXWYZl4GbNdVXAAB0yo+3BoAzScFW3HMXzjBLBIaHBAX7EcAdDhjaYT7Vh
xSvkbTa7eLO0KyIEbhwFlm2Ti6PEkz7vsGhom7nGfZbi2ijqz5J3bpOk3kuLsYbIj4e4BaAU5x5T
U9lxZIS8FTRSh1YZ84u27ZMcule1nLKyxjmp3pxwULBNuzrj8mi4T/B2r7M5/hoMbvpG2rvOmzmx
pZS1NS4ODEgN0X2oaplGISmZPVrGy/U43PhIZS95tX9uazdeOhoNAgX7WO57VUzUjbxlo2k+uXWV
XJ1J/mT5Fxiz8Z0xqD45Z1x0CPEzNL04mQ9mGhMgIsh8jgNY85aTVD6yhvQuoffgZ0lFE8Z2QBfl
HjPw0n1inOMXA1xLnmKLURh5EO47wR10IKBkM3jjS9pN0dprUkQ4U8uIX1exT/NwWCPp2eiDCEjx
Y8UynOnZNdFEcfPj1ugZrdTevO/b9p74iemUOAjZJqs5yHiot81019LxmtEtuUnw6hWiOVTYctDh
2KTS4BqcK3gaMCNEHKdYTb1mq8yOPTakAMLcUPpuVMzbsVb3YI8wtUxp9ihMlDclyzdGmh5Rn9El
l3YBSZs08QpNL+5HTouPMwLODj3JX0if/6cT/l90Qum50Br+dzohzbV/BBP+9Q3/BSb09L/B/HOA
Uknik/8OJbT/ZktCp23DEeDe7CWTuiixGfz7v0rzb5ZuCxeOBhgavg+wwEJIXT6l/820nYUVYUNV
cpbv+o9/+wfIRPtP//4X2uz3IMBV++//Kkjn/kdsgu6ZJuWMDZjQ0w3HNBeswv/A3Uw5tSXJ8e6x
NtM35o4r1UTWBuET2w5kPdS3r64xxWdWnnMbz+0pQtpIBInxS0tMqOd4CGAMlhdWDFJi3M+onoYD
/NcWBWI8c2yusj/TRPbuNHnfo/OpGk2cZAa5eQJazXDBeEaesCHH3DxVenOO+0m/LsmxjU6yWJEi
NhqyZ0PXzYcJJ4XWwgKqhgJyKuNlXNpkqxQBVrbBfaJJxFRPUSel+c4IG/ccNjibmn48WEScbs1O
w8iK53YbNia8dlJUK+HQQEsdZPCZ/RZ5iX5XGjQEMyjPVRLOjOrFOrEDWlWVNB/qwv5x7AzNadT/
UM/Ck8dNGXtqPEi3fanHOdw6WYuNMYCtIktTg689IehRH0NsatcY8no/ADeymMAHhWDxQR5bmfJi
MEb4Mj37VLbxPizn6YEpF/7Qjq3QzEBHQehnLmUku2Byj0L1+pYZCPRkyzmwdGbrDE/+SlR3w7wp
YokP3xtj2qAUYJMVn5qKo5w7MEAtq2k+MQvFmHaYFMeZWrQ7gii9yAG5G0cbj04L7e7py9Yy40wn
XN/g2A9W5lhcZQ9UG+KAPzbFp2zaF8SeHfMiuaMEy3cisL5pjLDJZHZ7DKokI9l0cpglEtVGZoPN
ueVe0Qw7dkRTbMT82OWiBg68oWAx0Ku7QF5j54RmgMkc42SmNhtHkU9QSfnHNIsTEBt1KhAaYnpj
jDK4W/s1JSQNSSreF7qk4BFhhQ1QlBpDP8o+RZkbWlcgtPmW49G4j8sfjZfndyGBEumYazs96T5w
yA609SYatyQ2iyKwmA2K01Aj+GydEOmr2RT+GGVqPZOTAerA8vve+S5KK9k4EkqcHgbfwo6HvZm2
0k8BHKzZq+K1Yrsg9cl5sIoeBxUJhlRSlti6dv9Z6NG4z6S6pOFcnoIAkVQ5qEOulQiowA3Phr1B
F+eWZfAGh6YKW3QHyd7svbWIQGCkXGC7WkiqJPfdQvdwmihSes0IDrlRPTRNb176cujPiWD/HbNL
BBZug2CBwayGK6hFr1M5sjnZWJtP3HEjhz79lMuqOxBWXWA1jd86RHsc8WwU3E5un/XytzYyosCy
9xFORCY47mIIaUzkUxgNIJBdycDGLFgl65DjAlfd9GG6OSHTSgy+Zml3Qy4dbm0i3jKityIdWZe+
plR9KpaCEwUAam3bHuhEE3RZUbDiMEp9fErOdhkDeCl9HzXRa6HtyXAj+yrsXu6yDr9QPGThzkvS
d0W7NHD6a4gFwCfdNItJ9SEiw4vcx2Zg4RITSuwZk6ThxicLw9KK5N5+nRSfgqYWQTdUtCgq1jD/
M9I62wcUDX8k3AuXgKkwRvfvcZyKLf3HtcODXdKsMIIqgI5d75Fm/+Z1u9iQGNyV8XIWoLJwKZgs
pyyZhMx+OUwjzA+SSlT8Mdqg9QOQFG2+dCpmdzPqyIhYtDlBKJQWGfzETFWUgy0tlcemlESiBB3S
GIaIV2xY9YKlYBhgVNkdTeh+21n2755mo5+RU7wJ7LrYWrTTV1PaGQc0ofNyKItWEM0Z1UJzyVJI
VzDqC0JvSQhz/cHWXE77dzYYVxScAidkGeo+BMRkM2nR1quXcIH8vZqbdMtGhe+d8nmlM1CT9UyW
WDFwcJhnJA7fVmjjbkpRNBph+J/snVdz4tzabX+RdikspVuQCAKMjWP7RmW7beWc9evPkPp8b+/a
J9+fqi4KcNuAJFZ4njnH3BHEYDmTUb8bI9ePGPmUVYtQvKH2ln2P9pDuk7yej3WbOYlMX4Ca4tmO
tMEhK+eLuMCz7JvJXUJlgRJ7KzlyjzDR745RyFsuejywrDbtI50dc8Miutx10vdsq0SXIiIjlEmu
gV9+JyZ79mkJH2wiLXhhzt21Y3RPZyNyKNNB/J6mM7FRjEl59ikM6VmS/ZNCMQR1OzvYgK1mCya8
AhcuUXurF354SuvfzUGKhwtb3AYyXvVLQusId5zFY0LlB/34GPYmPTYUeAun3FqI5WYDuzzBWfAy
LTzzLoZs3iyM82GhnTclBCi/gYCOuz7HtEH5kqWkTHkcUnpBmxmmd0srvTorC02digJ4xdic7hNK
glzsYCiIYjm3rDI2fmACs1/Y7MlCaR9LXXNUtsLU62C4C7tS9yFYdwHevQDzLi2mc3khv1cLAz4P
uxoYO1x4RCjQ5SHFa0aJBMHIyIIvulO08OQ7i2QTG8S8tbDmJaDz8kKfJy4udM2eqnizsOk7edkL
rbz6hVxfLwx7faHZC7D2w8K3H4waQ0h5zhbyvVYDog/U5mw0fE30hY8/AMpnyXw3L+R8FYQ+4W3J
iXycwCWkpgfqszGkVnFHG0EsM3vljdRDBNpsZvQCeL8yOGM8GMzIc7slpvkhQhXlNGTkJlJVncwW
okxFSW0EzOhatWnvKQ0SDMQejEU9V25ctkf47eS6sGYfYa/BGRuQHKnWhaateqgfJfjKh1CjkTBF
wZPPThES51xR2qWWORDrfKBmxpRLiJtuKGdUNuTnxrGOQ6Mnk46EmFIirVyH95ti4OjYfJIIjauA
d0nQ3RKiYJOmQD0/CIhbspaYBbm1qGiCZ8GcPafnjjSGaYll0JeAhoo+MQOQkoGp9TPPStO4e2wp
Mplsrg/BTO4h7Ki6pgwy6Y5fGo2DbW5Gqg3Yvaut3yo1bQqqx1WLvj673lv16CYuORN3u0u1/HE0
/dmzugn3RWEOXGWSAVUDjaYeYk7JuMw8o9Te44RMx5h+/kajlFcziB3kVj7oMuWi9QboscL23v5I
MkJLA73/kmYfBjtrg8KTs+Vsp6CgRFQWXqbPHRlHlLJHpXTIyyZMK7Jpg3ZJDm7RKvd/vAaVaNE5
JrDryZzu2VInLR12aXKVtv1sWYPT3CmkP29yzJHCNarRbgs/Et7Y6bS7ehItsfID/tj5AZGVgVQ/
+0mb7OIurTywqKWnkBsYQ23Yr4+C0jpTlMCdrHEhTou6fL23is3Xe39vELZzMCL70IFR8dab5p97
JL9IR0hUdDCjU2iNyJ3tG4if+FT54CV6xpO8o8un52il8xhpQqGjf2SzbuwAHtyvb3cwNRAFSXBY
3QHpArlfb/44BP4+NgI8FIFvvK4SeUEB1OvJc4QPtXztx4j2Qs1ehrm17o9xTVjBavoWUFmwqK22
esHhTRDWwXHmepOVV6VXqqOlZPypXqFAvN5NSbfeVDMRg+tpTSwt5yh2SPX/3K5PKKK4nw0Zm6E6
/goqgN9cn4W33vt7o9lR6dUqB0bI9I5UIrSxpoHWMJFma70oPX25WR/WU/JN2w333D9PJSU0BGF3
rLOW4IP1WOircWI9Vo2qn3U18nfqU163sxfqNWqOGUc4hEfsJwAqT+tNs9xD3FnRtMWJXEzMZwKz
WcAehZyN3huRsFgsdg6+bPaET/zXDeWIwcMxWuwSe37OpFLysE5IMHCWay7i+1lR7ZylDoXrcmP1
JoAbo/mG7joQ0TRUM/QJ8yCx7vD++k+sJRdifUjfG5eVPKuCqiM6zMXzsd4s7UjFtQwawkPP2Nc1
FaO6DWai4pMaUXfn1zXICDGje/Kb+oa2ATj78sN++bJr1RhuW+qw1HuXMAeoZsgtCrJy1nHCWCws
9fJq6z1lsuBArI/7NniJrAEtxHKO1nOxnqh+CXUwcvOx0WKqxYggSJgw7J0ZKcZ+PTP/cf02A8jQ
khIhTWeMAOt/MWmVsmw+YmRHIvLH8MGosQj7q+ZQsyD4c0CYx//9eNljieE9i3ELsJ34cwjWT7l+
XhGps/f3kzNs50jJIO1PQEl6IK4hPuoitSgQjrk4mK3yoLAjNoWVObpas/bWCDuWZ0GHMthaam+4
bRvvpql4lvIO3jQNcIqY1Npsq/2WOStW02zGdJje6gTiB5JVe5PnyHiS2oZgMLXJ5e/NaNcKZq7o
1GCAt0XauQY6kE1dHGSi5fEE6rc+JDmusy+VVN2pgY8Ckr0bYimHiDAvILxrwSDhOhK3oi0e4Wky
Y5IMKCg6mzjUN0qWkH2WX8b+Euf5l2IqL3JAdS+VYGANQ/SayS9xiAGaGIO3oM/fVNM3aDryFVCy
+K6G5n8oxPgg11u9qOLdMGbnKBhQacrEvRm99to17DyxLTG0N82uM6nqyrOOOgcKBO09lj5m/wQC
qjyBH7m02mAdIIE/VwrtsWWhKotE2cpJZC4pJqjt5PZI+yzfK5pK33W8tzPrKdagJVGIOFmfEnUC
ir3YHMnXuuk0gIYJb0AjBMSIr1F9sOZbmabRzg8xhlVZcg718ZMNSbaNJOlO6gKcQyKjf0AYpW9Z
YMSgEmwMH8J4AMUoRUMdB/o1T9FMJ3jsI3ijU8gAmgYfDU5aLPlYXejrni0d4+Zo9vgnyptVH9FW
7OFF5luUBAWHq71PCGTiylqcL1nq+kN26YqqY9XXX+QRnCG6Z3jZl4lFRlvXfCWUCcFX7YSsmfFl
ls9WylwHVmUjx6yr0JIfZ2T9Dl5AkXw0ev/UGNZ7z0GYwwqc3oBMxzb0xxq8vZXJtyrFTaxNmlvW
81eisqcmkArVOIpn4Zv0IHDu1KlNFlkavXSj5mC5fJ58+nSBjdQ007/rWqvprFcA1UJ6R013n5W9
GwJaFeOptWMs1ekPBescHaIdOoitE3XUz2S+ug2uT8hLYksV23Rj3eRAys0tKyVjMx3UmJJ33kaf
s4q/1Ca2eEyMSzoJAsST/Gz640HLJw/b8ykR3S7pqcT3Yvwi3wIZff2MQfUxUexfttERB833aC5m
/YggstiUlXUPpm+fy+ndkAz0WvF41sZiEcxuvEuEp/ZE7TkGyRCy8cLnsxu1fHYmGSgfGGGiNNm5
m9HsSJyGYLgfU7qWI+mZB6UHaYSg3QRPRgSr6HFQCt0EhWXfR2PzNk+AOXWsQlTt30Bb+puhSY6t
Cj8ps4CLzWRVAU5I6FhFVYTQXvpVI+lzYBUwFRw7Nj1m0Zg738IIGlZYrtSOwU/qXF3FnNyCGHVw
4tCHTdv7rrEIb5ecMKFVFQaslaU0OhGH+tRYOfqdiv5hGGdOTHdsq9V9zcsD9Rwpy9VZP5xoZ0+O
Rc7nRID3phEtkpNBxl7eK1vcwj9pRbe6N8o3S6hgAHvbLRTlmyDSBrRkf0e/Bhkx0VC0T+wUQ7Vt
EgtMiJJARJ9EN+hc0wlDf7QJ+r0G3JSeTmjTBSHB3jQlLx4q6SyrwTmUESsGA3gvFOlwmol4b3Tz
ZpNausVC3jsm2BEoTeYunowfVhaBq4GX3/IdxR+kAHV8mRq47a0xnxURnQs7Y2VtdD9aZ5PBXVGQ
qLWPUa/l/VzLv/CtFtT9xQnFAuiLCu2iFdI4034L2ivuHMNqtQIgTEm5HaEoRZp10RHy4+ziizwb
UK1julHoUelLo9Q1/fwZpu59k1ONzeC+7eVWKB5m2RdmDfhjPoXAKT83wcBWzRxI0pFvNgQKQ9by
i6rryJJMybhrU/0KqDZicK6WJEl9U+O37xMEIFlIWaDN6Nf61k8MRcZlG6JvGykiNdUkujPTFTfU
y7eGivWZYY1cBM6mHtQ/lD0mUqdREYmkPMi+/1gxBsGnqn7CdMCX5zN9ZvU3ynBYp8OPFRNIIOVn
hK2tG4j0IQr7xEl6IKZ6Jp/buruKKv3NFHNuGMh2Gct7I2rfut76ZkqnbYkqFHuz8JQMc0UMZN2Y
3GHGXG4MzI0xa7IOzpfaWEv+zS4GA8QnpgyiC3p/UjJS8IqRuhRzTVkSJVAGSMay75UeRoouMcqw
qsX4Iw94V4VF1u0sfZodGOtywuolk3Gt1tGtTvTszsiHHsMHyOyuG0y4MPhQzPuUjTVg2rJEhDBo
DhLEuruQ/rxVhHivR6IT9b4b9kWGgnD+ri2+8pmCswO3x0ZTWiLVeWsoIeHnUj8nA7XzwI3/KuQF
WdCi59O3YT/kV21upgeiXA0sv9HsamMgkyg5WhuhXUU3IxapTD6wStCgrKS7XjVuTVxiEie7Hhz5
QdPwj0mG9Qkw4SKxC3MMkZWbXDzlyRyxa0hMiqUMaEHX3yOcJoesPAwRKYQqrr8p6MVF46qOZswC
8TCdhYYkXppUIEuA5QALjU16ihglENbCpVPSCvNSEbxGWN/bRpwoeMPwRoKnKzcoZgJcqZaaO90c
vhIteSq6S5NbOsg+wDgwdYkL6tQVJYvSbqYCB+srx+8S+VJ0P/X7UZlljzIZpCvZhhyn6zbyBuMh
itT7cAkYTcVrQn170yxbxvXG7A1UITlMrbx8EgxsgzMQjo4eWqXiRXGo7ILCpRYc7ePad6coYfIP
frLRJxh2oINq+nDdms5YBsPxIGnphWkOBGJnL/QAg7T2/DHuP6P25KsVSegsiTZmCYDP17TnukV5
XU54k83kw/ZpbdOLqA9T2v+alfGTdZOrBOn7IjIdiIt/8GOSUnvWLXX0oKW8H3xYv8dQHKlUnqXM
Em5mAhD1xYeuT6XXEgbMRvk4y2yvojb97oR5K5CzbtoGVroWf5aq+JypeDhlK7WMRWw1O646y5Iu
arQEsBc+ZitIilvOCcNwguTRDFi9S6R7Kynqbwm98TAp1oaS6Q2eT7ytqwxwhOa2in30DZBHaopa
dZ6XUtKQvdQK/v8OzALFTO1oaGjRU71DKJ0bHkijq6mElZtZMQaFzDacJoLw26bJTk7qnIkRoanZ
p6xQ6qQ6EyOObBKGMQUVctj1j7zvc/AcX1XZ+o7NeczKUIXkq4xuKdsfCyAkjum4Z1uqThgXZUzp
1lIw7wjgNau7YaZoYdcFmhTCKCtpAvaKhNZrpxTZbRmUuE6XxzJYMEpN7Lpe0gZ8Qb3WEdZIuvXx
3xsEWgwXqOm2wB3xoinlPlSGRekmY6pd/oIk8wejdc9mcb2FUezVywvlY/5AT2TcseDhFZan/t70
wzDDZYFvs6YMxqOeNodeEEcox5d4zn5ZlDLcMrU7zzJTNpmY0b28zQugD9ZMSHnUM68UCXQg4tMR
a9N18IblhjdwnpUg36/Py8avWBXTkdjhwdMWuz8hjdSdJ11xhtX+XjVEhrV0RtaHJq70rVSUxlIs
g2CwFDlCucrKQ8lyJkBucKTdhZo+nwfHXMoj+nJD5ebfb9JWjpxZnRVsE2zsxbKTH33tprQpKzXU
vYRt1DtyVUnKXG6qMh/BbBOxHBnSwV82zvFCdwiXm/Xe3+cKebhvYScQFqFQlF924IE/9Z5tKDbw
ieXx3yfxkjpkEiiwaobOS+fWrROjPEg6m6MZDyCzO3wGp9ZjevI1Rn1IqK1X5SjV/QpoANkvuoqp
sXClmN+DStJ4JS4rb70nlofrveV/VCr0APzRwmlaUYNgwDZkxp7edihttS62PFkFCBQbtdiyYFO9
zFBVr1zu9XEVHE06nz2yTs9PBgH2A6HyzqyT6/pcHDByrveUcQFWAbem9dN9K5o2urlesZqQQsUT
fq8ck+pzfbA+LVoMVsSZkCaay956U/9z7z8esuBtXCRWAeIl3pVUjAhrQN03fGC5K7Q/N+vTU9v6
x7F4wD6lIyAzwmRfpvGdIkIeEgajeus7TlgkIPUkeKxc3iMWZsUzlpv14XpjoIxyqvqWlMzEWcpp
wtG6vv6/vYnl7RiWbhLZu7yP9ScTFwKmD77hQwL/3UIyXl/tfoJQFBJSoCObreTXLGCzAgQJLWeI
1z4e2XhNpkGPQ/MPMIW0uhR3c4YtJFsi5CQkphgE2rOiEkw0WvFHMqafrIGQsU7DZlIzMm2L6FvX
8+ei5SpJIOdhoIBelIAVM7BXbOaEwzWSy8wyn70EWRBbIAsZHh+iNLVJnFp2NO2Y6/uk58/VUuj8
yM7IfnM/+1iE1Do4UfSteeZYR8pzofTfkGAXLh26siCWOAomKC5Wik7dYztqCfQlcO+RPCzs/Yh8
/+Qy/H/RyP9RNGJZRAf9b0Qj+e//IdBSrL/zX4GW4l/INTTdJLTFkgV6j3+0I5b1LyJMYGCAJtD1
Pz/6L+2I8i9TJ7COLAxdEYt45B/tiGb+y+QHtm1oBGSoumn9v2hHIFr+h3ZEWOiNLP4c+RaqYan/
mW/RqTRb5hAX0QRIRnT71MBeTkBfduXiTRC5yQR3d+YdtThY5ID+KbdZdHOV7CEVMTacUexFSp8w
RHq/kSDteYg99llnEH1bf7RNhh0sUT9BaE4g/xWM+6rwehielRmGuwEawRZ3XHsqii5w0gyqYJyx
XkF/K5/ZvkC3IVC6AlFzbMc3kjKTs5zM+7LTIBENgRdZak2FBslhZoLOhnBxttM8xP9H4izKzZ2M
eJ7ilXwh50J1JJU2NKucz0ltq60kCDoAn7/JfUS0ZdvdpJpalU2/2ox6w/HZNSFyAbyraWyk1Q7+
fug7k26+F9JIfhC0+6DEmVBhweO/VPsiGPZS4CM6xd54URq3psdfxiL/rRv6rzhl+ZWBzknm8qd/
tWWFFA2W2F0Bdi4SbPNVhDt2nCHNJt4b8FpFjysQHOLRoHmr6IeBaIHUHrBR02RDCZId5f6D1eo3
mC8apeY5S/HQ58pVDlJ1XwE3mJFSvOjYOsoyAc7WhhdfGds76Plnelbg2KPwPqtFCjFLfAYibK9Q
RHHQJUYFnIxR5TELlWAX0amiikFqc5uzKAkVd1Jz+872R/mh6n7i9mqravA6jFaB8z1JHM1Uv1iw
mt7Ahkur2nAz2tF8J7JuD5XuNkWlin1eGNcKImrMC/ZKDAQYwCRN5OAeHxcKg1a6SRr0uqpIfhsE
Em5gVtO61Nlax4CS95GJ9Jym9iZUYKaz9kIAWvm0d03tAQdCAYU9lp2+TL/8wk6JacYEkdOEU4ZB
xWyGRTOypOco98kWrLWHEK83py6bdtEU5Kee8teYV7PbvBRjYRzVdLq1Wg/IuBiao2+C3lSN8qyM
tWs3dMbJMOg2Y0Nekj4NJyao4C63FRt1zdQhSjQeh6QoXxczIxsii2nSKdNC7HwZkn7P+E+9a1Gn
hGBAzQ5ui5hITOqGQytFL0lZPDZzmTv+GAxHlVKqlJrNVpV142DYE7VQjI87Nkeyzuoh16QOpJNI
d3E43xn6O+bd8alDhmP7NRNioE7w4OnKdBLxT6oElnlg2V5UV9Na1Jw55s0uq2q6LeZZKZKd3sCQ
lJmfnUHOwnMkNx/RbFDcpRcpUaw37e5djftrPEHZsqIYrXZb3iQLvyiBACbu/TsocwCeY3TEei/j
+De/CWiIjwN9BST86l6B+UJBLfiU0nCXNFNIgH32JSUJ5FKJpNyxPmBUzVy1CxlpEA5oeq1vZAvq
TbKhFgMbVVGkrabEkBsnqrfGMDEJd8Y97LiQKnXBVrTA9jNgFWuJc5+r9i2eqlPcWeEhbUCgWfNX
nlrCiToDNRxSEAhrICCD9qHTu+9EDlgcq63YphGkO10aWcLTQmmFuQHwJ27VBUn2GYY44C44t/Cz
AG+0Z1Vt7ohZIfxhumurPoDvp+/kDKm26SNILmYc+jSvtkIHdqcQUwvm+4IZKoQuUi6Gu85TZFkQ
i0AvU4JUt6VWonB1HMcc4klAsUPCzY7wpXoIc3Pa9mQlInuHxklEkEgZ2iNqz1i2Q6dXtJtcmr90
H+ZKkGUnKPcQW6Jd1iWvkmD1o1PPAanDumZOxAMW+IDhbwqgMGCBHyngyiwpr6FRPIWy/RYOo+7m
Sl+y3u+t/VhXH0Gl3vVROLh9UrxYE1i5pqeVGyb5oR6ib6UohgfbxoIhZuspw++wE1JrPS5ZbHDp
h71WBPcYtm5jRDktMIgzVWr2ATbjuEKEgpOMsSDoraWl8hMoEcANtXsu20w86NG31Y6oCajDlIMO
gFga9X0sureZbWozG292GV8KOb1Jo3xr5eq3sPD2RD0EaXOw8PQz5UVT1wIcuEIgQFrAvoaUsmCr
SpS1Ldq0OL/2wYzwLKa/Ucp3EOTKa6eYz3h454ulNETKlKG016pfuSyiU6xIZy1hLU+96mNEarAH
3f6tzcWIkfpHmQPjmKJzAQHmWIZ2nADj5bHSPZhaChRxvmqEm9xwfLALTXy3GztEdl08HeoZpH7F
9nofDfqVArmOMIkmPXbzAVs0K3mMuhrWIGAr5mMwTEdVkuWrgXydFCRUOSnGQWmRU0IlqM6NNX8A
YwBfVyYvhikPd3apH4Myw5lajiW41uiQ0DDaC8FoYPjQNaJAx+mXPyCGJH60kQdCjMoCfo9EbV8u
v0s7l891gpZAi1SCJozuw6iN2ptYWVsZrEX4efHGt9Rur3d0MtMcWHTrNztDB3am+HZxYoP/OWvI
0SjCvmhG7XbC/uzNYMSnb+l7EwDlTs9EvMmL/F7SjcXvXXiRPf9O+u4TngyqRsHmp0KnfmJQYlei
MY9n4Ym61OMU4+tGc4nCoGOq6GaEJFNbPclYKLAXIanCtuOCVNYh9ZiVo+bzU0X4k9u16X2ZMRdK
hDLgqQXEEShPuAfULVDZ3mnLMb5Qm6WBIhlHGIIJZXZq3uWiK5xjNFGj8qOOdbm3SuNiIpMIOpMU
JkXbhHNLczljgq4O9qxMh0QLBiCZBqsvcsr2MRLjTRASnpe21hW24UwT7I0gWEIl2AbEUZBcdPxP
Geun02TK99irVhuFuGv7dDqavfpByC+aErMzLySGonFtJGWvm4QBy6L9jTBqPFdAyNj8IoDV+STx
U1FRj1OKGvVvV+wKpXg2RPXe0o89JA3TSIA82W1tbyra9DFqcZEwGqLLwawkZa8ED4sdHeGNPBEe
BVJBbEZ5ZMwuR8lVpfkzashhUGIiBQrdYHZvla0SiRe1VYDT4j3eUPu065fyXvalfWFlYNtbCvJK
qQiwW7hH4j51u8AnOqOYv8IhxmjOSm+D6QW1SBI4pQmiIy1zbyiTal9OMsk1s/ILYk/DIo59oZ0E
A1pGQGxE+2ztiIBCALNbH/UJODtgOFJJr6qXr6R77tJiif7ojO7YgylGwYy5v0ObEUisQYoZtbVW
ydgZ0Graj1HSSkctamHlKpMrKKZuUGDDGZ6pSi2EoRm06EijxJ5eZgb6EffgaFN2s1JSJRQ85bkU
q7u6iFE6FawCzbEiK7hSj61/CYusvEuE/B4uqpmJVT41eKqesTCi6eSHegVjX6ZVlT8iHC92Y24t
/MganqS5EPZsVcZqXJYI0MYs/J1JCrV6ktmoGfpPkQifIjgF2FYRKqXwWym2ocqjqhhiYwF94RnL
jV5QQdshS/jvj9cnWWNTiahv2mDT8a9JTfEqhIAwdoGIByafVyoirMi6GFPXGuj9rD/OI5hyUDyv
VYe2g1kEocBy73/28H/2HP1JE3VpZILI43dTsnO2ZWaU2//lX1n/n18p6rw1xi7dsiLCaPjPa+oJ
wUabv48hb2ZOiF52828/+be7f99UYNDWrayayIF//pokqYSvBIWKq5PF1J+/+3/7KZUgZOdVInTj
K/A+VYbi/n21P59g/VMJTbJNpkn2nxdenyvq3EBMm1jbRkDPtElOqtpCO+jrpVAvLM31B8VyBaz3
GrJFncBnOvv7gxoMNeUcrrIUjjEAtBa9HcAjmot2ApJ0VeusNz4hWQWL+b2yVgYZ6rxlvPtzsz5n
a2PoBHlCIk8ez/u2Sxe8Zu6tcRLJojghVrFlja6mgGnyKtylWfqsLieU9m4BlZQwDDsb0SLRIPtz
7z+eE8Ki8Efo3GSybjlRv0c2aOeUoVJWgDoq3FWkZCzfHUq8aNHkmt1vmKv0Z1AC9lHUbVQAzcAx
eZ2/N9Pyiqv47u9zBXoWzNY6KH8kUVLRk4ex6MR8ovKiRQb19/m+H22yZ9XzKqXqTDo6UsZrrr8E
/vAWKnmxo0OG1iMAk4CPcPlzZPo4OOTrw/qGy0UZtd77j4cqVg267yeu6DMxuqW3vIO0AfuzKolW
PO16b1USrQ/DsifHLowjZ1X0rFqev1KfP89x3ZGos9knx3tyBD3sKpv7GIkVfChJ7F4JWNunVOOb
8Fa7wy4508K9vI5evgmO065y4Fnv+4mGx2HotrG+u5+912G3x123odY8UepGR37GcqfMR/9x3yde
dk6t7d5/rF39AQ3S7mxs8FE6KCGmzX72GgdypvtrebEzg3NVbO6T2nmNre153CbHV9jcr5a0M67T
F090Di9IZ+VRX3i5v5WMthpa9c0+O7/6j21K+YCOKrVEwjK96Mgq+IH3puxZAjzs+dtc2z84qDeV
o3jzdnDAjg6gnR2IxqX9mM3JNuRYIFLg0w1vUXUR+ZXDMmdAGu8xGnJ4poTm3ny09TewruP7OF1z
MhvnqD2Eqlc1buuDzdjJEoyFLfwXG/vnfG+YRz+AQw9IANZwccdr+xci4tyUlfpwD86/2yi+O2jE
a57T5IC4t//JLdBpCAAcBN8ygt3hlfeRnDvwWfYG9UKNmocMkJ3BpADdjo9Fu7KhO2hvrMDlztJY
RSm0EJcwTFAhALTrimuYY5M/2WBOiw0ngSWBYV8sNsxfGnRn+CuoQ42D8r4wWTpGqm054MJ06uRx
QGZSaVtBowSYfn7H4n95sfFOSUlw2hRvs9gxfmAK4NWLxpUMJzqS8DxR0Ukd+Tozr126wCUAncuC
duY2n1xE7oFPXHDjWo/WFS2idU19SsIEzvn34rVwid8EnP4AZU6vHD915nafvEy00l60KxxuMtiA
b2zEjR67su0voQedYOMJazM8scOkpjtYn/KX3B10jjU6y0/5HnoNB6z/rkD3vnN0sunFvzEqAuq9
S8OPzp134VPvRID/Pw/Nk7xzR0bWM07v+tJiVs6+y8JRoeButRtK8c88u6Bc3mXJi1LvavwKSXWR
b92Gxqcjb+wf/4vFIuIvxsC78hKqp/Yuf07xUB1/UF3Tjv/VH8f0oVUP5g7mnM6IUfpbk4AKtqDQ
CtBfu5mGsMwAzOlpP+MPdDJ86+f4g0uggy4rm0ehzE7sdo/9XfYbCGj9osTkPO+hOJYTHolN/GKU
DzZCwKR8UuBhVw9N/otfb+kIqcvxENcGryYCPC5G9tiZO47vUkq7/cr1yCnrtq+zJ3/t+WH3Rq3k
XYkP/bZn854ClnS5kNL5kP/YKcKlubkp5TbLr7x2TCuTouAPpx/AIV9C/iclRFEit9gGoROay0ti
854tIo8u4Qsfjj/JFyLkxJrNrYU2KpYrOoGiLeHoREJ6yQUtf0RWhIzUu2Y4CWQxyeOk/kjQ1tvu
gyu5qY+q4tjSOQwuC+jOdLRyq4PPgZmIzLnMTxZhhutRyuFLWc9V+WSXX/TSSYHf25lb1ccCOtPC
AoJFteNPRvFZqj8bn9kHSKr1qNW7TD33LO77FHizsleG6aB0H5p/T1g2CNljVj0kE/KU8b3Kf8ly
u02Le7W8WI/0TypcfnigNgO4Kb7fSj5RWTn27MVDZc+fCIvfr0iuipcGqXXNQszhu0ctEMkI38lk
Z2047x3xwlvxBUlk2iU1yKV7+926cobV+sBx7bcf4B2u7eYuCm/6fvriG2xAhFhKhmyItgsgjKrr
IbOvkOE+tAdtjzw+3TKUJ+eZfgctoeUMm/ve691l7GaM/cWlxGvsFa/7YlyFkMd55pdmL//ReeDy
Vs75C3WmicbzFikEnzSwPzAwqY/SNz1zrh5OG2DhL3lXuvgq6oNIWJPfTTvxaFyhp61D05oyiUbR
1cAwb3gnmA7f0PTfcQyou1HF2MMo6MgdQ+F1nXYDIrcnRk7UQfURBQJHy+yeeQuC/4yAi1wwLl5r
3E07MjmmL0YfhtKR71rnJBbTIhoET9kvM4cInN6NtnBPMzd/YbDsHDb3sD3Zn4XMWr5rQjE5G1cL
7aXHVS89i3af/0jvBZO7tOs9ThZlHPVqwMkL3OyIcIrfz+L3X+JRunyPvit/ceiI5AVyCvqDBRm6
Q/58/EolhWFXRwjo883f8lOG6vXltWyPua44Y9P5MN9djj6s6geo02/Wxn43H5j+OI/mngMUfgxf
3NkPDt9qZhG4JUm6w5vOPMzELnOil5lQoDzdKJ70DB7Q2nBtaDnRw1yR19h0mMzmh5kzyqXFe0Um
tc3ObOy5HOoNaDhP43CxlEyOy0feyl8fXHlMF+bW39CDJXzXsa6cJfuBb/3MTNzs5m1yNh8y/h7z
wf7VfGcbdsZXTQvQ4b8zKGh7+SpdpGfF4yTx7zV+GbdfHATjEfw4YwlzwYUjzl0+Px+Li58pFHY0
31P9VLohPeSN8sD0ohuOXrykL+ojp7E4Mz37j+aldbmiNcYoLGoMWRwr88Lsp8MXZWriz8YfYX5S
OX9kQOKbOvCKBO0GjoVKlDc9QAVhecLnJEbywlBJnXXHKNq8/eKXWaNkXNJ2dmKoDI45MaBnTjyD
T/rCMKh4fPPol5z5ZIwBb0zu+uUXn0J759ME0YY5lCMLtcxtpB0vZb7/qptzxIT6zg0VT2T6gRM8
cdlnxylwzYdO4oIuXc4LTWqxCz9y/dQwTx7hEiIkXC5Wej68AXPPEc5qR3tg/Oe3xuUiNcYdl1n6
w9ti8ucl2IrPh64+lP5988XX2jf3nBXCa5iyyWLkjfHS9qV3pejIKko685uTcRitx+UqFW6q7MFH
c53Ie7+CzH2HYzWHRnaf/lCLJwRjCG5YEub9NI+P1A/AmhrdM/MmlkyoTQCxNrqOHlNniovuY1jd
w77rt9mxR7HvYpDsjktNn6ue6CIBewQF94JVqWksX6QbNpzoMHKIdVrU+D4ofvTUSsIG0XZZdzvR
G6c0JMRLYwt/xMxIU6uSUarfo75tjaeS9kGqEoyCb+PyYT2ySd/8N/beY7l1btvSfJWM7CMD3nQB
EPRGhqLEDkIW3ns8fX7giXv/c0+jKqpfjc0tUZRIgsBac445DII9loZxWeTIP7VIYzoFxvUyVe95
toa9Ht0HPnhm85MT4DSRCAU2O07Stlu4+Ifl4EuktlGiwSh9uaUZyKJH2VSu2FZNaKIvMhHo2Zkl
CjGIPXyPOwmKZLSAAKXDROSD7XTgzwxR7Kj43NTsamO18r3COpbFm3bUrV3Jh8hAhGAo38vzkzWu
1H45DcziWNYLNuxcA5ydZ0LEasjtFypzcVjLxZEwy5KKGCqYKyqrgsWfypXP5zk4asUKb/8w+0XA
LLyxtRpXqKacpIheFK5Tgr3PFTXNcoIdMMvhyV++OWfZzqmzOXezzYg/9KVWveYDGi0ZBS3ODeI6
1bzqfeq24tb3+KC7DomjN6oee2CeI6U5tXz7NJonSXRgXqG01ZXVer1mkcNYQbjWtceZVryzXnEG
jKKDq4g4epDoyY/jZUXlUY1ca5Wsi8GZWQVYVia8HhxJ3jIUpMOgWhkd8cdc3GZWgvg69HteMB0H
59aaRCL0Fg3bK7WbLZe2+ZrHDrgjRTo7RtNtpBM+6dQGZHeEFMIDG5SjHEc4z4GbHZrvsfnLyMwV
npju5bg5P7faTn6V7gT4rVRjjVASbn5Y7/GcMymNWZDVnaLOePUIbiqOlwpEmkisjfG16AcaNfyo
UCHHnwGyTlqZyHpJF17KW7LmFwNaVC/Knud6z6Ewt9m9LLajsVM1hMTEw9r41UCNT/dzco6e8Dhx
4JZycm0obNHD9vsWbnEWHbDWEpRj84H7Fuc1GylVa/usbxhZLFJtwRHt8mTazTeXXIHgms0KVTnh
jQ6MkXjhudsthZzl5vkW5Aue+g28aQKPD7DGsKvv9o9tythb+YqoDgH7FpsPN1TXKCYKdMrCJpWc
7IhbleIy7GyeiJidszvD3WrHpIXpSeiJAIiULhlZr4Et9isVF2Vnqlc6I7EBuFbfEoPXDbaAOJ5B
7clULiR8C8sphMUXn2bf/ZjQKS+VQNSih/A85o7wQkpA3r0NTLq1XSy8J5w2NY4oR6FCJwzhcS28
If7VTlNOTrOrsvLDoBrfRw3zGyJhXbHDyvAXkxh7+uhwly3XcbEz+QnTo9jpCJ7Dd6h7IhrIEj8Z
qPNW9GhdEkdB9ay7RrHSRS9xzNdnbA288PQoTEggozm6WycuHLjSpJ3/BtfpwoaHEgjBtEq2JMgu
jmnox3pia9h1MwKKu/wQK5Qha8GZfgJA+mfMWNFjsg3a+U3oPFy5/VdscyE/d14XKoVb6OlOjGGO
C+3AsOdJe24AhlU3xjQLuiujTyy473hvAxr3c8JnTeeEVT3hFfjCoRx59p+ww1d+UsXJ3vy7SvYM
LJea9JSX4Ai+qz1bHezwL0xU+nxbVuuBYeQLPtp4/rGMSXf/YD23lYSrmYk+ZtVvcDBlV+RjJmUu
WpvywW9ZX8hoRIYCf9jmL/FZp8qmMg5ae6oZtNf7qX+KtEswvM7pu9qvinBahyHKd4wOCSaIELWo
yCV0SAcHqXHqc/o9Yyv4lH8M9wofichlB2aV3OOs40aHyZ2wCtqhHkS2mjt4I9df/B+e07N8bS8M
YlDbJ5kNGK33MJdO0B581VUHsvqcIF4JR9S4eGHDdoTpFn6yYmBNGotkbiLFdKAu5ITZOdqh3Orr
acexGyqUwXccZw7aIWR1W7WHQGIlJHee8uDTXB+DzfyarJKB3jLMUQS+4D3WGG6g32Ev4Mu2iozd
Ji6plen3nDn8JPvnIhpcU+VWdYq75Ukeayab+ap6w0XYPOpXQJYVFGUoFqpGh7HDtbC9tb2HjXvO
pB3gbnHT8kRcKOmvNqEH23T0XV1AWnKMUMx6yT6goLfOwn4/ZYQD2/pTsEcKe0XbgN9msk6g4gHM
nVlN1Y/kOO41JHSbLFkpG+T9z5ZIvOIhZDlzYUAJe+2MmeuLzKpAGNFmJPWBWeenYkcip49Tv+fb
nOGP639UaxFXMXVNTiqi1rV66LYSqOzlxT9pbngwzgKQgm2ci1WxFyd7fIk2nbAKqULlQ/Y30t6d
KywBX6NV6ulEOMzv+kdw766tiCHrDl7bVeWIb3jFjYN0m3D1tEW6a7Ot3qRnLeALrDYLeV+Yq7p5
4YMm4pXVw86cmGyCCCGBjQMvgq8ioNhaF0eUVcuaWDgWa/6pbG15a6ya9/jGKip+MCEL1ji6wczF
GCqu94UKD8OusDqo7mX0qmNmkdnSc6VeJgRcBo5eSDj/qLrMekONgAclEfM5VXeWkT1dK6L9QevE
9keFICBwXqQvkD7qEaPm4H35v9BajnjK1XzA6n43r4LMaba1g7/TiIR+tFNwFV4LGgUcEmDczbrT
Ot1heDegIFDTmjcUY+vFrqCLpnV9g6NAeh/Rv71oB6tS2DPMoqtipMOobfE0QGVkd08q/gNH2YJ/
jnmVjW5zCa1qt3m3kUe4oesBRp8aXyk36dCn90R2iR6h1C9XhnWZpSegfnGbLz07TJJVxJPANkbW
O7jCcfI+OQtwq6TsxRKFBjW+5zgLO+0qPIWb4YfRH11TjvKYuYkdXFPSgF+MVXuz9B0UCxuxlOEF
+YboINv/WFbv4NoyGrLxDXhP/qJb94ULfAH87krfGuiJa+HbRlgw3rBbsTkk0735S7F3VGBMsI5b
R4G3UzlcF39YH7LGwS6g4jhIqGnQ83NwsPZhmQFGCVeVnRLQDtcBT18ElEiIbVZ5GB2l4BKd8xIm
ToPFsK1tzC1F/suMf4uTPWMmIMUYLX4WT3UIrx0yzh7+E+CQdQrP5P1IOKvdTPaqAetfx8KX5ycm
HxWPH7M7NIqmOBzGnPjdXfTRucKSnLZ0L+FbL6072cUxI34WoDHRPlvVR/kGpPrdxk9UWsI6Uy9d
62KDZxU7qQESJsO1mDcsHckOhSU5cE6/HU7SzfzoBHtdrbu1cuCSVLz+pb3pHyGrKCNxj/ANh12J
JJggviSYcaUaTup298sRoAv8y05yAXuTY6oelOeReuIKl1Luj8mnTN8brGZOEXj8XsQ16NcrhgRY
COa38qv8Kr6to7ar6ezBNc7QBWALKNVLygXdjU5vjytKld8Ym8yIavtinZQ9Z0e0wTqOUJrzWD5h
CBztWtTTf/6h/Yqu5a1cLVXZ2X/NSWNuzwEZ6jgNjySb+79Vo3K1LIsBWxKKxVy+mrgW/ra2QpLM
JtgDDRgrGYnISmVxs6kAWIA30br/wi3Q7rl8+KshQ7f9uGk3I1wEZzmOG1aS4Iny9midIIO/ll5x
Soz3GRjNE4l2RGAAeePl2ToFd+ZVWMKxtIgvYGxvnwyA9GW1fQtvlFAxnzJPaxSsdGjqLA83VyGw
Wfb7GxlJhQsuTlQrSYq2Bfhpx55MH7/Ojtpt/EFOVNyV5+Lqbzt0FLdoN75yJv5W+BbnFYD2mxrs
jOdXVeC9fVdOdJVs44SP09w4winZCSfcPzNOBf+SuvhYVOslVt0J7hmURfucEMogr2Txfd7rjr6j
OAPdSOSndvA3ybBtrVejEA6tEFyCZQAUZCO9/+PLQVlmQfVEDSkalhcMBaqhFnr6sMx9pk4wIHj1
jD4G7Bce92EvsS/h8axReeS7cAlDhyIBILOY6rDyD+jd/vsnmDXnBD//1wPVAFOhWHyFjI3oaJnO
PX7/cfN4aKvG/KUp0ULYlhXrwP/8/USupS0SALxW610r6IjAl5tg+fZxnw91nwkdqfYWnKEV7o6Z
0YX/9tD/+M3Hr2sFqvN//lpR+4WXJs0LdH/If3W4YlC78SuU4I+boFqe4/GlxsBeIn2VH+EogMc5
iZv5uhnD/T8P7//7Zf5zH9nzcJz/+f7xGERI0YatxvuP+//59l9fhRmGSI/f+OcniRriboirFXZK
HJDHDzCV5Eke3xcDdZlUlmgrl9f6b0//eNswQuFgCxOXVRNQQHJNZ6XVr2BGAX4tGG6UT15fWgB6
VbaN+2qjaUboMdkX17JSHYMlwzWKwa5m5VVKiJxUhpdGQqJT0v4liroV+lZzO+gTNVZUbcvWrmNt
FAXCl5m0x0aV75bRrqccHmUrAqMJmEZ3pJco9YB9DAbwggVhRAX/mQQ1ceDy5oS8YvsYoVztM0kC
McbKve/RP9TQChLfsDaKBk02TG7psKjriT9rCRwfMvG1fHB9kh5ZqTpeFUtiFSziF4Qqexx1EW3j
+NxjKSxtZNwpR5XaskoucfYeBNQpoBwDzRtRblv83SgV4wxULq09q47oVzDeJyZAlRA0K0pwmT9F
U90ZHTJGLRZ2KnrdMhI+RX1+ypGG+8HXgFqtIbw3gCOgW/J5rnGWhqNC2GaBJIOUgqPRSQCg5MH4
vnEfoYvC188vUM0CDKtLjeYIdiQdANNXdhHN+ggCyHqYOlFgDL1wDFH/+sbv1I6ym5TyD0ySoxgY
70EChVXu5vWYfEvSDpPdb6xDSIgh9Yr5JjExWfcX5uYXY+R834noOQtxDtdhFHm4xMzIjgChaKdb
eUk7ym8GCjGplXZ1Ne0gk2yzjDnL7B/GSH5u6v4yYZyGWhh2VL6bSKzGgANSVutlZJLWg04txnLv
17AaVfnaWevefNXVGX2DgTZFm9eSbu4DMM9Wu3OYvhpIf2hhztiHf6FGxdMYYTCSoBUO90MJ6pFx
zJRY+i3j7qvBzZVhg0q1xx5fQ3LhiE26cSBivCbmWAv34WwSU4NPzgR11rYqRXfL8akKSvV7ThgX
+dozgZnvWVmDg5IEZPeL6TtZM6iQCBTqhP1AiMGoFvkmqYz1mAGDaR09FbLtWaWwjGNh2oZV/FNk
jiobohtkw7U02V2nVkPO2Dfjtk/iA9aGkHa10W0EQsUyMSXhtxE/5pKwLdQ3gtsr9JOZ/DZ2UrFt
svme6DNLiizBlUE1Dw0AR5ls+KDXZ/oUOFIK8zKqialW1F/OpJWEzzaOdJ/tpJ99ptKzAVVjFsfr
OPb7Po1WtV7B3O0zVDHicTKCFyPMd5mktCBWwB/KID+Pb2inaye1MNeJmWWWcis7QaReFQyV7EqT
P6tvUbH+MLPut0nB4RqRVYbGtJc1yfeGij9uTRObV48xvRYRJo0pIeLdnRQKJ+TUHgxf/wT5dW/F
7a80WLLr0zykpX6FTV5DxIR9i1PQce61Tz2HvjAW1NFMxNC5VIunLVOLqfghIW81+Up3TsTCdBKC
g9LuLFWYPkv1ZHlq4P/5CmEoQ/dO7hPDRnHcaamuYzjAdDtENAgbHXvqNPurDXzErIFd3DSfap+8
ODRPYt7/qc38AtsZhXdAW+j70ehgybzX9eYWdXQXmTzgIQejl4k1w47UrJJV+ZZKmbZucaUqBeEt
5Nrk6GrvkW6VniSAyETi1gwmZpW4g2NnfJ8G6dbjA8522wZrUaBjjkINccKkAA+hNvYbDC0b/aiZ
0l6P5IaORjxlYUqlOgSX4revS0LEmPNoDCCznUJ2l1upkYFf3hIMhzpYx1pR7lOwNk1eSkImLlg/
7Cyzuxcz0090x9A0WHs2deqDmOFCFqbVXSuba5UPJ475aa7lTUVBO3YxU1NBvAVI6+2ERC1iEbJ5
XgtleYlUAoyEnI2hNmbR9rPoTx1flGJU7UDREUcU4UVWlQRqcAoiLyIosyTdlmGYOgTBwejSRVtT
Fx+kPv0WyIKFXN3+qTrwVpVW20BNvhIWb3Td4ZdZz/EWavC4x05hh9m8m1YF/giJChkRKpzRvjRd
9NdG8nQhvB1zrwC2umqRhLPsgtAeCi8zMQaKUpy14qZ6T8ZycJoWafMFSf4slDBYsl8NBz7nR1cZ
FxBcmLZfOgkajiriuVhMIn4Y2byCqL+TsyfBrzH8q5oT7OqFVQqgLhXkBeFSv/GHlGlNm70JYfel
yQpBZfIy6lqwOhVXzizFsqRAcI9/6TXSZ9I0mE1C+0SnBXGuZO5ZThDY5ZWQljthNIy1WOAGnCcC
Rscg5mULCGLC7R3L4qKQBuRCxc2xJR9u4oglRKSa27rwiWQfZVJKLO0m1iIVu5hz1nYtQEidvGLI
840j96pA9U3O0xgA1pYa1VMKucSQcGvDpEA7KDFIekv3GYKIkc9HWEvvp4SPqmg8B+yAFQIFDwbq
e2SujBkC34JrQqaTlGj+MQBytDJIn4YyfVsp6JTYABllGRBtD6CfmKesK3w37DuLV8ucJM/HiUpH
Amgv8+euqRqvVwmV1RsgAFPeiT5+G1I0jtgyk7lVSzGuzC3ASFd+S4m+eeik/n9J2f+7pExEA/b/
ICnDeiYvouZ//69fzE3aafuD5a9qLr/0X5oy4/+oyL8UzMRFXf43M2JpcRzWdO42daICxH8zI5aX
H3G/KiFDQIiGFXLzLzNiRf8/lm6wLOvInx5/8f+LoIz1cjEbLtIpKPLlpWoIymCSWhoaNdXQFMPi
qf7djJglGVNuqQl3andtCouwLp+9YMIKwnmf1LqB20TUlx5NwFJGjbOCSOCPWYmmRyH7o4/lH7IM
YaOFNfqsKQLQ8klyiawLuQGLz11jrbsW+pUA27hUs4MpA4pmEQOGNNiXUqy9idSB0negDMbLWGmH
WRhx4cFd5nloqGSKTMWRSRL9i9YxJxvlcJ1hg+Pp6H0xgpkIQ5wBL5WGtSZ9H4qy2g7jZMOQO4wp
FK68htQ4xDeLaFYG/8HETLlMUIOo1SoQ00+hpq+VQsIwyach+ipO0UAE815Utrh7yt4YbIYWV/Jc
B0Ab6EuXInjK8/oiM/SZNMU6GAbkD3TJtjEQ9xsrhPgFKLeHtJMPrdgolzY3/VNJdzPjOcCghZC6
APVEYsU1C1WNaAg9ORqgUFwrpTrB81GiLaE91DMYIDZ+dXrctLqM8XA1rYgu4jVwNFJ58CaKp02C
dp9+KlZWJD0JazNnkKRGwrNqafFJ4/maupzXmjTsS0ihdjQNq0piFIy5UIGYBVMTiJYltOiuR7lP
OZLPEhOB6bdGiICh9YC1IPJmMy3WejGe1ZHpJ+6shAwm46VOsdaMB6YwyHWcqid9oonV9ZwwHh1j
xdqR0kJk8aqWVQPycvOaDQZz0zHfq/nA9LaOUy/Uc4uGqyCOxzqb0k6uSWufxaZD5EQdp6KainE0
QxlAZEGaCngZxdktCoOzmYYMFYJyj8D2XfSlfTI06GAGULRQXWZAha9cdJnMgNww7+RjDB5qK4dk
s3JPFkgEsQLs9OEloFgDPZaOtbM8CQ0jK5BxfLzByBS3pfq3ja7NyFTW03/d8Na0KUxf+ig9JCht
0qYuXFwLzoGcf/jI2gosZhxNrgi1xPaAVPdyk1VmtDEjQVkpIWawudwVhBAyKcWNFINNGQot6Tpj
ArEsEKVnQ0fThcgA7kliY6EVHZOEHNlAkdBVKczRheG1MqbglNHUor2izlEKE7SydfU8PmSl3jxP
DftRyPbDtMBVYKL3lRT/kkZ/zH3pSw3xtvT9BYjHzuFc1dJFWLadYtmAZrEjOlIk9qrTI9+lKgrI
O9uRNvEkLRvY2OmV3bfSt7lsbgLuqOKy3RXse4LFBmgQeOoqFvYsSzJiQHw56tFlw1y2znLZRKNl
O52XjVVlh02WrdZcNt1s2X4JIfWmZUMOcWUhsmnoEZiyX2vs26yXgkf6Mb+9bOpTad6I4Gz4ONnw
Q3Z+EymdjS/urXgUBUt5MFEniAP9Q65go7iUEAW1hLQUFQEa7XWQYXwgr6hHiHHIPH/E71zFm9xI
BBRUFCjUI9d+KVnmusRlpeEt6tQzJnUNfu8UONLwJStLNF+5AMAt8aYMKHyVtkFfCiQm+WjLhPqk
ZE9jle5C6PyqhlITp+5lSqTQhZtfdfhhLMXXL/6uMn7eP7mQMX+dbPXSUqulS9GWUL1NeB9icEZB
ly6lXaRKpe0XYPh9AwkjpMbDeHq+EFvyVwXDC7oIEkd0N1uKRqyEXZMqMsJlYp9UdQy9LPxKl1IT
iOKrXmrPEjGB3A5/dR5Cb0yK7zYtcdZeknnretx1rJquomgQfSvwjDnK1yTCUm1l8SXAfgf2FF0o
Qytc//76nvahVjE3xUQQm6mivpC2sxaopVPrNVxK61Cbb5YKcl5SdU9L9c35hkXZSacqj6jOc6r0
ZinXA53CXV9K+HIp5nEVuGdLeV9S55tLwa8spT+uXmxVdAMRXUE05vgFLY1C3u+INXcysNuOPiL/
JWDvki7NhUyXobfQC9JR2ceZecQMeBtmCPtUOpN4aVFMsh4duRSDtSGGjPZM5Sb76T1Nib4haoge
R9yWw/QxlQomsr0COkE71FbRbRQxOgs7bS29l+KQQDkM6I5Vup0sEulHI4NGYOmz6LcQ+w0YfIAZ
VOJijURXBsr7RxOOWDYmAN5/0iQUhsgTnFD+K2b0OO1gmZuyjYuz1QQGMXzzThrweCvMd4zi4kNh
EIvKtW55Y1gozBMHzKlOZtuaji5H/Zkkz1Vf1j+zqY5YEUEmoAlnAexWkZzQf0fmZxRFxx4bQSjM
Y+2ytlwFGln50dHS2qq0uGYdCyfFgG9kBedAA8WjFy5zVu440vx9KMybIcekAmW776WEYc3Corvi
+igf/TUh3Xb0FzXap7q03yF9eLU05Amdeba06Nh1Iyh+j0X1eQoq9diFYFT9hJpGiGCLH020VW6z
tP0D+0abjvscO89pAQYsEIIGpIBg4E9N6N8WqaIPkmAukIIMtjCAMajZ4NA/fVSDIrglJrlo0KUt
+UnwghXpThlRbLv4ZkRwIKqaXS2vjASoQv4glqY88fLgKioTmWRsHAbyd0MRR0K9GGAz607soZuu
KheGO1ROG2Q/XKrzVggH9mLwFeJu7WkBXFKQF6se8s0IFkO1tNeQmZNolP8OoDVWBdO6i+AR+rr4
3oDoYLjoYFejflfjk79APvMC/nSZphKKZkK6BhjqFohoBisqF9BIqx0pPE8LlNQuoFKqsHSBMnUZ
W+kCO9GJKFK4KiMImmpHb11lX3hWn1vwKhHcSga/Cpq3EdhDjqR1DrqlLTBXZ776yaYNtSsCNh1C
Mn64uoHLeeJwosNchRwFamaAnsWgaDOda1PhC5mqzxIoiGwWPzKoWwP6hqJsZ4LGdRrzV8zAVjqn
mLgAdpWw4Wz0ygXI6xdIb17AvQiUL+/+EJt16wI7dCB/gMAgLb5HH6juWwElDBe4UAI3bHL/2ATa
j27IMjFxxm+UnsoFaGznZaYZMwtKQSHjBY4kL4OLJ2HtA6gcFshyArucFhBTAM2M8nKfK3rnUiAc
gxLA01ygT44SIChoaAgq2lD6ccI6cv81W6nHoOjJqIOvoG+vRF8vPj8LZqvs8h8VxFVboNcIDLYC
ix0xReM91V5gsJFiEMTcWdgWrOCYwSGtDiEEvdO7X8gPPmSI44XFk31yJSDgBQoewYQRhL8YMaiy
FIjXFiNOWIssLSNIMhTpbWXq22SBmImUn7Oa6DsrxnAFdwCs/eTNGMqoI3TGixEBidICWsvWgCgp
sfhUF0i7LBgXz6boYN87OH4o3dIFAMfgZlVZ6jcOiet2QchBymMQcwPkXJPmCia17mCkadfBrLmE
TW4R/6NuKMzNnLzIDxhe116lOocVF7eu3zdHuYmldZvy8fd6vcnVfFsnLHTqAvBHkLPxrwHsKGOc
CURsTGPmAZwyke3nyyazzFm6ZcAQPmYgjy81E99hdUThFS8/Nh+jjcdPHt9HFdIRsyPl63HfPz+Q
Ofb48y9/7Z+bx6/8860hh1ArpmjzH/f/29M/Hvx4Yf/xmCSJ94pM8HTSLRbBj8exwzKkeXzJur/Y
/f7301eatDGVAQk6vHWt6F4KI0HAubylx40E8eJfX/1zn74Mjv75tltSJaBIar4/4W1vfmaP53g8
Sv2fD/3XfepOpE7dpsuQ66E865aR2Jx1kk3FGLqkNzMNe9z5eMzj5iFjG/Ua6oH+WoQgGf/x+/98
2yfQI7vWIAEwXdyD//mJhGBtXXGEikVaNi6zvrAaqZLziGDm5T5c7xkC4nvmJCPW0Q0TwvExK3zI
L8PHBPHxZcdUMUe5gddFNYQHgWHOid1q1vDegHV1hSGqQ/G04XG39g4XsPFjeFJeiI4+I/pGErCn
cgns5gqTDpHKbb5RkQKgFt8QbFfopKmkd9GrtJBXshfzAFsr1ncMsrl47Og3PsP6Au69dcexNJ7S
V/OikHP5zdhYLlBBHCTqYQd9EHPa0i0Hr/vl+qVXQTgoY1F5Jy4i2hc6AYqb6HNg4clWItHQ60xC
wGnzZfudL1F+djZBM3WLHp4dWcN2yNbiKl/N0ScGFJIBwyoG6fngAeM1zmj7b+Vrsu97GmR3QLGM
Mhn2+0tlxyQ/SMd0bbae9KqquLThBji66ko3UaUEziU9m7A2HDhYCVpBT5QqO6CZDc8I8Z6D1iue
BSzB0gO32iEPF6/wcCvL74xsCIDFJA6/pCO3cF5MwW5+e8jQeueZ/Bmyheh7YHWt4ePCVBM2FhHW
9jQ4bMl5TWA5YgGTBnOjyBi/UdZh8gTHjzDLV7h16uv4HItX4fPSFB62dUQ/g97t05fszgKdXiJb
2sD7eclfcGdwBFvzMNSkNQs28A4ocm3Dzj4t792wzqityiUeWLAFYiig3brwSUD6ogDKp+yFlKAq
vIvIJUw3/iS6fVOvpnf1XK4WqmlwsI6YmU3vkC+F+yLCgFeuPd0wij5jf4UzJ6T7kggT7CXdhYKY
+s6lwv12Y7qXBP4CJAK4idzCpxQc9eL/mPCmsXLfqB/+q7mFr7TWL9FR3+o/+Rf/D5xr9Q0DA6gM
EnP4H9iB7U2N3QXrv8ClgIVA+cUBUDYWFJM7Ig4f20/ocb/iJb+ReXxhV4QbqW+JToQNhW9MdPc/
vi3oBBDPkN8RMcDcC8L8zoJOANFFI+2EgEbb8MLSRcEH2dEIoDoU1+o3ubeCg9Wgq7j34nQOnt+R
7ksuNrF7Q7KlM/zutKhcDQYExns2Ph0qwkeIz87oLDx96XkiIPPqH7TTr/L8HPVbwflty1X9BdMK
lkN8Ji6LZ8cV6PoauwSWS3tci2lpufCexnCdfkCVy7iWciRMkM8dyC3wcCrhN3jKzxOEvPIMRwJK
2BXf4X4fseKs533EgI53j/5pL0Tetri2gEmk2Lj/dS+AhofRqbmCRTgB3xZcAV6lxC5EUjvYzbAf
rvzd+Fytq1/sqjmXnXYDjxxa/uiUb82BDkW23tQ1OAtYjzN/c7J9HxmqeSDnHtyX6NQd63P70ios
IdPZPI4wEaM3+PDbygm9X8zINpVip0jTMD1e/etM+U2QO6Fj48IwJre+fSfreiPARAXzYf8mIKiJ
eSkZWb/uBI30KJx8F0IHDElQu+Vy5sPkLNvDSwl2y8FsfrcSPx6u0BR9KE7nMj/6uOOBccDR2Is7
7RvOyaKhmOFHQ63vyABCQVBto1N4CWwQSac4jjBfAUmYm96iVbBQDO/RKtnB1Il29DnFEwUTR65Y
w4rqsyembrbxFVOlrMTjvA3DvVfoXi272elelBf5qfvLkT1N51rw8GiuNowT9GxVw/Q6FZZTfTYn
7Ixnu+PqhZB1l3/gJovSG5UuUBb0OyjA9NSLY4HDhVzq63E+ENRiqZ/9j4awtD2S/qOOrmXfib6e
HfMvwkFAsb8QP+mOrLrCSau85Mr06FZ1rhlxT487Q76dkbovxzk8ow7HnaR0s99iTdo6tZXyNfzm
+IcyJh5WLGHRKrKrIycLpiGrYBVAArena/jePQ3rfqEywl2tnMKBLV1/mS68H3ojKKuK6cFb5O9z
pofYxPYfeFvxEUFqfCdzESc7mG1gXjuuQobvcP7mA9dItBLzZ2XTrLsrObvors1Dy+zlGRrSIBGr
bCPy5vHZei5WIx/98BsvDNplx3ghNBqhTmBjX7pP3YDFYSDm+g4lONH4lmMAq+gJbjjW3F8TlSoO
eqUL/MMCDQVoWXnU4jPbzfa4Ydws/pAohy5BP4Zev4HLRm4cLKLuLVv3/vKxR5R4sfwMcJm+3olt
Lj6Dp/SFyITzMy9R/K1feMPLmz6y9Iw+OUUbrjcUKra/bXAIcudTu8GY9fEPg6b5CwUpBC2vuY6i
G8G0dMFZT8iUHP8pvxTX4kpgQKgy1LI5EnnOBAqFzGokEAHJKSbnv7N6xrS5WseQ2hjPrq0WTeqq
IdBvYkta3DKFNaPM4Zr9sjOwjNzgQ0kCqltej1OeOc/Z3vwds6GVuAo2Sxbojwl/0INMibWTsvc4
hRquFXzLOI7spLzB0c6epK/cg3uGe+2X/JvtDJbz1Po2ModICB98DoeZ+KW1PBJpo91WZSPyvEVl
20Brsnd6tXYzplwOA1ndOBFd1YqB7T/NW3wTcdqNmxLP/1NpQMQR38JXizQkzoFT8krj/dXexCsX
6m/oQiQLdsq+usOjdVg8WTNIeyZ35svYw17E790L9njK7Motl8F78Onfhb2yrfaBR5g9R9DpPbbY
XdFcGHaByqcX+TPYw80jo6ZBmrR6LEwui5OLdXiNpcrbhWk0Q+mF/FnDyObDaa6mtOYQwnhePkTc
rXi/sfu6nKYwzkCN7HJvQr+LV6yOzaJIYaqTfhKMOrPWQYbzmrUZu1z55qXcE0bj0DQIEmAF5dBc
3IkVoeDhViSzILuofYqYBiOsBMoYLMBD35KQ60nZxuheDHNdDi8h0C9ulrYobjGMFvV4q6n7OPIk
JMWG87s2dUfY7F1xDaHxILxYlj3VqIMxaIHXiFc14XdBbXf3+hx6sXUpN8Zq7XugWa7vtbbucJY/
Kzgv28VqeBrP/gAt8Yu4x+y7El6JOXDGH4VuUlagpe5LbEXD3BFIlse1TerK3YyBsPAWz8UJ7sk3
78r8DOIl9GJcC5vW+ExNTo5uW7otNvX+/KqWpLORNGyzXQFT4VYExKn5h1yDwQ41VMi/5dcaswad
ibMnVxjX6zLY99HfWP1dRTDIBRTsWHakTerl59id1Y3yxdrGfkIhLRkZodI4hNE1YC74lJt8th7l
SnVN2H5HgLEthSoX3pmVJ7SHcNf9wj+8wpDFuLRk4XApQSmoy57F47khrO+50g/g8TnqDoUKcvU9
73ufcQykFhtvNwmzg8ZJgJLlq8KlzXa1IvIBmmL+hL8M2oEX7JRLT/1Vf4Vy0zj6L75XJmXER3nm
OjduyaqFCGz3WxATWM8QeQH9QVfs7FmCvTo4YbsCJK7bHVAJCZukNoxA0IiqoBoSTYed8v9l7zx2
m9fWNH0rhTPnAXMY1EQiRVHBsiznCeHInMMiefX10FXdp7qBRqPnDWx42/5liVxc4QtvYBdjxa9s
FvM2DGu8o4oj7CqVShB2jWWgslrV6TDpF0oqS36G6SU9hCn99y3NinfrFTaCrd9N447hG78l2IZ/
48Hel3OkZJ7ONfucCTCGGO38IpF4HLs0qKFmuJQfZRE0OpB7Bm6rrc/SY/kP2XOGqO+O9Uxfn8YT
Z++jLvZGdDIwl9ua5/kge+Pg1csJr8npWGFhvD6xvjkU+TGWfyT9lCZeUbrvCeJzCg7zHkjPEADW
JttwTi+vgM+Gu/Z+fqqEJ1Q0IB/GxmsyH7c9iiryEwadEqBgrsAkSAs086x1t1l6Dqc3G34lqAxi
hnRTvMNcISJ86akwE4LHmwrFvYflMsFW2AENzRuPAGP2o+FCgApQzq+Y80B9wfOgg4lyNyFGCrR8
25zDdfSYStVTfpOyR5o6h7mBvB0YgLDAyt3naILQP2D+bFR0LmpX2Y/1vi2uZnyY6r0WPubprmQ3
qLalO9F0w36e3Qxgcw8urfrEQAa69dEi29LuB+VCOMP52GOW1G3Fj/0jAE5Rkl1N8XaO5aPJlIGH
y9Fxi2htSbva2OKEgDqlztBcaNLiypBa7G2AKtAM2q1M93ZvFccGmloKjOWXPEGwz96ohWB1RakR
gx16dJoBUpbiN+gJV659xL9DB7/B06oyBBvfQgjPv6zTb+9cSrphjk87JkPn4KuOH9KgtPbKzoSA
mZ7mGU0ZFxk403Dp9MxwT3d5fKIcXTrkrSe0pDEwwlNtfiiQeYK6lUhA3uURmbyVQZTm155m5hMP
YPkkGkQozzxk0E2YDPdF5q+a8jG9ZNolmOLuLf3Dtu5bedfIB45sRd3W+qd416ltfdbSlnAk+eFU
QqrlRw33WuXNw16+NzyT5hfcX85ygtipPlD5nhFr3+B4TSVYaDuOaVrHMuppmOgSL0tPxq4vdphd
mODbXsDLor4E7ILYHegQEKkgmR65aPac3N5oaNBRC+EoImBir1vyK0C28ZHjgfNp019YN/ZBo4W9
u2AwTvyKVhmdZtntb8We+tUW9Y276CP76E/vdVBt3utvaDEvXzgZmW8Ah3rcGtjBAchH5PsJG9N8
5iEA4e73TNFnygIY2t+Ty+6Tc3FNET6jxk5llvTuQ8IOx51uYJOcD7wSLhNUwy/CLjxPOMasE/By
eAc5sqtPoGc+xxf20tJtrglzT2EST5iNjaRGdJPoIhOl8rW8FOfswA1t+puxX4sHfit268FL1f0T
JSy2GzK97FBeShwNHqZvVEEJaRLE/CN5n6B2QTGCWY2mZfc+MStrDwCzo1L3wFkRYx9mJqaRT/QP
158EdIAAVldGP/c+dhtxXg+S6cba4pPI3P3miW0MvWufBZdxfQ1uT+xZp/LG4mVFIrSpedQL2NMn
9qCNSvgk9vEWoOIUKCj9rLNs/km8+htvVEBZlmeFboEo1prIbptf+Um5stz5lIKk4b53h+wbjmPx
k1yLq3WsfAsOzwYI23o9EUKbX8jJnEDcr2kzQX5d7/NLOFzK9G2xDp2K8BC5NyyionDtFG4ZZ+Q7
1LSO1BWG5NZ5SV/JyfFjHSGCqD8UmKTPzAuLL5gfw1X1iHTYILHDYs+krDrdM7X6C5mq8kJ4CYnn
TZNdnXLB7oKNx9di+e2FWkm2sak8QVZosFzd4uiuwvtPtsoXhaOkg2mLT+mOjn6OvxDhJ6lFpdMR
3iTv5hs+iawayAKwDrIzQZPhPP5Y4w7o6tOEXg0kC0jGpWu/Vb7i2r5VBaQZMjSw7NKal6T4hdz4
wof3YucwozmOmxUWksLaH13IHfKjtKtwiuKoNk79fWRthgeBcMtODUI4L0SzunZfhXuYVNQ+zHub
9fXDBApCn3tQt12yZctCinEJRjf7aE+tuqkfjdiXvsIapAbIerTovGjn3OOJMuvbkMoLMjUns9y9
NF/Q/09oyxzDl/ZJcGCSdOIM0W0jexNft1G/vbXWSyWjML79mA4punecOsXOxXRuJIRwwVritAJ9
Gfz4R/g73irnVDG96j1lriy5Cbz3TJeVWJmPieNaUI4w9B5fxQfnGR/zXvjQxJr+7aX+LXqaH9Sb
yNl06beGfEaS8Z7fHivotqfuSjQyvJsc19VWVY89hVfon9UexAVlxp44lupA9wMVC6s4eyMMd8EH
7Uc7+s4Dsfmx8Mgw6Yu6AzVM9U19S1EApDJzF91hLj6ou1k94uQCKQ6oiLojmeB4Lm/EAsW7OvuP
Ft0wZiq66mtCRxC27tObhOozVhRu85O2fr7L3Q7+nM9vZfUoMYemQKKh0Z1xI3cGLz11Gc7D+8J6
AmUs9HsIWPULNd/aAg2DqQ/BPjz+Z7u/TO0DT/0MiagejsiyU3cAuL6t8s+Kg6ChBofM6gYRscKC
dfRKhQ6ha9k6hVjyLp/8R0XGAYKz/u9OC48FmhCifnKs69RhzUwcaib3I2TEuto/Zs3Wjr/RkRul
I58BSWnww9/ywqz/ojbi6P4EizawLa8NXTa0Ezn+Wh+BJrqHq22ysYYub9Q9WOERyg/0aEhD4Rt1
OkJ4dFtfiHjJlihYAnMMtwEDjWpk8xTiGgJQ96V/4X9rxW1vvDgPTfkA9vCIp4n5NuBySq2BeY8G
I0LSypbs7WVk+1lqjzCMXeNCpmGXH7JArh/nw5IbcKf8zI7Kx1C+JmtjMcfs6oS/ya7dp7u0xmXZ
dcQzb/ZJcpltmRjdcMF7ZC3oqkcUQSFzkny+YLAOfsJlUzVBnND4IYiqPTXawwGsfDW7SzJE73dY
tTAg71xRJ9hIaYThKrhm0ZyIoMPgR2Y2fmpcSnFmu72Rq9e3gqzGTO+mT0ZrfCHWYltDVAJbx3X2
sekRl4Zvw1P8RepCXEwtlw0y2bEtWZAejiQWx58ct5K3RL8RYmJ/mtAT6ug/frK7Ta8FgmG8xkRc
6AgtrzvXM4kyRQ2W1t3q2xR00XlGU0nskTmLX5RoM30qNLG3Wk1pBsJs5gek9phvgBXx4WKNL7Jg
pV2BVFjOJn2UaVNmiGdcMAiWEGPwE4SwqRXqG4cezlk86d58aJoNcfWORaZ99jewZCcKHg3VGgJQ
+43oHplLvqX6TypESKFQsyJGAG6bPQP+b0F1eAQjirZX0ssAamqDrtsv7C4iqszcUnLXD0J4RkgN
hrAEZASyEiNVpR9hvKDTBNIqOqTBq3SjJsqW4WfYCekbLosHpPuj+Iko5/zqHIrNjIrEDidrwiqB
WRzVXnRBSZEyKIlt+DaLs/ZSXjKPs+2NYZPTl5A4i/zbpkKDrCoatvLntLHfkvcsCtgauJriafrk
ndhWDBJ2GXoDYeolBz31CMW+2toVSpon7VNXjyob3Ht8E3cA05mB2XOYkiR44TnNLpaBazQYrBu7
lsrIkFvctP14K57pJBvzCX2w55hJyOvr6FQzqT8ztENv05GFTLEaJNidfWaCU2myOXyqmoqix4Cw
dxWEWBkWnds1HQG7ITzH3qT4m8++nD0b7Usx+7TaaIaSv2aPvJbCTkNwkXmqseO58zRGg+aSh5QH
HQvqxYl1HxPxNTh47ASuX+60r3j14AqGCbP3DLPjIKI4arzQnbGD0nmrpN8edAw0dSpMyYFa+2S+
Q9U2o32tB0TOnXYsjBeJrZ9rlqBxt/4c7fPWn6BeMnlWX7+OLZvUGvALEAlmZUnv1+M56HDmLstI
2ubFkitxEjBVbgQmOixJihXVnqvnWnlnvtEU5jP1dJ5uQ4G0WceG++21Jz6QnYzxqNlSYAiquwIf
X8OF/E41ke9JuaonOA268phCtdTHPY31iuUdf9fTN4M6iDf+nM9Z0xWXge5Jz5G7OTKs3BH3VRPu
jDwRV9L2XJJCv54WGP+MnqOy9nOs8Z6zkBFnvHRpzxil2MhDTSK/2nAxFkJVA8Ue8uKap0iJ8p3Z
yXua05VzL5T2lfzKXecUG5vsmbI/P3D5VNb7NRwx+CeVujU7JScfKTXCswbdTAMJPKqazBKeGfdK
NhjCWWHBEpVNG0YV7otEQQPtJVY8HW+gLTUGavjvbrkr5lZLyAzb3txyjTwidgWmUmiww10lWCMu
Lcp3p9hyR1/xDnzCiLuo9KtTtj/bEX6G67lNnYRS5WB766S1PVN5Za7wIyVX1Vjf+z8/mU9w+oBL
0EmrQbrhfEd/HFLYpsYSmokqPC6Ue51BBPUkw/5UBww/H8/BDycfL1Z5vQU64+sDjTCj8rh3hCl5
jNwOk17Dem/PIuJfeAmPQ/hTTGt4vW3uVsXUDmE9TMSNdQi4RtSbuf8FkWfw7ciQrIjMLZNgfUg1
sE23BNkGcWWjr2IMmLHQvpHn7hQeSDYibBGod9UUWlDggnEu3vng8UaXAL5FggzHltvhv6W78YYm
ZR7jjsdDXTgja9b1m2VcWBWGHrDkCw1CTzDQFTDkjU4TWHbBv/EQebN1YSBkxWKAE9jQrHu0jqhN
9PaOB8sC4TN4IY+dO+Q2YQbX7mj6zTVS9xJ7w+ItxbUBJrn2D4CBEv2647qUt1AOC1iIiOXQ1XVc
5dHMjxRPpIxiwo05z4eHoJ4loJzebN2nCM3JbmXdcz+CqUQ8uLeWE4+B1zqo6jMXAaZQflbXKbVC
X6m4E+4wV4F1Pokfo/XBjTLKXAWv4zEo9oHHsFBSsODmn+OVcfXEH+DxIRwMPVzmB49yGrchhF7F
55Poucc5ATeCKix1moDOUayrzyLt46q47OVEY4NlkdXbfjgyyfr74YEGadSis+NGuLI94pxF1aOG
tt8QtoDS8Wmx2RSzIee7GpIa2GRRToQiH3tEjuiZdBjOQgQp8N0tgwcYMWwnznAd+7cUmBgeAVUe
FPoZSJus7mxz06nnnrdfdnPpV3JAa9zRPBBjmYJzG0ytF54xlzmGj6w9q7vxI7e7IrjqLRgO4vJQ
2VurKpOrjMxb2lzrwEZHB4gO9OUESDiTN/gb/k3hUcEptQ1z0kZbYgr+c4TZSyWENRB3UDYZ5tXt
Nmu3ovTs5wlrUWohiB96PBLWIuNjdCgUbsu167Rt7/VnaniMRrd4VbaHYMcsBFNgqchUegxY2e3j
YsejY6DoWmuxB1YnB/DJwLID8XNrIOhM9QemG7IlwMS3Gabf6JLjk4DAzd+CRD6r3uyoySGatOW5
Mi1D+nb6Wp8U+dH5bK4h90TixGRMDgwsaR6XxP2vgCCUggCymh5a/zggISwVbsBH4uLeFk8LToIA
H5gEI6XM7cjzRJ0iA3Hi61Q5ycqQkqKL5U2Ob7WU1DD4mDfCabY+u+e2WRmDYIEeEvOVxegc4y9Q
qqghMF+lLe882sFs7tISnteGSUaCSw6sk7VV4jFztvp0ktHja6QXGYzn37Kz9Z05riOtMQIaVDxa
KpyZhBbIhrGX1MyxMkgMv0MfR/HWATddnY6UszWeY3IH9nLgXXQYQU+5M4tiPo7aFUh/80idDSSH
Yx8VbHGUkgrR1cpDn2Wwrh99i/O6pLo18Lt79Lir4cQveNRNc2wbkgrXoXEOhuUufGZEZfUMsiul
co86A4wl9hB143R704D/sG/xlWRea1eeJYVWmYYobc8m2fYU6iHIS/mOlTV0OwCXVHLZgUrKpMC5
ClQ58AKe7QP7sKo67P6k+M2dBb5fdR1ELuiR44qsr+pAyLKxPVeomdjrXYyRTwItEaizQFtcgbfm
O+lukwZOfNejDijtIpnF4/WpD5WClQYi006DSnxIXyBW2Mb0n+YgOWjKPRTQlxhTwhvn1WqvNR6u
DrQpLBwCkOUQ7QyClLMjIdh1bJejFt3R2Yua4xgf59I1xtexf1y7XpQSYi9OiBG2eXtgr1IpOfXr
QcNazOSt/kEZwaFN49fNnonJo2DKgvinJFUm/nzHCjSo9RFkWRh4bcsIXRjCUBjcaxNP2Ph9UYJc
D5k5Drqr9MnPdhzwVlH8aHILdcBT4yQvZU77g5Q95PTM5vUueGWFPCA/QstFrw9gJJRdwNY4hDko
im3XdS+B/XyjIsLHWx32qOvqoePEuY34Om+gMhtp+s/rBrKe2TmVtICdBIAyqkZ4ojNtBuPKsgSc
HnbPDRt9t6vHg8pbLR7UwK7/YsLTAwm1K0u3T9jsXCZUnD5M3BBgB1aF1LlL45qyryAazbpcRh4Y
GJjhqEHXFhD9dzKlc7QRpStPR+RePR71ZU8hh+GWymtIxMXG8rcZsVjr+/yNOcOS4srYiZZxfdi8
iMnMZsTOwSOKZF/OAx4aO08BaMXccj7yMrbL7gNACBsU551kBLx88AV5M/Eyhrlg1optpVzYxobk
3EJ2Rf44cyN5lZzhw/hUzj6KZfzIGBKcsVrkiRz1ng6O4VC2X5sMPFb+qogg5oAZPzsKhx2UnHQS
+LQ+S2DJjM813uOtCEEyny0kXzr4HQCE04zq8MjsjwSG4gFrhnparn08gAmgJUMkxt1bX2zy99RG
SdbJV9fjG+QJ5U+QRTnqUMAM+g7UXwDSgmIyh3NLhSkkIkeyUFLsnT05BXBSXUcwVmbz+BMNjxqM
G7WmnxjMVURcwoWafq2BrVdessE2qwvi0DZ4mUYpEZIp7hY7T2EK9dYBGjLE/RRjg2wVJxAyYmWm
fk3qSTsoAwZ+ToO6gJwCoir1IoCw9o7TYwrhfVYPGfbfodxkgSxiGt0SpJYEZjy8ZWwhQ9nC73EI
I+j4qspKEhq6DzKbOJ4JMjLHijjMmCZCDZZ2ysIT6YT+JEwsbNGytyBWTOxcva55Y/zY6DaJVKSi
tbZghmAtxndbRB8i5JCpNU5nWKr+gDU5cU0U2WWAiAB6TL2Te5ml3CYbRwVz/cu/Pw9Nc96FKPL9
/arNtIIgB9WU9QVFkc37icoN1tJYK6sYghYdrgkCQ03fHsZTooKpzP7nFzVaAGL+/dzjPHIY1Nre
KvilwHio0fbI4v/xRet8w6g4SgTmgrIhP/zrBamZftmzOXhaWdIEWr+044we6b9+/vtu7Jh+RYkg
aIcvRII3A1rs67e5XPEtbqCpX5bL8U80XsraGS7/hOiQZbFGEvD+LmKD/3W1f5rybZMh0fcvefn/
/MMGXCjITv7l777+fllnYTC25GB9R62ntUBC/n3y35d0fTLZ3+X8ffv3S6Nu8E2jkzjhfAm3WG7I
Kznp6nVg/76I9cf/7Xd///D3O6jmey1FPU/DZ7uwcCwux6gB6tLUnkhJ5OII9mvWPLey2uElhsR0
T39DjTrhyqNhbFUTlLlzws/T9IzcqvxOqp8ElZkFsJhhr+XtlMpAOf12udyS+YWfkYF4rjk2hyp0
ek80Bo2RBUxbSgkttUYABGMZ4eUCUGaVcVTQhvCcuKPmWdspIXkHswlTzLmRGbt5sLGdEfc1fmK7
UUbtqMzRiTJnUqL8rp1WNqGtZ243YiTlTPZn0d1ag4Kg0Srlo0wrJCFdlzFa2kV2k/qGWtMIoUii
t+Z1VpX7Rp4rX9MBvjYCJd6J8GQGc+gbrVkhXD+shjfU55D31eI89RKdI60ah4cOXGVN1crO8vBc
F0NgjIGcKBiy5S3y6xP2foVNruUY477LBXWoWvccyH1eMTHS0bzryr5326EEsGedsgiZ5zlrvqdB
4oCOCINMqm1RTTMdPRy69RxCcA+tLV2FGN03skKJrsyS192usRH6GEfbFeOqVCVru1qACCkUMoyi
Sp4ruQ/A0ycmQngYqwCcsqwkUBYwSBVVZpsCoSmykDbR8D5WDFrbCJ3K67PmkDuUE9GmjCICZEVY
5zDakDsXxgA0E9N7zIFjLX5t5lAisYzRDxgq3c+r9NOhAmRA395PGm7NmPvCHyppwAwUq5AL6kiQ
SBlw4wbTlkZQmobyXDTqTV2zLqgQgU0JEagXDFp0+23nMjmCVTNK8Nhj8VYNXLEkoZWHaN9p6Cd8
kzi7Vq2fcooWAnvAnnWcvVk90ahsfOJQb5yigQOuMCCa1kn0ophkhuCY8aFX5+MQj0jII99zdLQR
ogTCT6OFqlOurOG9UoVeJMr8DB1MoKhyQstEO5dqfV3EAEKKRi8UlOWoWMZro2pACUYJ48akYgHZ
bmP7uRpFV2zQO810XtC5GBfMD4VmH4upDNKk6oMBWZksrHFxk9qzZRkCBZH+3YwMZSdEA1aFxYvN
MzLGCi6ruLIlbh7ZyTqJyHMSCxXK2vou60Wg/gS3LdX1b7waqTYW2q43iUeksSyxsrIAMxRdGQyJ
fIwtxQgESNp0QSGjsgTkvXRAZlmiC7T0OH8pnL+z/m1FlkACA2IftI87bczUg5Yth6jKif7n8MPQ
TOgcmTh3YxT582PRWHDuFefU1s0JPk2PpmpxzEPlV5s7CDQ1hTOOAHoNAJJ642gYSupL6YjfL8yj
QmkOMlqwJuTZrmvVQwk4AppfYI+I1I3qTJJUp/m2zc3uAENq2Mqh8S0XVeEXlYktSc5J0HZPoi3f
hYmqwDgo/qLld+tMh6nryJ4h5erJimf0h+rEVZPYs2MobwKKSqN0/kT8jcW4pCmYyNdQmk2oNhgc
Lm67CJzOOEecfsT5OYTsLciKV9AiMBCrgQHbGFYgDcRbhlrJOzWyDkU9crBY4exmQ4z9ZtQFiiwt
gdDK+arHMTqUxpEpUnzmoYoKKOD1vpqelII8boDmZgo6a6KjbBi3b3o37XW7l45LAkxDWgmS9bRE
O83unmY5nwJN1k4Nj4aSI+jvKHa286D9GIL8BsaVoCZAVKQo891Ef1dEaEY4ibFcDF17aR2MHp1l
SYI20YgJKwpR7dyTE0LCMusMvFk7TkGloMNRxXSRscIIFc2tNGg6cmPeZvivhznSBVb3SEJgnIlQ
IoGMmVenIam169Ckj6HiNLhddVmgpk9mVMl3fVifnGjRjsgYeWaWqI/9PNLUAYrVtZJyFMgezc43
3uDJHsOu3zlGQ1XV4qfKjaCcBpX9LiXLeHLq6ozGVe6nkI5hD8gf+QqRkEP6WXbdnuS6Tk6ZEj+X
5kieRydjzpWzIi1sm/YocEewYk8p6mdm6bZupPpsFj3p+SiImx0j95IOWb8+Mm661Hr5YpgelNKf
dApPaadqwGkLtERrws5KJP0pJ9vNM9oujU4byM4U8ziE42Ofql0QwdCh8bCWSOAOR22aoBDa7HSr
+O0sBX6A8hVCUocEKkTQaUmGTLv60heR8GLdmHwx1rhpWGPQGDNHrY5mpCFIjyxUpBEMelZGDYxG
N18lTOQgY48LXvWF61QVwqyq05/UCSuVhq1l0Ed1J2R1OKl1cY8K1ttU9Ze26KgRZJO2X+TxpCd1
5PerX2JliptO1RDh+y2DV/mSitlB0UeWa5mYLWXZDMRF0mBGq2GgTmNOaiG1h95AF6wzKSo0vZo/
Qv+5iHk6SWN2h+O441lLAQuCgL6pm4YTFey8gkJnnErld5lWHv7kHvG7/hHKcJ+Z7A+lrlAqt+wg
IULfFxGwDjMeTtLsPCjQkKOydWiZ2CUAblequnRfj90T2jts7RJVRcUk2Voi+ytZiDYrG9OVxqRO
1apRYMqUNLPSQjNMeCgEZRPJoTICNeljkKZVT23OxrLQkJXB160KlHk6nmE9Tln5C3F/g8md8VEv
r0072kgihUicjty/CeNlWZzkPMcX2yjANgxvsz4BZp3JBtTjvKTHvmmnU4ttI7jh78gwCcyjtn+O
pQdhgEfPnK7Zhen4ncx6eHPoLMkVfgY6whfnKBq/os4KfXzYjHqP2bwJEXCiDLBUQVMQ0mcKQuXt
aiCZdV9KP/qtSrjR2BTBW3t5TUKAGA0s4XqeWcbvFqYaeoSZvKGMtJuVkCNoye6U6TxrSXwaalqo
dqrthIIUpLBIckjD+8og4c1iDTWmKoYqab21iRMIdXjjwHkwbTXbVKuiRO0L1qlXhyHKvk5+nJSl
3+jlWmOSqxseulWQgoOb84mbVCH4GhTocX6mPdhp8J/Nxmubk5Goy8VKhuaMMAFl/ZmAhQqBHY+d
p0z1RVN685Q5tF4niDhZnMIkTZeQvSn7tKswPbXhADoozXzTNCi5TgYKD0Ku9sJyY9UlRzKOyiR1
O2tWXjQzuyyDMM9K3j5DW+ectEFvphDSVZUtZ5op7s2lc48eV3pEKAJUk6pt0DqgzykLlEaVKxWz
Pi86Egp8xxa5xKalS6mA4wsgzNrw8qg7pOPYPHfAFnc1/XXUHR7QzKZ8odc8spyAbpTp0jdKSWm4
1UvIe9WtTwfSYQPCHYyuIBlUNdAd575r5GQ/pN0aJ5ZUzqxufCQ1rf0OGjZwYH4s7Bx7qsx4nx3g
brHeHgUkY4qWynurN5ei0hwQUMtqgdaSMsweySODa5j6isklJJWKXWlO807vUUZrEsIIiZ0pH1pX
VNRBwlR/r4h9kcmXf4oWrbRJFsjkizY+Js3ecliktRqxjWlM8JB2bS4GJQjHwt5qVXGYTLbJUsC0
0Gy4smH3qMm5fW5GKruVimRwstIQVjl9xVCOU7jcyTJSgCriEHvyaU0sa1QAdD2LZPTzF+CMAMJI
qA9K1mbXIXFSH+vvcJuttMiqshLw8zOqq2GGxjBK+F2ThLg1ToEpoB/ZWBYjAi3SQ54jf2RmGTUp
vMtwF9IIT3xby2eo33P0bBsjeNOshDtWKa/Ra25BwUcEjpaWtWSnzqGc0qC255mqHN7NVrbyBWif
hEb+JMvURUxdUe5rGzKsTmiDuC76UVNnw5TX0ILQLdyqJVKbOlzKfdxXR3iMP81sIde1VAmVk+59
MOtgkcqOkkMudkulHMIW5LZjdeWhpYxWohO+yHZ06TUebodmeSMvJIYGLqfCloGRzWAzpFQ2dlXZ
vUpSghStOjrELGkbtDNwdLIISk4JqP9+6Q8L/Jeuv5PUMTrbcnpRdSE9ku5qnJ1fS7u6/3b4TSdU
bGx6jYP0UJV4f5UkCtZAV1MOOb7zni56ad2RDKFqrH2JLDbBNSNrnepFSdthAb/Vv47h9EzZwSB9
stnljG5fWW0DgcKpT+GgCRoSeYDoW3yw6pa9pYkPHZ1+hOFCP2uyEU4kjxNKsy8tRbnphbFmofJ4
mDsN4GREz3AgdC5XxXFFg32iiCKwil6718UYjJRHxihM8OGRgLY7TXPH/GQ7TTVspgyZvdPuCbdN
6VuFWXC0leR1SjhWZSQi19nCgiaEhT40lbtWqXYdsNdOYRudzcjc1JFu84L2rdJwQUe88l0WxqrG
mbBE65rS3/KqJPJTnNIqXEba8rYjQuD/tPrDeV5oUDfYZTaKp00RTUqw5l0N/D9u6H7E8UjaVWR3
U6LdJEuMOKbNFn0PFPM/RQT8eo5roBqSuWpst7nXxtd8wbhzmaGQORSAh6q4w6z+aYnLvZRH0S03
Xrpx/JpSBxBtTCpZU+ZAtCypEbQGHdfJh24qYIeAIFGqCbyCfRjt7By3J02R39sFSYZCc44WagMb
xzBtsLfjQ+cU4zWTxY8moJHYBqyQET2yTWdl2c1I8ldTPNdVZXwv+q1MsmsxtU0wlAttoHRam850
gjqHcmumnycOJPTP+9+xccZ979DLQ7cGw5RycXwUlPAmV0A0ot/yIS10FhQTdeAZ7pkEhs9Tshc2
rHE3pHixUSZKj/WYfCVV/l1bUUNVt7lvlXA4lWApR05Va7G/nU5WPHOVBkn65fljsJXpTkZY3SkY
JHQrKr/RQnAAXpsn6r3SjnsrK8hpRL8r2cG3gzKdxjHSAjXSCPjj81JUI7UEi9ZFjTcH6hrbaZ6h
HaxGNQmKm+pac1mJiQKrB2fuawriQ+PGYiGYUusLHF9aFw1rN27019JxfrRCqnbp0H2WJk9cTcIa
zxnzouUKFenU2nUSUZFFblfbUGl0JM4HzKmh6AMYn3SUQBx4Wzx1lo8eu91kgfVAwpceZ6yyYUMV
kLI5vBud+juhTdn3xa8RigiEPBzUFgAzO02I3YNUACdSIsTL55w+ckIzTkLt3Onaz1KBBRXau7lr
qqDVK7ZXnVQuHGN82bvXaVyWS27cOwVM4wydWR/NjxLsIqJKkkTE3FFLd3gPKe+ufdbGu1h0w+b/
C739CbP9X4TeVPIOpNH+z0Jv9z9l2c35+FEmH/9d7O2//vC/xN4s/Z+o25o6ysxkPbbh6P/4N/HT
9f/+D8mW/4nspqLwzyqWq5qi/uPfyqrt43//h67+k1+ZtiyrmuKgmOP8S+/N+SflC9W0FKTbHFO3
9f8XvTdFlVc9t/9F783SdcToFFnVLQWlWS7wv+u95QViMkUtU97O65tIxXoEpTd9hssQUlPqsEXF
F/lS5jLcHRl4nq3qHLsIO3RlbuydxsofULQpOqDKC2vFd5YeR5Zk9T0zI4AZK33bzEdcHKzuijQM
ui1SX7tTjGSMHevb+EQsAgImLIpNQcxaaBHURm16mMQEGlN5KcMIr4eE47vSYSqYeRbvbE26U/O4
P+h3TW6E99Vn2o7k9xnlP6MDXCGceI8amOnpOU3PrGTv6JoMEEmGjeZsobDUZdGLw3ZAy9Gg4OxA
q22FmR6Hrn9K44ckxd57dkY/7tNxH6nWWxwOLZ2vjhJ39Cs60++01alwBqI8184JGSsyEXWC/J3n
h3yJsUozBUTeMZcB52ndrpsSlNhLGHhRQuM/T3UEQgcFolmc0dWSpiyw1PaTzsVvHKJkWWnSk2nB
fFlSGWn0OXGg7uHwM8a6m5gqTEbMLZyU7mmiQ/jRzmLq6aTrGI/FaEBp+JPSpV8mKuzkk1OGbpHl
DA18UhkgDy7Ld3MMdix1nENljuck0vujYn52cZedtFE/a5JmnU0rp4OaIrzW1nVGmC4yWsmNCqLZ
ymgzq0QCq0PNTII11+x9lJCQj5V1umGlIflamrzoquFs4mnuoeakkJtrzL+rBWGdxeoezaU+jq2g
2F3be87vzObEkqX+K1SqD4I6gL7s24Nj4ZGl0+m3zNkiAx6wk+r684L2W5BX0cUgwN1bSazecYxv
pkp/s5Sih9ZTn6bagbg3UiZwrP9g77yWI0e2LPtFuAYtXiMCIRnUIskXGJlkQmuNr5/lzqyKumm3
e6bnuSutYABCMBQA93P2XlvbKyqRpOPi7oxSmR+DPkIANiWIQUePmarl0PFrDlQhnTXUpSdKtLjc
KS/7rUlY1oweANkNgHwljUZGALQs3bBuN6mN0CSnPbXvEVesXWdE3Rd9Nlm5abj2oOJvhx1Otq1V
KF9Qt3CXTTTrQfSs8jA07tEJRaNCWZg48UZPuN62eFmDcUIVZWfaFQ9B89/xOwkyPjhH6WBnm+Ft
PzBoHCe9R2YrrEGD89ZFUbpXp4oAvYpwxLbuqKp36g+mntWa2b6L5oGUUqf+HIuAh0ztg2eXAA3a
4C1X6KqoxcMSYSvoi/hsumhTR2TxRZravqqrVNmgWHkNUkBwfDRWZpSBLWPmQOGtUrzflbN9Lt9j
5hqrYcLnNOsPc4yNMCzGO08hokCrKZDD2GnnHEFPHDyGowJ0CQtcOqEjM6z5oCX6zqlJ9bSFBaRT
23WlFb9yMnqX1sHKvAQQCSq4Y6qzZaTbYD1Dyug2moEwhvPWXLQnXqxxx6f8ESfjsSxiDexQ2PuZ
7nzU9H1KYMo3huc9NlpD6dtEsuBYycb28u7UpU9e2lyNgbozK9TbnY04K32j/cCMbOZFTIRdzLZL
PpsKe7ZCIwmvEzl8n+BcXpbkB6RWC1UVQ911VCz4Imi6rgadnGLbPAUuTIG8m5i3pinEh9r8AAcM
n4uU7GIaiEdyBn5+QcfMX/ceC5vGkebEFhYuzdmqJn2UiVTKFEUuA2F108fE8y2EmKildUcYOF2M
Kcr3usXJSCNxjFHSvq0xkMy7aaV7JNDqrXco83pXeae0r3dRgxZR5fxgeTvT1fV9oy9wZJOc6lr9
w3LHFnqWgc24aJlIGS9lVmnYZHski8Mc7UeDCZalWc2+n9LnIR7QN7ZxQHkf5s7QHmYmPWsq4u3z
grJQHbvHzsLnSBsBgeIiJpN5dBpqCjG2kd/MuonmkuJdOc5UlSuQZcn8VMGjYmzZufc/lgxzQxr0
yF3Q9gwdSQ4OVghm084E9mqm/Lh21aORZOoVFElKwMid0+R6mcls6vsQTIUd25vO+lmL07XXGwC7
c8RxufOTeuheL3KKTbrw8dBFRBqBaKdO0evY41Gx0SI61qeZa/eq5aCaDYifaRyySewFDFUZfywd
ltE+Ll46hBWE0CROsVFDLdkwFaXVartEjTq9+qEOce13BuaTxYQkWGn7sMR+6pFxqEQBUyJyJ8Dt
bYzQ+FXbxXNqccKYKWZj5iMbTeuSreYGcLmYkyGBR8K/pPd6OfNT6AjWCRrjQfAhgY2Tw1bX/V4p
OI4ZiADIQtsZF+g0WqYBSz9vLepLs5Fvyho9bJUL/e0s/FDX3RDc1U2whXpYrw2PH1Fl70pPe62j
rGHSPsO1iHpYkfpw6NRxPka6RmHNtlF/uA9qqcHSdvQFw5cyUR8ZDguw4q1RobswM7MHt+Cyvo4L
PuPQZuKQMvCwg/CuQWFf6JFvRtXdlC2HMuEnNxc97McgfqNxap1DRfWTHmV6DI6evgmG9HqCo+IZ
17nH9K3FSGtodDAXz+Fr7nBF0HD76Q51sm7cnZ4E7+HsPIFwQwZZQ6q18okWDTXSev6ZKiRtdkYI
+WEZd5pnbrowJd/QOfR2jnzDwjfq/rSinEjh5pnm6W5Mu1vNHF/CYSFmoW6x015xUgjWmuOdOju5
CXiBXZFgvSGr0jTB89vGuQ5pAcXM2NEod37BuWDdkxDItQ3aSFATcwauKqvoxw0HqyGmMKRECA+n
Far5nFkPvdQIPCqRZlXNcMQMMQ4k4RXT+ZtyGJ4pXNMRnSijdvy4OsM4l0GESGuiw6Ym+iEsy5em
d0jfEc1Vp3R2sUZB2WsCIOvpJ3oLdzspBhiP4WlJmH0lGvUcz+o24+Top7BD8R5qNJrou9dVxfdO
iDaVw02VZffMyp6Kuv5UBnub5gV8jMDehR7hR5n7KFi06AIJRFRJNYlG6mARvz4TgxQKvYqxVWU0
DWBXXAc0VHGKJsORyvdTSJXK2HNlR5NPYekoF2Nn5as+QzKWpjReiN2yOTbrDPLMOB2bqvjnQu6z
p2D8voEfAENOm0iYpM/qY/b3wrVcRBcqh6wSMk1DU5FY0Kz+obHg4MwOAyAkeKvtMVAAaqGKynyK
yBEqrZKMLIwraY+2Km5wHQnpSBtWvxepEJHITXmDVY32Rr4RpdPdFGlpXoDNGYikSQKSa7ri0Jo0
8uR+V9wo1+RC3qPtManRh/Evu+SafI7v57w8nVYFXCWrOa0OSf2xJLZxLIeHMFa9g+3o6a5S0mus
xRauuACppryDs8zqjsrYAV6yBzBfvDZ3KVj9/hNiO+iTHkERObupa1COG8ISnadDKVGuyp2XxR/7
5DP+sS+ATZC3RrP/Y/9l0w1ihKIJ8qmS6s8mAiu5qoTS5qKmqewR/aLcBnz9nFWz54/iG718rVKl
8i2akV9zNjXN8i1osafxOUcY4Rdyn+qEmCtMT9QEf/8m5NofTwiGjvmKI5SHf0t45BoqqOqoi4Xc
BG+Zo5nIkJUJzYx8qm/hjHzC79UwsF/0tCRFRMQT9UoN40yspcvMR5t1ubiY9PAjIbV4WaRtlpF2
T2IXzowGGRiajfQ51FqQqE4CI+j7awvDmkd/r8vPPrE5mxMKB9y3EIlKnfj6Kn0qj3LNjslakoux
O6dVrh70xURZBraadyRXpfQsc8OdVVMSbpzuRR5GcuE4Cd9CJY6owupmQDhMarTKs9aLYNEZBQfR
PHscRGJTrqli0xwSIHRy2xuSlJlo5weFY+OQK18VUhxOZYzpgyrNfk7b5pbda4Q9zSNBwLCvA1/v
iGSrqY8SPHyvtVcmKrN7Fw2v1QQ/mqDJjo4y4vhhKL1NaVZtKydAHIPEqzCrx6I0rC3F2LvCAPBl
hQWV9XLmctkb2Be1lskcRHQEuGLkocO3My10WlHPAK1GVbdvF/unrmnJfujtjZHiU9AWxzhaiXpd
9xmJyrHh0hP2koM2MYoIU+XgktwADa9NTyMg3pU2BESf6SVXSJtM285hal3RtzkGDmg0C8a0SrAK
9W391E/D66CL8MEq63DNNq2fZOg36nBOj/ZYgCbyHmnMVIfGY15G7Tva96oqeGXAmUluj4quve1o
pEATtUMyVWfz7Lm0CrgqoO4c4mvdYESoNQL+ENllvk/1DihWwlSzEj+/S7DWPDRcWmTG1mXnH/eR
t3oxJ7jL/crWfm0at1o3QErkbVltEywpV5fB7bflpN8GJSLHxUXeqImF3PxeMC1Ze1nKdb43q2PC
dGZBlglFFKS6TT+TQQKEx9rmCFQG73ZC/bWVT9SO/I7lWpOqFcCEhfbIdHu5LSiKejOgCgFuyd+s
xRRfne2TfGAvHn15istm0RKnq89xDs1b51KWBlGGGLT1ZY5YJUmGcvWyyNyElD97PCSEevCDKowN
aoFGRJZwjGQFfu+Uo1zuu9xw2bQbb4TPUYTVri8czhU8Vi7CdH4HmalyIvlrV9VWMEQZ52Gf5fOS
n0tSOfEuCcwTCGO+Q9M2rzIhN3XENyW/B1vobkCqcgkOiZUEoSxWdXFdUg3rRUPht25QpHIFZTEL
4ageIagamoVWn4fNpgc9vWqsUD+OSaXvXQZOljjBMC4vj3LNq/iK/9hn6pq71kfYs+jOQfRovI1C
XH69Ub7ltDnVjg3QJ1juyjyOD8pC3yFmEDkSOSnOxPrAu5RrQ461LFPGfWjo9dG0q3lnDfqeiSt8
eg4NcsVjIBXyFSzyhFiK1yZfYIM+gbK6Smii+OuTPdNNqoxrgxjzY5IpLdKetzkZ+yOQ311VqToK
eS6QOojwrUnSjiHeK+Iiro9JGnYnuQ1nBz9lG3jInaYQfik6ZhKHqSAfzayZDm761YmTv1wknWfm
+15cB9Qc+PIpTFD/eWp2HMU+uWi7lGQEh49bE1BO+Th5Q092F1cOef1AK8V1oBfq0Cjnt/WPe4kn
uvxF+bfkw//LfW4b8VyXZ5Br8nGXfZfNy9NcXt5lXyIInkFIzax1kufg8szyzk4+MvT4fu2Xx0SZ
G+0XDX/h5XOSb0/RHaomFgbjvjKG4zL3w7EaQntbITnWM473ki6j36NZZYrPoayIXx/FqwgXrFBR
y53lMuH+76KtmST2fgGm4AiNcBmW8cZsDA1siPjJyF+u/J1cFpPjXjdBrG8J7oH0Pt4lhsDLOjQQ
YpfL/0hgFfmNOajmoqT71onrcJU4XEw08Xrki1Cb4WHUIRK47uyHKJrwVzrt0SkqZ+O6Fa2/XMMM
Cuym6bqjkddkR5gNwhZlDBJaKYxA41m71bLOg4mwMCmAr3+Uz8FVnPbsuFjdrtGyY0WUwi6ms0HV
uv7fxsJ34sv/pbGg2Zqu/XeNhdN70b7/e37M90N+txQ881+W6yGWpJ1gmp6u0Rz43VKgiP8vlSIo
wydyXEzTooPxV0tB/Zcq/oMy7iEmYZZ/aSkQIUO2jObSbbBdjeb7/6iloKqiZfCPlgLxHwjjHdfQ
bMtwddtW/72lUAcdY55wsk9aEBxkFWY0e/XK6ZiILShPQzW2d8Vc7bS5r2FoiukW+r8yI5yL+Vbv
uJEGeqAUwiqS6MS+VNxHrg1oYv6xWer5ekCfsZc3FsFbHJgV53nOWfIMIdcMcd5r+t4g6WJ/2X25
Te77PhFebu7KlkmQkZ4aR88W8In1SKRC6FtkhedK/DrkJRQ4avJBrRwWMcJOVXK7DIEx/j4F9mIw
VOhDDMerxN5i19W+4eSs4k55LMIJtKGpbMZIiU6ZHk++bdu/ho56nKNR479CrLZ3+4ZE19xSQSiz
aAMhJHezFy1XCfQzJsZEKp/3oQpB94rPCKKF0lGNkOcLeU7j7zFAkuNzsSY3p4pw9Rb6XLtMN04W
JisrAjGRLf05E3NSDWB0ZTPVRG01HeUiI5YCz3hOXZ/sSFrHzCMYP+J25BQmFwo1KUwvYttSe3g2
vOcSTQ2QbtTBl5chX4s8lco1ueB1dNtWpUIsTrmXM6Zck/s6wK8T8OZ9kdQ0lztMQOLymTCwYmZT
H4gtQAUNDMUw6c8K+408pX2f1xBNEIY57KduaVZdTuVg6TJluwyRUGRNwOes+Lio21hrJqY3WDY4
f85jNBzJvGtgdFWUeRDbwh6KgWWRHrtzvfZKFRf3GC3y6BjlfroJGUxijgF6b2jY4MiJcVZGGZTA
igZAGSrQ5xrtWI6Pi+a8ejQrAYWuPUyhYoo9aojQq1pDae5ewZlnLi0n1HLQ0OfqXnUxE4qtuCzd
rdtH56TMKBSEojwgF4EYncm1ckbAr2X3wWKSYDmTnMhRFS+RS5WMPiDQtEPmQVCmnLYvkPjuvaTH
yod3JrGzeTMrDDPHioZ+WlIbp2vSHiNXpEDo3i+vzondjkNsVssC6ev73lUe4iOU9zTbr6l9DSaQ
QSrMhcQkx0ft78w+MLea46g+ssOfSmuA9GdMsyk1h6BsPEQMPXEA9TkDwaqi2Ay1HSBq0ADZFB+H
PbscS7UYMcmPwUo1+iNVdf/Hey/kmDRwol0XNCClRyLr5WCAkdnvwYw8Ni05fpCrgaVw4S6sfQ8o
0Ri8A3FJn81ARV7Jr+yWfr/eud56JOJlVUeeRztxoiRF/J2/oMKCCYalNBqEqL2P4CD01aM9QWpb
BgeydzM8ZQr+orT3aNMX9Q7VD7Hw03bSAxBf3ageRydYUBQjYGOaIsemSIwrrsuDwPyFpb6m6Ifz
1sJxNwrthVsweA5mQq4RBeFYTKJmUw9o7B2VaoI2Mms2EZ9kBWeKTmxW+aT59Fze5RiA1lNH3VDQ
nCZiB2Z+oOXgEeTXoRcl3WOfDhTJW2JyoYW1kBPgP2piZCuHt7EYLss1uc8dtcFPMSzJo98VXqFa
uoiWMsz9wYaUElUD2CxLxYPYQm+oDa3xVc0cfLcBg/79ktJs2tdDt5HnILnL8cjmNBUq50P2rvXE
aJFPM5KPx5AJ0oiZYH0rqrbcO/juLVmJkr+F71WzdsDbgN3xxKRES8s3r4gNPzWC7pgSSTaHOiwj
5FTYz0YqvNaCqif1YDfRQ4kqzhC62iNiDeHfGu6tp8EwkB+liahmhj8yxiJu1QqfbP1uycmhL4Gq
d3nkbdSsYcb396m3iNTTZNrJ93nZjdCFBbg2Vk4TF3tVq5RdGo53eHuYURMtb1bVOS412l4xpUPq
b9A/HAo5RlMirV7I2WkmBxB20lwpuj3u7CDujxQfe3KrWTMSIPn0CPd571FRFZz+C+tfbgZ6/4ke
tfcjBFHrWfwphNCc9hzja06heZQxItWRWPYT8eL0TI5WyIV3YjLKbEisygVliL/WmFL6gc1pswlL
ujE2tNJojolaNw34PplZHtC256dFzfLTrPX5CcEpIFmlBPjSoU7FTwFsdeY0M9V9cgjAOHihOKF0
QZQcqf4sRu4dkUB6x5BfESiV/L5oUdB0gPxqZlOE/O4ZvurYJcS4N2mhi1Fx93RxLZD7ZrvCv5yB
SiMHZDq2rjPvNNUi2E0lGrUePKyWHPG7wKsQPIzOIbaz8zCp034cp4WaG8HqMw3sIWDambTIyQLD
Csn20A6u7oBoMEmW4F4nJrPDyaNYX08+It0Nit1ga4elgt9XfD95o/7+puRmxEAIQ9vE+H6dd7Qb
2rC/n2BzJbZ53VHY2vc13edV1xnZ0WtJ+eQQkAscDAndlOJZBirEYtgjAxHkohDDHiYE8GUpoTsy
eOH7BrRNaNK7PPtqpvEmd0Ax6lrM+YtWcaqTk9I22n1SjjoVteFdjyjdipzrKhte4rB8n1sGb8bY
YERXelAf1IQnkx7A7DyQsa3tNESodHedI51vP6B0mlkRyZ9UFtfp+DKnWetbfYAcvBowNDW+64lD
WuH8EhnKvrHqFyQhj2nA1C9S2mXnYmmxsspvmdyMHIyrZY7PHXLSnR4xl3NNnQ4JzmYr9p6Z+1x1
4zLviWDcVrPxq9Xt65LG/qEPoPcMhL10Wrw8N17YrUIT6fWSBJyg62d7wBcfZ88O2vLrnDGeITBh
cUZrM4kM2LXOdZuqV2pcDluI/m9OKYtenm8wfvKJLYMmXuR7CpwDZAViURkx7rMaH2nmYIwjA21T
ttBDFfu9KnFiKFWNEr/UIWzUvraf0k6/rSP7KS9QqSsrJ8qrmyAeIaB14urjcWkRhusimNS1S8Tk
lhl77zspemE8TijTzPwx1j38yfG4bKdl0p5brknuoP6yTRicXqb87FQD12FWb5omEdZvevQL8prV
ZH8CzYGd73WPmgbYrkNYsAsrPBbFoOGkYpDhocPw8yX2y7LbhejQazrv8BAOQUKoThbaIE3V/G1q
jR/zPGp3Q5QjINJX/SRsNjocv3l6I8EtIii5OXhzDF3fgchhOc6NTlb4wRxnPl4veHdL62h2wMEo
F6Oqz+NsY9zaeZ/cp3EOFtfIaKjnzsFw54xoSGrBE4EPtgWnZkrOk00iVcDAYatYFv2zLnzSaxzG
/AgAkhQYLDskM1xVtwUekXVZ2MaWnLNNtFDwiqMCgo6yjeOES14S+YUD8qZxkGETUZ/Bvh/e3L4z
t16kPo+WB2Hcvh+tKt+bpftKsw3Fk2VeFxEw1/Zs6wMmBiNNfGcqx3Nv12QHDhunmqkSGCIsY/Fe
M3c803auVsNjH97Rmj5FdgclHLvqqokgFBpz9GS6IBerVoUUSLMpjstblM20aVNibc2Ru08TQR5W
3L45/E81DTVO41tVNFGXdZ7wNMOtWJKrDs8r9GwsDhUENiS4y77Uh7s5jJKNM0MCa4gSmCzvsw0b
ToTmCBCE1JidPaCFUNTJ3pTjfgrsmyEpPY7iHudVjqJXQbjYOTVG8R43aI8XPwCinM1lxPyEaIEo
JFBC9CNGQGE55MPc+lSUaldpvHG1hZKDFzX0ypdwKj7oKPOyR7cHU6EIkT7Sdd2JPkrEZCtn6F81
1cw+cEC8D7D5R6bLiED6H7TGmUMh4ljTZSUn0HI25KhHc5UftJKBtpdPqFBlHVk2RIYJjDGRkw1T
LAu/xlbe4bKQd7psFvKRstkod/5x8//nvjxuIFhU8YQjrjMYHYViVmOIK642BZjd5bZcxOKWy+Yo
o2vkts2YkQAm59wEBT70hcGeXOtstYIxDg0rtc9KzpxB7paLXNzrctfLPrlm261wev/9TH/cLDfl
Iimt339sfkjxN33/YfnkqmLRPYiQw4pXdbmj3Pz+A5fnGVLkLiv0IfA45KPlTQjfh12QdQecSJ6/
YB5PxDUOewAtMKKsNmmDiC6TZUG5Uy4u97nsK2dR4Lxs/3EfZwgA3yndK9F4aJjF818Wl/um3wXH
v1+DvE8kNi/3KfoqWWBRidLkf3xlvQcfJnULQFCXp8twJWxJ3LqrqCHC8hmdW80NySbVGGgPLVP7
ywIZ0+/NeoZOMwb48PDOMtYaKlFGudz+vf2fbzP/fhZ5fwTEgldTMpeFQsmYnFdnw+QcEHGs5VQ4
KxDJ3cjVxXSYVEy1sp5EB9QSBVC5dlnEopV52VTrAbYfAJ/LLrlWKCHu6XYa1+m/P0A+/j/t44ih
vHp5+st9VM+7q6oSjAce12OUDyya4gu1P8zGSnF3/6uN/n/RRiMZ0/5bbfTh8z0q/ymK/v2I3xVM
bLj/Uk2Df5rJGU0UHP+uYGrOv3TD0Chion92SMf+q37pifqlR1nRc/DCyaonkjqpltaoX1qeTfnS
sjzLUY3/Sf3S0XSE1/9WvxRPofK6PEqYyLbdP+qXqRbUveUE9rU2UzJKsSmNJJv+nijSRzKIooj0
7igXVdxBCQyje1loyhhF6/6l8ISlzyFCp3XXfc15Ui4WJWKOIxZys5wS+nQFEONs1OO9nFPLBZeA
hjjWv+bZ3/vQcO3CoDkVKV5oXAGcF2TdT67psohqir5p4AT1WlbW/tE+CGqqpePgEBVRviy1TTdX
aXK/Dhuw85a7t8voNjC9yfegPTEjjndelHtwakwcyw6CHuxAdEFsj/NS5+ZnDD8inJ6INRx2W6Pr
kSIiVlxVqKTaOf3wCpvJSlEPx8g2+6M8cyiDRvKR3t4qFruaruiPpsLwahXWFQmeIBcVh9cUJu5T
P3sIoqkXMFFl8rgAR6McsbFEQXhaPNL55GrbtKzKqbZB5hg+/+a7WyO7N/IVM17CjNVt6yxcjnJB
1GC0U8f4ZhooHsTNvJdlg1TAU6fwWGOA2k/64COhHbYaJv3uPYmBzOOuUrvWOehE7lbByNU1FGgk
cmHN0HzI87jepF3+3S+TdSXmQvAKphGJmZiOXRZQRbjO/70Pa1NxxA6Y3JF+3m/lSU0uwDdQ/xbn
Rtlmkms6Zfd9hmRO1jXkK5cLRwqGxEK0PPUpx2mSDPDXvzthSQKLO93pyl5G42gihAYli0Ba1XfG
FS556mT1k249QKuaPjF8A0MHnlPi21EFJmwAyrMZIF9vSWtYY2wCnTS/d92+JgSOaWPf37Pm9UD0
1vkzVR64cy0TFfWmGzDetduARrlzSrUzVYTiR/oLlcqqeSnPSGRwQhsEhacHykQ090Eg3RjTg1l9
lhYM831jUllIgRiS5Y43szsiFR/X9YkLB/QTfAP6WtvP6As/8I7BiINVxuX+HiI0dD5KEUi2c+dk
qwcUolQPmJQrzQa3omNeQc8b+BUWvv2V3JK2QrMRsxPJF1TEwesWRL8ZydZ+huGno/HVQKWtAFNB
v+unDWXbbNwl+OwwFBMIANcJVr5AapPL40BXuq68D6DxPql5w83wGN/Zz4xpPVDKV90DtDs+CQft
9WrBc12T8eWn+nl21wGyxlN5h/+tvWd/9TqtHP89PZBiclKuITdDjKpee1h6ZKKZ64Kgt4mYcpyE
a9VH+BhysB5bG7/Sbo5vQdiCSibUAH1e8xP2MTRi/qadHkoQ3T9VlzTDe8ZHfLqdTt9lBQNOfcdI
CQqLdkd7TTZaY5IftKJXzwSkvzcI0r3Vn4wXwFmaxTlkhWkb0g7kcXWFp616oOQLHAhUni/kuuHW
5ti8R+NflauKmSaaoXwzqn72YF9Rnuheig/nqXj2QAUneMrBQvcnQT0Dg7VHE0rtxUPZGuzA+PU0
OjkjDT8dAQl7cnfxOUPAejvXG4h0REu4j8aV8gPjB2+Gn635bn5NjyDSwpN9rA7dgSYUyeGwsgZ9
k30SthIyjwt2yU+i11SRBbTJz7rBmWJvPiPAQWoRrsBLlw/DVf083epvbr5vfgj5i0di12q4cqtr
MVH5ZWdHc0FFib/L5wdlZVsyXPDV1s4JaSNM3PCtOfnxQbX98tFmIsc3sZ5cFNwgnHzN7wBnbJZf
3jFbD0x0t+SXO2tUO7+8n9GjcWq/zE9kQ+/xp3fHeWduffsh9EEzkgiVL09Btp9I6IZ0VJ6qW9zk
UNe0l4B60dqDeOwLK4O3Mm+KPdimG1IuKi4HxDaQ2vauvyOdLLM9xP0l31axH32SugQFu9p8Dmck
0sO5Ynb1Yl5FWHDz7XD2NravI2iB3k8s1irAZ0+4ZXaG12DDXD/BAnqsCc89AS0lBAmAnvurAEj4
DA2j6Hyj+9Ear5w7gnlFT4IKhJlvMuce9hsrUC2Sg/4+E4VzRA3KpSfj6VC94wBtmP+BYk8+u3BH
2hGpMfvynkRKPvP2fSHZSfsov8AbhFDY9rAfIV0OnKIa0s7mJ4g5IWKW1bgDnH8YtxPvH+zcU/y6
gH3aljvOluPbkGyXQwVLFYAu05cd3yWelSDAgn2oHoOjFpBfvM9ulZ81mHta5goB20eOveJxIhqT
IxH0H3q0q/45WA44ndSZdtLGU7Yu7wN2GqZkWiXTiYYPOSoFFzrOO9oxe0z4UTabUPHDd2ouEeq4
xicO0+h2arJPA9++4/C+y8/JR5SsvZ/hfRccrRvH5ARifAEhEFGAEQzA6Uc5PCX1OdV23oNC6wya
Ee0CUg56aKJXjvLWMt3Xpm3ZXjU/tYfuRwDcbuXMt1Swh3ATPo8qldRniw5jhX2cyAJzC4um055n
6EnqXUvjUP0V9bz9TRitxeQq95ELIX6lrpgneyIbaEvod9MPcoVdojSIDn5YHoLhTW+/Wk6yHL31
vNEdCphMXJgrgUAoKBXltzyHGXqICv2033KycJCdJysKdlQPsGS2Ht/MJgveouHFhFKXHOk0lb+y
A/+Ar8Neh5FAgXil7hibHaOfqMG01aPim3dh9gPLrH5d8HK79XIeD2v0f8ccSB2XPrKktxk+M2K2
w5+DfQWOJ80PRUdvFe/FVs/BhoDP8rXotmyIevS17jyMO15eg6Fs3sSi0nBOCRq74cVq/aHb4BAI
V091cWBmBeIDvGV756QTosdT+uodjWNyb5/mvXlt3Cw3wZN75BeNPPCk/HA6n0Bx4BaYxtbVD14C
/uoGWTlOabBnxnXVZhuqJlpAu+a6EJypjWkdBVT0PvPHx3JrbYwtDbzsoMFSqPwifo6763S6Gs0z
IdrzqfDT7TO+Zb5B61OLfpokE+tguFYGGaIlYpa12zD8AiMWqmSCnOx7Dw9GewowtH10lAvxRCgV
g8j9RJosYPQE+C9ASi6fQDAelxKi9Vkb9gM5VNnZJmIW+2rlh9ldkfoIGFNljaOnuudE9CSeili/
m6hZuYxuV96h+qLj2zwpt2a90yhYc+m113xL2BmSrzi9Ax/IKgWuYt5hSK/0k05QUk1RCjfWTiGt
svbr2k+Mk5c+Q3rSRa1vRfU4/mm+VGfvlVY2cV46hbIdSfSnidwERhpr96WuNryke/00YBi/Aon2
Yb7Qw73K7ud2g0SyXne/FGfTXIdIpbfQ74h72tFZ2Bl+8dbdKbvhbvHDW0U7Aiq9GU/Ga72/s+lu
fDVv03W3+O5NxXNA1zyZ+2Jnl5sISPZ4BuTxg/Sb4LGh/Afr/8RnVNPvp+ilrOIHAsPbYAMZIgb1
MB4KYrPSZ+OWujAQjV73CwDuxQo02If3qmIhfhmw+T0RZDLcUYMGKfcwnxgr8Sp2jNmtedfbO0Se
mBXPBbF+d+Ypu5tfxpfmic+fPxb3p+oOGX1zzYVjmPx1eWgfx0fqvPxiK6jG227CdnRNsPKz9rR8
RZNvQDIqzstTc2QaABgEbw4OmvBnf1u9m9uGtFPqtDq/oY2qI4KEwLaP7vtD+KA8Op/8cDBYPqnd
C8Ik61kzaJYx2qY6AHP0xV2ILFyrvJJ3PP/aM8HeePDrDlX4/RjtrHJHkkZ9csja8+D1bINhddUA
NF6p4G2HVVC8JXeCv0DuMyYwFK+0teCrww32+4H65opw9TGHKrY13jPy3o2V9o557qb85DrtgVTM
t8YzUoBoV35CIdh1130HLIFE3CdmVfVN96R+QD7xfrjbWN2mxVZj6EkSGykSQKKXbT4yur0d7pv7
Rj9r8Xq4N1DqpYf0VeSORPzq69sZb7y3rR/Sn7z52vDHG/7AbHPErL34WN/qmB4nv7VJkFgPzrUO
vyk+9rDQb0COclfU4diIinsTiruzLoDDqsgjV8nbTF7idXoTvPCK+hntKvzY8GYo4ehvEsrQODN+
WQzPlSPvpTLv0nHXxA9O9TGhLvysi205/sjAUhub/jAvW0YT2g3JZyVBCCvzalwMQaM2GHNGbtGs
KGCZG6Zl7tGCs3g0YFseq/4ALcSlDMjCiQrvqCBwc93mLTDo5Q6R1x+XHkGeXJP75CI0udVTTUYY
bgOgvyvxLBBDZ3SkSDQtLKnvCG9TVEwjUSGVa6OGSlOu5XjlUaWIWzKQNLs0G06Tp8aqL2+eLKMr
9v/lo2nE9hvLphMGdcVJXBLuFfhHRAbqBSNFwA0Cw4RkBaYBUkEhCY4NPmovbmFDz8diQLFiImdo
RQ3UK2ou+3LVqGilz8LLqd+StFt2m47i91f5FeunlMP/zBSNCA3g2bCHGmTqOwJ+ykFEkfbQUvmr
HMm00XFnfiGmPzV7wzwMDv2+VfFhayv3ihlP0q0UIIKrmCyzV4srxVp3rkodSvoGMxR0zvMAQBHc
NkB3e8eTmjYpwsPKWesP9oNxnrVtmZzwbGKLpfSuE7n5VbzMt4rfMRb1iNlhrO9XLy5S8SuyNM69
SAqiP3fi3V9DmCDDlxxjcAd3c7Tpt+Zrf67fmHVCL3BFx2UTIyB2sRCvKsKxX2r8l6/hUb3V3uyH
7kOZN+EXak0+aJPIKJLx4Mbz3VPzzCwf4JL+NXwmt0xSq+zeIvHWupuYaJHOHN1bxEKRzlJsiwMD
Dy1bV1cdqn9GSev2l6Kvux/pfv6KttqbwH2+OnfmxuajI77sOvlkUMxMb8Rs+9p+lW9gKUmNhswb
OTvtxIdHUjXzHR4WUvvANfV/iDqPJUexLYp+ERF4M5VAyKZcyqQmRFq893z9W1QP3qSjWlmllOBy
7zH77GUt5Ht1ZeyR8bMAjC27K3wSyCjtGXhoQWcEbm/q9Izk2sGK210A7j2NEG/W2rnZ+oe+Xyhv
NIXooWdzf4YzbSH+9CDaaFsgvj420XrY8dvoc5UNfmfOmGGhuOCtpktp109vVUAGorcpM61aYLCy
jJCTrvw9q7LAZ/eLbtrs+/GgYYozRfcQnO9hObCPhXvvHRPOZbzRNxNg9IMHYd6BP7lV1lWL2eyi
dZsvZqrVH961VJaQqLN1swM+ZmFhsRCuTeBA14rXvHARLhDR4oOKpSmj6MKF/Bn/u86RdhIbyzU6
Mk6M0TFgF9COEVqyjxp/9wuUHNYKLqfqD7qxB948Eqca7SgyR3nGNILHxtzMVrf+TnVgcWM5TuHb
LS+MWRXhimXEdBsvYUOruEqFDdLSOjCcQmtz3d4ixsNt41FCqDYHNznmMGNiJo1ze/yBc3f2OseA
R3RrUCrgU8M1d7ovUGuQmYIHIHnxpIeO/KOSfJNRoalhBcNYxqyAkPoqQ9YeHtyN0oVyAW8VnA1W
bPGtgAt4IHtp5yBwHb5UiDAkAjF7cL4SlI10ITg/F1ABfJvbXuDMWTNZuPTW2C5rGjPXaxVoJ0Ra
uLTI3NRLS/mJgxM7crIH6dwyQHlFZRd9zlCGZWr+DepSEQ70VwVy92+CP9JT3S02c7EMdAcG44Gj
kaFA5KViQI2Aedm7+GfiQLknjxTxMX9Ne6/7DHDYxnCcc6LmQ7g6XGnCUo7SetV+al/gbLFOo+iB
Cgg0GPZV/jVL3rXHSrwPm+IIIQVjbpG2NuRN0UYkjdU6w+AddbBH9sFEiz/NOM8CvELpQFEqbGk3
qv/qLfWyfs2r6GX+UkVQKcCwMMC/8hhSAOKGt2eqAsKT5Fv7YpEEz6lZDDA0XjgUQeMcz2nyBqMC
Amj0bH/Z4oKPAt9y2J0JsdquO9UYORFTgWdi6gBOm/DG56I4sdHPTOBR5YpO/Qs1CKUMPH6oY43a
A2qFgGwPbMkvk6/1a6QHzUXrD7PxBcc3xKsQ7ndN/SthSAIOmrkVAxyuXIGyjx9u+wNO+rZh1194
vogs9YOCpe2d8Xk3OkKNgfc5PdKXdRm1N1hGfYuf5TJJzkn8zjxj9oC2BRinq1wf15phLrOwhc48
LLg+IGcdf49jrXzFUhg91QXCw5w4UHSgTjDPie+nR3fKtyDIrvjEczvzxXSmrMVgtsPdrX7iMw+J
r0A84eA8TMoath/DEWnAtMeKHVqx65vskL1QSVvTTx9vkKYDNraiv1P14iTygC9CNOwdjpzqC9Lc
GxW0cMe8OLU0SKyH4qifxlNuYWmIccUyY+5+we6sA79U0L0v5rc7h8WF+1j2m/E27xTRMrhy53nk
hAfqVPMcQq5kh8WAsvji1AC5FEVsNzSpQO3Eu/wWH/qT8VJnWEDi2+LvAPqGRy7eCV9wbmJlJQbr
McC/dGVSCQ1XAxPmhBHWaSYCG2iviBc3ufD773pzY/CDO3dsAuaHLYpoZNyUATlEDAvPLY7AxWBx
gZ9i87Gw5ycIydegP0FFwd7RmeyGNiWOLiUs85ej1uzh0LsCDk/RjhOKXZSFFfYHQIiMhTXv/UX+
bbjNdMhnBEsKWqlbUbsDo4JRo6dhgeTwCyHFSRjGcr7OvK0Fm33wlqNCXuAohgmQSjPzE8UQ2i7v
WbMYn+OrP/CksWFjn4/SE9+vUDok0U3UdhiBJZtqo9jF6KMTwn5uRs5xrQTlRrTQG8605qkF7RG5
qnABjWxdFPLbGZG8y9Vr3a95LvR8n8A+2ikvbXCYeU9SEMCbsqXV6ZbDykyPLavxJ3RIj1davJJ8
J05hEb3ro0NfcMQRsHYqbG97mx3kOn9ndhbsH7h3hwkp1T8c6Fr7AuFG8ZMb7nUHqK++cYrDeTh2
AbHO59gG9IVm0VuG+MshzJQdjNvnhaJSTlk1IGXZYIC+tT3epDhDQxgCC75koMJ6Y/tdIEW7Q7ZE
sWTKuxk1Q//nV8Ikw1zVHdnlm/iPCc2eTpb0k59rwPZA3kMNE39beag3/wwf4gcXE+Ot23UNpc0B
eiNRmw8wV5prv7b0HZ38XQ0QM9/AseUZVTlgCxB51EU8fSHeoGLhSjKxJB79L7FXiSaH5tCyoepz
gT5RHaWvEdKGD7xu4FIQzp2bdy0H94qPFB5xvu2dazaSuRwdky1iO1nYq/5S3/Rt+hlfRAcyR44q
GCDHAqNzCvoQj6WHtur/rGrt4xC9Cpa0dbKNMHzPuELXBwXO9ouHQ3rjkJzUlXjlwoIT4tmtf4nF
8XJAxVcVdAYOAnZji5kDp27NQ/GUpIX/h6EyLPPJvDUNDHoFmwaXik3MPVx6gH3XGS+pc2FVpGSJ
Z9lfCoQ8fBkGHTeiPWhPVWGXMNFuWInfU54AAryeg2+VZmscN9JdJi/0v4Ad2Frg6CNiqcZs+ZI6
JvYi8nbYy3/suvhpoCMWjv6OVdZcsx8VAfYiq2z825iB24/nxnC8X6Z32cH1Aq/vZRxtJ5ofOLbZ
4zY6lRd/zWr95kN65apu9hRLi+LITS633kYldHO1+CCTtr/Me/mmOsMuhHiJDxtoBwVXCI+iTvvH
sWwly+Rdnil92g7IMO2EvXTUJsSpS34K5sQmOL+wR1XKWmbggAZZjhfmHGZ40s4390FB3rOC9yjm
e1K77sv64uGE9dc9WCzyDxYSXD/USP3dA7jL01vfhscIYA6OLZfv55W8T/vqitFysI2on1C/ecc7
mgh7o35MX9Zjqt3xBhsvfXEuaeoxad+C8ZuDhvDf2ysvDyc2fWd+E51gJJxlbhVtgktK+PCunQsK
OtdY5iPDqrb1vfzO0GDy6NbtL2Y6JGXH+DCcxacG2m+TAEjfZzvVcPBNIN0Deo4qpMEMg2B/UzjW
wT+heg7Wg6Me8fztyWqiO4YSDs/OnjnrNfbuJ2s3rIdL/5Rcc1+xJZEsvY2MwnKvj5TEaVQEK+5G
tfBkAimH6CIwF9KXRnhyZY/EjA/gIgKjajl2a8J3rA3EueZsMoVGNsbORzRZOFWJNwQuR8twr7mW
S5mgfxdx1B3sWZFm2ooJYg6VPpCyZT7sxlWFfR94HXOTJyvz2mJTCZ0bl5QlvyBWMICwE8uWj9PS
XLcGZPpbwcaKR+hcbQBHvhTkdSI5BIiwDr6lLfbDr/69q7FItuUnXDSbm07EDCIOPll2JOsjML3k
ylJ6Abne5Dcyvh0NgQ2JhXFDnmodkrci2DCQQp2PyQhSjfoDQ1KfTd8HPsvYtC18euv+Ofxh44V+
SziUT6FZtd/N3cNiG+7YGeMn0OG4dmt3cyd+UbjSOkd9CNtKcoPLcO/RoTUrShf5D9bHJp+Kaj4G
5oW4bpStPq3wzJFxeaLQhEgvdPCQaANAAfg6YkGEpG8p7wG4qrOX2EsLluKeus8IbG6vOIZrXsun
T0WJFhTBuDE6KcUYyiQXNX51fKNw0z/D/qqh2GMOnqVDbX5PJf17XQPvOTcXblvpLZZdQuENxwiM
M2H24aO7YLaPCucPBp5/yp2mh4ejGUPttNikdXhSJtxy7ZplscR8pzRvdetCLphY+aTByZJhb/Q4
DGczAy+46nq2zYJGmUFhW1JR/C4WsFmfiEvx+MfWUZXn6x9WNlbFDKgjmPOINBY8BeTw02U8Jm8N
fs48MCfzG6Ezf5m8gJFBA0f0A7t2QrZDvveDXS0PNb3FE8jwneEvMD9cFduUh4dQmYPEP2gOku7P
9q59NfsIVlZq+59IG5Nq3n7jv3xcpH/NhznrrwEBkT7U23oXHOix+n/Ke+Ra70yGLDsS/vGl/g1o
87CjwW+e/WQJnkPDygrY7ya+eMJpIu0v5x7n5DEGfJom9MwMxm+Hp5ftBsShOg/Tgs06agE5bs14
y/Crpu5Vyj24twBMgD6H89y4COcz6yZ9iQj+zbVkuTQtFd/1DBsDZLQ9U/1U4w0UK9xWaRNVWOK7
gOrlOY6gJ2pCh0MgvCgvKkG5Nv9W68kQKF3T1GeaHOgCgHeswGzzk+DYe0MaW2Emt+m3BAT0C0n8
bGybhO/sI6W2Jtjslpl11jQXzTCOvFfJWo0mAcwCECNya44sO16nn3gO+fidiHZMNziBd07TkKI0
3c81iUvpwL013qJVRfJ18F8y+xjRvSPXdLi4e0TA8TmElifNn2AyF+kZxzXqn/ICJ0mOM6ixwTHS
YBRsDKfiQDSWHZUYly17RtYSGUdPouW02GcIM6d8TYxmfRo3BniwFPrBIY+lnu6ZL3DMDyoBgL/Y
jF6UmdLzsPcxACIojXA5gwZhud07OTwNReuj6lkZvPmjhOlLESrnGzjCL/Y6HzM+HXojBxKDFwQb
L+TLHN+ccDhYz06n1/5N/YV2SIizMWbqF9DTAKL0xvP2jA3orvZUbNZExgnLkxSv6PXjwxxmTlPZ
2bhi0c57NTefsPfdxq2BbjL9MmNpYEv1zQHKdNLPeMvBmUoE/lxSXEHQ6zrDUWA7kulMTcQ28DSg
/UVorTH7Jw/jSWNdC4vgFq7qa2wusDmN652JC/ErKZblqbjlTJoIa5oLdBywdGpwKGTKKjqN/Z2B
bSa9UAt5PsEGH2XVfsXUeVyd8g5+h1SuSCXqw3jINtpCWFM6Yi0Q2QGCvFGXBX5REDBdjRNDFNpR
3nI8QvdbVav6AamogEFaL7ubLC2riLrtPqRoHFOW6mCpLaarf5+ueB21yis0Vw0fkDYEray1SZ08
dTBNi1C3MwtFp8rQNz4c7srpEaQEL/1Nd+otrj7o86tniNggupXzZw0/h2TpYUQG8W09Qv4dTzTM
aRj17UoHrGMTxHUqTV91T/N0ulO5cGhjPVvalDfpJGzSY/meXDjUGZrSd4INQe+HhhEjFGG1UDY0
HKAlruOrqB6jbX/UmwW/K/n1HuIDQ96EwHtTfmRutIVjBvxioeA1u2he1P8Z1RbwkV3Ku+qVOZ4j
bJpbeOXroF2UHLocYAs22C1QcuN7Bwf/OBwyV4aeTlFp7tCFAVp/VjDBV/XOozm8s8jY8ORypV2V
p8nGfRxwbt1YjHTK+y7/EClh3HWKMY3bDw7mxgxEidHSgHNN7eY3U3YVdFVqQvTKOKK59oQ7DHeN
64D8qqHngmLf0dheevCbqxxatbkxioPk2wGuUoUbGE6rutNAL2OFiixlZCRm9WMjNPcfBiy4W8Y2
HCt+JBDHGmPXCW/SgYOlYowOK2SKAP/6cWCQkPzGBv3ohfJR/YbX9GvIltkvDeEzbz8D+rgJW3gf
uDLnJEqPelf9VoBLZuvghbGPboW6MC+YfPLtFAYZ6SxR2ioXtAC7iE1pIbxzd/iOcE8mwrAHtiO2
cdCPyISW4s680DscKsf4wXra9qhDVJDWKCgxSrHTd90n/loSz+Ai+qPPsWngHi0Yphgit+/vfvsm
KY5CkAbe9+w/58E0KrvGAUwOvRHMu3n8VM2dWluBviwBfl6aDdnsYvwKHyQVMEirwEYJATwQ4Sc2
K9Q7FvKXucO8JTgXN+yxobFu2B3ElQIjIN9b+Wrq17ibSQ6PQWmXMALf1ZP/K11G+s3fZrLEyGzF
P/0VqN7mlCVs+cHv61Z8dzRCh/ohrpUbLUXBzq/Ch34ZPvxoLW1kxgiW8ndNiPLT2pwUFOJugr8B
Q+HSW7wxgsSWAeNpGwwL9eFf2RR0EeMRfOucop2TFCjU/Zo+QwH3Nlrw/Jer8CS5/Xd8ami+CadW
XLDii5vyodLkCa+Jahc382sEY0fxZ9e+0zyZyvl6Vi4MovGd92jO1Vn8UnfxkUkFGSIzDc5/epTh
Pr0qV4F1SF+JQgN10StNZg3mnoP6TX7KdnoNXiw7/ypSbF6aR1o+xWin+89P0uqYCsN6cGNisF8D
mvutpCi0DPhFfMYQysaivEa36Yo2ICOqZQfPFxmWd91y5On8svg31v4v4YJa+8T1ISjauEAH9Eav
Kb6C0TuNW3RTTvI7XvVVcK53c4Q8cPAiBFggIblRsNw1b+lRfxNsbmn0KniwduGquhRna6OdYrs8
DS6eizQM+wWykJ281k6m5TTP8MGjG2xhJp6Tt57ZsvU47KD3oHuhLE/YebalTeaG3VJeCUg6jDU6
PMosFOYvCpsHo3S4kD2aV/em821p3/7MJVvoQXu6lJMd7ARtgYltSLoeLLKbuk4ueHTutb8y2PF8
6YyRUKvbcJ9/qMVAHZ+pYtoCeQdCN5YvwhuqDjQRje10VuSNfiTEjMt3JuN2KdsnR0+5Z10W2+SG
H4XxqX/xWotn4C9bBAtF+oiQ0xDZP6oDg2lEbCERkV3Kp75xIjo1I6PJ6OmWbNl8QybacK4tMMaW
mUycl4j4Xp3RfQoI7MioQdNGn0TvhfLeESRNjiS7Crm7thC/yz3vhFiW0RWxXVb3/gqBjPcJ8YWv
6XdihBnY2mf7nr5HO9YnzWuwPwKVbUbpr81B2Mbv7QYVlf6vy0/WeJH3wWj3GyL1gq2Pj8iJSYIY
rM0HLewSoOdB+qCu+wtcw9j792w/S8R82xxe3rixjuVnsOHRmqinPtGE0LfBErVdJHuB4x75HPTv
o4ciFj3cvXrWs6UNPoU2+/bwnLkWVKe2/h1Fh7DXz1QFGgrwL0669zjemmeEZWdkrufmo3wAMySO
hnTxyY4tLBArdKBkz8qRE4STRt+iGlJLZGgUwmGALaTy4JfL8UyUjfJ/XA4BWE9syM/je33VTv2u
cpMYo9+lQWR7r1w2mGMLknNnvSegXd5EBCSczJQ/pm8hdH0bUcwugrCNeG2F5pEyC1EvQyZwWkfX
stkJnpVhD3d63dU9uls3ktIGphqHzc0nDSL8cny73T7BwWWBbRDXUjHmVRw1qd7TEP8LobE+o3cS
hoYbiU0hSZNTnqq3iJiDtKaENeoARRlpEP00n2SqYedGb9bLu1aE2nCxqk2TQpFeM5RFPOn1u6x4
i8S1/q1/x/KCTSfgIu4Nw9biNW308ElO1T7VkXaIo9O4Eo8GwS5onlP/Izbr/BqtszeFB7NdGp/C
iZMuVY6p/zGj8BQWl0o+1a/FkRHBtZVdwuQ8OwkGq5JWK4Hpb0n/70EMMbvJvySQ7VSbqK3c/O8B
aLdHmWPJ48NOjZd7CkylcErAAbHbVg+mdjkmOZpKymkSatk1q6zKqS7Td6V4Ra/JX1AEkw/5rnGX
yYv3GgmreJ2tpcP8YWt8gBOGH/MVYvTH5N5a32n6MoDA3OEgRyth3pAnYY5omKpOOayD+QD2r+O6
+R1cecesNsOJ9Ba09/oRI1H110G+x7oLu8ZAxVB6nScHcBPIqNj5BNr6iPgMkral9I11576gljHN
ISzZDXVLf1mXTsBZBdz9HFE07+9DczQ2Jm3Tbq0oyFD3nNO0pVc+G46/7scLoDoFxwhEEFB62hUR
CR84TZ6Sh2S0wG2MQLTbtLktcajQjCC2lufLDy0A7Ge/SYVdN5yb/BJiyZMe0mKt5AjZl4gMJ+Eu
9Ju+OzEgadLtogeZ05jYDt1BSb5GfauaiMXuo0m5JmNQbpYhEgsRJGC3XFEMIWQn7JYdM4QbsuB2
TBFavb0lYEHpxONSHtces5u6jewueaoX64Q8qQV03ywhJplQugVsBRdZscKa2lc39bCHWYW6iI0Z
SkF30786rOdo7Ldzt///ff5//4ufO+KXVIKGOP/0398LTH+ujlTo4Xhp0P15+qnyeleTAQnPr42e
rq6MxjhhAGdtTACVaUthLKp5EnBopOs0Mcwe+hhR/PuTUaCo70cQeGW1N7EZpQgxv/TvhzLeQnbd
UNr+95o0ZfzYmn/87/8tKFtmWVpuoyKxTyOMJMUh/JH6WWv/77Vq/kE5O6P9+w+GBOV/f/r/D/79
vf/+iakCtwRY2TV2p9Le+veX0sQEq/bvj//+ajOPi4eRHG87LamOfrcZCrJxdUSo0nprhQ8r6aHp
Vn2drzy/cUc0QHLUNMuh10dbz5zwFrfjofLH8+DVje2b3LU8VbSjnoXHJAk+LSW9gHj4lMWuWWE7
qy4t2hthPG5CIXIqntfWOw7ZoODqJ0VUe5+eYNXYJCbDKkFPF/vd4E5N7a9SmF1eTgXBymg1Jshi
AWmItiFIpDQzJQVPDkYelOhNCONn2uX9pguJT5k44ejTOTf1NqRxVbfDOtXpbIf9Zy7m8k71kEXV
/hr2p8Nd2UQZ10gTu1UtmRprkNJof0obWdqBEqC7YWg/pkgv3mTIebaEiWvbrMYXUyE1Li4EHG0H
48RDkib4BEZJSMsyRN+pobbAi8R3xhZZY91zEMY1xeYepD1+Lc8ukrc56tR5jMyjPYB/QLEWtYbC
XNSuuCDZUst90OWMy9s4aLe4sCDymtQIMV3XHXxd/q0xwKLDh8K/llbTRL+8CHoRqynjJ0q1z8yi
npGEmrfMtdjWDJQJg4n2paJ8E6GmwKyeFAPjXlsSHDY8QSxMvFz6jIz1mAaI7RAEjtmPOWQRFp70
3sLLPKhcoxYDAoDcafRteEi9rZXzP8caeRcG97DqsouXQ8WOAvksiRwcmqKN8BLzzM1SHKzFOkm3
tfY1jGtc2reTwB445lFoc8mdekDiLmEi54Rp+/TEoIDq+idGKB+8CsG6MSQ9fDBtC4Su7Bh6CCVq
DlUTRm9RkzptM+81SfYZlkxbSG9RUSJSmP2e86khI4+NV2AYjSt7+pcVTIdRTihKmRLKYxhFY4i8
lmFM21epbcqBPrylGny1JPfWWgAAL+FR2xhK6+QdrkLNOKHmxoRCSOkpKnp+L1mJjtRL1CHLDRNR
iCNjNrPITP6qPqh2hTke8S0PKM/i0h9lPB8e5g/oNFSaPAmxK77yvVP8qan/E+kVpbWEsw07cpoF
LFkIfiu5FLr9ZI7MqeDI4OE5uVCj+kMwOQsKKmgQ8oi24QY5cgsTpZKTT61MKXVV0dMAd4bRA1pn
o7iKMSlBJ2TUlTu6qiJ1Qz/iaIsU69qqPmW/Itbsiq0sKlLtiLunIPcnj4WE0xDFCNkHT1r4qHMT
1N/ZXy/E7V6K2blVbDAhIBCRh2no6hat7paQJvL8wfWmPF6WiG5zGRsGUcxQzyeiOy3xLKHh2yX5
atT0nc4FwKoc//aWZdZNVMH9PlDXGEDsMBeKZiCkv4BF6lhZEZ97/zOsh62kovsSERmwxfprFV/4
UaUNEcb9T5owIx6H/jPIaSnnII3hyMUuRhjtMqziyZVbUGi1OfKYoFT1u4zifzWpIQlw/Kim6a4C
EsWfqAeLjaH8iPi5ZQUHlblIBIpYOY3P0BKAeY/i2VCBIuQyKUw8fIuG+DEM3OscwJwjjLGDLPur
zsntt14gc2tH5WiqlBwF9Z7pEmf1PwnQSMMlwpO/T4F6elp1GVJB/YgpN8oKvUqDWrAPUihRhW1P
ECEPOgdObeK50oWvpAWKzBDdTqkDA1XkRNe6o0E6+IwleKhEwrE8W1KzMNso2eUKbWJMANFQSZhK
dGVerTJhPOLn6kBJAX5mwi2avc5xbc4Qv1MzZNbeIGQIp1U7VYzfGMExk3z5DRjks5LbW17xnLRT
7jSDSBqP7w6JVh28pQUJqEbTftLEhSrGFNvJ5oy+KHhf9jdZ8C6C59OnwNh2ixaxBPIaaMQXkUWT
3Np7bJG5+cQFrLKhqNDAZ0JBisZmzXyrI+jJzRrmcQW9fTX4Lm1Eg3C4178SPf0dG91ytaEHkyxS
g0+dABNmsHFIS2Q5DWzG36RjmyM1tyQ8YEyVfKkFaS/Lvu5Ofotsog7ATlt3Ncd6uUqoU/CYoZSr
MQpXzcn2WeUo/ZaAJTAQZxwri7CAMledj94wE+sMAG9/F9vL2Nf3Or/MHxF72YBFFeiAPEbQUREE
TGFM7qGlzD5GuOvKIT2aKht72jhoPCSLyoiJcYKd5CBW8danHUHjo9OFFgk01BhpFJYTdgCrrtOO
sUc0imFCDpF12rRSUDh6nZxTXDnXGW2e3qxdQwVGIAYTwoapx8klHT2E9ngx6waGm2lcMyDCmwxk
OG1kS2l1zHyWvBHVnT3OZeqaQFwNuaeW2KSMJaBdETCT1yuKywVmskthpPYleyJNiEZ74A8TIErc
T40wOWqJeiLHhhnl0rQuQN7iFYbVrOYnTp4RQlopo32RT5W/0LwWaxjTX3lkYbEQhnTQSGEQnvRI
FnyTqqGC7fDKqM4Kjj9OgMUfwTKJfaRS9ah1cr+OE3Zh0HgKDAsmj5zQwxTQYqMcKceuW5R6Xbh+
hoQPFufbOFAzzrfW2NGLbenvh4a6lNn6VwEMOycGEGr7GCKsQxrt0pCsQg+BfBXID8mkuiywvp2G
ghqAhZAkUbhZSW3aHtQ5+vMa5Q81vcpZdBdKfy0NbMh+W2OCl5GMiJlstz5DL1kdMbfEYZJWxqOO
Nfmeqm+jUmkc5MVaaClgjmLMxFaT/3DFSdlN66GbWv8EhQ4NNr0OcjO9pW1X73p/owz0A3BI7Xea
7KM0t0jqAWZTmbbMvZWln5oH36MT6eLn0WkITGOrTO1tZAWyWAlriO6KvnaZbKX0Sqcx8kQcvYi9
0HFBOs7pP8HgeKYpjSwBEVsERmfVhNSwwC8mqNGkHyXW7nlVYq6LSefQj/vQQ/TZkb/YWtdgbS+p
bhYjXQjqy2TMNkGlLYWIGmSpdM3Sp1ToM/Oj+PpLqfuS7AsQZThQxBKyt0IbWHoTA2M0D4pUXlmC
JBxbPj/+U36FV0315gnBxzjgYqr3VGPsMUrVs9qIax/HUqyyrMktjc7pKvQ/Yk1nWxUTdxhqXJPC
CSvF/lQmeehmsCUAlHAOBqj486hkDClsGVacUyAB+l1ALFB3HNOh9eb30rgxZpefKsrtGCO7lVjQ
pE8wBsnUgy6k0VL3aa9qOoOMovSn9c03ngX8Nf+EDHrcEd9xwYqbl07mptxbQ6NeJ1ln7lYCKcFI
2kRw4k73IArVFRPgEH+wjgtp5qgeq1aatH0faDRTSgHaCVohYEibEBjeYqiBT+jTqfBTBm5HRklr
bWmYoAdwNwpgzxrorvrDgNdV09P7qXGRW1ojasi+vSuKEm3gK5wQIgwyZLYSQX0pcavDZlAcEeRx
xrTvojNKYzMa5U4dVP9SRLHtA0SpK6SKpqLiNwW53LAK+DiWtRst0hU8W9xueGXaQQbAXDMq7AgG
/kLZiBt9aDwCSbvimpbCcMfqRfQj1IQQNQkg4/fRN79CrdPWyqhYqzprLnBroTaobGXZGH9osfAb
N1xQnDzBBnabQCs+qhKJsZDWz1QO6WuI+VvolRoi4GHb8+TaqQ69rmm4CqEmkJQkjDQpVzEVsQSC
xlxQ25Pc0jfFlZl30ISInEpYq70W/Bh9CtHO//LAQy68eAR0LHHSNsX4BjzsLQ0EdSGAoVNWqlQg
OS4oqrVkvWz+VnkWLToqTZjXbjEre6Oy3VhGKSxB/JUtA5va1FHE8Ik9ayZESm28q0PKsKIZ4sEU
1ZJjaeWuFKG11+ZHLnMO9wmOaLi22HkWoxSqKb7hYXiqGC14F2ma9WH9kQ4RllVKj26yjw1XQ5gf
7/ROJoXGfkvHTZm6FMgdI0v504h2TvSVygakMziaUjlhiFSjgrm37L5FoD1Locn4puemZAa6Z6QM
Xy7f0TWGQ/suRKY4+tHK80j1JiW+eoEOrb6lV8vdyJetFjuQvmpA23SMyKKp55uxHZJ2bBRBP0lG
Sb2rXsXiuBXQTQwp7SGTJoVCloqEGQQqhxY+A/2GJ9m61MW+SlbB2M4VN7SCPDxonAogVkG/UXLZ
BRFDW3kMmjM1hZuQSMxtpNDFPW4gfnnUQIb2FbcZ7hqq6RDNC8u6EffeSLdW1PCsFCk3joilNf2s
kw1tJe3cizTEovEe+e3aivEpNwIJX3hf4ILxsMumE/UPTRKgts0828Ca52XrO8Pdw04u0Fsd1Syz
dlo+rcuZ7qKHWuAq+nDuOonMuyKY8ZSIUmhpvik6tVdf8A+TNwfLEouTuBRBTn1gnae26Vv0d60v
swK4OzbRThK6E3yEA18cnOfMdMVykRn2rnwzxOgVK3Hs1jgx4SrO5pdnqAQNgDgD6vFOaZCWjFxf
cb7vHnpS2G072bOSh6h7lBmFZhc185xi2tGBxF4doIfgJo1Gr0+k7zJY1Ka5lWpDY0OLq+QwzHW+
uhDequCrHbRtNTbxzjJrVoep0tapfKZ8kLSapBX+qNC0npi27RVjE0SXHJwenY3mOxDRVFQUB8qG
pMeir461oy0azPZnPVcXF8x25bcIdmYfOFfISS70kqmtcRyqNacAA9CVgk63p3lQ6v0hyI0VPIV+
LmUw4y0jigtlr3X0AeSyN8nZpp19+1t1ysi21SUuQumMkjfdFo1LhfBRy1Wdoarqb2Trxft63Kct
/rfRWOmIGFEf9Zbm2arn9fihBeuumw6TKMe7zET3N0zFzmobeEaVh3bQCx0t8s5xhfhamOSdMrd3
NJWNSU3ru54YtOBEW+8fk++LGGFr905VEHN1tYFvFEog7mewVgWgPMNAyz3T0p2StQxKNWinx5F1
nQorRWOuYbwric4oqjgNy6hAWVVzHPis+n7K4SNngWeTBT+QZhRiJX9P5TWQQ8mZd32DG8qA6bKG
bBCGzAYr4TlH2FHIKAyLsVzXcWKXkuBdxYoJEehf9GSdREoeCd5h3bRRamYrBCXcERbiYFtMiC16
NxPlPzbKn2Aqy6WRkd1lbY8PHpwlr1aFRdUotNdkkMGZmYNMtEhoTXBfo8ZDqLNQDZqFPTn8UWaz
YTjL+MZ9Fk0Iwve2Fsl29P6DCaqGm1hV+1HjywYoqks8e1cAlOlzCE1wHvUv078w4lBQk/oHPnCM
Xn6JDc2Ufu4ejU+jJ3MB2vuC74bn5Kr21KeXM1vKCNZWbNB5JG3w2YgUhSI8A6I8skO5J6yKaFLW
ZfnkkaPA5EnMi4jqR6W0/UJSEJ6KeiYjcxe/FL2/ThU9jUZ/i6scKUBtIueTEJD18U9ghNlpQqov
57TK8JvFgowUTiKGK3p/LzA4YfaUQAZIeN4U/o+yM1tuXMmy7K+U5XMhyx0z2irzQZxJzaIUkl5g
msIxz/PX9wIUfeNmVlZ3tdm9MFEkJQYFOo6fs/fa7oNVMRDpGV6NNL+UEcprJ5fr3MJGVXdINeNi
IMTOEO9uIYN39jafFmn1qbTPmWfR1TTqT65vL6lN78VqFFXWTV62Fbi+ozWoYavK8MUUJrqsQ9tz
QQ1NzLx1S1uNpeEyReEyZvj2Gx0uKDFqlqKIcWA1VEa/5dLFaMKE10EE1iqT3buvRwVJwaiufKoT
iK0+rutuH5iJ3A4QnqkY5Fvie4/E7+JfSZbFiuGTP1yHQ/LiyrrfTXZaX5YDsYqAi0kbC0WOIKd8
63pzN28zVnllTZvRNqeT53VIOahb8qnKtp30r1joCGrWPfNCFRnNDVeeC4KdQbcNGlJPTHFW+8zF
KyQvrxlXANUeXEd5BCj4qP7L+tHNsrU9luZ6yEtsqbnxYDasf5k0q3VCwoSjCW2HRlUvsD/5bpJy
naPHM7D2ZYOooI6QAJVW5rECt7d3UB4YidPufI0i1MXJafgZq1Aq8CNQJYFYxCfPVq8LWFHcxjxo
JmkomipI8oy8vUFtcVS5+RGmmncTRsUtUYTtpteNAYYbu73JxfGSZhTypr2xI2vrl2LbjQ0zSy9r
ro33HuFJysK/YkdYou2N16lTM3XwfxDIs3EnA5E+2M0+iN6qInduXdrR7BrGC7tznjzEdylWPzwv
5ghjT/uZmS1RHa7Nzk27cdrqU9F42+QVWom+MKadhxJjKmjWlyTNbOaufS7SfKscg3CUQDn73h+v
3WEwLnyHGanljxRyJcWBA4X5wtfQIIw6K4akf6WmSkfKOmgEi7cvSmlPUe5Y68RmlxwU2bM+TinR
f/HJ92sic3rsh0Y7iyybZp2O+Pi1noUU4KvaG/VtpbmgGBTZq44KrG392mrtqapHpklTj6nDruAV
1G3NxYrI8E7i5RHZVEMazJjtT7QjBq5wqwjQ3j4ifXZT6ryr2iA+7Na6N+rUevE0NFZuVLxG9vAm
GoJbK/uSa+1tz1/2qfCt40AkJzGJNYqVms9gmpjbKHsGaOjs/QqOjIaaIbuMe4z8EdL3tGfxb7Bl
cSEZLtiPcH22y49EZRSk0kVenM/g9X/9ZTBWd6Q3YKiaie2DZ+XRzfJwVTruyKB63kR0/bhm40/C
0vKg+fD7ZrpwAJfb318uT/+X9/9++tRVvK7ft2Hcs1fZSa3/ya8M8EiAtw7nw+9orH/KwlpuLvdW
MwD7981/9b1/9RAf2kzRfcjK34xzkNRCLPTjAsLDwjL8/vI3x3Ba8PJaCu1D9/IH9ie/QqA4uwAT
/r6tTTOocLltzj5bfDThs5NO1j6etJWnCQKSTFqZxyRuQKC7WnOYQwnJ4HL3/mBAy3GZnqZdaR0D
EVjHifjbtedS0iw3m3L6dUc8P8SxTSYPmrH//YTlYctNjabQzu6D0/Kt0DLN46DPMcOtiE38y3B7
lsct9yyHnFRResuldh+FBsZtO8PQFc0vY7m70S3rkOsf0J4tBMNeh7vVRisQQhE7UThA2ZppRU7J
MN9PuBaXBdNfM2oemogBTVeN1crObQI25oM+NAgigrya0DdOKESgzsCR/Rw0tBaZa9H9jGR4irmA
E9nRXgR1zbhQ01YxsLH9QhtcQIPZcoL/QSlMF45g61QQkBWoWTlHDiyP7lQmp41fZF9JT1f+9/O+
yYRjax994Gi7P5EIC6XN5BEwxvxziACawVTL875/y/Jjvx+z3DU0TFJkn+EK/eNFxX+8suXRyx3L
g7+f99/e/fsnFC7pR15bH34/9k+/MwdPHhLzk0gKYJhZLH9uCkjB8iJIo95DbyJc1CU+O2dsLmNa
z+CkoGd0bsYwTAtpXb7FJjm0TukzFciDgxOP2cEOZp522zNVipnjN2rfBR0pmAnxf+hWyhyUF4iV
te9pb0SDgtUN0mNXMogn6J4uKJULO06LXTakAs226Ykxs9R9dp5eZgwQYGAQdR4Bfsw+SBKl395U
NN68MwVYfh33LGleKZDOCrFRTUz2i+pKzEoM67usQvjpshcxB6AGNQyPLP3qVEj6aIEGilpg3cbj
bUuLbo1dHnWRnZ8bmwFCGUAGkSgpOrpka4pu5t0NfsUwISq6HOSD7mQ3lLf1akgEQoQw2idcgved
LQlLyGDwSPZlwg+RU7n4ufL2NpE5F7PQb68HyWCpZYIpDcZ07awGT5R37PJhXPsxpq1IQ0tsTcXE
RwsojoNWGe7HiFDSLbTqlqg5gh1vAh84bzp5SGhk82mp2J1TJJ217slTHvQt8lMfMTqxFMrFACIc
70eMrLJhDrJWKsRB1KLoyWqa99pb2wL3rbL6nXTgOEmInQYciA8qvq1LNtuRBcbdDPDr+qhBSeXy
T6b16ljGmx63mGdrmmnmKPeWjXY8gOi+ym+6GLmhk5Q/cBmkF54L56RqlLooXfqkMoYcHcl6AsjB
+qCZ+XAoHfYOihls3ITVyem1a+YEVdecS0FdLNmZNhkMk7Em5a0drvtYXvaGa6Efa6NN4+ZXWmOU
297ybzTdfM/KuW/Ly9E4hWmO6KSMRy3IwAxjTOxnP50kPCU+sOhMldpVkNFD43IGUyjUeE8S/VpB
GTFEV62qmnZAiQRmLJS+IlH4WTTGlx1r+0xhruCpV7QD+MAE022q2Q+dXQ239B51RbEWWyjAbMvx
iNputyXNkKNmihHXVBwfpMsuKPO0k+M/xGZn3TWJ/tPScfGHyaOiQMFRn6HbNV+6WoBLaaYfwV5T
YIzFpEd7M551vXbzwTBw3vj12sYt2es1OSY+o002RcSqZqRyYrhCzWpkjLSRwNaZI9aMsfRNHjsf
qquCp5z2lg/FfR304bbsAbf59HW3fuofRRweaGaChDb9Q8k7pHmGRqsztx5lTq5J6qGBc1lETdLM
oLBZ+84I3H1T+Fd1EFZH08xYR3Ii0AYM5piwhrp7KZPqVRS8grRABJv6d0Uub+tgYOvH+91pm86i
FDTa8VPGtnZVhfgE9JoWnhaAjg/QYcUhMvDI8p+DEFH1lAmYOkFK0YkHuAn8q3yy6fXy+YAeoX2w
XUNRIQ6Zh8FXtScThV2PsaeuQCqxnG+NHhpfoaUKTW1avqc2bYOaMII1kYHyykTfJmntIX6J660z
mf1D2lSoDCOEMry3CJibQLumpgfgJxHdjtmpcUJ167RckxVjIdMM1XYw5KsbeQI1TIb+Uo8fRzNs
d3XMNlwGjnXdBf5HQwutlRZIDB1519Dyuso2ug2bAnzgZOCe9Vs+3UPXIYsZL7yOzpSlEE11vb+1
pkHfFAQHndu8Z2zZn8u6FmhLgy/daI1VSbNg21hofgepS2p4fihTYjQu7exE7D1vVeGZTuq0gXcS
6Rutu+El6mu99hsUo7Q+zKEud2T6ccJUKGGHMT9lqieV1UZNipBjN2matekjTBXQgNIYpbFdW+lB
NwALWVpwQzJSj0ZrJiEwvdv6kdscGiVuygldGMOqx3ZKMDV1d31dTyvdpfcxFhJ7oVAkvrjtRwQp
lUZb9jlEIAn7Ksio0sSTJsqad73Cg2RByiyb8SQsF2Nb62y7qKWFnxs0eAxnxoBmmC3K4WFodPTg
JoFf9H8nvZhODeKaxFLp1Swy48x18i68jIsp3VRpekmf9EYTiwA9NDd5ZJdsO5xq1zbo/4k8iI9j
xR/am+prU4XAaYqOVF5teHFiNCDJMNzE9O2JiWGwkrrYuIaIqBgj9w5iiF96BK/OMIBUZpgu7Oiq
nTT00SNWC1vHwiQqg4h0pPBjN162VZQcy+3Yp3eEi7OmZt4bCTA08xssvnb1FLsiRDNTPNgMtbIp
hCJqc2VONefTnj+qts4IJ04vq54PED07qr1pePdFed2LkewAm399hONdCizZbooFuQzO0qstiVTX
Kw/octISIQL5OUuOYW8Dt2PMjA1q/t5yB+lV6bZ0zHNeN+rkBdYz8QBqG81xDu1MsOnng+xjzBQq
eyTYKQBDXHnH0RyeAyjfdPrJvJFUe8hLOFQgsjdWipwgQgd1istMHkpvWutz99Cv9d0wp/0Ih31B
yT7SrXO5EzPfczl8Ry3+cfP7Jc5PqAmgO2ab5RvdEiU8zK+clJazFidAfpxerF285egif6RDcyqy
MdtRPs7pbyNpcO4SmsEgPb/IbZInpacBIKm8XQYTMa1eDIX2X3roPJeSfjkQSTZBwOGw3Aw0lw46
G7a12ZBLEvuvymyH6ftFGXXdT5tmrO+C+QyPTa4HTRRPhOdMwMjmTcSS/PQ7bPGfvteRxVO3Ngaj
Soe2vYQlwZOnR6SMFvVlbF2rtmVDt0QB/T7Uc43ahpZaCSbOK7Nk2PkdCbYgUlWs2LNk5FnMWOtu
SfclDXAeQXE7nCmsU0k3xkuM/XcyzxLSs5BZ0+q+a1xJeDLEoiXTb0oQ8mpNmax60c+kKmCxx7bA
dVbl1lXg5CwQtq4fl2jM5atKkJRJCnROM4NWrJoZsaVhzLWYxZaDW8trWL6y2equbRMJVxBeFlYp
j03tyiM69i6w/YNVQjPRY0S/qggwwSfSHA+Bcb+ETGbSLXdB5AJlq1+mnjqPvV66YmxQ8ifMxdpX
GpYdpzaOhS6NY01OIQFYJfYqG/WBQ8jcxYxOhnXpORm0AIg3iQ9NoUBQWjCtG2tTXxkdexnmmLfA
9cOdTB1OJ48t76YJtZ9L+tpyWLIgZe8jpp8MGkP/B5PrZKG7rhIaIlXlZieCKLAvaVzQoHoVBI8N
UYjCmQP91UPeTHI3zImO03xY3v/lpkFLMUlp5vB2KwB689+Ayu3XwRtgqLhoBQgg1lDgJmyI9MBA
VNrv8hbFS0nB682ZZL9PwOUmuZ4YlseJENPafTCM/qUo8NR106yVjKao3gZieCeaBext7Rz6oTj9
e2p2dWA22nCtAyOcvAPNHeCbiisvPWvgk/EujzfxxsEdJl6nz4ANRESbcIO8Gp7jxjuX79o5PzGa
EohUUWrPtSDM5YiCeIWjybkMHqcX8GKfww0TC/8xOKdoPXbOCOF0lf4Eojh/KIcdbU8miAW+JEYB
44VhbhiCEIMUAY5kGv6czcAxECRbFvXpYc7h7QG9bluxg+oYdHtxP900Hzk3R2SDFyZiCBBHzABf
dD6+co0wp3nmV9nM4pB/VRfiHjMaQ8IUNzjCG/syfJfsYrCnejxpQs6A31g74Z1qog2VczXscITo
5jawPhDDAKspAI2e5csdAKtNeNsyjrvAZozQ4qzRKdW22M6jGTTlXo4f6la/RJ0GuGCDPxYiQcLo
9bPgckaA1oP9aV3rD9qrcfQf6MdT69XYsQzYuxd+cEnNwLKiv0Q/xhv/c8Ab/qOHgU3kyaUMDyYG
/nbVs2jbbCS3ZrnWmGIhJ78EPjsVbLov8mfOAxzwE9MJpkaXySl6x3FZrDJ/I82tqnAU4IhFb4Gx
F8BDq12UISOsFfI4QFH9LZUY6waSeO/uErXFbnhX5YV1/+U122ZEKn854vMmWybFLVLuPedBS77J
9h/D/4Igdvud1fhvWZve5iFZzn/7i+7Cc6cuHFWeHT7/9heEJ8ISlBOW4yJNlZZlc//H232IdOZv
f5H/XpAwFCWGxKgpjoWGZGUT/9RO+T5+b4/qHsppgm5hK/zb0FmP6Y62onPpXk0fnCHUtWj0kpnt
MtprSeQEZdNBS2ZOaqR2gXvws1uYnX0BQ3VtaDvN05mxUzfsdCR/z3Mm7Zv1NP2E7rdNt+kLFI4r
PKD74qm7i+7Tc/HU0HFY6evqKzpCrH1O3kwMLrvuOjly7UeHKebgaMw0xm5kIrFz7ljM0Brskc1g
p0Y+jW/fwNg07vR+Za75dKzAvKEsnUzcUc2TcwWGeaCbfWl3G0Lyvqru0z6nl+B4g58YEzA0OD9x
QFnTyj6xS1sDTHuJ3hFDik/61shf+wcGC+eSPzpWG1jF3MOnGl6DhqwfKdkBw6x/ad1xyjaMH+8R
m5F6FK3c63x7jVECry694YT374gk6sUJKbL3yTta/a12ZzxBwdx6G/U1vdsYu41deE5mTqP+7Bqb
8LI9iH2wM6/xhZqvdbHCPrXBet/cgQFE8Jz+yCGL4HpB2bRB7ow5ks+pgxvgPdqsQpLZwbVe8Akb
b2YEwNkQqy/AZKGzoTpYN6twvQdmCeyTCXaAgfDUzsaLEz4FcOobec+wUgZUOpe0yKGLz/QGTltk
fNfjmipjrZV7iAwH/olqa9zKzzQ9lPvhjS04L5UL+M46li/jyXthX7mjcttSm+81HEPrGbRw/WK9
oiREIbo5Rjt3s2Q6/Pdn/gz3/y8nvq0LadqO7Xn6HG76pxMfkH2Nokvvr3W3u8azFKznNYbT69Hx
nvVZYUr0xDp7xTaDsgmj0SOOpHomfs9a5f/HiyEI4b+8GGmaKJ6FSfbBP38KragZ7Mrr+utQp1fI
/404BNlm5C0C0YbDhuvHGp8dKUnsq9RN0dwoBrjYLB/xj4Q3y8v5j394c+q//ye3P/JiruyD5p9u
/v2cp/z3n/Nz/njMPz7j71fhR0WQ1c/m//qo3Vd+/ZZ+1f/8oH/4yfz2X69u/da8/cONzZJUcdd+
VeP9V90mzfIqWN7mR/5P7/y3r/9J3oVhCJ0kiv/482/49cz5n/C3v5y/suyrrr++/px58etZvzIv
XPlX2iKOcHRpElNh2r9Tez3xV1ZYw7GpjR0Cc13Ogl+pF4b9VxJ5he2S6WtKIecT4FfqhWH+lXwK
zlDHcy3X8Fzz/yf1Qhc6L+DP55rJ+M+zpWcKabDf8Vz3H098BAuGFvRWdgikg0JzIG5azofeNNjQ
iqd2DrDIDb0giU9AsdJKtMDIAX6lWix3a+nY4RSZwyaX279TLpabyx3L90jBAoPRJohzAGwtpVU9
jxeEUhTby+3vL12jOuiJ1+wy2/+OPFhqeWfe9Pyu6ttQMF1p22hk7m3cLLsBSeucbPB5pNL7OcGW
y5dLdmhszrGRNCyJb7e0amuXYXsMeu1QmuDe9EHFG9ONseoShF6meAsseGWAzNFKbIaUzQzuAdSm
k9+z09QzRAR2dgonhEFpDdE69EqQE56+jQP1JgfAVONQPFaSLm5Dh0q7MUzxko52cD3qEUGzoLlj
c/L3aKwAJ7XmTBJKbhrR3fYmnl36C/lqlIhLR/oDYYvqp1UGWaPE97Jr3gldhXvLJCtEDeGpaZyt
17c+Y7rguagM6m9US8SHSfrc05WjaBRqRns3JPUuNBtUmruhnCBs9I9x0AXb1IK60g9ohHpkz6n5
Q9jJue6BFdtUM+wr9VWaDQzn05TLCbmUtQNfydQKUhqYGiugZ9EE8GaS7nM26QhYKsRDPn2BUXiX
YyfQCKdw1wTOik1Yc3XKW08CmqdXhWZh0zS7KBfToxbc9030ghwWbvUEZocpcekLCb+tk3QkWi66
nrmKEFegEtbkResQYqish9TB5SAoOZnQoi/GI+lImN4qhBguEcnpLlVzFLhXZl0Me9OUP7VMs9dZ
qHsA/4tbI67KO9xIFhO7zZjgVyM2EgC2gzeK2MgLxSR2nUlJUq823TteXW0DBEwatjNIIN5JNTN9
vQop7IzhRccNABqbbgVzUtLfsHf080+xx6s4Gp4zn20h4jxkYO5EdrXOdZ5N1fJBmR7qJEf2pg+3
ImMfwaYVZGoI2dIMzA/VACjpDAcrjcNp40fFIQszfTem1a5ufaypuo3tIN5VacIwQvT3nsBlP5Q+
VP/SxfczizlrYzsEDXu2mIgN1Rkbt7Gro+jCrVX1hwmaZlHZw2Wo4THx7zw9Plhut85cJol2ZT3o
YfeetFq0HifoYw2Zh3IaLjSaUzQDxLao9HnLOdEgJ/HXL0rYlLBiSKi7z6qeLI8hRNiM9oagvnU0
N6p5NzKb3N+oBXQ00LuKiUM+ERF1rgT93pAKSqAtM83PUIcrw5TdIrVGXMoGrXBtoosawo48ASN/
5+zgktj24Ya4cay3Kod2VY6003D9GjR+OYtned5zZ7VARZPdEhcjkQr6cWaeJLViy5B5K5tWgnJA
RG9h/810ckh0l8mNpnbh5O0TGDXIrDHkClhxnEB3OcbfYhyfa2xz+F0MfTPOL6zMcqaQBrsN1O/1
ITXPyFFeY8fHTQg8DkZmmb7aNdTJTDKb8HzcIsa2vzIM56u1HCi6LiYaZFUZFYmZr6u4/pFwmu0d
A6SX6vHPTFTYWiZOPhrBTZ0iK/SupInHARuD1zV0siw2SSIHNeERI6rRrtt5FZp6p5ef5XhQafUc
q9ZaycKA358FOywcbDQDfBFBdmPPvyQv093U9Rq0CrtZ++JKSC1dGUNl3bbC/Ews1lTVbttwuB26
sLkeE6QTXVWpQ+09+IOnnmrHQiw/hsN+ksB5OcdEi09nSkY6GbpGCzKkMO8iByJShgAt9tZ9Jz70
mFupUG+U0Ig2FbbbkJyybOXioFn7wf2ofG2nB6ycHVOywsKG0iQbVS/DHjzBpR+uPNN+MgbB5yDU
oCEpwNqDi5KdBKQLV+F61zJHYVp18s2EWtWmd4Zeh0I5pFN2CnTGcD3TrB4Jcde7X+bA8tLZY7If
PT7nxaEdu/g1sbMDHQ/muVX6bJk/maDP1FgLIkISHvwconNe/HTzTKcr1u21SrZ71SfnIYUFNGhV
hbi8S9ZREtigYFCoZzUVpuYfsNLtRftZlGra+5Px5I0gw4ZYsrOu+wypLBMIzupuq7NMFSSyqgRN
t3MfzekLmk+jQ0pcOxbzbt3FSpuNOMZTmWLbit6nwuDnGFhafLy1tv6KsPLVqKK50cNIsWwN1BEx
LQkvyt4Jh3qDyFOkBJi02nCTduyfDOEdo4CuteHdCIee5pjFCQlO/kuVi545R8tVhoEHE4adZenm
ymwyh9HOlOy1ZPR3VRLse8sUGPan9FYraBYLallf6D4tgbw+BCOTnKCBoz2casbuc9PKX1dBdDcO
IIrqp4o+D1wG3rxiAlzUG+MOe9OAXaPEO00CiREBCSPyJp4MbCK4EiGJBmdmetFmQvK7S0QK1DJj
0ejjn6i6sg3Y9oRu1uisItHqh/pHZxKV3sEybQsWmhG1wZT8oH4H+QKYMDHpxyOO+YloF+mDVaEu
D0p3nXFRUfV4M8bTubJrov7sCCYEGEDKhhLZimHeK0kKkjZZpziYTqzT1yFjm61llE8VLSd8rwAt
om1Xw53RaoHuCT1d00G8osWFuJfh+c427XvmFXv01FAwYXfO5csxxzFjq/RE7/vayawHPjnPwk3G
Y1kUw66Kg6M39yyXQ0whEdeRu3H0+8JiV27G5EwH9EmY6CEICui+R0iZ07IHXTl5AmAXByPQX1EX
RWvhuldDmzkbK2ZRn+LkLgChvnID75VAWJCg5EQMyjJ2vhJwKzMTy32YWmfRAe0M/PGFjHtsnSbm
RTdA/1iIlAABN3vDKUCT3aT66mINEUWTpqQ7kWg11uzkI1sdwsLal8xnJicvt7736Y/Y1y3a6Njf
AO6TwYUjbsj2vaa9s+bXdDBKcjo6C7kfDT5bY4xm97MYBxXdHB0KAaxE3GSOEacpfmRU97vIqu8y
DKx+qiUHegnCgnsh5vU76nMM//qMgc+6cksG+r3hAeLoYx0lddpBAvVDSFOINQn0Mu7Rpak1ehWD
i0RRwgr21SHjd6LsFMeUqWdKw6CtUTX0NyFDC8dI5H7R+hAJdjaiOROjCq96LxyOjqF39Kyjo7JR
cfVDcDMYec/YAbKLHJsS5mGi73P6EU3glPB9k3KrJ+59VjeoV8OHMXhSFU5X0eI1Wl6OjYqd8wRl
hJeGUCfhkspyWAeDD7eIMWM2N66zEc1wqklqQg/DqtYU52jRjSMVtLftoF1NXmwd0lbvWffwuvYE
hNKODsiMBiUpI/lVWloDB9YODiUgxNKZEfClBBjmwxBB81ziWakdcHgYQsawRVZv6OUx9V/N2n+M
JorlGk/qmg8Jgbr3aWNUqPbEk6Hb9ZbGXxfQsu/rhDbtiL0qdsxmH8l2M3VNsG0q+9lVtTgyQu4x
/ZsdQg4S4nIh7I3jgrsMq3o3JRnDmrY+OtRRyAUBZGavZfeQRu5XTx7xKsCIkUVS2+U68dyl8Tio
AiZLfA5LQPPd3O9va7o5RmS/eSGtp8lihOq5/OXFCDszpIVv5nycpEqeJm8eXygTwoP3TB0YEFUW
XaKaRCeCjjnRuy+iUukeZ0dfxcDKRfCzGZITGgx69eJcuLpxUA1TJnPeRJhkGQcMLFeJW1Rgx8eO
apRmcebhrOU0YrSoNpmgBhNF4ayzIb7TSgtFawrq1hXlXmNOcvQT0GMUfZBQs3o8pN59NdrOsZgP
vfpIkBocJp8Jk15mGG6kkTKrBtEXME4JmQci3QwIkymtemewcTP7wNg6SfFCRQFNBEu6Q+Zo05iz
dhk8cYWDaE0Q8GPJYru1DXSNY3cKw/Kh64OEvrzTEUoAMW1i3DK2e2diplWHzRvVw1NSwr3R7Ppk
eQMM2cjEIrgVfQAjy/bg23ugwNvAMo/tCLqvTIZ9bbUD2H1Q+0Wa6EctzpGE5z9CzR42CWv594fa
ZDKpE3I3ewFoZM5noT6PS2yTtv2QIKT2VS63TvfqRCWn+zwNSIVGBEmbXCbIamlPa+hwPJ3AvXTg
0+1GmcaOUO392RlNILa7r7DVpC3eZHZWV5j14BrfpnAGVn3Dj3MMBWxF2dsmaoJTm072oWFip2WR
OPp2lBJK7TwhKpUEFZDwMczKLYw1NrLiYwkALAn53S0+6KYdo4PyF6Wk91SGzH+UNOrv05zEXmwL
LTBlb2486q9BDPCqG4vLCPyAbeAyN6rplDC2sHqLOJ1iqkgIR6NXCUpqxxoQ0/eXJUEbh8B8TTNQ
CnqeduvS/Zm2rXZcDkIEVGC+Zdz16cQ5Ou9dTZX/OiRF+9Tl9bDtNevXt0pb4GUPOtqd88G3nYrU
TNVeCqEvRfpmMuQdF9L6KLHgHY24lRuGb2+WgcXbQ9e/GjQktWIChpLOoZShzVw9mRAgY8kF5kJL
wk7NZhsk5bBKtLLbNj+w9smjPwnzGKLz+v4q7slxi0tWa65DAK+sutpgyQzJD6ZpagyBtkZS3u7r
kslNz/QXbeCth7qGIXjp7AneXDulh0Zqvu/3YfleEtE/xm+DNn5+SJkjWbGj6D6TtgP0BmicEd7p
JoG2KvPHD5O+Ctxz1yJXJeYCmtvedakpuuy24MrsAfNuSp2cjqppjgSDErUR58+9ZMQ7muBI+hx5
hAzFV7EvfOOlaOkVoHHAJJFUhEw5rnvHVqw80oIqvg/+fJXEp6vAJyLmXA4Cb8s+Q1aBDyJl2cgp
Y3FVH5eDNt2VGKAOy2Xt97dp9RcWn6ExtcRRzIepLc5ZY9J5dyGwYVN682uG69LX+9PkcFJFE4vv
xFK8Vyms8ykGF2R36KgZgJHXhNGHrTpziaw7KCSTvu5tWQMgu6QB9PogNW+XQ6qJd9HmD1bj1KvG
k4BwDYYatr8JK3TWMQNFtPSIfPSm2JEwwyjQMnd1lKByLyfsRxBzTElopBFLk5g6hyF49BSPhnoZ
sntCbbIW2R3V18z1k+Gb2bXw2RKL3KzJvwuyynkoQNx7IElRy/NRz+Dm+17Iuhokn02FOs/r3GNI
kjoClwmI4BBBO4pxaTdUEec2QHjigGiKTTYGA5aJU6W/TiI9uLHXvuDH7cAVXORFZPyoiwh752xt
HowQfYEoebNUvOqjul+1LtAPy7S+mjY5ByL19lYrQCsZzg7d1AAXKR/ucZwcpix789NUfmQl82/c
OqOeGvdMZtXaijITt78eIGXpLtg8DddFWH4KD8N5ONu188Z06BVG3alHFmI1unPViRmbmaKsSN3e
g+b7Lnt4AMXNQJT8PTsQJjt52m8rggPNgBWRMWtxiHR2vqogRgS3e7dRinpixF6yrXqcBOxu11WZ
lUTkVdUl5j3/UpnRvdW/jUMQv+omgBCMLJtoMM62Z7+5PxIlvWuuigpIhyXPKGYu0sbToc/Mfrwg
gxGVTAB9Nc9iflp7lygBYV3WcE2rFIyESp1dFwzHomDe2RXxuHOMn4h3poNtRfg1KEfYgLjaJqn9
cz6NVLGCAiNyzOGqrOtxYzQ2s1S3f0+0sL4BXPAjgAeyCuR8wdUELVRPOTiCuJguF2GNivI4hnG6
V/gIfWQOKx8DDSgaln/8FdMRq1yzzTUQefO3qIXGI05gFCnLYZzn4lFvYPvQJ7Fu5y4temoo0vNB
y5Fc1xYfPq/eGuMUr3LJCZhIQW6dqUDssHJXHc5FhfV/EZ97s9Rk1KtbdvX997f0pela6PYj4eAg
QZyuQGzCAdQBC4hdbvNZDoHzkkt9cFuH+XhY7je40s8qA4bnWUCtkIqBGEm9priGXAQlfJZeLAd9
qOGxcfoK0dUgDoIK3BUdhONS9Pg1/+jlq0RGzFgz+bTsdHK2NU4aIBEYGOoPnCi2lJ+ydIMd3stD
2tneXrML76SrmmgMhtXKo63iS512y5gBc1b88bohsalyvXbPP4+mSLvjA4NJ3Q9YP7TbQULx7vA7
ryf6BQz17a9uHOZcE/fkupGk/TeBberJH8vvkcYcA9l3R346bDU/PqN+AOTq0D0OdcRnhi/JR8nL
m6jkd3UlM07+XLdKV/6m8+16ZY29f8XZWqwTVGvsevCFYC4JN5U7BTf4Ooo+63Y5oWjKhdbpIqqh
fUQKZTEvNeq2NRwIaWa8aWO1TkpdPziRcx+r6CdNLZhm8PeGYVsEotokE+qCsege4yjds2eDH+TC
1f3f7J3JcuPKlmX/peZIAxyNA4OasKfYSVSvCUwhKdADjr75+lrgfa/i5a1XZpnzNAtjiGIjiQTh
x8/Ze23GGtjYeAsW1UwPicYcWRqEh00VP6eR+dOOOaSAiGFdH4Sf7OMvLaSVxEvo9KDA21SEgAia
i5weu81QskTLegAzASvVAOWugSKnuwj8zPaBY7ZDf+cZaENNd8yxNM/I9AljsKwTRAQmglQsjlbv
HpETOahV5K888faNlx6zEo3exGcVx/yr3eMzSTCqDMml9KA3Vg56M1WH5QJPlaLJS04nwQF24vDo
dj6HTdOhHY1kK9vpcTAQGVG8xoxU6V7XJuqC0lRHkYACklpsXIoRKaLQOEDd6Gjy4jgG+o7SEf2G
ccYiSLxZYot+Tot/Bp2ebg+zcWAesDSr7CPCXrkTGVrIG44ANIJRa4fRdJkQN9ojjf7Hdekzf1HG
W1fT9p3L2Lz/1NldL7Dg1Ndsit4CqiI8xPzZdQlf3WoyGs6Ug1EaPLIRiM1TM2Y9XfHwETyGtrR8
VrzJBiOhsidHBCdJTYz+KTxhUCN6Z7TKIxFJQwH+xHLElyxB28vmJfcYPKeZfGb082JbWLlDCAxb
2ZADK2mFeKjcKfzUGds5eHXcjCwZgJNDn4jw0BC73J9TSFjNci3xcWls3Gp4beNI7jVjfHLdlPTt
0VspzlmsahVsJXuFrqffJebQ0Mw3iOGBYhlqsb9LbecqBAOBqPP8tU7I2GQ4SJz8BapRxiaZIumz
xuwHPeQh8U/tSErSJCpjrTM1QcwLMMSxQLRr4Ab6HtSJjdtXN5qlFTDqyTzTW0G40bzm2xThWeTF
7GAuUgrj9yC8D9vA349YAekaMu+nPICU2NPAsiXNYwcxb90fjcwkqbom3jgDTUIhXfJi6ZxUgJ9r
1YddQVT/ypkSLvAznbRRt49ZEL7m8Rc7VYIsbMxbDSloExwK3RFs2dT9GBHYOXl0rSxtM2S1eqoJ
PtHk9Fii9GC/ZK5IJ88PbfRRtMTVDz1ZnJPzFhs4Dgy8yU09mos4QZrSps6dSpyVropx0/W0BKzQ
AASJSGRFOFZclfwpWbyqxFtBnPgqTsxnqxG/IjOHhdhDUA+n4gWcVrs0IKxB5Q0PGLgLoiIBmyR0
E/E6PuEDLytUFz6fOdVaT35E4ogvu2NWJE+J1QJoiycch91MUCZ3JYzHkBNF/hnA+OoU2hvwRmjB
mZwsjfIKM2mHQndRN9gvnRxBUsSCZTEeihQcwKIjLlq76rrfPIaWeC1G7z3HIUrXLYR1xym9Dp2z
8KPfqBXJRe0DE28CclE3jpkZ5axGIRVUHMBwqjGI8+mn9qjhv9cpMwWC6DRcovSNvREUimMW0VIr
iLPoDQ/OYkdqWBppv2pIrrBLgIfAkSOOUMEpMqy1W5HVAweI+uNrarDwVQA7rHyA+6gLNtd4eqW4
mNmhM/iklZC52Z8tHFyJWzyEhCQExotM8enM1A18j6SZ23srGuYGXkKGa1EdE28CWQ1MIB8vNR5+
ICzOUjdD8r+r08TujhcieSyV+VtU047JGr+/7N97qIMIorx2n5XpKQRxyr6xPzh2zgSohAIiPZ4C
i2Z58jWQHFr6oSfwxrSoeWWIQAyVKS4xzUH8wtqhtAGvWDNtxwRdhCnjMoQ43lngoXdmmNantbKB
LChLaCs+9VUFH7ORuQlpG1JNWRabLvW+Gp9gnHBSzimIiRefP1A1PSJfg5/vIUJC/U7orOIjwjpR
O7R6c9bLBSwZwvUG9qBjSzJ3glHRdVziUnHGsy3nKMyRJ8FgK+qvssirDT62xdDvpeHpT1EhGQel
CKjnIjEwv2CkHZKxIF5uQvQ1ZHtHZ0bkyWDtfsutkWc6nG6J3ieeW0aEBmRIYkJdv6Qi/mTCBr+5
aWZ6MOcyS4sfqyLB8IAlpAOouNAHBnY5H+lVM5HRnSrSWJOc5DOnHp4sWdxlWRXDaRwGoPJMIEOl
rzKMRHy64IjXEEg2WJAiWK4Tc6O7oJKbVPrVwhqpK3XK9ZJQT6rftzK1OTTFHCnYGSfQQViX80/r
K7ZT8yxU9661kAIqeACIScGs9NJZI0mAxpvXxdoe8Lu2bv2bc4xclrrE6zx0hyZgujBwztgaHZ3X
cGphonu/ClpUcmIUjGySbo97ZpbrbIy5dVh0VpG626azQtKPqHH/XGArru5iEf8/3/tzF20yAACz
HcOPBG9weZPG/pVF+pdeVi9QFNBFIIWiJ/56zLIgXbCyFXc3pem/3L/yBfPvLH1WtyjT233+5cu/
nm7W4BZzM8ERfDyMWazqmu3FmEip+HOP22P/XMWszS/x5+f9y1Pf7vTn7n/9vLEHPBQYE6dq/+YI
56fcpLI3QXBvxygbbj/acEJjl006MIRAPOuTGW1lABnACpovmmLjrm1Usi0L2KVo6WMsNKB1x2TX
da8RKLW7zIyW4RgWZymru7TM3+OpHz9C2FB5KFH0idbeaQL6Apslxi69RzX09y/zMqsBvrLBadr2
w5/7hdRP/7iIXQdFyO06qgMP0st8Uyiwuc3GUCCpuozvcNClfmfti+zw99tvzycxWP/jWdL5p93u
dLtwRPzPZ/rrmxb273DWKCvW4D/3+/Nr/fVcf67/u/v8u+9ZWuPuZY2bjga6XRNp29NqXEhrNFe3
q+F8nMK0+8ett69u37vdert6u7g9wZ+r/+6x/+6pMiww1G28F9U8HGHQRl+JuUHAX8sBPl//t980
VcWe48/txfyg6M+DbtdvNzslu5/W3WMU7e+qlkOaeTVf+oUkjeH25e2m24UN/EYrtf2fh//tR9yu
mnpvLv5HhfZfUaEZQtcRI/7/VWgo6qog+vxXDdo/HvNPDZr+Hy7yLs+SOio01zKRePU/dfO//5fm
2v+B6AuVmZSO6UhjVn/9U4OG9O2fmjOUarZEu2bbrjRsV/y3JGdSzJKyf9FaWmjX6LV4ts4GyBK2
w0/6T1pLUeSuX7jprs4Ie4/Z5aJK1afyt2cjwNfIVWi95DnKyqNO0s8YMmxyw27u2RqnsWYXFgKy
D1zEtdkAODn1KTFcocNt0ABuZODg8HSBEa+Z6dW98eC2RLz3BM4CsNCXyqVfM86eOEv+TA4TOPrz
h9hE/JKihFoWsXXWNOLTawt9jjHAwxokzOwqLM9mEtdrQAUEcdnQXSeKwbXZuudM0FzFeWan0GRi
qA9OYd8rTYMPlQBGdMz6xEbJ3VQafXseCUsojsWy98192mUkzyTiOx+YC8YT4A3C0fWoJwRanBGP
fBjV3GsoJoNbnc0Y659WGt77nDnZ3+R3mZeRzd2Dq45bd60K99KRdBgltCslJbw7UuxLaRvIvpCt
x2H42GXdQ+kTRODO0yBciV8erDBhD+FaBze9alDUzD0HEpli+xonmORs9cwOoj9OBD/m07S32DNl
dU2yUDaa1CpWRhegp35HebOypvBBc8YfK9WOceBgYDExmtMWyqdtNCD6ipHohCnUbxOOGP/EmD4k
jr63p3JfzkZPXqt7vZheGB/Ds+eciz+IiWaALrlqZmi83pDLA/uqrZAfo0RzFhnjppHdBso89zvr
onOVaL8F4LRGY7CHbVSgPpjsL0+wYczz1zxwOR6cLSXrVyID9k2Nuoz8Wf5UYXhsXv3MOioCfaLG
DxBKoVWP3bpaloOzKqL2AUwwWo3MRa5mUTERVFYVW9M6Qij6VhJvU9O+tn58HAXi8ly6O6cm59JE
qpHV1tHSemtdIjEE+bHVxuinSceNK0lKCZPkKkz17XfeFrvlGp851JRx2hWYT5ucXcUwEG86AgA9
9OBbXdfwELyE1cbt6j2I5+DgpPWj7ZPhoY9fpv0DTpsYvlD31uYUUTJZtMZ9XnXsWhEiueZUK4t2
AspF4L/pSdHH34jWN+CO2WJT2w42iGK8xiGTJpzY4anV472VjO0jsjq3SbDTG2720JeHBs7BoYmG
p6ELEHfE49KsZyFdYONL8nzyelN08CNaoaEm3TkM2GppFoSa4dR1JsSqW5uAVOQJBjd4Erq31Fwa
snRx0LWWRAvezNInjrtuW29NNx/VkF8/1eC392GIBhPS0oeBdCfI10mD3RWELKcLh2ytRP/ItcDb
j6PxTDeY+ZV0NpXJhKyfpiNu9WNRcOwOhjNRwk7vYecBY6XzwGxihIxEzp7Wj8vGIoAwccm16ftk
gY0IeC1efJ+z1KaV9UPnRvrO+NZGRRMpCTA0gsHFGQB8uAj9tTcmziFv5j9aDfdujvvHgO9JGkfJ
dKNE7+64Wztlf9qDQWIuX7twn4lRRo6BqcAAg2eGvDRe+AuHN8ymoXwcRje5MPchUsVL7yppqwdp
wA9Qg4lmIwZD2rB/iQsCKx35lmiecbaR7aQOoC4vso+VHXzV8M22fiFe+ipydgylYXC0kILKoKXd
3nce2zdDrNy6dzcZQR9jVuD67+h2NgHow0Go97SV9saC2HOAejpUhaDz9mVNGWGQwxxkVsVrp+8y
wDG4yumRMlBHGL2sM3nstdm2MUEiUAHQfY3IXnnoSoULZPr28SeuSwNHhuq8U9x0kkcT8A1pmpm/
jt+zI62zSpyXxjLlijp/05UEx9Ui2QxNWF2LwNjTfBvWukJM6vXYlFkLDzABUrppYXlxKmNXB/mz
WYf+ZvTkFnRdcSjGem+F0QcLaLZGp3uNmN0KQw4PekmswmQysXIGhg4W0LJpgh+mgdl/aRiaSH04
xYPVXwyXBcX1/K8sxpOkVwB88yo8wabSUHctO3pwa8eGmYpC61nU8UtWaSYWiujQcvDjc0fb4+l9
us50dXE5DITT5fse4Jpn2pAKED1iy6L7WsNu2oixPbhDkG5anyarVmISj0JA3ELcj7F7F446aYgd
7HZk4Nk2qIf3ULbFGZj3C5AkWJIQG4KqGFdqVo7ZhouSTmhXe6pjzDM6GbbkrvcRxjin7t8sUU9n
q5LXrrAh5jT8qgZ4QALgMU8YLlxfs46m50LT711434cBrSnTfXSECqdrERMRiM4Df6zCmQ5SdScq
k7m3us+LKYVUYxk7DTXUwWl5RUQ4AEL3663b5fUlLPZMhRLOpORq5n5xTmPyZEQb7TM3XbdmU73b
fUWCdG7oKzSfGMnG/oj0J7z4wXgWgcKEanftqraLX6w1zuskredRPKVNN4A/IXEuF95jl9PBFi4Z
H1P61Zm+R+AquYMcSzscwRuHhrGYsMx4mb2tdPldF0gVLYcGGxudhaHic49R/66/c5qJTo8J6nC0
tOQIphgl4DgdFCP1XuuueUe6CHL3ixsqMuq8WZ9plNmdy2KcZm1ydmPrFGald8epmslXOJ713HMJ
SKq0J50PNETH5j2WeKqtEtM1jQVggu5o8sIGAesxkiwvlewtp7mvlNCNRsXmwLDKvZkeGt61MT2d
pNmPsS1OQ9VvnYJ5JEfVvppYAzstjc5Omu7KriJr0aPMYDkRrnQOQwRhzXkHPgzOvFDvukdMrJgv
Rr38dGPSc/3NoMix6kSiSGmE7ZYpsXQsZGwoKXCwQ9kFDKKYCxSExxYeCfITkowto5wPiLScSNjq
sC4h56YrjcbTk8naTEJ6BA7sVX/ibKnr+pa/ISRP4KUNf9fNx+g1ZFt5dbetZPkU4F29xkSHhAD2
hkriXSsoJEQIZxxEEfLIMUWSTRLHxcq2CFzcfZ4HFHKDiTKYUkTX6zN0gW7JABMndVYgsVVgHmRT
HVCOfDLXofcZzu9xkqpDGT9GVXpAqwNTXDjDHjo9kbO6olOo0h/KIQ87KmQ1HZL5IqHttZxig0Vz
IqEJIdm6MdErmJrWbpqGj4rFcLRqxLJR9l4V0Z2OkuG3oGltyF1Xo/m3ssHYOhmUT9VN1FgFAae+
32lUXx3tl8n0d5FFnQ2Ogda5UESO5vUXY0Z4YMpWO7b8mx78doTQtWzt/pT2Z5ce/EH3M/dhPmRU
ktoPA5kApUZU0pRUyG0asUZmQpqlP955HGzEtRIA4wn6xcgxr63pNOuQ6naD//Y0SEp9MfjbXpED
2+I32QKkIhfUhV3JyOi+ymPA7vWDLpv6PhNVcWlAEk0G3QiYEU80XJ6AyRBcNCqMu7OA0grlgI/b
RJxL63hRpI23NiSAgYbfbes42Duxi0sOAfULp31yGByPqVTE3WxTELuM0ULlQlw854OMCbnylUh3
MkM2E9bDW1Co45iJd9vkTND0IBpiUC98UDIirHE7aiOLdNeyY3b9nNw2xVIw6Nmd4Q6XIssB14/y
oxs9lNXEfcOaRXeYrjqjEwu7AmTh5fuB0gXIMm4H75rk3aeD4FUL0eK2o3/SADjpmbUry5fS8H7J
CuB5zvSRmV3Su7/8vvgJ0Xfb0bvntpcxGndTx3YD4Siq4+Kzi2wQRs12AMgb2d6J2hTug0XepjPP
Ky8wyHcVaLdAKv68RDuZFBEt+XwMn5fVWG/GsN82kbssaWJrU7VptGbbOCQ+DrDUi1isaCfnC2xF
K2OadpY5o998RgVSorScYLk2x6FWj9wRHyguEyXUg5s5T6y0JPdFPx2FNzDbGoQJgZdtSEhz64ND
6LeicSWveBIgqzBOhODZ5ct8J6GSZxdFL5qYuybur+Bcjm5GVyK3jMfCqA71rNSP4NGj3WalNb0D
aRAPxYiyope/Wxv7ZAC2J1G4bWjOoQdcdnq7mSm2JcnmbqUemyJ47auHwANwWGZPDaDrmFGNAZto
Cg6laf041n1tIu2bf2Bp1juDJIPBmw4Dt9vdiGbFSl9KK9nNP5cNNU5Ccrgla7w2omuwHqsR/3Bn
5AidQmanA5FFGG/gdJBDrrnonnunWualPn9ATo4HQRalojNGB4kuoyg8NsSQOEYV7UZglGw99gFz
sUWpFyRFWSQKNAQ7i+iUWTV+bYIgXBcMaeK9dJBVmtx4H+r6ra/q49DiUCk/66p71paIv66S2fdZ
aYrUi+FL8xD4uR+WlK9+GCLfz57yNrqSHfNRW8NZo7qGYHwMK7W1Bpy6dfHLHHXSQsXJqShYMC25
0LUWQo6P+eA+OWNubrVAvMkgOTnEYKHJZAgPhobARkocCvq1W4BD61Gdz7QUO0+fbDKaw4uqWFwn
XBNaZo4rrZoThvI9O7KUWRzqm7ggjS9SmM+xT2786l4T2X3tc6QoQXmoQ8JppE2S9+BdsrtZoC0L
BDrs9NCfGZi/oUX14JWuHcnYWibuy1bcOdCOA04RbZGcQsj6ClSRXgZXvKK8GM3wmLkMKyeiyuro
zklIymkI4W7tc0/GIS3Ji16Ol0qAm08Lbde45Rml68JgG+ZE0crR7COtgdeOQaHmkOyLDY8jx2RY
Gb23if4AkY4WHJNuEHIgV6+EKbzVSXfgJLTsuvpHN62DpeUnD8JWPCHBESEJygC2SWrTjexjlOYZ
g9LZtsqfZHiqjOwe2jZdA3EXTM+NXm9nmCr13cJy3W8VlCtEnPeeEzxrst5HMl55mXdXtBxp8K2o
3TZx5vMKsKamWXZfDS6qEGsV5IkLMml878L4dsrMITnWaf1ea/rVcVEAkJXqZ7vYbr8K8ll0x3zM
ivqAwe2XbhJzo82IrPrJhW6dpBcwTBtd+oQfst3CJOxaYHnzZN4wPvO7/oYq9OC0/odeQmwaPmRT
vgSc4KbEWYOZfUKf9N2EesDx7z53mfWsG/W312i/gma8w+GxKnx9VXjeMSbO3em/ApFt9Zi5zHyw
BHb8XsTqs3Ep3kLrjJgmW2Thm+0/MWVAy6tX24qONSqXk1Wog8ISg8KcEdRk87Efs/qhMOlAG+Nv
0fORk6X+mg/0pxJ7roDRGUjjrWnc5yyx8RJ554FiIlf2G/oc5tvFMlDduU1AIafvSCA+wXqBnUse
2wIrt6cfRwuJl+/lqDQwXOns0e32kRMGaXDQYTU1rIn1ukPBeu8kzC9xXNRmudNnFSobC8TjC+H5
j3Ec7mPL2AZiPAEwP4UoXu0WPQ9ZdhO/4kSKBlsioc2nxZ3sSINLSnoIWn3QrA8JtEBcXEE1QnOs
Y/Xp4VJHL6Cs3IVKW3DxbfhdiWCDjvcSJT7CU/Lx7HQgiJBqqUy7neHmCAra5Apt7z5jjAUBTyxH
bSAXJ35RIf7GwCW3KonzOZLoYUTJuCgT7ali2Vz4mTqNlbgrdXNTGPJlUhzVo8q2eaRvqjHcF4Zz
brwHFZcPiW3Wi1rl7zVhyjIGaECiwGRZC0FGTj/qV1QY+xLmWuRUr95QoFqsiG6Ic3amgF/NlAmj
NRLepfVooKClFdbEjpgTB90JFJBEVKu+2WpN/WEUzgNUsyk3znmUXrKGCaFGAEfTX/JOu2Q2qZkG
pPiErdGAuyJ5tvriOXfUgZHgsTUxbBnoK+v8zRunpzgzHi01uIgwTmoC/dD7+HvMMibIImZLVNjr
cQBrOBd6pT9BPsd+5+waTiYOWd3CKba0c6DkkWMsj2XWvIUmMqiKPZh1tU14EzJ/C7OLFuWH2GLF
Zfene8Pd2CfokRGNm29G2lImW4eaY8RkblfaPk6f6k3v4ifGLZW1DThHdIM80Xo8T4AF+bXql4by
vIrqD9cJThTAVFowE2p7lXfOg11B4JqfKwdFF9KlyEeHtMpIexCQNSRZIQGjWfN24Mue+BGV8a6k
ALJs60dnRxv47e9aSNCU5iohzEd442ti9A8df13LQmHM+fLdGg37T5A4GOWFgZtsekUleBrMCUkT
ehSzu3ccyeumKdi+RDXEYbCEWXWc3y+iC947p3vxRPOR1ekZndxWpem2LdaMh69CkfDj6vTUnLE6
5eM3OMXfEVb8Rk8/fZSf+NesZIW49OrDrmX3hZoCplM/14hLonRWYc69R3ZRCJGp6E3/EmjyMe/9
B0PAYIqxwMWYc6mwoK9Wj9Oc4zgapDqRJyrbfIUUbocINN0ZgKXoZCMGYJhrt/20yRXtySoFCh/T
3ZzKDQ2VaFna7ck3ep1sKrCFbNAfY+ujxl/CzpWCCeGEK8eHdML0kT8WNYSSpJveqg4+vcQ1iCUb
7kl+0TXnvREFPNsGxYyZfSf1eDe0PwG4Pk7gL2kHotVMNZCZY7rtTY/PhkHftJzhTlpcHiqfvkLr
wkyr2NVDi0Ho6Yhza4ENbzoIJnV3KjiW71KY1k0ygE+PkMRadk82bKSf6DpT1RXjui+hSWMjXBcF
NVZMfWS67u8UaOUibMSu9qZu3Wq+fpw4fzp4sQmOrzeWGXr3DQlPNEA41dUTZt2SLfwmUWgFoNsT
vDoyUB6IRGEHAHiiazzJzrlxGSbUj0MhyE53g3BtQ1Fukf8t6jB4YkfwawqtBOtPXO3bjpZ5kKJR
q/ANmm4YnUQ4MrctrafY8e7JkRBbzPX3Tm9d6ooZHiDCFwRpNm9j8DRpw73l5y+IhxRvO/l+5tBq
uN9KaxerZNimaYHyTBjUzUSyRjHQDQQZa5idhNf29QsMTG+lj/JVFL65ifJhX7FuVZbzZmtoQElK
2EXUcmRnBWDOy6utzSG9KkZU1Xao1MD9ZMGcJFWzn3LROi2QT2Gocb1tWda8QtE4i3qa88JX0iOW
otxXfmcSI/vFkOGzAh3TTsvWks+VAogCy2mXS97CDGWWQJ5tcUYbk60Z2c6RIDYqoXmGE3hsxkkI
xNdC8I8MicMIivgzVBmf4Kzd24YpqN+UtU9SA+hmVu7NFH9doOlrtCHjMR5bybuBEN+r3Z7moP9h
95SnQaSQtdSVjXGVPefAoWQmoD0Kp7OoobBCAH5fiM7JiK9I5jSxn1nVrlLksJ7Dr1eRr65S5z6s
ht+Zi9jZfiXCgx1AMeFhfNZi66UIyR4heuWxno/kqmIs0rhEyY4Gqc5p4Yp16za4TmHTFfnsc5Gb
MOFgq6aebAaWp6wNCWmFJpit+7S6j2PzaTCKlxC1v3VfEa1ATOdF5e46MThk7Q5/XO3376Phfk/W
1gFl5qRIqgrNH6n+91OR/rQ6HV7ypFpQd2Ce4bEkQ/6iehu7vT3uW2EdVAMh0hpPej8OS0Nnh2tV
kESDujoVBtBO88vYAkq5R130KxP1qnU18o4wHmKZBR3v11f21yhUm/SllXPrUBkT0bTeCk/JNzC/
mNcHWJWCAx5RJNg7VNfrPJMrLCBbC7EV0o8lyq8dJrL9wNDB0rRtP8inzure/RoCE7qgSSV7y7H3
TmA8+xFMMKEZe5ZsQnChJ8FRhL8omp3A0er3wzfbKkZXbfrpEPiYFEjt+tTAlZTk74bX7V2yFHt9
RtVE33oPUGwsH4PY/CWq8YQUl1orJx5vAGDt9i9mxKZEyjXdoWe9Z/Xxqi+teEXZFe59Vt66QYxr
8UmmJY2hh4bdhqMxBB/MH7swXHYXJZkE9ow1900HkaYGKgjXWayuNgZmmiBEQg9nhlyvDt1CANPD
DyLoh4iuX+9emaGsSt3fYCaKWC6qx2BIn0SG6ARlox6HD0WbHuzGV8cePgwd5o5dYoSa1csQpwUY
LSCbjQUkhcSp9jSnv53G3yVDcMcuiTgcDE5eTwiYI05ll34G1PezHvShT/rtgJMx0HuezNgPTv+T
OmQT+c0b8KhLoxGkF2bpYxBhmYy/x/wHxiZnWOpGq6GdLu2DzIyT5jlrgVDYNCd4pGN7rgzP4w8Z
d2k1fGJQJ/1vlHAhonal9BhEV+c+1giOiVT4NAe2Wp4OEnGminYTOuCqPwV9h5yyqg+ebgzbTKkf
LUIcz0yxmsQZoPND1Mh3r/OefSfdTnaaLAiFUQu9pxip6vWgZfeE48Lxr5qXoGSkGHfb8hlf1iWW
aNS8iuytaUY5DcUPGJA96Wf3XT6uI6NhKmsFC9kYNa8wgEoU1yjbnBo2kC47JFZceFWCbuL/XtXm
q3/73t+u/u1ht0f89QRRvcVcwugpcylFnccoxmYGCtbDndpJJOo46m5S/JxZASPm6ZrHfgYwA9EQ
Hk/sdv/54r/wveEmkvJpi8g+SvY3svtIAh86St4NI8/R8s+q/NvF7aonZbOX03OFg5QonZta/yZ6
cgdYcLjYCT/yFTEyN8b9zT5gDSBD17cvVSYRVd++nBrj4lvusPHdiJPyjUZ/u9BmCudfX9U+Bys4
GHMGw+iq3LvYeXEEzwSZv7682WRv19VIkHVPy0KqCkrTbHUYApRPN/vD7eL2vdtXtxukG6BY+nNz
PfskZJqkS9YLaFcWeER6lnxT5cRYdQ0TTVy+N6tvg3iRaSualyBBj8M4FX3O/NWfi9v3slk547W/
XNXdo52EGaarvVOB0/Ld5OgGtOOkGf2aGN8Qv5WQyNGEzTrqMR1Zu8QD55DRfEthqXRuTa9K9ISF
uT27VC5ICt2ndVEelDGOK8/T1uPEadK0c3+VDVW1hE7q77FUX7pIgSC1xp1R6Zxcx45oFpxn0pbD
MufzM9hqZcAaUOyWF8Vgv+rdmBLTnJziyUYzlo3I9+tuXE+Fl2wDB8hb8ltHAGUOrnXntf0cajFd
3bhP7oTlN4ewCO70sfxVoVbadbmfsLfGUtPn57pU7bmxSo8zqnNgykDgD/yVwu72ktSz5YCrAIt+
gZU04c0siO/bgJSGfhPgvwpcrSY4L0MtXGd0PoS+13r9weyN+tzZ1ckoUI1MBaw0tGx76vDFs+On
6UlHrB0gFjx3gjTzsQn49BOm5mvOZTLVb5lhpuAhLWm7JIQQg1eh/AMSUMAvHlCDGaZ/hGtMBWQi
QR0+DI82iqvETy2a7JTDRIwnhi8t9CDJ/7E7+HQLRl7VxKP9G5JG13v1Zz/AQEVVlV+0esovU/S7
QD+76KoJ5TLdxbjTEX07vCt27VPi6tB4UNrmZzR62VnXnpguDSd7Qr8dIpRfOrTb8skYNp1R9Qv2
5/KU0pE+zcjrIMqvIiglraxyPDo7z9V/g7xZTozYSJCC65mLCedapRrE8BhdaTpOq6RkK0EfIFsb
iu0mZOqzASNozD3CEeffhNmTxnSO8sbQieTxpdtuByfgXWmHBoBmVrESeek56cQb652+o033RAGy
1uc3kYkSShMGKhkzOe6FUjleJqVjrm/f++vm2y12JmFhtrOk+zBFu1xBAsj67BVA1nfrTMciK6ld
4+LRAnYTW0Qphs5drPnPw7CsteHTKc0fvY2fxiw4JRmZurhj+sF4ipogWzSW8VKYSQkiRn1I0dO+
mejKltO1n7r2kKXo6DX9aDdUiobTHwsGMDsN8WuZ3ikzOtY5dV6MxS5MaT2TyQTVkpBfnXTOQnav
ViF2XUI2VqoLQkb8eu2FMOwdnzpVat61DNJhWUSEVQDYYYJidE8ea5U2uA89SBSaDeN9adTE2wic
Q/nCHIjWcxv7pff7k0toYE9IH2aWaE4av4eydK8bqDp3jLYpSwbifJDxLrD+wYcz1SWTp4Yxameu
Oo+s3yqJHlXkE2lH26qTZQMvOiGez1NffUkRJjP9o1Vqm8nMW/eF2a2A8dyCO0CR/LbZ2y1Kw8pm
ePfVj1g6xqGg04edyqF2MJx7vwskRIxoo4liOPTJ5C6HrHtrHfNqTdcp5LAJK1xJmsBQ4aHZSAcA
tiJZqK44kKY6UEGe9awZOBGS2TeVxbLstFeiyyDyhDmzXdASlT19+gRys3Gtri76+h4TICzgonry
GjipscyfxypbaaN5LEuDYG7i71wj3Ksm/rKM+74jJ+H/sHdey40rW7b9lfsDOAGTcK8kQC9vSy8I
VUkF7z2+/o6E9t2qs7tvR/d7vyBA0IikwETmWnOOGTv0LEqneytQfJCUMu9mm6VfP30WFSbGhg7J
rTJFtlf1tNRUnfCDcmdYIWaDELuLyToPDUhCojbunnzka8gAkZg6ZlFmlK1+7GmETQVpWW3n4sEt
KuKK4fobLHIMTAkbo1yQZhARB+7pCn+nzSzOi3HQbrM8rX0KFMB18/rTDsVP2wbd2tOrVHuDmmTi
PoDlmg6Rie23IaH3XIfvA06bl96k4GK2p9y2YWX0E0SuVHnRlOua+VlVokARTf2RwVuKyuFUVtFv
TWPct9WSCWJ26zI5G3QyducQrZhCzrqNKaIpWUArkrHecAWO2gWRMIx6Qz3PJi073Y5JNmuwKjYT
lYh4bt/ho1OprzArB/BEQpcOefjhgOc+2wU4GJvFD7kJRnkzUU7Y6LNzsK2lPrDaLe6btnpCMfUT
T8Vn0n8YwjR3gy7pJkt4YNwVtzlfVg40Ri905Hqs+OkHTE9OFc9eBi6H2lnX7d5Vk1S9mvJyB+nD
n2sXa2033WjR1PtgKBIPdXpFRLphXsz3SDGAhbOi5N99U4Wa+SMw4VZEy40V5/qxsBoHW2mLvT4n
1TxyVdBB5EC6RL9vLJ1pM0WPiLAFOpq99JgGOL4MsLdlBEx2DNrJyxfOLius7zKWnr6iN1x+A/oz
jT2jl25/6UOxJ31heVQWsLIRZttQK64JO4v3oao9RCZzZh0q2xZtz0AsVH2IOkGMZ1Z8TkqKNSOZ
WQ4zslHSta4SE4lOGVxUR0B1ByzDiEtlrG3AmkntlxlJ70jz1gNs21tVQxpzCznH0W5imlKNGd1n
xDZv8HTrvquG9/SsD1SGnOvQVkgZ6CoMH1G1bBCG5Qe3YuLimMTKlsDMti0WPgACv616ec5xJ/La
1sm09EsfzMlz1t9Eov0Ip+GxRnvARK3xhlEN/CZQ930S3FJlcXZ1WFN9JqaM0UbsB+bGkBe0n40y
YdHS5Gqhtj5LKsA4MuzRn/RuN6nuh9qhyRx6ZWT+o/4KaoWPYFcHUQgANB0axzyjPBGwpMbzT+YB
VGs+2bbp3AazI2mRSvhJRBXyOic1PBpj+jnmurtLJ/pNcJGcq8hRnSuIcZ424nlWlwCkfh6nB9UE
DpF2BvAmu+0Jgq5JcyTC+WQX1GpwgDOFudIRJp2ScLim+pLtzR6djjqS1FTXKYg1vJjwTnC0CKRc
AybSYpdbILntjndP1HSC9CDMT2P5MklgwtcReXiBnA3Q+tEw+ISFCuwaR092tpqaS1VYQVjom/rl
6yaak30jiOSbg1HsWGTTXJSTvzmkY5FGEhKPppAi8mEwE5+4wQA7oaSsrbtLQ8E5z8LcMzDdFovd
0TnkIevGHgJsxEX/yq0ODG+ERkPNzi3crXMk92KHpQuMi+NMPZWfYHFUq6U4V21berHSQGsLFpb2
nUVEgW5bla/3xHnaJn1he1re5jwqGLbq4szgfo4KO/H5B10qyQ1f4eG1EoywpJWX9VAaOcEWZQnA
mc4U6XEElnasyXmwWt09YLTDuay353VDDoW6nSqsMja+X90ikMluLEYv6bEeM/jqGWUQL5tg3IQD
7n/8mCH/cfSARKk5BQ9IEjyl3RJW52zoyzPaknrTMwRyXuc/tbBRuHSlhz52rvsGQn6VT2hFasj5
qZq2Z+SOuLUbpAJ5zOljqijxVtSjIXEZup38YtnK+YCKFI+9kDYcGhdJg4NQmyiYWDbtKTFXZ2oL
1blTexQdlb7XwMozlXDT+jxUKpgd+S23YY8JAFLSvuygWifMjvo8bM6FSYQXxjU5uoQ0QtaDdlKQ
7d5TBI9d/LgqkGgHQgCtyuicOoLazvoHYypuxHaVEInOg/wSyMYW+76Nr+oQc1kTY1+S7z2h/HRe
97qYa2sP/4y6AJiuII/vmoFfmtb80sn3PLr0fDM9bvblYB+7Up12aj2eIyFc+DHMZ5Slv+ly3kCs
Tq86LXgcqM0FdA3Znepgycv2W21RAWtrM0WRwnRu1q13vujdMvbZFW3tynOcXYlOKFSI/bIdqknW
FHpaELZQT8YJqcToxXj1duJO3Acjc73Zrff4Kt7A8T0T2J375J7t8grJ5bAAEtVbCuZ2kvz+XzvE
f8cOAfpWt/8rO8TLzOBahH/aIf56zl92CE0V/1KJz3aEqfJatoG74i87hKZp3AVZ15BgXcPGmPCX
G0KY/1JhsUnbgqVyQun63+4Iof6LdoFNNpdjqNjdtP+RPeIf3gjVAcCuCcM1NV3wd4x/eCO0RW/T
xq3Ha6N+RQ5jmz1Nqh1NUFPc0uT845u5/bJc/Ml7NyTO/Q8nxn/4a//AvdehwQpy5K8FV/PvadhY
z+Xk0ZII7lAiSArjC5Kp8MrYl49U0cRr5cef8C+PwJWY88AW2EaX8Vm7UE48whopt6zrF8XvSr88
/9dvVUNW+883iz2F/xtLcuGCJ1ElwvsPRDetUy2jmKpd2S3d/ape2lMhN+5oTNlGIFk4DWFkbyt8
2CxiHu12mVByoEPbgMuBdyGLN+teErqscBiOvEiH4lGLggwbbMvndTNoC3nfQn2rCdQ9KeE4nQxt
GUm9hYe0HiuC0WIlyIK+TtA+pch0t0ENOGhxsOZ2MgVv3TgIiiHCoMnyhUbx8MsJuNbHVv/fevsP
E6A63BZOPe5SWUej+bAA46B9YUje1PemZ1Vzmu3EItyB9DjJ6Vk3eRNoBLGTZPL3oUaLMYEtNh0g
viRUWhMMOpWq06m3aWmCTq6oMFCq48rCnzTtEWc+QvM12ERggsk21rpdD8Cfq06LGPAOyoST0WmC
vTEMu9ULJiTJYzV/rXvu38a0trmUnaYfV8Nbjv2Y5oV0y32b4rRJqSjLs9JbDXirR+8P6996uxSZ
67MyfKEicehqVd8PkmZEHbc7LSY4Umwa1D041C0KdnRwaJZPLfEHjeAWMkj6G75g7Vvy1npo3Xzf
1Ork1ST7AMsx843145qy1Ek+zwToT37y9b/iNCFiH0hd359y3aMFxtVp3VUdxGX5kjx8f0I9Veq/
PrYNGgoJjYFLJFJaf3W0OlPFSfr94dc9TSp5+Dn4yGPak6ICuFr3aIAO+0EsR0eiVmihPa/3ZTEc
wbYy4Bex0LeUFl3Kys0rMv40vexw5/T0lNabUCVAuOx1eSaYkvG07q1nh26q+gFN+3Y9vh7iP+5s
O4TzLNtSvqJawg7rIKPPp0Ud9oyWevRED/vUycaMoG3pKVFNq8qQ7I6RrgRru2Ku/XgpaAVIcmGs
NROMcRvNcLEcbPke1tN2kO/5a2/p73J6Drs/ztcqsTlr1zfVlqWDLaO5Wt/Nd2DQenMlia95LetN
hINM70uCSQeZchQ4DBV5yZmz3lw3k7zj++Y/HpIJJvtNOysY63EqqzNmV7J+cSCbcJ32aEr3OMZJ
iZP3Yn1vTv+4CbRLp+vcwlVIcH+3mcGy3wh0zV+fYmmLjeSnf/1++XUPUX1x6HG7rbeaCEXUOFEj
awTfF3hDOFpys+6tx+ZqYvgumljaIiiYrgcR0IYbkxaz/3X3H4/s1E9lUPJjIsesVILj1r1JJFXz
uu7OoUwSXXfXTe2wNOaS4behzAv9vmN9dv198PvV1seAkkbCUDgJihW++fTvr98SI4s3Rb/vI/h5
NddZQNgj41RoyiFKQ/Z+GBdBorL8aDYz1a/Pu35o3RjSvRuq5697hSVBO9EsR72v+yPAB3FjAH+g
D2YlxiWYURXKF/l67Pqo9TY9z79eeb253rEe+3q5P54D7w2J+Ah8sdExi6jANxL5I/vPXub7mA4V
iiC4pvuwW9TwBqDNSAZeOaNJlGaGglzeghBRnlR5vmay8bIeGzV+b+ve9+afx/KJ0ptlGjHySvWc
KwplmfUxxRL9nuWH/0+fuz7t+55yfd737XXvn39KvsPvYxiEsJbxNcz6gMxS/10ymuFa44JrRCDy
pwpRe6G+iiA2/UTa6NfN2OLEr2UAEHqRqdoPusopGqIdW0qCfZYYYRmytdYbBejXdeOY6r2RoE8g
q5vGy98b2m1/3lzvKOL6s5WwjVn+HagmyRZAGpUSeZkroCoiGxh1QmJCYth7efKvm7VH9n3zj2Py
qteQa8p4lcnTniKYXwi+5GJsNSCjtY7CaTkk45qaLI4OtZZd2nRvfB0DTBv1klgwLGOq+ZuCK62a
D4zpw4O4EWmafv31QYaU2esviGV6CuKZRCRncgk+Mvl6miZl9Q1JsIjjzte7OiQinKFmgC/DlE3u
rhCxddMQSIshPkSEPZeQX+bgQAb0+t2YhlKUB6qPy7HVr1e41votrcCt1G5vEndBftdCBctH8zeR
8qwGY1nYdd5rSjE7mCcHF+3PgeVfTyLsCU5YJOGXa89s7aa5dg8NY6hwTZW0ktdj8nQwdJEdminh
DbcKSVijfhk1LiFtbbd0wdI7S3OfWZvfznOYotgGyaelp4H+594MYcWaoX7SFEP72iyiv8EzDNeg
m8kRLZ3rinJqpC+gnQMCCWZiesfqPsbhhFTbbjwTYAkkdfuOFkG11btJ81STlO91Iwfbr07j9zGV
PHhCmIsUki59yHXzdQasu7EFnc9Jx4EUro6LrK1c25FNaG4LG7OJBES60QXkgmegW3BnYuG66SYT
QNCIL2TSmbdavX1Dy3naV6pECmu59rvFQuDrcqq2brT1Ki2bjevNwhi0/YJNECXiRzVpt0UGaTZ1
lOG07tVJPhHEE9EUgkZzyvkEgC4X5r5/3HZVBjuq5fJwCs/l6z6HoYO+GbHQfx9aH/H1GnmPsAK4
CrXrNoTRT6BsBYuATZY5xgK0kN1eJD2846HzbNEzI1Kh4fMkeVeVMttYH7TuTfLKte5937E+7usp
yxR/ZIne+usxu67dvdOInVUV/cmRG3UpKHautznZNXo2BZCpJSByW95tK4K7q+YyzBrVEHlovRNp
0V97pZKGW+y1DLU9CifCePxmDPD99ObtFFiCBKuCS7pOW7UJxv1I/Ubdfh3rms/QCeltVczM10Nm
Lu2aBmzNTj7r+47vm+MNfl9XQPDwB3BGo+8oHieANm+Ax5A6lO2hcHbGWcOb4vjjS/HpaPnV6AWk
3+n71rMes2uWHfe4TWVyljfk93SEZaobVTmMNcG5tpiee3NzDx+nia/lKinxkvA0D8+9/j5ApInS
fYaMSEfQ+yySGy3ZAzLOSfhKbuxkj3g9gWdIfwfEnhLw+74UyXU9XfoJVDy6Yy8Pzp1yJITRMu9C
dTMi9omPaX4Ei7NtaN7zuXbWiQioLSrZEez0L5qKtZ//BiTTdPuerDrlrSk3dDnHh84+YoPfqvMN
0uk8fZHyVmSLXvREzlT9U1NIpt0OOuRL5Cbg6Lf9ZoKPh2RS2UHaFCR8qTsrP/aVH4JJRiAsbhxg
aE9NctuqP+nz7qrNxTxV784muaaPxE90G2+Xk3FCQvY2X7DH/p53xnsrU6VKT7mlaNOCsXlz99PW
Oeof2l3hj8f0VfWq59pzvOngLpvoxjgMh25DNMet7ZP2bd2y6ISkfHS8/Eo7VD9jFpbdtYbjoPKB
R2bxLlCOAMisC+2zqt/BPxuJa1c2gfeT1s9NcTR3yyMxD8KHw3wdfs4f0XP1u7zAh2Plv238/JV0
Lotl9lNXeMTYPbavwvvsDsv5CHvlyLuK95jrt7xh5iGn8pZe/MHeo26dBUQ0dJJcsrwFOcCejplV
v3bJIY7uCbTTa4xlJHAcSBbTqB3me8QClNAJzKOBIbqt+iHKuwgM4I+wlAInuMzL7NGtQSM89geK
aESqTbS8KQ5MeNpo7OPNwirRbdTmrTlf7DucsnfErG+LB2s6OUSr+fFRGz0leDHwtYd7IvMYIRdO
jqd+twSX6ODe6V5xRdbwG5Hq7Yd+oaGatx7OyzD2qsmbH7LUs1yUiAesXGNwJJK0tO4pbhfvRkVY
yO5Hl3uJflekh6q8Hnfqr0rxsX36aPW4QhCrRf36p/1B93FA3QF836bldQ6YCo9bA6vrJn2u5+3Z
fIQJqZy1XeWVL+ZHxHUQt2LLmXQJ7inQ2j8G3BHBNntzO08x5J14MsRheJsfXeiAZNJcmHvdZW/a
p9ptqUyoPzFUIqd4Vzkr64tWbpn9EP3gYeoNj7SCE0hXQK5pT8Cuosf5UgBJ8sJqYz9bP2md3Dqv
9XG6IjOxGgFYUa71FaRtgTcS2r3JkTd/hNvm0+Xno/mFtQ3wZ2u7rNwB6OMd8vIZUZxI/q6Mk3FX
zNsJ10AOSW0Tf6pX47vyK7ulhbFlkfaov4Yf6SPaTOq7NBFIrdsS6fxSv5Rn9Y7qQEjEXH82q411
TU4d0ufX7Ciun+d780E5GLfJJxVQGwU6QYae+juG7XaadqVPl5mBpnnq9sOdfhBn9YjmuHkmZ214
Z3WcHgHcboSvvKrl1t7BcNj0Xv8Yo+ssN9qWVUFCCA7lXc3DvpUyZLOAuBve8iP1WBqLCd4CuuEX
8Jb78EVoJ9LlHsrA46OXPorFYaOz+kUisdF3yFPv3B/otZ8n3/KWQ/qW7yEAAkdzbpBmyo7elkHT
C1Gcb/FgiS0ylAs/t2RHke4QIiB94Ty84PFAiuhTkkDMjKKUBOnrBFXItDP3092v4EBd/RQcisPC
D5UoeOeWhghxgMg9dhSwF0ZA0rzJqPHqB77TY3fG8Zx6ermlZTrDU+czDEgIvISf9a37Cv4Ikm4J
/srY0SFCql2gu762DwFucs7DfUB5Zx/66bbeJz9oJzdPrL0SZRvyihCSXzQcgpx76Eou6GiP9SXY
5SfrWfCe94T8HqZ0e4NxyT7XWOUOBtcUgjs8G7fVroDYmPif8016cd/FbfoUXoGe/kkatXkNzHfc
fl/+6AxQ8FkvkQbDRj7gsqV4dFIFedOREVzjMq8ozbHCAfFW0u5ibdSPSKni1ur9WHderQQBnHkQ
1oiemlAJz6ACdhrkU9Y9JL5/7Y2m0RWH9SDO61j1k2w4p6JN9rF8DAJ6Juz//2cjAWEWg1IflR/U
lhKrcdrhU3Ls31FZ2CyooOJ9BT6vqc8JqrcTLPDhtO6tx9q2elNKFRhA7eBPGhuB1WpB75sSIkLl
yhlxPC+LYKRcdyeV2iOi7BqTl2iF30ZMOEfoLNvQGaZTVNmQSvMiAp5gUINI1tsgE2X2Q0YnP50P
FjJOJlqFBGQ5lIrWvS6Si4Lv2w0kMtoU6hndMzEpGWFFulQQYhNjzSE1duve9zHksuM+b/rbgOjX
WOPkx7ynbVmesNIlr7ryoB7iEQ9vQktVZfAucxCLHGsMIq1s87CkkhsZyVzPCo5kWV343nwhzf4+
RkIM39Kg3qxVtjV2ed1rKoch9/sggku4iXET+bpcAFpEjqliEYe1HNzJ+t+6Z8lqcJzq6iGPcN9a
2kOmGsHOcSlNVRP2ubniMkG4BKYEVdOwBjAe988TwNjjGEM1Nid3/11AUp2i34LukD/GmM5XLBno
+UIlxugaRnXYvVmEd8Pqh9ibTCxK6011BFTpMFVyh+DRDluVVPBpZM62aI80JMniEJwI9AEmALeT
sTcQy4eL/I83Apn5XDn+kKH22a4ZdiI1gC8GDj0qSWB2VwHo35vvY8NAOq8eXNacPG1okFMKEiA8
WK6Patte26x6DBsd5SALcWuJTnZBtqYMeohl7Vi0stTyVTz+Libr+vBmEq+0URUcpQqNPYJAOgi5
dcTIWv+cO9Rtm7EnYaNsjZehJZV63ahQjel7936LSslfy6rrP3jdfN90OnztImVhqDInX/+9mlza
K7OtsTCqXaJ25hH3AKwATkGByPJrI6vJ5oo7C0MQvG7ElESmYH8xAtcKa6IDafu67ajI7P+3Gfff
asZppFP+0ceRGZz/lpD5AFc2+j/bd2wsUFr/rSf39dS/enK28y+Tl7ItC1EYug+6Xv+PUGZI9phj
0Y0jmxKuL423v3pyhvkvXTU17NOGYQmdR/3dkzP0f6mCVpptmpZm6ob4n6VkGv8hJZMyOo05YfOi
lqHR5/v33lMf62lBUA5CMxrkey0Y7Etc94+50B18Yy/NOLT3QwuQoJkG6O5CM3Gk0PaWszGTtTpX
UpcJGECPa7u+C2wl8NzFxbSnaCdinCZwu0EAReh6bqrmMKjurySBPKosKXb+SaEHJBK0hXFL6iFw
Gi+8Jv4seXAJ2FObwngirIzFx2QoO20hBHICu2DOqbHv1LD0zNBBVdege6LqAXsVOb2v2gQvmgWE
c70kwK6aXOLPQvPsAmeyILWmuqaR3WfD+e4iIsibqjiWQXxyJvijDc4AulIh8JUq9lPQUbugw0IV
jtY11LQdF8HsAck4c5rBsA51uhAHA9SXxBHm5vQZjXp0jlQVTILbpic3QspXZElzUcx9PznxuZp0
azu7Y/tDMVgBtY3B2jhxdwiExXXQYcALOF9O1lh8NOmMa7XsZm8odW3fpr1JftLEPNEyMUTG7WtW
Ep09KNFzlxWHJMGYY8S1sSdo46hzVp370tZO2Wj8bEhf2TpwgUjkOdqxZj66NZfkMq6PyMrErsij
/BJOwQGgVnjSBGJNnPrlNL8vQ3vJjSfTNd2zoZSanwTjvaEmzPYycASWmjlXNprjgXA618rvIdaB
IFBacTPOIicij3kJ+mbmliGLELNXzqmF5DqC0HWdDBJd5FZPgxV1O4PhFsx8ZF4yUM2bKPKzfggu
QcsFnWIT5IaIBIVCNHdLqb1Q4wOi19jPU2l3W8OEJjvjLrgf4cNkA3i6oO7no1VaxAkAN/HnkXW6
1ZXUXwPzOcDK2+kw6vQmvMcDa5BzSFR1XUV+nRe3amAFZ4MQ1e2kk4w1R9ZyJucMgG5n3jW2kaLb
iz1cIIdlbMfHSnEJjnXVzlcobW+yIWG6XTGek3ABfS0NDTLSPzBkMAe2LftWpAliOcJJcq16hySW
XCDeFXcKcWIbobYUm3FtvUT4isZkNpEEq0Th2dmNbWUsJyeEd2ZoDRsH+2we2cptOzxaoVqRV53f
O3hl4757oNG/nGYmE+AUEDppWNLawDjFykikmG3Yd0HVHio9D49ageNP1M0lBpqxMTphHLmKH6n7
937nOEiF2g7dr9m3FEiIPimH9LCKbJaPRCkXplioQoo8ZwXcXetZPN+VYfCR9wRs6raq8n8tHCnD
KXZR7QabJMfVq8Ws1mo8TI7QJ8zdxXigkKydqfRoyps9uyzMmpqwUy9P8Kjyj4rG3mFe5lwUF9R4
CUF+w4zQPaVN+gRHZKuY+N7nDCunnDw5Rn8ja5A3yAwhwVrnksiR80R4xTYOVeAoiX7qNceVYsRh
70bVuDNL5ulT1e/TIYn8dtKbm3Ehb6mrd65RRI+N/lxAmcYoN6ER0uLrMLS1bYK3e9IU+5Yp/iND
kH07jv3vqAWtYxcBsMIyRy5KNO5FpT9IqKBB+npPm1kV1j6pZdgjbUKmcfX1FMY2/WSXzD6iDLdz
nOFx63rlSjj9fV7VIx0UK/KccS62Y9gbPr5TFK+VG/P96G+aLcQ2q8FGqVH/0VopboJQp2eSpYfE
oPbTiebT7ufMn8aU1aWqREiJnfzWI+HROY+N8pQlgb6LDThlOTpwr5DC63JGkh2Fyu0SkdmyTNHg
R4bzW7jBc0P4DCgLYNYES4l9+UITN76enZBCSR3gC3CmG75aekFzfl8Xn3nW9U8oZzFeCC9BCXFQ
KamCBs83WppvJyKYuzAZcHXqSI0CdNKjqU7ewEQRr5tDsgiEGXv+DEiI2FNWn5jHMbXu2volMXGn
x0MD5p3HuEXx2hB6i/eXJWEtpqcCzS/hrPCNW5MijIb2a1SLX4tTn/pSo7xRjL9yLcy3OqSoviGg
AclXsi0zgHQadow80/aaqhub3gD3EuO+DAhohRA3gybDTJcS0FbNSGaRpGLkXdIIqrZe73jrh8ml
uu+k9kUIHLAos5XNuBynxlKRKoCqLBYGDqMxgTeFY84wPxGDLshDapUXAfZ9bqfYNysXJaELRm4e
f5pTDrPPcKY9uLL8aCz1Dz1cfjoRIQBNc7QmMdy3M+nKqXnnqCK+DWNN89yO0qcgo8+bSz5EC3ui
iWIZqsVPkwCYEAS/1O2JKyOAZzAUtrvT0rDaNsRvKUbqnjKtE5R53dZfshwMl3rlDOZy0yGbk/pn
9eAUpG4uwD5HjXrjQpmDkQ6qu7QD1KSYtGZxnQtRS/jFQt88yX1yOXVko5TfzSKRRgxwbaij/QAM
Ma0YKYs3mhejs6KD3lE20sgEBrldvM9oiKbORT68pOTqWYvp6RC8vYgTjOgPBli7dY9ldWtZSfg0
5cohnwhbinD/tIv4mG07ulqSiPWMARFa637PuaOBwjioZf6q2TRXiN58KevlV2EEob90nDP5HHtm
abY34NUzxTgmMOwCRTlpffPDscBF1lko00gka1PWf22ipPeuveQP2N+PhNwR3Mj4LWkD+m3ABzAa
R7tzQX0RnBa/zukR2XVwAGuX+jq6rJ0opgA1cdi9pIN4cOLpriVL93XQyZk0a7Kok958dALliWGJ
BNqoe7G18CMSBL0Qr8SCiHBt32UGsw1RFR4woJQe+M7sQcRjCZS+6fBhMuapNVgkIGPB62TNb/rc
UeONAau7ycUKdfE+gITyRpvE2M7Srp06VhG5joRAWZ39jrz6NaiC90hdxqOKhBmSDkyaMsxs+DmL
eBzs5mUQ1Ow7LRxQG4OZAb1JvyqK8sMyE4wMJUFsK3uiXWhO94JQqCtjaOABLEp1sEKWjkH0WSv1
uDGtJnlIUWjsB8iCx6A3zJtk5PswRWnt3EaPDkYdHat0FL9LzLyBkV1Gff5EynyhgVUd6wk/MUq1
3VJX4X6M8KKlsUZW66yBF0EQYM99d7GK+zTHalRH1clFE4HXgpPYdI3h1wSvv7Lq+9hp1S2y+vZY
zQH5N+UDXxWlK5qzx74z+p1FfuAFykZ4durkPQ5tC2in0/NPMT2af2Aypjh6tJJbOc8achLLs8Da
21Fhbt28fuLau7OaMMUuho20V837vmpv19zJxnlzAkEpTFvch8VuDT8ql+IqZrrKWN1h317Ioo2D
T52LP7WtUvGqgtRqiHPaNm2cxEdcTfHXpgtrFsZvDGsmdX0YG3kB0zBiltS+iNFsPiCc/wj0inRV
jHzbYa64wEkZ72KOOyOat1ZYPk9O0npFCPlORartt3lCWdZcoh/BbWHEV4E9Tp9hVSJnjZYfc2s8
KLb5s3WL8p6GH3TW/orxiBHEMQDjifpijeSca5yWm6mHP2KNyJeo3+cms9IS55UPMLj5DDr+j8CJ
rBtnEOclyhVfVX4bQR+da2oaXqImWOusCb18a4EmsVMBjgcXe6ZDFC6WIL6F6ZCHsfLs9ALhBUCL
EVXsTRkoETX89KNyqFJCWZ4PZTC91GUL1pYGPgQTqqpDcxXUvP3EttWDiTVrisVz4DgIG1EKjJh6
wP86VBWxq5NwlxY7lgkfBnLHlMrOuWhRP6sENW10PX5e2+MsPZaNWg60+uRz1ieu6oBIUHhFGorS
aAoeqlFpvaUkIIg1VpIt51aNngu1tLdimD4cMwYyoqODzmpAWaMTPFuqgquykpmdYTh+bRifj5Fa
3SmdDjEINz0ijKNjc8bpCfVubcA7HDdXk06WZlDRIBNS7rRu1nTWeBh/aCXeKxHDdTFUk9BLKN3b
ufEHC8B6GlruNht0GW2GEgKZ/eKBvqO+1siSRjAitE4rJF11lbxoZHPt+q6+Vlob0qY5QahLyQuN
9VXr0p9Du0e0hZGCFSdRg4ZKNpYu035H5pa+gVuOabP1s6snxc97om1d0p02YOAwXcyJ1zpEJeDU
3oWSB5JDpPG6ObqrTTC5iFicI9OTpbbvsVT6dvTTSof00n1EAz0Li+4hHCITjAvd7kBrz8Q+hMdA
McVlGk4znox92pGqRDg1SDYliHZFmhwW00luHJvUSdDCfpgniB0c270algykAgTaKRXxfTpme62G
V9e7TJCjNLnXSGADB/fpqpH6QP4PPD+CEfyssKJNGiQzAXTDD4XIoa25FCpiSue10PHFl90o9nDh
ekJBoXS30SkpcGiORvewIOMkrNT5kWBem5shIgU9eyUZ5IdIrH1XaRegpj8jk85NmosXpbmKoP/U
nctCtKaQrpNiz1e53PTd/IMy2G5RaR2MGYDjWjG80CLlR45skTpjaien0KIuXSRYtK8zWAFBXkJF
guNmqrQlWBU30TAcCtK2D71s/c5OcIIsw9R4wY/QswbEtpdYhx6pJmnhyi6c1BthTTaJ15chHwVV
vfp9SEjj6WPzXmnp7eBZUX0zyNNzHD0DD3yHbHnLb/e26NOXwKigNnaACyf1Wlh27zGxX1+oXCbt
UFfpoQ7ohbcVF47K0PyAXCXTXl70MNfPQcnvOGocloUDZbcREtsWu8J86tN8ZBVE+UCaTwIXzkPQ
kL2d5/N+zo0Doinr1IwugoNUuRlGQEBmIY4YnTG75bScQp3PhLpwoWmuU4Z2nRa2Sf/AwHMX9wZz
nJxJZB7osTc0LEd8YwTvM+Y3sUibM37QzUzTPdGOVWsoaH+BYzcmaU1K96H0LHobdCrbNZd0bhpM
yyDa49SmvZhP3Wb9/KQc96x6nEdWVuZJGDga1sxTN+oNJCnhuaqwXojQzAiMAtI0yzENC/QD5OMf
mdXdICnutjQ0Zvq9zKOYyzxqxHseCtemKxnSkw6i8BezoYZ5fQhRIDL3qm4+jVNA2uCg3NNsgZJ3
rzlaCtN6TDFpQp53smuV3CCIrlWy5fL6rFq4WhUrugrt7AMMrrZxhkLQsN0rKnNlPc1wnWWw+GyR
Sq3ltBdDZW1IR3rC7B8h5Jk/RyhZ9ZQ/6PqntbjP+RQDbZeYLLDiQL1klvEMpC2LbnJMqRvdwgwx
KeWxBwQeRJN2Tuzup1ZrhyJiyrQgjkOKfZuE2luveS26iqPo1R8dNcATNsuNOS822UJ9AnAatB/c
7ygxaO9o7y4VCeRgwCbb2fTDlLVNMyO++r/sncdy48y2pZ8IN2ASbkqCoJH3JU0QUhkg4b17+v4S
dfro3D86Om7Pe1AM0JREkUCavdf6Vmz+RnHh39wOi+9/mFTKvG7fDMUQTlTGkGRcOZ1H26NbRlSq
hCLaC93eBT5C3OO9yawJ+Q29bKmncPoi7zjLIr02Werv+7aLcSUPFzl29aUSB7vgy1gi6s228Wua
84QSmtoDUBnhvHSuIi124e/Qzq4so7mbeFVqVy96TT92depdU9hrQCHd3k/ZqBIVffegiTi5Qz5s
UqeZMsih5hBEiiORVfBfNHySO58dMBIeGFz5TMM6v8/AUPTgKBr2uiTs0AlUpAotn+/ql8Ql4Qls
R5G0r77iWuRJft/5OaoZ+WEmWrXTNwbGmh1xUL8AOH0XFaUQYBlc14g96ksxF7/rntPBROYlInre
NqCNREOiUmBqnc0lWLH/70Rdfuot7cbGeWoUrSPJ+yCLLH1nCl3ZE4bPpZxPYNxJ3bW6W1NRPwq2
ca5DO7Vfb1zXZl6oWLMAGK3Yf0jxy0uTXwq9lKRPc1wMh8yy+ILaH5mDqxnsSNefBcD/nUEPUhD3
aYMnSRSnpAVYUiXGzTj3CDEQI+QEHOLGO7sgTmK9/OW19MgV+yTvie+lewUwpQTjrdW7QnfG/Qgy
RSh2CpuqKz3V7utK+fm7u7hNn+VYP4Fipuvd+2HK+obF0SPXSB/XhMCPvx2V09gZzlsMvqXCLS8o
UbRgXSgwXaSpfUnFexGAX2oAMLoiwQiG+Rg0DLLBzkAjyKAGGQV4TNtDkYEjH5gbV6Z6W8HMrOBm
0rV7KYRzWGPwvd70ig8QQc78UypODZkQN5q0vjT47ysgmxGgzagbjy6AGx3QzQrwZlTkm1QxcGxg
OANQHHT2uCPB5Bho3COwOaPH98BG5VaYlE3ZJpx9xdixge1YQHcW4DsxSAYfH3hb9+9VYz9P7AIm
YD05g3kOvKcD4mMB84EsfSyA+ySuwqTZpwQckcUXCgEoq2EBIVL/BekmoDq67nrFCxr6/NVWBKEU
lBCO+aOu2EK9ogzl4Ibo8nxRBr5PzqL4VTWEgbXtjdVOTKyKVbQqalEulhuSRb96cEYRWKNqwt2V
AjoiSwPXoGIfZazLML+xnc9/L4LsZhhJAPbZ3YBNWsRxBqKEvOtdKKpSqvhKpJMc0IvdNYCXNOs+
FwfMHK8lfztY7Xufcwryb9EAdUPGgISVL1bRnOyI+CXSCuG5MdyOA9ZaaR0cFy/1DN+c5Luu27WK
EIUf8alEg7KPgEcRpJdl3sW3qX9U/PeVGnRf0i+NAU7VImMblfkvrQaLEG7Ke+IRRGdHFgjBVN+n
GdUW4BN/utK6hfy3cHn658EbkIcOaQCcV79pKhIgeCME9UkLSF45eNrJGR6btRBnLEUJNY69XWTL
QUzqGxkeO4B7+9wbo3PvJzdR1iXsyvMQcl55wJB/V4xE8qpiTtnIOiSHgAvUNtAglBNwTN06G+Qm
7Ndo/oJ/8oGfhIyR5MpNJNTkiKKKgULAW+jHUTy9ymlNJCeaeZgadAB5DWkbKQDUo9ZSlhI1V50G
Jc/U0RWuPjOep/heLb5sbOWK+aXoX6DeDqbigUnAYKkihHVuLc5CUcNm8GGx4oiRl/7pIP87zzqM
sQLYmMapvyOdQN97ikRmSphkM2wyEGWrYpVZilpWuGgoPdZAg9wNo/0SY33BMeUAOyvzn41in3kJ
HYK2U3BtPb3qFoMWv2tPBODFZZgrmpqWt6Gh+GoRioZQGtQlLXHAsDpARVQ0R1M+rilec80X/Tlu
KH42cmSnDqQtUbi2Fm5bO7bDrX23Dj/12hL7aSWDoWF8FnZihJCFq2Aax+fFREWiaY9rTU5D51KS
0BUgLkmRe0KMo7Ez7TIFkZMKJ8e8KE6mQswJBZvzbbBzFvw5UJz3MLufawWmS1L5lvUIc2yYdSOD
FnR6Ey2zf69DtTMS8HamAt1BkjdxEgG/66Hg1QqHtygw3pCNX20SP/cKmSdg540KojcpnB4N6SdP
AfYGhdpzyaMt0a0v534BxOcpJF+q4Hy1wvS1Ctjn+ZAHOgXxsyxwfmRhh7YC/IEn4EwB+UfWK+lA
UAAzhQM04QKWChBYMlY5Chk4wg5MFERQpm8Kw3wvYlSVOLLBB8aHIZfdAdrEIRmrPUbvVxa4hH3U
LigbaiKsQPKfQwXisDJf4sxtzpnPJsz2C+tOj1egihjbtdyqbqG8hEXevBBHRLCyHeXk9uZs8qY6
0Iros1ZMxEnREUfFSayXHDcOP5ZAZ5L6xleq/UMwDb9ThVgEtTghAesUe3EFwiiAMa5AGR3gjI2i
NIKs+1EqbqMDwHF2eVP6g+ci+pup6reAHqX4MME+eor/SHi0TugiBQXFhtTAt4fsKhTppVD0SKE4
kq0iSqqUpB1WV+J6YE0CnTQUfTIDQ4kN3yB5Zd+1TxElHalola7iVuqIIGAjP2iR+9QBtmRZQOkf
1CVlzAxoGdBHrnEfjQ17TbiYviJk0od4XDZmpqJndmA0E16cgdUsll9gdW9cRds0FHfTkgA45cHw
Uxbf4giJ6BbGzEc79Zyx+Tsww6MDxlOC86T+CwENBaStSJ89yE8CJLDBrQeWMzd98ebMdA4TxQj1
gYWuuGz8pGCXQrnLOmb68IAh+o3uIjETVtCCHNX84c/KRzKCIvVmmKQ6cFIHSGnBuSetTwu0i5kV
vwojmGP/oVJkU8PETedP1ybIU6HYp0ROP7Q2tvAuQ++XHVwgqQ2w1E5BU4GnssoToQSnOoBV1Zw0
iHFN+3DY8udx6H/UIFjVz2rtDNAQyjlqfL31o0GMSceCzdZ8MZhbpZiOEWDXuLhrwLz65nI/6c6j
P3RBHx2ddfxhAoXlm0Q6FJhLebRBxnY4+YVk9LEOSH2OJkPkbmZl0oKazRmk2l7tT3SkapXi0dbL
jaX4tBJQrQewVgKunSl09IBsZ4C2BWBbC8BtLp751AKu0rMkU3qgH9IC4ban4U59X4NGQbdI7/iV
t3q214HoRsB0p5qq1qr4us7AXnueILmhKUaVHAHitRSR11Rs3lZRegW19Vpxe+eleXDy4Q3jNx93
xwxgPpqOt9N67PiAf4EnHFpAwLSz31NFBiZ+7KHzH0qAwSSsnltvCZVPo2RZvJsa+1UOZujY+oXA
pJumRdhTAyGeFY3Ynx5SRSfWXJ9mTQKxOAddPIMwpqsIsAWmcQ3c2AJyjHzIoRY+nmbwx0JxkDuA
yDAgVViDuGtAJacgkyvFTk4URXmWr9SegfYY2GBcE9KyA3LZuY3EB4UtiPYj8tiZovWYnnQ/Ppb4
Nit2ySCbJoZHMdzHIJ17zhHSlG8kqGcJ8pmQj2czZeENCnoFCY3dXdEKQhsOVOTQdQEdHYGQ1iIj
iBRTOgcuHVEE7oFNM+weZ0WfZlC8Nit5wIX9pE78Hkx1lVP1YE6rxtsJJfgIzLq13B859IgWyHWu
YNdAr2m0/5iAYKfAsNlhM1w1+puhONn68qdU3GxSjB8WLvmdAURqVym69gTRl6UHCdDibILfLjrc
rCJ6Nqk+1KxfqsK8naW8LcF2075+76CSG4rnnQD2dqefJSEZJW1Poa0BOsRAY0T1eu1rBQs+FCr2
xXvpFC+cYsSvsnee0XkdNM08O4DF6WN+ECxtK9w42HEBfjxrkpcSHHlmZw/0nM9Tse6zhUYr+gq/
TO/08ahVzbOTDAFNqlD6+ZepN1erYz2VwM8lEHTKMKcVztaQfbYg0ltQ6QVXvVbW1wMIdbMmhbcH
MBULIE2Ze8qK4n6lBWtV9L5jCDdNxgRUYD0Bz56AYGaOOXtg203LuK/4TqDh/uK97hq4ZEkHMKF4
0emkAa7ZAT+6TwmUBQkfLeSxxuZtl2cfeU0zzk1PeRJfyxUoJUh5C7T8CmK+terfEs1cC3reBkFv
cVE5IOkdxaaX9ExB1ecg68vCvOStST2PDe7AYMIF9mYDubeB3esUG2uXWClZwy8DLDPSTNH76c4C
kz+Z2LNXYPWFQfmZ+dKLL12UXcPbe6a49NQq3v5KR6TCKhgD4u8B8msKLQ2gf/G4PAH2D4D7o8dS
Ufz7fVxQinSA+zuK8i/A/ec4Rtw7ezEbBnDEL35JuLQ6WSKCAqL43ojaMIGMiVEUoaUWkSngqnSB
qKRohcA4UrkDCwEElUoiiO8EsQSwpZ4NgUqPuAK3skGaEmDQE2SQq0AD98lKp7NNzAEyGUjY5g9b
5R8UBCEYBCIQW8evmIC22e3dOoqbdDHvfa35sohSiIlUSIhWiOiidut6W2TdR0H0QlU8Qw+Ldpbr
vi3eR0RAw0xQQ0VggxOR3NB32WO099b5ZSLWYRrCkZCHqet+JPD53cE4FIRAJFsaBMYEQTrEQkyE
oApOWwQPEvkR+PGAgBEpMRMtITX85C464Lins4EuRiKUmHxqcQXNaMIp0mQ9RhlrJEYMNKp8TVMN
NUwlWqC5AX1LyAX6T8LLxJOh0i9G13ihu3Xjo1dGHXBhj3OSIn8VKjdjIkBjIkhDp/xQE6xRErDR
qqQNLGGseX8vPB8RxOH7C7kVdw7xHFXeHmPrYV7lWze1Tw5sKJ9lBN0ByuXEOaqUj5TYCC2hQE38
h2OIP+r3ZovzgGHnKmmSGyxz9q5VySHqFxbCeIImJQOZ+NdzPDz6CWm/HWdKIl/Mwgz7sXp1962x
3tgGYsNoFuxDEkIRbO9KS+g/qxfNRfM2qHyTRP42u6SHpOY8V2b9MCShm+ytKcir8slDUgIwOcgI
SzZVdgrEnkedMJUVsMCq0lUilbMiCFzpYD9a63BM7S6sCWTpcGU7gqKI1lLkZrHTQzGgwNwR5DIZ
BcTfhelARby4451P5EukE/0ydXeL5t4sJCbESX8kGOgsfowDRezleVxRrxIi4xEmI+R7rEqZRMyk
RM1QbT07RM9Qc985sfvV+C+0aE5xlP+OhHcTqcSaxQHJqXefa+Q8RkTaTETbeCUVHJJu+AXmTuuQ
LBOCw7opO1LC2w/E45R00wKbDjlk64uRET+EhkscVmatvVu6YHdU0k5K5A5jEJGXKoVHqDyemWAe
NWTGBPU48Lr3dH8cWM93jtcTrZPqGMmrk28yPKKauLGX5NSznriU2v+Ppv39P5F/msL0rf+b/PMu
Y6leFf9N+Pmv//Qv4acv/ktY8OTQaBo+p7b/HzAW3fovXXcc13ZNfQuu/VZ+uuoZ13Adz/A84Tpw
S/53Vq31Xyg+bdtz+EXq/3r/T2G1xj+pIzyAktD0fYO3YUCNUcCW/6COtMh+SoBypCxL9yqvsPFP
VE1dN/ODPEpep3bd1/OqUaWZTZzET5lnWHvKmzPru2JXFv10tfg63idN5CxPEag3PUDqVNDnUKoI
XSDZF+JStnFrHQYTDZeK/7OUHzTbWyPFpKntv+aGFcraUSgvwILgJA/EYpzoqxD55vjeZbVYCnQw
bIM0ASNlVg4jq2O/1lR29m3ngy/QNQc9Ng2V7ej7BlEBAr75sujoNlxfO21PmbGBHGo7bKaK4bIA
j4Vl8tXPF/NSLxhxt5u4q81LBNEqyGwXAK66y3qFAtKKFuT7xdsT241UL9mOvn/AUlIc8+3yYMxA
tYoWcdi0Up8p4v2q58XVdqMbQ3HVMrqc7JTcsQVNjN9pJusQdUTaW5ExsNInHfexAZc4AlBBsya/
YpmkU8X0tYehkW4IBE94xOmOHaH2BKCVV983qYHR23EItFnoJdLek+AaRp/h27TN+ko68pqSz3ro
bgvHnpRbJMW7RYhZ2hbIDryfDjFpOwqZE6yR/Ee+FlAAZf0BOZ4e3IKicILfpieOx64dSllXsTVo
YxfulPY+eFR6rDEnwFLL9oY/445zUEfQr95N7eAyDTTmDbUN4wZHN/ueDJrozseAEaYtOwEKMWcN
8w8Qs5j5czCSa235Y5VGeTP6GOZ4NzdTB1HCZVFHqwUYAn3w3vyKAZ3u5cyev9R186bRuGu0fRRY
dmXd1NA1d9qIVFPm49OCQWcGRnztzIN/aG00hsCykhtzbDk7+zUPJ+D5IESsE7Erxa1I/HaXFC3L
1ykesb9mI62fdlqOotHYUiDE8HRmUbOYrks3EtcWxP1qmvHd0Dy51nPQu663vm7PqT4ZyDL9QM8P
bad6gZM6WDVb7Wjwp98sKvXQUO+675LXUTMXOjZJuD23qhewBr5bTJtCtb7iM03bYy96EPlZuV7T
ilyuJ0fyedj50Te1n+4KN2VdGgPiAaZ4exluoOxyzXfYzS+A+t0Q3cR/e2xq39sku4Usi8Iko6Kg
mb5+WpikzTLuL61f9bBvdIKgt8Ptwe+bMqFLVFCKZgBUoTiYowwSRI5saK62e5sHPNMpbc2r6wWO
GS87GNmHBsWvjYRL0nbh3DCx9BI5ACnInrlYGsu5zzFHbKoA6BgaK4aROGvKBYONZNfvgSGZjTRx
VJOkBlvmPkuo5ZAEah5Gr/jY7O5IhMZT5TvoPU0gCBWrDK47dVi7ImgNptu/tO+fuYcralNCmBsC
Jv8kxKMNPN+iXcP68lIgirq02MQ7mnun7SG/BZBoIKtmh24AXywZf+A2OhQqR1QnDv1vHdrhoW0U
eAVpNtZ1ZeuAJPwzQ3aP5NLE1K5uFkWR2Y62x2ZvPKakFx471aLtIs8mjxYZT+9IqAj+ehA1NWw3
8j+t1s/Djq7sZXtLaxF/GrI1EB2qT3KYxA6eg7aHON5esJ9T9WF9RWRsg6xuJVzJEGzKFQxv5sQm
oTpB7tNXMMRj8nDdDaX0javo9cY5O7QNJCrkTi91Eu2s4mThP9LBOMmyOeaDn4SFBop2TPsXHHTO
pWFPGhKh/uyg/gvkSBOi0CYaXJGBjHrRywNTJV9jb/nBJB0MkYsFg6Cj+BWX193YJKEttV+oinxC
AffGUKLsQ4i4yWsctk10mDf3lqJidP9GY0wNUC1P0lKsND05bkT27QRYFEBhOwLJ80irpQ43Nv1G
fAdixXS1YeqjQU1eOW5UP0oRi7pI9mXaT5eNeQ+PExpH3kLY6y2EK6P5E3YbioUhEqG1dg9uPkZk
NXfWaUCz2b3b3W9yJrpLU8R0J1fFSHL3ps2VSmc9Q24MYjnxnD/So+SzvTKv2E7PtU/vSL06Qyce
RFHVERaCpAW618mbTHnCQ0iG1LkpF+8siwnbH8MhMerAf7RVvJn549SA9PjH377dHaWO2SpbY2Lq
E+/vx9ARGWrq0XraPpTtZgPe27NznZvL11QaA9GfjnURIKSQsBJtXIEQImKUOl6KHj/XOTsydYJm
doX3mqZ5a/oD6ChaWzRq/ct6O7tWdXLoGnU9oANChq8nmLLH3NSS3eDMhOL6KUUdQ2t2kj3DRfEO
JBqjVGGYkJ/Xsy0vi/KD6WPyhDxYC4eijg9+OhH8ObvDCTpF0Cjc2nazzi0DGGkmCsaZJ3hkndSv
z8m4/MXxF4THpJkkat1hLqhbAhwVNMpRNszvm+2xDs6THrd9uA1v280G1f++q88tfWqpDWq/qLAW
VL45zU7b1R/rBqPBdrjdeHgw9hTdbbaMPfHzKZJPHWq2M0fTZbvpjaE7stf6OwYVK0N60rPzI34G
1vl4p9UOBQb4b9vv3cbb7b384+4a6dqxdArKg8AtXFyGUe+do6wGTTA2UErRaLx1NpzUsZ/0y3bT
abkIuoJPpNJjcW2AtSDp0v5TsP46zImWXJlCC1ZSnE5m+axFDq2pUp2ZicDDb45cS9u16W9gOeG0
dNR69CW6uganiHSBmjon2OcQivk7OvdDyn+UiinXuSYxDI2V4XfpsuOsnJcb7gYbI5C67XBLjNie
+X7aKE6ErbNJVGkS3w9vR2kk6rM7fliKUOJOUK4n+hzbPU99KKkyE37f/XtkOdnZmhjaGzJdDttj
VRbjN9w+x5qOMAGHTXUUpWvjiARfa4LhE2kOQgcl0LU9+Oex1rxjTBABbKfytyzGfwFhmroib9j3
HzagzTfa5i/2R7YoKLbD7env1/yfHnO7GS4ANSa0qiCEvm+K0m1PRkMC1r8f/8f/357YaDrb0TA3
2l6j3/f30qvrQtKQUVdhA1CW6NgZHIFZFYqiIAKSR0L0soQ4WkgEv6fQ77vb0bgK5YNRk+t2f5tm
v++S0R4U47pcUFMQrGToSKOU5cNUhsqWBgg+aHV/UteRLbzgL0RoQwdtN7gkEe56/eCdxmbaT1Y9
XG83Mw1t/BTkmueO7ILaAGoSma5S3TBEX5ZlIAtlraLuxHY9Oi5xdwBMjZCGC79WLL3tcPYVWzDX
DBzf/3jqP14lh5RW1VzwRrdXlYdBr+rz6jL6HDZ7a6dmqu1ouwE61P3rmZqcPwC2aonCrqVBcKUO
V3WhGAmqA+SHHC7WzOX6/VPMzk6UxHrMr+IqyYKqYS+w+2ui/fvD//OR7x8ZKQf19hO3x+bO9M4D
IS3q4X+8KlkSb/n7zN/D7bf/fSPbS7f7snF51Xb/72/8/lHYyhosx04POt1dGCD+/Yf94138fdvf
T3//9P/BY1WBmqvR2zFkI3Reo2UhBRBfENoGB6JLV4Pu0KeFXoggrltOxEMaza1IiezpJ5AFwG9f
U+mNRG3WrxnCWhazqx2WrS7wT7r3ODjqH2yF/7BE/+zdRLkOKNU0q1aGlcnLjUrE+8IkNFF2ycts
UyUa0iy6OMBORIIEsohsK+g6Zznk0u/DvuqfLcJ+gtqjE08oRr9zaIevkzcFA30GR7WPelrz7uhe
0Y6kUicJ6jVL+A7qz1QltmUaujDXmPgcN+ynJTs0rE9xUKQt1wIRDoQzkhfc1vmxLvvfkZNILt8p
2if6+A5OSh4c54eX4qBx6xRalzvuKT2HBBR9YImh8ByOlZL6NB4YGgdvhDs4l4LLhXiA7JJofG55
J66qqh8Y+iRqj560j+TXtHzlWJ5Sq4x2Y6qNYVwmb/2IdNa10Mc0bEjLar7EFh7yvr4zatKfZEz8
A46yX0SeBLXu47WMqEikTom0hJ3b0PZvmuv8srWgdVQBo1iYW/mv6OSWx2yOQisL7RaEfFcXxNvk
ziHJrS+UIA8+pYnXsfjSB2L2WHLdLYiLipa1btNmgSX1+2Zxl10lkV9w1AIcKdlxiKHex87H6nt6
IEq/O1dZDuWN/MRzamELYpd9nNuGb9bRCkjLhNDlFKV9r//UV3KW5jZ+7WYf6LmWldj+hz6o2T4e
SoOWC0oZKoL2AaprHsqaIqFheZ8pZ/olZabeCzGuoZ7IZ4RvL5FrRqxItJvVYQFagEAobcc4zn3E
iIgAL6ln6zTF9DUBOBytvDonRSMepfCe8J7fTr7B7j3OyHw04rsBvgSq6ilAM3LwKWwEGCMV6s0/
alMDm6gYrkuZRr80XKL8Q71GisueYnWlgh4QhAkDZE7CMClZYIFaCdIqXY+2yEFW6Xc+vOlzFvdw
J930miye5c5faJoWWn5bN2I3d5yvhgEyQkD1HxvUYRUKQDEtnJzDaoWziflz8Kd7mNhIVQXs1b7/
MtXe0tPd+TzVb5rwGFaRPOQWyfApklZaJII1UW/feGtlYtdEMmWC/7wS5mihOnAfSzyZC7nYOYqw
0s5+NJb9ZXf2Ix5q/UfdVW81Q9R+GSGdec2gQ65c26O5TuMNnijZCVomM1tHYVYtr1IYLoj+UYui
jrgjWjfoJo0H2jfd/VL+oX30VC2dQ1wlCJ0Z7Lv7TKqp7uMyratzQ6gpBSzt12oYr6WMwjxJCCHw
8d6mSESLmDT4LKfjuGSwesux+0XKlR1Ewn+y3aY7QbgjH+UoBJqJxmlwIA2IZnFcAG0SEZebfVmp
arHM8w6TRlYbGqjrLjfRnkcD6Whwv8RMST9icKqKsTuQOnCUg6vvCVG4FF4C9cYGpYUh7gBH7KPK
dOYAfw66JG/3VsXIR/QKanTqPmZdUtBPojcYdqA+nRQ1NcGmk/5U4xu/5H0WJi6NDJQ7V5mOnVyb
cbmkaKJDN+tQivjAXxijAGshqZQ9e1wxs4vuO3qk032MJTscHER8StScUZVyyj7wTP2XdMwrulWI
rSb5uU75XngJIjUzThA7GlFY+uNNZLav2PCm3aIvZbiMfNDmK+bDPzUQZMQ5rXuiR1zaGqdv/UmZ
gr9p1Pl0jOzdj+bT6lQIhqAugUX/hfMas8pKvz0V9JwSYRVPheOF8LYDfEvDPd6ozoL911X5Ixy3
MoiFQ7ZL3OeHvpZV6C9EMqQ1ah1jVfipzyGePmav2fvr9NLH+YX6FaLZLn/y5fgCSII8OFxjc5dc
IXC6K02ASmXY5ww1pF1f/JHooaaksuFOwL70P1NS66h0xj+eUZ4y8CQU5dwxLIkocGWNzKKr11tD
fUCll5BQHSseG2xpLxPRQTMKOhxZDSPfKk0Sudw8mAf5VUN+y+kTpsN4nDJa/gPSQNq6kr4LTaFj
7oPqt3TvYPnoLWqJE1AvDWL2QECl8gedWxBgldB2VTd+DV1vgA2quS5QwktMm0E3xoH5MbogKaOa
7jF1qLoa9+B0xG3cSbT7COt0KBq7BcpXj6bXLxwchFryLuwbkAW3M23QIJkqKMfR8E6z5VKxGw7b
yb4aQDjcGmVy06p8mNjH7Z/l3i31Zi9MlfY9jhUVkvIw8rz6ocmNE7NwQywKKYgugkgzXd+qJEUf
nfYOPhizJCUFG+Y0YseR6PodWaGPoMZuJfOnQFwcpHwjXZe/tgkxgIikfpvVfWxThiJTCwG6IK1V
e3Uy86r7rJP0BZHvZ+/L5jJHAwl/65id2a7eLhENxxX9NfzEG0GQ0tEmDKk07r0Vg1/ppxhRtfmA
xhD2Th8beK4YjJOIXCckfn2TQMBKmJcpIDwKzXpxIwbITNb6Qx3TGGvL1KLMo8Egwx5XDP4OnEq8
H/oCH3MliMJNZ/KKfP2ISfKewLWd6Up1QqzXUi/u5wrsbcpXRkzPeYkXRgf0wxiy3CuthHxZVTUI
pDYP6bP5UZ7dsfKjy+26LzVOh6FM7ol+xHgzii+Bq8WoWzTs+FZlv5iHOaIWmKTIWociw5Srlydw
2T/JvXkeVj5HPNLNPo/g8jGPoTVE7xuQxHQeRvPRsKHlxentirzE1Kz+oCfucEDbRypCSrrxWH7l
1VSFdtNOQDLHHcVfAA+29xmlI85PkyWg5Xd3Ogkdu7m2EIe4R6Waj+0q/g2jiNq9iAf/rdXKR78m
mc0QcqEkXN/r8jKV1XECvXQxUxw8o677wAutsB6mR3a5TNRcda2hMcLZ2BQWWr2ziPW9aSzPbPae
Kmj615M0DhNsskJDreMI/wYF+bpfi0c0wjlZG2NgeNl6s1j1gyGx12s9erxSu+pSSJdGW0MYguC5
W7FCAvJpqTV7Bqpsa8K2Vc/7tqmuKIknTZSxunXZKWo/NJcKXMfea58J9DBVhkkxX0osxr57t8hw
7iv/g+GIdi+L+bBGqQzHYTZuxza7anX94isNP66xmZm2nJUqkQ7MdHAX2zpX5vJIsMd871pwQnXN
aANq4BKrT43xmMrkCf9yitz0ZIKojEvMRUuX/XFtFBgDc1KgD+XPKhW/pMZaK3cH5R+iIDTl+nxH
v/iQTc+Y+NcjBjnngJrqXE86jXQ40CeLoYEBEXnh1M/XKhX+bvXAawpqu/nkw2lkr2uPCIrYw+4L
u7vNRNKy90K/VY0UKH0XAommo+8dexmkUrRnRE7p0XKQWvQ5qTjYb5wceWtvSies6Nwwd3wNTlGH
K6mogTQ7LyAP7zrFFc5CK/kju5u0NMKC+ZVlZHSyi/rRcp6QZRnPUWsEUzyR5espYSshXU3zjvbe
C4befBW4YnhH1kMR22/IDQIKeA+G5xTs+8r+MBvAK+fOjwK9Wh8rk4DVuSDQlHg1aBdaT8UHBmZa
D6d8vhqHDMm3q1NMnh/xFul7rZqKwAXUhaZnLxCo9DQ6970+/7RLD1yJN8l9PvAQWhMCXdv1FW8h
+4LIPExWidIOucEOudfHENOZM2oUQ26ts4ShLyZJhRnmhPR0Zhtk2wTbkR4FZx3zpAsDqXAd9mO4
pQyJr7FqTMp2+FyLXrmq56DP8Lks/qlqHTtoXUq+WVLVJyNq8n3qgk3O/fTALkfs0iEN6S3e5A6/
Oa9sIIVdytxg3ekDk9YsskMt15QMBPLLUjl8DIz9e2uQ6xFp5XvbpwMDnneIKjQSRjtgO+ufs8F/
EA1V9WalxmC0yT5aD22HasNaZmwkyIcK038bCxIbdVcnBLhxdsMKYzNNloIze4IhIq5cYCdcqQUl
fQpAheefs1ZTfyXCEju9i+qjO+rHqQO1TASNlF+2dJ3diDJtZ5uvUzr9wXcdIkazQycef4tFyWzU
F+jgTU5Stm1CJa+1Szj51YvXMH8shf+WrcQsuOPvoZhfsA6fK4SoLOs/oyxZzrHPYrn0nUe9K3HR
zM9ZGu2cXCOXwB5A9tpLUBIrliFcsz0uSCgPeNesGTHudKmiCAmj+2muBLnWU+wf1pqIPhnTaI6J
44KDVhnXg46mlECk+aoXt4rUHDjYPYCKIfLK4A2tabnjK4N6kS937F2oBNnaVc+alFHYp1yj98Pr
WqJRZpdiZhGaipWPDH828mQwN0vS/6Rv+ycZVvUUhccYUrbtiBdGiV8NzbOwLqyjMSI0I8uCXG6f
UTuyoQqsc3w9aiOTaOwFKZ11PC+0FnwbbS0eCuwxYwiDMPYeuXomm/AJMUVE6IDeLXIimVfAMChv
3isMmgvubBJ5yF+XX25rU/TjnOxcpIgz7eqdHHE7lAhWNINiIkHqf5IVWX+SLCdQGl9GiWiyGdNz
FKk3oI/lyUhaQktwcDbajyGeB4LT3VvWCG9Wbz215nhvldqDZ8g7P+VbKtKYUmox/bTANOEDemvZ
yDeDNe+lTF5iNzJ2hAKGVpx5l2TpyXzTEnbISXzvm5WBdith3ZcgYh9yVFcjmcyswKFS4sUOFwNR
dOlRKfWXnWGyeh/mkg8kYooUeh9MlQ22IaZ3kwAW3+lLNRBOKIzrjAoDQeMZo/b0aTXdO9Fy+2J1
EK3VoELzKX1djM/ENN6x0+J7ASyIrZjZuccoPJKKikMc4DqNktm5MQnAuVLm6lkMES4uzCetfkX1
KdsRjZef8k5vbmFz7MUwvMBqim7IZss9krhG0/yqBuxmGUjoUGMbz9H0uNRuaPSAY8Ys++O39Ke1
BmkeXKmws5L4kLg5a01rWviLENQVvUElcUHzr1VVONiPc6W9DNP/Yu/MluNWsiz7K235jtsYHICj
rTLNKuY5OIoSX2AiRWKeZ3x9L0CqS0mZlbfrvV/AGBBBBAIBuJ+z99rvjk/V29IeO8IlsaHIZ8V8
hE7DVc5oE8Z8IC5jZov0iRZ2wxnAxh9IUmE4hcene4iJU4ZisRwzTzulGAHthpEqsVqMHNC79xmJ
Khp0HEWtbUA11Y2v0BQsIsHpIbxx/HzlNSrxXG4J498sYLdw5mObAboALqVnrjEcLR31PM1RFy5t
Nc3VCn6QfKRe7Z+apgQJjGo2VHR96XkEsOUW9qVckh6rBmsFxXXjePkaLMFjVJXvdZK9T5oSDIfX
Ns20BTMVl++4KoJPfufIlY7QKwpiRufKZwNN2qKpzOFsB68iTm5MPMH7YizFImHc2Y4GnofCOKuV
8ogRhS4xoWqrlshG7VPiNiSaZS0n4zFdabX/qrSAk4to1zO7BzeSP3DRRNQ93toeh2eyNqbvSQNP
suzQ9C6tmB3YFnCax8npNGnBFDvQ156PKF517gje/YLb3kGA168Ma5+HVrj0DfvepwANxegcmUgM
Yjc9oCK8oR6HybOLbmyT9ikyiwJKlDVM9rvxru+DWy8Y9kGdo2lMNthzzUj/kvERCBRd2sVr7jPZ
6DAzmiOHl3LqA3SH5M9tponpiD2IHy4DWk+7GpH3FYzV46jjdpsUdE1YvIe+XaJ2L8Dn13JjKo/S
GXa5qZ4xmmsYlhCeZ1gzl3jpn8UIppZvC2fXumc46EMZGYHMiz7caV9oKhgxA0RmpUs7bJMN6QLQ
bEWKPtcsUfo7a3Tvz6NtPyNTo4SgnVUteW8q59lompc0fekq1waApp4S3Li0kW6BeCwTK30ng3gb
j/m750f3hEQ+pC2cdSqWsIBS+8XheJ6AZ19SBtgYxzglhcWAMabOvkJTA4Zr36eT6UrEFAr6vRhS
nHX5vWmGx7JSn2ytuu/sZOP3tIoz6d6S2kxluS3fIxndOt6nDr6+Xiknvw73jRq/5ipdpdJWjrGC
43Yk9UX1fDjpQNSJKHbyla4VT0pwk4/BFwJv3xLvYkzstjzPNXaPPBPTgvXTv7oaggXFgIlmvpsa
CHIPvNgS0N+lbSHe0kOjisRI28/XWAUPbv1kiGrne5/L3lP2ST1gMGEqaIMLjTFOBdtZpfa/X/v/
471lP4Kxqn/8B/dfs3woOdrq3+7+4wElbZb8x/SaP9f59RX/OAevODKy9/rfrrV9yy5fk7fq95V+
eWf++4+tmxiKv9xZz1K82+atHO7eqiau563gc0xr/r8++YPK+DDkb3//29dvaPNXQVWXwWv9M5SR
bJV/q+f7z/jry9df5XzfX/JDzSfFH5LgNBXBGZcLDdPcB8dR/iFssrtsTeqWxhIdXQpV1P/73+A4
qipKPcq+JKxZtkO+23+p+dQ/dC5/jmNSVjBR42r/EzWfpv2aIAYsy5LGtBlAqHQVEfyvWr5Qy3VR
GULZ1QnGXl328FtHh5Bhsnpzb6MlebqrCsb0XsWgso9tRuMtJuifNJD/InXtX26GPckK2RoVTNFv
m4HxoBzasVXwFFLzGGJdHmu3eSHW7JtDKc4rQoonFbzyJpI2EwaFAbdOQfovNmOKkvsp/G3aG0yB
SFPTDQe4sMlX/7OykfFEWDmt4e7UUlCzjgX5QBq+B8VFdmjvuy77HFnujRU4n+OBa5qf4WjRGCmO
aapsK5K/Lh0ale8s1V9+ev8rbZKbLEjr6u9/04T4LZWODbMNBxUnQXiIJW11+hp/klz2UUVPwS7d
nd3i0ErUhmZwWFy1zJenhMonA0BBTJ3vK4dypHdq019ZoXISFJWqhu47dJU141Vr6zbeoWWYdtKw
a51se0tbQ54qncgpLHs3OBDFafhzEeeTuoAr0ipHRkaDEe8++pv+OhbBcAiU4cktkvzYU6PGiKZk
Z48y/MLKyFAqpHUQt6Z3V8BKwc7dbQeK3/A7O2VPaO+740rGUcbMQmIUW1c7u4jPrsYs31KNqaUU
1Wc1qb61PZAYJPRLPnZ6VsPxXmalu1GGV5eejlGFhLnUa9s7uC3+KKjLoKqG9ggACVV8xlVrWVsJ
oEYFFHj4zRmiGxF2/jGOYhopUItBb8bDMdW7B9drw41sGmtdOUcVWkqo6+kpVoVFBx2zrWnvpCVJ
Ow+icF8ymrVaSN7RIAUpqavMjffS13ZxyGZFyftQqMke5QQVDd95q6cvJPX7cxc8JaZFCnbdJKvR
a8map3AUjcwzu0rAqzYIuK7ltmtpIkA4eEsTwoRxLa4Tp3i30/Emc7ybwjCWocAL2rfFbXhPhNkL
161yWbVpSfixg0Otqa8k0jBTBBLft86q8sxhaRo5pKGyPXkkBlcKMAKrGRmVCiRFpX4zuuXOTomS
Rf1/rxmWtdW1cN8y9dt6LVir3B9WZtI9Sh3LujJAelR6asp5X7xYYMdoYhLb9ezZo7LJTVpdCjV7
p6eol8MfBQan3tbAHu0oftMEepA6Id2iTEZ7WaEaW6hkjq9S+4uW3wdagtI+HYJrqL54UIiWkblC
88gIi3pdovbq1oi6tz6jE5CjdqkqR8OiRjU7JCJrY0sgJm7anxsyEjcS6uGNSNJxFZcgmuTg01TD
KAdS8nXwsEbD7a6XVE7fYzTUy0gbXAJQFLnQLAsPYFMkWy326o0Bi4tOUG6eU7c8mVHnrqgwwmDW
4G44sXHIoIqt/EnHAOinORDAiGxxvqmGZKx8LJLaZ3BHshWyZ55QTFjRQUyRdBIC5r1/xetlYjlF
dTc/1HolOsT5/ryom/RRc/T4p1Xmx6NZSDgtPl47P/Zxd75Vmv24DRVz18xqgVlG0/XiiWm1tZ4f
ayY1zHyLWZC9FkP8pPtT7hnOf6DlAfFrx48VtSknMCspscxPz4vMgbJIMAmrc8hQUGGXloi+tXQ5
v/D7g9+X81qBA1hl7KZC1/SiclrMt+bFaDUQQhjoI2/4aUsGVfV37gAKrkIOTgkl/L6FH9sm5/io
7/9nfnSYN35+e3vesPlmMW8up5B0GRLqLayY+K3QeWsMQnMqhcNT8bSXbgrZ1mHVbT2T4O2SBO56
iuJup0xusrm7KaR78Ig66pka+n37EJDjnTTXdor1tsj3TrFDp1Pgt03ytyABvEawkk+R4M4UDu7m
xITHU2A4Ej84+Eav7hVO7CQoePISlyW8DI9qO5HjZoBbqrXDuxCPEXK5qxupzm4o6lvdk862TZvn
mIhIim3GwqqmaM853tyjJUoU7MVPB4jo6bOmyjM1zGhVT+HonL/JlHDyt7pF50ek+w4WW0fLi2Ja
MMWr++SsO6kaEDmcX5Te9Q90q/ZYlcYH3ci2sApfKxviZyD0dUmVk5InUe42me7pFO7eTzHv+RT4
Hhi5s0ioLODGxyxIb8TDCgOpk6R4aMAhpwOiJir6A+tsCpSP6IeXwUAk+xQ2T+fjqkzp8/x+vxTN
FXPhlI9NQH39LbI962QFVk4bnwh7gMrNuqmnixbx9o1F0P1EfkYT0WwKyk1qvUnQoS+cPBhWUdY/
DpbG5QzAMe0PySySVlLvmzf26O3Q+7orXeCoCppvZZe8iXF8adXy0VTK9E6hxbTTFQcAJZc6rwvy
K3MYPNpexcSgCbOjeGe85yxczJhQOtCE+EO8LKL2azVJze2y0ZaGHYB+tbiOqqV+9KmhUlw+9BW/
MCzOYFrgeLQoa5WR+MDECotF0aL8dhsyFG/k1IPSNQgbeU4dOGsPSaEdzbL4pklgtYMn13lxpaXx
OXB0A9AuJli7aA4JHQygR8aT1XxN20A/atIE6h8X/U7JlHutMcptK5KtoQUW4inrRU+KN3zlOqnt
RbGmMpUuoRkT4ZMfNas/x1Kga8rGy6hQjxhNsqJ1BY4BukW4M/Bt0CpMs3JEeMAxkMkNpn6K4gHf
LorpURUrDuyrpfsDRCjGm8LycrjcG03Xj0XT9mtvIBm7qiPlJmM0s2/7t9Hm8Ipcb9yE7rjx6u45
oIO0IpFuWHjEzQTJKz/xfWtatxCtkrWdm6exxKRhp49unSIczcoHy7xk7R1ByWvZ13eUB0IgK/rX
siXvwycnSMklPUXpU3Wg4qhK3NnpSFhMfg1JLOObyI4GE9+kd5cR/aIlcvv4FJTeDT0iwoPHO/qp
d0PSfu5cA0467PAjPrENVQcqUNYNI799ZHpoH6CuKQHNG8vr70pNoKksGi65o/HuSEqbnn7sM6KT
Uijq6zbPtzJRn/sCKo3v5K8iJfqpo31OSRwLcRFwFYuC+86hdOq05IJTd7XPlpFfe3r8XKEg8jW9
s9a8Rln0e2APaG3ljbSLm2qC+fYKbZQh+oJg9AwS/lMZcWpy8NO1CuLrlvD0brgBjcWOHuStW1a4
UNuHTFKWyANfcJqkZiYV546sBs4u/iRE9pp1b1OMC0siDc1M31FAfgrVlqwWko1Cg9ya1gcSExWb
OiXFqDCCk2WhN/CAx7XBzu/xW9S9t8AxfyLmbdWPbYMX5k5HNbWWqD0Xnps/50SYLBqhfQprWtFY
MB7s8Sin0nzg+sgu6BOEFuwC9SvwnEhxH6lZHiJBbYUhrR9m956TwCgJh5Nw5Le0S56ynChKNdg5
x6HJ2pWV2P7K8Jz4QhCrUCku9sklLmibB+mUhjE9Mz/2/WkNbf7WQ6EVZflDwUVmB+7w87yWC7dh
nTd9jW3Qqy4Kg5itrnLY4CcgnBmp8iaMkvQypngy9B45rZ8MFz0317WuJGvQcUDqLQfH+wiAKQBP
tAKf4yGjcIyFWuCLAQGHKVV9t3dtVgwnwytsQjDTu1K4+ySv7LNR6zZOSUZ6sDL7jY0TF2sEXnvE
YytXzXtYhQ+BbfMJpy2hMjuurcpNOKva7L5WjdYO1lQsYFOql4mLPXj36jG9oshk0ZfIHtr2a+eX
SMDJxuCLJzI6kr17bmxsKi3f98jfLAODptfJ2cnpbTt4thWlf1Zyg2qNu2CKRLOr7gHmq9lNFWCH
SVNxRnGzKqgPEQQQBWvVyN8VxbpGttEfxtrDUW0YXPRqgxiyKTUkjs8vKu0UXpLt1cza64AcD8BL
z6KjLgxA8NaMdXVvJ1VyyocEjrRCudizaYFPX2KeJCGsbJzHqk5s0FBpw1oWrbvMTeikpY3KCVCU
0lvHRoAgqou8uURVl17oJ3epG10qAqF32lC8BARGGsKtj2jLowMepzu36YaL6KU4IIiecnXffYtt
dCDxVC3/BsrHEpYqMV4ADTTEqwwazaci5bxvVupOI8Isg2wmTb4VHAQ5c7+hveioptAe7bguDQdf
ptc40tw91IRyKczUXdHPBXnlKOtCGyj3V1lxdCBApCBsLwBpuoujd2+drMQmUTnQMd9SradrQ8an
x2SoZuQibLi4quvWF2kEL46HFyRwZXSyS7xoaKL3rj5+k1l/YzovFtbaSdH7Xb073VIye9Boh3Oz
arRRW85PkUgquUgxo/MLvNE5O2S6FaJZJc7wz/vzgwJhPYXw6Xl/fp6J/I/1/+WDlSCs3KAqmuLF
WNY+e9uqhuIw3womL81/e3deZcaSzrc+Xju/7OPufOvjraRAodPHGGLmd57fgPO3qUxS+SmxVFGJ
Up5vfSz+28ckJpEfSae/rVNw4odcFqHows308Va2HhKU9XE/KUhJmu9+f6+PtwkI8fmxpvCPSK/E
nqJ9jeTu+/o/Pe8JSsTr+V0iabU/tmi+P79f0zTPgEQwTqllrS6z6X9GhcmJer4Zt9UeafpjPKoT
MSq8ovuMGXga8ZNlJtuavsWVtq8DV2HASs4Ubx960ETSiJp0ahP0VlAlXGP5vvFD7zaY4tvLkaOa
TtPCt5JsVYosOQ/NVOCuk2pTSDc+y6QqN4qPzXK+23pafA4UNOT44vsNtBXsCJXxKVRNsR0NptIx
8KW1iOnSrSyrwY1UYguT0jjZ5HqManlvkzjhi3DXtGV8CknGO+U+rVzV4BqGxHpJ6gOxdKV6DW0H
St8I1uM0sHkLT9X9Dd1nux4zkjkOj0zEx1ObKuNpviVLnUECumGgkDwBmGE8QQfBNeeGhGgFP1bz
Rm3ELDggltOQgkBWKHK2ZDS/BNTOz6S1INoYmBNUkQqK3HBXsiaYUIXzXRqWfmhj1zvV00KjdoGg
xdyjg9EWfiesVXwRinIGhZscvLQwjrp3E3NhYx/xhkznubyMWX/ibNqfTC95KLAUcl5mDZBd3SlS
OiRykaevq9iiDmTnCdP0mAoDaBdbL/PzKGXM2A3rhSPSV98x9Q1xVIvKISVM+uKYjKp5VNp65xbM
DMcYGXrmhAl4o+ArUAhaemjBSscKtp7MVGySoLvnW/OCJpt6ckw0RXqMZjg0gw21H8XgK2jHSCdA
ZnpRPjio3xqaaaQ8mEdCPayjaYDvLKW9GjT71WE6f7LNErObVwNF4V4zHSnML6hTCjiKH4/5NqWV
CVPQdnd5yqg3BDB3mg+s+ZZsOzA3JpLJRtMHBo71qekavLzJaJycroa5FIbQD4VOBw60hAl0d3pq
ft7qcuMk613pE45FwC+Wx65be+gy9mbOjHLI6iOc0ymBQ7EZakn3pKsJTaHpVuxJyQQMJL6T5Ocg
Odl1gD2hMSENGqYCIzIunsZGP5RWNxKISbPPnPDGlh5HJ8Ouv9DCcESv0bbnUU9BJ20Z0FeUTIYn
+88159XnhS2PodU8UOiEfTZg+aZx6WDY5kocTPvdTzAHymkfQvobT/NCawKA4pqWc23NmQjSoxn9
7sdCCTzCW+f7328qSgj1yIonh+T4aX6imV6ShQ2dr59WnG/O7zY/P9+11QCbcQTG97cnPv7rvPLH
XfI9DMBgDHk/Hvv4p7lR4aSgjx4S4QWaL4h+2vTcs5gCkBD00/Z9bMrH5hXzlsctlTOXXgB6aD58
xwHn4CnYfqz38W8/NuW3rZ1X+W0z5pXn9dAdvcZNcS4JdN56Iia6xfCYFeTRfdTYJ9kB7knKul4J
uig3GQXnCXn8OYuFcgmh2yw9Kj9rRukByZO+eaZdTSJ2NV7cjPAf1D1qCe1kxCG96EsTvp8Zg7uN
df1E8RHd4mjtGNUjGRivXvhU2SomTx9dZBm96oxz19JyHE5SzHQFPbmFwa9TeNRjcxXWKnNL/1mm
2yAjHUqOFWpkZNUHHKTqNqmx9lhkIIlGfnHTQcWWHH/2mddsqW4wHTV6pIjS1vdsBDiSiuGg6YRy
o2g33jh4Z/iOz4k6yKfW/5qT4paXIFZgpyVlW+6Usr1NAcAs6jogC4/J03KUQJejNPriK1yWx27s
TqKgkNQ1xmsjqlei48R+qnSsMa+CYOvDSy3aL/hvbxIThhngARqb1THUnpinmWCt4vXId7TmfE4Y
VqZRUpUdaGyJsZV0xXvXVPVlRsIKHXtJA6AvVu7gHRn34221EIi5JPkWDp383MF9q3b7lJ/gHdg8
kwo63LHaK6MtLABzlXfVtS95iOgoIP3UezSBKG1sUMLqhAd3RfVcqybJgAMTi1EYeAo+j6Hp3Se4
56SjWxsOknPXcfnPRHhDVzzY2GV/VVr30k50Mn7K4hDvRiRSTMEUAIdWeas69bpENLpuWiVFx+B2
R3MkKTm4KrVVbUPVPWSOgEIpYbdkGYGoZtLQAX8OXUueOqIFHpC2HmrKl/usDQX4fPJzKH6ZG1+B
sqrlmXXFBoZPOcF5KKpxgwzVvNNCD3EilJ82s86d0mlnV8VPgo7nEKdpP6Es5LEIujec6MOWhTFR
8gaAZV0DppKmsu2MgH4SHU+Ji/KrNWnEMiDJ1q6vrEkJH9ZqgiI1tDGhEq2BSGQYlVvSNi6N7BrY
MQlVjsZKl2aTAysbwnfhy+iqisxZSI4oKm0GRb5uGw9es3HADWz8WDGRPnYvzPqguuLKjKSp74tE
7iPNqr+35f5/0/cvmr4mmU8/dQ7/KcNv+TUO3rMyDX7BuHx/1Y++L6b8P3DTaPTeLGGYpqCD271V
9d//pqBe+kMQnefQ7dQEg6CPvq/Q/1DpBoNWUfEHTg3Zj76v/odpGJBdpMqI0pb/s77v7+l9Kpul
6ZolLRSxtDvF1An9qaFYj0aWF03TX9LOYPSW4Xeue3FqmeJvvdxvHzPRp/tGBHJVBOjYlNKEQFcH
+TZwm/vWRSqQIH/wkuxEf87fuEZ6mVKmpuBLU0+vieooB1cMz4EiwXaVcbvvHbFDEfHY4da/puFA
yFMtrc1PX8S/6CSb0HF+buFOH0yojm7btiDvkMb6rx9MpBCaIdG3F083km3nhEu9Fq+jKOEv17j9
M/J7VhppD9u0pK3bNJUEcoHOmJr0W+0DOHb69ppZlDp0jXQ8o1HqjdRb61xG+VqFOYKsnJKWI2BL
gmZpF+U0l3Cl+62NumCn9uldBlXswU4w8Wh6hbYozNtjIFMiSdT0vc787lhaEuWkYACZFt3ea/He
GQ1XdyQiCJLsyt4ODJXXVq+RJ+d3N2Bx5KqawLqU6SS+UiZk/tpMFW+PDUG5t0Db7lJBUK7nlcFf
7FOLY/Wf9qllW5zC6UPTnv8t6lEENtgAZ6gvXBPrDd3AYOO0ogEpa3sPLeJyM8dXCwqAjQ2UgAjE
8LnOum9SeNU2cApsCHW+iWlPXNu2MXb4EhtiuMFfFeGWRol5H6KjutM8yAzYHx4dRxYEJJufvbhu
mZRAvm/zFnRnr649ODVcuDHTk6HRPUQZMm3fCu+h0YONiSMvAMaPtsbWk4wKiuZvkfcixdaRMDE6
ja+tiXi5aWuMlRrTxEHvtAfDZl86441krvhp8MDb0Bha1WbunyMtuw7UhewcCnUwjPXO1827KJDj
LvTr5JNeXwqzKU7MVe+ZZHWHj0U7wQOGARXevz/GNU5Gv30ftjBAFOs2YxfL0KffwE8/XrolqLzy
GPOS+RJ5Y3aUUUlXChskswGEi8SxBcdWmNa5b0WwjUjzswBVF7p/rIsyPOipeWmw85+CmhgUKOUE
tTtFoX7699v5m2hBhUaFqgXhgs45hsV0WP20mWSweVBEvPSi6kp1CCPaphZ2RNPvAuwwlvMX/24W
ifyk3pj/n6NSERXSwnQkf/vp5xz/Y1H62WVVKZp/VWgOUS8A/Kyba40a+mWooxTiN9lHBT+ohSqq
leU02ZEExoXXCPXOvjMGRF41LoK92hmczuyXsGgW2OQUAliwZoJ1yreZOyFFaBmdszEpN7mOEaQi
+/H8F/tv2uBfPxC/Nd1E7kNTaLqa/LoDbRtpI2aF4GIK49nGv3e0fQ7+Hn04pysP9LJF2ikpAu26
wv8PFcmNqYDDZyV8+C4IdNCCqr+uNV5kDJwNq1y7mReRcN7QA9t7I+AnOGhjtOpUQIL9iOi2gtOs
NyVndo1Ph+Kg23QNuneXKEEosriPJ7oAjR3toAaF2FSlHV9UG1KfO4b2E30BEJv+YdBc/6KFja0t
6lgyg8Cc44wVp4C82ng57CTXjPoz4s+lVtPkSzUdUq9Nq1+p6IoST3RRSsZPMBxhAASBdpJykhgT
qLnzrLgiZCVFkSDwA//7/W5OaqPf9rs9XR4Ny9EFF5Lp9/fTgatajZmapquATlrWbq8vNMXsblEu
fu4mIIXfhsQAljjTaE99izQZvhkAjnWCBb4WEeGOZSQsSlghHtVOaUn8sN27EHfdIpjWJWONVNrh
W9NEFxEZ+163wucwk5h8USZckcwPN0WMyqE08WO2qSW+CuzhtCfvRAGnJy4rZ41aioZRMdwwYO1O
YzQ2K1M4KGtS7b7Tp8gqHYq5z3xkORaYmxRTLTb40gVVq4nlSnAmeMgCYX8aX2hlE9VTfmkxoF8n
u+snYd+WetU/ycpEhKP9haBJd+x/OrQNYXBGYOLmaLO66dddbJUSAahfw6RKXMDuWqwdSWbXjmrV
U5kidxCRpyV38xPzopdwebF5sE6poDzZfLxGc5XXfMzRov/5Nj+tYtqhRuz89MKPd2sJG1sil4fb
Nb/v/LRLjqWy/GlN/OjKMkVmjnKXFsr8cqUrUfWgvPjphfMT3//lvIE+otWNI8Sn748Z8xZ8/POB
jOICrUyj7oFgrv7lZ/pY+8f7at8STw6H79vw54f5aWOnz/59m+Z1vv/TJk+uUG60sgWKWUv1mE2r
zSu4oiTVdL45PzMvhnn3zzdJD11FxYWAFNKdW4QfpNGcFMM9Bpru7MxVkFXNudU49ZHGa6xDJXc3
dds0y45x7CfyHd/HyZc71I+D0r23GQgt0mZOoRjf1b62VswIH+rI/xr39QgYsH/JE9Vc4QANl51N
X5XOaOOo+aPb2JcQKycYAMvbjmX6pNPXxTs8ntNGhXaiedsmTY5c8HPqaHG7IRNxbaBuxqmYAZmu
JzZtwTCBSIqLrne0avrbTuFyTrAJLW7cGp0FWd7FGzjWrrKIbEFwDp55ffL/SbW/71JOoxR1qajD
kKeB/cboDHQM7VigzweRImDqdOupkvrFCr4VYXsBUhyeAwNprifrTWSVN1qrXxvPofMXQvRU6xRF
mwXxyW6ICeFngOFSBls0FHe+gYyeJueGn++ziJ9lQvfEHHLcoOTcgBAW20IQkBoSDd9mjsNWEXmE
TRi6O23TKMpPGZGN62pSxjtC+zyCYwTrd4gMm/hZrL5KjSoBdONamk6zKy2SotJSP5mFV/Bw9DlC
He9XAI61uP8Wmvm9LspmlVn6XeiVZ1RzcjU6pJ9R8FzkFch98DtbWCdK6j4gHnFXHoWVTO3WadO+
2lM+dpxG21qjSN8TXHI1xHNU50uXXuq2HnIFSTxq+Apiu2KlW+lZ2jFTOTNqhMwNwb7Md0phHUvf
soBdNMcIJdGq8WNA/LJcmRH4a3KkYUaRBVPEd4mdUqgmpXfIQO7BLtl4mqLuMRdWK6XnAEslzky3
PiUNNpK0NfeECOWUr5d06mtQ2VAXK784FeawpW/m7puCUM5yyooIakq6GsrKhV753mpsQkY3Cafi
yH7UCmLiRt2jYUuFKMbqqOgVsoqRZiayV3yRLboVW8HK1ZEHOOr9u02/L+4/CTP8hq1/k/VluzZF
eJfiWTzRvTtkKv20DNLYpqDsEOrti2H7J6oABGgEdzXX+UUbYeooovsWqECYV6uA7v9C68Byinjn
Ktqxjs1PPb3Ga5cTlunT082r9qYs8I/UzPRGNbv3jVxfNhmBol6JqsfUm3UWBtRmK607254DflF4
B8fFthOmD0abb1UZeKsqw4DWULBY1UhFFkOfkqgqOLUihvg2ilYu9LwmSLFejrmKFgB+EaPu9tIk
NZSDjvI8wUd5qcRbdbAupq6WG8TQlN59fYEYzAMxOGzS0H5pFe/KCSuGORx9GuDjM7PLByB5xmFw
ySPAPXZIPN1cCgw1tL28W0H2Ij+tkKyQr8AzasraEcdBLzfM1uuDOuQb8ODDpX2ww/hqdP5a5YQI
7oRwsXEEwlBJPHWQAi9NJfAgT96e0Kweipb5IK3Jk2IDb+ttfsp9mu9GxpdETWSPDLY2Yeg8doAU
N2mc0UkharfWiy8cQ0hBUyl3RpQAUE/gihQdTU66rl8Uyf7rsYmu8zzSNyILXLQbVA776CStrFzb
MWqfrBH3OiNU6txpumtVPVjqSqHgK5NvxH1lS7YQnDtYVqZDL2acAABmTwcmhSIhlU/kI3H2s7yn
1hZbpmL9EgulsxSQNYLw3E9VRYQoZJH2McANn4nSMIijmXKejJkVjaEIb2MZrFt9qG4qNVyFpdg3
ZUjOcIRAyIL0ucpd9MZu7ZD4h7YVTgySqzp6pjDWLdiRFfQgckWe/Cra91EjF6UNhKbso3LlNPVl
MG+yAsU1MrEKKScBnB10EjSVt/Wo4/8H87+oE+dYDsR8wg/A4IS8p49VYyu0hrTgQjm2166V+jGZ
YiZq8z5Q463H+XDpl5G3FC4JwnqZ3KduzAi0Fs2SedFUd0y3mvncOO1Jb2hBRanxYOryZLt8w2MN
trn1IaC6DtGewXivF1OIUd1jDskQSrTGV35g4K6b4DHixEmgZUVyiV5sfUbVYxQQxtAJFMCRt03I
5+4dotmHku5WGXK3tPNPRaTe4Z8bv0xeFnPip2LAnwKUrc9l0V98Tp15Mm4bV282tk0WcCb8ZZNg
8kYmRL0dNSrmHfChISIgV+kH5OYyXauBs+8MjRG0Ydxr5MxTwMk4A4DBW9EiemgU7LsFFLxVohT2
xqkdlPe5uaUwcWOH/T05KrssQynTum9NGr1BikOL2PY7irTJUtP6z5AY0oU2xQUQsQFML/en0mRz
Ligtr0RH88WDOkuM4ZNVYjQbOciplSKcKZk1+WYBSOZUOYRTeIcAoPlrFyBiHFzts27im0Qo1h1b
z1EuaZWpy3mNeTHfjcbUu6qW35N1RcbN/LLp9Ro75hXZ76SUG5W7um96sJaxvfUiDzdVrb7P71F1
ZIah+ngquJ5uRKLqh86xFXDg5MqO03uk8hYOS/0CciRYZbDNLxjVq1Pc0Ds1nFL50qLZmd+LtOaB
7HZH3upKn+2ZiiXbJqFWT8oaXQo7/moreflNT7QjlLD6syJI3pG6kp0ou3RnCJL9ylGb5FmxvM28
Krs+hjzkUR6BIsjsrYv2/jiWt/B8MC3O79aCyK9iwJAkv8eqql5VwmMPEgbiRqPU8ujmzmdzWlNt
onPr2v7noUFV2eNSOnVNbZ69iEtGLpzhefTidadZxbfeRpwwNEVzz5Dn2DNrXg9u6+zaVtNuVeiT
i3k1VWBBysUL7n51SSuxvA5erx3MiuT7Ti2npq78NK9pjuISJr7+1HiyXwd2Ty9XqbyLT3IOURQa
mY4wzzMs5iQHSw8GlWoZ4b1TgrDVh0GnLW4p2KN1DbEXn+X/sncm3Y0qWxb+RbxFG8DU6pFlue8m
LDtvPnoCCPpfXx/4VuWrV4NaNa8Jy1LKSkkWQZxz9v62je610Uv1PTIZ2DSzF187V/pQjwEOLAoD
Knjvef2AjLy+53JVv+UOacecB8O5zmrUXbD5tlI3my8pcYkvz1qJpGPAJIlpguh0BI5F4GiX1I+5
hVpzfQiR3Dde7IVf5BX72LQ1+84H3nfWtBzRjCed19CPn9aHRl30OKRL26CGW9JUjjwXfO/uGgty
VAF45KvN/b8/SE/DZjyX/aMRzupIEBS+86HVH0OJvGF9tgGbZ9V5+BwjnsNRhdiSTlnd4ke179pp
nBgWFPLXYL9pc25+9WGsb+u+0W9lLts7k+7gzwNgODTomb/TpO22mtaEeJO1+A6rgrcJJ6v85Uvq
y8H4LgSuT9se5GWyB3RZ0ojBA/NfEHGA6eGXLox0m6MeuITCVRem1gV69sn9Rt/381Kaju5q6/oX
D9PVxajI2SkgxW5dRbJ22B/XR7HlI4KA/+tOjpp1uz5AZwD3NWmP6+sRIQYRbAD6XZYDr/QVgLNh
ntVX39P3W19QDJlZSj+8myoDGFTt+lsYTd6nyx9rfQR9CFhlXlFfWTydczyZaMTl1H4qFMXr/+L4
BAYuYffXnHL6TO5WtYtZ8T5ivpXrc6gmwkxrARWJEMaesY/3QCG0/gM2Cw/lg0Hc7IODCiGZRCgz
5lw3dxMpdx/l1O3X/wXFp7NgyI9JqiXUBvUc9Enp7/gyTe/paB/W52lRNd/UrsgeUIcgXeKau0cN
nL73UXlanycmUQdpYjM+KFOLgsmbl7gqTi+2B8H6CNBY6Ks5JR4gdJARg19inxI/3pmufJUEEiH/
H78SD2I7+brJuUZ/+ejU+q9By8YvTh6CnwFJXL2Y3T7KVQhxyy/oaFnpSzovubl4pASFTRibw6eh
zusvmk5KxA59jYDreb6z9FjthVe+rP9YSY+U0akSaNa8FqAOGLv1WdNsfkQ23z2njRInp4bxIrNk
+iKM1mQt/IIZUuw7PZYnP9dr+ALybn35OqCyDW0t61JG4Xg1ltjg9Qn7fvwk+S976pRlBQmShN16
f4knN1ft8IE2gt1JmbbHYQR7MLv2cX2J0iKMY4gmA3FhYt07eCR/nhH4OSJYN/cekhQiVD+xVq9P
KUJ/azKsfkctjP9Ea+aD7ovsXU/s7fqU/YhjBqoBDBW9CR9akp+hS1GkaZ7y76vSIC9R1cZ9pRLr
dm4J91nf+0hwC22e+VWWDvWZMbr7dPTnj4qQNwNrxj1jjm7hcEFuqhozSFK7eCLF8OPnVZl80cJE
Dlc9ceyLpzEXWP9BxfNdFqF37oljJcowo8YdidxpmVAvf/luHpxdrRJCvpc4PEl4321iysefT0d1
RHpGlWItD3GUxyr+edbG6F4w6odPrjHkqPny4ecPmGtnPMz9pxfV3d4C1MdwRIoXr0koT/kDa4YG
6nP5isGoCq/r127CrfhpEnxpxr/Gnkt3ZGRjgAKm2VlsCdrQc29khaqr7fLq1KTikxlvdSwsp75I
QutxAVv9QWCJv4C7dPaey9S47nuuqoSW6I4keB3g9qBTrBq2cRh0Ek4av8uxtfXeNW3nxwnw90X6
aqd7lY+Aqeu5xHyLCam5meAdsAa0GL0a7K0/CvJvPO3T9WDAAOtAjz948kXC3UjSYYmLra1g7L1j
U1IDJm7rXlyLqjpaMuD8hMHbbPZPgDs+aWNgHPOc1w5+xsY0CbvuRGuCNeMcVQ4RVARIduhYs/oc
1m71c4gK0Mgu/aTlj1YGsFIwQK0/jg4oT2BF52as44O3QDf/3P/vj1sfvB4sA/Dfz83Ojg9ROZ/X
X1ufYL1/7hv+j/XHP3eyjPsb6ToM322Cx29WFHzWR0tGrosGHj7N7KnpwnPJzSi0fNdnJfh6m/5L
QgUEOYZQeq99TeJ3IC4+G2JCAhoBmVV1dhXUyyHrdPa6FRbrqcyGwAjVEAwtOZQkMmwdb3aId266
fS6+3FafTppvtIFscmR2tqx2fZd3XATGdOf1V9fuxM8D+kWLlMkWn9VyWH/KzhAFk6M1mk9ZPmDj
jlXQ6r+lpvGGSC6QhN5zmPwa8YlPxHQ0mHvkWru4W/C7df+eqEiCQ6MACPEOuaAVbKe+Fi5Kwagh
pmYh5XOWKbLxyCGXWQMQRaNgSOv+ZX1zdEfhOxcY3SpWjkHOQWt/Zzg/zhqVyr50kxejR+iqVPtM
jO+4QdBXoYFo+KzwJ8PNao3bxJDafr1v/ddyMUih+d/GCLC2Jaic2G1qgIbulo1CVJEQs76w2Erx
vldUcdhueMczdBL+aAe2Y88q425LafcxctAFvwzeNNkWHaUl9t6dUaLrJCpHIT8DRC4jLrwQsXv0
Sx157Rn4WLpXsMyWD+Dn2Z0GlPB6u0gMf5OODopNuz0ZYXpUjAyPMzj2XcRSxYiF2NCZqfVWOLQc
0iTXcFS42kb0KYqPtnno7DWPh0EqnGXym5V7K9CmYWTJ3JA89pyBSOVr+7kZXhMbdYqsvaOMfHiE
1cZuAX7HOpJf/DYNSOCRJmSfiI3jjWAEltleVSGgNFJz2hmxJQLcT78IkvordVHAex2gKkRhd/C/
qkOD6CQnnmtrjsPrCqhegdQrPH79qWFyRotfG5AbIg7ZtcB5URlar3Pii0uY3wqvc++JTYvPs7mk
ZKYV9DF+9aIGLK258qEM1Bp1eurYOzhy6TYxku4QgmJWncD9EJpiY/bZdMCL4e+s3ujuNLhEp2ju
XyHvzGfQ+vm5VHb1SJxDtk2mSFxgTVv7FDLrZkJ2BObLd/ehDK2APCQrCEES+hOcmGQxDbtcGjZw
Ny3Usaj7PRQ36EJDdNrsrKsaUNH0HEGzuc+QaYK1zrEg6/n8CL2txiNsoc3q6NlmZKkGWC5BuzuE
ZuaDYRyrIjeDGDDZ1EJQWcHRmetgh+lqmR8UyO6UEjlYD8Vo3ftKNyhnzVtvWcDWZIY/h2yxHA6S
PEjd1X6R8PmiA1DdsAELUZx3rwK5Duxdhg00RFy9VoGOKjiA4u14Gelro3kfLxEKrnIowb30GFsU
OkuABLAepweFEmd8QKbRHAZL3sJiMIM/BwlI6WZuwDxohfwO48K/KeVUbmLh/bz+YYFmg1cGebOk
OlRJ2gXrgZYTTCr31Zf9eFoTGNo2vSZl7uzzxeL5J5Rh/QkYEDoM13ldWf75OBICsFL+ydZVAZEH
2g606XuUMROnW3NfgHbjTIyqbd6F5LrkgDeB4S7fc3djIfcLNB8psqORXRvN+mnwMgI3ivE2w1+M
5yFkc7TwrWvojD+H9aaOhuVv8rVO+1xAwjsNyztZD4WlwRgty6XZFYfwoTlAuMt3BanjN4aOM6ic
JR4s/dlvWOXjkJewHjzd/fun8L9+4smsm7Jmlp+lUGtbYQzB+pO9oO3/3Fx/0isXhJGojlEtZLAe
Vqp+VhcvkY2++g/q+48m/s99HuYgYFvQnrUlZyMklIZNOAQq9IMVKBzx0kViZgQKbsZbdPwrez/G
W7BxinrcaDZc2Zk0ANeo8Mj5Xl5B542KLVM3WqMea7sJTKS6YQRq7udBvtr9TKPG1gn/LC32EpU8
DwaOqHZivYiWGayG8vCAp5lBKZ/VehDs1m+knuBrWz6SjnA7mvg+Xcol4WF9O1nDORRSrusaGnuv
249J9qV3aGUdOJn1ZAzHbvHerssW1m8aH/QMGYSE97TXusWElgO4GcbAsW1gboXEOuIP5U9IQ5oW
0SlTakOJxKJduJxqZqmDQ1lv+zjqorDLT+aQlludrhogOGtT1H4VdA3CYyvkWrwErbSdidEqh7uz
j8Pu+Q+6/g9H/t/uiwRfRIS5TFz5XnSt9An1jYcLYut0ly9K/Exm5S2zQuAwBnFDWowMetZhCroo
9ZjuUoyZ0n5GwVnv9TH1rqMw9x1l7hczmGJb+LZDYxrdeBGGw2motVusA8alG5OOFnDE/VZ0FO6M
SBoVTxDWap+QkfzpF+YlYcT6XGArO3u9BWXxKXb88bFUs39XojGQltYHKcDnLWAovJOMxDH/Geow
4au7Qk2eIJNqJTGkwqRB6AuI4+bAmAYOMb1Y07kl4+dQZCK+L4as8Ni9F+02LoiErNKlXHGdOxQv
A+ZgQkQgwurbPh+GB9chtMky9PAYk6liAhu/L0CCTUJY9yGEt43pM7ohMWgRklfvhm/jKqyX1TrF
/bnqvw10YjfGRIjsj9a7imamM54JQj/yn/M+/ashBOey3qIXzxZQsqjkqZ9tlO/Yb2Npb0jgMz47
fM07yzZQX5D18TbaOEuX+92qZ4pgxsZJWFnz2hTkd8rUeSSK76MBrLr1M4ueUt2Kozkt5K7Zea50
p3kjKM04VYkBXyoq1RscUmc7RiVDoeVfPahatYNtEydyuVfEphAAacQaTiuuzS7pi2+uQH5KwPZ3
bZOrKYhKzgpSRHS9jWnl7JNiGB/bu0yk6roeLFUliCdGH+MERGv2icZXqzWIBwrnOerCjsKAjYdy
8um+Y9xO7fFat5r3ak0qAQqZXRikQFUAIncfLT9NyVzg0cMOCj6JU8dps0CB0HyI80Yj3UVMxHuR
c472q+WjBqU95ul006c6MrdqDgN3ZgXKu6k56bFjHlWZ/y6aTkcmW1WvZA4w20gUzTYYsVsTLtTO
8yDYsm9ob3Suld999ORn/TGqLP119JJAjVm8SUVUP7vmmOMe65sNCi76yfqdUprDi3C5jGACRiOn
ZmR/Y3uJ83zciSyHq5DCIyBcST00ddGdR0OGv62sLXZKISXaGao7DU1dvTYMODpopFeinhB9jdad
8DFYO6b5nMRW+yxgL7pg/RJAc6dm7NS15F0IdyqOrdWWt+uZnoCbOSfl3sWf0E78Dn81LnXlY17m
3cUym8t6y3AR7Wl6zeTGrbGERGRRhnN8PWpjbr+5Y35oZll8Dz59trBPowUB91GPFS5Mm+EyPFj3
5HqO+eAsh7knkSOlj17oNkADqr6NWfMl89O8vUf7tOmQVgB+bIZtEorpwXLm6tTHTNtCaJyhRCxS
Anw8myF7z7AvrXeTZiUUZZ3QdSP+9hRbCRCBzLW7D3RXYC2VcoIQzumz79O2ELX3if1Zo7b2qlsG
RN0Gl7DYV5lDqkYzTb+w3ew8yIIfvt+jiMpj2PKe1W0JO1Vo0Kf2qS2wenX1nPwao2TrVa74DRJ3
zHAqDxHWx9wLJJBpFrL4AwFktAfoTd5Kp/sP3ZRSF41vhh9ZL7WjJwwQuRCYsW6+OGH99831X5lw
MiR12CpKgj6fxMjiPE72O1gYCINhhGRluVk343tPtugxNYd/Kiw8RMnj7u39nNyyBPlbij/AQjYd
OKLIrnQti41oImalyUTfhPauLn5h42VPnBP4bIcMApiSTMdI99zH2SDAvEkl7gJrhvN6cJzI/qfe
9t+SYfIbDiaCTbSxuOYRu6TEJyyzgJ91KKYsfR8SIAFVn77YyfihZySMcX54X6byHmrPrH8PQjKa
CUM88PJI8weyhMqAbVYOy7LMaZE6ACozMkGCyRXiOZyHaJeyIzho7mxC/NcIhBl70lFy4yNPovlk
z6q92LO7NURavVas7EVqv/RCDE8F53xp2e2ViFrs+JNnnPgS4RN24PQ1elZsO9W1wWQLKId9+yTr
/NmoARin1vwJuR1OBMAxAQs/eVSaMrYNmnxg2VX/xu+8Z409gkPmxGgYFW9qdw43U0t/a/IrSjTb
9t7wfnk3ttpkyhLv5C5sivI01jrAuVod8ijW9zX8bBqm8dGilXSkzQRPTgz2sexJs+D6KndaSzZ2
bNKXscJcXZkKUzD2JrCgjLB4WZruU0MyL7j0UgR5ZjHTc0hjBOAanegezYQTOJc00+OPOErxu+Xa
d2xozOjSkdoVQNF2YkX+pUglHwdmsGS4XCzNlpuy6Q1MuR2J5YvJWBbObdqpz6Yxmqc8qqogXPqb
wmucL+8DaGJ0UK1jPA+GmZ/9tjAeSy6ehFEqcpWbErje7H6llbHVwETdCNgfO0C20ckwkfyrNE0P
aqYx58m6BUpgeTjhfaqz1ssPjEW4iOnRdItUhr5CIl2A77q82B00fcfWLiki7R3z4uqxaqxmj8uI
gPWfv2Br5vjRzWdRQNrw/Ex9qSTdo0YGQD+A6vDk8qno1lOdJdZJz/LqXIXMcQ1A6VbvjI/xPGp3
Rtsf1luO6EMGrKm6KEhcUsywtBlukYuZWH9ls/yrcQwMwfz1d6DUQdApl9Bx6subjK0YebVxfde2
DDJIyXpRI8ILw0vsD79/KWNc9WLwJgSVSrtYul2cyVRZpERAN3H7/X1o5MHViBSQ7f2Qwhuh4mRr
QST3WZPTbR4b6QskKqjgyOdu4jL1rxM43Stn5YT42yDODM3W79HB15TG9nxkTJU+5cWpaZQXNJNw
g0jXnpQV8S1UuJYyYc4kLmQYyinFFNQmCMSYfzDvzHszBj+6FtOq6NpzmJtgwZT/lBsaApgkue8K
ZA8jGV93LFGuhNkyUFZVyztE/6Rd6pANVj3s0uEFZxFJW33q3amWPGmt7h2I7vEBGskMKMWowEzD
IZtrJYEJ8LutU/sBT/eS6cMboOju1RwjIiKGEqB5XX0sk8evJIaGb6eD2E1qYodWMEDg3eQXuxp6
0igTP9CGqT04Fcxrk75rnpgPQwbEBh9+uq0U5rLOcwArDCBJWqGC0q7VK1AuGJVFvMH7BJVblfLG
TOrxIZucb70CakMJPzwgsS/ONlv7TRgbyTaS6tD2NHgzK3yJrBF1ETrWX+Gyo9TGo8AMAaKLWAnv
wbJqUtz6vv/2uLAIKGM7+kU58iAjuYdYz/w+1La6OXewQNMd7vSESx1oEAes6QZUFe6YMktvHWU9
2S5TFpFo89XUgE8NiLCPkU9+S87sgxG++ioGhkBdU/yTHg1TNcMtbgeP3ZIpksfaq5Jtbqfy6ODQ
3JQWC/YsnPxsF3K66azIPWl6Lo+KQAY+e6JDic8b5ptkIdLZsb2tXJm/kc5Di4V+fdnCzKSZ63/r
XCzI9SxIrUivDXC7rd0L/5qYVgs+Oe7Pk0yic2FEAHok81SzY5Yl+o9C1hHD2yI/j65xUH7LNSyJ
3p3IHXjBIapvbSuNSl2S1NrlOo4TaBl9SbiJ0wHLy5g/QVOveNu8KOsFIEOLviF6IJAHbDsC3B0N
LOOxqFP9kRO4GW+ylsmobVP42Q3WVqTiRRk3Oy1RGWjl3mBdicNDXOn9gesHsqjObM5W3TbQc7nK
S9ICIwT4B3YcwGABVe30klQP0vqac+ONzZla+U4TaLLCdgCinF/qjEQ19ibltrRN2nxpbJ3ZZnF1
Ux9xW6f3I7E6Zz3TLsRrZHce0SVc4ewY6CtX5SzXY/Ax+cEuWnU2kvCEgVkjwx5OzthzKud0w95I
4qnTsnslwDQBB3PXelZ+p9WzcWqd+H69q8gM5LQFgR9VPt1VZvYcJbr73OutgbwUAHfSgI+p3/rx
MNI6ecRSTQNY1OYBm6bakdy+8yR9Etc4trHkhKlmWNZNeYg0tjoFiUOMKz4twcQ3lc6nI7r6Ma1Y
7cErim+9Bv8jo+gpm1xzY7XYaKLkM+16H0i5KI9t1I5vLbqktByJ9Cvs/KRptnrKSGbPGX8cPcJ2
xI10Ilp/BJ6hdimf+DRoSsGdPKOEAdDyTWID5a71OUZ4F9MxDI/D7I9BkmRYz9nnSLzOG/YyzVeL
rBimB+EamWueu3icMX7wSaRTN75hPFkSDaOUAZM7vrFnQUgZNo8dmZJmFWUP1BDldigbfyckHCmH
BsbSO4gu6yEZLZ6XoKKtDy+vsVv3eT1ktHYnk9z7pBjfhgIxVE1k4SEBCRhFAh/ooEFQjrv8okIu
x3aJAsYY2+yYt7EeZCGxW3DBq086VfetFb4T5HmkFu/ZWrEUpB3lq9d5MFk+zYnlLu1IFLHJHt4r
xjkIUsh5LPM+P8A1h/3D2Od5wdUaPpVAT3wUVynjLqzgIwvNplZPimfNz+RZp1ubElJx31LQ+JkG
HbFTw8aDR3E2CWcCWa6jIQdAc2oR7ZWtYRCJSZmJbZWYjVRLD4hsHb6T1G3jkD/AqWovae/fRmKM
KSmB0c8FA2cNUYtLFN9bW9VFoNP49hUnWtYTl5kl7K4hL+1oYvqPHoQEP48+FdzN1066VZCzHUEj
KsPXmfSw/StFfom7JS+vCEx2vWsOt/HBIFL2GsV19uLEgNgNfbjU5jINLJRxbSLbPdVe+Q6i3rii
YznDaq1PFjbGF7ckaXSsUwYyNRGL0whC00uT75HMvfQweGb4jJF8eDZnwhWb7C/mWO1Fg3b0QAUM
WTkkVmAMNdoLhZSYfdL64g4MXnU1wFZ3COjBqOFuSuUmx0xOQNLDNj+2rd+wweAgFHkvrTWecQYV
4PnIf2YPhCp6HGmfSWg07qA7z3HbXqPSLr4I4rAQfyFIaaInwtvyDYkF8qOsIgY4rvPbYswuSr9i
I+qwi3f8Q116aQDPzCCNJtQvBaOWC3K8NhgaDc96vSsn1X64PcJaoouSs4zCt5ae8JEJHu0+ynd6
zveEV+2i2iqew9bsHiw4g05RMqVnH1rojf4FeRC9ncbMuDN0xG1MTU8OXEvk2IX1qgNW2SeTRvs/
c8xXUyAXGCc3fxoKg1a9p/5K5vzFrZDp9GQOUL6qas9Q297T12sMk5Amo/eeCre6xFmxo2nlBKOk
STY10zFxWOluaHqwe9Mja2/S1bmOvR5RE6g3oaR9Xe+KY3zWJQS4o1NJeoZcNfME8h2X1WzTVqQ8
9MgsbwHj/7JpaW1kp70V9TwGYVcP94kdjfeGA1/WxwLI5KZDRMQ0OXU8dP+jnr9S8d1hVaq3TdJh
s/N1cEAIL49M3y06H+DdUrO+Yi5+aD0zugzYtR5b+hk4GrUXt2v3s3LsPda0dG9pFqirLjkjcK4e
hcPJVGpya2q2Q2srZygy0ZwsaaoePSMGmxdKc6vl8sWcc06+ubivcabsbNtnjfWMF5Ek9TGKMjYM
xsLfmaojUzHEiA2R0zIk6ZaEtr8Pid/4ATHaRcE6VX0VxBaf14OmWsQQ+AJpuUBBQo5NG0HWT4j9
jQe3k9lRTwikrKJcFDcNdSgCCCD08+jZD6B/YtG0D+lyqOG0E/R21twa9iJT1a1hnAnGyj4MyDCb
aTL6nZhmI2jZrYBcsVJUnFqK5qaLbqwiLY/Moo1d7tXOphkr85o0Vr7B7dcee4224TRow0FNo7tr
6KRi4Ck96IUk+RpJ/dQJ1zvT0vbOfhSnW5XO9U4TsriZMyVvE62cn1T6bC/rbmQk3qEvhuYZaQiF
vCKLQGshI0LYvNpTPGM/HwG+54g1hKeKIyr1wCc49sEpvwBMkR/cr2LQqbsOCSdmqL9Yfddewgzp
VVab2kkzokcM1gQYyE48Ty3ne4JR7KeuhrM3w6diFZvRwLXNp09C4Me4UOWc0Er3600EIrdCzmjE
aRHcQNKLA3M07GtlTTXy0pn0Bad6t1Rr3Q/DX8NAHNesIqwMEjVQRwv2Qi0JesWFujNMOdWpX289
1CWODQc1tUeSoQZdP5lJd8+JxiTfJGoH73hPuyJ0D8byVY0BIDPdmYOhr9Uu7JcBdhLa53E9jHd0
fcATMVqVUD9cKM1hF5D0pN8VQ9Jum6F8Lcyh3iA0tj5EPR+L2RIPtcA4ICWZSZb4y44idMVdOj6C
iLtld+Afh0RHbiuz9IVxoH+XLHJyzyLfu2Fv7dm+/ViGPkptenqZFQcF7agGnolLbPUthiFwctPI
jN8s/0rqBVOZqLs8HZbsnbg/GTRUArcjAsk2/Ud005jys9g+rjcRe/VbF2vu/ewZt2NVolnrG3Cv
HueKpekX1MxyR6dUbLDf6xep9/olh+V1U6RLPgtoxaex+yg0M3k0XaWeJFtkLTI/SqHrL4ngo4i0
8u+f1vu03oPWU1gHt9WQT2K6eiJ14kIbpf+YJ1pc1dQjbDJglY7QZG4iyZJhoEHCjLoEH0XTJ43R
J2toxifwrwNt9AwDgECw3A1Fc3UUWRxpPlubWfXOi+0h1pykaN95SwzGklR+da330kSAijjVD7Ez
01/U2/tuxn7CmIWyvQ3FvHHi0fteXLJm6qLQjqP8lOtonvQS8Q7duPDZVminTYB1bpyPd5aO2SxO
1OIckPkJk20TmLoRBsSwWfZwm+Z9CfCnC79ah3C9rhLvfeq4e9mKvwaXzq8BnQIgPQIsmBXaIy1k
YI0zNAuEi28Rw8lzOfMUA9X4SbTIE6SvRQ+sn8jtM2x8OXIjepSMCuBGxk/rQZuWULTZdwNzKOrt
DDRhO1RuAgaHQ9Ix4Khj62vt4MboLA0tikDHdb9NlkhCDO9bVq9jpo3dMaX/yjy9JzpHMGa2NG0n
mbQhrzZwQWJkRM1uFICV8XvVYcFQt2975lkZpAmD0GevdduDnmr0n2zNOQhmX0fggfUmaxjj1bFP
CcRk8uh940HzH1oaXBuVe8WBcYDasaRZG+nQUDass7O0h2t7MG9W6+H/Exf+F+KCIYjA/BeX5v9A
Lpx/l233K5v+G5v/55f+k7Rv/AOigmE6kNsdYQI0+Ju34Pn/cFys0rThHWHbjoUX8T85+/4/IDBA
W9B1GgSmoeP0VICxFwS/+AdAR9/y6V4ZZJM44v/C2bfM/24ptTHyGgLZnW8tHHfz3y30lrDihv4C
jpaR4g1UI1xLWoOdGLWTrMIL3fvAcecmyF37uaiWRd8rYwRzD4mWB6k2jGD4mp5dRhru8dq2N7kv
R5w19APF0MT0rqGJtHjoNjkrcZylT5nWOrthREiFUhKciU4yp09lPNTD78bcJ0Y3f/3Ln+T+xyH7
r6B6kgb/5/vkk3J0TzeFyUTs30H+o3ImQkk8cYJQZnC6tMtwuYDYpRiZL2C7xLOKJR6JEKNlSB4Z
3BdJzya/hLCxbAb7ZuivJYqT2dGrQ9WAoZ2zNDnTHb2JRbhrfKsLoM29iNZVG6OTT6Wmf9sApO7X
Q17EAicOqADqiT3c2O1oDqdEY/12KyJdyrTcFaIv5H6as+HMTu/ErgGa21wwbXQBZumhOZx9lUW8
dvsrsyq2odnEaFhvnj0tNgJyjYzAh0odFBP9lVJHHsYBaakeTJl0T2Be/tztu9hn5iIqd2lLOrNv
khmXmHOwHuIE9hrdGS54Hcnw66FPuMJbYfgwJpItvdMmbA4FsEl0OB9c8F3zd08S92ayI8rHRagR
TfU7M39/hwq4DeKOz6z0XVx4XAODihX1UAqu6gy/cY/T2wusjv1e5OTzL8NGs9bKhzwbs2BednZJ
kT+KvEeXIYswsFGM4e6BtFguN+dW9//lsN6nIaxQ9uSi2imxl1jqflweRXN8p6KBzL0xxqKUA5eW
ubWI4ibsTAYPRvk2oRVo3E3Y+TYakp4x1vLTNLNjVW8ZHdF9u6hyhBO2RM7mrMc1uRQz2erTEBOr
vihUFKcDatuxh5rDyIwpzgJYrr/MjJ0tpSifyKKAmSzjgZwvOl66uS/yqLv1BTxAM+6r3XqoxIpq
lrATkGSfO6nGfVZ1r1bEXeshwtZ47gvo9r5jPcw6mEKo5p0WrIfK+6dB0u02J8j5JrI/K7KcT3K4
peZobmp9dLfJTLEVV/Pii6Fsw9pBITyfE8vvdn1tnRtcfyiU5UYk5qcnPgiUQ+AbUxxMi3pD03kb
TLObRSzwKjVsShU92lNLyiFhYXDkKmBC5ZwiXjsPC8AdEj8+zN4zljCaV1+kxT4sU76qOEvaYhYn
Eh25qqP82qOFeY5Sdl65g1JypI9tJEGT0DrrigSDJ4AuDGJHECEDI6zoyPBVu9HycShu4LFITHca
KM2xnQ5amxOaAOu902rM/M0EdCpktt8Z4KiwuVNkZgdmu01gNZxDeFEI76nBiMlRPmgV4pxqAZXH
mmDaIt/4fRc6JDA6Ur0wfjgdYlgGqsd2cg5t7NioJjhFiz422LPXU2DWhDik9t72R4SH6pzVMqEj
1b42SfslmAcFbCZGtpunJYKi7Nz+3DEYYetUP0Vs/gD+bavervaI817qYva2VaXjVWqxAArX3tqF
t3OiwSfErvrAOUiZjOjMrR1ChhfFY6zhssNodORb7GPoNVjxjBq9ayuKPcL4+dRHv5DUuEG9HHL/
kYVjgvs8EyWYSzwJy0LJBbM+2gX4mNqpD/NYPCiXpMpCz2BYAp5DMfXc5KpePFREokhGSRndpk07
js4GyZ+2t6r8qilrQsBgWic/eomrETlyVp5FSxpZlA0oaYMuCymgzP53iqt6mHEtemZKj2CI91ru
v8cuVY9hGGC481fArOR+D1Aop5DKhoH9zbQouIB5sQ9NxVeLNA8Zm4VSCxcf6a3Z8yJp8mrrpTTz
YEYsfWi7+k52NRHUXvh7cp/sqPwMmTfvFv778jWf8jLIE3Sywis+S10XbEejOViSdQmrc4etGym+
wo1418TMqzR79I92y/ehK24wp4SIT0xEpdGNya58HynzNUw0ZJFM1l3rVRkNMtBc+w/2zmu7ca3L
zk+ENnLw8PAFARLMlKisGwxVSUIGNnJ4en9gnd86fbrd/QK+KBazmACsvdac3yQBEyX5ih/EtWdO
r6qWgdRyqjAG52vWIYAzVDRpEglqTk31GaWy56A9Yx7TGWeFHGg9VxSieGUalktsreVB4zW2sahm
xrrdOsO754KVUd0aD1Nl1e1O7/h5Fdo1W+JaWI2c8kh7030nSfpNE4svEzgYRk3FC5vE9NBu7xyl
ME4mIZMkV1du03YLLhmWmOAR2tRaZ0WTorUWg14P0hm4ZY2YuMTipakKFtfRslbB4kOUJ+fXSFRK
LKXBPTTnDnWHHHiO0V+EFULpS3cVRGbIIdnamINyD0KX6B+12C5hjy1m24S2HL384JIRtuvRk3hR
CXhAiQSuG2wKAWGUL1Ff/7IAO8C9RgcnjZJY51LSojHo510qmVsGl+gnYaNBqicjOuqULU2TE3NB
hxhCXKAknxGkgwJRNEQPSw77oxm5WgtLOYTQ77KmJjO1o7sz57yMiX5PzFhmLiTp3iTJnJxO81zm
6l4VM8xxmivm7yAI+V+g229giaBxZZ3RMvq1+njaWgTSI8VBemaojWshE+3gkrpDVbzR0joFw3Vk
Y14Eq4yg7OBuMFWkCoJ5Gsz8loQFt7b1el1r0mbZlW20trzA9Mifio4/l77AwKDaM5m9xaphrvu6
vpvLCUBzuse6BEc5hTMoEpZVLF7msbuX5TrzpQ65X4cEtTWe4wybdKgvuoGYn6WipwzCMNO7giDG
EmpSEzMTKFu+foSjgMfp7mwq5rS67MCkJ+oWmZqsvmTlxYiuQdsOlyG036qiqT2CLhEZAQ0ohw1Q
ndfMEa2r42QhBkTTsd/Zs2vZ1muiOuEaLDUw2NxU7jAdqnd5NPj4rF+jOLd9IQbau0nCDFn/zpbG
9hQ3x9SWN4jayFrHT4hC14zcTCFLsrEKc5eIHA/5t5S2OnnNzCLawG9tQ9mFnbYuCkzSpEiUH2Wj
MQ5oe8wCZuJsx1IhTSANKj/MmtTNJUrgLkBMHIbt0XIqDiGPupqrW1PkpBxVJ1vlg4mTymFBvrMH
BWyXM7io4Yf3icxCBtDPDPt39tjp67aT8B00/E4NBjemsA6k8yIIzz4bGzVDMxevSH5J6UgZAOjl
qc3wfRdSUxB4YZd7O9WmtWNFeBBWqJhWS2QEYUr7QqU7UKfIQDtG1sIKAHkzLlx1hDqQ0steRtT5
yUrcqu1eyzr/RahY5NrU7knzyZf+AOv/PjWIAXEIONQlVthZjmRNTWT6/zrmQOWpudV5YbLNMozG
EyAf6Ny/UCMhWU8jvzDIQKoC1wz1e6Qll5lU3G1eyIqbplg20tG5hEGxLUFaYAzH3AfSjOk9fSNb
K75AiCtVaN7TgcR6WKgnMJQn20xrugc1lJyI8LCgex8zm1oqfZ3odktW8mG2zEAiZh6La77lJXup
ibAjzJs7hF8kVQzYyoEDkf0jZMTr0q7o4AiVMc52CV4p0Zxd6ql1+dJOn1OxaEcLE7uiQxpFoRKv
22EIU8fncbReCxGQbg3Ow0G6g2HU2mDJJZdnfIY74GM6xXg/BX4cwXRJukULyi+73mEkctCCF3Td
lNzT8AQCgkWHPugMlij0iRdt242xmAYHZZQRW7VnYsy3Id/yprCzYpPODQllzhpnrHANozkwSniu
KnG2NH0dhCoUfCXEgN/HR53gcnJO1eKgQJuIHPur7D6GRn3ieONrDrZO0+i+hdqTX8mEb44HRlJY
fnfUnN8W4MdNmBcHbchJozGdk1OGBym9pwk5XBvKsVKrTa+I56tCNyypc2wlcogI1Pg9F2+ia3MU
Z5RBPc4AcOfH0BDXCA2dlMlPOXS2VWYXKC8hKMgieanQ3ZQmrn0ztOddkWDbnpCdRS1QqE6egbdB
fIhCvltlPnDcF/cw7RWDng1TeFNovwYlvdamBoaVFqEvjPgUECIGMti8U1t9gNNK2Db6I5VdSrGX
5wEWf7gbif/ezlA+QMhKLJyqlMRvUhFWDI87ktohcViQpBmv7NS0cgiLY2ga2BrgYpn01Dik4d1j
zVHDhI9appAM7eQJNAdCu2HY1crdkFKP17xno9YsH3jLmWRW0mpL6NJC/Zwr/Crhsqoy4L6RDkqm
dhz5VgMCKGTJPWqzp82JshZR82oxKxsTfvtlsKpyipg64k2Pub6RS/aFrTxnaydz3nUAG6cmBC1B
zygvaYJl2YVh2bOah+GqNyToIKHBnpzWAEfMr07aThqsAUHf1e9QzxSiVVzM8CMrO+kaBaAyxmqy
fcmhM4m7XLh1jXC5Wj7SBXpLbHYTiGmF+tKzCtDpaZp3rlSYF7S3ZL4ivEINVp/tjrn82NUxag71
IyyIVtEU9VJgHF3hfjhUEnZPUzvJtU3eGnLhBEeXSXcTEDpj/TT9nShQPfrYeEOXxC+HfC4Kq8kN
SfzaF9S7cu3GxoyaE5piiFqrEjLjLR1hHGszzFN6j26U+FQqx1CxPTtuz1lBVLM0CVcav7spfhti
QolCVXnGg9SvpmbfRcNvYr9og05bR4Nx5wwGMjqyhddAwMtDMCxFiaLrK/qSv0EWHJ3c+V0iwyOH
23RxRYde2e26YUhcYpgbPiaHyZZ2sLpkpxA+mzXToyRRc8gwaOJmp4UtFXdu1n6dlb+NwCAT3pzu
kDDgjpDhy6GXW0UGoHdlNn1zXNxo7N+nTo0hYpDqWncI8eqA6W6cxDtNjZniyD1zDAd4DU0r8lFI
rUOoifceVEkMQBZgDpEKCAuQzZhOfY8Z9okwJttNnBLDSgpTXHxpJq1S1iJ6XqtreaNb03s/Nhg7
EouNfnjPOvshrknQldKzmvS8hgzJqoZf2pVMPNIkgwwah7AR7IcTSK9ZM28bnYVDZhWuXlcPPDFl
U8IOrLExtuJlQ0iCp2CsR+T7FHltmUabtiXnomxJfh0KkEcTaiAJvRuaXZa61NDh0Uwta10EE6gk
NTx3rOXcZMDECiOFPKiZo39iQvNgzI8gDlMAe3e0phxlM/SkWOwKlxG7ZziiX6mmjXl/7OLVPItH
OSxwSOfqGiEY6YRRRw0YzOflX77LcFkSbZOmCMNEummNNzqI/FzBE8EdAhhFQTJ18w5F4msJHWPl
SOWBaZiNz3+VCZRbDRlzVAxsDpQF+E6zGJ1sbrH5Lx9kKtQX+9iLmQ/DYq6vAY4w1KBBPwGSyVha
+bQeV5KjvuszKljGVfiFSrF3BrniKZzvLEof0IyLKPvCPnyoRmNJv1EDL9KNOyiyRFP0BBuZULJX
GLl31PbPCXpA2wiegA9M69GxHwuKSFeDTUiIUXAvVRzIxoBoPJZFLlv4pZrtz0CKZXe+Or3jdomC
UZw5TDUUJjgroiLIFQ9Wy8jO1ZlfrtqtrPal29B45OD4G2tZ4JUA3Va6hVehSVXW8hwnQmbr28Dk
cwtw0lJEghFogsAdJn2i70Z0AEBZMDkVVty5Y3CtJ5rlDswy/ACKndByGTu0ILeXNyxF8TVYtsiw
b3IilRKikTrNn7DvE9LCASl5FqH+nPVK6o9OdRSD9BvtHcfY9j1mghgLa1u2/ak2yPCbTuxD+k56
MJgeE0OTP07hRZikFeckk4Oz4G7DFtTLuR4DGnbDJkht7T1NqV83c0oWIKVFJFVXNIB4X3Ccu0HF
TCcYZZKxbUy5ksY65FAP82bS+ACp8p9GpcDLOC8CyZqODNtVYvLd1SF+j5adKDTuZhWzEsjQXqL8
nBSwY9/UVf2ZTJ9r1QbhNkuDdJ87jldJNY6YZts4JTpzqvkMH9jWUeYnrRofgia+tLYug8aJvoSu
+2bZELwzGVcjq55Rod3jidSM7rk09Esjm6uOec1ITYGc/UBKy0OrsbX0VP1Rrl7z2ksD5mxFjqE9
CC0guKxaZ+S7ENHVLHgLWN1IDNFj5BVgZ904ar+UGobGIONK0PJdV3ZbR2ov8rKtaeVXBagNyQnk
p5EVV9/+nksJF6WiooYn6KrtQPr3TvtYF+pToDxIpg7VqJS+m3Y62SGqj1jqdJdfDyTuPOfIW4+/
01lsrdkK3V7BK1ZLH6O0qBUI52PL0H5RsLlE2+RkBIavSBJ2UxfjbR0xO7R9fNfgG03Mb7VPzwxo
6ZUp4UekOXcBK864FBez0L+hqD+Uy3uWhvbJLBOsrezIbcKrCfBVVwx72UUnBAKqWblHDXJSHcRH
0bDp9fZT0cddxqd4FvIJ1by60xKxSylTURbbwaYuHGVjAUV1WQdvMmI5N2NN44z+PiuQDD/caiI2
qZliWoiJPe8nKslqyFYGwUJqzCgrSlsIj5LzELNW0CqZo3TyLAUI49HsIU1H7FZXAcPkfOp2I1wU
QF9iE8pwd0Noc72Vm6sAeZXRBpVrx5M7quSGZ5TMdhqyleY1t3dts8lmUssntIu9SCs/FcW+tPJo
G6sp3XQZ8iYqYJShfKFgzn/nLb43pDMo34yCjiRrczOHy1YCS8C0y5ruPOjVc7pRBGgXpVXUDXyE
Z9ugopF62SSBPTtXqVO4mjT/ysQorSd+RsDuCh1bUUYbg4gxZBf6xpnTlyap4VE31yog9MvMo+xh
lPfsiMx11jBgXbpP26os38s2f3LqstxEU8nMmxaKdJ+Z0UkRCZ90Ucde1Pbj0Y7qTyIcoWDF8ADK
iXSmCsXnKaDIp9aaP8bcGXdBkulnfeaHUNnTXT7r88EZQk/CgH+C2IUZAyefOnEMYQ9KfPolirDJ
pIyaVhC4Lb+ELoO3LRzcYFambb3NcoJQ47mll6ZAKuyIzrRbeSsP+kntUuEr2bcWlbnnEKvgZhON
ypbSkvdNiHzT9rzNMaGept3szGC1hvJRBc3jzXpGWK1EsGjeJ3eT5JAaEI6PQ2TRcFAgZNAdXwfM
P9bs45CJFjxODIMXFgHEIwz3pAY7o5fbxoOj5kgGQ8gxSbIXbTEdqJLZfU2d7jdW/Qt93qegLbO3
CmNviYw0GIU8yrkXGxHIho+dYYB9bf2qDaxqpI48I0k4W2H3a6T3c6jKeUK2qzWbcZBWTlNzcFTB
VE7IMVZ23SSnihrJVEf2gmXzkaSEsvYqWfMsHOdjY+dfyWRk64DYkZVqsyLQA9twwSLfQ//VT5Bx
KV/idJMmSubzVrbtmInrULNxj6a2i/tqOOPzfQ4KKd7bAuwJUTfHurCpexH7e/po5J7FQB4RgnyJ
hmmHCoZmJaoaWVlprQogQo0G5LJUcVrSG6sJrVRcWYVfqAmRxbiKtp2FWjzHVsiouHOTRJ+uU0kg
QgSqTRbdfVzIa7lWdxwmKlAsu6jQjV1Rf98Sc/jyPocqEX5Szgwz8K3HinS05D4+WParxkyEqHtK
fAsJ66lrjCdUEeXFEecCfbzOwnnjMLuWGSdgAuzXQ8moyY4agdkYzl5+qeys3YMTYP9tmEdas81G
s1EXAhX6tLrpGk7JlbSCUzubrzJHj1TvXhnEG3418I0iuWKlPba+GX9Vba7fC7V7YrmMz9/+7lEY
ZyNhDAbxkBTA2H1lHKoh4kUcbRDYpLm76mV4R+to8JeEYoP8q4eil4KNMdswJBHdk6o23DdD/BWn
SF9ZI3nOxCF+SMvnIY5oeLFJKk7zUaSa7S/TQi+G57KOZeeV4KtHpS3aSzCKBnwzhz/YLq9hwIpD
TvX7ecCBzaoOXrqh6rBS4hfBlGATTi/hjI0/pIk6C+sN0/u1SUAfOVDStGwK1kNnAK1NVkhIc5oR
1uQS+H2faDI6kDhfjhP9VrX1adcPhOrQx8yMRMLeixgmCjCVp2m0rtUJdIoSncZh2hoGmZy2aCo3
Lud0nRGRCJ8e6BoJHaKFIFBnw3lQZ7bJ6mzsJXRoK1DMNT9B1pyqZR3FKWUscW10GMEWLXBzWU1C
VCVdGuAjHivbzaPmS5d4nVEiNqRkBJ4p6yfUgCRQ2PNvxPSrtLMx5QTloXCqV33AjwJQLulyc1NK
qcE+sYm2YDPujGHChzzps4eU2WSQp0huklKVo74Hc+nOYYnQsoZmLAffJJYQtMnMDovoRL8uPQdz
/pvFVeQncbixTOcD0dmiFy5VWomdl4RxsrPqr2zoE0CGaN5k1WnZBnWIM8FdnWs6iKfimqI7xjZF
8C2b3sV2unf0olBZJuCFkv1S5f1HGQ1owpl2e07CtFMt043Gp9XnVc3cQ9DcaSFT0Fu6pCyb11UT
+PDfZU8jTrrX2mkHswt+HJoxvrzx0TLeU/A5MaLrDeO3bq8YOj7HaKWmRbWxHKwWmmyY2zBnLK01
+OjGcNi1syi8TJQPnRQ/i27YOjomUxqLmUcKu4tXukWCvPTtF+YkFnx9kwaM67HCpd5bSav6Jep1
Hg1ItJbhOMRdHp7BgkCpanX4iwW4jMHkSD9U6yBF6K0MjTcD591FJHd5ajxchzQ0d8iYs3ReJyR9
moOWw8vDEtXKEanmJNwjKkSlPTlPULaa7RjXqlfJkUzEd+mrqszkRo5/UzbMXmuDcFEt7T4lUNKL
aTdDtaYCET0S4cTKr6mEQTAwnMod5q5mrG+QW1umn6FeKMgsgfFlrcXnYoV35IAP4FgWklhisDC9
Jx7LvMwxLNJitq5GztHAieezzoKQnXbn9tC697ql/sYom3rjaJdeoKrhS9piSfsOqM3v0aA550aa
18ViJIdtSuaYTOK02vFzuy+t8UHrp2rbQgJbDaHWXDoZ2tlEzk6cSpemQ+JFxX+UkJRj82yjUyXS
rYmjBg5h9Vwjy1LCTPWHQiHaFxeLah0xYNPedr6AGSOj2uUyW5PQK20dCnRJpb6FDwOqURl0f1IL
ZMu2RPGf5Aj+SPaJdAg/bZnY4Naa7GDLyqZ7SWbxXdQdJXKLrKrW3hyjLD414k+NfI2XtzwlkZVg
XUPKPysVZhp2L6LODjMgciEhWJsNi0VRQOlNdheflM0GAFIUBY0rzfKiWbTpSBPCkw3DFf8VyoiR
yCADJBppW+yMtPCXNSWoeXtF9UQyn1KpoQ0PbAj1cX80zDDCW5kfwX11K5uFw+J/qb2JEJxMdP1B
SYFV4m48duNrja8KU7VUkOwdr0czko/YqEMcDPT1RNmh+NLt9jD0UsSS1OKbmqR3Wsb6fsjne3NI
J68f5l9UG9Kqrj+yzkTBOixTISyAoRwjZc0KcOyj7qd6wsFvUvJ7balvzBY9R1PHazEk1tmkXR5M
HPASjKuXMZgtegytX+mAeMwts7XfCTiatVWTGwQLnJYYyw+gfCFUcBX+hw7Jgkkwf77ZiCK7xs28
WJP6SyfRpNAtvs6kmn8xrjxZRpYQSYzDRfE4mIXrKeJdUOA012mKjvJCXTQM4gUaRACdne5MZPeA
/juOffO4LBkVfKDaRqZVdOKoAWFzbi+miV92VtikU+K6Yv6myr6ikW2PJoGxyrEJ3KkRrROLKOx1
Vtnxtg/Elqk7Q2OVrnYxgqoBUufBRHlzkuJilCDuGvwWSZscs1FJHyx5P8cjqYHLCalqSOktuPt0
jb2IpHumczGUC6VhKplmnu7QISgWZkldspiPczVmcmSXh9kKSNqz+o0lzHcMjMxuoxlSi4xkGZ53
gWqASURTyYd2JOmjLQ5OFvUehI0Lvrv8JYfuU7cM3wsTa3TYGuhIlkkn2S1rtSclZAmRmy41I8K9
gwN4NTl2yp4ZdzRNk+LQmSZiy+pR6yZr3UD98ejU5R3mt4amF0ZtgkFMzR36EhQMZmnUJ9ZKs9Lx
LlVnVxtJdzfK8WLaGe6KBmaQow1r/As7irivsUCUWNLHHLquX2sO0wNThM3KNo1yLZQ5WEcTBUpN
h0hXBsKu4tl3CsLVCOk4k0d/TeWcrvXcS5TJDo27Vqf5ZbaoezD7ki1OkwwCbCPSad2Z6s7BHn2+
nchWso5jY41jNN6B3yRHXItkX2BvZCVaAzBwkvoloqKCXF34ckAXp8LY2xV2cAb9qd2NWaceI0Ln
U42Wq9ZHrE9xYa1sa97NhuYctZylQFHUd2GPM3s096VJ7TS2TEAmLEZFoW4U9ARTuCCEsuewQumv
RjiimbTDRJGzD9uA3JBn0IAzO5xIJHNUD97HCzguf8rIrKh69QigZoWLttpJz4mOdgNPTb+h70xi
bMPBHcQgG9ncwxVXCJFvRHBH/otCqjr+SpCh81Ujk9ZVZu0Ydqn1QO7xb3vldKr+LDTKWqDiciGI
nDS7HJ6fve9Mvh8tdfzYzHPy4ay7kDVCrdoVmcV5hf0yk7bGKL61NP60IGJuKhnJubBqnRQu8uG7
XGcTmEvhz/yaStX4leUOQpucKDqyvO5kyTo2NVKUAoegnZpvRRzTXWqdU5fP4UPC4DEp4GcmeJS7
7KlSmuGM+EtNyrVqhBcmIazoCnvH2p+jDDt+xrDresbKzYGEZmE5bUqYCy7ZBVuBnd5vWC2ssp6B
WlzzEOiqG3U0ibUM7zoGZLTvYLP6DZkovD4GHFVxrgdzYrXZHMKZdE2aheC7gQ7VET0U0dY6RZ2X
abbqY6gFDtiNvFKd7ls+4a2GY1tQHuC6jTd1eQ1jctadONa3ctFhc56KN9N+1BRGQzKpkGUGyiso
6G7QV8fZbGhF/g7XidU2PSCnna4s+YNdmzCNURwEDnVAmnxQ11fLxqmbNDu6LaGnJLA5R9XYQ3Ci
Fc84gjUy4WipPF3mCIZqkt2XTcFKaYz2EXI+gik1OtxD0zMFZdFrovezRxycig1zRJ48KPRvJmLs
rWxQP3SxdKmMoSWNhP0upBh6t7a5LnURPfbmYLm2mO/1sYnXmhagwix75MRGQ+k2g3jo4mC7tLxH
kcR+3OqfzsTaPnOgcw8lREi93iNWm/ZJoTynSpJtWMBPe2c5uZ3T5Q53lBnBKJvlhZcN1Y7eeuMR
lIoGYzm5qTGQJvQzAuuRIXSExqjWElIQVVRKRKaAyavjkoI1Yj2FOqxoq8ylG81ciJtut99OmrEK
N61kP/HSGfkmfKOkTRe0PpXmLlou3a4KaUdXvTNsyZ+U9ph1nqLMKjd6NjOkYp9BIz5tN1Sd67l0
PHbKzX5eTtAUIgBJDJl1mMaKb+r6PR1uaFbLyXPW8qbtRX1WSMmjVePSSXpz/nMVMSHDn5ik/6+l
/m+01JpuqkQx/Y///b9+j/8z/Cr/g5b6qf2I/q6j/usB/0quk51/k1Hw0tVEMq1qOulSfympFULt
ZJMFl6HIiKPlJdTuLyW1rpJcp5oEysE3Vch0QWT9LyW19W/oq2UWPwwCSWVCmv2vl/aXprj5x+V/
pzFGUf/vtdQAxFBRy5oOBBrxtqktuVN/i+cpWahHJZPkk6ksQogUSgxsIht7489Z0+oKlnGLkvbP
2X/eQc98ZHkWU+YmBWReWvNdHDHxp9ve+oXVwWgenOe+NIZNV+pHFLbkmk2AD4GcbuuO0LhaGvZ6
APZAUuZviEYxUFYyp4lOj30gIMh1a8kE+8U4wBxDBE0s+/3EYvU2D9DQouQtkuZXhlbWitDLeCv0
RYYxgC1E6bWhUl9C5rBHZJWZ0odmPN/Eg4FmYXmrdu4U5eV2VlJKe364ndXzOesP9lzSjAhaBpJo
nv56QLzIi/98FH97mtuj/vYp3e51uxK6r095q/gd8HGWMYskTCFUpH+9nUUJlG10PXq87Z1uV91O
bnssuSgE3CEe8Y/r9IGCAVEMt2Q6LdU/Z/UbGOz2yNtNt4f/XLxd9/NnitsDb5f/w9n/+q//vJjb
uTAWxm6K63F3Y2QSaPEXQbNfMJq3635u+OFr/tyPljIevdt9fh7yc/PtIbeLUZYRAh7Dn/jP7qyQ
zgAff/mjf3vGP9feHo7Pn79zOxtbNFiraH+78I/X9PP3bs/1jz91uxgtPwpJ1ZkypPJf71GQxgpb
c7kcBTYrbwHvQ0DSh1xwOyX0rtgP+sJ1vZ3NUInszbzaZyFkjttVf+5YLDf83OXPc9zu/edOy80/
F/92c0qMObLRBQr65+ztXv94utvF//fNtz/xt1cZMktbRQ4QZCRT4AaThWiXLm/lds+KIpyc8UES
Xt0qwElul8uFonu70+3ut4sc2pL9cL1de7vi55lmhnscRpdnzpaT27mfRxb54CCDW57zdqUtdcsY
DmQv5dZFE2ifW6Wg7238nO2Cot7nCrTJ2+1jgcZRGEwwB9RdyHrTZaiJBnmQpN6jkZkbhrG7YVeD
BbtaILmzJrS/eNumLSs4LFEFL+KG6v1zVlkImQafJq21sv/X2du1UWsd9CTEAr7c53Zye+Dtfj8X
//aUtytvN9/u+PO423WBmoJmT4poU90k+5guftF8iTxC7A9zV2p7qBDEpoCSgczUvtu3PdtywiqO
nXp525+byxUk0QkMjDXaxI6lC0aWkUZQYG6LWfbSqTrPevVYQlVjib0Aip18zPemccTZNe1uKND/
jAx6u67A4UA1P/croiDIla+1ZYRTJezYa+1FTyoavZZibqO60vwb9hAdzLjPTKXaMHJ7ZA6CTMFe
NMlBHzw6pnHfEJLqisWZ0eKnZeJboQJZLuYAd/WWd0EjICFmJZ33iTq0zO5spcSfmnR0pREcChXx
jFVXjh8ihMJhP+yU7tnQ+g869Momb8IKrlknsKnUqYuLmiOErAWbUZkfyDVxTdHJW4A7zZ71drMn
Af6vc41d61uLWYS27KPtmGhIA9UsmhogpDecYiPsGOziUnn+XBn38pKRM2/GZQu6nUQLgPXn4u1c
PRF1jBEJPAw/+ttJGiHkhgywc6xsIqh+caQQ5lPJreSbtSmQ5Q5sAhNGfaSJYCMlLLG0vu5Upx/+
/BBZ8v/913j7kd2uqzLazFavZ15mycCAwFra/xc+bNQOs9Ofy7dzFSsa/piD1R32hydZ/bhPhbV8
wxpTvAIkEWkey+XI5qaxCvhWBrV3C91q9TU5z5U3yQUtIHsAXi7P8C//nG2rrdM16hLQsQmGWt+H
tU2QnWDyjlkcNUmBE7xU7D8nVbfTh4kDcpfY+3bhEDXarHsEtuDtaDWoy+OsNQjdN1KK7wIEmCto
Co1UNFtlum+SzfSAK0SLdrhf3+2IWBiAVStiZubnbCt9l7C7Na/KXVllouumn7SK0ru492EbdKhF
CeSSt1P3uv6tiXPVg+zaEqyNtrhn7r9GFr1mvAX/3sXVU9guPdhQvmMMXemf2Ed7sh5yN6ldDR0Q
umlELs8Di0gAs9FHrh0R5izLPgLc7G0WguUhoMgzy9doQsf4parrBA+JiPZMwI1w16NAkfAurIbU
7e1+M+hPpr5lDqZBgAlfrC/crpPxZDjrkh64sq2TU2k+R5pfkSMREaGyyqeDnh6L6FTLOyFvGT03
gMJ6F4I5SeJz13pC8xs+ziWqmx0OStCMSIoK5vtOsl1tdqXvZU5k0ZUauleETcTd8YyBuEQwuOGP
yq7UMSG7Fpk/dC+ElxDEcSfaT7P36719sADLMDbsiVHaJxMSC6/IdpFkABxnZrJv832YXqHiomgI
5HPY74k2bHJUi1vtY4AaWpS+zDIpRdF4zJtdX7mlfI4ct1mmKoyNH2O40CiF76aQFjI1KpbUVfsN
J0d+rZ9tDC3yVvtm2q5Qr12UU05/j+wvY21Ga4KkSoc0Rbd/Tg6jsx4uAP2Up/YUexrIrtZNA7pm
EH92k7kbNZ/kAXoFRv0FamPODmF5IoxPiVHpw2E+2uqvZKaOZDeJDGg+ys59SS/E9O2aqKN9bd2l
3QGecz+zXWgLNwxEzHcZPuvNKeR3dBDO8nkT3yuHPk68DG3UN9JvJITswyR+pqziReiGGipOV+/9
WRyMb7ZZ3fiM5nU0epXKoHyvfJf1fZHu0Phr8vKB8TlJFcKeds+vU7W2FX0UCcWei2rf7Fc8Wfte
dgcDOdMIDotcQho+mBfQAp9i0ogdd8CDaB/kFrGXJx/F1ZBQ2j86y+wDqpPX7PJ2S5Lw2IANP2Tz
eqgpHY4W4Cdk9ILs4Walk8Q5rdbj+/iEZikBXIGp4L5Vd+SGMkk6Yoecks3o8zZDiLpGtu3a3TAf
TAx+X8m7uaDMx9XQ+KrsDep1yI+WuZEfVcnTpTe5OMXWJX41GDfPvkl+gUkF7uZvjrZv2BQgEip3
Aq+hHF+xCy3Y+xVbbZ3s5Fi4YeSBadOJyJrcLPeG4bCkwxITQWc33XNeASSquYAsWumY1L/a3E9D
9EvKY2eDCPOAqUCuZmRvfqKwcZ7s1jXWQDlRftFt5tiM547VfwACaTO8Idc0YSxCyyo2AlcDGPhX
OkyLUl+sNNOTGQojrZN8NLrwL/jMz/yYrZNz1g65jwq9AQO44Thud6tVG6JmBJ3ijvicMlpA6IsY
jDyxcNLClTh0r4b2WnVbK1u32+6qfgbaOq23vDSLdDk4KJl9roXPawoa386PqrYytZXjhk/ipSEy
LkZ5fcgg+KwDciVVksGQdLoOu2JYUIxxTXkT/eri8+x4XbeTPjK+rorIjIneWnxePLnqCul+/FS8
5KdqH130R2lNkAQx2QwY1Opd0y5MYlBIgZOhhlsTnNZXYApPyniUGMOCTK9WuXiayk1lry2JTvg9
MyX48/l9jHdM30ryqhZInbftnfPCKB4t67N1yPTtuNXX9QPiMKHvwvv5kMIiU9bji9O4cPUIGRvS
Nf1SEgrBuyavMNyIgosLldBO8Poc61ziVx2CmBjJUwWz9R2F9GhIbjcD7iC9GjLcCnCYIx9bXJs9
YhDUAnzJKHdWRrIJmaXOCLceHrvocaKZQ/JIS0M92XdQxUy/6B7C5HuY3nqyKllPElb2kiOC69uT
Gl56kgtkLsgbrXflzM/sK+MVxsVpcDRHCCRoiPaCflL1MYijIh2a1OcTSjkUMtshaww1tL1CfYgN
jikxgqcMpeun/cGrvET/h73zWHLc6Nr0vcwef8CbxSyG3hdZvnqDqOouwXuPq58HyZbYKvWnL2Y/
oVZGOoAskkgkznnNa6DvOXu054GGCLjWziJz5j+iXLkm5YUEq7oY6yXwNexEUp6zFxpZYBQuPxQ8
RvCsX0fN4hE3WnNu7lArmYUrsKvl4ruB0MBLPizMc7Qst/pFi1Yoxy7S/XDGSFP75m7qEOrz3Fry
S7OwCZrLP/BJDJ+9R7zA5Qfr1IVL3rky52LwX3oQd+5moow+6Wf7B/rkR+/4Wb40uBucwnqGSFeJ
0CaCnvxiaUhLaV7PjPtqAb1xk8z5TGf+HF7Oyrj/PvuEzPQd250FkNaZetZO6UY9DywKbACegOJy
xaQv4YuszRSUZV6M+9adA+uEPA7Fw300ESXH+whyUwdMdVW1CD0sIKsQKD271rJVnzDdtMN1jb63
i7bgzLAAgc79BaZ1FjaQ7crrllsULwDcEObNvlXr/I6UH3QzmfzAPY9LAFrdEe/VFV4ZO/AHcxIX
ODeWMLrSE7Roa04O88OZFfNJ8HWJm7XyAnFu0X1zwbgehiXcU0AqJ+m7/KyQoCdN8u5xGSS77GJs
kov85O2iowO+GjFOFHTDU1vPMGVZh7yrdXCx34CpM6a8JPimZPPxgySVB5J9BhUClyG4mx5EL7Zt
MGP4bDFWuACtNEAa8rG/AHPld0aH/KQ8gp9rH9Tn6oRs3ao9GwfQY+052ptzmN7jbNUAK+NDmxsH
7VCd2nO5ddffJFxCD+OhOGkrG3WSjUQTtcMjlzfImAgs/KEnW/YI9gjg/2pkgzCkD8wAKzjjSedg
rPy3egsNqXqHR7dzd9+q9/6QnPqFgV/tmt3HQd2lB0w0xxXCFvNoLi3jhTMDGTkjxTAHCLpIF9kx
XsHamYfnejtZxz5Gp/xReg3u+0XzHj4SWH+0ZvIfxTOI760xyxcmMLc37wWwn7FwHkFpmRDSwgVl
Us/KhbLirvHCSsZPh08YRgX2lWwQvdmkDIfO6nm8R5rEnwOKPJFpWVgH4zFfWAt3nq6dczrHj+MN
XTy8Ov0jec7xrZmr834G2BTiwxxBSvNN0jbZ3Obm8pbwV60BGqzMbbzn5/AcPtaH7g+UAdftoXhH
aXqi97zKf7wmp+B+WLp/4MT1I9nIfBKsMcbe2DdHRyLRNWP9fGiOqTpfNd8QirmY8K9ZW2aoC1A+
yp8pWgVz/FuHJwU4+OzR+Wi+oV+kL6N9cUk29rv+VL4NJxZCFkj9vXwLv+vz7hQClnyI9tFefUK8
5lxc9KdoiYjzTF6rR8o5SkO8wEeODPo6XlXzdEGs0DhYGxgKO/91+tFtJNTRp+UN3xVWuOKbTvUY
wIOd3klyUTbpHbfEXfHJbzV7gu2yHffhqnoa9x5rTP2SRctsIpZFn+J3X7+EQBNn/Ou5ihY9oul8
U4u6Bs6J5gAYpHkuk7WZcz0Hnzgz1y+McTGBeseUFyvsgI8Gujk3LD4mKEfcMz7Gj/BBcoEBzd1u
pmA9KM+A+6A2DfhZfpI+UOxRWEaNVb/FRIGr5UzaftNve76Q4dT/KN+gEsG7Wk1El8eOLfl3z5xh
fPss3Y0rZQWJjjsSCTQQCPJzp72iwL71tsEWgng6a0l0LLUdCrLHOguW1n3yObC1q0Bt/cA9F8hX
gmK+Q2L3Bfco01n5l+FeXlt346EZLtGx3LOlMBD+qWbyG44my3bjnj+DS8dHTeaR1DuSNWyVd5hv
XMaXXiyAYpWYkATciPRZ9ZR9ejM+ff5y46PhwGJWT/oG+EsvrY/uaLIQPNfbdNHjbDOz3+u7Yud8
JDFW7PPuHiF8+51a+ea/Gof2Dm4E73o8eOG8um9rFMPnfO/tg/UiP5V3UT4HW5Fcpv3BN+Wj+MZb
DAG/4a372Q6H8YUbYvsx8jVCnEinxZiFjS1CdwSYtBiW4BoAoeyG5Ue7YYfHs+a9drIXoPlZK1BZ
XJZ3rKXcJr+NybEb1tVTfMeSF991Rz5XpMnmyHyh4DlT7tQdHKsZW6C58k3exvDjD87S3nLh6zmd
+ZJk6KZnuUG7705ey6cMvb4FSvgv5SpfDMSrZj7L2LO3+cD5ZGmscSVyN/3FPLSzjBteeMf77oul
wiIpz/sVT2MvyMQCTfkxviGFZPxQ3ow7m3s3El6n9CXfm9t671dz537i61lLDIC5palntoPEYfjR
PvUbjeW53HbzciHtlQd7XazZoXLm9dleGPfsKbpPe/rrvV27z9bjpvlsWSc2yaaaF3NlE67Ch+CC
MNk+XXX3q1KdKy9gCLlaexT0n1quzAvXrPtMbJEvUP/UAjh5S/l5eB/e83P5GN0jPXpIWQWt786d
/2g9oKuI5OnW3Znr5GRf5CW6lG8fAODu+33L5axtpv9MXP86Ur1z81l9j88SYJN81sUb6Et1O5de
5RhhkVnEFgpv6Nmr7eNtyuVSuQeM+tgX78xdtIQqRXh3y/PCJVyh40sCBRrmk6PMsLRHHq3b9o/e
Tt/CUINWg+XuaH1iETi3vQuEJ77FET7ZY43S/MLbmfyOSDc+ZvfOC2/iA392KK0w01F+IJDasrEy
wYrxbMTzkYjCSZMTWdYpP4trH8wTUs4msQKCTqjk/IxEKVOISvRdo1G2gkN2F154CiEIpU/hZFGI
SNStKWre0EHph9kEJpBQlHg/Nji2xnfyiWn9EOErvPVBvRdul2+1nKxrXVlbpZsMwYN9Bf6IYI4y
QgaJ2wmvEGwGEDpkK/mMePuB1G0UK8o2suzdqcTkIYYhUiAKHl1MWTK33mQ0U06hPFGr4DFvRm3C
KRHrh6BFVF+Jpzh8WZHMFdWolgPuAtCszbjKtinMaTWwiWDaT55dJktockRI0vQ+Gydg3RXkFpJP
GrTiXE4SG4FJxIGkOdTFSSHF95H1rofoQ6lNoi+qDGSRHXXeI/SQ9f20KSe9jjo0zoxsg6Z3TFSL
jIAcyhb2HtCn8AMO1j2uPKqmseAW0h2B2k3pATdDVgHhTk8rZ0b20reWNW+iAasXZ8qlgAkntj1V
m94kpBFAj01ESFcEekVcV9QskazrimKfuF6yhv1U7EQxTPk7dRIJufXl0FA2pe8hB4NyKcpeXbmr
p8xzOxWiKQo5J3AFasyahMernShySULvU1RN9HVqtLpXIi57jdWqOG3xvBZQdr4pbYIcGrNskRfv
p8jw8FfNQL3k2icGvjTFPHFYJOUkNpJ0+KbYGYHu6jOSq0+5t+fkVlkAIoyRJZn7DCrle6VW1R0y
pnGd83f1BCmxmJNLDN20foKAnxK0mxovXKiNxkqkExXPp6xND2f0WoOWtEeePVqEY3/OZDNVEA8h
ypgUDRonitbcNUWprFr0inejmhe7gqg6MVLzGaveZnttiQEHYwSotMjs/NIpjru2RRWqqJNiRaiN
ZB4MFnx18nIDO038uDImt65rXXSLIiVXSaqE4ta8jYLAJeKK9K6Yduu/nkVrSghJtyGzSy92Y9Wr
rLC0eSsHCgKBsnEMoMMjRlLhcScT2XR73eTj5Rp0M37bkt6qS0fp30CnYCLj6NvbmKh5k/4MABz+
BnGAZhaVvBRDokBpki8NpCZqRjmQODFJHET0uga3I9KI0+vhF8rM66luvde2OEAcKk4aWhG3YVG9
ne86U3TeDr8dcz391+m9gV1SWbYPXw4RL9hZZTnvSmLat9Pc5n19Z7+0f/vObi9dAARcq05I5nn6
3MQpf3n3v/x116o40r19xr+80rUqJlz/QKfhOdOMidre3vN//EzEK1tV8OeX98sr3/7OL3+MOO0/
3sHtJcZvY60/kaZ7q6Y7STot/qOBu6YovvR9af5uCjkA4lpfTqOIpNVtuqjd5ojTZoXJE9htzm34
d31fX0ac4stpr3Msbbyvybetmunvs0Uu1gsBfhdVuKunGzmGsxTT6JcmHBCSi6zPP0dskUUV069V
MT8j1oQ0XrP+3SnEDFHcTnN9ldu7+Y/HfXlj//E0Yt7tlcT5bn3A3f2lANT8f+zRf8EegQv6VxnH
/xO/VxGqgqg5BjAofvzv/3U94k/skeog4qgiL4x0lIzquv0n9kix1P/RdRmFRtVQHVA/KDX+hB5Z
yv9ous10S7eReAQY8Rf0yGAIijSjmmbpMmCm/xfokWbxt2DCM3hZOr3V6f0oKrQOBaggf6j9FXlk
W+0AZF3WP8eq/qPsB+/gjwYh4CYmvIJB0fvEeIyUOvxRpI06M9Gdu5RhhaSAZbXrrMT5zO/6i+e3
47JpEu6fhpE9sFxXlyYgU4cn4IMovKaGyh7jF+B7Q/7gFbl+bAz7bFlKmAPJJxQAYgP9u+kILrph
1wBRhA7vId7MrmWlBe2kKkTEO86OtwIjNfI5fu0jTRCgrVR1UMVvw6Im5oha21rSwa2uJxHdqeo+
l1bSrHRP6haVXyivsaWcjKJsPjFq3g9K07wNZZ/CsDfMU4zx0y6SNYDPqBg+6HI7Ym2OXpc1puYM
4azymKhucdTZYm6Q0Hi6dYl+Udz6IKwtq8JwdqJfCszq0DUX1NZMdx4Xeb9PpwJxun4vmvzS4g36
GP/ot1EOmVj4Mepp02xRXNsZ/GXk+acTBTZyITEChpaYb1yPSlNAoIZGIqUkPVdmVXXxOmKF+gB5
IYnxsJHahjicH7XJHn1D859VN0gwScmleEsyzCKInCKmY6ZJfxS1sUMXcWZXVbifRsVAXWSIOBq1
vULA1idlUxZvAXZCCxeC0g7BcfuVMJKXOPmb4+JM1Gd4tjtNf/L7ZIC1YeVvihKQ7Sr1Cr+sRn9W
MG+1urx4Q6sq3VjYMa3ENKSgL1mma/dWaHa/HF54LUF/vNGwKmkMa8FODN6kXZyvTTeI9BNeJDxi
u2RFzVSWVBKtMBZUlwskb/lFFNKiAFd4ZymZc2dMBVjCPRJg+v7W3/ipu7NU7yK6RAE/yrnT46hd
wBb8eQ7fISyaeX2yqtKwOzRT0cpGi3kHbqJSz+/ry4CYcuurJhqi5mOtk1uhhYAN2WKlKl5EqxlB
acxE9WsbiDFDDSSmPRpM1iyd/C5uM9MyIZNutKq1v3WyFrITBwbQsiwS0KGQ43pdWpJ1wvi0vm9y
pd6XaXApcJ340SrVaUBI5V1D7JFnZ6T7hirRYKlb6p2KWAYCIwoULvQzcJnGvdLInGbvybnUPfno
O5dLV02kk18BEZDw89z07RCcr0WckimPFTigf3VNNWkSgDciz1neBoLWCc4/1L73fx47TQQf7U4K
tvo8VFF6L2ryMaHiPLb8QfeigGciIWzrE/j+qw+k+MEJJe0I4ae+LyGnHmRbuh7kBqG3tQLkQDHw
1Q9OM+Lel6xFIwhHyB+/VP2h0g/4jRGOK0noiJFuOizEgBAcg+/2y0EjgVNWsn+yBw9OSqEfsVDJ
jiAg/VM99RueQr9rozmQDpG+vs5rRvfneFLJP7QE6fgW/RVoSPI99OTh3kKon/q16NSchAZyJkUR
Kdc+KC/PZeSWh2zq6pFqOtRW9Ho7qPbRUvlyUvd6gsxr7woPpLwn++kZZu4kU9oc0ZlOz9euqKlW
YUeEWTRjpUrPkA6T29xbvzGk1SqRpHaucU3vkpE426i37rFDxm3uw2z+DnVOkuLxQ8aNZCFhE3u0
h5gJxs+7wn+fQOg/y4nK/wJF/o2GsCJ/vck6soM2oWnzv6Fr6tebbFaZSlZXo/FpwmYlXIj5UK+V
ykE1nNZcWbFhroukfpJURW7IW+XRsg7GbJ1Pn3lj4+4GWeDOa/iilNbItvKAikA5DYo+31NI5ODp
hdhtYByVJNwmehnZCFyFHzF+xDyQl+t89N6RMZYe4xaLq3xA5GtqiaJrtzGckp+NPDjI/hica78j
b1oTk5EdpzmImXkC3x8iTbkVTXirs8okUW6FNlH72JB22jhIqMDI4csYF2fPT8Ifihy8EhhQnjIz
0FYpzuWrQbEPiQ9OJu9C+RyEukWwSQt2btUqR55286XpyumTgqPnzAd6DMeGcH3YqCT2u7QmxNrq
91JDATwb8ZHEciGzh1OzjYEjewfREtNsogkQVnnpoYJUfJ22bRSYuL6qJWdog/q6N0Np7dSB9WRY
8p2wWnS9CHkP1YEQVyBj0zieu7CTHsfrE+G2ZqkkFcqZMS4PF6zOT//+o1FVtn9/25k5FsxF5GwM
G9KW7ShfMOFWqPZJVpXej87CCTxuy+i+9ZTxopHYC5H8mENogN1RF2fTHpLV4IIQ0qAvPmJdBogj
JZqNZFSP4AZQXWnUXUx7fGnPXhRcQ4IgZ5G17v42IGqiT8wTzS99t2O/DPxu8q2PHSbZ+R7J20BN
l3mgG0dcpSRcFGx3HbV6e06kwkZUT9JfB6t5gJam/1Hi957jYPe98ROF3JCnGQfhSm5YlYY7jWwn
V5dyny0Cmdqp91oVs8wa7VooXDD9puk+duaicNQO3TVA4YcuNMNNocrVNneT/M4JQc8lkea82ll9
N0wmrmgHrZW2yLdYjSZzBX2jU6w2wGTCtgLIlNBEcRjw0lTt4+IuzM0IZUXmia7BNfGHT0Juc5GV
cGswPnpEQQ61xrWG/aq/rLJWQ1BCji4Qt6KLnNcyfewKSj2LLhoKVxcbCfB1FFgF6WT6xDxdKqRN
YpMEFk1RdHYh7ZpwwA39z9PhzoGqyqhtNT7yhVp26oaxEKBapD1FoE+T3sS9ZSp0ZFmWbjwxbaat
w21A1EQfipzl74ebMlJnvYok9pfjatUjvWVW2vsYd+XBdLxPHULmqbcb49lCpBDxtOBRGb3uAUWT
ZRIa0n0uS9khd1BVU2pf+UAGYON6tvqC8iFJ4hbHiA7TzQduLt/FBDWKP3MkCh8cA9cmqOjyKpc0
6QVCw1rPO+XDcUlZaKrT3cGQyg/cfcaFGIjXHqZ9sMbwytHRtRVONxh8+cfBVLNqYfignCZlL7bG
/kPh1mec0eRjoZv+g5JJzia0sPoWg6JopfI8lIp8FK3bjEILOHw66q9ziBlqmrrXc9QhuKRORfCr
QJEpRbvGtXfXakhEYydpNr2/VPszcg8QLRvNXxZGIz27LWpRPMYZG823pWdZgy+m29wNxKhZ9gBD
benBj1IJDFaD9QazWqiJ6/+2bP191bIg7/I46UClQYXK5Ln270wWF5EG9Hjj9DMC7XrOVGRucLis
yAj7+zYqsbNEUTFI4O+1XguJ0VKfEOjQsdOSDn5sw1tBj0leuHmcrcTdDVs8bYe6QrxDPCdDzbfu
BkBIhPPNKO2uQY4ra+g3t+rpafzXRZe3r2kGxkemodgsuvZ0J/+FiDPEuLaj4+b+kDrUWiCkPCM7
ymOrrb1WWt5sU1RmF6am6a+hzBNrO0muTA/MjwVyq6Ob66+arQWbIAOIKJpuk/2Itao8azZqvpbh
PVyPRsBzpdc4Y4pzF052qRBuDRqicd+Cnui+l+TVHiGVIUdblOq1jUHAtRYZRZ6sjBxFpRorqmU2
pO0iw0K8vfMduLYGaZawMXgTerONbKMtcQ2M7H0QW9a1CPuqK0nm0u5CGx+TXAVplEjg4SajYd3F
8Kyu7Vdd8RG0UbN+i7h0+cA19ENMKLm6Z5YM83ccY2vrZiXp5t6p3mJEq/TAid4xwEKspmeJM8Za
fRodWV6lVa4t5Ray862pDyAHQ03CwUv3jqES+EdRE4VP9BrMs92svgwEo5fs/v3Xa0IE+/r188yL
qiYULVjKYvyXrx/rnQF94dD80YIqN09G0ODJbJbHPpHviMEO95oDyVODyLTwAxV40tQUA7GE57Bq
DtdpXtW5pOKmZCGIbdw6tujh1qp9gXLiXqLSd8DmJXCxbPeij517GZQ8WhseUgZtnIFtkNMO/wQT
BqY4QkwcPe+FtdrYiyNEP3zw6ayiI/V0sJ6cVbTEEeKsieKDiJleV/T5A4L4oQH3S8wLgLwXHjI5
WmHAhqojfX6tTm1RE0Vn+9BVTfb/M1FtwnEhl5qxaaIoXf37t4Akyz++BgJfOhYRCF/YGuGzv1+F
aoAORR4Y6o84r5DadIvoLinjewcYP7JMXnQninZQorsw0ECm5XYOKZ8BMVfUyhrv9Q5WNfY9fxvo
iw53Yn94/dI/9CVwoe7hSzeqzNEdyqsH9Oj9/e38YlolIRaixijJieYvhdZGS5yppeur3wYq1LQ2
ap1w6fz1h4haWnnR0eP55tZ/ezFJydd2ClpQDIr+QAeD7dvQz5O0aNn6kxkd68gBUy3aX6tiggvR
MZ59rf5ymK9lhTL/x8mmk9dSLi3MHEuEpuytoynH9lHUrGSuQmE5IjLyEPTegwZP4FBkIHzsrslW
hl8PCFxmvn0QIyZhyINoDsSnVnUHhiEKJ+qS5HdPlaq8jE7l3ROB6lG1s+SZhbrHG7x0wEttpBxG
z04f81jdi34epkPE3O18k0AUflPN+wG6zCv0fnObI6i3ELN+c1YlLcbFv/9wEeX8xw/XUTQVMrWh
cg9hPfv7DzfMMiXqWjX5QdCDb9h0e9ADjWofo65c1W4Z7UUrC+G6L3wVsAwRV8Aw05RfRrpw07tx
ce2qBznAVle1QaQ4egdg98/J/ehBxJ+aqCokhwH7shp9ybXcsW5hFbIOJskXZezsi2Pa7H9IZjtW
6lxEV1qn1U43IhQ3Utu+qFORj2a5SkIpWYg+MS+qbfTBTLNBV5gpXYyfL/fjrV2m4EWUztiL2q0Q
fabvp3CJUAIWA5YKs+Va/d1xvwwbEQpSksPD7OQO9+X8X5q/O1WBQsB+QDP6N+/MqWvMKfiM9qPc
S4fMSqWDqAVB9dxGhrT+0t9P0259WskO2Mn0aWtCHPl2/Jd5HT66c3QJDKQF/3aCLEPMEFo8nZWX
NgubdwsH7K9OcUaTEBnCk9bJbwx970advidEFe4h53tVVCLDVNMvBu0+Qn8w0QLjOu92BNG3i+vK
w/rWdTtMnNPX14H7QHRXPti8l6Us1d1zrRpv2hT6jnrMF4kzvGPm3c4JIhRrl8jluffiJVLMxTcb
Gf1FPEwa701hHfwKvgMe7+abQ6BGPPajoYpkui/HD9gVRZgShPUmRXmsiwv3TnURWLKt/FmqKlRM
0S9I3Kx4Dr0oPzRFi9bW1GwC39omEYCk69ykUddlM4bLaBrtyi36FEmQTVyJpjtrfVhuB9kc17kh
BQ9dRkg7tWLrh+y8hTYyQOhqk5KQUBO3kY/dYlPeEHfWpjt6M97nSDHNzLDEfHrqM0KkcIbAvh4g
ugj2Nyvc35uF54XjvTiT62kXJ8/8o5iBZTJ/ICGuJcJs3dx0QqLEA8CSxXXF6w1wsJZLFGhQCh7l
WSlFIUZvK+NtIOLeYqjEpW9dKMJxktuCenulW5+Yrfx1enejbMV92xux6+lqB/decV+/tqeb+6AY
5DQU93jrut3+ld/sBsS82+bgy+lux/IRgMcSbYRj/P+yWdBg4f99y2ZoJgYKhmYpAFCMKVn3645d
UrChxnAYeKUm7c0yAxuYB1G7iRJkD69tJ/D9c1XoaFGE6NFcO2080Y/9CAMAKJENfFTzz6M8mosB
xt9CHFJHijsvs1FHUq0LMcdDmhLL1WGhSWZ4J/pEYcaOCW9ChgcyDRhTYZWqt0aIzh26/xJO1Kbd
zy8pO0s2eLgyp3+kmMksTjehXzapWhlXpRNG1Xe99La4u+eHOHfVVVOEn33pjPLKKKr8cK16zkud
S9aOe4P83ZPcx4z71rPia3iJ9YazrxyrOrKl1xdJiUksfg4+guEKEK3KbI9jrzmP6FCvAl+2X1PQ
a5vW0s1lb/nOa60377lbmWeUx+OL53hvhPUv/35HnXKgX/9WxXB0y2Y7KCv/EEZQnAjNcVVOv5th
r8/LsDfv3Qghw8g3oQHRkmWUXVIiF/NYGooUjYPsguZ6fhSjSWfiP6cmJaLkFjp0BeScyB3dfT8U
7l7Ucq27a+WRQNTUT8YTBKCoisIYKtzhB3mHq4NLUsJ0d4XUlvsaVBtyNPgu+wEYSYsoxKPtF968
cXCuakq0HvETlnhdI/Dwu6YgkirtRU30jboabhvLXd+6btPE3AZzVygU07FSOZ0rCNqTNwTFE9tO
Y2XZQboaw0J6rofJI09Hi1E0dU15kSTHuBMtGd27fqyfsY/Tzk0xXtiBhpt//5qUr2lkfpMOP0g2
REhm6KryNVjpSgo6LqUhfaBmk6+bVPqmYc15EYVroLqVxuGZt+kQ1gkS+RjIqOcPZnoJjDC9lI2X
3EUGMl5SASMCnrt5RhS+DdoAsajm3egk906cS5nOausNqQS9PN1ewwj4Tm22mOJ8ol8KyidPSSHh
qeOlyb2Gr9919o1rKPssrMdV7JrqfRwm2BZ3bffe1ZiHxJn+hx136zQ27Xe1Mx304xzvYQjHetUq
qbuXI6tetiV6vcj9n27pIH0seKuaAjfpliIqzXsHW7WDSBENTtoAGi9+e1DQ1HI8DzjAmg4Q55Ds
vjlOr1L78eSMM0zKWX+9giEV5wD7hzkqn/U9Pg0N6mnlKYjk+l50cVHAbvW1aCmaSuvgD+jHXp8t
isEyD7pbfqZRnp07LXAuvWY/dFxVr6VZjaum536fuo35WvjNsW2d8KFHlviu7ACLYs+LzWrSB0t9
sGOM0IYBRmQcLIjcZXt9iFdm3UnHW+HL5s9mWfdPbtQSY3/w1VbbE8f+Waiuru3jxnCKmeuhSodl
20L0iSlDnWhgoH1lHcnECsowa17U76XVai9yXQzHpJBJXE9NScr7VakN5sosA+2lZEsw69rUO/08
JvMK/V7xfHONlmZxwmRDaBHH3yvzOOLY8i1AfLczpfbQlhgxmjBkRzlMvxUDFj9GIOk7q6uHJ8AP
m4ScyzeN7MtS0qJkmzVB8BoCQxDzE1+xuDpznS0lhzsGRkeS/pZCUt8QyG2uykD/MXClKLhvflkr
ueosQ9wDke6zr1moX+4L+LflZdKU2Ydd8Qyn5bZ5p0xFMcJJq5PJOHxqdk1ekkyU1U1pc5+4zfPt
vNsjnnsoOq1G4A2WRGP1ytobGuelhQQVtur4HjpQcTvZ9g74JA3o1aXod6vlOTVMbkhYIFl+UJ1F
V62HmI8blTK79YkBY0RoSY7bo+tyZFGi/1omGEMasjoB2jVgF6QLur3iw84wWnAkoul5eQh3Dfe8
/bUqek2zUt35LxNENUe0LA7Dfita9XS26+zpaDw3RhRnI3Pf6vgd6pKbP+i9H2B7brNzGFL53ivN
eoZkJ5zQ0BpWYZX5B1G4TDwMeVpgTKVDA58GRJ+o2dPof+zToi5CafzxNktMJUc2zG2kUFEjrGRS
kI0FiaKQQdrHFsQL01W3xvTs5U4Pb2ZerypXAaIydaFphvpygn/L1BJdVQtVncREjHylG55Vq+O2
z4OollXDWwGce6N7uHo0uTm8+YEPa9YtHjFAQ4bWh1ospvHFGLPUjoJTh3HpfVvq96IfNEy3LAfL
24omrAs7HJM3I4Q/BhnUwXB7HxoTG3Lw/cd6KlrIm6B7Hq49/iR8H/cos5ilcRelSb73jXqPCnbJ
V0Ah6Xw3sd+Fu1Exy4fK9+RdGeKPJUaxFwPdIA/YpNiKsRgQ1z0BUyl3FfYv6zqNIAWMsjPjEd39
6Apom7Xufppm8UJOu3zpqs5YyNNBhS9VqDOY4Sr2gga+QBnxaCiqVspT4rWQyMPjGEVbk113nYfo
FRDDLpD3NXSbLJSD2XwdIVbopUjxSclG5HbSlowjjhDDWiR+5CTttgBgQCJG3gubiHjej058dH1U
jgjhntIpdIFVlbFEDr9f6KMd7rBnsM6+XjsHxZC2olXkmXUWNdTGIZBl5smOA7ISNq6e8uDimzst
vMjgt5taDd7Eumtgt/NzQLQTfD3GIVdxTPxzkRb9gaHdd02P4mYY5NyjEgQfHdSq8TbPFl6pBk/Y
84KcjxL/Tc/MHxZA7e99NuxaG4g7ujMXKRpbwPI0zLp1T6KwCxOpQtdcyhbyjtcBSTLcU5Yqr8Go
kcwWA1LjqKe8aJGUhJfrDiOFnSgH0bTreER3b2qXlVltCis/X+dNXddR0ebykK+HiHn8xM7iVODJ
7wJcbhaKH+rzMZTbB1HgdegA+7o3MzJQLrIoiw7/r7UY8zI/O+ZK+yRaiNi0D0UZfhgxygmKRtAz
x67kThROEVYLbLO40/7V15ho73aug7tVZR5u/VZkTU+t7SevJN2pcsEzJ2t5gnKKoaxEp5gsp224
LcP0FFlZvQUIEr/inrSpjYTcF0Hlc9OEH6I7DPRoHSV1sxLNlh/6LGQxw/3BtR/x9MWFhKNr20L+
JA7wHlPs+DXqfWU+ROhV2IrHg66ZKd8yCSmDLGchSMHqn/PJro4IavnuRqThge94F7BPwBa0DvZu
j6qnPrTBonelei+KSEV4BsG/P9u9NKL02KH43U59iRj2wrzZR6Za7xVkSbZNrErLIpTSs+VICWxk
KfgB6Nzq6/47Od5+rrtBc5eFlUlmteEeFsXWc5/0FzEzUOXnsHPsJxwlBtw93Xjn+PKXc3m2HhFM
z88oGyj7LlYs1K2nqt5HqPqJag9nPs8bbyvrtrI32++NxTdTOWa7tTyzeCoSBVnaGFGzlofGJ9kN
6mXHHWTFtrV8QruND9KvlKUYdZKO+76LbKAYtewy2laYccxFs0pY0nSll/D/4li0yNJD07JPEU30
pBcWXlL3HgwcQnOt/+k4oLPcDvdP2SVYY9vWt9DFGCpQ7PRhrCppabiKy7XRwgawfW/TKXP0cJQ4
sk7FkPvLzsnURz2tlRkMluG9quV9U2rSt0jVt6TEvEez8u3ziNGfbsmoRSKP/obNbHJUpdB/xIa5
XRqN7s2zVE9xeo2HfWZwhxmSgygU8n3Xmmg2ipUcuqm4TZFcnG8VIyX4VXvDSknDJcZfJLimgsh3
vdf9kFRXbZsktBJbWktQfzYaAYM7UWT/l6/zWnJbWbbtFyECrmBe6Zue7dStF4S0JMF7j6+/A0Ud
cW3dfc5LBTLLsMkGwarMmXO6afjUZc23h0teTQrlHyaq0jslTZtVaBrj11R3LwBx4Ae3w/Ig/f7s
j1TlosTjy9BVxqEHsrOq/NhbBmOAwEmi52d5pdpVfk668XfvOJvSJ3tRPmuPPVLgH2YdFEud+oyz
YQ31qSLlhVZDXX7vKmrrCiv9HP222tR62j2JotRfCsP/pk/sgIGL7gK3qc75GFWQonClE+9bcchG
OQTyJG2hODhlj2PBoASjcsXjGN+jQ04ea4FCkz1mW9khffcVhB6+2GzRtqZeH11+xkDohhfwdeSs
S0jtpTnWfn83PUL1C0spjj3iQft8qsZDAwE7ESE7vk5F1xOBVvnTOS4vrHZor3VjR6tYQ39jFuh8
yxxREpNMIT3/T1OpLNg4R8J66TfPybmJy9R4VeEC/uwMk2LUDESx2aDxMZSIZuaJWh9cFNJgTlCL
G3AN+PdLOOxNGBK3fHOTC+qQ71mYqU/GbElXmPnJJUHpbAn9ULXJBKlwPha60yAu1442f7AVupmF
FTxrfTdtG8tWERQF2xukCXAyq33Vwg7lATWBDD4tu8/Ghq55aMPhFOrW9NLo5slNnfZTRyF8M4Q6
4JF5OvgdeCay6FYq0VYm7glQOHuZrJeNPfMkySvZkcsM/2OMmXjBKkN9QkMd6EU3o02XdM0XGNKV
QwrcaumZASXORl9soFxx7r38K6nbhlecrSe9akaltZE6r2ZTetesBNcXjeopV70IKFbuXUnLzhRD
5K9nS7pkk2Wf42AZFxOg4HVSXOrYE/eqxlkIKU2aPyFyX7/rqTAXTVrZB2kmOsIiYy/O0so8nXrB
MnqWlqOsfXtoX9TUCpFKRsCwsKxjPfbWcc7RQccxX0pbNqhbIDJYQdvxGCg7/jJbG2Y1ry7+td5j
kb/G/rc1m5IcqNq3AfuQRFxa3Q93BtrZlJ46CgoV7JuXoRmlazX+Mlqt9aPp+FqZBjTsBNMuZZgo
n7UrqOA3DP+5n+/WrlfHw5gURN6pntxoaAvtvIE4N4pZ6UEUpOMrniJffRFd0D4pXqU/DJBCkv5M
Sy6CfdKz3n1r0jC4lgNht6IYoBwQ5dmOBv9deDWb9YwzWA056HtF/EEOUKxkfvqbwyUcI+1oTUgo
m6Fff88E7NZg076mqE+tq8iB4TJI+mdUxqP72k4U/fD1tHgZ/NqAgwJK5Jp7/HOCXEqubVSUvQ+I
PJCMRKGiMABVZ/Nf1cPNEuSwcJPapAo7AgsuAeGykfhvCRWXV4+Ov8b9ZcrBZRhQLA6hKGpQLPpY
4K/1Hq8Bayv0h/pEhbilxhuBxNGuLsfm00G8FdmmrzU8q1sn4d8UaU78lSDPsvPskVioge5njzaG
HJbmzdEliPKK3lu4zww4acJmrA5Db1NBr8b14WF2sw+KZQhOZLe07wP/THn4inzoqZWvvNV/Gxw0
FQWfIgRUhh5HGBvcBboLL1Ed/RMUIjtBEqu9ViPqPzH8qLtG8YyFEvKTFSzQgIJOZMYc8/EIlJ9D
718hJ2cID2VoBfcgk+MSeYvq8Ms9gvSYcLcjxT/U82B1on6Wr3SwR7xqSYavhX8byvj71exTIA38
ZRrFEhAEdOqWzbFkbqT5aHIf4Huj/Xx4/hoFu5xYTg0iGfNxsahy+FNmbNwIlgg4X9Pupak1CsxO
IzISLpXBr1blZOCulM+oJ7xfGhPytnminRQNAXMld7PPpISpCZmRHygavRuW379nviXWZlXrB2Qp
1FMbluqqpjBm0RepstftFIS2p0HrZljKxTK7381gmtC2cWrZWlriX2VHg3TaRW030hgj07MX9ljN
nPbNvoZIIqOcExYaNf6pNfsicJNfXRj8DFWH7JYScyoIpumEvum4r6aewnynL56BJgbLiR/o78mQ
MIJJ7JGuTeGiTFTDX+FmYrwgy8BJezDXWlhtAs+FAEKZmu9lt5GI57B07OWQliEyEKD6NMpyxnzK
b6aS9AvdzPTvzaRcgib23rQmNKGvMNm/xlr1Zjoe8rpW8XWwxdukpvmzHXfZs2o7bBRKI9lKU3Yo
Vb1Lqck4S5dip2TvSQQ2xhdOy+AetOKHFtdfkOal2MWum43h+gMV1/F04WiIJGY4ZP+YOZWUcfkj
7UqS1AiE3hJPKZ/40+utS8L8NUDkdCGH1KO1NRqt/6SUw1r5pe0dJ1d3jj0/d6sWGaZP0aU7+boE
xLlR2aM+F6Ky1nXm9efBmn43OfCuQ+ojQ//H7zpDRDApAuFfcmxaPgY/xow96QJ0DOGRj8Ut9NRo
Gw1l8M5Wby4yD9Ld3XRqyNcD3oQ0J4jwEdhIYL+cB4vYUBddrboHgmmYM6tqqcXVSfaGjfdBQNo+
8ygN3zkGn4vBbq/3hUi0+6hbPcuJGkwDHmyat3aEL1H+eKeksPoYoTr5oy19bR+RNa2s08Ml/YDk
+pJocmP5Txz4oubZrFrK+mP9m9Z0wEdLpIaf8mT6B+DwtENLIb3kJV+UEmX493ZE/CxGGfUHlMIL
fcwBrZRGfW6JJH8NM4F86VS2z543HwRRujxaXo/kBcGLbaFlzY2ourpUAZyukslBnskbwfKUYK0L
V0TPsnHb5EkFs3S+W6gknCtLebKmJL4PcBQxbdFDapd2A/dbq+8VEQ8n2Xh6k4wLeTm6H90UbVCN
9t5zzw4OfU1RmRlP7nuoj1ACZXaw0WfT7T14qxvNfZK9lZH8KDLTOcupIkGFTiVcRuCjQIxB3AdZ
TqEfCwNCMTkn961kl6WZv1ZR0EV90AB9Y1bHPh+RQ0TPq1xD9aotjKh2NE6FENiqUU5VmuzK3Vxb
yPGG/BekY6Gt/CTVl6ga1BetdTqoAdKbtHLhN5f/9Ks6ipjs/RirJ0kvxxqBXt+HgVn91xrSL11D
OPZHQlVvuZqu5WGILJa+7lpy6Laehl8GVJ2lP1UHfW3BS/uEWl745T/HS3+HAuFr5XPksAzv0HYt
KPL5CkU65YCyZrVGXWtEqUBB8qtEKPh+3843r0AW+Dj15UG6HNtxr/KWrTwUAwjWlgUSoaRX+i//
6/ZOduiN+FnUWsC+6D/2k4+tYBv3GrHnlrp964OgSf9JBBwWHIEqlD2b6IlciI+yEUoi/eTXpHqk
HzkNbuxq4rcNuoHXjn1+xXnD1403JUhDitxMqktSVfmMdeVr5XXiZrhGfA5dCNyk33LYyHE0Lwho
ud1azztr36uut+fWI9D9p26j1myUkOKx2UmgK/sN5erpMKzOhR6y9qOI0MSeen1YSV9qCwSIo7Ze
a2W3BowCCcxQiZcosYuVcKtyy8crXgiaq4fSMhCfLhTzRQ75M2EAzslROQKi6arp6wAp6qTb4U2f
rbjimZin0Wuk9HBA1vYeNQPCdhlCSufUTj3KjNLrIOA0Aeewz5Kkgc/UWrB/aE7jDMeTjT4fvGJh
f3h9Vz9JVzQf0IK5sQhqLUF8xiRoTM6zE6JEk+KP7irLWw3CpuF0N2X80IyLU1hYEL3MIcVq0nmg
OrDQkifcsgnyXmQDpPOLMVglZQWu9zLFcJ2yebfX1Wy2aLUczUL5asaNXSE8UmzYXY1XOTYPXRfq
zla5r2aEc9zZRrqLNKvyYuid/jL9M/TqLFI05urCMsNuPzS92LiVaz2Z0XsGPueX6lGr4ormww8K
f2Vn1g8rrFEeiVKO12EMP1BnWmdVi+pbhYDGTQvauyvLOs7j8wh0B+2z7JTDZpfjadCqjgVcnTOE
jnJgB/bMPKhWiBe/qJWa79jQwPKsz0AP2X0fWWrTtBoMODX+NVMOEr7/I+5bZTkQVnuuauOWmub4
McHYsSV81G2kSb3A14SH17UOp/solAevttMAOw85KM4NexpuxqkDOPzHl/lZ8ESGtKSMsTHhN0pQ
UVXB9g4R29K+Dg8eSlkHacpmyv2MtBLME2VesBWWTi1RglmIizkxGBxrKS/lzGZDfrPYNbVV7pBW
qp/9MqD+1rS7H0CjuNC772qiAgao0EFroPTf+xo/T15vAS3slK+kJrofeqTvvVi7pQnMzamftj56
9IIUeki2H75iuNoykw1V105Xo1f7tV5lxltHBUOaCPUqMtV4G7Di2ZJ9PRU3sk+dR859RRVr977/
f57s02YM9J95ppuAJp8FVtG/hNNqQKsoG732CZR5v+VnoHjJDQgV8xnOZM1cdMQEI6tZt2lofu/B
RSHMnupXZaqQMozLfK2Bh/lasjcrJuN768//cpVYRteFMXJNEPjJDg1xckvjxFT1fGmqOjD2oWi4
QUvUreTaSdRfBl8J3wONsInea/lOa2JEOz04HwzfFPuoTAV0rd3vq8HKd57So7yYpzPwZx7y6JVX
j2mBWajUk8FoyHYdWizD+vBtRCWKOB5QxE68jyGFBzIz02/8TDVrXUvjvcXj+ZWP6Wrx4Fv4gQen
SzR1r14VAE6LW3Xjjkr3qkQx5GxBnS1lb6fW1CMSjjAy22uIgdXLvjXiZ0F57St18gSCVTRwHyvV
Nnj1fF6Y8Wj5GdWh8uL2mLqugaD3rIEpzdrmnz83nWMZzUJe3gfOzliJ3jXupK30P5py8m+g7Si1
L6p3Hvv1r2qOOVDZ8IMtbwcJpJu8FhZ82SJoi2M9hOrBDCOIOpXhHFf2cEP8eLwNScWWCKCAdMlG
DOVSD+r2Ii0i2MPt3isnBBU7hE6FJPnPGpXL4zsp4Q2fXbIJTWc8uEH1Lq2UR8lZK3pAQnMpMAB1
+4CSoH2YhQ8PDzNV/C+h2oRbX1YUyw5w/WqzMefqYWnLpp4VwdsIhb55gb9X/ZeNpOZzqZsOBeki
3WmAiFearajvpg4Mw0LmYOv5jfbeaeVMfT2IfTlpCQJ1BNd9HaRSkIX5JsmC9C2w3WmLzJ6GvHiW
vEVZqT8hUoQ2YK8mb52Ig6OVwfp0NwOqlHQ3f5NWqYDedUs47ic3Lg9VZJQHefVolNAhRSLtiFyW
cx9Z+215iBq0VcOi1daWMkvhwTCKRGb/FtZRva8GqKilGVkiOWR6hi6pmg5veQAVg2fCbix77UFx
jt0A+1Riif6tDx2BULf1TzZbGeGOcxShuD1bKCUZFzcsrnJi7HsGHNvBQfYlZihupa1sZF9eFPaz
58M0MM9zM37xmuyn7BrMIH7TeBr5EaLaUbzL7NR8leOyEcpNVCNf5GvbPZKd0eCsAuTPN0ZrZW8e
inKxIFVJtUD+NgXEJ3O3Pss+JwIGrEdDfJSdfM3TZepW0V72KnaYrxCgyXfSzDviBNkwqBszgj2s
KpxDBnHXqfjPZkRKUe21o3Qj0IlCmmVOv4dFGvVTUDisWuTLESicp6oRDP0kIiZUxvXq9tuUE2W/
nB21kYqcGIKoRGTcfWH16p7tADEnfrKB9IjEOBotItYKyfRV4xku/6rZ2ZeVNzOuzYOcECS1OhFc
RO729GimwVdPemRCKS/0J222ZKf0xyPxb+rA3WrbTyihSWemUcWO7ALL3CfnYbiuK2gU2eT96grQ
baR8Qer2WrzKBys5yibwAYZ3d+yjbJ22Se9dKZqzaMDNfBx/xshLKZBo82Hn9jhcYsQ3lnroF/vS
jOp31KChx3SFTzwGs9LL5ylWo6u0zDZZTUY3vrB74aiRH2O/hKqhKmdRUxLk4aQY8xPLvAVlPG6Q
Tfbh0UfBd8lWJ1sZHdLmsck9t0xtMu2+St7sbmsVtIKpMx0RrDNvch2n4Ac8M67TvF4ehc1ZjB6Q
c15Cuii4gu05bn5J190P8d02D8x6Kf8I6eucnLLezm/XQaflG82FNN2cT1Hx5NcXHwG12PSg4ZwP
XNXcSL8CBUWgqcZJDjXLvhcLPqm77zFMzvozVvpTZyyPms593xbh+NXzIDTQcvVjCO1mN7QuEmLU
9km/jyj9h1NNzU6oZbtxTbQL2agER7OM+mVTlua2TbvueYS06DnQdoHTmDfpYYei74hzKvCFu16y
jDIV5VtH1E+Kb3fPJiC+q8b5/94LIIjioxB2fjk5SOOfHVDildWO8Xs7lE9otug3o01iCgstCld4
UGhp6LwF36SzDp32pUIYWk7IBsIVudUcZJ/Ffv/iKuMX2ecTrj3pep0t2ibUn51OvPtT9UP38u41
Kn3rpbA2tdK4zZLl3lALV07m3AdzIKp1cd7s5NDOgS4espKahwW96eS5xz/r6GMt14li9qt9ONPK
avrFmE9G5XxaKjLjBTJB4yQtX22IBTVDv1ZyDktu6FXnebzszOfxai3+Hk/8FinMudMzpupsj+bF
TgNAS7Py+OQMzt4qRLwo+sJ85kfKfIauQCyi0c2fmioQz5kGU/hYhDvZKYcF2mCuap9w/GOW6F9y
itVuco5eoIwLF79YPiYNWvXseHp0knM8JXeQfeeFzfk1/3phafpRdIyr8M2yOgg6RVWv1Djw3qFL
+eVWxvQzMF5zxUiovKbyWHN0GElDvwWtYgA+4mdmU1YCRvbcI7CmcAjKQUjeQhvlgd52xLtXpDs/
66B/GNKXem4qH7lBlPnUbZYn6YvrsJHQQ3GUlhxhlzUi367ZPMlZbpdGx2p0v9umLXKWRTMUVHIL
Usvun6gGhpMvDuJz5wz6U2p3FxARA1Tysg091z9p6qcccXdRehmfpV2SZQIZpx602SX91sThJItK
1BHytrugtMoRJInLz6k2qlWpauMehkvvS1+9OqlefE696u36rmlRz4xLYpAJRTHxVPMIVaCQdYvi
OZ8b04NLP5iC4kn6DE0j4MsxqHX8Zwrx8mePICzojrxbyD45qoDogcKM8iT6zkCahkZkolv2ook2
0lejlXSBTMK42IF94+Ci7x+u0mjNc6jd9Jp9AVqRTC+AivOFT5d8oymp+TFZsTjKRnFcQl3yMu+Q
iV3kJqKmKaej5WNQPbS/h5PvFexA/8cM/PZpIDP7hG7ZPzw3fg6Q9RD3nKaj5iERUKM69ELBr006
X/W+ZegmaLqh/BKdu1F8tfw+WlDXpk0qXpAQdteTYlvHyKg1lBnVboZVw/tPQD8SPjgtsTKG2v4M
ktTZaJEYtmhJwqpN8g6WJPHFMTz7Keo0f53HJNnzAEqKZPKMnUgU44vrZ2+UGIqrPmTR60R2Vbrr
OIgOSpANS2n6hueu0i41/89JyOmgdTDBazsQnC604LsVCISkm8bg2zD6Fx/VD4zig3Plp6mCqulM
IZ7L0jtKd6VRlzBWVb1uw6T8yGLob4uht0gwD+E7mZj77EHXCSPaaXtNnHQ/kIyBp8+GwQOc0CYp
Rv/TGIPrrMgDA0YTXgjjl1Dq4IftRlvxxZiDm37wWU6bPhLFR5BpFhuNKVoF+eBxdDG1NXjLo+oR
QOk4MZ46TQ+XypzdrnpCQGNnRCeQs/ErPy8HmeauwgDeWKcRW5kcp75t2ZPleW9AvR/GovJXchi6
wYjOWFV2MWHyuI2j+JDLlnmcrqFAAso0v0q7dlqv/KwT+Khsq4nWMrPeTd4nme2e2Gdd80SdyoVc
dCqUcCVABzzV43fRqYhwaMb4EsWBsSvITaJsoDvBLqPm6TgJ8ghx27hbtQlMyhqarjk3HSUMQ9Sj
3tNpGnee9OXhqfGR5JotYXbdhv1w/KRYo3KoCkjA6z51X8NyVC7CTY7Sig1zep05T+Yup+vbQ57D
FE+AgmoiSvSOeUWePmypX/Q0E4b3JA8+Usf9p+iE8sPz0IKKSPwsGjY6Tl+N/1BpnUBH0Yt3uGPC
GWBUAs0dunUfDtXLpAwjVFollBOz2VGZjNp0sBo1rSG8bYDWzChYWAeG550L3elefKBVPMihfO4x
+rRcxQYkB7JPCYrhFJglRZp0BnXMiFj7EbtjfIwpKdjwuiS1YqNZFh3ni6lMzUvRIlAsQWD6UP7K
1DGFP4Ckms0GdyX9WjdsMg79X7SqLnaGKcC8DYb1WeWEXOv6G9/iYZ0ElJPzaP2le8FIXUyJqnIH
39GqNkaewHHIJmiw97KhfANAprxkIJf5iDpPOTd/9/9r6GO+0bQwVj9sOf1uVg3xgjLTb05L3Ggo
4u6brQILsdV8JiZwSrglAGoHl9BVgm+6j6pI2ZnuK7JlJgfPWL0QHte2LhWzMLBV9UGJ6mBhqFay
r1Lh3aCc6raBG7BjHhrvJn19mylL7mWo4DOks6hg4D5M4N/JiqnctkCeP8bK+ubAsHStKGF4yVJj
G/CA4LQK22o8WSCRee5Z63YgSASKoT16et078BsDY3CDfiVGEpBI5HrPDSCJnRro+Q7cjfIc9HyH
CvZNb0asoTFt1Cm5Na/6MhXDsNCROz+J2VRcZBicPHyD8geIaWc/S3eTDe5TXKTBymOv8IXfeA9Q
vtHtZK/jil+U5bpn2Sld0mzy/mBS8f82DP20c/vYWZt9q30SETu1nSde9EzzT3ZQv8aDgy6J2kUz
yIEX17UIaVIUnfTZBGNX7SoviylGxaQwQdkrHplwCK7CNyMs/LMWENdXxGeWB19UMYrXukbKG6xY
vq75AF4Nb0bS2lUAZ7YiXh2SE2eziN6SvnYXetMPG6Uyjq2w25duRnhmENQA8I3iwziDRGGT8p+m
REXFa+6V46ImXFZsAG/S6kcdPogUyKVTujdAwsUenJ11DYACcN/Wwz8a+mpOh060Z0bBmr092xvd
Uc9tIfSlHFHAKqfk0T8NUatl7ZCP9yZQHXZlo+biQttUtzZiidPZKsOjV9XZhx1pAWixuN0Lw0s/
etNZ9vwMvbW21Z37IiCHwAfx0SXCgyte6FujGqtF4BMfgfQLGn4NiEveBeuk5DYPdcrcbNNQzhHI
zv1Q8DPD91+86j5KF0ZZFDczCRBLMhTl5Pba70ZNymcBJ8fTw9+AvEzMAd2trNepQBiGT2XKLy0Y
518eso+VpSb/ZCERPasC7ETVZbzpWs6J6qD2B2vihVU9tZ6bQvcWOsQt3+1C30S6GH8Zvod0T69+
rfW8Wqqj7x6FiJCOiVHtUimvfg+NDFXLqBuX0qwCy9qCWSFLN/fqMYwcQeqJDfi06p3Ebb6yNdvZ
jXOvpRMwskzoumUvmyHqltGwPisEJ94nMK95WcQ3uVKBEIKV1/0rMJ3xdTTyGfHGCxh6tvOK3Lq0
w/ANQFf7y3OeTLWpf5IMRp8k1oo3i3KadT2a2SnVCO6LIM22I3HemwpccjkGIv8WO9WOGr3mV1qK
p55Ay9coQJIoQw/9FushRd1K2uyzIhhPphrnEHy0+psxp2odilV/WiiMzLN5BPxIrVh9b5LEBkzg
5txx1MQnFN9uB5gbrsIFAaxH9kbUfI7A+Lu9kr0CGtXCp9JuqgNsNTUxrdGOSJGYcXWQjex6mJYe
Aqpy4C3715wsoapCK11lx89Hfq7mpgZzstKqvlvBVJmfiS8BYZPdWu3E/+oJOdOxY2eM7KWq5c3l
JNEMT7nDb/G9EbnP7qhvNmWfgFedO/rSA5iR1fonhFneUyvNKoocWAgBrM5DVDHNqgZeR/JFCw9k
xKt8IS9HX5svJ0STcq8733vKzgsPXeeVwUZe/mt84FxGAiw316w3IdGRL5NqZCdyikDKZjNs/Hpn
GDwcNA/FP7XVjRVBk2kne/mlLhdT3vYn2UtSHeYuRX0RY1m+zEsOjaa8yyXDdmoW0pRL9mS/VtL0
2d7cl5Qm7BBbYZb2ju+guq8bolU+5ViQlKnh4uGTV73tTXvRVyiqSfvRyHkPU149fGxYdrXbnMjw
mJAJvDVFSkG40TnX1redq0MtV2Ll0/HhN4cBLcMEzIQcwfnWuSYzKrEhEkuG6n+m6hUfjW51/UKO
QwjVICnL8zne9kHrnKr5SnOi31fSx1Hpd+9f4/5bL6AE575envgnDzbXONbtfTNQTwgTERWyjmsi
PScvTXNi1yEv7wPkWJJ5+gINTYTs56myqeR8efmvSaRL7H2hiWY1BnZKoYBS7cIOoG6aVP51Sn2f
mg2NbWUFTKfMXJKPfzrGGDltyueXctjD78ZwzPK8AG5PqNpZyO7G1E+givvDY5wS6eG+DsePQQj7
qfFcdWPX6rDXY3fYd8LMoEqb7clJxn2o5p65fvSbRUa/HCqd9/F3Wzd9pIuI1lM1iZCSesmcbPrm
5+iDqUnW7IMw7F90rfmQfg9tNzGOQ61Tms82L9F9/4YgqnLNHBjUuNmbVVVbCtuOwKh3pB7RA/YH
SGensrEOoCzvo+UUNpcuEjGv0iD3x6xeKBuXFBe6kKwpGyMBWwyEl6eKGqAz5dRz8HSukkV+MDMJ
8sQu36xM2Xd9TGmqP755RtrcClUvb0kRv5tFMX7AmQA74aZEUeKteas8u3urvc7gGuXf7k1inX9f
W2iFBqk/XSjTdpaRleub3ih0zlcQRQFZ+lkZrX3Uw2R4DSsQmoHK6SmMvOGVra6/a9mBr2SvUufJ
qZ7c77IzKQ2NLdIBXELSoi9ZbTTDvxhjB6LRLN2TbNKWJPdCeGOz7RQ3WtztR7+8sst2p5qJvm/b
WG23DUolqyIjuupGRXcQHbGKhecp7UHa9uyUV3/5nESnlJ7IJBsxAwoR3QTv4xjhsels/4JW7O9G
2NAFD9FUbv7qoGAAnqvSQTzpzwzie/4lNZGq5H5Z/uWXa3pB/jLC1fEkrcHS+yM8/ytZ0COrfSat
z5+Eiarwn7If6Rcc0ihFexQSMebJYNzDdb9yqB56LCd9cs0/Y6Xrr9X1wD9oVlnvzGGKFaqZIesQ
Xrtz4zQqqERoR9J0fZ4/dU48X2LLqwym1IWRhEc9KHj62J5xhsLLPJs6Aiigq1ZapxRna/QgItbC
TFtFSpQBup97TfYPfeeiTsqNAlaZd1eN4ZdR5zbKzC5dSzPzRL6CvKV8AjccfTG06Kc+Q5tkZyye
+ZbYb4zxriQYr6WmhF/AMrp7q4POUA7yhxIRI6fUQTewPl/rZAkesj7IwUPgnSrS0TfHssincU9I
d52KClpaK7z/UbrJWU75eoc+FNlnGVvxVUIa2KPUNzxU8CTXB9IBDPpfnlz7jOIuvgIWru94if99
nfvr1OLjsUaPNJ9HufK+zUYwBQSag0OleqO1BEAPNGxuqGxsVtmEplqXFS3likobHVMKVo/yqpHO
abI4nOtNwMltHiT7w1pvfo+/j5IT4pSMOlRnQHP/WkR23ydFdhAfW7SC4GGLkVbedq37SoBXOQTm
IKqTvAz7zKfCCufIF5KHBkUNoP0Q9DMVCh25D0KPaEjkKYeQ6Mgiz86D+6NxvGg1hxGLhUw6ykzk
f09Kyi4AASV1NzSKEWyavkJ4yB0gSKFAtdRnNGnF+fxOw3a3/3TXaq/05z/mEMJTjagqpG0a/Ef1
KomHZV+K+DBoUeNvH0xujYFO6/wCkSDLcv5j3leAwWiALiftKeqc+pv2aQlh3GRTWXp7iswAuH3A
06sLauUptKuU/11r3DL0j29x6VMxonjq8uFzeQav6tgm8TovJTtyu/IWo06G8eFTVevDjafmIFeS
fp6rqxr8OGVEzDS0PLoqdnV/PemqHDMjPds+yznoHu2JIulPIWcsiveL4Wg0PK86z+3YoSLim0HY
0fLCfUSrVoJk1zxg9HzUwqNh788TCzlIXno+iUctcur1YzdWzTu7h/nX5uzR8diw/d9D6rhG/RH4
y2boOPhM4Bv81q8uHnBm2Ibnxuqv/igQBOdnXgBMw1fm9jsRWLRZZ8uOq+qSGVp5sd3yxyBKUNV/
XHLEqBtIGsHouxsFVMRxVygnWFZDRHa78UsyUU45tF7zjOK8tU4KxTu5TaftTK1O9joEzsfamfyt
kTfVVTFFv4rSMH2bppJDcyec96QduoPSquCjSJA4wDRp/HRIj0V50LLQPeqeTydUwb875QhdH6Oj
qQcLlYOxmojoms+JxSiM7LNjdWtpyUbhKbBPjOZHN/pxBAw17LeFWyJGa3nWqrYSc1/7FJv7YaBs
zXFyXjul4tCa6YdGgCkkpX11w7MtRAz9I03Mr/Gtgbo3dezmIq2733f3nAWVIwmIaa61q796Vij2
coSaJMnNgXx5Qepa7EzbV1GUVkwgCXUVbB+rqylEoH1G4vzhy+tEWU8GGslyGblgW7bjlrQ672j+
o8TcDBmS2UUQ5Iv7n+CqBnsDS3s162n0lxbMFKeg6RCR5R3Iaa1lZNec8Ol/vrt+GCGQSQHNz3+2
HA4P+/3dPVx/3uHjL4hMh5RI5Fu7+0tmHDcAqrB9eLxmZNsw8GRk4B6v2oWKt6YU7vc7lAtWYfb7
Hd4/rTBwoPqd3919bV347Hd4d3K0XF++wxritMcf2c/vMG3u/7/7x9LPuvXx8PvdydmqLfaK74CK
mj8IOTtPs6//j7XzWm5b2dLwE6EKOdwy56Bo+QYl2zJyznj6+dD0Nj2as0+YmRsUOgKiSKB7rT+E
amns7tNbpB1nfSmFC2B4xSO4o4nvKufH3GzsB1Jlj5VqOW+Qb9DYS10AlopbvGZKOs9NKTllqqMv
nRErgdrKzjyYjMdUJSLnjy5PmSAi6xnr6kFStHfRKA4FYAzNcIZb/7KFNF8TAF2JfGgX+s3BzqMf
9/6OQvyQdz4LTlteNJrEWq+YZNqTvl9Uoa08+F6mPqChdbD7WjqGU2korG7nh3y0olF0M10k61lt
++hg0sWtfeQobCSPpznEQa3zfpm0Vv5HnRtVK8e0qvPtKkNYEfN31Zm4jBhV6wGuIGaeYDfHTL0y
VCfAzbeSGNXXyBkVZoEc6e/79VVsBkfFvoiqEMGHDWIS2fx+v2iG/8zkGDbqNCiuQ/9oqdXtTkUV
2u7EQfvIJ9vHHyTqtLfIa5vbRwLYP1/LYQKMX/vaO0fNTdNTJSkQWAcvOIszI8aIHjRRvhFFy4hR
ci9UEAiBXoeLT72dSO63JWzH+wSihzhwBTcdfl3hXm1GeQgZ/68r3Bviovl1lQwSCvrxrIfkFo1k
2U+WQJkJbbPoWKmGpEGp96Ity3nErEen35N1tkm3l8XJcbBK6GW/vmqgCxbkc8wnybexDNbS/otR
df5M6bXhW5jVx9Ju3Z/OSK4m9XvWhC1ZZZZmeIraKvAp2f9u6cpHbXnSFz9xbBTCmvRZhdezSNBX
vUJdYmuqafKJ21XWpt9ae0tq7a2T2uW2l/jmapklbFhYeSnud35cwwGoVt7gwj4dFZb8tdYmW9HS
a87EOErJJc/UNhkOt1pLc2Y9L4IliIqUf0HNfxnf3qom3i8p8apRWJ7Mi3RKZyvXNKr0hwL9oXVQ
5dugVAJipo53lh3wIOCLJQQo23geqUl9HCtTfgjl6lnU216kYWJX1jue7gqcSm2R5pb0Bp5VWTmq
a5JIZnjfHTO1QXS30/0tPw1lKarZIe67opefwqsx+jY0MDOuEX914FmuWCYShCTjG++7Xo/3VZXX
cJSn01FFtcI2lF2neBnxRX8R2G2+HIc0eXZM0mdNjzmCbZnxcy5hq2Bm4DtEsW2gXIWZ/FOURqm2
UUh3jmIkmi/GAyrpc7SReRdPBzvdgCypn0Shi/I1yu31VYxNwvFZ9wL5JEr8JSgRu354EF3jDhBg
Q6h+S/hAekrYf275KWDYq+dVQKyeg9YreIxbqbYcg+BX3ZjA50LhugIobBD2Ex3DXv2reepoNmO+
c4cMvPHv+tyYAg2tHPEgHV8i3FaAVRfxaysNKvL/vPlFUcuJeWqh7u08QFqvrAFeZKMIL9DVx5cG
n+dpjJI68VnLW77HlGw1hM9kKqwEpiGxbZDOl1xQAlProPBw7KzRPorWkfw3OCTveQBddTW0+lTW
cfKqY+m2H2v8UMWgrB2zlQnGYiUGGbksgfIN2DzgsLJHvd9deRNjUhxC4cvjBPjwYC33q1IDS0h0
FCmY0SvLx5Cw1hA16rWJtBK15QAnZT5h/Lhp7AbbPZNnvJVEVdl03jyNB35CUw+HlPZeqQ0yXn1O
AhIh1GcJ+0a2CcxEINjZhpALQDD/VIzqG8oOwH6CiSauW/kl0gtjbbrjxJnrkT2UeGU7jVlNzGpn
hrR3/l5Z0KeUKY2uNJhFAV36brpFPouSTH7OfZNUi66qBLJ1Z9OhELV1pHHCk+TBEi3Z7LmK2Zrx
pey+E19b3GYq0mibd63+HukwFUyI4Y9NTdSrjoPkqMkZmbuo9zaBbLln38IV3lai5DUwpR+JZRkf
cX+9zYPp1VXCauWtMboa8FUrXR1UHxaY/uHS1MfPI7ZWTwF+EE9thRNUZKUPoiqs9HEGawNk9dRY
NEmxyginY3zKAJ6N0aHVOyCiU2uOnvJTvb/PRT5uimpF9UG0W06SLBuLL5n0ljpN+zS0yaJAwPkV
Ly0F+EWgYQ5KUcsNa2X6TYF0d129shPDyinqoU+I1sRdkfhoHxU3KR+gVt2qezPx92k2oaOnXnHG
bw76SL8e5MbYd1Idz3RD6o6TPsVCrvxurptjfxR14gAUoT/G02EMa3OBpRNdphEd0r0D2FVaRFmV
kWi9N4s60YocHOip1NzLVRzOm250T5XpWcc6s3Ar10b7nRDczuvd8SUfMXDI3KpYw8kMvnj6iLdE
jOs0hOZFqo76IWiV8JKSvoHWq1rvaTi8KphPeGQ2Zr6bduAau+ByP1i1e6xY6OwhMxb2DPPRaDtK
po9hLf3iwPrV2QtQXdbl9BiZsJpmJqG6WWHUFb9/UWZ3sSoSPp7ASIdLhaDZbuyA8gh2QDvE38sR
ZSXBHKgpAenxUXOCVTA4wXfZbIKTYAdMbfXU838xTsyiG/3WVsrgLI9QBaSKRLxrRM6Db3TOg10B
H7HNq6gZZII+yORgVD+1iToTj+XeqcezKMVGFG2qDuUyHxO4dG661QWZ3v4YTgMyV7VXIy5SgWqY
Dz4eK0hoJmxMtNp8ULPRvsYWMBfaRE1lGtLShc++iLMK1cYwCpcaBJCjAirbLstwHoZR+aJk6a8z
UQfNqnkc+nwOhiL46nQ/NTMrv1i5mW4tCG5LUe16wd6xGp1kL08rrGOQMki64Gs4yt+h7LdXP2qy
06ANFrbBTFOlGlIRmdWdHE1Orq6qf4h6w8nxjq8KE9kafmeOXRxEPc/WGu3MpNmGRuJ9CXWS89M8
UifF6xgJtrUocnfG77vrOrtfZtNdoDCzx7r21921LKXmnequKqRUwqLLPgpLORORzb6MYWYszKiX
j27tFPsiQ+yx64LoeWyBKBBGyT5gg8+jutfPjaYmi0bXXKQuPUxAprP7IWmkYW220cExmz/rRV9d
1l883faf21bfK7GpfnH7Ah2yNPKPhdJAj5fdbKkmrvXaq/HZDWzlR6hlD6DiklfN48/qykzah9rY
HVGngDmq+9UbWPmtxzL6h+LmX7Hm0p/lUkpXdk7wXQtq+dR5YzCJZrpfI8lbiq7IIeHo5OTVUwb7
e9XqjbeTobKfUY/q56oy8CMe9Bbx8cEF1Tbq1lYLnQ0bjEiIBb2OaVnPunGIvxp58C1PKvcbkYRT
hkDHR6GOS5nHvj9z2iOiJ1k4a0zkb2CMzKB+rPQsKT8cX75gptZ809rgY2x9YyOZTreScR55dAHv
ZfkjchHZY1sWbEAHV1mJunbUyzPEsU2addmtB3KF3tyJdcIYOMwNWfDgp6FzzgMDFPN0BhO/WjRx
FixrGzmRpY/CGP8BZ1+qJKV5vbJvNIro4dZau/CSQrsOlpGFeBHp7oZ5/hpyq+NTvQ0R8/tKpizD
PqhXsd1Ks1CKpbNrd+o+HgDKYVhdvrfhC/hj61tcNu4csXHlyD/MPOoILc/LqaEZvifwkN9DswuX
Xsk+wByAqORyh7xaFFrfRj2HkdH4X/IualeBHcpbKTfkBzvEJ1n06FvzSYOD+RykurdBH9QGvGeW
z02iPIoOSBIlM0T9gJxVVblWpUDlIyBfBBQTeF31xQKTvZHiJF+VGMFYTeS/oPivbmPd6ZZ2Lxtf
zaFZBFY6vLplr29sFd8QUV/K3+o+iN8a7NzWDfCjteIE5tc4SYyvmk1EoY9la100Xfw2xN9EWwTH
ecW2Wttg2TK+Dlq1EPWKwUY1rBKVmFfvvxBQ3ohLEN/BUloK1poZS/PS8LE6Yy+xF2f5VLzXiQbd
L/9Hl053dPgUjb74NLYHab9Dxx5HSyT+xKEMwSkXQa79UZcmXXbmJsI1mQK8iH53jqcG/AlsdLaN
H5/q1RrKre/Vx0/1LsahxwbEfxuZw7yCtTzvuu41NaryWkzMRRsNn/3vKljv1RVzmlsVWbaSIBKs
WIltra8PyiLHUe/qZYa2rPUewZPWcVa5pudHh53eBlZsv5dr/p+kxd2tZzr5Psn8dlOh8nk0XBR1
6igngyHh4hehhXzxwwpNALf0HhOlRSE2ZDEaqvIJGEB2Lk1NXplK687S1HDZWN8+C3nYoJHAztQ0
07OoE2du7Bg7mEEnUdKc0EPKKPGLY0VCKoi79HyrC8sEC8FEjhf+MMiPkMG9XT2WAFhdfSjY6/lz
ANDdVbQacV0srAB7UFHUIrs75EP2LSsT+bHSy+aE2OIh9lxUe9UwIKNrRBtR1HWlm6V56N5ag25c
607kPpA99Z5qtVmIXvbI+qXUWcfLsBUBfqE1MxgjecLODQ9+qdcvgV7Oo0FDjtkiUjjqbbMUxaaO
fsCNHy520kbXlL2nUceARB1dW+ZmUaN7yaAEt6qMjMlGzvB3tUyjeihtosB6HBybSdk2qo3g2PLy
F23i4HV1uWxUv1yapjLGAKGbi26Y8toDQbJNAzc5i4OiF5ODuYmhnZalt7qgHhPYSp6PC6gJnHHq
LOrEGQzOciM3JDjvda7kuwvUXpQZyMN8XLZxT25k0uBJnCbZhZCa1jHlC+OQs2ubhgeU8+yomvsz
iHe8MOyPsHB/qk0vvySlNAJLqvxznVX2BkX4AK1FUz91CvzdXMuLFyXMA/IbRfsBltfQNOenVoZP
4VNayjpvqMG8HerEQqGuTa5FlGFp+t/r26nxUx2xDRxXmlls+D8Lw6vUkwOeGUqGPC51gAXHbNQU
sJHhBwLnA6ouw7AXZ/eDZSjJWokaWNTYuznTwWcdAutxOg218qlVyRDfjd5EvTrZwIm6W+ff/UTr
vXNfKsUylnV3I8FGW2O2OoA2MoNXVZEktANlYxtWXvDqR8l7YDrVmRd38KpPWfC4evFcqyc0nDyK
IWNRqTtSht1cdIrZwYL8gu1BFJZ3ysBrY+xgFhm9pT2boa4skmiozrGixhtFLhLwC5p5KMI4Xvll
rzxYkMTmHXSSt260HgiyT0B+ll8krWYuTPbAZRni61o5h+5YP+gVb5CkUOSDglbtLrUlbzMW8njO
/XRYDBiZvnQdu+T8C8+c5KAbOSmAsOpmBLjkaAG8NT54E03KaaBCzkRZHIDkhSAcmhGPxuivFjGH
6C763MaIsiqh2Nq1b0OlJ1d/kr5W+i479GlxFlXhVAUCwTiGXb0WVeLQ6WpzJlYwE2Pu9eJMnTSx
b3X0uHX9PT/SYOvbhHJCnC6JqrPtp9lB9JfHQFq5xlgBxNKctUFgaz8WYbGrs84hBN/4R7vStBX4
tuiCLr69YOMyPGaDUZMw1orpnZtjzqR5C7uBd6ZHurJHsQURg2RSC1HKOlqJylBJ7eJ2ansoNLtE
04a9PKhA0BT205nXVI9tF4ME112C1YmcrOWmQxixz/XtkJTFNp0ikyGKjKvRKeNLLolQtuo96XKW
zE25Kr7gI+yjE0posUWYFDZnylJ5WLvTJmoGsHDZdgVSY25mrS17mBkT4KMtpGDHBhy/t6lo+Y07
gy8hHcI4aV9+d2ss0IV2D2Mm87Vf3dzKdDEto5vDbKJezGZO3cC1/NmNVYgJTmCMD1Fdl2sptknu
R4P6GJhmefV5gpu1bxRzV4UU0KJIsCudWH20zFTdZJ4Bk3/qbGNu85hC7Zm66nmSzRWwbhvRVZHr
eNdIwLVFUbdqDC+dQt10FikhZIPkx8RHWdNwjOgl99j1NKNqfqlDFsP8+5X3aERKwq+VH1LasuaK
EdomVjGzCXOFM69cs83AdBU8zbKKkuIqSZU+rxqo5mXYotHUJIQOSQK8QyI/Zn5D3CK0N16Z2T/J
zz27fVi85YmRzy2p0B80UHKrGh3VoxlG2rYZEm2DBUN7EjMi9ZMiyuWimt32/nuZsTrl3TXFjm8z
FgnonWlGvXXy+TCJFOrAorZij/OPdkGf6siIFTs/IbQ9GhsfkmKY6X2Kw86QLBP0h1DplrQ8uQZ1
nj0XTfGcdZp6Gtw2feYuM8CNBhGZqXGUMqTubK3ciVarqUL0O412I1rJehSoO7km/pyMJQxrrCpi
3X3VnMDQFODftfjNDuSDMbmumBbbE891vqS6OcmNBs3JCSuAma3isj2vIYRFRTurNKv+GFeuJ+Uf
ZRz3AESQxJLz7g1qh3NwpfLXoW6qYRlnsTb71PCpaJYVuy3IkaJ+DDK0QxwsBJNRdw5+TRga8XU2
raHBDr8I+h+syBBk7rufKB++YCjuf3ESdILhFXXnMO6NTQUvB66LnZ8TEsILZLbNtakPzpzXGx/7
dGggGOxNxUZHrtewFxeVmWU5GEsPEZlpw+X9NQazQPf0Q1dV7pPrddMPRa0xZqSYtE65LBsDy4up
My4B5nrUdOQ2pqLfOOg4Y4Z8m8rKnebkS82zGDqyK35A8GhuTV3NuunmLH2CVcx+Al6kN0aLPGbj
mWlSr702CY+fasG+ofdnQJJ7nB8CRAeMRR4N3YecK48pWcZ3tzWrmWqZzgsOZsMcz93kUW7kYInw
9N5JLHQC/QHN1nDMtj1IHJRPFCmb12W7Y6lhg2enVbH0eC0ZdrzIIjd9TKbDQGaBTMNV1Miud3Cs
cSvTdPR90zmqSmaM+HZDn5ZNN1kAEerkhWgvByLCWYtecdW4x5C4/LzQe3uW+vJTZMG+MpFkWA+k
n1amm5ZzoSwkhIPCiQBbZ/lkHQ+sVR4r/FVi9cXS+fPsSD2LkkwIHeT1E56q1UVBc3hXZmm58FLL
eBva7IeVGMk1dyrphDw0SW+j43eEz8MUjbySTa6+JX7zw+Aze+Pl0uB9CSwg1JpgjmLzBbf57pRB
YloGtg2S2LGwzFS6alt60K1d9CYH3IIwGJLHA7+Wr8rIAxIfEBzv6tZbmQ4IS/Tegh8O/xitlJRN
pITShgDgt6FE2DzRESAv0EP/xWVBITJVc+tVH3R3jdVJujaLvLn6Zn6M3UHFhkxj618m3+UaZReC
zv7FCotrJ/nhtu8Dc4+IN4qQ08GIz17+nhV+7c28Dr5oFrQ/O3Ula/K6Dwrni5+53bLW5HJvs4E4
e9ziPGxYZGkoOKxw3dbP5dh4845YJGyhIkQp2vGjWd1EFrRP+awpzfiuTBariKekM9fKc75RwyqT
7Vcfrd1vth2grNJBOOOFEq7NEmUUVza6V8cErlXqfvvdM4Z16RUk7hrtqU11B5aedPXMdFPriC0M
FqIjQ6TO6xqT6S7x7XWEJvk+66t+Y9rSzh2zdKkMzn6Mq3YmE/QgENP0qzbQzFXmNl98K61xeLeD
WZUOwTd0mS62UVgfOT8epJzxgEUGfeVIdb1D+nXnwG8+0WEyM4ehcEoHcOkRMJDe88OrOCBQpuyl
CFX6qSqSJGTFEttYkttRjp01KEe5y7/0dn4pzJRofFY+QR+Pzwg7y8+ZpLygUmid1DCvjoNRXroQ
KE+ehOE+cD5CuUkPMqITTtgPW89CXQV4f6YfpJPbwFT0zeStA5WxBpuONNNUlAbzPEW2Hky17U6N
WUNclwC16VIYLEq58feq0xyVurHRrJ8QhxMw0Xc4Y4nwI8p9MFID8gWiXhwgY4GnF11E2fGrryz6
00XrDs89bkrnIg6fayWrTgRa+SWNHRm+rmpfZDsNZ5AsknUZtD9sMiFXbIK1Y99bUBt1P5iz2sgO
nF1FI6Lx3RVfBODKY/SNsD49OsUYtk4Q5bNbOVCtfjZUagyoLm2XeW8XL4UWNktsMPO1KJqayevH
UdCX9Ub4b04+zLsaGihRNi3d304tdq17V4fpN59AFfvI0x9IBUtzv8N20Xd2aTVciiE0znYCqrWr
l7qj/WBfV8zksP7W6UZ7GeuEtFOGzGcZvI0lv8NQUudDE1Y/O/2xsy1UfiLfORSkmWaoULWLPoI8
04RYkQdS426wxiPgxM/5kqDkeUmnM9LQl0SNC0icVInGNoMo1XU8K0VRVvXkJCnltwhUT4bT2VMZ
yS3vIGShRNEKvPE42ATLeM89gfnsHpImm0ODMJ/yTE5mATABEuf4vo3T4e4cF0cab13ffL9X3bvd
+zq8HrbawNV/e9ZZKGUPQfyzcHN71xdoP9oN/jawbpJNoMOwgp8JM7lEm4wt97DScq04j3ZpQbaU
G2I43sWpi2yTsVTfpzZ5OZ+f/4Z3CMm5DCkFBA/HM6LM2dINAvmhGSMLl6FOfsrja1myAJ3seq9t
G4abVscRPvSc+jwEU/LFics31U2PcsEvPYp73NaBMxHl0uampSUXrTH0TeOO8gasNE7mmRovFcMq
torJbIC7p1dGV5CZZl0Ka3mpyqX5YefJozJgE1RlsoxtjbTsjDD/yS7v5PMsfPNa7rDzowyJpqDZ
lEN9svkprSPV7ta9YQ8X2bK9BRrQ6qtMglI1k/Bnah7JZAEd58d8MfvaerN8dE6LVqkeSDA1qyKu
M7AuJdhowlisuapLVunNPK2s6FuR9XM/K+MP2S8xQUiD+NkEGrhqkT7Zj6OGSosBltd3OoWc/nBU
a91+sh1H4ZG9IspVvAe+Ab3Tloudq3cWeMLuQ/EiHpS2BRTfqEyA8E24R4o4XBK5GU6JY+az1jC+
hUruPUFFHDYKwqlrRE+dZ/boSEWm3ndkLAAQpsnwMCR6B+2nlFdl2jav6KLuRI/ArEdYa8Tn1K7K
1k1fbWTLi7doQphbhfzDgf9lROqvNs9ITziLACH/ZdMTdB/UYDikhH1nfeC4T4auEw4q+92EPek0
FIKLHrRgX8fHAKAejJqyXpYGNtUen+XCxPFzy8tFemnC0Z/ZrU36e2qtGhvHGUN/kuVJi9TNWBTV
vEhLIBWa3nbbpiF6PdpK+ubE1kcH0vRSOKF+yTT/B2btKQRoZ5aDo57D40NhwZHNLSZSw7pvo/TB
U6fIddZU303Es5KgUT7Y5XwUcmA9F0g/LRUlerOHMl+Q93QuyXQAs4ySKrmjjWtKqoS+R6UsxhLM
ku+WzkV0dBwTaH5IEvtel0u9SfSXB8s0i+gWE1e62Le5b5PFJuY6zblvO4LNkucv7SxPj5JXYUAw
xgg/tVp8AHXx1QIweQw0Y5n51SMS1MFcHdXDWDl7PSGOazm2cswxdZ+Pg68sjLruN05cqVt8SIZz
Ph2CTToQcgFlEGxyzwkWutmor+aAnn7Z9z8hw41+x44dWavnknj7rKqdbNkhkMTjMvbGHRmEua9L
BkZRubaRB0BscWEqxGo8a+NGUjrnK8/vVYm/+I6KDIyNCYwm58NhhKw6TzTS0aGp9YvOiIjQy4MF
pa5p2llUN4+IBSUbUXc/wAr7q0tlq92yszptxmrkqJMqeLWrjjCMpQcvkxrlok0M7RI5vrPyIWe7
ibEmIzUeIBilG8/A8aZTCxR/gvrYlVryiKIC62pc9sBe6f1W1CkJ0BfUZYGDSvaFrYD1oaiEocbJ
jsx+8DRWybhNvMuSNOx8PRt34LH5dFwyGAGk/kMD9oiFYPRFqkg7dJBwly0CzJuk6O2rjKGpbKkt
mx6c5uG9EisN2OP4QTOPvSQ4gBlOt8FIwMIG5rEorFFdaL7jIu7SPXhEwx3DJIU/hpJ5rEEouvDV
rlLmZVfW0hPbGduI0WTV5IHefTYxAsDc0GeRF9flMy5fBNEj/YnvjwlGZ47Ce3qxm8lJuXm2ICNf
iHwmt0NBXnpRoBC2HKZeoiEsKvdU599FAWtXeUnCNFpYVjleUJhyZppS92RZtPFyq5MNc63Gtg7+
lS6igd2CfjaASE41eRdGc9nAwL2WmvLQO1ZxaJr411mM1AIK3cgwInoNSFn0uZ3yJOJ7FcvtKuZN
eCwN/Iwl2cjXieK4sCo58DVwtk1tEb9Px6NRmrwAkvBaF1LEz5/HIitYCw9cFLoxNoFCUhrWVdTV
dkagsUK2NLRVtkmVS5KOqC6ov/Uop+kiK4ZTgxzQRUbZYK65vnf1ues1obmYbGGHar43XmzARAd+
dFWnLNAV1HlNu/reydVkXYf6W+u30dFvfxAEL09xM+Qrx3ZRiwlwIKpcRDfFGZrKyOSI0/uhtk59
0Q+ETrEf6U3ZxGjCQq9ait9cVFG+GthbzAxdql943ivzOnS9x8IucWoLS/dsynwpggjRniDamw1u
xGpj8GqZiuLQIeoBC9LJ+mwmmtSeuHXaLaQuVi9a9RAIcSbZjLHn4QO+aTfJhOO2sMJIX4yQStj1
qlOoDwM3IbAkDoWvsCzwzWaleLJ2E3Aq6wb71V5FX2iScBL9Onyt0Is2D1GGjkAeevGisRR9Vwfw
9R3AXE+Kb1YPbKdncp9kTyg/LoFJStdpoe42lfKqxU5xKJPAvRWNPEnm4dCFKwRc8FhJ215aYtcq
rWNgug+Vnn2HOgFGLO26Hb+1YNaRqboaWQRezonHteG4AK5K6cXH2+qhG5K53pTVkzcM5VOW2Jcc
MeFT7knlk6N1xrwdhoYnLEXbVtw1KYpw4dbuycjy7tjmg3tKsZdHnzN89ZKw3Aayn0Pc8KJXMyI2
SRwy2IjWCB41GHlSZaLVlTCuSiPpUbZ1+YH3x0ZU91abHmI/A9nERhOA5Ogj3kAG09CqeAEfwnw2
4ggBbxXtcBhV5nNSEfsGaCYv7KloDLKyzjNe71JkGc8JLCUgoUq8FGNVp/XWKHw3y9vYBuQwb3sN
hV86s8KrVtnoeuikMVXU9gGi7fC/RFHFpHKJMr+8Ep3TDky6juzorVX2opTQjZ+vb2P73l0g+COv
RWcNMsWi9G331hqbVbOwoNlvRGc56AA9tVMaVlx39KW5XtfRGtzoxrCc9tx6g7VKgjE/2NE+I0L3
hNtXq8jd08SkeUrK/oX8nHPMUBbYoPCAur7Wd+emjrdQ2p29pUmosYi6WnkvRphZt6pW66KTDlLB
lXM1QLo01fdkR3Z2h7+26J+WQbxg/xxg2I67iZV2LPEC8sRyGGNbR+4iUfrvaW6073nuq/j4asYZ
Xnq4CdCNqkmHXRojem5krMJMJ1V3xNTbeej03mtJ6HiloXOwEq1Khe1HXcS4i0ytmQ6kr8raixfY
2kvzXhWJt1H9DNHyjrBdmJjlopKKcg1ymfeW7Y3DzsGmwliGhvXXaTyd6kpSqPM/OvxxqidKvoom
tpdnPGBu672Y/HmQloeFhAzQi8a37erGGBFNJcno9HPoDQ+iFI5pdipA54kSGCvjoOHQMwsmxfSx
ROTJ7nv0zqdZMejUVpO61iI0Je08uPKvgy5tLQnK4b2aBX++i13AlFOne32so7noD4E5/9SQeaE8
K9xkWN87iy7EI9jrmGjN/76c27JhNEpFecaYYAW/e3izR9NdjLXTHQYllY+ySrirUQEOhuyR/QGx
iWByFBKHYrIVEmexZkw6GBjDjhaOQqJO+X0WZ1OSucWe9lOD6CxaUe3F9GOaWQzD89dDRwEhi+UI
iPo2a0VsGdgTSalmBpJ5EQ1jusuq4NcBbmC6I/Kd7sTZveHe797wqd+/0eU+PXAzBO/F/Pdxonjv
c7/Sv9Hl01T3sX97l397tfsd3Lt8mr7ypL9u/2+vdJ/m3uXTNPcu/9nn8bfT/PMriWHi81DaAX9H
P3gQVffbuBf/9hJ/2+Xe8Okj/8+nuv8Zn6b6R3f6qcs/utqnuv/HO/3bqf75ndqeX7I61DJMeweW
dsH0MxSHf1L+oymqfEal5Ahvo27lRo+yP8u3AX8M+4dXEJViqtss/6r//ar3u5Y7XGiW95Y/Z/pX
8/2r67OZYevd6SGr8/sVb7N+/hz+rP2/Xvd2xT//EnH1ehgvRtG1q/tfe7+rT3X34ucb/dshouGP
W79PIVri6V/+qU40/Bt1/0aX/3wq2ymRzi2190Eygn0jtZNCImCzffz7IFqiYSh2qnYR1aJGnFVi
wL2v6ZbhXjSXJJC2Towtm9Z5D5nW6HOvMuBW1YZ0zYIYAbW6f2IXjJDtVIpzmIQt+JapXYwZA93c
kX3/KdpFvYtO1GosUcQSdeJQ9ahlmDogsBqx/QNy0WdEPeJzYUvxtrMdDJ87eL62Gd0OKFTGxzxF
gXTqpUURTnKiNbAk4GyefLjViWY10j9aAFREzhqkZcRUud/Dc85VeXnr6KIquaiMwEYn2YBfko1Y
7LCzB4eJmerKj/BytdG7MeDPd8VZJ2hA3j6E3TMVh8AqzoUSF2dFabS1pxdA18XoVquGjVuAbPhj
tNU7AJPT5g1xQWYUAyszx5bIqK/3ucTUfqdVBDW9/W2+ICmaQ5jGyPL+dUnRLe27/qiysLh100e2
aJa6ceSyh8SMX5A3OdTfzOqRR4ai/odxfSPDvxqHbm3wf9sDyvUOfjV52bsGg0SlGH5vLsCJOJKj
7/6LtDNrbhtWtvUvYhXn4VXzYMl27MRJXlhJdsJ5nvnrzwfIMZ3c7Hvq1s0DCuhuQIoskURj9VrZ
0IGqcMuKotMcpo/COZaVE94GnhZ5oGGEvQSOC8EVyavbDGlcpinOnKw59Gi37+bcIpup3g5plp//
njhrU3jsYuXxr7Xk0CrsC5lu66g1Flr1KUJrszoE16jLgqvsAfYK0G2tg70PZJZzbbyLQ8YN3pxc
ZipLRegy87aQ0X9w3SQlbxqZJ9nMpM5OKCObJ9lDMG06Zkq2ks7sLUwOfdMMcgpOmFFQHI3YrLLq
PRV4GWpjIcRjXaVfe0XRrtLaIya3BVNrrKXj5hXhsjfMKilvPbiTsUsEJ072Timh9ACv8Rq7eBMt
fEJkSCdh+4fTmAvzYOrut8VugyfU4dPKC055fHUvPcuLeWgYgqoboDAR7/rtfd2GOaV6lBq6W/km
LCfQ+UTqDIYt1z/JxioKFOtv7WIdEhtrQU0I2UIRm4FsQfh6QvluTgfl3QJmVZIwSIdUuS14m/Ru
wXqE61WBoWGjw4x+NkUTx2V3lkPZW5q/bNTpQRvLRmy9OP6fFlim3V5DH71dAbVdzsanHu8ytogo
IOvZQ6iG+UNs5eyuYgQlpIN8W4IGNSK1BRzp8NK6J0oB5nwlx2BPX42OFT4jtKDupB30mHdaZiyx
tRS2lMvIuUvMX8MyGKnG8NrjrCZflC7nJKO0YHIz4+QpAqB2dB2SBirfsJeqNw4yggIujz23Fz44
AsaeF1TXlXZaA6lyoPAXcJJewEm6CVBPOZc2R4+iK42t8MjeEiOnNOPOGZFvWkKl+V/DSEJUlpVS
db76fTs9zp71YLbZ8Fyx4T6Vpl5vpzrNvwWmxZESACtSZxMkb+IISk38z5UFcDWpoF+L29ZfKe10
lGBjiUKWTdu4/tqyvGy72CRsOaeqbpuB31pLxw2e7Ht+vDdcvvrvQM9B2ydHmBe/3wI7qribCMZc
BK78k1d53omdq5mvZFc2cLFbQAgaNO1v1loUV1e6tTOWSMhOfWQ4RQznRsjEikZOd6s2AmBJWqC0
mxHG0BxCdXUOWmRzouZal/A+y55syimj2jY3QXX4zasjeeulASAHmJzNvQxWDQM56CSEE7V1mvsx
Tz/FvudAPpwCOVVS1LDebDFHWffSEYref7NnY/4pfVsj6Z9JW5Z3rVcmF7j/k0tXO5vGI/UJqder
STrnapjBkzRaeYSE9k6d3WlYyZhmAEHNuSfK8LmXUB8o1sr6ton2spt21k830ov9O5t8qfhXCS/4
newrpEzH0cggujO9Uyaa0dZgpFzGsodOMLokdnP426703ulfttEK/ZOC6BOa7iLmtqq0yrGcI5t+
ovRkLT1VNakHTpV7y9YeTDMsP7Xkm0MVILudhuZHsh6t3ZWfgiBXUVAfwPWrxScNCfl7a7Cf5Iy4
dNNLXfLQWJpka+2OC41JyfU5zEP/LHvZUH6dAtfeydEwVf45aIAkc3P/HRK/9RbbAMwUNRwf9Qnh
XRy3yXIdueJfL9dSrbPJ20xw4v8xbwl+nRupqFA40U4No2JfzWbwqKg1LPSVl34me/fFGk3tF+La
nmVy9OsG8VPqJO0Xr0840on78EMYu1wzrVg5262dnv9ap4P06xwONXw3fInvNLVxjoNSkn+CdmDV
Ip5zFyEvMV06WAF3fQz0EiyCXb/EieJtU9i6Vg6Jcg5Ms2Q7GGV314mGw7r3zWKTIZqqbZPaVY6L
XU5YhjJM2vLSsA9z4qHV9seSVjm/f4VlvhFzHNFm2YNvWRRCpYg7OLCS7+UwVcvs6mXpFYBtUq67
HDWLIERtKzRaeL5GFLg0IxpXkGoNHJz/0RTo9aL3asHtvZKueNDgsZbdMshQga1Iq70z+lVhb40h
BuXmNd0u0hJNlByET7LpTAgk0Lp/lKOgggBniRhE2EBE5My/I3hqAv+oIe+tVXmz4dgxuNSSJKlq
Ux7b/WLcSiPUmeFlkoRIqQiSxv8es8xZYhpBuyQdcWwEBxWsHgxCpfERrpDE18qPfYMS3e/Bb0+l
VMoupzqKYhhx3TOCYhtD5bCWl8HlqlhMMOOGwrHYbtdR4TAnn0S6uKzKZllqcSzTlqWW4ALBJvK1
Wc51vZ2fqPUfVy4n7qc5QS9Gz5yAs1ZKilLH76p1A1dJ2OkfRuGEGMNddxrIbBk7KrZ1jhqhd1sY
fcWxSnR2az26l96o5C+SZ9CYy6HDyfzVDEYhJKQ+1dO2pz6mAUkHZEHInbuFsfE7OzzmCF3cZQ4s
XOyJymQjuxCLT83KLUB2UoZa79opH5tVZaivoTf/MlX2hkhwMEzsVeSQLDvVTCMgvEQpPrhUG1/9
1tCeJw4910bimEdQU9pzWDsubPeBj+J0CVWYag5rW5y+Wki+Hi2j+lHNqst2VdjANAaAwLr6OItz
WNmYgWYeo7b9IUedOLOVsRGlO/+MFWsu02VPrqsVSn2EpSs9j8lQUb/O85TG53Bv1gBmpK3XqNZs
Pd/bz1WhXEvqdLdT26M2Nwblemwy7TTLJm0AOBVCTnAlDe9cwl/A9XEKsv61J0PeRRtJ9Dkv1PoA
eqc+6SrEkm9qg1JyUA6LqDhzLBKepamVqoRNxtGZreaCgv+3PqEMrm0q55RRB3qMZOG7GaNWni3b
Cc63BaRnWWXOobvevL2NqW84KJ+DdG1F5U+OUssnTqCqJ0VJv3LW39+ZYqSp1ngAMomUlYgoK716
KqJuA/X5/CDjtWpGiHikREo6FctuHvWW1L2YLif5fqoBOELr+/YCbppdstyitt8oy/VAqmRlJ15x
lsGgCOajPlEpJF8fhQj1OLkcS0Jc7fTGS9fUxsVRgMfKoRNAqjy3VOXIYeU5zUo1E+eSB4r68jqn
7zXjomTwjPuVZ7wsc3iIjR90HbW/EE7LyEm/Z2Bw7gvRcISp3Yd6Zm1HoV662KQjMwt0EhJUfuRQ
NjIkNKOnEXTiaTHJHjWjo01yZlmHs0P35OdQ/r693C1Sp9bcHz2wruItyGZ0TBjU83A/+Ep7tth7
lrAN6O1ZH+uDPQTTwdXaFnpaTKluG1StyLHsSuttjpxuNxwiAsWtmm04g3/u2uIfEwqVms8kUg5a
xxZCNmkf+KCuxLhRFf1mpNzl1b0E/mWbxYzO7rzXydJtGqm+18Dl/720lXpuhrbnH8uWlL4cjAn+
RnhB0k2C4sxnrfMG7rQmIp12UHzW3I+QIjufIDqrL02MZKAzpvnn3J/KrRtQXs4WG6LnWl05hapt
PIHMRwo6P1sCuSl70jYDRAdWLDyyKd56cghNGm7PSqHlGcSNtxiOKs/Md/BSdw9amPUPumb5m2FA
8Wax2WoVXJrS30vTQNElLLOC0tWY3PEojbKJIYbY2wA6BM9197A09lPc+sUD6EyHraJFEWfR1B6A
e16wim31klmg2Sgx3cTQax5KTqs/dQ2fUBNbSA4LJWbqf6mu9rv2bIrh0IJgpULYv5Ne2w2/DZM3
XeVUELD3Wa1XD9LnmuW+M+30g/RFSrsCgZM+a57mfRyQH4bhxbOV5wimvAcAm8258EGkilEGtcGt
13kpIgRa3xylY7SC+sGr3e4AkxbPIyJ4cXShclQ1s0PwgjAZC44t2HUBwJQlVq6OiFyVhOFt9s0X
1sAxFEPbKkHg77whhIcgDYp72agW0lBzi4CuHCJo/OpoygZqGlUNdktwLrxITgybMCmhnntbJRm1
4j4IdW87dCUCQW8OOcMayNrFigMZk6nsbJi2j7yOfcw1VGMEL6UqpPaQ5UIrWNJaLuPFjXAhhJdy
PLVtdWhMipfDZN4XnP/D8hT0D76h830TPSO5xGgA3nOm/GqJ/WIQWR/+QDJAOPqyralgAExKtnjr
Kyl1+rEHTyAEtMfBa52HSTRU5aICXJMdS7XIeQgzy3mwNN/Zt2PirBabqSnaHRVOZ2mSU2UsNDar
NtdDMIqsJp1aEES3l1lsy8t4PRXHPdw0Zy90+iOF2RSnp+X8YvPIvcnMjnykGLqwUVG2bz6OvdI8
JaazD1R9BmvSB+cUhOk6kkPTSbZpFzQH6Y2q8Vvsi6N60DkfK769MgpuFYjv2RAiWsHSVaPlO2g5
or0cznEFilILvYscajWITyV/yY2wu3KnSm+T0GeBeRimhq2MKg1LWdU1eH45zB0IO3UEt82Kr61d
FigtQAd0bEon33PRNZ44bOBKDpHAfyIb+m0I8b/DETiuHaS+7/+KNeEJQIuF2DxF5Z3Hxw3Fu96m
VWfj3ItG9mQTIUV1dqrQr+BAx6MAt1r1RtJCuMkwqZsPhtfGL0PSevFzmXftS6l2P7Uu2rlOVT2W
g6o/U5YOPLJueFKMQuN5BO2xCazB30tvZLLfR7XEAIBB8ITy9znxgUklIrgmh/hACfhJOuX8uPqR
uuyGpCUs4y9BrcBwLaKVEmL/GWJ51bLUTcpP7YNsKL5SrfDDYPXlB4o5Z3JJKmSXs5+kazdlu5qb
JsSob/FtX+yN0LKuuqP/9DMEycZBS++Hgislj5Ow44NGvO9EIx1jntvHYMw+tnb12yQm5LlbXmo7
Xt/iOzs4xeF86SRFqSCfl72laf9hmzLrf4tbpsUx3/9CaceNmQYJWGkfxp3JpGJY1JzqTajDGEQj
e33JOclKjv9ygwWNDmHk30n7bQU55a+4xfYupoSrY8fv4aemVjoPGbzwu1dapsje3+8mN8kNjTzW
rf5roFxxWVvGGaFibSuuKjB1oxGwHlxYpfnWJuXOEtzScgy1SQR4GEDjYhtGAw2jd2MxsZNGOWdp
ateJT2U5KI8AB62nvsl/KIU13MkRKVd9x97M2vR8b54QDjlESTHe5Z2roZJDpcZkxzr6prl+L22y
6XMLkktXL7ZyWCoz2N2qn4/kbPn+d3X4CTR0RIWa1qEVWOQ705u6S5I0HnUqUXBSBPMri5K4BiAU
znUABj0I72XP0rnbFFoHO/KfDlTGyB771ou023MWQ0MhQrT0VzNwkCTXyAo3hBxi1LnMKTYKstSG
3haWsfXEgYH/I0WY5Jy1aXF2xvgxMq1sH7+ZpL2y67Bc/d0dqWjHygd9my3974LeVpO2/75k6Xu/
V2/LYA/Iyd1qg5dfmjTqIVqg0qCkxmQV2X34MwfmSRHRL/4ynw24sV5mrWg3vuam90UBkyDkfvph
sivt3uYZbWP3XbmmdN/j8KGd70ITePauDiklchpn3Lwzyq5sjACAet8aPnAtMNtgu/X5bnFPUNx3
q87nY0I3+dviiKCHRYkNzUs1Kz5wt+VyDB2pHFEpYZ6bYv4iR7IZSlN8aYZ6qzdT8UHa1AgimHp2
+XFj8hHN5qg22kqfKUzQn+j7WTG69WLLstZdTT1g9WWhMfnua2iX31alHOxEmVy8kmtIW+7BLeun
Y7yTNh6OonWlR+0BnpH7opyQ+EBm6UPv2eMF3sxLLEaUyVcfJlj4d5CmzRs5lA05/J8A5WOyk4Sl
jeXd+5x4y0nS1FJtvYfZoF/XEENTJzxOIMl8pBnHUr9PQceb5RxdWzGSdj20zTPPDic5ctXZBKWo
T9XeQXJrJY23plH1e19HKszoYJqTtnBQjas5xasmq+Ot7SnVNSotTmeh5j2kjmZc+X+7AJ4d7WNv
c4Ci9mb4n6nU1hlkKBRz9+YpN6PiW1hRuOrCSgXZkaJsk7ly7kwYSk5eo5p7h6TIQ0895AYKFvXF
KqLvnHDVv5x4j6JGsOM6U+8dquceOk+310UVYLO7zlsVPJvfda13kl5bSWC8Tye+4miN2gcVLOQx
ReJmY+i1fUfZ/E8oFUIKKDQkvYVpaRabDUf7oVA76s2JkHZlnMoeLuvf06jd/P9Z7l+vKm3iHbLv
0rcBSPlaHF+2ounEyatsKDbaxAB+7xaTjAj0Sdt1usofVMRKm5wvhxSCfgDvbh3laFmXKpkcLpB9
QbnUqQNWLmSWs+eqTykWdb5CZe/dN5ywTU1eHQpdja750FL9axn2I9kglKc8H3IldEhXyGJYX0er
exoSvsHK2KytgTNOdvnnG7/qO6pV2Z28TN/WlUmpjGBW1Q2LRvZEI0Nmwc7aiax1NGe/Zr2c7rmi
QXM9hv13ilVOFWWVLwHkRnvqy/tDFfkxMjbqd4vv2CF3Heh3Cqf4NFKAtPfcedrKYTO2/Rahpnwv
h/48xBvVMuKjHHq6IL9C6OI8can8FMBkRbkR1FuVqioX9J/BNefQr1Wqq38ctfx1WIt8qxx6iedD
Rda/euUweyjN7RSoP/t59mB+tVVUh1ITrG+bJ6CjB3YwtoZiCf+ZTab06kWOZJOFmSCy0H/Gg5Fn
29E56jaJftIGBuUwqnHriYd1CmOqgUMgCs2kw9Rz8+blp2ZSoiSi09rSt6U+wD375vYqyyg3csXb
slTWrqbcV7YtUjHrPu2Lk5Vk6AQiF7uZwZ9/Vy1IGHTvqzIP1nbWwujU1W7+ZCTGd0Q8s30ZBOB0
uqC4yMb1x/ZucO/lYGqqqtssTkMJtLVVI7E0dtVwgNDwk59XFBN6tb7ydEe5tkIwhNOA4D5PYVuy
NOOdvazywFwNLuSTUduRNyBMzoKBtj/OPUqXHF/EXzodjkrbcr+1Q8CNLinhie+py+iGtoczovC+
QRP0TSv7+sk0puTEo5K2heJ5+JbweJwa3jeTTB0ntaUKFlbXPpiz+1POYx/A7Zuyk8eRikfOIzqT
+25k3SjJ1PHJ1GztKxWlaHcCETnKraNsMrZCoVNymxK7SdlEFWWfalshEJ47LkzD5excSs/eyE2o
Gwu5tjxYa36r3jdJrN4Xjf+ljgLtKEeykc448VcDtXGXxW7ounnXlcZcIVWpNt4nezbmi+1H06pX
ERWcIZnbevro7uUwU6yPvV6sUWNFE0PQ1phaHPKp6eGd7CVzmDUr2Q0CN2lWi0t1WzYttQYynCnv
Al+7yP6tzNb2YHOcx7tYNAFZmHxTG8Nnp7C7vXSgvuUjfRIVL7aZU3FY1mHD33oAPSS7oaDdiYWo
hbjh3N0aweRzG9+COo7cNLS+IMQSmGmJim7gc9PYfoYOGqPwUiukitFznfVDK7R7GuDy3NVj49Bm
uv5R7f1XL9R38WkaUIbjOcFdUUsXfJ+dZF/HpvkLhv1jE3ck+SBpYPvoH+3GKR5kIj/Vq3mlBnl4
lsNAC8NtpUJN5ibOx2ac0UdK5q+275a7tB1JPnpO/VnYi0qfvlIyCy0rX2GOd9YVCKlToY7RZ9NN
IDP2muduggUyi/qf0uxmQ7gvjXFlZQebPdoJ5m6YmkXP/HM4KeMg5Atx37q38BC4FdLhkOe+zflr
nVu0hrxAvlrWDDzn0aEOYl/nznCnBMWA4D1SVtag3XdomZuI+WKT3kQdhzvZFHX+rIyBs0+a2PYv
0gY1CBgavaxXcgYgk4j0tFi1yufkoHH+UyL+itY3NUllOuySt2Iu/oDOvJJeK4q/FI3aHeZW06lq
EDOisOUkqLQjqvTeAmUVGJQ+NgCzb2xjkwRqy54HmpKHkLrlEGOv1Im9K+Ezg+1a19RNELS/ypJU
vpJW6ARS90JlxW+xd/6vyL53w6tDCsDfbIIh4y+HmzsUvy7LyGipEn8Tjv9z/X8ts9hu8vFvM3IL
ZhV+u7ybSLybSMhDy+jlvVqh/iEwc2OlKU21IcdQPKAwlj84oge+gAIm+15aZDOHqMjVg+28C/XS
dmI/dLhNeVthrKaMy5jfbeVMubTpqv11IpclTWbWhyheWCZp5CiMd3NsBd5K4756Kd1hq8mhnJeV
acFxpmru1ICyccr8+u4uAhG6vDP56tT7Olzw536/OLy2688NScfb2zBVIQKmbBBydh4z0k6dR6JU
tyr3MW088wLu5SR9qjAVgwNRhzHxdCSG0tGW3bCtNc/b6DHP4Wt2cP6qwS/UoJ1bDH/Uexvynju5
CleF7hE1m8UP9q89wupycdzk4EaddW2tIuX+mnEEqjUqEB2YDa7xbFpX2XOD2jgGbft0i5NTgiH9
T+7n8yHjn0HimxkOP4lD2xjRyharyrhlKYELnZyyON1eUoMrI6IqazOI08ah7wJK8MryIIdonSME
bFGKJIduBtVH3T0hGOCe0Zdwbs1fQ+mQtt6Lo105hTHMg2D/jHhIV+jb1I9ozNWPUcyZl1nqVHwN
U83HTEOdyXubDOYu2G7SAbYOOZRxcm4b8+xhkmC+zf1rvaYJ233ZUIutoXp+Nov+tfE65zzw0EAJ
PExLFFP9dgjJ8gohBOg4rbgp6h3c5XBOQDNYaVWwkSu868plZbT0+DCI8ENDGmlWEY9CfBNJzDJD
E76NvTtKpkmyDRZq6eWQqZvbmCpU9+4WNXkBDBZ2+P2dx5KTCjEf1nO239QJ8hie8rxi1r5ynqkq
5PmKxkpKBRlmTv0g9NG1UzKW0V1EnSvs88YpztJdQI7zEDuUVc1lZZ04s7UPgTl8UIyBKmtYkVfG
3Lc7NlDT14QsAvWn02c9gBOBb0i7q9P+Zs/ter7Zh0x/Z5fxM3CSW7yZdsoFVUUoWUbok4aqutZC
XTdN2B635RSdZqG9OzhIC2gI6O0aIbZrsHE58IsKN9IbQM1659sJNygxt8on+0FVokMnYpE+cE9u
4H+CwnR+bOzeWDU1rD1wwSHjYBnfDK1DHiPoI+jMTUpc9UZfpbGXXPuoTJ9QXLqvYBP/Aswq39lB
o0Cw5pVfPCqZyR+VFPuh0c6BP6qJ2YUSzfoCdTUCQhUiQINb30yBHUJQxEl+fdFqhVxaBjxbBssY
6ZBD2ZQOdex+gCJPEArOlyVQ9hRB6VwMP5blpVkustiGMPraOV/SsZh3tdEE2q6abYoWFbZrG4RI
qzXX0YbHKOGy4qS6GzuDq3jmxemOBFK2+j9mgaWKT4ZnbG6LyPVuQWbSv2iKUR9iI46uS2MXoKiH
ab1YoEeKrvBYopUwR9YzKcngKG1LiOw1pTuvfU1TNotDm1ymkTUN9lafUXcoXuxmlN2iBtkBe9PG
SM3378JwSMV1ZffNrZPhFPhTf/JU57WRNjmUjmX4LiSulHT1bvy2jDL75tpHVmstvcvk/7qWI15Y
acvwgGbzEWqPeR+NTriqBYVWC7M/VABuuSkVzzjnoQf1lqTaSiCNuiSc76wnKyLZ69eTisolc9SC
P8o062cZAv1ABLMSAkxBUFqHMXUcnh5r5cswaEcq52DjVsORwy/BXS7s1Vz9NBKYOqI41K9la56a
sNsNSn+KG6v4HmZuw13SUD5GsVltxkYZHmzVivYO3BpnF+mJdZdOJdJ2OuT3bfsta5z4o1EqzkNB
IXEO3dtHn/OY5yI4SZdsoH4A0qw26AYSzXPFY9OYKzR3f1RoBT8nhs7901DWcmQhZvTsjPzI3KTb
TDxrbxxjZStR8hSEXf+UjFm8cTO/3aeZ3T+pRRFfuAJ+kk7ZjIH/1eVp8U6OoONw9o1J7WaskhZa
s5grFvOc8HWxuUm7PYngy9S1HPjNBc8wgsSnhyEbzIkYwnyydVp9X6WwAUWRMnAT/q3EI4VxtLSB
2NkCX7o4qqb8hsyLA8UyWQAlCzllGpMHibQCZXhftVnyIEFYwteIkfQFcXzfqKm6mlqeOhyrLTku
TNQVWP3yg1OYxQeepSmWyOd8L4fSYRTUCcexc5WmxurrO711nm/xYlKgCLnUgE1POvVxuh7M9nvs
Bd1ZhnCS4d63s71eJmhqu1a5SN41mrlKHB6CkzLqLaiCU//oZcp9XAcKmyWAn1cky/prNjSc/6sp
RSs+VJ57w6FmAY2ieu/7msGH6Dfrygo5IhM301RP4DaOkf0RI9lIZyEilrD/u23qUeEbG4p7E2Vb
2C7shOypXehGtlOcuedxDKt7NEqqNSqt2Y//PSJjjfHPNTqtQpPEKIJDlaTtUzMpn33e410hRnXe
hYd5GLW1opjNk1GM7VOSftbNNPkgLRYaIygZWsNO+qLJc67mCE9S0LSPaawDa67MK3tTlLmzvv8+
cMsOLSX+3DqesWs8IzoWiWpfOy4G9uD655rbXE25Lt1x9pStWwKARPXdhQ5zRmxpbvWPE9RLt6He
2/rHrvedd8PFK4P/NTcn93eA8zab9fZONp4K8wE33QIqx9822VM7GC9IBfucguQC4DllyOqqMEtu
bsZOoEnjzjlktjGf5hJ2bEnK3qGAxD3Jee61WTlMfQdUP9ejL2plrCH9DL8DnAQOFrkfdSdGIrEE
g5P0ELsa0dUaFP2awCBDcRM/k7ssKLc3px23ztEO1JeQkgaOevxPRcMlwrPnbt8jYLMpvNl4rkKz
OXP80a/kUIcc/CFqEkR6aqVbG8aLppfdk/TVECwkShVe5Ugrp3LtXueIS/kDHDjueUqUZA0AAHmR
yZ4ufTUba+SWwu+O4ex4UrJe+raEVUSHIcuelPBTKQTBRICcmQhhknqE0UnO5NE6+j5X1i6fHOtl
GIZy3yfbMID6ewYxXP8nqtA5nFpN+WT3w/faqpN7OVL1T03Xqh+B1HWPHK5d0rRA+bvzOcnU02At
h3o+ZHugwPYWnN7njPr4Y1Xb+QzKXpkPJahrPSU1pIrGCkc4p956YwZTBpuBYScdstHK1L7FORB+
nCENWy/z04ZDFOSPugYGCD/cOTkqWqPbsTOup+TqdarOFTPVPsDUPKyTsnH50Odg1Ti1CR2XMa5L
NyjOdldV7q2b+WVx1lyLFLRTwsio/OgM2LlJuBVIDY3AwCfuUoUxIIvTtcOT7gvN8MyMf6S+vyb1
2P3K4v7BhIzqyzzxgzGNqnxovaQ89INNjlDL9KsRV+om1Diwh7P7m5w0uccSFqKfjjVkq1DN6495
j9B67fj9qg5QAOd8sIdRlN9cM5n1oU3s7pmchNAaA9suvXURBhzymD+k0ykC74kPRrpkg9z5J/S7
vYscGXbjrg13AHEmloa6+J9rSWelzO6fa0UInpiG5l1MMVmuFevPQZqZG5l2660uRd0oal/zde/G
/ai466yDcagRz9atDvfHDB/MAa4I6znVYmdX9XmybcWzdh/XUN8qXIF7MVRHY76Stebcl5GilfrT
mDzKiXIxxyqPKHgM3PPwIxBUUa2VeWe5lmqM/36l4GMZRNx6jMC/NYHeWkBHwyTadX3TraTH66tX
txzeYtSs0Y7gPI7L5LhkZxHAH7TSJoPLaA3G7azbaJsBY+UsMOX6Kky+oD1XQ22KkGWie4vOIsC1
ihafZijyVFf7YqkhMOO283dDUExfjRnuqd/mroJpV5pV55/mP6LlIrnI6f0RLc1hHP/HK+A2HlW3
P7BzsvYJbPTP5hT86O16+gFJyAcFAqJPph5bFFdZKpWbNdufbp5XMgKaxd3Qe1Rz+mEJoL17MWJt
XBucwF94moR5VVXa4iLHHbjxQfBCecMPHq2R7SrMX3lQXtGVcb8Meo3aUUVW2yGfuq/h2Tk5Tafc
9b2nb+diaJ4hNh/glWvGH0VtiAuP+YvE0B7W4VWXe/NzD7AFfhIVjJf41KwauMc/7GioXVqzVJ8D
Fy7YwbJe4yOEopb4xS7iexHvO8TL9eUH+mf88roB6/wVL9/Pn/H/WF++/1q8f2cqtiMHKM+GZ/0M
jW740cECPScp+jDuikq6CMJ/Kz+QMtB/oJ/+nzE2nRMktz0PnJZ1gD0o3vmuP32Frw0qtlp5cXQ4
jythR7x4+gojz9p8s+cU2t3sIn52zf5A9qRdZQiunBszqetVmin2uRoMBwGPXt9Ij2ykYxnKXt0Y
TPnLXcTdqQvH8bDYJ22wyJSF6hOqy/AyZYn+peybjy6nqr/g280UB76xbh4OIxo16xEall1aejXU
fjToadV3cih7slEGjssDs21gQuGWpFCiVc7tRTZJ6bWXSDRy6FujtYbipd0sttrsyGPLcaDM8c4w
g3kl58kp0jGVsMpS01lD7++oX/rZQOqtDj4WrhXd9YOj3exTDMXJmNrIaaookrA3MK/9AP1Lkman
yulQUU9Bc+29HOFuuNuVOxK91M05lCLPhuC/y+enMWJ74xVst5zpCXWQ+clFu4CS0h7xRWGj7GZC
2JUHjsimzM/WHyhum57a0YMCF1gGzMdeXa2D0aWiINWv0mtHos4KlNhWM8L5qYOIS+yGeZhs14Zq
eJ/jcHrR4CX8lSYPDkyGwcq2wUfMok4QWv1tl/LcohfADnq1+6pT4TbsUZ4Lr1BAiS2mMSDlCxPX
eFCdEGSABrGbWpUnORpJjdzLXnXf9NV46yvcYzeWnvKZjQCBqOGnaigLKD2vqEy81Hk5Fvu6n3hk
hlBvzeHkeLEo28rhgoLpx+i/+02xHsvJhO+2VLaBmkWnRBvmD40VQzkLsdxhVC1v67Zhs3NHFGM1
JRg/tYkgfGzz8KjH3fhpcmNtxQYwR4cB71wl3FEQwDOzaESlpOKO8dYgAvk6ZH8UnxSvgo8eLqAr
ZVD9x8bp1jyLcGoSa1w2kgBNHDGkzh7Suz7fxKPBf8lwBLtmAZaYFPzWLhv9c6kIDfEm8e45cKvP
JugStKGUnnrJMNyxeLuqWqojctfVH2XDw/29oWpQGQZwl93s0A6YSvnQgNx+LFIKUyJ9hnb79xQz
qgbyhuHnxTRD0nlQDRLayzKckyJsw53xNrWBmHKdzl2+0XyEkGvAOJdk1o0XqPirQG1fCksPri5k
nitpVhMdBQ3T/qzBasl5v7tDgh3cVEJCcaPoAq6s5sc6qT1l08U1e6QiN3f/Q9h5NceNZG36r3wx
14tYuITZ2NmL8lUslqETyRuE1GLDe49fvw+yekRJM9FzAyFPZqLEMkDmOa+ZOi09O7Gf3Q4pVicY
QyOBbQFFOeUgK7eqgQ+bqNvxnPqdBftGs9+RaN4Upp9/5H3zmlfa8GLaar9W9Kg+4vDWH/MmL1e9
3jZPXZl6K0rk4a7WwumF/AIwGr+CfNFr40vgtO8KWBNogrRUX7C+SftHM2vMJxXsFB/v9JLhzHMJ
JvdBDirnrwycB21hhygt61m7VdQh3pQm+n1wX4Zno3OPCs/dr5aDDqYxAM4JQ1wnoWSiSzf0zddy
hEKX24lzHVAWu+s1cAAjSO2vJck3w7WLLyjvJzvf9sNt3YjmbS4ZyQG49KKBO2bdoep0/VEPy5eW
vOvWJxewq2bh18bVtKcZcbSJKzs8YPoLCRIxqyVmX/q3Qfmz1JXxO4BS7n7wxR8C1w53RhEaO6f2
1Gvjo+2N8Nj0HfwQAlrKH5XvJOBuav3i29hW152N5SxQhyyvozt3VpCWB2+c1CPYn3QzztCKz9jt
zEFk2mn4Qt16xDww0HiLbcMkaP+4Du+NhREq9mplkQ0Hf7JJLf5+KtvyoJvmcFChkfz7ILVRVMrO
fj8cRFRyFQCMARghpBJUQGZGqHUnvwrFtaiG7hK5XyPTwFY9SYPs6I/eg+yz3UZcg6JTd1UGJrWH
UhAtYxGY6y63NGpYc9tHZXbJrTlH9o3hronGY+Fs0xKVv7HQtd1UUZKGzG6zDtao+NQT+G8MLLv2
UtchsH+1P8kWgrftpbAcMsxZrK9lTB5mPQW8CrQTRiZcSsYaT39NNaU53EaIVz31D2QoJrREO7hb
OVgLvGNm/GOp21eq99E5UV1MZgLnmhqlfc1S0Rzw1A4Xsunbg37GTZEUXudMX2utPww6SBfFjadd
o5jmhkWH+gYAEflTZV8PypXMU3cd7DI+OEJ3F77n/2kW8bzkmz2sxaNVsjZpqJstBhSUn/U4Sla1
V9a8foIRACjBe7tmwWLbUNbVtHLu2kCtqdjm3dmb7QqQiB0f2xaU4Ggq6avvY9ts2wjVWRbqAvC8
r4VXx99w8fMXXWpi7NEjqRY7tY4ZRAQ0w+7SJ+Ri8cJqI/vakvhbjwPwQ2jj2qYpa9gYAA92VqYb
dx2L3r3f8TY66nyPUK1mZ059fA/9m1uRNcRnrBZ5LLILuI6zmUnpF9Mj9mYq6REM2QbbEWivDNor
/gkxjEN+1DZCtk1gl99NddwX2SzC7wkYw+2ExUEajAur0+znycIeN2wrNtV+BUNaj1du7VevIJBw
hjByxIcNu3otkgV7If91VK38iJRIspSjEhvOt5E42I7Mk5B8WTlJhiyqXncnUXsVv2mrwgq1VF6c
wIUU6ZKdyPXuUfjKUh2PgTh1SRHiWTNkBx0LpT+MIvsuVBG9qRrwxTBy8JXVLOquSTIBlLWQukj9
6iTtenRE+23LKQtjofZ1d3ZmGplk0krGLVjMDjn87sGZ6bgy1Mc+6ixJpx9cJykeJ7iLB0ymu0VZ
xd1uABO3wR5JPcdNGKJfoZ1kC6QswJT5gHJhs43RJ+YJ6ZvRujR6faEUqfWAHIu+GAfLe+/a8owL
hOMveNRas6Atr3ofZjHMkTILN5mR86TsjVgBHJXg6apHNsSMxr4nTWVMKx/CFevE9nhrlp2nbxqB
IJNDWZqPIYo2Tqyp6kGNa3y2kBldJLpX3stDOhdvKt754RaMsx3qNeZRdqqpifoIObJ1KTDzSBxQ
IY3pR6fESDeWgvT9CA6Mn3FuXqLONS5B3pUnCIaouv4rVM9nDQqT3jDad5/xIVbMpVV3xUYLYx+d
aAw7d7fLcUcEuzOK26XkhbEcbY911f+p1RPa+kOQf6SnuneaDyUW7cJ0yvHRqSaXv9TsD+xs3VXf
5N9YAVi4aFBC7tQsoBIGxU42PztuTYpXsVtn97/FB7NVVxG62is57POQ56QwzOwiI6aTFs5qGLV2
qZtuth68g6r73YM8BA5vrad36l42USrXUPxFiWeouweFb+EDMpfZ1ncc3OXnWTKGmibsdS1yD3Jc
30B8iSdvc5swD8v1INvUkzeu5Ky+MruHqlJfsCTNjzI0OHjNdnV0kpPA7uW4jQS7ggrFSetJxI0a
zpVG1ZOMRZafu6f+pvipvzEtwz+QVtYetAl5VzlisOtvZLfUx1p1qn0l6n7jNXgFq3m0r/NCGJi8
6N6pbOD7t644okqChCteAithziJVWBOukIGt9uQtnVeLh0tY2OZLEGrRsQeDtiw8y3k1gppboVpF
7LJz8SI87E9SJ1g2OYh5TXPifZ0a2hF8WriNoqg/501TrFEbVR/I1ltLs66jl7IMNfRlUnTprfFd
wRDij7qL9kVsGDzbnHEbepMHr4RDG3BzdrNRZ3dDNt7yENZPxjdPJM6ymdzprow7+zlMrHVQTMTR
X9lqE7qpIjOGt0wnK90h6+qRicCF3KAEMk8fc2BhQTEU57aYqqsX9F/l9MLRrVUqkGXXqV7HYXpP
stnYuy5Q87YYupNh29k6wG33SZSagMKahV9rC/doueWp+n3Y9dafiBw8CyvO38I8L5dqrekP2TD6
G3nFnq3H7Yo2uq0nJe0xnxqs/KkcBgG0Xwu/iqC712OdTRRXzEBVfNeoeI1/zN4zhh44b1Zo8Hn0
lnE00sB8DHpgGH1iv/UGUBYF9YG9iYr0o+on7CIRKJgKNcPQK7uh6PzMbO+4c7RLiaID1doux+yb
55QhBlSes6y0St/5Ls2+SxBL6ntck8nXgKFuzG2oYBEue4eYHVoAJHspe40SUrsNtRBvP3GnuLqz
QrPY/5YEax7+2rey1RpMu1L1KMI6OY+Kmc1UteFpRpgVub6vamt8Zq9fHHw9CtYSWPZrPJzjEoj2
a7xgvfCf4nK8MhQVFclU7NQk8jepqwVY0BvRc9AZyraN0T+wvSh+7nWlOFg65peyN9cShX3HyBNp
7nVdHTf1IbmftLmI09TfJNzDVLrk0PfIFHyiP2SMeifl+B/oD2Uwk4OMSYCI7KgFdYEacKhtIHTs
4tB270wGZWQl0t9Khzt7rVtYnhRvDY7XL9UsoE8SEIWzeWjyIeJNm4NqlJkCc2zNkzzT5zME/c+D
MiUHGfqM55nVbPsfs2QHBfG/pnqN+GmWHkzfq6k2d7qmRec2je1VDt1nJQpU1mVMHnyoDTu9cHG1
gsRzrquuZYEL9w+el7nsprjjL/wxBXewrVu2zt1tnLyW50GabGbiyk9BRfWslT2Bd2hFHSqrzsyr
XYXQ7SJx6wDDzfkVYl5BXlte5zZ7fgWz6OxV6mnknYzWvVqTBtNOG6rvrvFR5NHwTRSZseRtSM+U
lsUhwCBso2O3ew60WOCRVttrJXXZWWpd9mKpHeycUm93w9zMRIX0cuxUB9mLmEMHlCnoj6MaZi+i
Td/dqLdOcLqzFzNiK8+v6tAEfG3UhFetJ7V4A8OHvFFgRqdIcdNHmENnGRdOnoPQgDQ84aj0ZvfF
anSt7AXbd/Ou6MO/pnspEmMhKuonw0r+43QfUMubNeW36Yiwm3e+7epLOzVAYxiht4xdsj2xMbIX
cNroS92+uogaPTdVrVz8hEJ66kRfWiNwDqR4GjxtivjLwK51o9o1aCk+k4WrWPVWHz0c5owqOA0N
7uwD+tC7esQiSfHHbtUEhXiZQuvPIsGdokyuUJNZYs8kDPgai8jKT45hDkfptCv9eOcQ33fsOMS/
LHp/hKoSz8I+jTwgrFW7r5LyIUKdWt3CCWh+auId0+6xinooWzU/BXEFw9Bz05Vhmiggzoc0bd8T
5FL2Y1diHDg2UXrWUBxfRrbdbmRTjlPnjnTUKSJWRna7QDVUK9dIQOF1xvg0eGQRIqN+xYGwpEI+
ihVopDmhgOA2mtzJ/cBD7UU0ySIWcfNqGpZ68AZHWcpZvq+3y1RgEy171dcReb9XEi3hMU1wUoPj
3bB6j9LVWHvFoQ5Va0VaM9h0CU9wNAY6Cx4jOzDbvJ3mCHXXAHKP4IfIknRU/+OgTvfGLJOzYu3t
LJq+4vmORtmS7GP07DQxyCy8Uj/SGqSeZ32PgCGQNranRyPDhnYYTP/OFPDZkIoI14oN515UOX5F
E+lmqunoI4pvPXdhSoM+0pbYJmwHr7D3cLetUx265codE/210sVZvpAZBrsYLiTWcDxIC3UCapB7
0VmeWXX5XVECm0LgL/GyalwM7HEXT0l97gaFDWeniu7YWXV/lGdtFv11ZvdCuVNDoOIM+Az/NhR3
9P7W23azropVkJiMKZvFbZDuXKysbmWzng/ovtSjV9lZzHCRPFyMiZM8yeKXrZhfWSpl97IL/4Bs
peNvsZWdLEGS27XK0FUO6UA5OYh1/4KJnVhh1AS0KYTNLmPefEbefa2oOuViXApv8dLT611H9XYh
R3xOSEKkpVx7KEFp/usiYcp/xQkR+ZlfRsblrLhzzJUbY0cuO366Oi9onsNILa5sJdrnOnPuw7ED
CTK3HC19VtTQPcmWXeffvXTW5BjT7tnG0R2vyWI6irlZgGdelKbTA51gpopozVL33e7Q1lP3HHfB
uEzxydvLuWS8sZaMzGkn5w4qN+yxD8zt7f+goTDidbgmyLkORa5Na6jJRvb2sSeAPs7+eiUWnFVq
YaHY9cWLZ0W7SdXtd8tUrFUC+AHyUFA8wR+83OKocqxi9vNHdciaB8fUv8q4vE441qhzus10sTK4
110zOe9Da2rcbZvqHISxe7J0YZGG0NAQbNJhVQ/YSpZO0F9gYfYXZabnVzwmJ9UFcvYjLnQRrChc
ClZojJAdvtAwq8hQYJlDfqEqLsKu4znDrOROxlIzjhbcMcWq3DcR4G+NVfy6dPVxH1PYfOrz6dpU
PT5BDbnA0a67J8uGjIhDwLGfW7dQgJpJheasbEXw1fAyT/o72Ry9KFv7STBuvBgMotO21iaTzB01
8NpFMZ9iHr8xqy6YlzDE2pndo4HrLVZNFADCmXG42hRvU3c6ZIWtvDXcUkXKipyt9Q6RUb5dICLf
mtTdYaKWP/OQqO9QiJ0ddomjEfTHiOuNqj2KPsuD1XgJylK7C1lm3xnwZJyWDLnOTXsh+qF6yJTM
3QVjNGyHKBmfUn34g9S/9UdkcR9BL+FLXpjJxgF5cSCZHl6QwEVOxoqtP5zswVKH9lujY/Fre1Zy
cjVAAXUN6lWxU/MObYR64bHu4TZHUx68uDfv5sQMcP85+NOpK6NGW6Yb6sNoPs79jdDipTtvNVne
LzEk8I7kr01n1dtquAoVxV61aWOfcPBu2fNE/FqCotx1hmGDr6HDFzWA0U4MkBS5We9kkIqWc+sW
QQDZxLW6xYBS16rV0DtRDWt6wDtXbGdjKSy8xiblbjx8YO5SYdMQTQ++y4YTkZWTbMkJVA/V1TBv
VVWlaFMWtu2yTOrqIod4PMP2U65ZCwM14AcxH3wd8Q0/i929bBqdn5wCdQfj+QLlnrR+9SJQX/AX
EOcfVP7Lb4Efx9glhfmjCndlraZYDBSosuxtbwr27Jb8U+KG+CGRe3kM/FJZ8MNv3rsy+euKOjWQ
f12xRjdr606ZusYqVN+ZWoymRVV5rwgxf1SWUV0CmATYPbovMjwaKumVdHK3zjyqsI2t0EPtid32
hOm7LvisiXfo464GsNwHnKnq1yxdyX/D5NgPlsGWFzqdnRdwsZPh5ybulsqCIpS1TMcJo6XerI6R
AuF0M86n3WwFJA+1Vtp4hzCmQAClWcjg5xgD5d6tKFJ1GWakHaUzsKaPu6yhUBXxm1wIMJrPo53o
1IEmeMB+7q/7qnFeGmv+BuVfMBZzT34f/nlrAdrc1az2VoHZ5l/GMm24tXrZ3veUcOV4XrdRSnDX
uotTV9rxpPL6bstXNn/NED1p58StCQVmFRcx9p8I0V6Fb8cLrM2mry1IUp5gaXLV4zihfOrDVvwh
1SjPpODiTZXx1sNGm1Wut/kc10V9ugyt1FhmePP1bdZfxvmQlA55dL/4aFM0QGRLxg0/hEVajqxF
0V++DXOTqjwX4lWO+gw3Iwscoefp7rOjLEhgRTYARnk1+Xq12mngXY0s/lr0/trk1nBK6gGfq3YM
HzKwPEvdAoU6VgAY+iAv3zWtecH0MvzIDKqhestd19W2WasVbAFN/6A7NaZSivgwxsB4dcsxIIOT
Dk96Hw+rrCjNS4cEzEavo/q+1WGU6L05Ezr7bvWJl++CoV06hQtFj4IZFZY+qO9ldw0fFGeY/qNm
g7gtSQcjxZPH2MTl16m18NHRgHFlSkHuPdYxf8Nokk87bA4teLxXmHlyeESeZR93dbCs6j7fcZdC
drGOzFUw33DloWmiIri1Y1Fl1cKoYZL/43/+9//7v38M/8f/yC+kUvw8+5+sTS95mDX1P/9hOf/4
n+IW3n//5z9MW2O1SX3YNVRXt4VmqvT/8fUhBHT4z39o/8thZdx7ONp+SzRWN0PG/UkehIO0oq7U
ez+vhntFGGa/0nJtuNfy6FS7WbP/HCvjaqE/80Uld+94fC6iVCGeDfYTnijJjgJyspLNVhP6XYX5
Dm85vSATvLPhRUfZ6mvPfoL2Dt7o1muwskTy8iw7cn2AWlXm6Jo5CHWZXbJuG6N49Z3Q2TtT0qxk
E63BbFk5aXQczKJ4bVcgqtPX2KAYlExaspSD1LjrVi6p0L2Zhc+Zk52mZqgumukVO9fPu4Vm5NDH
ZTArHehqgXeULVKq1aXSlHGd1W68csq0uuR29/XvPxf5vv/+uTjIfDqOqemObeu/fi5jgRoKqdnm
W4NyDpi6/FqMVXftlfxZmsIbGZiibBLWRlrMR536Ikexm0jYTLMj8LXso5g5M/IgOq3F0yf+AJpX
XfnIiUdxe/gxSsyZkh8h1bdMVHnVdln40fCSoFsxeZQLZAtsMGSU8CVokvYhmxzIvIzxFa8+RcIk
K3L5+zfDsv/tS2prjq67hqPpmmOo85f4py+pDuhx6tgqfpuqutloZptuTNaGe9KYyXPU52fHjNSv
mZNSYGlFSD47iM6BmygL2VE45jPaut4jdOPo0KXuuI6HEpu9qnnEfBTLyikJHromSva3ZjCXDmT9
QCUhu22VCOOZIGnhYP7okTWGET33uMeq7LPiIM90xbDvP+fKWZ8X/Wkw8+XryhGfcW8Azop0IN93
oBx3RTb6dzZM8/zWDgxsLHm3trLXmod8jkMgL7jNcOWMz+4kSjNriem8/1/uIro+3yZ+/bq6hq0Z
QrfnzbNjWL9+QrWq1eiZQ+7ulLDc9Knq4h6E/o/jQqgkzcC+FGu0U+RV3bFoXEj6Xd682rUe3hlJ
l11DEWVXLcH9M+ldcy9jt0MH88MPCgxJ53EyhrhtSu6ia7ey2Y5Wdu0L3SGJmjSbUb645xUUdfOy
W0MJ8ZDBgKYcm0bWLIZKQZfZiDktQdSTInXqZWxrxdFNCngwP502CA7vosm7eGoN2j3KeMf7ROz4
bVrHaSjj7dAb4TmPEn0NbLS/RvwiVhgxxk9+R4qKXbr3ohQ9FLNhUt6SIPimqIDPFd05ojc9PcHF
eqhMrdlNAKNIc7bxRSfXeZFncGW+cwGUGX+E8gaRw6hJX0x3GpzbhKL0YWam4EI/5zcdtEKPNFyo
8GvMZ8G3ycrL+CtpFYjJNiJLvlraS1P0+PzqAtrvfBbbE1Lt8rSeQvcWlE2A5uah+VPE1H79JVjt
eE4HJmu3CYAwy4Mf70xnVPYUN2MUrJXaWGpOgAUAJPojEvjeMVGa7o58MwR4WjJu+RVr6J9OATWv
UWOfDp9jcpdF20q2Ld36Fpl+vfXyZh+qRfAcqG2xEuTej/lkOieX+vDSmJPdbTobSibilUdMvqF6
aO4x5KY+6rXUKytrvMH0JTJ/8Hws+hyonDOQf+xc8qw1cCPZCfg2OvcVfH/hTcXSrNJxMaoR9lfz
YKNxKbNm4TsY7+Y4ub16Ai351yHLMKBhr2tv2adO+qLuUvUUacDykG3fyHGW9qGOTXC2m9i5HzOs
2QfPCt7dHtZHPAq2G10tLvaAjpubG+F71eUQjzwnAR9jKo+UmU5m53nP5GS6hRsdqBGNJ8WrVH/d
4R1JWRMYmVsWZ0OBN4AkLdbZ6VTeyVgGlhOtS604k6l47gu0Iyp2oP6aLR6JHbCduxGRYn9dCBZt
SgYuQs6TU+SZG0QQaRL+ms9rTQ6C8Ak/lnUSJLyxEdiytTl5wcpmubzWGp0nN6rxJ1gO+Z3wKutc
27p1HiPQdH//5DCN3+9LhqGrmulqqmFqMLjNX+9LQ+Wljd/b4uvgeWtj9lHQ5gOZt5ZtP2cCcTsP
bNq/gqUzBKuK8vhPMTm6BR12F+eKidrIPFu25VkwICuvTinFp8lAWrBpN2S/E7aQVnyqAm578tAN
WYRfhjxHVkFVEeJhlGz7lQuryO/u5BwZvw0BQvSMnpWPok6tqYtcZPDZDIyu//59ksuJX+7fhmUb
riMsx9V005HLxJ+esKKMcDdWrOKrYkbZ0iYrtM3LAm9RgExvnUDBDl27l9xx2jvyyegXzHEnQilR
LcR0TibFu/jC/N4X1ohPLfsXlhP1QeiD+iUqi4WMB54R7siGFhvZ1DIsQkFwPJG1M45mMFS3y5Za
wYK8UdPTJIJ0k+haj/FCEm50x3e498b2lx55o3gGxf4WT/2lWbT5uz/GzrrHGGifoLv4JVTzG8A4
Qqv0FsfNvP2SkE+WQN/fxmfEJWDYDZUIHYe7sHLyx7kuuSqy0NzIpjI2+RlW6i4m31UgvKzD8A66
fB+1efGIQTYVlqb+GEdFW//9p+X823qIZ61NIUzweQmdMsav3+qqrA2HKmbwtQtanKC1/Mtk1d41
Skv71OdVv2hE278NbQB+wHct2MqO9oxGzgZL7P5NdEOydVo93AozbdZ1ANLFAF9yp80Hh8ranWzK
MxkLhE6txrYPkR5nF9Y7SLqo/GxKvJAviAViFztwc+lLtTh62tgfC8wynptRnIMqms6IEuXPri4+
qHc097IVzEnKpgjqO9lM27BfVq7d76t5ZumzVfMnw97K3hDc+NpIq3rju3p6CGbIGRjI9tjNfCJr
1o5vl03d10dQe0AtZUT2fY4qex0ZcYfdQlajNNVG/Xdu+tZc30t1i/oYuc0HnmPFLo5qkimJSgoj
VhlqxN08tG78ne1Bzqzd0b63kXKbFsLM7fu8Mk9VLsZ9OXfIXhnXGsv+Lx+8/GB//pnq5CiFptqG
arJZ035fCPdIUXe96xvvo+5Xq9wqQNQKpb8dYr7wqJG4L3kVWRu2FNG9VTrWNZ0Q3rURWJQt6uDJ
WXQmcFC2wLOpVLfOPTNcZDW4mrFHykwe0IrKTo7Nvd9vTIXFKJ7jDqpTpFqGU8eSeP/3X+p/u1Xr
wlD5OhsqTFjDMLTflpCxKUrH0CLt3da8LzWk5vuGu8xPh6FHnQ++o8ZCbrIXKeLS96BG+pWZee6l
TPV8E7O9x0gJDVKR5d6hdELroAKh2XXJNN173VBtCqyZL9DP+kVvjM1dEWrk4s2i3gG6BiWUTGvH
S729CX7vIM8KNepuZ9mPs//U+xn7HEdhLf4vj7R/+/HrwrV0RzMdQ7jz5v23RxoLuIk9+1i9R2n6
kWVn0vPe/RBF1imcsTwSnyP0NF6heCRWnzF5FreOftQw2LpNKNGoWcjTaJpBxEY5buQF5GDZgZLN
nP3w7kaK1uNfUO8OhYEyGAO0Vpz+/gb/lqfqUM9STWOy7smBgjuAMKoD6IEbptdnW+qYzDE7bLX7
2xBQX7emMQ/x0VxZoDU7IgNbZ5eqTp90R5gHaTaEE3F28VXR7AQiuhCwaMqDHJun8W1sCt7fWYgy
aHe+Mmz6SK+h+zqttmiH8h6kvPMeqAn29A5gPDIkNptY8Wo2vvtu9XazhLmAuojWO5cqQYxVnzsQ
GyIdnAfZGWSNfy4mD9HNuSMbWeM13ogZuAjy+3ZQ5/QQHdFUfDEBRP79z8SWv4Nf7gEWaxoXYKtt
O4AQjd8zA0hWJhpatu/WAHK8rEOSX7gLrCOlt19K0+tXoq6tXTA3lR4Mt2o02b3s5dGNey9Z4bEQ
4iljiSnDowV2iofbN9RA7ZdWA//h5Ka6lJ2ujg2Lx0+Fw9zr5Neg759wJypPohT2vfBDfdmirPwN
mDuMKmN8neoC1B+uKfss9IunSqm+yAGdktULqx2bK3KP8V3gT8k68QblaxMu5IBcz9xV4QbjnVdk
Lj7xHo/++dL46T2xD7CeWMUYu8FQcCOTxEsntUj7+T2fLzJHW1WL6us4H6D//BWrMrO6ygNSKT/H
5ODPuUrU1bdxnzE9QimJNcUv1/r9+qUNKojtpE71/NG21VMAJ+QtMbAXissh2+e1Yr/2Ebrxtf3W
NXDokk6tUGvyrDe7xA4cyiIL+A5cCQYjiJwRh14JNaHOrEuXDWheJ1BDXbfcdwWFP4RCEn4mho9d
NHT/CPpcNfZ3LDz64MXNm0dHB/ui5/WLC0HgfjIb5xE4m7HuXcTdQtyIH0e/6rC5w/coQrpiycIF
hPnQnuXYYcLBK6kUD9YqY32NYliVT8lC9t4OebM03Wi6Jmwcj2LQjK3+QyhF6p38Jn/yKbKCkfa0
xYr58hmSE36b/1vzt8u1MPpWpdCthZwrZVY+r5diOXZQCyyNcrtZd31uXEShNRQ4eFljPhvmmOxV
C1e/nf39uBzN8I2rUmPzZoy7JeHu8tTPvWejtcxbB7lp7ehKhLzsdebR8qwYfMApjIupEU0GJIiJ
tRgoajW6ykPuNYgZeGG6nNE0t1gjzGlvZzNceB7Xzge1aeG3xPr5c2pkt8pJn9plH436GnWjZ9Nx
x6utTvVS67t6K5vyMGRau+g7J913TTFdZUxLgQcrkJ5kS8aL0d3nTjHef4ZaEaGf30aXzBDNRWQf
nkapuE5wNCLVOr5i6/VBvdG/uIpmPgxacGpGe3gVpWWApkG9CYeUn0f1MXcaqJWnMS3A5cMYXEaj
kZbLxD95SJs9uKoyPNZ+RLaBkuHW76bhUS9H4zjzDx23y0ryk3hAgXMBKcjYLlccyCg8nLT4UecZ
gS7/eGW7XDyqQ9quLa3X17I5unF4zcZyKVu3EWOpLU1fV7Ywlkkx+uQSEPayq43hmcZdqHes/vps
h02kvROm1dd72SEPSQ/sc+MKY9ay6quFHC17Glu9D5KifNBcxLPLRvT3se1oJ68FkASItPyWIECW
Iuv4JU/TbJuhp7gTal48Y/11lQPeQ923D4FdKyFqdPA63Ma8HxxnIPc0DmcosOkJMsDiNkJjJXOn
xObxc4Qc5hcZLmpWAzLZVB0Wy5VDFiHAmnwQw/yeJdWd5iMiH6Q0E6vx9lnWG2vUGkqUNUno2IOX
fjMQ0Clja/iOURHAYiw1H7rJRx4nbaydF6kj917Hvg1J+M25lv2HRVFZsisuWZaOe57HKYoVX1qY
Xpj0DQgA1vlfB3dufsaK1ORjnImWGxBu7iKglvuKVd9SKgeklY3ungoQMypz+xyoPJalYsA0Jg92
WurHouddnooexWdUG98nZ6YsacpwSlVSeiZmIrrJJhXk97JotPId3hDoo8DN4dK07RvUXCvJyvcJ
kP/Wq6diK5uJfigGD3jYMJa7aTTrjZyMJOQyh+f2pVcU5J28eFzLeFCHuybSxHMxqd0h6U2xkpfR
KvukJqQLvaxHOqBFdzIRlglb0BveTGyMF6UtDYqm8YqR+7uMaz7YbfDd0thgeI2Hu2AerjeKunMx
7FvLUYUqzmZtUfIFAX1vWIWCYmc/vI2iQQKgXMT4rS372BHPltrai6Gpp9fGr2PcnsLxq4h8eOuV
/t2Ish1lEh8QpvJnDjcyIqFzLtmxBwvK3Js+T6uP2E+vytAZ18kPMxjTYrhkwOaXECa8TRzrs7av
0nq7UW9y1npDUK+9KFlU6CeeXaFk3sLQYAhWvKWbOPNRyY/e9EB12WGVlXLv9ZpyP9jogMV6eSdD
n3F5pvZezx/FgvO3DjMwlPXEi22rwcKha4rPThIi22Mq3vOYGQmIZle5uHnhX9nhOAsDCgeVWGKW
32cnoQdXSpTHSDX6O2PQzLPa+OKMX0g8y7KtZUgeUoA22LQM7YFSJBnsliWDq2rBcx8DuAX6EoMi
acNnlDrsc9yV3K/otLx4ePSNj7wMw+fi/zN3XstxK1uafpWJvgcHLmEiZvqivKWnKO4bhAwJ7z2e
fj6geESptFv7TPOiWcGogC/CZa5c6zeyWiysPsbzyO6qYzd+ZWqAvENSbGQnqY6yZfI1Tk0rp81y
XcvmAhLfclp2tl0eddheGveQdpRDocrDvrXjHAOdMrgfOsrgLuCLZx/fjEp3nhvh+TMH6Snqre6w
dEGMnXaCwJevgkiZCaDSe1NFOFaBkdYgWKk1G0mvrk+zqMrrh75EHWZmLnX4dg9VgoFBkfGaBCIu
HnKIgkuMwby15Rr5Q6IhZ0mrbuIWw6ya6xiJWimil+Osb5rmxkNLej7NWnWT7wgwg9Msior2Hl4i
+KNx43gw5KOaud8j9d4JB/kLUPBvARDNp67MnZlbCPM+KtRykVqGdwP7L10FbScfOynvSPL38i7q
uUmRkSGxgp/P3JDV+hqGbbiR+WwNpa8uIeWJhVv0CoPs5ruieO0Lr4ZURNFLQGQ3C7FG+JT7vbcs
MiDCL1aixovQiHgD5MCwD22ubrBZ5AXIdONTkifaLnP6/nqcy6uMK+V6yQMo4GgmKdqAiKkcP5iu
DiTalYrdtNZWEjQX0bUHEs9atelaVO7sYTXNUjUO1i0JveXQJ/EDelT6LK6l8GCnpXelqsoLjWHz
6Htxusng2SwNhCkf3dRWSPtlMqosrLUb76B6VXpbJbQgwkXYZlxs5nqxh808NajNY4Xe7TLrSnk9
reVhQeU+KiLwWRyybRcFMKVPOjJ6V2ar//S7kALj5bSPVncrFXtGQ27KWxzHUqDJOZZdoeFfukgt
LqwiLh+RS3+EmcTzGbRzKt72V2twAGqNOwm4J+vOE1iFjzt5FkgtDVvjx8GLTjsZVju3isz66rYx
AhVmUN664y/FqvfzLwGCKx+Twn00JFd6jvPmp1+C1bsZJGNGWypAiY7F+KlEP30VcbX6h0HemOtI
p2L9qSpPGU3VZYPEGQCk3/M8deJkniTDpzADT0P4sw73apGon2I1eBrcoLxC+E/95GkhCNayuO9y
Qp+2dxbTRnCxsTUGan3axav6XaCDKppmR8DkGhU6jRvHIaxOahdok2ib6YhIRIKyyEKKdOPa3g+u
QixorhVG5TuyP/5lmjrJxovwWSBaQ/hDDP7BtaN05gUMKVO/g10adzhjRcb9tIXbPaL51txN6z1s
R/jt6nKa8xW6oriXo11ve5+s0jYQTNEYjcvG2ik0aQQSWge4pdCDxtlSSoJNGAYBeCNm7SjvkNe0
zc00q1cGzNCsUvee1d/REH9SLSO5NcMmuQ0ZcoDEpJLRZLwLczfg5fWTeD+tBTFSH/98BxXtvPIw
VkJtWxbkagxYQuIsnRWYtCZ5abWM8Lp+TYJw0KjeDjSMTow4VoWZdnCshazvjSLhoeJcIdo5FJqN
Xlw7yVdVtoLbrEjD2xwT660ViooyYgCx3EZLVEaYeF3KvrTs06z5LDd0zHWsVVduaaG2kg3bSFKb
z0PTDptBAOP0EIf7nGsobwykwC4NHYcc8OGn3aGHVFur5NVpx6NlNQxZ2zLyY4s9yaceePa0e5kN
6S6jio4BF5vlI5wi0ePiEIM+fbRef9O2y3Bv2Yk+n7ZyBYJ+Cq3jfjoGmkgUNfuFZAXdvCMTeK2i
MHedYb7g0rxdvi2yBZgYrUO0bVo2fTlY8ax01HVPuyLnrBz03HiUMdE9uPgrblItRu9tnHpb9ndT
f97ODOzX49k/ps6OEvq2WAOdptYq35SN5KwDz/fnDNCGcZQ23CixF61E3aSLt2WuUg+Lpla05bTb
tKLR1Xyux2azfltmCgvBtF7NV6IdvoMDRx6zVARvnitvhUYaaxAtStWlb92i/57OjcSrn9RG3IMf
8wDhSEsWQGCSrfxSy5vyrz8/378V/DWNMQJlNQMWOmnbaf1PBaPEYJDjq5X3hFCNH+4Mc1NqyT0E
r+rZsOq16EvlL9m1xNxTTe0qR1N/W3iDsYbsnx5S1O9nKcDBGQgrHvLxS0LWf2GEIEGnWbWsLv/8
L2vnVRPNtIWpkdw0NEu3dHGWODMU2fU9qlJ/DX23COyhBCLClx5leD6bZrVhmBzOWtl5XSZ3Jhbf
+NnN1Fhvnsyk3EPtA26uQLGijAB5Ko7bJxe8/iwWsXxs0Qy7k/r4yojl9ikruEEqljKb2FtAm87c
RD32VUFqs9Px104jOnnDthRsE1kzTU1f04YgFVp8q/z0H6AamnXWMHHilmkgomyYOlVR6oy/Fo9g
0YPESEb7AYMGU0R5eqA+445G3kya41esuunByeCck8Deni2fZqct3radlkUiRas10vH6Gw9ytt3b
7Nu+qQ1xB1ZTgCas3t5qiJvvPWE/QRwgB1LqPQYNpitWll6ydtwEJui8gzl/PS0CrdVtaUkHtGlZ
OR2klbFxKi1f3yBH193KWd4ipnEtgpRDSg3PplvUqLaMO0wHkZzcmwGfcPfTQWCY9Zch1nHTSlHW
4dLJWn0qlOwjcoSEnMAYwvFrmqpKPZ0hs1wvz1YkMVrts2lDg1dlrioIyRZ1ZiKnFw5zT/ObezMy
+ksuyG0dN6h7jV959wRjKrw7rTdIjRIkl4dpHSAWNUmqQxrheWPkFVqurqfg2aDJh0jJX6emZdNX
OK4923haNq0tK93cChd1mnZws71s1yQf+uhGKFlGXvxfX9PKwULwfpXqfbaf5t9WywGSxhQNOoq0
Nn670iCttLHnVcYvGfxKoNTxpTX2w8BowuNQJVftqRsGJL/CrLUGpzCuHd18kOBMqCSCqpgO0uSx
fCPq1bRu2sqPh2KL6mpPoDL25X/3q0rTb31Hf/3VIO7kudUJIBvxMKCgi0FjhOTeUwniB1ZaZl9B
3LSuptlW7aUntSWLryHAcGg6NbmKk+oL/sLaJary+uU0ZTg6I0BcMow80xkmDoBwphUB43xsJMp8
Oc2+fU17FOi6vi2SKT7MaiVEJqVqpSNAIMTY1MRaebIhHadlb1+e4XpzN/OjHdnjcI+GFw6A49T0
VUpOn86mSapW0Qpt1Kug9qJD4CYoYFlZsrS4DYsiyIpljMwGqhLoQZPk6iC+1S9unqKf0TbJXVmR
t257VV6eZsu6vrGxDVI13UnnIilIveRZgx8dG3t2W18mwXAg+RMdXWp4yJ4Ka+ZUuvbYdaqxrEU5
rKfZFHPAmT704VXule6ngohFsSP9MRr6BsLyL3sZzXUMSYZwswrIC6jlV97mXQ+479Ex0mKdtgx/
0tTLULT0b6cNUHrrZ6bnGNedbzd7kaVICHd29hU06HgAK5OsRQJwao+wkHpd9/owm1YAFbshU1I9
NI6boS6DoGyYgF73LXU3bSByNKklki6NhZ9qNg9jR2/uW5tBq4NGGyPnYjWScL50C4QTAVmFENgI
mbWN46v6J70EmjWuDqwQNLfBeCVuC2NpeaLbjeBieF9Iz0metM8nxblOXiQm4lkTMcPNwq1XZjG8
XLvad6n7SthQu+Y79YTsBg+0/rLIc8pTQDCfSn1YKn4lXaG30N/2NnmlDAzpJkzU7lZFZfGm1g/T
umlJoZgZ6CTPmE+z5C5udF03dngqetvS17RVKCvp5z4pV9O1MLq6mXvVUF7GUU4JrxfidHkRYl4k
SZo8KRovNa488rbzuvxOYPg07ZkoIRJomYCTUAJUknTXXtpd7/0FV+N0I1QHkb3WQqNTw6vjSo7y
ZG4UCCNIDZKXiY62aZnDk4PcmtuniX6awEnoNPFjVS//d7b5/Sc4TlLWxRgWvP2E5KriH7pl9fde
GWcqTQbkqpuaYZ/3ykK4lR0bdfeg64N1FUb1FfYd+ZNS44/ZoNGynmYTZDuMQiVhVlAZnLc1Kci+
XTipKzUhl8fM5gmCeJAEpQBI/L+mJN20iTL6YD1Nndbmxj+UJpEp+XXYOkZWlCUNE4NcIETa+ZiH
sUOZZ2Co7/WiRXgT1V250JSNqSPGOU29LbP/Ztm0nZ1e4Ro666WYqhSaMdHWJzm9a4aczGNkO7tG
zbZ9MgTaWukcc9XX9DynedxpVugZo4nSRU9NXUULrSzMXW4jKCrKu8CUIqIyI9n6nh/TPDMb9M13
3BeVa6hMGqQ///u0FRmAeKlZOJlNs4VzbwJpecyAVa6a0iqMy6hLcrTm/OxRrYk/Sq/C/3Gc9bN0
4WpOce/Gg37D+0fMNwJ0ehPnpdTGcdNjpGeFTrT2UHK6aqnyHkynW01zfVjbV9NUUVsyKmP46YUm
8tOzaaFkxE8oaDnbt42n/clSreRx19O2075RTW88LWw6XMd9V4MlqynO2vXlnFilzR5JAZsgAbJo
N51JYNu3VC51krd+89BUCRlezsjAr2AOp7xDcSsxxVMW+1+8YIi/+UPwpBepTtjfOTygFghQzCHv
xw18+okHX+Q0da0NZG4Ml06TUwyl9iF3Vunrcq5r/BNvgVWh1JkzfwulUCjFcwF23Hqo9Xhl+UO+
JR637ikT32iar33JhBOimOhql5rmZZduXtIJjStqb7jMeLEebDlxt6ZfNKu8pcEpg2/TekrP3nKI
sKTXK3n0ZnDapUb4fxlFxBWtYmdfVDt4hOXVIOunih2FXGkxLeeqzwPsgT+PWqrrtjbLtZnZ0mcP
8Zppgwj/qKXaasUOffXgPvFJ0IwHlF29mFv9YB1hD2tXZdZQkhlX1A4FX5SspBvVKZ39EMf5woiF
fR20MFzQJf1UFmmJfFnmPgjGBpmr9I+NaWaHvtDRT+qT/hGah7+qfC0Bkc9aP0NYVcL66XJaW8B5
MvXkEZWl7rLANoEhCVuF/jCse1dCDKn2h8cqqMO5jP3NftrJtN1ljXTbvVS20rWZ4CQ7/TC8l61p
e81i2gnTxWhROZaxRdKsPBYB2ixDPwDsKMdRkx9oD2+z+ES9zuaZU+xJLf08O631C1IO077V6K7k
5y4p3Zjao61T+Bees/PdRrxO0vU1oz917uwUaNzS8rd10x6SI5ZaaMhgQrZh4jjic96VBZIdCM4B
VCVlH1KgaVRjG6WjNJ2TyfhKmcE+6x1xFw7W7Wl5ZBtk3UASW1Xn3BBNP0/LS0KSeVwiCABpKbqO
q6yaeSPUROqxa4k9S78yhry9BCeLH0SArG5TA6xBnHdpJpW5O03iV2PupnmHYswa2000cuhkEcPR
j0mPjGWZY9VzWpbnxtGXB2n3E7hmXOYqNz2QdofGgvAVlFsT+F+L1r01A8d/btp8jVNx6s2y+GuM
QXgwy+orRsbCm6VhgKKFOzyXvXNlFFb7Ffed70ORKk/qoHeogiFw15H2nqESj8yuY5pICkaMICCw
2fRDsoOeZmOR5Bonp42mqVKr8IqyrHg+LZMKKDMzyeMY8XQMKgj+Gv3Ol2n1235Wi/WY5w3psnHi
bmYjcw7XNHSXkpHrl4xxZdisirJN7KA+gttCJk545Z3kEStbQ9H8hVLcleOCVpxJCzdpmhO7yR9J
TROzaWIxuW6s7L0B5M/If6p6rCkMLU5nTdGZAND4ItkHTSTDs852AwIRyKwqh79GQa3ZuV75WRn9
2aYve2QS1258xCBe2k+Lpk0ND1FIB53Txdu2pofzoCK8TRQUYqGqvXulxtWAe5XR40wX6ccqkJul
aqfJPb5YKtxbzf2qdUBgSmLoWRNmixBZn29pF44KfIr+YPuIH05HKlzl9UjpaNCqGZK6NqRCHElt
pcL3jtY4ExGGHuN2iBB2a3N/VZrS6IvAGjPSA3iI+HPOQUKSNQmqDRPxoRunAiWPD25WVJsUB8LT
lPdj2dna1C3bpQyVH3SAvLPJjcK+GSc9Q5Z3kuBrmp2+hGYlxvK0EcqGQsVog02t0FDmqZL51w3S
m5GlRY9AftSdpdflQjWgOqOXgTKYR3YAulp8bUUaPqzjCvTQskVr19Yudz37UxHV88jQOzxSoEgk
bdOvpllwX1uc5MQ93j4B5WIIYBHq2zV+rlxqou/UL52/MG3353E6CpRJWrFKIj85IMsLlhnZ3XU+
uM2NYg/93PNgr8sRxQdtzDC5Y66pan19ayXF49uiacrKW33hj26GMoY/ShhbBxzJLQb98OZQmhNz
dZydlk1fQ0bkMoNziEWkhTgfikE3BQmwuUI9DCHdDCmFaX4Y57vSBcU0zdOL/2vejYtHXU7Q/Erk
zzL44biQkxcGiIh2JoLxEkADL9SNW7DCxsqzMn9vmLF7rK2x4CRVxUOdJqhfoOz7XH+NojB9SVQw
pEWhWg8SzR7Agag6um2h7lIzDtdRXue3jDqR+Ijz6GuD4ea0l9JkV25PawVwz5nTtK7/nPlTxa/0
JKqEum2qMmlhWwhN5nH6NedFjtJrLDlzvol0lD8YNHcfk+uDA/Oilm75NQ6H5WdRI3MdYLA+D/1j
r2KNp5TQiiWh+Fe12m1xQsLyL3c0IrL00g+KclvbC83M/HWcpd6tl9xGYXWVaq6+kyWh7cgWYOiS
ZtHcb2oQMDqkDEZN+iKVe1S/ukim6eBwMGjR+FzVj4ou6YuqR7+NvF21hn5COlkroNRUHrYWys4Y
wTemDHsKQenPqoK4VqJ9Dp5BzmrXQ/qAGZ0N0gcFY5X6Js5RVnKQFUdZx0X9INkDRkUuBUy49mJD
NTWeQ6yU9mZwR9IDVW+1La9EjxOX00BH8lGR3kuySckdhdRZgk/rKgaZumgd/KksL5o7QklXUN3k
VetE2moQ32pdTbYNqZalSX58LhAyXZEB7+ZmkRF7i3rrDH60gYsLVmYANxSKdIZEL4ROPNQkn3+5
TKnxhAIN5zifdbI/3LWIRgcS7o29R58PvRdNETU0l+CYpCXAu2zVa5Y6C72W0n1Y5QsZQTacH9CS
kVr1S5gi2dcYSb5MXCeZSVIeL2JXzW4D0IBACtQjItbqsYILFip+jSODN0fhptsBOLb3OBgifF5C
JKNm6N2FkCbnUaeScsTXDRBiXmzR4Vugh0kxP6i2Azr2iDVkM6MjYxAM9bdYzrUD8JmvrqetTY+Y
ycjTIJk5TZ/vyIa7lRsfYk3/1AWGtnMr2VyEAvleohZ3Hih2hXekUVJjuWdUFx8g88eHnEa69xB9
rWFkFIGT3Xl6di9EFe+ET6na0fekr6+QxTI+0/ZuPQtzd3zHLS85ppoRPBZStFbMtsXUyi/nKeXI
Gx0wXVPos8gzQT9kHgZwOOjBlA1mTdNUx9rYDcAglqOa5wpT32MdWcPRSwGoSCZVcShsh8zBZVaG
ubYyO13ssjz4lMZOe3R6krIhmhmWUjibuldvLMajM5pka4tsKaLQanenBEV9OX2pJsqJXZ5gwecV
gK5yWdtrfQlUTjMPGdXYqxYkyqI3POT7TWxoAdvOW2eYVfLRzS3xCZrmzPK8fU4WeyfFUrft7eYp
hj9+1NUObLTGbdQAuM5VDWNhRvSAG8FPLpoCgQRnsNR1RyS7iFVz7kvaN7nNl6qv0r30XXeUk/i6
gruIOz34WkjyyGP0WrUIkxoj9NhbkrCw15FrpgtElBdG534xVK35h2ZN+TVnQKsGFUATigAMDkXh
N9IlmTU7DeGjfY+R19qhAGjswY8scDUPsAiKUGfCOsSZJbBUZyQPHXy4Iwy2VQu+oLDmf25kbeWX
wf/03+ASjmCrbSuUPs+Z5B2Qc7Xh8f5uExOjwlEX2Emnz43ljRSavloMuh3OjADdEKuzXjQp/FZX
VXeoW3vYprq1zmWTCJok1oZIpds5kgf8qfLNleLlqJwPaBvWjfcZRJJ8WQ7eZViaClCDxj/GtRqt
a3whxHIajGOc+CilvjNTs+Der/M72lR76WZtjL9WJNaFrD36EbaDgY6GmG6EaJiN6e6gtmsuF5I4
dW7IS8VttnFcqnNPyM28d5UC5ygTUss4WxhGtCxbc+9CRMKFIJ7FHd6EyEa+2JXvrYVfPanJgNBf
lt6mlm7vVFfZtb50h1JV8CnkGZoplv01TpGu0/pa3oMS0TeJS3OWSlGwFo5a7AN3WYwo27p+Eb1+
xdMJJ6uIln2LmmnhhPVBlasKhKeNhYCc7au8ro5RjDmw4ab1HPXccBbKlk/WQrlGyl+imuDjm1n2
w8uf77/yWx/Lkzg+j6DTddU0rbM+NkW308yFm3xPTLm7bgo7w+zJ0ds5VYa70lMJ0jNyvOr4dGZ5
6t0IK/gHfozyawJqegaFKSCKk0fDFOkcG482X2LahZ18B4inPqY9CEPclMxGgqJWmRJpCGj8qKot
M4crqzcie8FJxlx7xHg4B4UHRQ7DXQjupPabHh49vd2fL5P622syFksBdfCuaNQgzwunimSWHTzZ
4buSRt+wQasOwB0i5NhiF1gn0ipTNVcNiyPIiDVDFnfr9Uq3JAcMXrhNrZUv1K8o+dfHDndZtFR6
aR9Bwg/6RF60baMehhYfzT//28pZbo9Li1S3DJPSUhV7LB6e4RmUkPEXQCDzu1/wfsih+GLXrbrA
qQ9VDcfNt4lpgCkZqk/CW5Lt3qI2rv2VWt2Wvg4WLMZ99NpZeyk12Yx0pb0rzT6aBRZi/qj/zxUe
K2JHS7n3c0Ve9l66QVBJXlSlu1csxBocPP+MMl5gOGJsO3coF6QarXVrkRxrqwhhkhiDTdyMRl3s
6NGRumRltsgXexR39zl4y2XuOEiXuH5zMI2eAgh1Vzi+eHjWaVDO8qD/mugUAz0ohPNQ6utl73bm
KhWWx8AtbRZl0OTQB3t75dbayktFcaO1VQwpPzKXHUZXK0fXA7pwm/BOuC3psKGCIKbli0J3q7mT
EenZwReYdF6Zf5V0XRzziIBMkvC7VSycNnP47zMz8HuSR8493DJ72+r+S02gBM1nCja7fotmbbbJ
ygr4LWmKNV2sskN01kdl95us4YOLooZWNBhRpZW3NcbilM74FLtIH0tGT9+WrdstWzS/5rYhkjsb
GfON3dTPAu3BmChAVTYKDLLrrCS0uwKxw4BIBmi6c/qDrWbhxstbZdY3uj+QXkjmIo/mPV7h15op
4cOaI/7YyraXzEj1Szd+8jnRqfhj3aDEewwqCaYSZeG2L6hzx3dlqhsbvSmHeUXOVhbKNYrwoy8Q
9Lt0qMp/6KnOGDSnR1lHT8IkX22jU3fGoKplx+a9NJ3vRuF7hB9NMgtNyV6FQHZWiuzXVGmb5tIw
RHOpuwqGmIG7TyM487Qtq05v7prRoQ+q333MTfnzm6b+iv2a/jsS6DB8FJXivamfkTsVWY2KOM+C
5w4zRVwwsOlt5fSG5yTF5r1vN6qJ8VhG6WSekW5dRUo501rAyZPyfjYgZBX0+HBo0UpTjHIFRoFM
n1/FN6mc2Et58NTVMA5PkrD1uf2RttRjgW1e6j1WNDn/cDq/tXcmxQVhAzhQDNX8TWBGU9thCLs2
fG79+grYsHKn2MDdCxDGc4eectHXRXRdoYYGTqKZK2oPI02xlHklaLAlDVfvslTSvzqrBkEbmhog
yKC5M9t7O7W+9m6f3bvU/P8JLGKfRzNceE2lEqNplq3TkPw6YjQUv4xLLAueJRfhmwFJxTY1H6oo
IFRAvnRldGo38yQn3cLZoTwELPYOteFrM7J3iWKI7TSYamTtKJUdeL1kq7a4ZaU14x0Ff4qZC7rS
rNryqCnZNiBxuFYsdxQsgViDYpq9K9pBnmlOucYa6FsPUuxJCy2AK1VxDGKnWJMbDu/jpiBtRmNa
1d3jn+/cGYJtehAtncGbJQsVrKt9hpcZ4hrlhC4Mnq1YLZd2aLj04A6079K60fws3BudYizhSj33
EkZRdbeT+lLs465Ywl5CgLj1jlonFwcRexn61spnE+P6a82StjgWNlKlf4LsixskZI0F6EV/lpdR
MyepgvZJ4OaXQ+L8Vcs1bbTDoAqe64MDr2df1GiR//lceX5+u9/gfwhaVIuH1FCMszahaGNRWm6S
PEdCyAuQtO0lbGAbo+3GNbc+YeZV7IcLcDLJ0R7cO73yXpx8UOehrIpVpNvucfpKbVK7KPcg9iBA
VkK3Cuo6vKHldbaZVT5hwdwdJNK9VhUvfam4xFC5Q6iC9Cjsxkud/+1aR3DI59na2LqLp30k6dcd
5b7LMHnyzS39dISbJT4OqBoktjYTmQXdVdYecqNeOtTotVBX9piSg+WvGhmlXVzCanAzCfT4zKRr
JO+1cdzAm9eYhsxKNxmLHwyxhlsRJ7NeNyRMTWKkUiDoXCH7kByqUfXIje0cC3sEwcHS8I+JWvok
9VG+oERxBX4xvVS7+6oa/A1DTpc8vQGpO04yXIabaA4QXJ0P2gMhIRDPsn2ujXpv5wVePnQ+iIHP
KCqGVxFh9GwA0LoMcDyZxaMOvyEKrIrz5JKY3d5bRurvKWKlsyrUxUbxnG7XW/1L59cqVYdE2Tmj
o6ujJs9enSN1QR5zhmlAd8hw6XByfCkrtP06WvaVIOqCIkfCQ0bcZ0yF6mLMwDWNOcN6Zt81BaJi
QfTJ0As8LUcHXtUi5wZmCG6Msi+9vjzqzQsF+uoqIhiaISOyReutXetOEX4C6L9zCnLEaf/ViiT3
QAuerzoXVe8CaN0s6NGOIDcu78X4BUN6hkNrdnCd7CsaRc8FPPCNkopLhJ31W72uu42JmmqLLu2V
6gOp7ET8LamLo26gSl9Z7nWLz9Y1YqnzUolvcY5IX0yXrt24JLdvPibKYMx6Sg/7RFYvO6God73i
rXsrC69bxphonvXVhmaJ/HbrtVgIeTBpwettDJ/UP/KkxBZZbC8DIpM9iPf+6NakqgbLLq9d/M/+
IaI3fxtVmIYiNEFnaNoKeMOzdrjBmZKnTq+fDexj5qHXE8XF8LIsu6YNJQK6sqycB7JcqXi5Z7PA
RfDEUNyFhzHj2vCHb3Hni3UUIjgfCITH/yLrYc6QybK3YTBmqBg50Z0fcIiEDIIUHk2ce4SbMQuN
pMX9xTFmqgZN2m17a6G4PfL9cdsf5PKvMEo2GqDPWyQCUgwEk/qIBolYBanyMqnmwBpZ412ibUVH
DQj5svApLptoAXWMXqT2GIbwW23sixWcGHUNeQBuqOun+xZRrXD0+0zKor6rA1WZD819TOUL3bUu
WMoJEkrekDx3Fkgjo2uqtetQUArHR9gp/MsmaPqjb4jrasiK0xjmf/+iGldOKnLfUmTFAINVZ7P/
eZ/G/P2fcZ8f2/y6x38e/W9UJNOX6o9brZ/Tyy/xc3m+0S9H5tdf/7vFl+rLLzPLpPKr/qZ+Lvrb
57KOqj+vPZ0H4njjgSZVvPv0t0P8Wxv9S2Xv7w/0v56n/+u+z57/7398+R77ycIvq8L/Vv3H66oR
6a8ZoLh/6qp+HGs6nz8dI/rCadffObhmXRi6ClVAge8yfhgUR2nivq6WLPnCYDinEVBCU+FDGgmJ
wJ+u5391Gf58hv+62qen5sd//svl/NMZnC7QdBUEYOL3XgXzgsbKlgnWfpzlz1fB5CrZaKaM2PDp
QwDwwa4C6B/x3qsgLhBLtm0dHZ/pw8P181WwjAtN11QBdPt0FYjpPthVUEAlv/cqaBfoI9jc6rcn
/perIF+Mj4mlKMrpKjEE+1hXQTWNd78RunIB9wSN89dHwT57FkyFN8YilaOTsR0/H69dMAzrve2C
rl8wyId2bcins2Sg98uzYF+YyGkIgQLq9Pl4V0EgAfrON0I3L5A/oxNg/D19eO9/vgooo10gJjXq
a36481d1Ybz7/GkRgItbBgP60+fvzp8GQft43YIAFPre269fUJcYxaO4uz/fd1O9MAzVAK7JOzJ+
Th3QB4oNSMEo7737mrgQyMKYlP5PZ3kWIZn2BV7xumIq1o+344P1B2Tq3nsVdJV3YKSTjopSvzwE
go4CZ01LvHaHrP9wpz+WevinzoLN/48wWZcvFGJgeoLXoOCsCTTpKJBTQi3y9IzYp57nQ70K8hjb
v+8qaBdorBmKzZB6+pw3CAQFJmEyF+rDvgrUGN95FTT7AnC6jizoa6fPu/XzG4Eo+oUBUoiw4PSw
fLheAc1Hg0jmfc8C95pkp8b9/nGvf74Ktn1hkRNlOPHaLH64zkHT6bzeeRXGZ0HVyPzKr2HwWevI
IGFsGFDZNP6nhgnf0jqpxvQGmZ/k5/QBnsj/3tmfHeGn5IF9IXifjFH9dfqcnT3PgDwqrqsk36bP
/9Q1+C9TKLAm5ffGR5p6ATxwVNM7naT9+yDBEPSR1OxPb8rHuwp03+/tG0gkIf82Anh+bQ1N48Ik
/0rwoJ8uz4cbItBIn/6n/354MD4CjLkpdL12fGcdI5kTS4cuDXbj9RmZ3rwPFB4o+Hm++yrIFxDO
ZZlq0q/PgK2QMhk9GKzXEPrDRUeKLd4bIWs6J0lnpymv7cBZxsRWLwC2KYIK0KkZ+HAdoqLRTv17
XcJZg/rWJSg2+WIaQ2wcTmd5HhwJhlNgJ2xD+3APgWmOWa53R0UAK4GxvUbIZ6fPkNkETUym5MPd
fbI7yrtPX+cZNxSdUcCpnTsLCGgcLlTkp5Ee/nB3n1zBiOV53+0nUwYsiOTwa0B01hmO56+DCkEo
64P2A4zwR9zju64CLSHZcw24zuvQ4Kw7QPLlgjaC8fQIpOCnPlI/OOYy3nv+5MVAiFmAw/72LbA0
nhKwMRQRTm3kqeP9SFcBKO57nwLVuhDjEFjVzl4Ci47QMjWdgOODnj768fq7swQKb/ooFfSvMtJZ
T8DYSCMgtMFBnh6SU9v7gR4ClNSV9z4E+lgynBD9fx8O2PoFgGAMqF+z1B/o9EHtvbu6PqYNVfB/
oL5+3OSfkyQWuWMIVZr4MXb8cO0hJn/vHRdQRQMGSS5If+31ziJjRSF7SgnNZIj84c5fHqko7+oO
DZ5xsNjjsODU3nGSPz8EeBZegE/iLfh4RVSK4PZ7hwTcfmuE8YIx+fuXQBATk5yG+XNa/+HyIzRR
734KdEFLSI4AONrpLM9CY8O+UCnT6DJjo+nz4QJkk/rnO1+FMUmETxS6lK+psLNOUZEZHeomZLQP
FxKpCnKq7zx9CukkgSiUEfpNn98CY0bPtBRo+Xy4uw/G4b2nr5kXgIcMkKmvDeH53Z+SByjQ24wQ
p8+H6w1gML03UUollXccdV4YUX/3ENgaSXVZJovyuv7DNYfA4F57qndkTHnRkX/kOpwugnz2LNgg
8v4fc+e2mzYQhOFXQX2AitIUwUUjVeSCNE1b9ZCol4u9wSsMi3ZNCH36/uPdJR6bilTji0q5SWI+
D+vxHmb+ncUScThMkYTgfP/X/HAinR4jfUSDHhw++HsndTB+jVgRVFbT2Ez/0C28oKmOSlXUTSnz
WshqtG+oYc9ekHLqXUBDp0qJJnYh6VoD+lnneslCinVIoPHPFCKo7xM/Hr9g99bsXulbpT/OjXbK
ZQVOWCbpbzSTRMTvX30o1UKtVTNJFpIDz5Z05LjHqeEZsF+1uDSjEHOd+W03HDylpascvFIbr3wi
kdA2xMil5JkqzYN1G8OsDqOLmI1ipE7ltml1mLXIydi8k1UGm8oZvI4YS+FXulR75XSTPMFpden3
kzLwF/ldUo0P7MNghgqZ6wVvdpIwyO+C0g/O5Ox5IuhBASRpy0De75bcZIgNKUAnJc/R4sYkTu3e
IfshBV/nqmAO+CasoMXcEqWAUCKImRxCFGI0drSrVi9yMaHBTUy2e+4WYf4kxd50+6YxznaX23sD
y3bZ6pBItV8gltvDS/LJ7ozvNHPIukrb4xYFEVnvEResci7OWlSbvNkc0DHQFFiO9l5lxc7rqmI+
PRq+o8M9xXyTFWapuOAlBDPkaIwF2PrOPDsGS+Vs7w1+tlvWN0WZSh90u3NtNEV5xWiLKta8D4kr
Zin5s1441Zo9RQGbHP2o+LiF5CTpA+Xg/WCu1ltfGD6sg08qzD74H7XD+c+JRT0VcnckdO0Dfquf
TMaGsZgY7AP+y7pVMjPaTfpkMdq6qhjMlLMYKfnLGWTg/dzgCiW/Wu9+yBxL8V8Kw1v8At4ibxaU
e8aMhK9q4gpebLHTOC8pmVg/yrDdQgr+iqOH/aF8VK1lwgg6uh4Gh2+FzfXg2nfGtrBxSmr9d7v7
iyOSxqKHRxpu0HXEKOGQ2v8Dra+912xKgZqBpFmRs5/4qjLmWqXcn5UqknXkiFHcK8XeabfGyMbI
YUuNmGywsmm5N8pfkS5Gir5XGHdQ6ou/mkgy0k4wMVz7anB3yviwG1nMNz6zG29Yt/I27OUTsw8W
W6mXqRFqPxlPR2fHzFORpqNqpRt/SnubT32MB9foiqzUyl3+AQAA//8=</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4B172B97-7944-F743-A134-DA445AEE96DB}">
          <cx:tx>
            <cx:txData>
              <cx:f>_xlchart.v1.1</cx:f>
              <cx:v>Performance_Rating</cx:v>
            </cx:txData>
          </cx:tx>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0147C67-35E3-384C-ADC1-7ECEED578902}">
          <cx:tx>
            <cx:txData>
              <cx:f>_xlchart.v5.9</cx:f>
              <cx:v>Sum of Price</cx:v>
            </cx:txData>
          </cx:tx>
          <cx:dataPt idx="9"/>
          <cx:dataPt idx="13"/>
          <cx:dataPt idx="29"/>
          <cx:dataPt idx="31"/>
          <cx:dataPt idx="48"/>
          <cx:dataId val="0"/>
          <cx:layoutPr>
            <cx:regionLabelLayout val="none"/>
            <cx:geography cultureLanguage="en-US" cultureRegion="US" attribution="Powered by Bing">
              <cx:geoCache provider="{E9337A44-BEBE-4D9F-B70C-5C5E7DAFC167}">
                <cx:binary>1H1pc9w4su1fcfjzo5pYiGXizo1okLVrX2zZXxhlSSbBDdy3X/+ytNgSp3qkiVHHDVV3VJcKBTKB
g0ycPADY/3PT/+MmuduWn/o0yap/3PT//BzWdf6PP/6obsK7dFsdpPqmNJX5WR/cmPQP8/Onvrn7
47bcdjoL/sA2on/chNuyvus//+//wNWCO3Nobra1NtlZc1cO53dVk9TVvynbW/Rpe5vqzNNVXeqb
Gv3z81dd3Zis0tnnT3dZrevhcsjv/vn5xc8+f/pjerF/ufGnBGyrm1uoS+kBI1I6hNny4fX5U2Ky
4LHYEvKAEywdRxL7/kWe7n28TaH+m0y6N2h7e1veVRU06v6/L6q+aAGUrD5/ujFNVu+6LoBe/Ofn
q0zXd7efLuptfVd9/qQr4z78wDW7Zlxd3Lf7j5ed/7//M/kCemLyzTN8pt32WtG/wPNFl4HO9Pap
h/57dAg/cBCWtpD0V+8/R4eLAyY5wxSjh3L0dO8HdN5i0X5wftecYPPlzw+JzeVdlsHou7t76qB3
AMc5EBRLSZl48BwxcR12QCjBDrXlAzj46d4P4LzJpP3oPKs6gefy+EPCc2GaOvzkbWNTv6P7QHCj
hCHqcP6AEH+JEDjNASY2lYjRl9i81Z798LysPUHowvuQCH25K1OT1U/d9N+7D4BjcwfDPzClvAhq
+IAxzCQTMDHtXs7TTR+D2uuW7IflVxMmiHy5/JCIHJsSfMbdlibR2Tt6DXEOHCIJd8gjJZh4DZcH
SDgUcST2xrW327Ufpmn9CVrH7odE6yEm/A1okQNpEwkM4JECTLxJ2Ac79iAQQg/exF5609vt2o/W
tP4ErYuPidZJnGxDk76zVwlCKXMenMZGL6OeBKpnCyDZT3OVfInTWyzaj9DvmhNsTjYf0pPOQ6D8
n1ZVss1un/roHaYjdMCwgEznkczJCZvjCKi4EDajzoMfgZ89JGEPs9JbrdqP0cvaE5zOP2Y6dAqU
e6iGpN2+ISf6G9Oy47t2e/ueniwPiMMosMbHlHjiyQixA+bAFOo4DyEZyp+PlNft2T9GnupNRsfx
lw/pxUdAJrfvSVsoP7AJcZDk+3NlZMsDcF6EGaEvAXmDKfsR+VVxAsnRxySUR3qXI79vBrbLgSWi
RD5yxYmvSHqAJMx6BE+S4zfZ8heo/G7GFJePmRwf6ara/Zvn+mng/vfzHcEHHNuCi8fpTALfeJ6F
gfDHHIZtivEDYZnwxjca9VcQPWvRFKSLjxnPtlVVbW/Cprqr6+o1nP7G6W6V3ep3DaxEHkjIHbh8
UoinI4UdYAG5IJOP1HYSXt9g0P5R8qviZISsPqgbb8vhfTkrEQfSwZw4E0Q4O+A26MaQFu7lqkdv
sGQ/JL9rTjA58j6k165uIc17zVlfLiq8sppChLQ5po/J9iSJQAiWW2AphUNYfbrrQ/rwqiH78Xis
NgFj9THB+DO9g4WubfbpYpuaVwn73xhCD02jq3cOovaBFJAOiKnaKRHoM0hgLB7D6yR6vsmW/YPj
WdXJADn880N66/Fd9+mbKeMn1/nvWRDFBxAlMUFiKnI6IAfYNhWQUNy/oPxlEve6KftR+d2ICSjH
3z4sKEd3vb55xzhKYOEGI8IRZQ/kE8SW5+QU2ewAgVoGK6P/klx3n1635q+Reao7xeboQ2KzMt2r
cfQ/mN0wrNiAgMnp/gxbEpAwbZsh+7F8kjK8Zs1+VB5qTfBYfYwAdvNvNzE8xJOHIPbil//hHg4g
6I4NkhTjjwtmk1gm5YGNIMnGOxq/e01wmeyt+Guz9gM0qf6iJR9j44ZrQPi4qfVNUz9F+XeYWkAw
5g5yQJN6iGEQqZ7HMA4JOBGQOeHJ+uYbrdkPxovKE6dxLz9kELuqt+H7wQLOQjDhIEc9Ch8TZ4F1
sgPGgY9hNnWTV+zYD8iD9RMkrj4mEifh65ub/kZavtx2W63fbyggkLiARXBm7xcnkQMr4ZhT+S+K
8euW7B8MT/Umw2G5+pCOeXz3o9xW8XsyDIiZmAPxA0zuX5AlP4+ZMJNBEsVh09UjYpPQ+RaL9iPz
u+YEm+PZh8RmcWdgM+I7QgN6MaMwXYld7+9ek7gpyAGllMDiyyM0k/XRNxi0H5lfFSfALD4GBXxh
NezhXcFmHaNfFYj/A1ZuHyDQm6jjPAoIE80JhHxEBSPOL6X/KYI+Kk/J6xbtR2b1q+aLRkIbDz+k
z+wy8/VdWd0NTz30DiwQ0IE0FTZYP27PmUQ0DoIgrMHAHvIHr5IT+edtNu3H53ndCULH6w+J0BEs
Tr6+Zvw3UpA/y3ibVdt3dF+QOmDHibAJeuSjE/eVGPawSqAizv4p7y0W7R8ev2tOBsef5x9ycCya
bfqa4/6NQ2OemFK/5z4TLA6c3R4STORLFiRgSAhOKN5tF9u9JlPtGyzZPyJ+VZwMiPnHjOdft1UI
B3Rq857nZfgBRUBQCXrUuCbxHGH7wHEYgbR+gsrbrNkPzPO6E2y+fkwa9HUwGRxuCv4PHfakvAve
dWjATlwiGFAt9jiXv3Tbh6EBG3EJemr1AwN73ZD9o+Kp3mREnHzM8P2w7fvdj4CAv1JGYJ3gURud
xFJgZQeUSdh/9ETAXmLzVqv2I/Sy9gSnY+9DTrNf76r60+/jYc/V4hcN/E9FbDjKRrHDIXA+eM80
v7RBrIG4K+1HIj0Nr281az9Sk1a9aAkcSPzyIaHy7pK7blvePQ3pv0pn/kZWtAG+Xr0qQ/yNBvyZ
vK9ExWDHIoVtpMDWH8jXlAA4+ADz3Z5GORmhr1uyf2g+1ZuMyT8/5u79y7v+XdMnBOGbCArT6gMc
MLdOFENC4AAzf5KtIL16vo7/qjn7MXmsNoHk8vpDhomdTrDcpjmw5ddjxX8gTJEDJhyG5NMCGPjD
c2h2JypA6IXjzb896Tk0bzZrP0ST6hOojpcfEip3m+ifpnzDgYq34wSHzOGQMmOwOrzXheDgGEy9
HIIanJS9f710obfZtB+k53UnCLkfM7FxDegA29v33AwDuzylAHmXPu7EnoQ4ZMMyFeWCsMmE8xZT
/gKWX42YgnLyId3mSN+EOti+pw4Ash2nXAJfffCJiWwnHFjdt2HT9F/suXiLRfux+V1zgs3Rx1xF
PNrq7FWG+vZoRh04ccLgoA/sir5/TfIIJg8wgmcCwE6mh/KJ4P6qOX+BykMrppB8zMVDYJw/tu96
+BX2ugAmGB4y8zDFTKiAYPAoDTi9hWGP0sPr5RTzBoP2w/Kr4gSYP/+PFM2/TnR+bSv3tvV2dv90
n2cPoPn3pfdth4cOTao+Et29Wd8D0Vrd/vMzPDyG2M+S9d1FXlBk2PXxazZ7VuFuW9X//GzB+XIH
UYAVw9Mc0G6d6/OnDnLxXRHESOANUMocgWGFA1KlbPfQAnjsEDqQ8PAHEF4QMEA4OQIDoto9A+Sf
n+FQA5FwfEHAs1OAdsCZ218PVTo1yQCS3a/OePz7U9akp0ZndQUXhgvlDz/b2QrzIkRggR0HdhWA
tEAFuHt+sz0H6RF+jf6f31lBG2aOs8rCxOOCDie+7CvVOpVK08D5QZrBjcQP0aLzXBrbTSSNvbYS
14UU2dyhtHXrLvBnJW1XRTCovIRySaJxHov2NDGp46Ku99eG83GZicJzZHmWI2ZU3opMoS7F7ujj
2CNpMQt0KFdjdGxqHLtDgirl2N/i2A5nPBNCVZeZWSTDGC5ThAN3rPAaVQ2GIPPrmU97umQnRE+7
BO9O60CvYMLYDpbnXSIbUfqok3Q1WlwuA6yJGyTWcZLrYWEsa8EyjFVY5f6sH8mxHYRLPMbfLcQc
L8pTrxygpXUuY7eRGbQmOJS53bpVJBWODZuL1kpUINn1wFkOc9a/sx0BfBPrBWyoE7Ax2GE2F4wS
mHifW++HOMlZo4uVH/jXaeETNyfpWdozW6W1NIthRCdZ9zXTvHaHvJCq4EW3oqX4aiKrW6AyIKoP
EuZ2XVK43OAZ64ZlU8cz1kdIRdzxcKVHlRY/2jznHsFWoYwIXBOEvaqcZEOSLFVpNC4QHs80KiqV
WeVd6sSVyv16UyQ6meWm3wxt8JXi8SjuaKvCXlzjNrjieU1do9HKHvNQtWyF4khvmDgNQuOoKm+a
uZbx1XiYtP64tFq8Si1felqMzLWqWUvzQBHZe7EOXXukP8pwLFTI2pshWzeFoG4K9dwuPBEWKmdV
YJUKsVYqVt/iMAzcRMRKRP6wCpKgmoU4XSaUfS26Hn5XFY0ycaSY9SUvaua22Lqpm9hSIa+dkzBp
lpAlDK7dylTVfpiqoLEPiw5GSxe2BYxlvhoou8xwPbpln+ZuDRexTFC4uqFnNM1uAj+MFO7aBY+y
xJUD2sbDZd/GVMU93YpwBftYQ+UX9al2xIbaOVVj2fgqTqtNnIp5kETfxpHNpJ+EypSUqooOg9Jp
dVTQkcztkKTKGfGCZ9l2jAfhMie13XEsvKYtr3OnBCw7nbtF0/ezwuBGUeHVZbhJ5Ti6aZ1lnhOx
xNWJICfYbwoXYY/46DAYiuYsti4EEfEyKfFMRkKlI8Iqaft1yusfflkrJxxHVY90DgtTW4ulPVyy
455vt9l8NONZILJYDfnwLW2vynYo3KTIvuQD/V7W1Q+eFLOINtdc9EK1dXZbRfoMh2WukNYnZVzb
0I/tV1bk30bHtag/qJoPiTta4ywQjedQf5OPdqZ6m15zrWe9wUeFPZauifBCD36m4tIKVI6CBc9R
CuOniV1jxKAKOqzssJiPYaDiuj0Z2mYR4vowNOWitiJX9N2qissbjs+IbNeNTK8q5CezwO63FnJm
RdOsYxLNxhJgER28jYPqkwQ8zRRKDPx7OPDEs8Jm5aRZrowJXWrTryLml0ms19QaD6M8tGdhH6Ve
GAX2MqPMbdLhpNXmPGLV1uDqW5i0Cxokcwc8SWVh870WS5JVcDvOOpWJZYVQo2LpI2VbkcelD4GV
XY7GjxVPflRC/PTBljIZ1hklW6sKcxfXENB5FblVL09161xHgCeKwpPY15u4iBZ1WVz1Q7Eu2uCU
O86N70ADMrqlQ1cuOIo9P/PPRZQfRdIyrh1ERlnOeULLWU3TSIHeHarAZ6E7pu0iDdBdBp6nRNhL
1dLkqomHObNxoiLGffAhHSs8mlKR3le6so2quDnndTJHcQzXqJMIosaQqjwhJyZjnmksBVc+G7g4
1X18FrHhWBJrmXPpoVwkanCaYMaTFsK1nJmuOh50TBQLDHWJwavKb1ZRGVYq8X9gJz20svBCDnXp
sqG/yhOGvdF3SuV39unDfeN69Hxm5nUbLIMx2iYx93b+PVQmUiW4UpnqlZ/4MxLZMzSUaqTBt7Yw
gxrb/i5Jg0IVfgudRPJZjU79HJ3tCiLJr+NuVKyXP3Dtnwcs8aquJEr7lUuE+C56chiIjR+veCWD
uV+01+NqsAdfFUgWEHoXJhn7mZa2GxZNpTrLjpSds4XBfqU4K1NXh04xb1h46XcOWka6WcG5LOqG
NZNuhYI5ot2JLctVVqOvxJnRqEy8mPNjxs3XQJabWDvXdQIhTIy08NjW5pn2Ct0fjjqLVCbLWdYE
bhiFwuNZlau8EVQ1Nb+syjZXDgrdbhijVScFczlMb65jtA/z1xeiw2WSoG7WZ7ibw2PlTpK8/OKH
/SnjLXeDjH9Bla2iuLoNNS+UbMgtqTJl6ixRGXwofZ2qNm3L+6JBFuc5lYeZFDAHilqlIfmO+0CN
eZJ5URl4oRwTCCFW5/apadUwxorFo6XY2P7sSXPGtHT7IP3B7N5e92XULTVjh7LTMLXrvpwb0uZz
PDgnQU3ZbEjTlUmay94ynQrsAeILzD0DgjbH6CYtylYR33g8boWC46zf4r4iXuTjbW75X8uwOSJ+
I1VGTDbvA3sBCZ5Wvn2Ucm0Uxo6l2nKw3GbIlJQDPcpxvOgGcRE5vWcJfp2KQaomlaH3Pcr1dkjH
WcMcsnWAiER1OC8tXCuf9o2b6zqbxSU/hq2OqRobGIp5zU5HAQ20ScBcmUNk6eJlqOvylGqmQrtO
Fdd+p0RO6pMQ25krUpkfsUzbm7oKbkdhXxZ9OypoQ692A96qqtLlSLWNbTzYh554HTN32s5LlSBj
q4FUs3SIFgGSqzooAJ6a+DPhXNaBDg5bf8X7pFVlyk9t2gHYtLsdNalVgYcFHvBVWFbZglpBA8Gl
cBvOLzsGM2gg1rhuj3tb0TBfM+MQ5VtgLcQtf6y3CWPjwoEhcTR3kuio85uvo6AcYnHKlIUPu5pe
JL3j8Tquv+26rvajAAK4vegc5zoomtvRAidOQ/u6451yrKxTjPKvAUovUs5CGOhoVhl0zUuczznV
qqbJbZu1tpcD2661Y1Qvi41MrNOuab9TmBDdkRLV+dkVy4bebZPSqKIwX0Qweh1JjkNWrJqBnVu4
O4nyclQ6vgT6ubaa/tIPtaMc2kBoGuUKSVVBLTUGztV962B6dOlgVJoMyWp3W8LoHMfyQkTsrop6
GPM9/5JzfdZCCxmtZl1Ml8I/ZkNxYskSDKedFyYu9xOp6lLoeS9lctq0P8Y2zVUQN9WirBbSZmTG
8o67TtWt6nTgq7pnxG279IwYZtYQ6tGAZ0WWX3X18G0seLNuOrTsLdq7JBmwws5g3KzT3IUHwa57
MxYu1Va0tBgwH1maec5oORejntE8rTdGdqcJx3hmmUirIsOVl2OyRmWoZ2WaeE7T5ocxTS5RLdp5
hCGDiSm5EXWENl3aq6EYu8Wo0ytsNcAVLJ14IRWXURwylY0VwNjUrh/bF6hxs0xnM9+JFo0JwP1R
twJe0ixlJu90UPqzbLQDV0TQ8XHX6cMBj9iLq7JT4IeZm/rlcT809nmW9TARBvqsSGNrEUvLUnlG
CwhYTeXmKFJJteqDSnhWUrmVXxIvFwx5PUbjzM4jALGzVwW3Ngl1am9orVFlAfVY4qdHPC0uwpDH
XjkmtdeG4aZJsLWoHHAPq0hbCGnMuIkfJsta4yhRZNCpZyoH2FNX5ut292YLna9//3n/CQ1sU7JO
L+4LOyvulJVlhXdf+FCBnCbl2AMzsp9f4r5ssMd2zlvrtGhovjadLb2hsGFuJ4swGNnKajga3VaH
xTrMTeRaOBiAK8OAuX/DO4PuL3T/Z97j0yyK2nkBTwde923JY3X/MbZ9yC/83A2E+NY7TrrOQuK7
mdPlMx5ha5VjtEpLK1Sw6b5Y6D6jK15KqiCBC9YwfVxwGqgmGvxL6uTQLbvL7y5z/+n+FgEcno3V
/ZeJVWRrQVHvVT4EpsCKi3Q5sEorlNqAV9Ed6irgq5Z3syINSpVHKFvJ0rY3vmwClYRiPI7kLmMi
Tr4gVrUUmo4bGDLhSWmh8KQXIZpbA+cQB6psluQFcgNURcehHySzvsOllwdSgleOF10Pk0Lv1/ic
B0HilVETzoHBAJtLinYWdIPjUWZyD1nUOXMw0mucxsgLaIHdgbe5y1NEZhqHKjWDdWR8UQBv7zK3
iiP7JA6tGWvNd+AjZkUDqQ91WH6pU6sHlpjNigTPB5QWR3ZNxlMrBfIg0mwWjoOcWyh35jGC+1dO
Hxx2rfMN9IWbsRzjVZoCS61Kf91Y86RK8pVOnVxRK6fnIYrWcmga5TijPmQVxIcsh6miTnNggaGT
fB9hQhIRESrJ23JT7OIsFS2ZFUF5llJabjAq+Qx15QVFuD/qRkim7HSo5nWToQ0DqSNkZXCCeg25
euasIMenq6r1o7Na1kwF4DJANbIfbX04xpZcGwoTWGWl2SZDwMSiIqiugkHXKrQksEtuQaAI2+Sa
8+DM+ISDABD1c6Pb4LIbs5+kgPjdVbmL+rJeyc4n66HtvhVx2i94x8cjGCLCE7jOIBkPgiXDLXBM
LjYds/imVYV0ovOhzkE8SbJrUGEg3cvlcEJZexrHkVzETfDDMfWwyg39kfQ83MR+G896VhVeXuvo
uPZrfWyRjio/6EuvwWw9jMVwaTELeXHWQrRM8DkoyeIysKpsZbVN6hocKMjq2Wk/lMQVcT62qo2A
sWaRwIf57q216enQOa0bShTPnLHGV5qz0zjv0qVu+qNqsPJTKf3jLkLJUpC62gR9d5XwxKyBl/vj
yE+Fl2VNdF7CzqVDnbBlGOQqhNTkfBgyqqLSQesup9ealQxAjNt55xCxCvugVh0L8CyTMKvaxbUP
bMSDSYysKieSq6Q1M5qW+XFeOImiaUBXLOld7ZDToIvtpVU1IaRISb1MKsxUd4kqEB5Gyo6YCYMT
jHmlggSbRd8Ga02zbB6m/m3dxvk56m0vylq+GEIaqxE50GFo/NaWfbzU9cLqbbNqsnhDWttsHBi5
ZcXmlk2uUt2uw9AhK9711ZyH2Vd/RPE5zxoP+WW16XJIQe1UezmHAdGOxAI6F2wCUGW4gh7uVZ35
3bHTg14iWH+mByTnxhkrt6Cxs7RHyOORkzteXWGisBVaG59u6lYMs6bMAzdomrsoqcOTphff/JR8
aSUwmX4sF3k3lGcljNywCNI1Cow3NiNZobCa523YuOkwAjmiPgYdQn8n2rTnRRDMrDpel2kWnEVD
fuyTtJ2BPJlBApK64Zh4JLM2uRigdSSNZnT8MtqJnMsozRY6StagloL0UvMeBAUVmKHe0C5uNgo0
zvLM0empBkqDXF/QfsGGqnBFQ/JF2Gf2JrSGE+DT0RwWicXKtxZj3MgT285bmKsTaxbw4diPR7wu
E5rCsMFyoWvJjh3WQZQps2Fh2/6aNiy7cqzuum6RfVR+LUpLXzZ948Wgcpz6Ya1wD4QxtZ1zOyAV
sKqEzjKKZgXuVcyBndelKYFkd7GXkgrPesdPvaoXt0GaDouxa4pNn4wed8Y5zmvHA610ngcCpDVG
rwaZ1svWaSE9AgWuTyK5zO2mdcs6OyzjqxJHR7z1g1lQd/56kK6o801q8mI9JtUGm8o+A81SiQoG
p8qHjkBWUEi55ru3+09aH+YFTMlWYXFIjXYf+/IQUmAfZsfQWgdttOyGNl1GMh9mvg1aklX20nET
K2vcgTQg21i5tU7C4mdmoWFW2RZeR6AXK3jKXDPT8eCnCjWGrB8+6rwnoCgUyTotViLrbP8EJwnx
RjHUwD/A15o6mnd9PK6phAS+TqN0ljh8WIcV9ULeRJDldsK9/+r+bajkl74BqSOuTZcqqvG4bjlu
Hz/GptAru41dO3Xs9bB7u/+EnX6EPLDuHv+uh0R7dpSkXpyIbE3L2qzvP2WQhwPDp7FZsz4gkO9k
7n1BowPhmj5iqtwRl4K1+RpHTHo2PJjj4Tv/nrr8LmYw98+CKv4OYZ65Tiz5s7r3F7h/+11h8qdt
R2miujLCbhlADvq7SsGBzwaZPU4vCI+jgir3P3z4iHKQbJ0wSL3ftZ/96P5LYbHWBXdK3GkL7osn
9sHjXHJIgcPSvS8IC5+pGvfc/X2DSY19V/n9E9SD5+ranuc7tgiBMFCU9snMN5qMrsWcUFUmjGb3
xQUV0O2dhEZG5bkOuL1ihtWQ1MEb93WzBvG0f/xb7L7sKx+kOz8xs3wYIHljadp6rG1gFh2siyQT
l0ymxsW7EQB+dSNB8pk5ZjD2DIa4WcOyBhQEJST4ftmbucDJhazHder3xcIiaThskqoEUQAWFkAC
yM06ovb3PhtXZdvdhqnp5jh0WeAfNThfZylPFBALmCAHB0PIIFrBKFI6AZ7utFc0TrUq4/xCa/4z
NPmJdAovIPLUoGDLTGwUauNjUGJ/lo1Xtfq06Btb9Y3mXs70CtLu61bnqYKlAhel5AerrH4n+NTK
Lq1tg6D9Iw/caMyXVtHfxGlKQPvoey+0GuryQMDd6+GIGOunz4AAS3SRdfQqirvLsBjyWYPF6f0K
QuZrUHiT7oZ0jhfACpbLcP61pHeiByXXEe1JardLnK5aGxQgu+wiLwzrO5pZbkj6DQ/jTWoFC4yC
73jXZguWKyriYiQ23Il8IIgh3K3zauB/UdPP+8Y4bhBkF1acbbpeunWaqrjgKnPoCXaaLxrEsBDE
9KT40g7OuWOqWBlKF7W2bitYZPVkpU9w0V8INF7Fpu2XiGahKqU5rMtqmVvlOgHuFsd+vM5rP1im
cjjPA9Yet/5PbgagRUWs3bCDBNmvKlUxclQEJPE0q4F3JoQq7peqpGOoOgTZgEyueiICVXTjXGxK
IFtuHgvpSdAhZDESl0NMcmkE9D+wivO6uBriofuJITWFhbRYkO+D1c2L3l+hxj8unG4pW3lUZwWE
SbKj58e2iC7hgVu24kZe8N6LhqPCoW5Wt0eFcJZMD56sv7ddRUHetG46WRzGLYoXJqBf8uhLjqOv
vR+WIMI2ZCHyaGM1VTqTXRcBe9Xn8CwA3xMs/2FICiZXctZCIFmQiHB3aIiedwVz5jB6OtXhAsFl
5OD5sJi0W/JymxwWIVJiQkVzp18SBF4oBJpTA0Q+2CUyzBjfK9Lb0up6d8StcaslSagEEp3BkkNc
+WqMoAPzLgP9aYBcEDL1tWilO5xLS9tuPopb3iQnlNPaxb0fu36RwmD0z3Dp5yrN4sAFSfESdggN
M+74V9rwRWZXXyApW0EuwVTaAnbw/6kwKqDOqSbQ4Lx3IvD0cWPC5M7oeRzGFyaRP0VnF7PW5GsZ
J1qRMYZ4IPH3yiZM0ar3xjiPXAqKqouTzB05K1Rk097joN/jryYpQZRMOQhBiYYViYo1yu6LXEFI
iZdxnqQK1p962giVj8Wm49BvMoivB2mvmv7/s3duW3Li3JZ+IvYAAQLd9AWniCDy5LSdduYNw07b
IHEQICEQT78n4ary/vvfu7sfoMeowhCZGUGADmvN+S3BUwhFY7LjEoyDE2bb8NZhkivI0ddG2iNp
KcfQezj+r4TlaYfQFQKnn7ca86sTzp/Q4DHS0AZNa9YmaZc4myUku6mDyjDvmBzlwBEIbU26uX6T
ckFT2ew1JAaZ8XVc4N7QLZ1J/dDDKsBsFkWIEOo7f00sZUPmWofkXY2Zu1sHCMWvCnLPVcm2KfbY
t/i285bJVjHYt2s+x+3XGfJI7vdzmPrz9LHqoiGdg+6xVTvkJudrv0UwqFb0K6zvklT0jUhW4Xxx
IT1h4H+F/QOyFbha1UcT2DcVsvcZegjuhvcWn+p5I3nVV4nYt58aPuTcts+cyTxahzitaP35MKTh
dk2J0o0+xbQ7zevEc9pPMolaa9J1ire0qhDSe+2+JVHYi9Su4uLHDc+Gvg8Spo+vryOexRMi9dkP
oeRFp26qkDEHyAc3n+IDQz9VofukHWfNDZ3eydSokyC2zif3omCkzV2PJkgCeH7BLxMjG57Ca2ic
x+0Q7PXRI4flMnSyzsjCaTpUTdIw55004q7t5Pt86OnECAH3Y5bX+5jVaWhYlYy+w08RPbNNj5eK
2PcJPWiG7Ox43ovhkG605a/V9mtz7Ji2g58pOT+sHuxdB9J3i0bnQjp16a8WkkExjrAOoMikuhvO
TbgPZ2ROc9ojmdlkGUub7k3fFgE02GTh4Sv34BqL9t3vSJeH3Q5FUIxRyur1wz7H7y3G0NEJP0et
d+139AbikUenN1u+eME3rRaeoH/PqVY4p07iojs+T6uBPoq2X1I6KJbEm87Q23H1acxTRBBiut2K
4BOMtTGt2NxjoLJoEJU7Fz1znmN0y6QftZdqY9DsK3bafNZm2jl3zs+5mzroBnB2ltDZMInW6APb
9NJ2j51ke2b3lSRznfr+SO6XZdqSbYzydnlw3WHKx8Xmg7/cM9di4BMIkqYdwQHpanC3MPz/4mD+
ohV+Ax3vcrQzr5u/HpT1z+H/+iR7/Hf7mz8vHs/Z+nMEKO73A7r+j7+FpQSOiiv1v//ScTb/vBdO
5q+zO0iYfzn4NyznfwBvfj/v63/44f8jleOh8PN2qX6jb/9G5Rzr78pl5n+DUjcy5/cf/U3mYNkn
FrIgImAljkWG/sJyGNDEiBE8XyXCi38DOUd5DVYudwlA0r9Ynb+BHPof7sGeRviFY801IDR/f7V/
uX8AkP47+gTrB/8rwQEq8oCCXFQ0xyjowVMP/pXgmD0qpmWqG7gVSxoHNXCZQZ/amkhkXESXtu3C
U9hWp9vRbUMbL4eKKM6ubceL8X6ERwR626A3qj297bpzPKau3h9aKLxV0MAv0BBWRCzftFs16I/D
fOftYQZK4CfFI8bwOK/53oUcyQ1bC9szjPzunODPxV211Vm9kczQxXus+okj9K2nOxfB1DCvYzqw
ReTWg7McL/tHYxFwjPt+XZYVwWdLGZJzN0ymuF8zT2aTajAAUy/MZoZJcCZb+9gCOVmjcprZ/sXd
ymGyKzza7k62+OOh+q5GSo9p/m6HueHzpaCqBcixY/KXsHBTEtshA/REE2Ssa0nCakuqajT55vgI
nmqGtO5iZq9KMN7TNJ4QojtQ/ny3TbmqdNExDHym3gCyVI9Idb55HJH3Mosh3Ub3p08+MeXZQtiB
5Mqxba4owig80AeOc7wccedU553oz/toPo9u36QaVnEeE1ss8jr6Y3sStfhFRfTcToRcdFtn3ARt
rv3oqWvqp3i0F+2JLXPpWNbtJNNgUlePLOYU77mK9+ax7njOcxecTtZbeZ0GPmbUrhX8K6rShgDN
ElP0FDnw2wYNr461ClIybTPuwTkwLc442nE9EPB+2gexJNxbTclrUfYAC7xl/6ZIAeX658Z4dekr
OO4e1Rl0IfjPnRvmnew+hiuDJTG5WH4LCfukIaGxunGho8kt36NKJ/EsqqLXmHI44rxL43Tlvn2w
8QBjd+w0UqDgE+vnuay0cwlMfA+Jzrng0lyjSXrXOvR/mr1fk6XSXrZ6uL1O6EBpxmmG3pBY77Qd
TuTcdeYcHboaWyIDFwpSRhVEQ1aPrkr3erCXVVqetzNc9d2LDvSj+RQ7UT7YATHb5G/J1CFP6rV2
Hl2Ci9m29SV0zeu2hDbzXQoZIt6SwaNDvtqMrMpkYPUGRO+dPJlpa0oYzj9498E2cMbq1rWP+xos
aYMZzkiGsydh6YoVQqrv1pnZ9MUhmIR8f36mtfBx0yZY7uhn8bziiochEhCqU8ztP7rK698adVGI
C5agLwMbQ9kz7V3g7SSJoNLuw6s3LF5WcR5Ataj2QsnnerS8kIE6M39wk8lZ7AVCE7wWexIN74uw
af1TH2UsXnH3GuSK2jVNxhpZJY4lhdcsV8MrgETd+CABbegJIIu2yjmtMjXzadnrJ3+jBQlpQYMF
YbsJ8AtDgB5OGvcEQQfABdlSYA5FMyKEHmgLVXuuC8S8qVmCPUWd/yXsmvYeTsQj2UbItCnn/vrQ
289aOfBmRyAKToxs0qk/+vj1exELzLfxa2Tii4KoBisjupN98LT1aMh9z8x1JOF3lzkZ3+V4ogr3
+I6PRqQc+0mMNWMuNf/MV7UkSzs3Rd2rD5W3ZJruSDObNfd3qVN3MEPaLU53qvoWbSN8smbfH41S
Xx3TfBFBWwG0kjbf1SQvcxUXEu8xhvL7jKQeq3V2xd7FOal3m9cDYn6Hud9qD4bZlFY9R6xarXWu
dP8LBA/oofFHBQntgcQ7xibTEGACkD/mLaLpCPwxI64TJxVYsnSaNUR/CSt9gCsaAOrRYzynXbTe
a4efw11ERdB5V0Bhjz6vxpOk44gwRX0PekcWksGonIKvyyTmCxl4k3AyPnoW4VWzAQqDnQ8baoXt
HAQiGzC0ZZbTSyPgzlhrv9nAIoEd93NlInV2gUrkLm/u/dq/rqb2MRNtd5IvJJ2GVRdx25dkNmfk
PuQJiNjsV2cRufI0amj7ytYQQ2v7gIxJ7y/RhmyuUpDOYuR3kCPhO2CK8Krlrlmnpymqp7OQ3Y/J
8HcxxOJaQY9OpDOYorFfYNLH+WxjkYXxhh1dJUG4f5v5jP6CrANvRNlpdFyorKQNE+g667l11192
kzL32uB+VcwW0KOyTmxTaobdyYdtni6YWj64wcdJyvBHtL5Q3n3VUdt+XDmEH1gOGKPh1aSdu/7U
DNzRIMxzFVL4OGyz8PXYVe3ESQPPfePz3Rq392KoSldu2aYl7nG/Z0vllR5FdD12I7CjmmWgd5F6
j7hKiFXf+/BLjXj0o9sMZ6kURpX+wWIV35O7Wy/dmPviqw+LP3c55RBiOVvGfKvtnrDvXrwnHkPi
VsegDC33P7qybx+APmJgnlpwq1tURNCHAvjN6H4TlEs5vTnWIkfrCBJw2FSFa8YWlrH084Zun2mz
f+XBOKaU88xbETKjfbzJmPi5dPWrpnGc7rSGPOhFK1IGUShPFpG/Dej8FIyvt9cpHIU+sXjWa8o8
/tWPiLiG1PkRxgBP29CFVyL8PcO6HyYN2TQ9cOuIBJYXv18ZcorVXGJQItDH1v5SD7itEVzMZaAq
swLmNx3BsbbKlGGwizwyAqzfGNJTj2Cjm1rMFMqtTphrH8OpKeMRrGLnyqYEeAYr2l+zrWbjHeyX
KeGhOk9zDT146WgRSfdlcc1Xn0MotLBkXb+DEnfAArL13xsLlXEOHxwFVDMGlzOMXpcSivF8HKJL
tDjPFJz0imYEQOLqznAzAq6cdyZSP1idT8wVj7Vv6vtd6QdXZ53edck4t3nDY4w6dv8KxWG+BMSA
Va4FCOxBfcWsExaDnatsizGZRaG7JrML7Vgjm1t8b04wbNaPsuYJkNqkitRQQuIPE1d65aC7tXCd
QRUGgPK8qbdqlzwFWMJLuG4/uUacUSHpEw7wvzCqi8mXHpTjGHJKDbgo7CVFZDfINMJiIU+eu3dA
/qCDef1Y7MjyUjx6o3qY12HPNQM6DDa8vWuFA7cEsULafHU8/yvO0qaK7RirPad+UeEM9YaBb4z8
02IQRM5ySMcIcHjbhwJC29Yl3IUZEMr94nZDleIJfjRTfY8RLPbvgr6CK9JyzIJjDVqKt4hIV9J+
kCMpwxYuiUtZ0fZeAWy1RhxK6WnQ+aK88KyM752RXcCc5+TqbhWQpTD4McdMnqnS2R4iYlnCT2if
BCIbsmNL3TYLZF86po/Tfl28CyZvtAxfZxOpdR6Dn0dodoYZ2FyZD+WlXyYEMA75WbcHAOXRt0AD
o9tmBaWnXYHXbxD7TZiINbCQyWWBOafJNqcOwRL2Ch7bnlsJQqU+hs4uYonjqkd/DN42grbCYYDv
rBdZ34ZvQ9zp3EbKfNJu40JOwPR4O5zMADJLoDfqycUMwtiTWBCcWtQIaHSObBHLkIpOfnTnYCjA
oO13q3uM3x1oujEYAS/DRMcoKJ8nCCFA+eHSGDO99LUqNzqGeThpi+BYiSuS5XuhEbCHYaNSO2XT
9MFx1zHrhqgpwnYH3og0RdFJXOkQPXnIMdLKmXnu45b3AiN3P/IKjVC+mKmn93vFH/1+/zI6gcIk
7ARXb81qkk2xkud4JWse0dBJI9GeAHYiGpaVuNtJ+30Te5UCXQTnt6191jFyDTxN7xCIPLLGqNxj
Pc0os6m/dEXMl+mewnR6VNNdvdEpb5V/CvC8CahUpkDOob7sHaCetu+ulnEEBa78KDdgbF4DUk2v
w1V7kt6tUJRykMOnIMKbh+BfYvK8keVVcXYhTfRqDxTYbRs/hfLtJ/DeUwG8LN08ltZM+IUZm2wH
H4kzvZ8h1jy4Hr5IvPdpWO9oZkrle/3WwPUoZ52KChkMEoevcxyIkyKYVsHEnTA0vvO5Dz50Xg8+
lcFv2+XF11ufzuNAS7Av5xpmXFSBzjHvWKYivvcwsUMgFomwQfXREeZHx9RUbCHXGXeeTT3rlyak
/Yk3P2A/uMUyzSBBd3HtHHIlttwDiG7t8srC3jwilXF3xu9RjJBK46wJYld4k7OJIZ18Nbhr36zw
k2lrh1917gpzj3tuU+p6ywky+uOoI/TpJp6gfxFSdNvOs50Vy5qjKYWXyF1lAiy9vsyUn8cYyC9u
OMCBOn4n1EGY5RBAEBQj42QAcYxKnMH7gO0BszLMLCMW7Whnz1Gz3A21wwF77JgHovgiA8+eglg9
g6eVKdtY8K0XYS6FzLlwhh9E8JQaD117nCZEuCAO9x49GTkwIJwWBNh2V9cA2DXpPmkKvhmK0woK
HVaEvxlgqKS6dA5423lwESvjuqQEvTvb3ZEnO4jJUwsh1rXqcaTrx4U3mCL5WMPJNndVu/ln1WNa
tVI/buv+6o/90+aS5c4EhhScaMSzKkhRmX4EVmpIqwCMP+ZkwOt8SxplPxAD02Jwu5c+moMCTnm6
BYQWc2h1PkTmspmRFjwItxOohDXH02u/aJ+3eVOt68XpyAr/6B1weYd+2v8SLUTRWfB7z5hH1F61
iDLh8y+CqAscsU+s9QCWBaComxZz/OZHWY244A7kL4KxHvak71cILWV9P47q50gdmstGQ1eMPvIF
F1v4Tpe3WCg1QyXBkLFhnO4nAUF7nV/mqOawNgARb1g3ofBc493HsGu066ZmYjLVcKa2LgpyPDQU
fDn/MtOZo4QggODpko9AoRE7mqi0TrRmO+yLRjgIsSIHVAjODbfN/FTc+6w2gCURalHm+upWAUcw
hxTGzetEOU3WGQwmI1vC00La58AGV4i+U7FyGC/QIOCiVRAOvW2QV7dVZQRIMHFbF8m59KbUaS1m
Pk0SGg6fieQ/d4K3632L9BhwW7d13xH5fgMZDK+k0nf1irY9SPQ2t2ce1P0xeGDw6jEcnSmqkJIB
wRu4S3SHCF9hqCtUZ03uFwp9oBlrBPcQhcNpfnTiT3xtw1xUMTgAb3kaKCHldLj/GKeiPrkd74fx
f9u7bWBDVsuwlDFV8MycD9MsRcacxitvmymEFi2Pze0Qg7eXumTt0qHvYGccG1gJgDVQhfJAKRUn
EjQhojb2RKu2utw+7QYg3DajPymQAOmfk3C1WyfAmFS+gYrDz7C57f13hyDqIQU76hIdJ3hjBlT0
DQ4JCpIOiuD28kZQHNOa+ac7ewOYHBepN8qq4OriZG97vuGPHcL8YtkqVNzcXnM4qn4Ery+oGSBl
Xy/k90XyxRCgisZr02ARcUn1YhCL+JEol+ZJ6wD6jCZBZuHenpcZZB0GnlIem9segz73ew8FM+Pt
NzQCAJLD/OIZXQOCmjytS2gmuvQVEDbQR2vmLKb20l2sS+kff7dtCgkoblNQMfc8mzqTw2TKHZVL
vzebBhSFa/P3iwYzClqJJxPkuk/O3K5l5UYGYST22LH589qAaB0FKyKlW7WWmnp/bTrHzKgT5J82
eshtkfdcTyA8of7J0jSrBwLG8IxsIFD/bLwO6j6CbMAXTK9Z7KJaZJVwvY8qB6addjxbTM9lB3qm
hG+A5l2PLA1mZ8IdGoYUgdfy+9BpQWWyZZqS4FAIRU/XskVPvHj0danrtXS9ejhNDb/bfLmW5tjc
Xo9lW8N35sZBOQ+KjQCKHhGwXUzJwNGUU8cWtOdW5+3ev3qgyYMZFUBb2MFi5mIpnSgWgPrWPVX1
qMs/mw5kUdmitqSQ2/Dh9jo+H+AjS4W7ry5oT1+VOyzachzcBire6icWpQSnWkalH7ZjikIhgFkK
0MOfzXB8qAq032G0x0+e/OMdvKnWJT/ecDrOYrGdixj6OJ4dC7q5i+a0muUnGaLdiYD1ibPxrI4w
TEYr3E8XadIwuIAuayARjX5hK9xP1OdhTPeCN7OB3QczAF1kp3C7oM5Gwr+srXNfGXWJ5whgUWW3
ZG/1AGC+RWGenFRqwuo1juQHwCUn45qwWIT3cfLZF9sPK8y8wuGiOclJPHFrNqTSk75vdOCmPaU/
hPMxYGTKt75hqG6LX2wId1IEXbEgWk9Ys7Kitz96vnWnGP24N1DpBOkeOmCwBYh+97wOps0GJA1n
AbIto3HpEHBq0u9eanANSaChonY9qFEG+qKvDYbU7qMcYz+re/0LId1yWUJEpU77wltw3FRgvHRP
pjuQ2xBNkB5yOZwBeLmVKVgcLY9C4m1jJ5ZQKeW9v6EyoZ/WthDzQJMOuIELAnVDXcvhNXaaIZ+g
rMWZO6+Bi3YhLY3QtYbUr7YqM+uEGiZGvzndi+qjPQtn6iSsQ8JF4jFZaOsUco0uiomwjMXsJW03
0/tomC+tMC9sMPdmlracjsrOAN8MCPq0PIGNTJXjf556m8oFwXK/Ol+kP3xyFrmfYn1kmYM5eU4V
JijqrPZwyOUr6iH1wVcX4L+G+QsPu6WEdg9twyGXyPNeFx+zKgqho1wOG7nU64sARf4JSlZCyQog
fl9S1q1H2tl92OowytQgihCESDoxb8sjb/lqwhjhHsBmXKdvMGy676B7XocImIUXNd/1HnF46g5L
7IqbgeKQLXHW4Tsu+BfSiTzuooJpMqL+Rp5qQ36gWOgjX+vEAdha19XTXkU22xbonliN9qRR3ttB
lkg2uvHTjMq0tg9ijOAL5mAhWQ75HWW258rdaBaaCkU7MmpPKFURgLjm5tRt9U+/pWHiIyCHt3Co
a+bDPjn72UPx8z4tyOzcMUo82d3ZQEyZr9hnZAgoUNiQYmrECFy9QSt4WzcRZHW4yXSFwggrBFMJ
atafLKrooXIo9+zHcENs89nMA0G93AyhCvpqqgbUdXpP8/NO8MXbeL1HCP66+7Eu6Gg9JKQGQigK
uTa53vt+K3IUFi7pfI+uhdYVBg/C9qA4wvA16Hl/HpZn1MrsCNm2F9frg6I2+q1yFhQ2hm6H3B7N
TIkGyoVA4COdommG1xo3Bnl4mKF+OCiEdiHbIGNUsbjMw8STwaISywPtjirW6tNucaZVGMvCi2Bz
e2Fzj86VHFZGFy06D2IUfJo+uvh+NxYdCl+TqAdFHDyNPQo5/KhuD2mrgRbjl+4Uf6tj6d5V0gxI
z8PHkQAlB3eEYkBIfZY69XUSbzaInbIawaF7Fp4vKot503kfvMr9SkX7BmF7AD8t+2QdL2Ps1QdA
kw9SnxDE5c2sae5sSO0aOnpZM27Jgrn3FGo+JZbMn1DoyJGa/HAc/Fs1YCTM5oQJZq/soEqKuHPe
w6Dfk8i4v+ZVpeu+eS+SgydqCPxqxEaf6IqaUtoaKAVVu+QRlhwoQKa5qTXQnxmGYcTTKJaB0J3Q
ph8fNyfpBluODf28tpo8uWc1oTgJLa8ap/AiparT1qFY7Fl+Hrajyk9rkE9+X9TxdAZeNKRDG5qM
2+G87BjYYW2LfKjj3K8xnfIVI/jSmCLW9o744QMGLJIIfhRv+gs+G9IkksuHpnsJDQ9TOk8vZBdV
6fio4WBAuJXH95fVxDLTFVhuu4eXmdAHaX1ItKQY/dmeO4/fBZy9tCMHHBAH5OQBzYUe0p+s5fem
rT0kXUBCOxR7NPZ77aj9JKqtRU0y/YTA8wvqoR3IWMDtGeZ/2cy50cBiAH/ecz6r3GVflsqKNNSd
hz6zvjTVCDU5Kt3VRzIyMu8U2ejjCvR3t+4pIBZVAPBjkPChfqOp5TfZmS8TnIPEa9pkjcw3Lg9w
YPae1bYPUEccVNJXYCdkvQKbXx5V3/2EGBgYCjZwH0oTQBeDb9lD5q/4RRyv3X5w2/Cj4qQ/2FVR
dy/QNUXR7IhSbpsJlD8CoLKP+waymB1qVCkGD6sFF8/m575X66kO03lay87My+kPQglGYvkNU9pK
VygY9XhVqMoDFpXHWDOAjwTWyuKYq62C+oRniKTg6S4Ld+ucQ5OETRdUGezPCQwVxNVA7mUEPOrc
Ve09qpWiC2PjI4qZmxMTXuylwzpv5dgFl9Z1UcQX8K3cGEpooBeRrJOIXzFJKkQoCGIp2EkilLzc
Xp/2jpz6dUZSH3+YIN/n+wJ7krfPa6Vp4fo9K33KEFibdNMhL0eyQCnsd2SlsLIuUYxACAURqL7R
4QrYUw4JATCeW7frr/4ed9fdW/prUK9QRJBeocBjBI5LNUumGnwVVvdA3yMKIHuNsJMem9vebbMK
gCTJbRe1r7KUhWnc9jpwCENb63vwh72f44ES2xh9uwsQwFmPLznUsh+1K+ZSO3QqwTHO5e0Qqd6Y
UEefZ7tC//gHeP29Z1C7hrLcu2mLJlSOMCfdZ3CEcYR1CbqKtylD8pfy46OCbYB2Xg/JjsshgOK4
PXeO2lJw31WIAkyEgX82PhaSLhXhkHJvu7efWDoVFRawO6P0ur82ukbF1sAfhmZ8vcHSFmzbnrZ8
vkcxZFT8l9c0VffG2wU6KjI/uuu62IiBoYrW7R3N+bYHP1qjYuJlFdRHGRgg8t7U6Alt4hx8Q8BQ
BHbbgKwey30PQOM1lcb6Iz20mSOLYCPyidvebROKjWDNERQ9qVXxKzHOSQzQqblA+Y5/QOSOOg2V
QmUHm6Hl+eCZyTihShyNzpQBgNCERDPa2BHq3zYRX1hB6uihP9I6zeOf0kIlxbR+iWDNL36DMBwh
3MDRduQRhke1ipC2bJANDqYDhh2g4k0BPF7GKEo9aimqjwbkPP9ssEB+d/awIMWGZVpQso4/znfu
/Aqw3kXpiGb6vWH/7PmoDUr9CG001E1cbHx5aP1K/wZI6DLlXUvHc2abHXTdCuzlrGmQggpF0nBk
iwwL2aS2ho57uxF1CPq52y1oDjVHNEM9cA/lQ68w8RGSYzUPzKjzEF4n37tqWEBH3fSG6oujVK4W
O/RUNp6xTAact3qU5rTY4LwcxXT9WD1XjA3F7XNW1BCgb4XHkKdUFRSVv37QMQqMomhBrF5JCL+B
xskaFKOSJV1viZATRrlp5Vdl0MP8o2m4PETcyqIdi9f4Q3lM8McCBaCyj8NgmPXJZxrVxUjyDF7K
Kqwln6x7gIHSP3JB1kyoGEf57MmoHc5QA+MpNhCF/eU7JfZZ7EIV5MhCoxAsetfWEqPScbzVBprn
zHEtjFyuKLbjlxGywg3B2Yat6X7vyqN9zsqfz3APAHHj5Jrpq6XdfLmdqewgDqc+0feRwi007VGc
6dzac5fBnGUFaPSrdK1/aej59u524WhKt93bxm3578+GVTWVtw1RG070z7ExvkqHYP/gLO1bU/sn
ujbxSRmLZkaO1oUWgkLMZnfO1XYMLsdrcwCsNYILkd2+cRAtKLO/XQfhqK974MWZ2LbEPS5HczcA
ximjbqGlViqVa+v/7pu3U8QiH0uCmmL4dEdaPvfx98rKz90hj6gJlfL0kFKOo8ryH2ZDKVG0V7Ks
YB+mQQPO1kOpYnk71Vt/uR3eNvvxg3VplswwaO63M0dJ5FT4PrljKnyogw50Ce4uFrU57optsNZA
0XIkgWZdLqbv25L66PL9Aj98tF8xgzmJoH13Gtv5g9MV3TR+9JfYPzOQf96Agv6orpIBOU22QWtJ
NJvvDXefEEFAjMTIRTqNSkzTEbitWC3Jp5CvJ69BH3RKInFVyWjeR+iaiWT9czySr0LTV9rFD9Po
sQwZZXBiqA3G1Q7vOrHvp1EITOeuLsNRXlU0voaLD78jdJ+dMMAiThGoHNuAMVD9W83Ini6GoLhm
5OnQVHBcoSwarNlymnjwebFXf6ruZYd0koRrxsnyINbuTaoO42xwv6z9ACZWvkOOV88GWqXpNnjW
jX3uKvesEY/FqNdPERVeosnRWFDKrUC10nvI9E9YVsdPog9eVG35GLQoMKP8cesQGfMRyw7ENsh9
gsQYQSoCFb1exlm+o0di5QAHQRnhVYyZWWGRIUHmNFbAH+AWDFc7hajT84eLHablu3SfwqgK3ptq
trAmDotHIkY1fZ2B3X6pA+eRQbjIBdYLudBV//IY4vqpMR+2CZUHSjqsuHVGiM7LWQgB821GjT+N
T7dRhKH+ak9vu+1Wk8tkL8AQMK5Z7T163e4UrBlYufWoSfn/rOdtIbf/2wpsbhhgja5/1sH6d9bz
m1Lf3ptF/dRa/Qvw+fsv/wI+sbQhIzTGimkB2ud/RT6j48mslPpRGPkET9bFmmr/gJ/kP2I81Cs6
HlwQEqwsgh/9J3tn0tw20qbb/9J7fIEpgcSiNxxASqSomba1QdC2hHme8evvSbqi22VXuKL3d1EM
SS4JJJBIvMPznPcv4adt/MdknDnzzHEOeCg2nf+L8BPu4t+oY5geXKSfFuhsaM269yt1zCLbTCut
2mOSOWEs3gQNd3nEhkSJguatpIX/00n6B6npPx2RSNa2dNexGCf8yxGzwmbfn4xqP27bwBrQLFav
Ji1Je8DJEVBD/PPhGA/52wfkQNxcSG5tJkf/XdYadlqwNBXVWSNDkkTvXnPnc7WkF6de4Mv/z+X/
h0/2D4eCM2XauuCAOkf7+6EGNzO8ssHcNLfpR5qlH4EWf8TWVqbh1z8fSb3pn/F5XDWOJPD0u6yB
365ah/YF5/lU7QNt9LaeJPdtI/hYKRHXv5w/gzX/27HARaMh8NQcAEN96p9QfSgYc/r9fCorbcz1
YOlnWWP3l85h0lGbOjWql1LeGE2H9JRuEmScE9n4djELxjf/6fz+xpjjUxPNIikCUMjYu1/Or4uk
Qeuo9e49T/P1NLjDOv80h9PZ0ObzVE1Pre2+B3H4b2fgn64r40OY5CtNhoiIX84AJK2SodglS0hL
bxK9uzHdYZWU41PdTU9NT1e2CI9JsZwTWQdoweJLAxkED+xV/ADXTjoviZO+/PlsXE/8r4sA0p6A
y8j8Z+fXWxchSm9mUVHtO7uF+pDhuXLJJyjUpitddt97/Y5yEj9IgmytI/3pStShaQ6UqR+eJaSN
eel9TOuXP7+xf7xMwmUOkuPqOtvL3xfMglJjjsscjx+t9301mOWmoaQ3zyM3uM0d4XYocbovlQmE
7M+HNsBa/r5Yfzq2+vefFquUnj1Q+aOxJKz7UadW14dgtUICKLOZzpPucSqSaT86ztc4fi0adD9/
fgv/uFh+ege/bG9jmkdE/byDhf4yWdt0BmB4WUotQ72Sfvz5YGog3W+fGOm/lKxL17PBAPyyOMsg
FxIbdr4vdfA+tXvAp/kx6giuZrrMvl3nu7rYDFn82iMDX80RdIhMjk+isfadN9D21+cDjaWPOZsP
XsDasUBMTLQrKOGeqzBee+lwCvX+iRzkqUxQWpSfJjY4L04ujtFa9KWn85L5XlEeaf/3WFzX1IIo
ePL/986cEuitzbHcUUR7nmfAWiXhYCuPYbEcQFFYqzTlfxIdIaHVn4oFsRtMU9YKDS4aNtcbahrG
J9t2bga0gJGBeNsgTYosaiu6V9y5qInBZilB/3wZW1AgtU2t3SIBm25Kj/dIt2i9pMVD5+IXRMCo
rfO8p5gcKbNTuJ8Dy2+T5Yz2aG+339MefpqrH1IUpevBQ2SA/LYah63pJR+5yD5KM/lQ68n0WMJG
wWeIi0dLtN+k2orVmdHT0URSDa9gJDqfzG8a5vkV8uYPJ4p3puvetWSaq5HPhbpoP07DS9b1WyFa
4vTpfN08Omc6UMetscFXyAPm/GJwTLvhBJnseKPX8Afm+cmIJRe7v4waH04u/cZMulU/dCAbUbit
Rigi69Kg/pi7XBYafJDByPoDNjB1+gEJfYy4HsxSexFdyJks848mb33MyB+dG96ZFh0ze861dRKB
jBmqbx4FT2Q0vLORrUcsOm6uAZXa+yQrC/8tFUuCXmlS7eo89sXKu60j474q6VNA/KKwKJdH/Kks
2OXsyeHJ85Z9notDlA78vnJ7Pqa491ZOFV48wSkognpTxMhup4OtZxd1iGIZn6JRLTRMGOp48Vy/
tWRRnpZdrEU/CHWmCH5OU+Wc3FQ/ayM9AVv7SMv0YiT5ZXBhcdA1wLM1ojlYyTJ8tEqEIzOF0kQ2
G1vvWFOhQNcW9o8p1VJa5G2+nj3Wp90GZDTlcSgwJ3gyOtgOxXP6NeeFd0Se0/l1FeNHrZMLGCeN
Xll974TDu4w5nGlxsRqUXbs6PZXvubE1yCC6ACmIc8t9dby+ezfl803G8KSeu0mN5Dq+mJVcLXV9
GfEljLN99Do3Q5iFwgemMDAf/ayW8qgezigRT1qPumgJKK8ZXJuYZ+yOCilanuFsNUnlt1i46L7N
rwa2m6M9KTlHhqa5J19nw3KCpvJrneTJLC1zFVrJ/XU51iJEU8ONu+Ssg0bLPltm+Oh2hbkOXA59
3UooMX2MznT2Mu6Vcs92i+J1PFsRzylDYy/Gqgheapl9DDUQTr3o0g3EEbjeVR8xpU733C7EhNdt
C0/MGU+AuR4nllAV2utpos+edPPZUBcKFqz+LVhWQ+w+6qq82Lv9E22dCAd1Va8yna2va6AuVumr
y0hJrbb3ddy9UZ0dZu6BgeVihOlFahWOdR3KR88jyxsJgSeJkmqsNWt3/R+8fhfWIzeZO5yl2jM7
jbc1Obx1nHn8FY5y7UBhvD61stbWcj5Mc3esFqCYcBNc2/aXZkJ5G2sbyJh3es+58Wiw70Yd9SNu
ocY16QbHkz/SIkK6H8a+aKY7KfpyQy/i7GTq7oKkxB+i19uBERIVd/rURMjnDKTnmAy9bdwFm5IG
5ia4W0QojqnGiaFoPWxJbmVpj1SmkV/p0XhrWfWNiz5w01bqMVmCutR0Duvo2gv3VrxLHPT3miYR
70F2nREfyajI12FlP0cD+BFtqjxy/ORVFaNWorDxcyPtA6+nbxNocSxOzhVg37OejRRr1IK8Bi9O
n3yoxwH4iA8ROnsMnQedLa7DcE6Gq3+vA/05iYr1oBuPY+Ad5j7x6U6XIC8l2u3rJZq7TxBQd1Me
3l4Xf5+P5Ube0viRFG5ZUEVSXAwjnbcG5iE0zKk/k8ij14WrPMHnKef+vQ8GDwCD81wXHqadIEHf
YRV+nC/6Kpsr1QsPWt8Km1fMcvEubGNf1vmx8zR309TGV6dvBSChlPavl3abtsNVg7HO3Ogja94K
tR1Sk5gLCFlFmNpWujAQ4mox19UErK+xQiAU3D5C4z60KSoPYWbR213KTUX92JyXfbIYFLn0dt7U
BhDJpfBu4qKwVlFXT3Q7ozU3MswOp7wrKvimciBsl/N7LbuT2bNvzTwzV8Hw7uiQsWj2l5sh7RW4
NMLsM1W+JTjYwGZeJxaU2HjYipRW3vXalRn30LB0H4V9bpv+fppYLl3e4Nj1zEsazXKT6jFkSFwc
ZiOzdaR0eK5rXPjFk2m38a5wx71th5jVVExkmxOic0GS5CWw2DQHjYOFSj1bklWJ4R96CPlFNFob
O++QWqpYNuijZN2/TzogX/AsZcGHSuzyqeicczFxC0RB/7wU46Op9nLhnBZdxOjcuUXD0frsYkhb
Xbcg0cN+SIx8G1UB97K5jnm2Va04T658zyZuW0vqrzCx9A09AZrmS0WJKvaGdTbyFVcl23RyOtak
B75d5bckmt3GskNznYYjQo0eNKoJ/ygskFhW8RaZeb9xkrzZ2jwXN8vslPslPLY4M7nDCQx67uVN
UU/i2CtbTPFsQgt8LmqHE1W2d+Yiv835SDFLjl8TkDBR6tyG4ey8hdted/2208YXJB1H6qvVnuQ7
3iRj/Fm2gw5KORmPmhTgUrMAXUByMOthVwdVfBfWIKQ8BwBzZwLws7MIvXFUfou9ueZRg2q50HDY
GGcvZJOegZCaU/Ya8yjd6LHvUhW+mdHXIWXPdnq91FsWNDCiqYh3bS6BRzaavnHiet7M5rwtU+em
iaw7vTWfC5oAK/ftmpPbLPuxwIbYuztJ1w9X1ISnyKKSS3e/EeaDmJoC22Z5nzpdjM5F7quo2ngz
4Lcoi/JtPMuzEc8llsZqU0PEXYd5/6AbA/+zW69ysw0Pdl4fartXwFn8Jk43DyC74DwkdfddG51T
jxkRkUznx1aMNbvKD5h5Kd6K9MnLWEX5WY6IsCoVMjQTG1iqt9q6Cui1RqVDr2CQG4MwT7jfuonH
hw5V0u8ASaF1vW8s4xi4dLFjrSnXRrLBDoG2drI/2xr0RDofhFRhSqAVkpjUVset73D/z569H/JU
rqYy2rkWB/Rq4cFOEf0ac2jlD3QXV2Mskci7rMt5C16gZX15kk5xXK10sA9hk+qbHnAROR9KxibR
xT4CGju6c32MDNR9c9jzRJr8fm6xenrNfTrSVBY4xDdFZ2+MLnW3rTvj1xgGJRXvQHgjEaKLSxgl
s00hY8QmZrF3ZaVvXDdq9uOQwGlK13WLftejdbAbe7EvtSDA04v7qIuCeeNUur3SoCnEIZEfMp6v
Q4s+xeOkrm11dKfrdrgA4q1wog+rcemTDdnu+qQDT0uSqZSuTgucS+lfFdFvF1InYDvzdkFRPJk1
Xfolj25jCVWp96xNxFNhR89emYmjOw9zHBX31wyEhz8P7des1gJ/DvNok5vpW4mOAB/S59optJUO
IyU1WoKiLg53ijUgO+cFGGPsk705fhAPd+DBXj2JLnvOBzjwcQRlN8BPS1MPvK3cyylUFE/CdKO3
1oXBIgAtRvBumMNu6L2DIH1YSc84FyYmPzkTpmuEyQJjIqDy7KIemD+qS90Cq4xmJ/FPUrJ8uNft
FQzvQSh1LMw8RwUFqUszy1i0Q6nVPN9N4iycIquBWQj6mLIJMgJhdw1b0fxvwwpAltF+yrqZJyzZ
TDJ0ld/k48PkYe/V8cNoxsQ7RfJMC2GVEuOtr+cEFc9LWZQP7Emf0HCdrqFul5BmSrOjhB4nZ1MS
vKVh94RKojTfu5nP3ej1xat2KlIuA/Nc4GWyMeXBWNCHXawD3Yi1L4K9g00wWE1BWGwXS+zVf57J
h06b5GNRRPohSoptmAX3GlDLlVfwo2os5Save7ql6aUpCDSYCbAxahnvtY0lm+YYyS24+sBXeo7E
hkEy2D1/n+hC9uR3eaBtwepz4+Ld1AyamBqXEfmG0j0Tz/TqLEQSRB4gpNegTb4uuLNE0mjr0Eov
ps35H4Hi5Tl5muZ4CbJHpIwJxLGMjGRnFpzcMntwh+m0uOI5l84JwswHpha2pW47yPpUBuoWE8tZ
8JyGl1xvyqTCutLXz0KlIUDMXioQEHCVMpjksl02OOlB/hVHzbWRzwAT2QZx8WW2T8Ikv3QFWJGA
XI90JZSkppY6s5rC3vwIqbri0U3Y5wqSLxCpiG7bYO0tPFBVWooM4c3s9ho4YYBvxo8VGvZQj7DN
HwCHbWSF773JudbqbfcS+QAUKXq9ZAsDbWXT0u+d0SrROZK+QAvSAcQgpc88gDQ8qY18eEJEMUI2
NvahNT5Z43yIG4LjHsyxiuxJ0Pw8jj+AXk7bpB9wsxP35Fl4G+Yl2MSezLQdDqjMztdr0KPk2lrF
so+U9HZQ+2pRqtxC5cc67k3bmS993qNCbzC6yQDRumsBjr5myVa27CdXO+mCUMvRKVZD7b4YQ8bi
Um/CbMuNp1LbwsnvVDDFeSIQV8lqlQAggDOSeECoUTcyyOPo1NwT0G4fa604IpM4ZGnHZAMLeilq
gJnfhINJxs6fVgVFEQ5fx/LVdpp1hV52k7BGCit68CjpWaazL3v5Vg0CrSHWV2Mh2MU2d7FUij6G
hGTBp2v57frmDfXMqWzWK/LSC5bwkUkG5gcizs1Y8ptaynCUwetvqDyrfLdcLS0LPo2dU5BTSzGm
g8yNx8kAexpZ052V8MTUxD2WM4So5avaMPqi+kw7L9XZbdzJADFmNSxSTo9Wk+jIrD0SaBAEk+v1
ksiqfr5Wk5HuWDzq3zTpUDwzSS9Tez6o57LZ0ddcivdm4J5WSf1QErJDaiG6LL2jbQueAJ1iHZTQ
WFCEEWJ4245MmBXMb4RWjLhlZ+jT+nrXLqo6VuvZ96rrBEQe0ghp1Yfqx43mS8gPffuWTiQgaqOt
GF0yfG/q4UltJeqqRku/d0pxmbLokhiYgdN12DroM7OCbUa7ny3zDrbTvFng/69UCWJouXvCaXoS
7kvaR9Bw/KWgqtI4Jmh26ybo2TIWdU6G4HFaps/qYzqaqimzKVYdvEhJMdPVuPaqcNm3JtmkqR4k
ryZ3B0AsdhobksOU8+S69gasrnZXQYcJIwgsPBzGcq619mOqsid8J/4yTvjtuf3RB5DcR8XNVJca
psr0IzHmcNUw7CbRKXoNBRoBOpB2Rt6hCj4ijD5mm6qGM/Kuo1a7odWzMwgSXbW0ry9xo4pTKCjL
foWrj4bxHO2dzDlNQOypi9BgomEBbmN6cJ1s3l4LC9FLJmbUlqaEIzqy8ELslZSRcpjULHDIF6WJ
SkBFAn1vGERm1NlTqh55BgpRVTwsL78UTX+i3+0P1E4coXJrVqU55btWc3ZxS3FuupbPkl3sWYgk
JeiKDg1Uy67ucXLgI23UR5ya8SvFw23dYOnqaaX3BoFfbuQK0nl3vR+6wOYSgkEvYxKqWZMbJ3e+
Q58lF6qZg0Ae6CsPpZCfLMfcyw57IQ0Cbr/WfbGCgdxQpdoBwszJym4NaoxDSc42M6ljbbKgVXrP
836oww8nZOMGZQScjrTIgdXUjP1TNk67ucL4rFH8B0phM+1gmFaViqgFVdhrphWqUlk2sTMUCMlg
cuANV89HGi50/bmvc42nbkzRrRDHUSNbTSJ2Ayckeis8VDpVSHEq4oIICFOrejHZSKncwSAkwqn2
pKfaOkDlRGUw2tX0+9eNp9Rqc/yMk9LbMWHBigq/STNtY5Ag61b5GDlEkyDjtFXQnsyEv12zvQ7J
axfiKB1atphMZN+LZjBO19yzYMxMnEi8TC2nqHPz1wat55gg2puDXltnXY7PV7gX18iJGE6hZZ/s
Kf+4Vmk0jQ/dwN6sK4fYX5dyJyC5YQKFzU1p8vqwI1RMcbuwbAWpsSdMb5skhKez+92NZMvl5Dzm
issVJfJdMs1m0+SYsSrMktdKdlVRjW4szh3WFcpOxMgMoXgok9z11VYyq7y38ughRUbxyZ6cj34C
5qVsAiVVhNiKPpLqAaVbtEoWKkoLCqOlu680Uu+gTEmiMpQHeE0oJ8zaiiTvcM2ZsQ5QclbPttQh
jO5c571usfSpYvWiSlOm4MYsrNQlYrynyrCiWZ2vnLbfNCF47JaAxBQJz6w+vzRDTNHAjzTZY47k
91rNJEetlvtrNHf9oIRe86ZCj02SCgtiIsVUF93q+KO2thvgwT6GRv3UyuqrR4MRMtmdMetf4BJQ
b6AJADz8zY0rubGgo1NyMH7UBMD+V1CzbsoiRFXNqp/SpzrFKq3JjLuyLnZtMX/RAmIVJgWcFu9x
dNHcVmjwmAJFHto5JmOXwD0bFAODxtzHRX6b8NFu7elGlxVJQTN/Dyz3k2YXlU96voNLz+YG5xtp
f/6ZOUu3YZX7WcPHkiwtUWR+XsDNrL9Vmeb4kbhnWMqNpjP0J5QQCRk5sgu69tjaYXVTpK6GFTsZ
NmLODqMZm3eTPvTPs56/goxeaTlMwhTrfYXqYxETM87AmruU79axruGTmCuB8VZrzu3iL5O4LQMo
/OVi1UfDypL7oLQhlmWbHsuurw/1aUgzqB4Zwz9Sc5C+gzZoW4W9WNd11vqZQdiQ9NN9G1v6EbnS
KhqixdclnbkqCIZ9mIwvTW85Nzkcy5Fwm/ToUgC/2wTyVdipL3IE7W2lvXUlbicDwz9wIeltKz39
lNeIg8ZepEcjGM0dRpOHYpS4vMCcPDl13/mFMhdd/T+pMgGJRdQ3yZCAnJvc2+tLYPBV/6UsBuOW
teD89SLwFnXJTPgPS4VCR2G5Pq6xR7Stzu31xVH6LsGdA/yivLn6lrC63mexE24ZSIAfE5FdZIzU
DyLqxU7ETnO1H406u12QevhsSr312yz7djXy9bn+pahoKGRJbGzzCK5UORqA99VLnAZfvGb2tqZV
i1ug+D+/XH+WgFPeRnX6NUbPO2flfMPZtG+7fLRvr1/98q0VAb8E93Ybl3VxsPGDbR0Pf61WJPrt
/75UI/pEFEPJdqgDSjj1FLc3SYFpEGG4AI++t7S05O6vR8z8LruAFR/T0HrOkdX5o9f7kzVNWx1L
Wd7N2ADVSx8hkGtadV9R8N/+7z8kAQfKUqUe1yyYIOqFcr/546s+TfEWLuqH7qhqk7ppc7fG9YOn
QcUsK/2pTQ39CaNU6KcFpcEogN1SFO4xNeNXy2nqo90xyWjUMG9omR7ecpWeyi5c51hPnnWnOfLP
0wmRWrS20iy58bKhpxBZ4GiWHkbmorEehaGZj3GEYtoBJrRFy1lsOkO0vk1EwKYzey3NX9mxoNS3
FNrrh5FjXL+bRmFsqfBrm9Er5K7veTvhOFdPi5VXT7PN/BVZUqe4/swlDeu83nlAwzWleold5kRR
bPbdJcYEVWb38WYiNXRwuUUD1X0EwTib1Slue82h/K2+FEX03UC5tXXcFp8qtTkU5Xw1qKvw0890
BwBGaH+W4xKtmSHRA25yv2i62zHpJK0PduGGh1yRHhGrD+rl+tU0RM8UzvDhVDzB3RZyGaOaPhIa
7duUtuHt9UfXFz31/voWh2bCBK4K5CBM4xuTPoNJTfJWRG+8wcd0YJWbZce8oMw+zY9eFwx0m3iR
8/yNx5GCY8K/nM1dyXADoTHOB/fWHi7V1lR38Q/1JRTRXW8nxzpvQ5YfI3W0ovOpuB/FbPATMzSJ
/4W+7aaT2zfpQViUw63Ga0BwhAxFqlV82mxRuoW3zdW3GDfMRALOux5j3bix48dcKZyH1JG48dRu
k6mNpgzKXQyIHXV5nTCwIg2iTWWCSIGJZmCFMk+RxFwkR3OPD7RyU4nwt8V6YzgEdEznS9WfckDm
+Uku73uGFh3SDFlqvOB6GhYN26JTfKtrjj3v7F7nLdg4GK5y69BMiTGuX+rSHqAf4FShFMH0iCC2
b91Ft2+vX11fArv569tYVCagSMmTs7+Z3WreZcr8GsG3up2VLfb61fVnInwFRbPcUD1maFkwKRJB
jLujrWIGNAWyw9Qt4DQZ7RscvIOIXR7R8/BQRfFnIOogixm+EFVYWoywezVTlyuP9X6e9S1szIzC
wxgeg5j5Rb01rZ0uAEXjCYp0Tnhjk/IUGRr/uNK/gsRHzHpoE30fldObV1fnRXSfECoGa6hO+5G4
lMzXTG5nkxA+nK1XgcATSGeTsJPAYCioYbSaRt3DftNN9N/D0H6vCcq7Jut3WWhW2w+r0nCJCu7Z
UYqbaDadreEiI2PWm3RcpqSkEJA9t/2ciPxr68ivJCZQflxQPwykmOoAblSzntz2qQjxTpSLoB8y
+aEW3agPgPt7R1zGQB6SIQuCP7FeMhPc9hKbF8qLly4aNxRZ1gyj8mM25AZEXhTU3tqw3BPgPD9t
nLc4s740C3+kWaIPOfGYG5HxxhGlRkPkn8IqxOoVyRfTC7+ilP9qFQZ1r8c4daZVFhLBoV1nNmne
fGa2zXGxbpfapBln0u918saHekoyO3fmMS/jz+xCd8wpbRj4QHvKraud2fcPZl3lzAbs5z2M+xVj
ZlC4DgF25RjHvGLq0ItjkNXjxDyaLdFsc1wcKuC0oj4SE2frtcpja/2mKPWD+hiRSgSy5GVwG8Tp
ZFgQ0q/9ugDv4jop94wUejT04aZ3SZ+uFb3ECz9UKWi6JlQ6FRbmsKw7E6/VkObrRIznxmMootCr
VYLcQu8gTVvWWpDoMAGJskBSE3S6zUNag0Nz0gsT5J4R2Utqh+TMYJfWMWME5EBdQFxLSEgJespC
zPm8mLXUVnu79m7/rLexlcTsb5orRuqiy9RBeIJ6M+xf9EXtsoR231K+skqxh91nUXABBWQszWqi
R+JW+VciPQYG1hmPs5z6hCo1eTTUeiabeRGEjpaomwJFjNFRZQbXUwnsSk28zKzxJjRJZwl5VFm4
PUH8p8ssSC77gHy7EihG5g/HYhH0CTGh7u7jEofgSLWnTBzDb+svjjQvYKS1tTaq0gEQOLZrQn4I
PL12dJCx/PmkGL+QQ22pTgoaUsNlvjf6x191eSFDkiQlkX2TG1Cp5kOTkrKqtxRPAFvcwzLumdO3
mSa4z38+tvkPxwZkZ3JQQ411/5Va2tqDAP5RZftKdbyBQ1OB3ExGdBaUGTRTnEpcEw5qkXkyzmCS
mHcDMYAsjLYoDhDE8I0NcQNdy9x3d03m3Uw2JZ8/v0vnN1GYpxu6Kzwpdc+yaBr+XZZWNJCUbCdl
2UjeZdSRIELIGVdswySTsyqvFdhnK4d5e+B1Lkoyhgv7Q4k5oKHxwZgGgCIDwh8ZMVqDi6VyOZmh
/nTL4pI0+SWjVMia8G2ToCxMIuTzgBjKB/hLfK+rvF2VA7vaPtWfkxmGCDNr/tJpkCZ80Ah2mNEU
4b8gkQefVO0SHrjhMh1S9S4ZAWuu20EZbZvsDvPvnlFO2ToXw9OcR+9xMd5/8ZzsSSVs1HkuTjM+
ZU07rO3pk6mKjDFjhzBmK5EHw9SGXWPNTLaLfqCJf/B2H37ciz+Pljas38SxnGwwvZZwXFeHjvuL
Iq6a4pIh2D3Db5wUn5xub9Gokv0qvUmjdjK7VaqovLqhRgOMvJjzTQId42QMYGbUtJwAqhed+ZjI
OKvaA2rycd9i2sLKZvMQpp6z5Jmb30Yh9ZPGG57sgAZwZZTHpfVyf9CXj3zRBja3rvSdeoZopq5J
RMXCCqN1Hl3CVkMIZ1Cvhn90UQ3FIqZIhr+JBJocRUejsrJyoi6TgqiVmHAsqb5RZigbym0Oj9Bt
0j2MEY2p1ACKkJfMe1rIiOlpX3LlJ45xr4NtRHwZuG8ZsECAq/x7lPFy7bf22nuWjJVPzUEzumqb
FN23HA4t5fo8N4kUrG02xrtILy69Sbkxt/SdhFVua3qO53bQQd64qjUSh/5Y6K/dzAk2qfjYlOZS
szlqFLnQMPCphdc9XWvtlVaebDe9iSrtHa8HuJUiNDZlIL4YA+FeAJCzS1ISLB1dWRu2CFlKJjzh
GNVyE7pbUlc+7RKoOAmm54tpJfPtiGyKKSniLPhHOgS3YTl+tUcIs07hB3Z/Z1XuTaVEAk5MqwHC
2t5qtLcw5z5Xb7W+CcvoHTzsU89khnusUDi7e6b6Dv10tgIsNAqVn44dMxrK9vXPW4PxD08UQzBS
XccJIDzgy3/fGsIejYmtteneUh9ZPQ1cfkYM533XukPhQi+JcIehyMGmXarmnWqYlUpJZysZVd1l
/6Lf/V3x7VlgqE3BfcQkctP85S11szM6VWzE+0yEX6o8eSB8vlGl72yc0SLON4FSnJXjcFbSq1xm
l0CvP1lS/Mu5+YfN3fLQW5tYJGwkkb/eyX3cD4FTlPG+i6YK5Q13FYMLEkaXoWxh6IJnfmtI1YZF
fHMa+i8hkvNW1TccpR9DT7HGFFxs8kC+6H38AsEHJghx7JrJQP+ixPV+k8lDZmLPQSHvGYZl/6rD
JcC2aYOP0X5KGSAC1dBHWbHRB0YYy8BUzewrNstxt4LLdlBDo8xgvHV1JhKb/CIF6uOcxuO2j2W+
RT+BBVRVo3DssvXa8YY6q7XSW4R5Ze+dVy0tya0+5iSPRamtqsFrQZxMr0wwZbrpgirWzJuQEocN
9Uh4Z2awx6b+ZDbMMMma7bUmDlCMp0+z7M3U2lDpY8bGSGEt+1SJjnHaddFvK8BePrcFFPwkfHVy
02fgw8nBBX7nMVw1nulbMFyE8X2Vc5s03DZWXUEKM4yFienap6ZqGVKCfJcVrH+eM8S6mgW8sAcR
iXiioKYmPe0FMteHzjMiMqMHNc8YvU3x7EVoo0Irn4FMaTeeLh7wMn+IUsczbu2DJGvgkMIImcsp
8WunYdDNUh9rr6qeMjWszUnZrfK5m/ZNHL93Y1z+iD7+Pwb/X6xREOIJfP/HuvGbM2rznl3GS/P+
synqx+/85YlyxX90m0jIYM/TLQiXqOT/4uDzTy7GfSF/eJtMnu5F2XTRf/+X5f1Hsh0J17Ns4eqW
wS/95Ymy5H8IAA3lphL4Dkzd+r94omz3V48Sa4nAgZjVgIfJ2/slXoNFEyXG4tV77L3YjjF0LsZQ
+7i1eNpEwW2ci3Yb2jMwotXVCa4NznaM62JvDHTU8trtELoyK0cwwYF0q13NiS1ogCvtZurWB5Eg
r/V1F4Bc1XbhYSiirS4Z+Vyl9IPG0uwObY74KY2OPd5AXwvf6KC3m050zrp1nP6AkoVilgYpGBfh
RWdD37WucxrFnN/EFXGFYyP1cjZFhLZGLBJCwly+p2W+7GwmEvqSj7hOETsORfvZngiUKz6WQWuq
z95sjfYUj84dA0qY7DpDH/ci9zxDDt+mUXCSPEC32BzSbWPqTGJpomq9BARZhYBVLcRzmWQHPWwo
Svf0JIcgWg4OrtpisXeU7Ou7xhDBdpYM0MinG9nry97Vu9q32/TBDMM3J8iMZxnTik/lMUAvd5sr
xrA+v/QlsgJNhaldRJJhSTWWN8G/PtWqlhDqXxYdWWpRMunFFM/jSOVgsgElB6H7JUbEkt1ZDXzZ
sWujbWMb7wt6RERT1cnIwKF7DLZjNm5LaxxBQtPGbz08xZDhMklKd7HMjWnNpM2OnuU299Bt5DnT
iZzOZw19pLTP11ZFDaVJumewyXTPDK69r5vdmTJXtlkmcjaxhIfIcdaDDL/jrEXlF+RQ9yLzsRnM
R5EyfNfz0miDhxg6Mhwg/z5KzRNss3Gjhxg1YGJn7u0yMBobTk9+18fM4rWdlyCgWu3Sa1u3zXwQ
zF7zvaT+bpSCnmE9u5sU+tGaNshDxIGgDJD4uN1dVxJiwlp9LNAyzZZ7DIb+zgg82gRT8TzEHeWL
QJdrDPrrCdLWKkOagFYN1bgMH02ZH8s5P/4/9s5ru21k26JfhB4AqpAeLxNIUYGygsMLhhyEnDO+
/k5AfVoy7Zbveb8PpkGQIhgQqvZeay5D/Qr05FSU8cUAHYQ8Ji+mccaPEo/+F8f0Dqhnr5lZTHl8
SIS4RTv+pTSoj1h5ftfG6days+Qx7rw1ZK60GTBFBzSxY7VC1KrsmVd2kKGpvng3sC5uBqCmnhWZ
JAjwyTu6YXS/maC0tJZS2sIpviPEBhPdFBWx1cjcy1eKbTowwG7zYk3dgBhqjnEuncM+73vG/qW1
bwsCU5w5K6ADEYmcATntIDJXYOlZWyWtiEIdD3i1701t5vE3yGMClcKJ/cGhPFj3drmFtn/jSYXc
Ng/AJOCCK1LR26rub8wqvUxV07Wm4s5UxuaD4mGcQSJGkGvwKCjEDn34TCSPl6aggXpjj1HCBhjf
lDe16eyjEQcNlN5k0IAOxfZ9G1xZiVlRrYfyMKCua5ICzaEzY5ZIywBVaG0RIZFRn1K4ssrSQRdE
SZArOqKpDpv+1yoxvJNxLZIA/oJQri1OOrtiPreBDgQ05/nRxtM+jj2sNV9F/wB1cqPbyaqb9UHt
qNsrEB3UKzSrqtBjo1ImwJ7gbrMEjJIMl2Kaw58Q2TBWJXQoEFm1JS9CutgpSFMaOTt1yQf4LnIP
lB7qLMm4Xkwj22qbaScD9YaRhrPzHAT4bb72wuAuD8ppi/ftrm6CmduePieRp7kNSQu7MdC+gYxW
IDpe9HfIsfbdPHBiPKAR6+loJ6vUEkSj/XUHY1RExyYjyUGIAMp9SuSYp36LQvh/qW484mG8C32C
gDpdAjttPfNoUoA/RkOnHTJyvTqbiGG/GFo661AXaGqS98MbEGVTHSHQk/3bR0halel7F8/VwnEn
xuEx0gybcwMkM/hhrvCbZg9E4daiWuY6Wt4xIwKAFlmVeQSn6R+K1t9Y6WM1n/h1bUClqQ3FNk8y
nPYqgEaKekcZJto69gg/Y2+JLw3EA5o/BofE7tw87g23tUk6I3wVwoYTThsnzypq0VQCU1E/6xbo
5cJDIViPpXIMk9qYeWQnJTOMY9YhDY4VXFNBUkJcSRjmxRGbU0wr2mf9dN2QKL1H0wpBblSPmCXI
FJ3STe9D6AhKJ760MvHRaSGvMHRGvt+V+Ekd8ypHhLqKsjECWCXNTdhI8+VdVPNbWd5POT0HVmRd
LHfSpic6z6pe3mUWxBQnWrTAQA/SCaA2XAda2i+LpKsc7OaR7uBEL0Tc5yqEAqUN9qNm6rtK6jiQ
0uyCofdrD2ZZWpozUoFX1ESGSt+1w/RV+jv8Ozivok8dCDZ29IR+Nk3jSpfoa0d58jOUN6MzXS39
Hl9k2UGjCthSFHV7ZbpCZC1eCkv/PwD9wwAUOzLjwn8fgP5PBSg6Y977Y3H6zylML3/y9/hTU0lh
YnQnqQzP07a5ZPn3+FPT5F+2JunqWJo+j/0YZf5nAGoRuWSrNJGw8mum5TBs/M8AVPtL6HN1zxK2
Zjia/d+MPzXzvIalOjZMAI16IY5PTUpxVsNiAFnXQ2z2l7ZISLYtifxcblDQTReo9aYLfe5BZYXf
cbVSya8pITV5qvOfpfku1KSPeCKozjQzRHXpHpGS2L30kWiBpDWS6GZmebUzAWlZWm4WKs6yzkp7
Z7Y38RyljIFe68FBHeB9+fl4j9MV9pKjcRSBqvWrT6o+XepB4+0W3s3rjVbXoHWW+1xyWexk+lHq
kwXnHhoPjFToYgumx/QVG9ESSuuVT4d3s4yulxu9bEisnGbkknxd1BPnWxhD2fXrDAzT8nDXTRBO
l8UoheHGMDoaN1HXzlzHCDDJ8o2B7Cv3sYTIbZtw/Zd1Lw/TQz/W2QXscMAjxYUxAn5pzJnq8s/d
JJmBSJkSzGLeVTyTwrIpNjgtzot+P+m45+bF5UZxtObCHkpYoV7GuXPKu2BNeTa7eL0h3YgPDvmb
Ql08/xoG+tIV0QXWptVA9gQzgsfqokIFrr7wdnyTc+6yennC67P6Sn80eqFsJ5JR8TjRDB/ZMUSW
1hfLkvbPEqCoClDLzw8D4Pa0rQDuv1MG7R7qcn0RNwVf0vLE5T5xf3yRbx56ffU3r5mJ+asdG86b
yZhqzCR4H69bL14e/mfl8hovW1oWX5+5/GFauAUs1otYiTnTJ7b2sqTIRqfJn6SEM82Ly8PLDZC2
L0zyvO3rqmUpnV9gWTJKZdxnefTyjNf1r39g1LP6o3DTOY53wOGAc2zJ431ZXla/3ljzvvLy+LLy
t/ffvNSyGJZ9tIsNcf/6J8vSy+ucv8Sb7f6yGDnfBa63w/kW3rxSMnO+tE5nxrR8mHe29H/b8uub
fvO537z26+PL0nLz5uE3i8tDoRmhIEzEzgL+RZgarLXX3XtZ+td1L8fF+cM0ZLP92Uol52BaDh1i
GrmGn22hqPNK3SrTxI8tq8F0dU5pr3/z+uyzl10eMKdb5JDGgRQl4GUzam1Z0maq2uvds3W5pJxF
iBx/8svi8tTloWVpuVleaHnJ17vogDgDLvfT5eWWRaPHaYBH/b2tL09cbpbNGDK4VwjM2y2r9Lg0
u0/LYhcFHU7OetJctbfchYZNJQeIIAEf0Pxm3NeycrmxE51y/stDy7OWtfRSjGltTSUhxmXUb2RD
hgOyPZhdkxqZ092yqJLokt+8eRkdHSoianr96cI8e3ktRchVdKwqMJExfVCUkdqVQ07HqjCHr2El
P3sTVt5Uq1ZZQGdlqNqvcQIQvGpQQ3XJ9xGCMVM8xE/K7Oou6Mf0dngskrxgjkUkLSz6Nr2A3/pN
TF1H62GYVn2spfCpS2v75l2+fAyQrQFwqyrYtvMlrZvP44hYub4uF9l/W1f/8+jLn81/sfztv951
6gAo3tlL/x9ehiJ960LJ2S+v7CwX22VLL4vL2uVlCEjkur9s4F/fSaqGF0E05u7bdwPobVfQcy2W
KxnamfTCSYf0Yllq5k/2uu78Oa8Pvz7ndV1RmiZDkZ9f4uxl9a7i+rmsfH2J/24zy7t93crryyzr
nCj+jBEvu0DVVF0M86VLn6+my9KybrnLFfykReq4e13fBTWSl+UpL4vLQ9FyXV3+5uwVl7vpcoVc
Hn555vJH+Pr+3vbL46/3X14zwJg5En20mbDsUV9R8PwUxpHsr2BQmL9NlGxm/biWIvEfWtTjNWRZ
5sAaSURavcltnIKTJ/AsSipGUVB8jWn8bmwmjmuuz5S/AmuAwBw7bpWml7VDIFHXaDDi1A4RtP0F
D2y8KcKLuP5iKsCB4iI9UBrRIXqQRy+tD0gn0CSoSrBS6vJbNHVy0zHC2Ibi2jb96eSXnlsXg30R
V4m2SsLyXrUU6QZ5/SkJlW9RipOYKAhnO8t4/J7yVISg2Dc+1k7muE7oOFujZ8oeBwiz8nVLMNqq
S6hb4fjc1mXwLfZwH4w9vcAaXbXh9dsAoWtaEEjQDSRRZZbcF3F5mrUCcTajfHB1rSLTvGSKAFmj
d0zKKPHTmKAPxpeRHWdV2KxEukh09WMq4uE6DYtLAlK2OWP3DaD0u67Po4NRwmqrxLrMS4ciojJg
Bh7jddeHH0wsehvTT+LVU5flKTJckpZGRZ2Dy8PoEvjypzwJnywsBFut/6zWd61fnEq8L8TS5Sl9
2cKaz3NG4E6VoBI2ohKIQypZhj17FzxMzNY0rK1bWBX70mzZe/W5K90AxmoJZM17BDx2Q1BVmnt0
VgJBieR7AsnwIvWC7iFBNmBj8/6QNia+3PKzQbzppiXmqR1vSYe7iPTiGNFdowY3zxgwXhhFCdek
L5qd1tB6xlsMWS8LwkNDUBhD3eoqG+OLvuGkWqpY7SW0xrR16q2dQtq0SudbpJFHrte6fTmKFJ9y
6W+Y1IeHwNI/d8GtV1X4mUKQG+XsqiiKxoWR7UofPKdYmwCnNxHQx11LHZcOUX8YevtzFujRTdcW
0237yb5TcSK51ozlMGrlhxLsvRJd+Ky+IHQ5dyuEZQnmmHU9iZNIoKlkO98oUFA4SLYbYyBJA0I5
mUjTCsgnOicbP0ImxS7IkvpQRpSrQyyWm5LwgQ16xo0ShtbG8/xtb6SEcTnNZz9un4tsHDaUjgiR
jG86tUm341gbN4Z2DNAbgom4LkRjHm1kdfTaYfkX3xXT9xD4woRMi2JV0htbNy2hJnXxnJXyRMkK
YULB7kCBBZCrnMLCdeJTGXXwByqUZWZNFQoOZbpG+urQKyVNr865RAMz8emPp5j7fNp33aR9KCZA
3lIzeR0vnNUKnxvSVM2GAmQdYthvdYI85r8YC0q3gTpeZXl9yjy/+GwbyT7UpmMDjz/l+KjjlGKh
ROIVRbcto/0VjUL7aGpo7Dwb1q7apidHl0QBjNpRjyIcGiWTNelr3waDjEGvlwjo/bE4DZl5GAdn
3KPeUTeEBsxYkPa24Kgibi3tuNpTxTUgBp3GkF9CCtws6Wg/4F3mGl6pPp46BKCW8DW3NOQ9qkDa
iJTwKxHY+2mi+RDiABmrYlxTTGdCxhC6jP36SrUv0iAwXHw7JzTFhPlgV9uS0fgQKC1Wl2ncdz1I
3kFiRGjxJzc+eG80hrsp6p5khcdl6DPCeTjw1+j98x2RuGmjV4i6Pbc1/GGnx/Sz2VEfQM5aUJKE
vPRKkkSd8YtgMGIK4B3SKshrmttHZsULhF1lbH0fzaksd5p9BLGP8mbWkEF8HWfhkFEB4gza5CMc
17XoZ8sj72wjJFiP3qFz2lHWJqDNhy5BcZRq4ycA5WR7Rf2+4MdFIxT8mDrvB6KOq7Cb9mY03HlZ
earh1RPI4BC2VVooYpRy0yhCwbfe3Oc6EUSBl5MCiDvXJXn2jnw7iT/OOWRY17ecCsdTP2fACZDQ
HeLnVRAk8a4BcbUqckl/18Kt4WF6mNtYPlFyZTlce8L8BNxAW0ONQQhDXEieT583xCN/KK3ikaMP
RWfVIpJDcLhJuNc4HjEUkvloTEPBpx8T6SV2cvx06khHGoTIQ8hh6rbiSYOcRAGFME6ttEjKDKe7
wYN/b3WBjXU0OHRRQ1yCYqK31+61lmFZ43SXqvHFSbzMRW+8dxpyeFNvlpVU6Z3wgOrjxffXShYT
uQszwXQa447+QtfZ+rG9MUsqsD0HGEeacMsoHLGCW+tyJDOxTp2jPnZksxKGtvXN224aNES4HJO9
V9errFT0w2Cc7La5JrWs2pQW+x74AZuGZHyIm48UkeM1l0bV43TXNPEXJggY1QFt4dZydrk3m8bM
ghjBWFRuQ3bQlpH0oVIjNIxjfSI4Z0s3M7qNfWJFsrnrNpIkFeYBsY8w+1t/ZjuXdk+iZHQlJjef
Ggf8a4vx0pLu2HmPkzmSVzo4j6OuTltJEuaK2Jx1M3pPVWscOyQcG0Bq1Ldi80da4RezhjFcc6Rk
e4+ZADBn0BEDEsrYC2l+WEfdJPZZlvQImsGBt4AFA9QqjjrF1D+Xdktnr0p9oopZVRWqvR8tfDYE
XX2mopYepo4RUWuGO8UwH4Zu3Jla+pBN2LIaO9snPr+wVVMoDpzpsrRlw2y9vs9aQpJagVbdEcF1
bOf9thuNeFVCrYdvlkFpIl5XZNFN9UFt9OHaRg1mRUjKc44NK/b6HSeSZtN0T10bbn1PDpvQ9E7C
SqDC+7rBDq1egLHIthX1Cmz64z5sJRGCUfjopRFR1hHtmlZ+ld2wC4gzvVDtObWXBEaC46sdUv7r
HDKTK0PMieZ46c3fdKF11znhdJux4MzXN2utaADQ41+nmxp+L7QwWtNiNDB2415rVImCLC+IhVbA
uqMNdNsou7cpELWcj+HOO7ug1vqrjKYJKDG93co+u24DPJO+oA89kkBYM3IoEWhsmqY5OaKsVj5M
uITckxvD1B/1Sj3mnjuYLdliImbEird9Aw4OaxGdQe2SJ/GzidvBIMV0Sv3LUO++Fj2bUiN7l9Ex
mi1/F1XnYZDSgw+oqDr20WbXR8H3GAJfH6M8H56TXhlJHFN0gI3aoc7ohwiJHS6SKeR7s0Yd/ixG
TiBqmaCgt+SDTdt7LdTgGqwH3Q8bFWZpdQTqZpGzajOF1miceYeSIbRawb8rJgSOKpHXKGYSC1cc
apdDS8OEnOdLiy3i763maNGk3shSqIfSGnZTLsWecxzhm5CgzCz6gGHgW2uF7AAamGJAZE2QhLuo
VSpGPu2xpH1Mxdc80kXJkjE8QD/dzP1Yo4eD7kwY5NRyTYIwLjtgIk5eCJfpw1qXX0g6Eje1Np86
kyx2zQG1Qtt9y9SekwnSxDL2Njja7pmxFUzr3LwmoNOnK8PX8gFpLLSurLjyBUqiPm03Qs3ujLb9
7teAQtRCxZAXfEoip1jZQ6CjACzhxujtPkgJZC8HTs1BFByRyl7HlKEH+oswTj9V0CdWnAxNuuzF
JddBhltIDgKE99jgHIIfGCgUEpGBFLV06WKucfqQ/TnDi3z1S9eMXxSj2/mihVsh8g/4J0IXK6i3
yQx/34KQ3+AqKDjnTRaug2jaqp1+E5nVKfG5GBPHcWhjK7oqou7aCL9XNu32Xjc/isxaJ2Q3KIy3
h5ha9xT9GCcBvaFDWyUdI9jaxsQ+SpdesQh7shO5YoimrHrbC9YBgo9N2WscfLQQEVsxMrnVYCGu
I0+/VgpeI29oKZN8B8ZMMWfnq7dttIRKQx/Nnev4GDYt5vBq2vb+eIXQQt3hivwYEH3uZnBOVu1s
Y6Be8UA8rtRljP6KHczRWmOT9JQ7BhIN6zh4gsl5r/qoWTKvf9Yb7dJy6GFqY4en+IFyfLzr6/G5
TwfxaARlS7uvmAeWg9j2GraiKK/bK3MTabqz96V3VPDyFE03bR3a666tXIFq+OrgG7+icrQLDSEv
tKG+quOwXFeTT9x5K/bU6J+IlBhBEk4GFIiDGXgTISjtj8KG8pJ420ANv3V6DHMB1AGu2RBjLEz0
IGm+V6nn7MoB+ACW4bDUww2RBSFRvM43U0nhYZBvXjlXhlW7siIbzMH7UHv+rV3Fj7nu4ROxH2SN
q6djkrwS1nhfeeR1xe2D5hMvpsE1XFlqfN2p9SVn6XBdEo1gVzjh9Pwxl/pTkMNPyi3kZqRjgo1H
qxNO15h561XcwKSkR6y7lcNPpmi30HCVkxrRWi+mMjmV3lEqDq7QZVU/dIdqSOKrl3Wa5Rc4X4mQ
fv0rX8eslFYDrfj5lZYHukk8NZM1bMqmwzI73dXlXZ3I/tRrvdtYlY6WmUCefoq7VW9GEW/Ef1Bw
q+CuZhQblS15BR0YliE8GpKjihLBNVnp/m0z34yJd0uCgp2l+dHye+O03FCOJM1gnBiJ5tbf6+h8
l+6EfxBI3H/WtZONS0aGujt7L3Lb8G7S+aZlZyys8sRBoXPKb6rdkOr6aZpvKM0We3u0RgQf3KWZ
L05RZYU3fVu/rHpdX5uSCK8GP8z8VFsp9VNSDNMm7WtyMf55SaF7Oj5QAzvL/JQ3DwhklAxfXtcY
ek4Wxphnh2XDywNegErYacSGyWmxWVYtD4axmpEMPt4tqwzSf68tZBA9CVoEOW8J2RpPjaaFt305
PA8o9g+9Jq7UMUouh8GQp+UGrVJLZp9p7F7XJcCrXK8WsJtVJULHSdnlUiik9hmxcQrnm+XJbWjS
zkFSMwYNyQmZHfCjJqSbT0Zhuy/3K2T1uypPJCHf8+NBYZB4aw4nnCI3k8M5BCwbOvyylScURsqN
ER79+Y5gevNyw9TqcxsF08UIBIzAJH+aU6AFF4d/njcgGtsnk0rc0rzOUnPz6KfhKS3S9rqAd/Gy
R00FIOYBTqiTpPVNzujrVio2eqEovys8fzguT1tuzDLXIYJCMl7uLs8lAbfB6t2r2+WvlnX6qMPv
zOOrpB1wKam+c0pItj/5MW9YiPaL71XOaVmvW2kHXiZaeZGt8jnmp3nteCA0C9rT/JfMAk9qqAnK
Nux/OaKuveI75qkscutUZEG51QJ72jDHsk7LA1oT1Qe1gBi63F0eIPAcN0VSrkUUN8ScOzA/6xQb
UxcSYhd3xuXrc4OytIAH1Jab6CX6uzHyN5PiBbdFZtibQY7xVlheRiw5vJIdCOwWQkYZ3rbzjWzq
5kBNadZkIdtaeuP/ryL4k4pAQ/Hxnoxgl+RV+P1nGcHL3/ytI7DVv9Ch2qYq4Oe/Rfvb1l/A7RH0
O5qO2EBYb2SsGioCAP6gzBEFGtKE6Py3ikCXfxko7mebkGmZOsnb/42MQD+3FjjoCqSQmmEgpRGI
+c+sBf2gAtfP270RJ8S/p1V4o0Rw/7Ab3TQomDZmEgRuSNfzEoGftm71Ml/nZbwBPyGLKThiJrxW
mhg9ZcGFwTKq7HLW2OFtI46wzepDo3VXtVHae/IXSxeQzJ/8XWd0awPvuK3bGope2+ILPrcilCXh
18xwG1flp0LcF+5ijCDEdyKfBaPUkVior1oHNAfX4Rd19787ic68ZS8bR4mhquBY+UnOfBCUUjoN
JVPjVmWAXjZ3y0QAEiBdD6koDCrPJ/oaUyrcqbUnqD++2dd+52T63fb52Rw46uxjv4hAwHzGBV50
NOx2fRKyh1rGlZ78RBOSM7XMKj6UIZpQ4gYZhtKt+sP2z/af5fMLPr1k98bacG5NGbqGSESDL98g
zWkdVd0Hv0JhKkZDgzAHX02IBl2aHX6rOlCfoKglOlTXVrcZkrKVKHAqvf+Wfv+OkIjNB5f2C4m/
GQIoRgCbXCVnSqJFQ7DNNFlevr8VjYPzrcuTD26gu9GpoEhTF6jRfz5wat8WNaAF5M8TeNPRRh9A
Fzh6LLx+HZsN82w/866nOl/beqft217pT1ZVDUz5Sv2yEHIO2jTNYxQCPXn/vc373BsD6vLWCApB
s4Q6STVn4dJbwL1RdroItKbFM/zd8nwUxkrwjWsZ0gzvPpTkiZseM4f3N/rr127oOm6aOSJEYrc8
k8N7QRz1tshbN6IbhmYQn1cB2mr7/lZ+960zRHaI1FPRdy2aqDfsftWu9Tkdh4/mD/aG4WQBINCs
V4kgfPz9Tf3uW3y7qbMf2JSqD9UbZ7kNzBRfZbfx2+h7weyTiYFErS+IOA7GP+RXiDNbwfLj2WS6
GAJ3Azvw2Ql5hNZq9z0HtG4Rqh4oTbZ3UvXYhFa6Q70ocQrf0FBtSZjv7xtLRtux7PacGpxVoVgx
FH9AuX2kuADRdAAylsf7hnFlct61W4r04xBflgYDhK4FIT23riqfCpzi6VcEHnfrrPKfa82c9mN8
qux8hIlgEGc66iQoMdhrbrVW+SJLI9y//30verWz3VYQwKJqNPot/Zfd1q59E5AEB26iN/FOG8Jb
0WCeDnw+lRJ0t43KlK8H2GJ1zj1zGsQEklpw1lnUFI1ua2Z3ST3XpJFSAf8D9kO5bSPGqN74ITYi
dFHUpDvipioMAYmRX9vWtC9Qn5YlDolJF5eGLqOrof4GpAswow1m2wNpBiREj9pLRY8+vv+RtfNk
hvnXFirXrvlkZfDv7FCNnMSMJyNpiIy2cIK307Evox9DPuarun+Yopy83ZaqUm9AA1q85IrxDLbk
Wm3CXUFt79LPv2cx/6vqZz00qcMV2mdmzBpdUlz8jqHtzNbAckDgpC8S695pvb2jfo0UO3hIB7yt
PTmciODBKeqczajgj2vpkThHawlYU421fOaWyyi9HTr7ljrRQ9NeanFEF2sEJSqsK70BsJFRihyO
0eQ7YIEtQsT6koSz7tYv+ge7O8ag1NY5aWWbXN6pqvFAs+euigzgnKZSAPFsYY3bCNQR28ZZsK6k
Yu0mqxAb+MxcR2X4GK4rmxgzu6EaZvsPIgpPrdXd4NSg94tHwB77bxDOirVCj2yr+SXAVDTXVnyh
2yeL3mqq7LuivSebBwSe0tz4fXiMa8iXQ/FQhhQwmNCIFTP3C6kCs17AWiMNMOC1ygctp2SaO9+C
yviWgxygB2TmtUH90fiia+a9nOQnKwVGrTjDIcXURLCCMKkN012vuvbBhKBJjxH5PbEn9NG1OUC4
am7odf5hr/r1xGUbOKYQfUvp4G8+O4MMzGxbFD0NQBWIJeng2h0FPi0c7r2B3qdPpJuX0DB6f1/+
7VYNrroGqtj5QvDzRcep2Dsc0tJdhWwB0d+2efLcVmD8JuWhkvHH2DE/vb9F7dexDwpYrgS4KR3H
pFz98yZr3+kyJWkZe8mOtPc45dwW3VVKU2+rJ8OaC0/qUW1gFBXGdHp/478OOm3D1ufhueOoQphn
B65PmyyCLc/HtfJPRaXvolFXDnIivLxAX4je3lJgRVvpH77mc+MtZww2LLHe4mETeEnPvudU9RQE
7nzPsrWuqXt1W5HSv0z8cTjEWfiUMmdYGx348iSYrmtOnqSiAgPGiGu02p/eza9Xfd4NgU84gS3N
Ykj0808Qh8qkAQ+uMYExClLn04ZfxFsH5v0qtUE0Jn2tXdcWQhKSdm9iz6O5BlAnDfr7HAKbayTq
5v1fRv/dT8N4GHuEZgiU0We7RVnmdLA7Sny60G1Qm8q2MKW2I33ksfDH567uUWXMXEltZmrirkGI
kX8YLU+9rBPtczxo/mpfy+aCUv5IHuWMDzWxNPG7bhrVv9ci/aoJVQsWoda5aCHIIU6vypmBIonA
QJLo/eFrPpd6Lz86CU7zjFCQ4W6cjUV8yN9UAUTt0qhzXCBWPpmOFjycrKNpl2ioILuIKmonZLqK
kiHeT/R1wSLOBz71+k2tmk/6xNDFxMq3jutNXxTNxpxDVKZUbIB0JTvAr+om9j2aERIzNKW8udw/
LWWHVeVcOoPV7I2cDww/m4wPqj5Jsvf5jvIQFu37v+JCSfl5NGDPM2N4LhZWTmbQP+9ZnlY59N/7
mh5vvW6CgIhWgjwDpLhTqV3Se0bIE8hD0ANKbLNsoGvwHBGUYQQM+LtWKtAYSqzoHin3TAARJwia
nFM3It+L8k/pQLgnHV3K9IG5a5Kvit0/VEFiXyQwVUBnzuMfU2zSohIvUETkUShFuvjC9mnZFV49
gbQcn6Ya0FYSQw1KKNFtgBLc9bn5/f1vYxn1vfdtnB1nfZP0EjV97fotDBBimKq1PiFZzNHeb4oY
NzjnhWLd01k2tbnzjxRmbVnGA53nm/ffi/G7Mz0DcC7SnIU06/zUZ4+dhOrR1q6TWp3bS3ukqRCT
Ru4A0dDGy9DoLLQ2M/bCR5CpJtpNOuTxjeUUB0cmiCW0ilx7nKDADBumquPRcnBxVxN4+3Tm5URZ
ucaQ+ZVOIZqqMn9qtLY7OPjHV3S0YOD08p6Xva/sNtpMFnEPQQdLT0NhtU3t8DnJkHV4ln7T4FsD
TEjvvzDoTjoNuaaTN7gxmaoYVQ+BzinKFna6MaDXAE9rqfaqH4X0njQrf4CoyrWdvBLKbR9baqqi
hI4XlmItK/+7rdFe/cN3y0599jObKpYT9DGGqVLS+Hmnx7dMyzfidGrL+Am8f07uDUIy9GviDxOp
35wkTQafGKwlKWzWL0wcQpazKtdqt/Cz56go1ymYLE6dJ7sPSM1CvpGliCnIYbx//yP+ZshLLQzX
jO5ISfjb+cS5JCWpsDyD03NmbNuOiNjWHkhXb+pvukAxONnextJp0pl09leGr8JkHpnJe4zrQXiA
o7Ts79JoQ3ciDoXUH9ovebjzkAX94bT7mx2dPqxuWkIwuGBi+/Ov0fh0kLxIJXY78Gdj4TGvoye4
5KdBMdYzdbu2wMa///Usg5ZfdgFDd2wNpIWBVf3njTqdUg/o1GoXtdi1Ss+Wcz8xCeFmMi2SQmCs
6CboU8WBkND4H0C4Hcjm6YAUEgIgctoIomo2QdB0u8pjoDmF432o9UfshX8YAs0XnV/fKZdOi99F
qufDr7BtOiPoOCf1dt5s1MKCwxuTAkZoABkYQfT8/jfz2z2WKRKJBpTbqPT9/MXAxAfq1Q41Nlsw
zPqVlGxVz8xrxEqQx9h/gZKhLVH+tMP+OiO3TQhCkt2VH+SXSMmo1vxck0XtplPzkTAtklWYHXqB
Fa+DobphuoKJkvlnPAQzdQd4U0RCGxRR5uEeDGsbrCn6gG6n2jFJ8Ihl3/9iflOK4g3O8bAqB7MN
dOznb6YfW2MK6pgjSpFPnFUwXssGt0hRXzFv/BGEjI47CfIVhYRtjXeF9JHVTcWWduBEhSxB0MBX
+P67kr/7vRgh80sxu7Xl+Y7c+J2ni0yt3LH1o52aYjPFKHpI6onc4pHBa42UaB2FvrqDE+RvGDge
Cp0iYhvZqPBSN4MDeAeS9AfNpv6u1fxbMrXraz87OoogFtAOrifONMA8SgJzPCOD2W2p1xnXBZRe
V42NKi10AudqKrhMZB1DuFAdzW1gOt3HurzKCmYIITJAl+Ze85QMxqepTQD2ish61Ev/+0SYSNxp
gdtnwXCVaFzWRDUhPig2qAr8//6MbDsEiHIyBmPzC8gGinIIQtgsYSIba4GacNvKqdv2GYRTOKP3
YdDemkr1DBTxD+ec80TMeXgJxwdTrWppoOvOi9hhRFRJWVklUo/E2kdqK/ch6SsuWQPx2s5N7dBX
1UXXpf1F4lHfFALoJ6iZP5xQfrPHMJcygAPO3YhfrgxFVkxNYcvSRcV0U8m0Q0Cpqtuwz/K1FWhP
g51p1/RiLyOp13/YXX83mWTjVHOZxFjU8uXPB5E+4WHPWzbezOE1rR+4up1/hdULfdQv9W2oQJX1
pwkqsb8rgjL4w1H8m7MMZDrTkaZmatJwzk5vjJQyWoNG6eI1QqrsHIS3jgDAIQpO9U2l/vETMxUS
v57BGWGrcywoQdGcx3/+zHYs89afNLbZpc7XXAckhQbbPA0UbXZhU90hhk822lA694oBNjVvve/k
PAZHa/BK10fjeIqUJzDEeFlmm0AfhjOPVvinVm8ua62UIAUBrjeEb4KjEMqD7UHoHysYsmodXyrx
YD3WlJhq1Svu9CD5WI8dOq26ip7Q6O3oxSe3dUKGoYClyBVQZdqLpu8BvFdPgFTq7yG5io+xlF87
MzC2vT5kHOmtfeVr8wtJzXuCs+1G3VrTVfUD1RzlXnoMI63eeAydGN681XpXXoicLs+lcjLUrrqd
dA/waA9AeGjKh+ZZ5Ha7AlBkfrTFYztp0Y+Ouj7qn1UFMspiBnGb94Zy1VdeByAgY85tB57zIbIc
DAz+eAza8DRBJ3msM43IrlE4n4AOQIywEPU0/8vVmzWnzbTR2r9IVZqHUxBiBttx7CQnqoxSa2xN
rZZ+/XfBU99+d+0TCkji2AZa97DWtQAX3puo+qCSmY59ka03bZNMKdFoj2So0ASVV2np4hKuhN5w
hWw+9FK8m302IW0Ae4B1dPn+IIA9QEY/3darODvsMh5XcodLcvRwb07tl0IEv+1crr/N0nptwur7
WAsD8rYrrkswieukxz9yGWZUv3O1gl1pUbxBCKHfqxT06YYObKzWPhblI8DeqjWcfVigQeUMMEMl
VT1yYbxa054kZIihj5sgX0O4L26NDgwQO1d2cRvbdjwtjEmeT1mh9E5jaAOxFTMZydy0pqv+u/d8
LgWLMKg+3cOKTIrS8S6MHv3L897/buY6Uzs5M5MLPbjsC9wSmAytuKbzQn6Zq5l1ZkuHiLJsz7k2
DYBbBoqoLuh/aL+le1nT8SSyeTo97611Xe0qjBqbEgvz3SC2+47u1W7T7v58hs3fchcVlMNwLQ9t
71/GJvVe/ncDHGsrqFVuQT3ksTeUeo96vzwMS6OpcaX7VZdOfhiDej+P07oZ59TF7kBLdQL48bHw
CiR5EGS7ChTOFzdsE2tprE8jb9vzAHUWDQghlFIabyMy6jfddq+qgtbSFo3xYvXMjiMx7oH+OuRU
eOl7lpfdKR+GDFE8D2tK/OvyYMQP+ghRsEaDTZjoy0NIOS8VWoVCTC8DOmaTIDjcZK9dBdt3IB3y
qGQHt5ecwqQw/eLVbVXxyoCJTMoFbgSqUsbvvsrPjinUGYddsR2dIPqoULvs4X8HO0JA0w+/IKas
ccea2go2ka/Xj8UlDLLI1HptSGX/sMv6RGpv9Fqbff9R/6geT7pDXh311PBhkAHiZ9l9zTCtf/HH
hthMq/vaLUTkDSWkD7k6xY6cH1Z0tMR3H7z9/XmP0pV4nhC5L/GM1jxSIxWLw/u1WxHeduUPpwq9
U0BuF/J9UPIIMDcuwTE3hfKbfOGx33sW8it+FmK82DbYZRhsckJ4kqJxrC8EJxJko17gyAy7aOXH
jlQafVV548emDnFGlvzHSkwVKNJZXo3FhoQrwczbZ6ufS1J1pvR1VArJina/qWk+WwDPEKzYzq0d
eJ+0dqiByNXjdXgEavgy/5P79YLAKgNq1Jpd0mZevVMDYnm4jTW6pOl1CbX/vS5Q0g9K6qOhjeGb
pz88D3SII4AAS4PBcVMoGE1d+H3KT51NdCD7X53ofh0PA9lz3zyfRfvjed+hyq0kKXpKc6w6IfBD
30VBi2NoOYCaJidpLT6aRfzgIKl+NBB5Kll+Key2fwmt0v/IC5IyRf2BxWx6RVx8zZcP6XbWe9hH
7R3009eM2NOvnljLWzEav5+PKleIazNUDTTXFhZWY/BqMHt95SKzCTI//RI9bpYRTSi59O65YgUa
y8LuD04zjfHKcOkgbWv5GqW+GwuB+NUO2uVr5XolWnHzl541XqO2wD2lcwyjrniDUzp8GR83lmZ+
oNuQrMisxOmjPMbOTTSf5sZmR/V4WExj8UU0MvZn80dU96Qohjo4zH70TTtNSb/m81m0ETIbbgBb
uxS/hr+80PNBGTNK4Dl0X1I/oB/3SCMZPNJ8HgBQXYb7EJyjs5n7jqwi5V+IOITvP+Ic0iJb7lnY
LffnPZVTyLSPCInVKJJFO+zzCOV+0bXM7371EXVZBgLJQ+3oZPbZxGgBnIaJTdAFRIOhij8hcQc6
2BG8HC11cMZyEZcyvwVL0J4zDHtnAi3N3TAU0X5e0OGWXpOwoh1e7YefzNFucO7sUJ5r3+VdGqz5
/Xmxa13+NC9mGv3UXG/PG4+9gVWCgTeHPru4UbcjH8I+umn6cxXj2c9xOhXd39ZQv/2U+JaKORs/
wDlSw5Fogj6ho47iNtA74QJLs0yo8F5jFeR31adHJGpPG7HxXLEzFLR3R/4RZflWljjYpops4VX8
NZZ+30tNrurs7prB5bug7lO4/doAj4+9snxNi8uQD58j3LbU7v8U6uJyHX+ATvXoflfCfzMNsrcY
f71SzseNRpISlDbXfOVlcUcNadTuBefFp72ML7iL2M7Ke4WMkqsum6XURUmChycoP0MEqS7YStvG
n4iVUdsngmc51ox/wHagvoZ/1lHDl0JrbGRw+ScSP7dYIbfaRMjNKhSkUtaqXUBi6NZYuhPNUHGy
WhjYCyI2X62xVclj2a9HZ6leVUPOFi0TdKijLtxmU2iSk5p1Pwhjh51kX2Z+7FWsHIPlLx3nq3TY
ry5Bj1NKukwgHzTYZqBk9fixZEOtjDZZjWq++PJrWXaKlFvvrXBNzPQDRGVLpVQFHvPatDbjQYS/
Qws7gRCgzqCSvzZR+uYvpMTi+QGAXlCZPLCyDBkDPAkkP7XhvSqmcAcjeyR/qD6OIDkedld2k8Zd
aP1TrH7itasVm/3CD+RYPxpp3hiVgJREEmnaMZD9LI6G9U8O+pzln30cFe8vrklq2xkrBPe+D5PF
6K52ib0FRUi77aTzYhLbTDhbVWyVVWwr+5s9hbdlQPijPN6qZV3JnV0Ww67Lu9scGE1iaqtPWFVh
gcCFH2etffMM+ogGo1UyKBvkkc+R4AZ/jVGBqg+df0bjmNvQa4kJWiPk8OurOUR0yJaHGNL3d65t
kOvYjNmhTEcBX6o0t1mOJ08JY9otAUsLf70GuZpOOgd1ujrZHj38xbbE13FdR/KXvROTwH+PmJAM
g90w1X/DovjnPILV5xX67URlsQlUn5Q1r7Grhg9fOT86SyIwQIPvvbl3YbCMziLFWQfYUAOY2Qgb
/HqI1j83PJJPi/EcwaUuB0nG8VRdVZolq+3/RMVBbkbnlUnvI8ftJsVl1/Jjq5hDQqHGi1O4BNmZ
+htRHsY+mOd7L5UTCzafG6ubz1PLdUmq4FjboifGkwDEzFyPQzdhV+iSQi7iFZnuXT3slWBKA4Jz
JTyoedHn571BmI9ko+mIjf3KOIeYmjWTZ6md9iwC2lzmjJ4l5bkKiSsKl/wcNR1ptWbQ73AQNzFu
ynoTFk2s6qw/h1PWozIYQO60HiP455MTGclnzHMXB1fpnt1Nd7aQoW9maXax+QjssOlv5Kaepb0n
IeIaPP7Dzl3kOcDNdgYo6PEpDTfQ2xiMt26Iz5GfAsNEkzhB8ZvVgDgXKNTPPr07mGjQqQpQIMdV
ZsaVWQ5nrytc5H0P2UevEfmK8NaW5cHOgDQSDvlLZbLZBVlJlKWa2jPWAXkuC5YLUQOU0iCo/Jx7
wXJoF2+fs2yHkTcfa/IqWAI9/sIjiybsIfI4/mDEYTQdANGTazCn0F4Dezg/b9gLJsGAPaA3vJ0e
aoGa3XORqNUk05PGmW67PsQl7QGFNfA+DY9Hz6dowS8C0vFu7Wt8ZAThENXanEO9/gg9iiVnQljG
IEruJt/vINKtY4tdgt9yN0D9tTDdnPn2muOa8pkfa+dYhFz4cdadcTVW4Mu5Z82YYL18PJQNjl+V
kn33IHk+b9qVdBW3sQgezWqOEy9AVs0fFlXEUfm8O3vFjjFdcOiaJTsvZZmfn/eifD0YwqcLAiA4
uNZ8EBIrcd+5JGL13WcuB53899DIo+rMW2rCxYK/1snp8gAJVIYosEtyg2VfnHX7WbVZ/d/T4eiG
BEoWfTxDA2qSEf8LvUaKAHCajFNP0JBFY7pjmfEIOlcV57i6OY+AlzzAyyn2ZOWE7NDMmY0n1zXS
MKa4Gh3jYPGKQ0oU5cGig9vZM4C7FaedgH51RfvNjYZBXkSmTDpD2nzIgQS3Q9AnGd7P0ErPDPke
5MG+3/bNsQCynngp8ujJCU+LEa3buQzhf7N7MDp61ao0f8+TMW+tkYN1MaM/CynLhCjpHS4+3k1j
A5vbytft/wWgeN5dhdsO5yeLwn9iKf4vbsXz2Se2wuusYuekjCqMxdqtppn/B7kgc87iQ/HERvhT
CFfw+defN88v/7wH/8DdFhERy8+H//0//90+/2lrWA22dKPf/vfk82/J57f7vPvfY1iPMcA/2Ij/
h/yhn9/884//+06IBPv0Huir59f931/M09zfae1+trYS1NyPb7g0vMPgaS7TmYQw9Yijed6rHvf+
9/B57/nc//P3kHJUyTQ1X5/PP2/mDNc32tn//0sF2eBhq8nvz6cg3qy7vm5/DWNDqxymMDKjwCXH
nof/u1kLGmncBrzaz7uc6Ti/I+3FYeWcWotanHwZ4PskUOAe7C7KNNwrGko/lisZTeVY1HtdW2ks
dRBuzMcuUBcLeT7u+E8XFqDRzPK2ovZ/cyECr8fhvC/7/Aiwb40BpDsvpIyQbJY2+uqHdOKSJXdd
M5zph8jau3KsNjMCK7uc/1amNvdrXrM+DTEyeTAA2fYK81dI63LPGXXQZ3+pg+9UbHncc5BvunoN
AGjipTZdzh6SG/4Oerz1nv2KYAXZpxZVnObpZ8vEHo/paiTmGvyIghfPMpNWd78Ioq5O6QL6gHQe
uv90/Iofj/8aJm6hfAH8EoBBv/p7oka+NCPiombtDrRWL+vigM7GZDjAUMVIZu8da7xUPdyBEArq
NkLt5/gpAE9Xb5yZJbBoo7hX4BxVADS4rrpf4susCJVxU3sjsSM0UfbitPoF88W/0fV2dQ3qlevn
X6WsdJ+PNB6hM8ZqcE8FdiV83mwRNAoLGjuGRcxYmIj1VEgjTamhdkD5w0vtyO96uk9m85aW3bzv
szCMGUZGL4Fqf6mmyIlf6/6QQ/dujN1CQP0st6LRZ8IpftZFYtR9wCv7kCVObmz3eb+ru2lPnkV0
znq0CYLayGpm2K/2X79JrQM20hz51lsGGGwjRXox0KecreW4qBY1kmNeoogggzIq8GVOLfj1rm5I
ZRYWl+dbIf+0bqZ3Ay1wYnkZ3DavxU8qiKdVpgr2xJPD0wSWWi0ENFsDsMehLxlrWeXNMPrsMKTr
XzSO5S1wZXty+/BcK9imWOrnVwfhmajl5zMxIiDIjV3HRLXjdu21Ih7TU655xG9+YPT0ARygwIJF
bJNMFWvAlHTm1a3cpA2K9DDY8ifdrYrZ4bT7LLDVXRBaNVHyNQZreTmRY9booI8V600E6R0bxTqg
IWzp3RmB1bue6QB/IN5paJa9YE20KdjLnlP1io4pojKhNkBqcPZ7/6siahUQx2YxKiQuZlxMtXF8
ZoYK3bjH2m8krA+Sd5paUgeXjGzJySLIfK5QReXfofByhV8dETsFcdoj86EhRJnl1iFxxR7YiXAO
v2lLVqfwV9lO/R24S5FiU1w9+zZlTBgGbYgD2Wo300L9oTxsr0Oea4xnqk58b4j2aF+jOC9xsFYw
ZgaCG7a5oN6fWODSVmxXS3w6GnGpaLA+Fi2NU95SpPZZU23JCkwMjHpMP4SMA2i/jLGaZd/K6cWz
weHnfJGIOddxwnnmmsPMu6YKd0vT0kHiBq1I0sKh5VLagyAnhpODuTJ/PjRg0ugpRvjt0Ncx0a/W
fw2rZKMV341W/gOu4wIww+hKJe/vax+5FnhS8CFRzceIfx/p0d4ZVv47h2KlG68jxRVSfS6i4JrP
eY7+GdN6R0gq2AZ20sz9LuicAJ0g2ObS6aaJ22voF1APcPmKMk7t+Y8Q7fLKCYgQRoFE7js9EV9Y
dMky49Tt19o/GnRzFopvoiTze4YJ60wGR81Uz/5wjTpNanwtRxysHiWQER0w7p+7CWIXATVkzWnn
T+pdW3kj9QtWmvKcxyS4eFlbK7qSsrKtV4/arK/5aD8+RbPTzcdOW/cg62niIlWzowz2vrMgy6RQ
vnaPG1DcuctorhmD0xhE7h6EDHghWV7/u7E5G0cn+pd2OQUWS4idGeFoo99klroPuvzSNshUPDzs
AevAgBUgw0Fw1B4IhPOAcP5MQ6ljO2R/UeMXa1HQCYbrnFSPatLee312jMio3drEFsfSwMY/Zvjj
g+DgL42R9KI7jiQ1Aw/46VpQJ6QjBWvy3I4/BtX4CVBe1sI6JYwtzMFk9hkyV05rYykYDEXzwTWn
n0uz5scgVXwtMthTaDdcV+wdz+5CKeROTnZGRFAktmYwVmfhlKSg5CLxRTb8nmv12ybHWkDW3jQm
kDryhSzqxIVMFee4+M5+KRefWWgI+MKQF1TOe0UF+2LZJMrTy2wmpJsbYt1Q1/TrN2FnblKI5pPc
smuestTI5rrYs8sxeLth9CAU/ZAx9UpQXvXL+5ByysKL9nasm78zbPS2FLdod2wSc/Rqs82J+jP2
8qi3981oP6DyfDIjvqZDoM6949e35HfK1DmR+Ic3uKGKbV1aQTIUXxl5Yz6Kkqlx7tEaRihrg4qR
uqi2gZxvcwY1xURksZvrR49FJuwpqoxtYEz6JR/OxNBs4eeH95IKMKuM/rV3JIzQiDedq8qrLodv
JVCN/cLwJWknlXhMzXbUyVksWoRx/SLDpCuta+7ShbQZ4Il2Ls8By/RdxaEdZ5m7JnOvTirX9m5h
Ur/1UD/fB1KDBke9QWJAP1d0OZdYqgdFlspu+Y6lo35TLJDiomzcbdA0zbZl5JW0LgI2XOgXjUb8
qLLyz2xlcutYvgvJu2TBUzm/qioiW3XuOWOZdR2sfsUoHswgLYb+yFxmOXqP6MShD7ZqlOkR/DWZ
ZKH+RfaHc+7GIrroKMrIgmU40682yzZNbGqA7u/GKMC8lLgYoZcU0KToYdPFvltRq0MA/m3x8goS
dN2UrFcPmUc4AqetuUIJ0fYB51b/4qRvqnfqL7LK4qrI7Bc0Cs0XtPFlgo9zjK3pez+l8t0jKv6q
c/Gdj1v3PgIWPaMzaQhH+QdQtP5G4Et3NqWht+bjIcq4OibMtzw5qtW4wJkxdAE8Wz1b/wxRnUNQ
ZH2kY9V5wbd6gQKNCJApCcFwDqkgd3IAeuwNRMQZjJK8tCgOtt3NcUAi7N3h17zxYD8cq4YScuEL
7SOjApia//BwaFdFqF6ln2c3dqa3Ucv6XVQkrfrKQo5W/SOLQW2dqc8Stwb+P97hWDeXbv7FQGK4
lgU2rbFCWpk30amoJ3frTQ45AoIIYmuY+HSZ2DeMSZ0LlllQwrN9jaiH3RZl59KRLRmpmSUJzUuT
peLgSJ+jnTLF4417Mu3fIpx23qJgm1eZtXNFSoObjj9sp735dt3egGVY2xSS/tEb1uNcNAnElMME
mi4xZO6/qMLbuwupvyxtD2qc3zzXG29L0QO3ti2V4OUlEh5qiki94Ih2L987phldqo4adm6+9Xau
qZAALTRWdKil/SsYTecYFc5VO4wRHNgB/jz1e3OZ1Ik83WnjDDlNfOheap39xVrHQDQIyCAsSPWu
GvIXMRMfx1yA16rGCYm/DwEsA2+WpkvFPEG7BO8lAXkSG/YoALw4dYmc916F8LyNmdbBppaFm9gN
ExGDFRhCk2XnC9fZmvMwHda+So9IeY4rcfdxFVbIqjgp5t5PHEZVsdea8tiX3rLx0+Uj7yzvjOcW
ULKNlDnXdZTASam2ehDyi1URWekzUm5Rt+ylXxNonEYCxHzNucV4fGN3wxIHLN4sczhyIkEbWX3F
4EPlED7yjYmsevCiv5abqqNymAwPjrcZF0HRB/4BgnrI5cUFXZaFXEbN2jV2tks2Q2ksST115ubR
f55X6JHIXeEFaE/8sBmxHons+5HNqboCgrIgbrxkoFOSagqpk3wTrpwImKhIujs62v5gItZ2dNdc
5uWEcJrGrxigsORev3eE2CPCRHHu62NaworrhmAh7wsE0ly+FEUX3PrO3yI+0V/NYZsWvfFpabYy
Qf9aLDiZDUf/XqgVL01L48lw7RIW6borkePseWHSQ+9+pi1xIIZIjR/+/CcNGv/TKn7D+k13kaeX
ixuq8Ng3K3u4LOWiXubXnFioreU2X+sGzEQ6ltabmt9laWOAQJZwJZu9vNUjJwmj/H2J4OS1zifG
Q0RDX1V180J6uSxENQ3BH2xSPYyvKRXMv6Xqg5sBcslSHuJV30E1Ghq8fyXjBeWl/SaoV9xEj5vB
zcakD1aYItMQ3SLzlbXXheSQQ9a35aFf13eZj8WFFcXy1gNDNVaDXmMqWD957rduWMPX5w1ju0NR
2n9l67C8M6sAESr4F2p3zEDZ8r6mhb5yPVBvrjJPhCT9mBkTM7UGxzrA2wYzEw3XdUpr+gIgMaiB
+LU6zWvrlFD6g2lmNDyxY18rZ9tWaJ9DOYePBAPJVC7tX+w1nrzkGXbvQmbcBb7ZJFNOhISTD7ux
DFeiyFS/E7bpbODYc0obinWOx7q5gzZoLen8WqIbmVlSdoUOL3hH9SnKEG8LOf8V3dw9vPTujnQo
ffJoWFshhljlHbbamgy4KbczYGWMFS1CdjP5pfFAcKCWwrR0WSr8H06TJ70n040tPOr3NAe9Z6TA
gMLmpcwdcSCc4DEBXba+I7+xfOcUcRuRQCuvY1+My91pl3HLfqRI7Cqdds1U9Nt8YRlkeb/QohpH
LwemoC0B6ZuB7/PG6OdoK7VN2Hkr6td6aUkwtKx3xSf+VCjyuMrJhGUjYAqm2V8D8+YL8SZIJRt5
REzVbpaUWM8xbeRuLes6XmZnitseZHnUEaRbj5ne9nUH5GWduoMnCfNLfSZ3y6KZveaPHb9g9+wl
Y5EOe1Ks5K4T4bd1IGhgapG9O3N/1oGQLEWabxhjR94SkdjlhvVrIZUT6HY1n0Z6YvIcwy4u/PrV
Xqf+Viuh72nanpeFxJGldryk4RTaNzP0TwX5FvVQ/rkMMI+csRp2hA3lEL8LSqFiDjaSicTdy35G
9j+QSM5n1M7o+vzqe/sIWtSuLr4zV5fblLfY7JItX5rANiFlxHPudEgGnD7J6/m9tor+CqBv9Wqx
n4AJwhtMoyMWGKYD+3JU4oDH/r3Jcxmnke3ALpupPcbQT0Q5Tsei7JCuRGZ3IxajDv6Gk414syO3
z/aWd3CE7nGCqBiaA2IFGxFy3TS8oiORxG2ITmBC8IbUZgQqA0yRde36x3dR4bYsx+keSVK0icTY
t1BC2U8gfMcMQnaMTCA29xgWAiTrdEXlWCLKQYTHXGuFY9WkpBP1UxOXwvrZpbvBsqn0DdZ+o4z2
lbT1JoWaKt2lRWiQk9WIzpSEyfWgGiljLRG9lzKew4ztp9z7buv+m80j/pFNyaTfS4XzYliWggNl
HFqz2pUVgytbM//x0+na18Z3Xevfmc0spJ5IwGnWBR7U6lrH1ljuqwqiqzTI/rXaMYxRU9UsNFmi
dmTnNI4tdlzvHx/dZltqcocd/a2A0jETxNGNNee928U9oDou9cGDhFSQ50E5BUJz186NPowODnmf
4LujwUiGWgJ9nZy3kBj7pG4LUnyL/Fs3GUxqmfHTpKLnkQDpUAHdKriJJ2mW+zJdgnPmJZY1oB03
hiYOGoZfJBcC64iEvQFb6uzTHrSp4hp1ar3xD/NwYiod8NIYpefdzJKtKtufrMl8QFYOYy0Daw1V
0C4jo3wjfPNce3A1tDOlbx3DpUWzr51wL5wNNea0eeNbV4JVm8oMOcRkuF/G5mdguxX5Puz7xnqx
4g7UymF69PUGgzU1CuewYO/dgnxqdh6jcDy3RNQZHZVjHXzmRhQyXpTNvjNzcD4SjlOd6iDhNDzz
Yml8DT29iQmrSzXWCfsd1HkXhC3nLG9DbGQbjFDuNs8H50JUz3qsZ3CZwdheIJMx+Rn6HkANNac/
6guHMKGtaRndyUZODMFsTRQdEfLD+E4F9cjJdBDL5MORdN8idvHys/zMdtnYR/vVrJFT6E3YteSE
1l1/I2X+3WJT9phIBSfLruoYxO5CT80vbpYL7b9vpIw8rfeuXMcTJ9zJXfwS0838c5pJ2SqK1tgO
DuO9HJJolO/sjvIta61fgJ4qthzNn4Gmfa9lk26N9m9TDvkFiV0IFL74M3uPURdxWocCy70XwgCz
cREmbpj+su3mnhbPuS2D7MVmTzbkmH8n3tUkPPhHq8m9rY7Yv5CYOmyzUZJ44xUUslgLt+QHuZyz
9V/2vDRZNeVLuj5yVxXDotAoGCxIfXXGH8wwiOcR5WcwH5exD06lNVpAyQpenbBjK5rX3Q4D/ymC
2dQHhZkIMycZi9hKhPzWziZc9Ng1MKs0cL2EOvK1Sf9ZQd++mq63oIYICUmSRbH3Mz6ZQaQ3zBwB
G9NtEKSYE4v4uLDW0bGsoLBWPSSfcQElE2yzvpOXCmfBtvBbNoTAoZkkIMOaPdIUW+oBUTEMWkr3
d2oxonHLkVeZqKk2mAGIeprkigfv1wuNXxVGYhNPa8LIkeuBWsKzdvjxXB36+EegGtck18cZK8d7
tOQHJ0DSxYQ2i2ExOvuAZUuZ+6eshoQ3L1Z7DA1icwrGfolyv5uLEZ47DR3SErM4Bu6tZcjiGJw4
hvGaWcTDznbEO8Ae+CBX/Sd8nPmEsa/dy9X0ty3rJ+36LPTJnERFIjn3XdijzxvCs/5IZmvM/kSX
MLwQR3YyL2ko3UveO7+oKc3fVe++eil4v3zpwsTKxTVQc8H1VVk7RkJg2FL6HxxnvMBDWtFr+gfm
LeKziNrbOk9EtjMEK+RjPTZm7yNyVgqmqngwwY9dOVSnjBS8Y6O9V1Byem93HFpr2bHe23LJyGG0
Vug8fo+Ua1MffqZVT3E+O+Vel6DcHnBo6gDnaxE0h3oaftrtUL5LRkJ71mUoPJTT3eqpf6eoWo7a
BJu7kqHWUCMt+egcVdRDv9cjQWklbZrMB06k2YVSy8B0CTHYd+myyUc7P/UgD5kKpfSGnYfBfChp
BVZcGFZGxAlAgwuSueQhZN81OgtfhxzCoaGlmRDN8SNAuLY1/QzjuMZ7gHULdHg7Hjq7dc56ybxN
RC82FozfSrAIDBpmK+kdehqg2tdotbgOBmRsZOxiltIgE45G9+pHsC7biFYHfzmvcfp2q9LKT4po
sndux6d8kDYTmrxJr7WpD6Z2o1NFLX1UFS5zXw7onezqlqvKOOgs4fugLzeKt6UNGvQ2S36LsAzm
Bf4JO7Oqfc2ekhWUHo6rdGmVjWvRDmTSmyTuOdYqj2MzzkmIxSsOzXSDHUQx0vS/VXxWXmpr6SkV
8mODgupeS+NWL706Tn453KIsA30g8+o687nMHW2dvJqwwE6ngBDQwuXlLR+hxA6VJy4lUbEAWUdo
ck3FadWYxfZ58IeKbjIwyIVpR9s+cu24iYVS0ezkS5sVd8dm6Lu6Kq4emQq8mAFvoZGDXEoTmPl0
ZSoPjq/r/S+pz3Ii7+0vbUONks6Ij2AXe4gHrF9NIZsXEQBCbzv3e8igZYsViG8Jf8eu6Wrnw1SH
Uf0d5ei+A7EcX8JifG8G9FP0w/a2dLKK/PX8b+v76m/bMt/zQO5BJM8PnkErLNblosAdHgdbl1cS
5fdrpOV3LoMNGkSbNBa/zU+T0zMdn5bglpdoStKsrbdaTXFmddXRYJWeCvt9ENFbXq+8iUy686V1
CDgEB4lksXZusBVTOtLRuyu5qm0OiKBllHfvHjeLWQNdG3r94urZZj5gul9XVOObfP7AJxc9elyw
GnP1skhHHwYt/9UA4bdhEXQ+TT+CInfRL3NkZbfeNGvWDW9NSufL6CY4e8w54xAzA+N7gjZtk4BP
I5uCmNbaO3ZDLzAB4G1bJXV/j5a2oKhFB9fCUBhp6uwZupzMyh+WZ91xJxt7bJt5YveI3DjufwTW
6lGRt+NRtHMWj6Ivd6td+jio8uHg4nX6UtbrP8n7W4SqeXcj+IsdffSm5LO8msq8z5rjpwjICDXh
em8dUbbXun8IW9xwYrW6pucaZmYuVnHB0FjebOuS9Sy329GpEZBEr2OVtffZb/tTqXjX4RgazqGf
mlflNsPNHqqj2bVfHM9g/Iwz5xj2PQXN6G3tgIrLijLnKyzGN4b940mFeexiEQCvmKVf0Ah/uHNI
lGHZleeOPNBXe+AD3zqRiAN4dSzd0uIaFS3DPxuDLrRRcgg46jBCq0MdWUsyFaP92uqnKdiLu6ny
L9rPhttkmleLMyMeptbeVY+riFExuvUzgfIObdPMAsur1pa54DS+ZUZrvkb5afD3mK2q3yXjqS0x
8cP/x955LMcOZNv1XzRHB7wZaFLeV9EU3QTBy0vC20QmzNe/BXY/dYc0UGiuCYNF3ksHIPPkOXuv
fRPqVnV5fsoxF3DwzIw3hIkYuI22wws29a+cF1V/Dmvbf7fSrmL6w6Zo0P6hOvSYLpHgSs9SfpYD
kGVmmfahMMQHJwL9aLbsCUFirQmvvHj9WB079ORcFRanLFfxrR9ItPOp9WwjpkMyv/EZUIHckA8p
+/cNG8SDYRFhAiPkYKcCFRFE5KMaQUl3DX4j4fREj0Y9dy1voo7ztjb1/S6XcqtUZuybwEkfQ4Rx
rt6sPdZFIuAVQa40MHajG/W0ZIpDr2ELrAMremkT2q5RIcITV73EwQjnF69r+ZETCslQ1UseilKa
W8F09IXZNjK9Bzp7rp1dzQLBXdEdah9gdyHn0zN0gVbtNGxDZzvS7yEDzZ/KatgCPefmSjp9Suh8
1dC3LkyFHrKeYsjvwnE9QolaVbK4ENyXUD9xRK+yWj/r9PoXYPafOgTK/F3L5DVuaO80Pn6xfmw3
tjFanGiNpUMRqgpVn2uislcFqkzmUAGL8MzzbAv304/cahu76snUomsbI7iVWTlsQ1dwaAv5Nq2d
PzijD9A+VKRPpH1KnyQPofUC/lH2qB563CU9voM3t6XxmWXJg4HbkEGJ6S54JnF5wJAc5cYVpvsX
FnLmEmNV0Zv6fZM6hnexI1s/Q2NaRSuNedBbbjft0c254Y2s1N+6ds4kKGL/aPXI+6SIQQ9qqjjX
ZBEsaseR95ibm2Zv9oKYKt3SPuRINUXevhaRAXg1qP+MjIjGxNBPcQr6oPYD52BaEyEDlYu+UzCq
twrry0cqdBe0cKgGnGbpeT6Q97ofCB5zq6PWhd8D7aDHJEynTV0iVAh++1UlGtOyji1mN7Sv3FYU
J3/88TwNKrFloewEKmMsIdzJbdPNroMkte7O1MdLANDWQYTKujeG/q+Xbs1+By1uJORXyZ1eIQvP
y6HYj/2IWaCIPkZpJfe8fiS1oXpRZhg99laP5iJNH4I+1q6AD7Z1HD7T1RlPwgpi5HmB9wDhOX4x
fmcRcqgPKiyXAb7P5zifTl3geLRTsvE5q+i0YTI7tjkiDI451rH3sERFQdu8TSEjLMwFZNdN6MPa
lp5DgJoNsIAkc0VyhHYQYZezvHxy2mErit7HX5KXF2fEB1laTHJHpOZrBVhww3QXRaUjqgsM0x9a
Df62MXUUDGZv7anIeSQoNhZDwYA/HDWWGSrdpd4N00YGnGWprcezS8G/rKteUd9pxi4w7O6qJo68
dRaZLyOzh0768pEf7Gds22A1IQ9ZyyzudyRbiAVI2vCE7LtbM9VkwBq27jVDUexn0JFleFQRBW8h
5A+XkwZhRKzHCAR4UxbZvBUb1o2Trn3jWCmx/DjHQnOGdTdU2dp+HZ0ie24irX2mfosWv3kBTk19
1Jecsfupmy7OQKOsG71XaenyjsSWI65XjA+MdowLOVqrX6AzFg6HCeT40bqdcf59oymDYQ8eSPoX
fIwx2a5tArX1k+nItcoPqPWMx9A5JFJmD7UIrWNYDKxpBsca17OeJ+OpCzTz1fjKhbz4QxC9xJoZ
XSGKvA5uUK9yx6vwt8X9VbaE/hb+dMIBGwYHkDfkSEz0DTblSIk6YXxlTFzqG9G04pdocNSziV3Z
EmTS1Il5k3b+mQZoL4e0tl7RScWI7J46xYkkdQ0ySS3VnmNRXj1baVcODIiAYsDO1ZS2RyPSDqLm
ygNNeXUnQ+5s5YFQ9NQ7Jwtjj3HMOtKyi3bDYBSbYMAz0+YgzAN0oDROMtsdOKrG3tqMwoYgVJPg
kbF9iemKLxl2f+a2Gd8neXO7mPzm0OnXk5Dfqu4eR0KXVoNd9WdIFQdVWQ7wuOgeBY1+lEVHJPmo
TSv2CX/bm7b6p+Hy/xNN/y9EU8vCXvofXu7VZ/f5rwzUy2fx/T//x/P38Cn+Mxb1X//jXzzTwPoH
MIwZP8r4wLJ/saX/nYuquzPS1AQnAeObYFKICf+di+r+AxiVjQlD9wJDh4T6b6Kp8w/fcsArQB70
kX7p7v8L0ZSB44yG+Q8wgWGYjo2jmf4aHELQDbPP+D8hgZ2mqaaq9L2dUh64Qj01irFvFxU1wBSX
M6PFgCCsH2dxxyLgoFHKYJVQLKuRf2Lm9ckKp2rpoFl3/PbRcorPVpBDrenerq6mTayr58BGf8Ty
/1A7/lMPK73FodrGE9WKiiVCPfueaS7qfN0UJ8dqP0tdrmDdI2tvkK1hRTM8MkyMg5FWs8qeGZef
bzwpXqcycxbICk5ZzagjbJyHxhIXFnwfOlqPZiSg2a811i2XJHqUYkJZkiFQ6GCxwtrEo7xsSb+a
J/luZnqLHgldwYJuEma76ok/yXOjWE/eHqQ+h9/E4DCeTVtpyBfS2ujoz+KtoNxqGtKwAA1VzyCw
n90zU9MzhU4Gc6tHI4E4xQY/70fjGxvZ2ic6fdViMOO96/H3WFq9pw5Ge6iUNx6SORO66glr7U0q
Wnjj5rlgCMaYAAHh/MoeGvP8+57RcurLKcDJ5WWZHvk7M8gLthXNVX4LWxCcYgxHoVnuaoS+uQKS
q11Lp4puoTVFt6rRtlQNE91AvH9IIodV4DT6LZqcae0jU/nnS4mP84b0ItMTnMYmxo3ESexnTwnz
UHmK1adQ8VlV4WsU4ibRg4h4qChRFCJ+eP190/qjdq3NioyaPwV4pB2n6c5c+Lk7XQqcz8eyMLdY
Y/iYjl1LC7nKMIpSe85RAsudoUy3cHdEm9Q04iOdOcocbm9mVpl/6tETnVo8XDE9lKOjBu8U9FXL
wT2sV8lc3w8MAC8UACQVoUBbdDG68VY3h23el7fA1bWzm43ySYxJTF+bUZr0nO6pbB37wdAvKtjH
ttHeMcLyRv+AAhk+/b4wHQrdvlI3jwBgo0+R/xU+HkIteePcmiP/UhOQU5G+TbVer0ZIQSQ+Wm8D
3P7n0OpekM6rP2lfNAvGefaDwrF1QLM/rONQ75cDHocjEfUXT4u078bVuIGH+qIaAyFM7ldrncL7
EKDRezZd6xK4aXdx9T5ZlfQiBq0a//pNsY/6mpKoKuF4aW78XvU84jlZc8xxAbsP7mPcZ+mHEWJf
6Y3KfxpTp15HuhdvAIAFC79UE/INrDMN1/lhCsn0STLf+fBJIqhVFv5RZrcMtYE5fdffQb1MO9SG
Gv42C3HQVK05sphXos3kQu9bawsUJpwj46MXwu1sasnKXv9u/AWn6TXuL33z+9mgN7cGES3LFJjH
Lqvl+OoJ45WWVnUTtkXYXiuyvR/OY1Mh1N/iUzPq8DGb6DINfnPMCxVcxFCgIjBcpkRD4p9iwyQI
pBT1c+zKrZPyrXNhaOsmnRQ5LK04uMq8E5V1tpHffBbaHHGDQulWGfp4jrMYqkxBkg3B75yka8s7
DD7SIARFw1Ol9cMTHOWddJjZ9bBmNngehqc+Bp/RJejof/8FGiNsHQpBrAIGhsh4fMhab3hw7K4/
l0ly+PeHuJbZllnqMXFdaJxDWb/qtVVsJ7/CjDK/HEliWVBl81MV0bHtFXJ4I7uGOIgenElm97FC
fpH1H27jT+e+ictnUeaXpBTR9fcV85loBVAAYxTPxDAO/jMrENNyMAWnEVL/a4Hty28d53kcenlr
neAFDS9OZzd/RJuePzA2YsopqIvc0VnraV6ckVDmZ43KtEJftfEjk6hJjEIJI8Nn27T6Q5X4HvLc
0AGx4iJfy8PmOw62kiS1k2o8E1MlWXATZ7hzSXvnyvXTiLlR8ZYY3XIHLvcF1Jt40kqjOEq2yzlq
rd54dZ3sate6RrpK/oLju/q5rn0NG2m4e6yD46tm4+OSQc4ca365IjvaXrWyMfetsL23nLsqj43s
1Q6C4OhNjlqOReG/9cEkljq3F7TO2mKgH1VvBOZYHindUx8eiVRE8FV3P0rjeQJWe63RFb64pHVt
4OKTRaFCFAGBoKcbaeFDyaxgETC0WYZkuK18RbpcOxI+pnQe4aakwy8D1NYKR+/OJavlxau4KIXX
4WlJyktY1cG1nyR9ssiLDvzI6d2jS7aI8/HNDIN2Y9hR8lRwSn/wFaILW4+fGByzVocu8umqyk9m
2p0ymlg3O6s1HvNUviJRRLkIWdTVZHIfBJxy24NMXjdJcjdbYqASnd/o97MQsj2kM6eymPZRpOM5
cAlWuTl0TJj6yuM/Pza/hCdbretCfwnn/oM/v/l9ry/5eXokaxxUMjqsSLPnvgwI1HyIltlUG6si
hhNoAeJkcsjypLfCXfmwM7DNmTXSvwKxaVA0txyrEILhH0PXjW2gZE3WpoVnKGLeTDjjIaErgx6C
WN2JPwL3j7+zoiJYcuNb2HbfLdfo91kSoXrQ5R43AT5G3Kpa71DltF54quFcGGWXXsxDnbW3QuuK
B41VFv5JZmw099uYKIhsNoVtoU/AEE3RHFVGkpyb6E99iITWSBHdT1boAvluiQbLfhUN7yicOM8p
cz2Q0bZz+vYPizCE1UYLrtEIPhlP/mvjZSl9QJAVpPXYskbI5bA/yMwFIDc+JSpvN6YK57icjm/b
zgMuuIyW9+XBv5hQKgeEYvZajJi8JTXHmYjJa5ufMAFUL9GoNa4OXKQzbrQXUPGa6q81jHva/2j4
PSPZdJqDV8xOmx0dW8R3tngjpZgAFumwkebmxnOHZoOcYk6ZS1FT11+RIECZp/VF65wJ4wTqI6tc
jFEx2wFfrMb8Mgrt3AEi0vQQgT/NcaIVe8OHiMr4JM37b0/SDmuaAktK4mJvFy+Z50A/CN1tI3Fw
1uM37CbYZyhWZTe8OmH9hXlBwbeKjpQajMwwtI76qhvaBervh2iq5MLZ0J4G6KzCjyrQkCv9JQ+E
mxmNXNDWMzmQbpreGlss2Ci8R+IOc0eQQhF9mRkJbXrhPNRkozX5V5K2b5MNcCVXACtaSc1XnEIj
PzR9XeB1M16rTn9iYPRYSeLgGPXbnv4DVrPvx5cQFzCRUiu0CgSxaYdIdddwwog2eoSlIHCh/pvU
bRD+0m+BDZux9qgs7TPrxYMe6XuRyVWquaSvVbuMlXjhm8Ozb1oR4Yc1HgSJ6CGmUUUS9rKKBgaR
+WPp9c9MDIoVargYh0HDxJJ5NG2QL7dP4g3jA8rgdN+YDsz5FLN2X/BkW+6pwbAW2c29Ql/ZBez1
1iGpm2sT2TToYnGifsq2rGpezBRsMIaLWfbBikAdsWppUYQYcQMdGE4ceGh7ISAQ2lp6ZXg0G96b
y+5EZ4EpojdHhuUlD9S7V0CSm8qvstPrrdDGZ53ncdWhVeTPaEG0mU49dA1kFjyIAZkLHMQ87Dnj
zSCLmh8f4Fjnhz3qGrpEsXwaM0jNeorzw9fb5WjV5SJssW4PI55X340J69Jf9Mq6ZDrd1yGwknXj
pO9Tg5xQINvrhB8tA4BTU2AOFHLqBVvTu5i/jmE479gjLwgf0Bj7GUaW+LuxeUYsrflCtdwvhBTp
0r17BSM+3/iT+n/ZAW4Ers50jsQB2b0ohf/jF+Mf2zVPZkfbQi9pf8WJvGVzg3nM3VWijZ/K8l9G
w/5Wbv89Js3Jrr8Figam8MXJLmMkqlxyZkZfsYOrt4edUDn1p0FOO5SZWY8GzFFnL1JJ/eGm3Mvs
A1sfcDbp3WcK5jejV6+Qex+F6178OnjIzfFWVbR3x2J41315rhpxsAlWpDQyF1ULUMOwYKZxAxb2
SC5tJTY0ttvFVLvXNnOxySIRcRaupq8jmneVL25hmfFQQoNgqu6gZrV4BfpfM9JbWtsfjp7cEPEs
XQ3JaDVM1YZG4ikS9q5RVkxEKmr+dJW2xU2pkBw92pUIDlDvFwX+C7ItOgRubUYksozhCfRQLfwP
OwtQTU7Tt4QVtGgxFAv3ohXpOk7DcEnR4C/gzmU7q0eADl19CyP05o/0vJkShZifK81LN7aCoZ8L
sYGwdJaNotPWGcYWO8HsUNJ3Y+OshVZ9VqUr97Y34CbQNefCeX9jR3VLvVHBCXc5HwPinM/VQ3y2
U8bMZMTdvJbogar9yUYBcEGRkWHlm9C2/a/oMX3ypfVEgzChQWq9hiFbeyRqbYUF+KAcUWyossTe
CbilykAOuwkFh910r0Zs56e+NXHUJ2O2yfr1QJglR7ldoPVnouP1Ry1/TiwsfSatwRVjNnsp1ZWT
n70iFlZQfA3jqgkSxCe4CQzMjEuCU52thueUtRs8CT6btePTO8vGdKMCKVZ66B0zrtpR4zcl+Wk/
WgogrJ5fNa03V42DWLj3xS7SsSWlAT4ym85orTOM91n6l5Y2fLitJ/ecE1ETxiHyJr/YtU72nqCf
OrSIYVal0P/CmGl5yDV/1QfEUNUWqfRmMaLP75o3geCqaxkQcfBnjId5awph/FpWv0R4Niw+HM20
l35sT7vO59zscvEXDGJJeUy8h3gMNxxrfZSd/qNb8KmoZWRrIj0RbY5dkXS0CNWzcMqHMWSB93L9
LCS2vjINfQB8RyRUK5/JMa5vICtlPWp3EY6oYBi+tUHy5uS4LVunP/el/gMrDkpvl5RMmItojSeH
gzWpkELa9QGrT42NOs7RL/2v178fJLLmNZttsL8f74uyPrhi/D//3e+nU5LmOY0129//2hKnWCU0
I/63L/n7ST2kIrQH/fT7JX8/1BO4PMA9AQnERhtaUXnUvVHghKlYlvstqmsgeNUlxU7Tlf13PMtV
ulF/o+FxTvZC0xGTad2+Et3V7tq9T9tnkeDHKqX75iTqT1bjC0zH78ZqEVGMTBZxTll9/z1lKNWr
Kn5mEzsW8bIJumHZFdQKDsTHxWSb3+M4B6bjO62NMylUwJ7/TlPlbfKcXQAj3Kmp3ZWdzGYROt1L
D5Ac4aK1wcrZdYdsfqPG7F/vTYzDFqpvvKUpPUkwCULO+ZO/b+KuI2aid+4N+pq1MuGJx8CP9C7f
qd5uOK56UCYwLg5mFxD4h7FKZ/S2wmwpIAVJhEE+jo3D7+uaM/6hlrusyx8qTK8gPFA8laICmU03
aQziGPhEXq4th+psMovXHKsg1H+rPDQT9MYyTj8mn3ywfwNq9JlSY85vft9z6f9RSkU8xEORHX1y
ARnl1IvSTJ/yAmGtsC6a5/w14eRYOlO96CXvo6PI8IwkYH2c9isW4R0P2A5WkUMAa+GiWS9OaALX
plYe5rmSSqczUsVqAYP+FGnN2nZmY5SOFUhtk6HhPLPKSd+efeUcUpYBNJ2wIqUL6cm6sDnqM9ZU
tYUCmJQDF/ZVoEHQwGLVe+UlGYK/9ejvE4LP5xLBcShnW9A4Qf4gMRd4ZXvomochkue6bJCdI/ZM
aHro2kcX9og/SexNmrVDsnMj4w8DnYMFIWghJiAUtQzpprQdzQb95pdBs4ofywywjCX7SzDMXiys
y1O+gRd+VBsfTcWCVMcToanbYkBbIRuDfd+8AsK9ZhEJxwOO1cU8jlQcqBeIF/k1Pe7gssmfwVQu
7Co/zDlDfv6MsYmDoRm+GujAQy3lfIHc27zaXttv9Lz7E/oaZmxMp4QT5xiP9+hEjIVt1T+EGi0x
bB380RdHs5MHgp/QF2K1VFiSLjUL/2KganH8am+Ww7jIa1XvBbirARqSRkJFU4T3qnb1FYbMKw4E
Uqvq60g46ba138cwfCJfmhmdiA94l+RsMOpE7S1jJ0aI5BuHiVwBjOTUlyLd9FXxGuIOGuDEEvYJ
f6CNk+fa3jJjRlfacAqg4ODWZ45ct08T5f4C2rSJwIj4HWGP99hh8bZJBF1pzTtK7Wd/QnHFCBQ1
xZddeQfMvA3Gn/QrrQp/ReOWzuTYQwo421n+MeAmPFiCm7OMWtJz613nxkSx1jMHLIz/IgCTF5wS
OwzXCyBR4TL3g9c0g3odSvlM7i5HGTnRI+rfGlLh0y7/7l3xatjjNs2mrw7IEz6PrNo4psfKEAL3
mJ5yrOarQIfgaKOYd3Tt7nsYg+24gv4pZ/qhc9QRjeXJY+Hp10gDRoTCEJaItje6N5uMW617lV5y
sPD09LLZ67n9iAWqwrJoXHpDJrP0Di+kcn7g6Zw1A71Lk14ryO1U6GeQ6gbi9dGih3IRufpupuQ9
Sm+W0UDAsGsmw0VBNelam95lRXOcbqP6+BQAPnmXdfVluNneEtppsOU1jF58HkSGYT8Z4t9l7Yc4
9QdG45QiriGeGqG/2g6m66F8isxiJfKePTo7zm53THNPRdru7a76zJoxW+hJaMxSE7HoMvke20GM
4ND+EyKdhyk3oh11quc4zp5Q/P4ghNuaU/NTaw35st1DrrPmeMZpEKFHC/PPlAx/QhYFosR+/AB2
rawPo+d9jGn9IaeAM2a7EjYY1Lqi96+Mqtj0cOC9DFFwAuXpvUVKvwvwkgjfeEK/ZYPr4Om6V3r/
kPv+Rx3CZBYJWuReBgY/4HT2hwGq151Bm7+JxupQzqVqWJc/nUaUmklWBA7ue8sWICPjagdThZgX
Py1zclgoWNA4ChL3cmbr29Bte8iNYaFBq2ILq0O55A5+t4yLpHrDE4vOAn8DAaKpmh5dm6JsolOM
vMx3GrBB2Y0pIMLuRLsOXXEQDjKewD4nGIYWieU9NSnezxb/otWv6Pj6dKeN915H1hXXi8hPTFDG
c/QEA96+Qazs5fy6VU7Mj44GaWmOVNA54h0KnqkaHuY/sSzq5yAPiJ5hRchcZFNd/KVxLluNNcys
kl8hfk8ng54ymnJIErAW0uBuDsYZ7Q/pznju2qll9cTEvHfy4kbGmRLMzO2EpGLH0d5QUr9biT8f
rYIViMiXNkIZ1d/h2Rr8t+T6+yB1Obd+/UPxcS8Sr1pH2JHTDup548PoaiC9jYjDM80E6K8TYyFb
bTHqw6vn8kuZITW7NnFYdEFBqmw6m8Rj0Ro9MR7ja6Edtbhj2NGbJfPZdhtL/U+IS8LI4lvSG38I
oGaRD5pbZHQ894hoxwplYW7yB2xTOtjzcbtCcqVXkYF0T6chmAUXrv5elWWy9CPaIdowq43RscmM
XzDynd3I3rHEsduuQufuNO7H4JBr6hl3csL0pep/qHFfZP7kSFVtktFHXUh2EfdWvsAJMy4YO7Gv
JL62Ar8XUUeOh7C1WRSy7MfpXX3d9P4mG8ZH0ka4tFJJ5Mc2G6pp/il8AECiP6TIv86OlPc+R5VE
2vVlaoJ814kEcADqqRxsRe5y0A76HPcy8gJpU5cKmk+6v2BAztCNNGfyBzY4ARkdlmhXE9N4n4zP
ok9fRkYwmMJD+gzzCtmId21Qn67lQ3/t47VbKOPk59ShuU8cIbcKfnDcB6yj3WoI2VsVvoGladpA
2ifshJ3wCB43loy9Nq40kkXrpCUDEWnAEKOaMOBir+ouNmA1RDdPAwWTjEiu7SjzD13sb/ocDGWa
xPdWWgMrFrSxLnid9HFr9d2XJJR+MdjEXPtOdPXy4EGYdEk766lrhtfaCi4qYpaRN9obHVtHL9Gd
x2i0Co0WpRsn7LNsaEky/knicZdMDWjorP2Z3AlFkuLMypxvOQ4migvUHIs+SNf014N9mPyhbe/x
CGFGsOG0WeY7LFG27Dz5OxAEaBceFy7OECfWSxUZ3uPCFeDrYzKVYxs5ZscPoGIdNRdOUMzmcm0U
VXQCSbySAbe4Uc3TTRU1AK6sbWMrfFBG8EV5c48mTrli0qDsIZnw8/FniLuvokXBn3jUrrNBJDRc
DpDhRgekd8H9/2IEnJ+kuA4FAu+QnGP6SWPVQ4CNrZVUDIKFDBZ5m9091KiLeEWxJO2L5zYk1uoE
UCF5NE5xUXB8iJAF6VAVaYNEwZoJG3JV8WlPLvklUNnQMJ/LwU4wVEz84bCPLiYQWT5XiQinLVMb
DlhijmEenvWsPnsRa16AyUbL4nFPosanbTJOiiMYAQNNLPXt1/qWucprRkzNojeK+9Bn4yZpdLrw
sDYdt96XmT6tK2OEpS2+S61xNpqwNjZ9fqN+waPgLdwEmD805z/1EUqXOqCD32r1NnbSq1tkZEiP
/rcU+C0Vc72SdrWmzStAYTOCxqobj8WmIEt0oVSBFQlOKxxt4q7M4NUd+Iu3kfosCRsnOWcdGG2M
0UtCl65mlKQ3Q5ef47D//AWqjp2/tkq/22Ibfm8Lb9yGnYyQ7rYfIqe/ZSSw3WPCQtYGVA5jNK4O
g0L0+ohSIfDQpiJtHL6eGmJgDtyTGdOUtRmypVOy1zvhBQxxWpcSNPd39SSo0R3y7olh2Lju397W
OcF4sCMkVC0CUIk3dw1jpUT6t2FkhtgoffZyjs0mnQAYVxjhXJqAfGeTicBKMeZawVj9cMI4wT9E
YayH5hoCDs7UdnqJcHux9uBI7f0+IQbNH1dSH76kx4ecwrz5EmWwPxwiJi8rGmN8dHjsHDmt4XCT
D1gdVSB2dRtMOAL9bmkY7WzTIyTa1IBeV9PjKIJwNcIbWNVN2WE4QZTXJ/osKqCYdF5Dz3qwhyhf
hgldQh9JTuCV7zPSIJAviPTLVVwF4y6Hini02q1Res3GNomEQ3hVm95KscAciim/sDxsEsb67iXM
eZKZPFm71NMwKKJB3ISWsjZyYJOp3XZk/zG+Ew5/RCiw0QYOmdQVS/ZC64t8n43jKe5FvyvyCZ4C
xsA+YItLSzAG9vhQSYY9aR+fNYtpA06VPeQGZnS5vo9yY9rhFvsyyRdceuaEj0eEW01mKye1kk0p
KBHsdtj4UO7YYLoWBwwH8klobwgnD6RyZxusdQKTFZZtGAMRDRWL4Lm1PabmQeWqW4QZbl5VBWIz
duMfE/HEGd7MiulZvtKLxyQapmWjeecQPSNDWh6MSEdUnmanMkyeQtlTePj8ZCPyu8Z2/AWj2l0S
Z5t0hqh3rXzkHLtBghysjZRJrQK8fVBltZ2SgzDLm4OEnOrVlwvNzx97FQWvgKvp4SBk0/7SnVtP
nbvNFRrPkW3GDsQ1NEmfQ/CfbPl+GN1qVk0lWakLxvGAijaWKv/oaQy8bY6cjj3WWM3qQEjy54rS
i1OaB7bQR0I+9sorycvpJL43uwKy51JvotB1l/wvmm3eF/qfcudIYFo9Fus1odhMe4S5BnHC0IGO
T888MvIwEWiROMpauzZZe4w97+6POjP3MM8IIV46bY4nENNcVEXxnmPJUQN/xPyAdgjSiH3WmEsk
RyTP6+RFyOlkeRC3GO4s9E7cCrTW2w4HFMROxe7QJEtPwUSSxKRwpSdE4PGT5ZfWsolKuQW/hDM7
jBglata9CapHFZOgKpuYIycS0iRsNpM9Af5h6LhXBmbFNpilbEG90UXRrcJyuuXaxSawc8t9d7Yy
DYlhifJjaC/mpOhLcIZDvJM0B2fSPps4vftvNPTh+r309rjHeMxpPnLcpRmw9ejfVq8GioL8JYMk
PfeCmDjIT53Dl1ujEELe8KAU2Mgg40pOFuR7gOEwQV3A5kyjX0E2MX4roUVMdYO4Bfv4WD+oMTLJ
1IRcmYF9wGjm+vSR/EsM+GQjdKo9s4zR+Oc43DOclamDCMrKaK3J9wT10BbyycBtHtKoOOta/E53
kJNI10ZLF1sHFFRE2n6JOT1eM/mwL+hsl72E+Oq7O68ozGXBcFlbgp8Vq86kk812e1QM6Za1UH/c
Cp28YzflylKgPjhUG6Xx1xB+g5cOSXJh6f66COS52PohFOU23oVaKTjzUv9mUm2DvGqoDtejTDhS
0ZRvrNLEt1KXK850wTLI7HBtZKzYDrmXraLx7bgB+zP4iAtJeR57dgGIG7hFBj5hidRkZ3viJzJS
2lzZj12RoVhzRXzlwq5okoNEEsM+sPFi+8+Y9NfA0Q4mIACMqfyrRN27Kn2CY5pzydJDOPX3kd/G
VN3HmHx2zozJQYeyjoHRxq5XApks83U16tzqqp8vU/rYWQVcKPQ/hiFvYRCsSq4ax/3iCb5bh2M3
zreq8iIk19lfc0ab6G71HIbDDtnEu2T8vhAZC1HQiM8JNAyVtO5N3i7HlbfwquqHQdXLpDYs5Xx/
urYLUppePGM4i9HH3zjSrutVoS+BKS+hXn26o2WycmJpM/W/oVtS0VL7z0zsZ+XOwlB3U6X9bRyb
C7g1d4ECCUh+JCH9lsSUVSYRV5n4mxl9xuGTCjjXveZBNjbQVSdYF5CAGk8LD7lhPnXdDjk1nL4Y
j1MOUI/BVLuhWcG1QYlsV/hRMySsSwIHVzYdjWUyFB/krHTrat6W/Hhg3Yevwj6+lDny7UKJNfDJ
hTNwnqxdbOzVfxF2XsuNK0sW/SJEwBTcK0nQU96/IOQa3hRQsF8/C+q502c6zsS8KCSKThRQyMrc
e+2i/WYUV7H7QHgVlQyR6NOVk487z7CODmEU1cCwi44mftmeA46nZmVIW/AkJ8eVdDqEf6/FuY34
ov1C2sUmKofJazqT2k2W1aLmcfBO49KpgHjphvE069pXE8H+auvq0IDxufPO3gNw8fLURh5swtSh
yxndO9a3k6ftTZXOt1EnAY4nWJQxdmHZ5RRhx9VmDXo7PNKTM09rXV7CuegvlWobbM61vk68SF9J
8Phr2VbPRHnoL05r3zWW/VHZ2UsEZXEn0gks4Zoz4s6mwbqz8DnBroslkxwKzqpU9sUpWCAz+LO0
mZqNDsOPFD7vMNbPWTvD/qid6qjb8qNqe3ksICh2YXejakuxMFBiVh0Nn7rRmqBRNYgkULIKieTU
1lEggW2R5nmFFD07EN4xXRtueiZvuDmGSaMfnFm/pnFANzudd021SSWLsR6DQ1DCaNmXDHqg6NCv
2ywr1tHQUmAP7blK0vArLhixjbIOUsffaRiFdiHzpY1uakEnx2FDcwRjQwjAL+KaBRWIkzu9wpdw
b1ShdScIBfIH0MAAJ+8x91r7US+j1aRC3OSOsSuL8gjPZzgann/RXDPcgHp+xCn6YIt+3mahjl21
HAxcEd57WtN2nPB+bKfCZniY4RMzoMMLNQeGgE2f4fmGdUc329eTJ2MmOSL01DuBxyiuWWlKRwMQ
0dAhCwE/ZNbYro1coFnD8gPP2W8P6EAg0ThvOZKKdQEcf8vsHcpewhiI7yauYfpNKwtQQYOBwDx/
721pXBukNwzFR6jb2RMeytsEpJSdO4GqC41mbF/RlQ4yCXQrHu5yDgUUtarZaD+7X20Tus6XatSz
Jjs/SJxyG7pxwcjUtHeS67JeN19ORMRE7bst+8D6esC8iDjmOFQ17FUZHVin2E2V8fOQgrzKLKR9
hR/uxmXH+ZV4qrwC+/9aV1yXC9rViUaIbd5mx4KDem954qijTDpYktp6qMZu00DjpXyaovnNYjM8
uoxdye8OdDIbmM28QH1JAj9Tr63Z4AGkhbemQv4emhpGbksIsa9Uu/ETmnaypEDuhikLXHdbaByv
89C1iG6JHtcb3qwJLwJvWMP7TxlDuKeaxcbFgE93WH/Wqe43bt8/4PRVmIloE4sKymBXqYci8dVW
tc5Ez8kmqCPuppXL4tSnWXgkEQrWYhs/EoZVrM1KoJ01rR443wIUj1n50JIQaWJN740qfqlsrBFK
uTdVo4ud48/2NmfusEa48pTh8QMRXD51A5+bsLqZSB7iLHRJj9ecxzW4lwe97+e93BTGBqAYt8iw
tYkRycJD7Ecjf6iIT34xFpzldnH8+Y5+CmLN//82k917hsf3Pw+elmf48zQ1pdDakbEqT8aS//hz
x5/71NJBaPfzM318b1r/ecUwA3hFjcQ7SKaYX/084B/f/nn+37+xWWxM7/B/vovfb/L3K3K9w8v6
z1siEaYbF/hZDhPT4vhY/pifV//9Rn5ezYydqtj/eWEAGpQQP3eVmTM3vz+/30/+c+ufZ/n5TnfH
hvOBg/Tg92+RI7ojCXLVoQS5fVDGWLHMJPXx57sQ7cPv7/7c5s0AeoGP/ec+KSIrumr/c8+f76Jl
pf5zG7719RimYv9z++9n+Pnt7wf/ea0/j/vraWxtkfUYEYADhz56kCw0BQZi13/eiDQ1JhA/z/WP
b6uWYzX482xlU0Zbc7Qfsx+Mc5/p09brdCDzkn/y8iVduMnx8uWv2/78+PMdltEzHlJ/+9ftP4//
ue3nSf78iHmJaJC4VLRb/vM6f+73120/P+Y0sujAL/f+67l+bvu3h/hKypXR2nD/O2Yv//Nn/P5z
//xtZVcDlfjraX7f6d+e9uflCQk4+m0HCaZy1LEtKcsMoQFsWH50w4Qx2vLlrx/1UVlE6/7vXw/6
Np0JW/KXjove/PeDfh758+Wv2/QK6g15H/b6zyv89TJ/HvvXS/3b/Qw/5D39eS70hfLYHOefm38e
IOqBGeBfT/qP3//1Ij8//v1rzS/q/ZR2wb9+BP/2vv71aX7u+Oe9/tzn57YYBVkwuNZ3l4BZQeeL
jNBghLYqB8XowyisRt1E4Jq2v5eLwXrS7BZX9SU268ef1aCihXfEV1kdhEW4Jldwug9FQHCMRkuR
LRssjOUilgWccO8K18GO6W9zmpAhAf3nO7p1jWCLDRq/NzKb1N76ysxonele8aCHDRbiON1lY/8g
O9KiHI2WJuBJxogt6r/OASYS9tetUV1s8ocYJ1Izt8WE473/Ip0FQgV6AqzL7D2Yw9IDlItcdwK6
CUu+NPVwVxj6l5+PD0btZ9tYIoogDxhxETFwkxEmgVlQJUXZpajAYTaJDsZ0ruOzgwrqEi1zmAor
4TAVV4WBFoAhNr5IpzRPOqUwU/Q6AE8S3tayO4z65K5AP+m3wnPM/UyKhOWwXR3dZ0oTtjYw4JCw
U+iAM462iVoqMWbgfcFWn890U7FXYad3LUyDaFlj0oJQU8xy6cdgakHoPz9aIj9AX7qg0gVV3YpX
sGXHqpryLQVUEtiLlZj5cxwxkUpj2m7s2KtNWx6muDvTlWCPQcbZStOrdhOlxkq3mAKESiTbQfLZ
2crah14cP0TMEOfaJPMk9NrNgnpqvYngsfEXfP3i4vX+KzN1xqO9f46mLAXZwvMsOQykR4w7Zmdn
s9ext4INWE1N/Cz7XykW07WuUxGMs+3twnkFKULtlcn4W2s8WHsOn7SgnV63ZOBQGz9RS47bVurV
Olftl5vcFBFDe3SBPNahlbyztGm6M7VoSczTqMzzee2G2Vvbw+xhfA8YSKNBUHdAnbzZGHYC47SH
RiMwBX94hK5xn3m3Y+I3e6/lTY8zms8IK8BRL/lH11srdv01M0gL6JeHmzvnXFImO/tY+0Xy+rxp
xstyBJmpo0glmL8ZYVMmt4wHpHhTmhteVWb3KYkKXJucfmtkgP1qnJDKxTGpsUIHBAlZ6cyYYsDw
6a9E247EZhRbS2DrnjMdvbOaGIoUzBZRvjyHSYaY3wG/WSK8mgqDN8xrOSjJNqUCI9GN/XRsOhsd
nbYFHhjeToZazdL7IKKBVEQ9ep96bas8UB+DQV1mWBf6CfEpLrFy+fGXtihfqzGmrz3OL76cdNQn
e0P7dv0S8UliwYYwAEr4qX47q9BbW6QOhXH/sBCQYgicnUf1XWl0XrOeTCot+8yk0W1nIM8bGo9Q
qDwsqZzQdgpCsQFjsBF9SS9Eq84zp/R6UANNccO4jka6EwXT105/tyWh0P7k9kHX3LeZfERMn699
OpWYWl8N1V8xQyPy1lLbXPVPlR6Sld2mdMZDyDOo4NlvGCNQyginuJoYd6RuvLeFRi6JNO6cVDxB
dpEC21qes0dqC6lvYI0cLc+IAh13qmEhuMzz6ZnAmfcwkmTNJNVXOr9AthiQqcWfOmn0m9Z89GT8
CJOkPJWJMrbDyTe2utP772rsvA3tqpEQ2nVaUZDDIPuF6x40m/OaDvYVusznHiyrMLlbYQwXS0d/
p2YB3RFJi6rbc4g+hNbURJR47KySuYz304fT72CMPZAe8mbAHN/oaroRKZCODs+gQycRkwRr90Ll
kn2JSGrJ6GmgZXNMrJuqQx1HwDQf0qqpEcJgszjUIxYsbFrA8NgjxrCaMM6f47Y6WfW2KezwFjUK
9uoQ9MAyQnZGLPfEDmJZo+OQ5y9DRMKc4eOQbhvaEW1bPNe2AbBGTRvygpJNlA2kfS1AtAw4nI7K
Pmi1nGg+87Yfl+b0cw/bYS1JAXFaBBGJ+VVp2VeRmJ+ttOhyANjqdNJ7OmIMy6GjXCvCbJ0YCGm8
nKlWPEUvBiqFsUDXCaXiXk/lFdjTdVFOZ9DO31ZLwwqYSbsGDuC3WO90ZTbBqDn0NfUagitz14qc
NjBy7FujEeI4FwXi0DJnYfCltEeVE61T49AwVXdbF/NQXl0VGY0tyz1ISdIQSMRqFDext6DI9Hwf
G64Exgp4uBtC9B/ecFRM1iOnJCeHq27QWSm6dkjoG7Lj6ONoakLfQHBjaGmfnmTAF/Yj7FOLycCA
RsmFHTc2D8KYd66CZFQJQOHzcMni8rEcdcgROUL0GHnIJPPXxOYw06oXX6/SYw+OGDZ8Le/QAD8U
dv40zSrfiKZ9AL39WY3Oswm1p6c1XDhy60TjZYbHl9FwJYFAbAzHgbKOjKZqmaRWDGUcAQIkRKGS
ODtyrXCXoFR7ZWr/5kf5g1N3YE7sVaoPCFzzfSvy12zkmEhVuzU7agOrP8czIqIJn5ve0NTKavMm
gRpqNZyfhGDa+Z5dN+rDnFlfMjhI7Ktpzbn5NqnxLWqZCbo5klAPCIFKmPgW2efgJo+WHF97OX+n
DGn7yNqB3zh0onhgvspETq/ualylXaIxHc8IguTzuBczgpRqTkjYNsBiFhhehR+9t157iDpsOXQ3
g9IrkH4o97sV7bxRXGFX0MQTsiUZP+nILTQA2rLUwRgtHiFV3mYR9GQDYUSAKWqHJ//wWhDJSoPM
O1QjY3pMatFam0DIxwnXZs08SViaV32IoF245n7RUcs6LFe1m52U/akXGI/04QWOYnfQ6+cEENBK
n/Inv9FOrHz3CXnsQGDdhTBzZdSUCbYJ72rYj1W4bfctLeSWj4VFAqlEguVqNTAmfIsnBoOdW18l
3qJeUG2gt5OzGf1zVlX3eWehZjBLTCqcvYMXfuf5eKyywYby2jyjCjmbvrrp4PW53XBbq+jNLhAT
gHgo1+mQv7q+j/4As+e6nWlqWYLe8MyxkQndWbGIPcsGSmOlxsCzdMI0up3ophmCM1vK4gpvAGob
zEB4ZjhdumdH0Zabc28kmaQinY0GCS4fPk2BntMqoofKyb/rxbhSQO5Get09JjTi903MVAVBj4tr
AY8BuvMy6k9It0BNdOEbNpgNS665dQpJglR/sRr/oqo62xBD6mg5QCzJaN3S0BVgoS7g1VEtQMKy
Zpsmv8WH7PIxui4OggKV1aYzXX/V4mGnz8JktbhHT11zzCFmQkO9soEv3ak+UKGjHrjAUUne+l/6
2HVnUOHrVlX23gvVgyYmdnN+94bmdzVNRBgZQ/fWtD6Z5h5TjYUR7COZy2nSEOQE8KySG2TznDwU
YRJNoIwYnzHrQ5BaZPti7r0DMb/PLkU9gECk8jU6cGrjaeD0rHouhslZ4Mfqo+F69FMOF5ncGSw/
G1BF6E/DjDGhPEdJ9cttE9rjBuPyzHoMW4/o0vLDGFGlzISYTAYmoTDxtox7L10kTw7FYkSTrfej
K0qQVdrYFzPJnqi1nzxngWZFpNTM5vhJV4phi9ePV57PpcaZNpnXvUd1wtXcudWilPa4I5FuA50G
6Ok09G7tvmDa5OTZSnjUYA5BJmmU/Oq3vlAnuzLIG7BHbWWMw6NdDYFh2mDeClDIics+2OlusKEy
7NWyG4veODPXD1piIKkztjZyZoo5x/0OXa7VMt82vPIRBdEHO2W5tjOJ7BUg2NrloNF+maH5nlTZ
IXQWPmKsTrW4KmpdrP0YMXFeUIjOdoTgLvMIJ0rXoAgvTec/FFr3zWjH8sU5GUPIixOxEQgssRoF
qo9u0l4IRCTydWzSY1fOd7NFc6av36Qg6GQEN4WIKn6sBZLRsQ4fvQEBrdQj6k5M+WhlMYB7aDl0
EAKIUxivwHl1plVS2u9pRyZiP0xrETnmVljTg6ljXko5A2M+4UwkYOpt7dtGUEJ2F9lkRRAb0Kic
8W0ej8x9HmEr6auiGIgNNficxCCuorG4TFiZl00SVJ+pvbSZ/azBGIA2zpe+fyG5TTO2jj4yBrC1
e1EJqIxsx1ikyJzVPXyg05O3eHeHMKizjIVNs04AoV/72PowHSjkodnf61MYTIqgxCnK83XSUBHa
Pkc/mFk/oDAhEiDOKKgsLhZI+qrM+mUtab7O2H0z1P5ZN1eJtM31ZOq3Cer6VSzdTQaLZaX5HCWu
bb7bnvedMF/CKlgdLJMo1cn0mTwYd9L2kU4ZPqJiC+tcVtnLAwKI8GqDAGs/ehmDcXNaG4giXQMC
WoSed22A8EEipl5SQx6aENorAkVZIfpr8/oxzctLrDtHItw2M4i8zaBAu2MelisnXyx/6WZVtfMV
rYCXWnxNSJLqYoadWiEms9ru1i2HV7cdPpNC7WeG2o5pvKHvtDe1NWSweOUqHBtsfTOA3ZaDpxb3
febedgxDV1NaXHocSxozylWV+q+pjf4E/dNDqO46oTMIZeu+IrEiZ9QXbhgqXQimAALG5DOLFGHX
I0YN3b2u2XX0gCUAvus3vhgezV571P0OMnY83eFw6zegDW6LkJzYPg0PbLVePP/Oo9eOyKRw4aIv
hgWVUmBTYDouviTifWFY20dkY6u+6XYEwKMfwvWcP0ocoEedBCOOyXUD2Ckgy4udWI/gDb9BGWim
Q+d5yTBD5N7i84uSOfBBaJulGwxSf9FyMoIaIGHhSDrPGG6rnoTzSLodkir1Gct2M9nWgfoCTzgF
xgA0n6qS3ddwrWcHKmn7AGJ0HfcJVNGqd3gZJ6De1/B9+C+ltNDgeenX5MYvsYoDstOhMvedRfab
iehqeq5EkgchgeVgSFZlv+Rm4mpxUkZ7onvJSibsIdPOTZjyX/PJW+KCMOB2NLBwunvuli7iKyd7
HAnlXdkVgtZ6oOToHbX2vbZeMQQAsOP6R1F91SHw5Cyur1QUb63MTjC9jico9h+AIPZhnHZs2tAj
S/WZDNNjhoptq1U+wYec8YGvuewNfU6lYWivymnrE5o8TUmE1lNJJl8kL2lVGK3BT5PyXq9STHab
PKQXkiRfVZifdRdNE1swm229Xa/mpN3HY6VWHnX2qqnMr8HC1JE/GsyudwjfwA5qe3ce6Z+QyJoR
tFsxA9q6Vf6V5lh9h37YSjO+miOEqpIv63aZ3+szkDR/796MXE05Fa9wKr8nZrg17f4XSJYruN49
7Oj2AgE3KHr3yTfG09RoKDkku/jKaq77RqArY/rnMr3KCEPRllZ4XE/n3NZVkBP7BBaLfRrD5lVd
w3DEvcwZWyNyGYQTNBE5WJm/KuYu2gCfPhi5/ogHlcRDpn9PwkQ7Ag71VsVf/vgsPesZ/cyDW5Ca
20FdsdFZrNuQoEJEHSiS0FK67BYoeDk30exWcieXFIlX3THxf1hPY9FpfKDNXcWHR1PQutXybNoo
Yb30cD+MiBzdGa0W/xk/OmMheIhmZ28sujcRxS2l8IoKwOHI4t9hojmTHdAlVeF67M0bP45u628W
3jBCzCet8xj3t4R1gtokM2yVDhIJgf4Sg3NcTSZZIPnwMKJT2E5xcpO6/dny0ZGBA70SjGEXwN95
wOY9Tta98Y6U+t3FudzqHJiZ/eTGzr3plBv8+ZfYn3eZwoJC6k7bcLaQEopoZN9a+kun7A/NRRLC
33XAVLXFjUszJuX6784JOSUmuNTuKpPOpWUBIHe7WDfKeA2XzaunRee5QathVOfMdGYad+1nLcdF
K/CUd+Qd0yGFLw1QR9dtxCIhRwtVTFdW/n4mwxxlSX6sQvVRiv62jjty68j6A8F+7+YCSp3TrhlS
UFMhtfeYWPLGNG0jivSbAsBgKGOqlUirz7iI96mdHRu8xXpmf8VeQ5+KFMKNyAFujcnOnOqrzMnA
9gMirfsRP4kOlL+y3zOjPTYmk1jfToI0w3+bKusjDsvbJiF1DzxmF1+70BDamTwMDfoNONx4lYC/
GKy7UGm4M8Jfc6k9mItnDcfOg5a99Wgc7NkkCFqvqblMtJ1FvbGU8el26mD6yT1EnOhQldkX0G0+
7Dh/m4z+OSuxqpQWTuMW1qyXDEt226VKk3ssFO+UEO/6InN2KyKQ6umtq6MBTD4Xcq3wQSnPlVjP
pou8ufvpVI67kSVzY020ZvXEPKJap5sQv/lYgpaZ6rnII+JL7bvCG8TK1bXXORrgpvnH2C8vJks4
UJSdIjqQwbWJqkYFYJ9fkgVN90va9adt5R9hXYcU8NVtockVEjYWFwd3TIj5w5GnuRyCENurQ0cv
z4z6ZOUFDEaceC4aEhIH99OAhSk2wuc0RRVrd5Bf5sE9JbOwGFMjpteqaOfIcljrazWPkIaheG9h
Hp7yqnx3hHxDOn7dF6EXJBynnCHPuB3cQOtIy60uSedFO4CBa3foooDk57WVzldaWB7LvJ93gJID
u4P0wyVPC+BXeyZnFyrKnvw/FOaLnnr0sNgtf1Rt+XejS/MGTBO7cio6juLyYgGTJGcuzqubJlYv
cY/2dTkE50maxP96ODIcDhR6+VfY/XZ0xF9CQpzo3F6HbaizSzAHVicjsFOSjUVxr2LztRgJk6pU
TFk71DvPnwMg2VwYy+Qe9QLXYZ2mDM3jes9u7F5NxUutSGBxs4fBU+rg4gchLTzcQBB4setzU4ev
lAfdIY4pUUIa9WfNE0GDjmqN2D4DxWTuG03Q1ksni5JBRsSiaOfKBYvMXvN5LOjtzp27JR+bnGXb
IYdBIcTBUENnXOTZvmwuZUWyVswTwLDSPtn3rqaufyDoyNuPs3ZVsys/REVGE9OLjn0ysGnUSCog
sYJUakT3NXnGU1sYRy1HyyxnGTGJcNmoebFO1pIBWtuXBxumNdIJiPw4wIo7bWrR1EDmIAeEH3/f
Fhb7lPOS8c0SIEN+XlmbXKuUzTa+qHakG2+A7L94Irkw+AHa6eKpkv50qNwiw3Hgvjn0kQ0M1CvX
6rQ9f892NihUO9L7msIo1mxtnua8aXc9FXozcA3rGxqQibqvx+q9UyCgEoerz6wNB2H0/s4NAWVO
wF5yRkOSvvHcEsKe4thE+pq/at2ksDBR2juD8Y0bmJOGCrsIww8rBaRIi8jbQFUSPhb5WEeC1Tgs
S5484hxZmucaok1v74buZ+ybmF/EijQfVN1gSS2AwLqgY6V889nPrjqkCHiEL3J5uWSZwFiOIRGI
vg2+9+QJiBheuRf4b9b9lAIfdu6K+pqcJkCH+XBfRjjcMTIdmlrQ0nSv8TCuGtf7akaCmEUEycvO
b9NldOBrBW3DsTkJPRpwQVicEX65RIuqY9eje5SRJJBpQrKG0I3T2jqUvfj2dZvdG/wUdOJkOdAJ
JSJjZbh1y5FlEdQ0YbwDIXXdpP3LWLSUQ2OKrdEqfg3J3F5UpnYR7W3dZqdsReSmcVAyH7DwBsb6
SzK5Fz/6tQCKT3qzeBHYcNbE0rA8pvfF8BRa2FJ6jz1aHCGPrbB+j6pCJVyhzPAJHwDEByk/H3dp
ohvPmc9qnSkgdRktFmhQ9g5wr+jovji9uGKP/UCI03NbeHmgAYTe9AYIikiDFeaZu2SRwqUoMvkn
kvbn6ntB55AmFTpN2p4Yf2fCDfkfm7Umj7PmXI12lu1QBvEo82QxC9vqnvM+Y0gkFoXJQ89wpY94
FGxuNkIjezjNgrBU5t46cxwjCOf+wchJldctibMY0s8K8j/kiy8SJ28avwQqPC3uIjI8D6Y4qIJA
liliMNVCv0d2k713NPm42lTkZBK60OZVfIjSfimgzVfbwf9KtzLace/mhkAKBism8rZl9BS+STos
GJc0ald1xjiAaRBDZZRD06MYuQ3BvACZo9nZ6Zq/6696bUHQFF0d+KXdUPMz9nB64pA6SccvmbuB
eRkHDEzjDAZHs0E8B/yuybpbWTAEauGuru2hOtGXv0Q2XIWOvs2YI0ceaGtSS9WHtMdCw25qF0sB
dqBL9Iti7I6jlEXMJUYcqPalFPq1XwtrJ/RObvupOswyxaBBZkhsCpB8ERcHwgbb00C/PfOwNKTZ
+ERaBywM9cjUjP9/OQOboyMbJm16zCva6uxbC4yvzqmx4IzqFjBaWSZn5TI/lQ1N+9oatVPDUQwD
DFigQu7JBuLF98ugtJf6s1L2ae4PdsZKmifVU+nM1h7PGfnhopqOol1mQg0E9M4g7mlws4a6NrdX
VUdbTcQcFtogzBPzxoKoTEI+Jsd+Ksg2wCUGkd0T6xKI8MoeanyznKJt7S2n5HU+8hLZxCls5Y29
FkJYqOjkGX/tM/xf/khDOVD2MjQ0nPabYnxqHP5icqg9op4xmI2Rw7LGSMbx+mfbJ8lgxvDt0ZQ8
RURr0ELhiGLQzX8liDNCziyQCEHIaxv1tLUkS6ixVFlEzOEp9FCCp1G/F2zcgdAWWmB2otwxLLZi
u9z6yDDjuOf15LvuCHVXmGHQp9MzOIZz3bs91IS0Qk+JtaKcGBHNAATGhOTGXvslCo1PwI4+asvp
Nq7XHSNmqDQOfdMnUWOibe7UX+aSlY474aZfnLpe6D3lce/t8Sn1QSTreqXQoG5MKfddeWpKjmQ7
xDXFiQSZpb6IiejDaizNg2vi7KSssDnmRG18jZH9rpu/+nH+6kp569dpYNvyZm4d/dgmGMvb8B3t
Ho8WpoOh+yGELEUqEUtmTsXjaEN/NTBjdvBPpXFP5JT26jfCQ6rQ6L9Z8kz+3CCfvU9Se5npMPZa
o4yl1pipRcALR+xrd2bFWlmMU7bhsn1IyW8/ApBntsHWR5QdxWxUjeQVasQnJPdKy/Vt492YQqMw
1KenfgRQ1ep0hcfmkagoZ+cM+O4iMlhHyPwUivnMu49A5KrX3GFEZv0iXv3GY7fPJpirYt+Pz8Jk
O9DhV1vFvkbNvm8qO76OKlwJBLLReZk3Q4uet+pfgUeg6Q4vWZf1K9F9DR4N/TqlBd9H2oOiKUDK
nb+KzJIw99R67EO2h2muCtJ0hneNrXsTu9OS1yUOBdxpTdRAaGzoNu5M1FTl078mhletoMbR/K/L
b90aPlSvU7E4w95g7dllZQXrM//AUR7yWMwlmsfO2HSbO/6ilKMKX1FT2/kutsB4znJD6MW+0GEL
NaF1I1s/PVbokteWhI+EF3Cq/RPHUbk2QL4HsRqGqxprlmgQsoygs2ICa6fqmitsShVsrTCVJDBR
S3Qg9XYiI+OMs4yuv5/WN/pcf5EeuGWrkN6bOvEtQNYFZibw8rGkcYKBrrsunXVSaJ/02oc3Ldoz
fUXGromrvmXMNo/lp+vCB3UFW6OmvZKLMyclcnQXQbW7TpYvZFpeFZrvHn9uwqfy2dt0HmriDLgU
eA+AC8Z9gUB8lSGBoEFEFKnmQxZs+mlTS9bhsDYe0i5JOQ7057aOh41hmuTnWHuPjOeNmP3nKImB
yjT0tCuA3EETspEphplaaNWMlTzIsX3o3XremRiQgh6YErktEbNjpnOwQOSOkwcXsYdFifhHZrVM
4ijhWGMdVPbsvLIqsBoo0n3t3eUlH2g541etjeZK+apeZQlISh6PAF5TjDckmZdNCOl/ps2Io/Bj
6AyYpC5j+bQznixHksvWvtWyJNV9xGBdgS5r3OuCidgGCztyYpTzYa1te0asRq61mwpoWYppK3R6
rOHVMWu6cVsUhHAn4RVQskvksFdhW4YOtoYXq2X0Ywz00H5dU+SM3yy5wNhc78awmlvZZbRhHEgc
E/NPwXWJIE92Angzw/4mDXGNJ7bVb1RZRFstB/8mDe+Xa/d4D9XTqFCaiYZyw51Q2LZY8cHAf5E2
tG8s6KzpL9fhAJ2L/FOOkDR0V1H7kS5B/E10Gqz6sckQUygOLrN9GLP25DcofPBpBujMH40MrgGh
0p+ib/DJWwZouSVQjlS4sxnVq5z5S9BHzsFH8nOs0/GR3G5iXmqNaTspTZkrvuAG7LpYW+MUybcj
aXibIc0fIEQwN3Vx8iMjR4M3XfcW0wNbhK/xDQoUVpV1OMxBZ6qN1jcXwGM5sakdwfXhdd0yIHbp
RWTGiFTH5TmxQT0Xpf3dzONFgDegSt3EYXzCkFyuODo1BEHtNhP4tLKlOmOOcu2QnE0522LY7In6
sNXBgJjUFeO9Ns3GpUMLZNYEL1XJHi6FTfFufZuZBc4YVgRBIjN9royLAZ+bKdeFRPTUePFJMUuj
5/ZuCqXO6D9Z7b1pqynlb1o4yr6IOVqS27yCyxex1lfNriVjzulzLuUAkoPcqN9yJ8FaN2JXMrXv
yO7eSTf6UBCVOfrN3SD5v4hkWOODyrbO3IKrpQlJbGOgaSkTNAs/n1mBBBG42OgwMLG1+Zh7NMsI
n1hhj6lKH/n/37kfDX7JTUS/gDYtTf/W1/Edsq2yo++xHe9a0/2uc/XsTe09UwgopCmJbZpLHrKP
u4zUKrYcxqLeYY6q4bl2BHgjnXTrFfluxGBoOlNnFyh8LY0PI4TSL0t0Yss0i4R3hC+kysIxqA/9
6Jz65jhZ087lDCpR7xUs3KGjvVhd8qsxcWLDsh53FaDmIcQ933yXbvvs1xHd6LK6lmJrhFw5WdOX
gMN9IfrLCFAC7+zA8CQgzRVJnS6Ih6VQlbWbB/Zic2Hx+XLNbwaaXhDP/mVEkrYpDfGZF9EtZuH4
CEPoONrzj6H8UgMIo3Avzg6gwKyUxU5Nth4gmyOLlsZPVzo7Yxijc6tqgrRaeYcPLNDtitM/E8eG
TWmkpIZRHvRA4ZMJlkcYydLvGOIapgV1sMolZQKconDo4lDesglzokCbBiwQsX+is0GkLoFynk1S
9uiWD3Hd3FidtRmBOvA2ks2Aj3bj0S1fN/T8HIC5K8m4fJ1MMPRcKzunjryNYN2SgFgzsRoZYvwX
e+exHMeyZdlfaat5PAvpHtFmNUFqhUwAhCAmYQCFh9buIb6+V96qwWvrQVvPewK7vCRBZAj34+fs
vfZUkto0F7t2sACUNNdhsR2ozYZgHwu8Wk5R1vR78uKpW+kJpxXknWGqNmGyXFL41as4aauN3QxH
FWaHWNkI1VEcOQAYN/Br3lMOi8WE38X0lACDggNH0Q8A4rdioNdmgBUiZaVra3a/xNBefXsgmKaY
N4NDvVsMuEOoq61VVdSwtsfboLzvxj8pj1VzSkfJOOxvhMah9gOIlSb6I+fhi+aX34ZvTFB2U6WY
leQnj0NpoigjJuVeZTZdkxFJ9ahReziHRhXl1qE9IEpxI8X0LuWhHG1a+whXBrRZ5773E7ybloYp
ERRoh0y2iirxWC3eS+xlzz5ryjaUepd3yy5qnGPMTu6H2UrXDMgEyKSMrGIPC1yGRcJtJ2+NjJJf
hYpip0EX08MztofykNagqo2zlcNAVUKzMbonTjZWcfan7necmd95z6wiWx6c9rlotealmbHC1B/o
7n+nU/BHm3oTQzr37KLZ2dbEvGwGZNhyahfJNy1ZBvYYyGieWYS9Lj+SQL5lctrbrnfAlNmurcE9
p6N1x8ui0dFsiEGP1/b8Fy31prUbNoyeBIXI3wYtO6w9fiNZvxX5t+/dAQc5aaPFE5YwYp2G+n0h
e6UDfYDVyXmN6g41UvQz0bjOmXSeLTAJDwjtNMLZicDg8AWvFQ3uMny1O3PWcX39B+X//1MP/m+p
B4En/H8u1a/pf6o/9f+RevCWdorX9+t/Cz74r7/038EHMviX6wv+lxvQPnGJOPiP//HfwQeh9y9B
tSn9SAZBGETevwUfRP/i3SOJgM6oEK5jk0bQc8hN/vM/PPEvvpsX2lLI0HVd8f8UfOD+86/8e/AB
CQqR9KTke/JjEKbAB/734AMcqTVViXL2w9I+iYj+GtFK2UaegyGFU6SQNzHX3cm23RWLPA134YCB
8FgyFsFZi4l8zkZ9HMk4wm/9WBvIj+7EiWLqmmPddPne5MAL8P1h7kPchX0KFesroSHUMZrud5TA
m4G2om3EhcKsY2d6lim6Rx0eW7t/Ee7rEjKK7SntqGwvhYNZXSaP+V8iVt6beKJNTVygFzkwdtX0
Ofa39K0LgEB14wkFGMl2bvOZ9ep7SjUOQ+KdcaQ8p644h31P4h6WXGMd5r9p3619KYAc9hWAGCnN
vCd6YoVuVx5HW+FbdFE7xZW41pV0j33tU9JLvc4hSRekL9ylKH54gF7PCizZRFUDkyOaFyLjq7+y
RKRR8pfbjsk0V3pczxzws4mweJNnz539VkS/vSD6QUl6ydLolR4xc0V3Go5FjxmD20fSkem2RBrQ
Tr1/KYOH0sqYgAVwR7oSi1mNlOzBHyxyH5IF0a9dseHgmL6Lx2MfBdhR0Dddd5zpPzJrVNuF/OZh
if1VnvLzu57HSJPHnrKh/SCdQvtFdZrxMk+RbM5NKk5Fy8cutcawvIx0Pfz05moWtyCuAEsEFg3Q
xKhtFam9R4DAtbSH381oNAeHbEEwEEdvsz87yBXZRci4dakcHtyxdJixxLA2FoXYkvEVeOUn7Asu
xz+Gv0Apr2buYrSkxKsyfRu2eXSbAcoftYW2ZPEWH4v1azNzpSKFwVEkDj+Kr07EUbsOXfORs1WI
3HOy+Hum2JEV7idspjz8n3hO0dh3+QixwH0LUiLBhQ3YNZ266DCJfUq7YAVBXa1LBjVzVvwJxujH
CFdnVPXvJbS+kT7W2xE98caOZ+Ju/E1WNDU23dVcBd6uCqszorgOl3cFvSgJj6Fr0xTsyYjmY8Fr
yJnoOt42V4gLLDQ3bEYhgkK/PgB9OOHH6GndF86qFuVLs2T9FhrL9zS54yZzs+4YaXNWwuQ7eX/V
gsknAguuOR2vsDr+86UrkXEvFgc/F6vG0VKzu1aMRWGDgXIc7l98ZstgioI97YLqOCE57aKfvg3I
uUP+gz7OL4dfeRju1IBQMeswC/V+KNdlR0O56kDEIPL8W6aZ/q9HNu1RKtVYj6FW/S5k+d6VNtbw
YoMlud9MEIXhQUr7MMZ3IK7s2fb5ElvFIZ2XcRcQkH3sE9ke8wdrwTw3lQQwSUsEqyyxLM4oTIij
RjKN5cIQInzJyu41z4Z7gi/VdR70m8yI5fiPxYHI1XozVqh/6hSGRG33Tx0pmrslE4+hyMSWmfRj
2wbWTkTF2mqym2w7eiUB8aYjk+RBqREMBcgRl7BEAoWXw0CK6KDs4TALfU2yCECcC9LKNNQf81ja
G8LmNh0A3L3UJCiJ3uf86+OMykzobTtjo0MbESoLPHBSgyW4WzHiNHhJVTJylsb7VtmoST1YcHE7
WZtkTL7CpNfbnj/kSCCoXZnP+zFtV8tvO4+mo3v/Ei8YH8bnfBwGOAq29+DAUML8DAY9fGyU5NIK
ArjrrDxMeDb7Sc5IBHhQWsspCBBAOaR1c8TArHbS4nBrVV9jSdNHz85NwTYnfCYVjKv6b7rOKcgN
OdOudAOepfYp4HixtiR3CQG4PFJGc8xys/mZYcwZomCyDmhS7gCfKtHdfJekvRClf1HIBR/nRvDw
bsMJssrSqB9dMlW7IqJTH4+jZEUI1xmRv8fWx6yagOxyA/AFRGhsBKw2CEgzkYZ9kd457ttkxhd+
34imzr/0inpyVtV4nqb8pULqvIv7/ClnbPI4OciIO0S9yum6t7mrWbeAc/3zK1QT2RZX8MJo/H2s
XAdeWu8/LkHardrCUrsaMM2eUl+t/kk8zGPw2SqyrbWbO/7Zad0/g0mOZVd3T/eIFt9PVyYcli83
qR+TLm9Q2HnYG8YOWlAbee9c2oeQOdtptpuJVIEBcmo+XHSSknK2uBoZQEOLtvDSCRuCozjkjhxn
FYyHcHYZw6Iq5Iw88NRNMVhg37qjMxH+9KgVgNkJic1E9Mjm74wH5h83lXz78RKc6vYu5QAZuwGx
c+uWJWTJb1MeO+pl0oSKSz3RWY4J4PEnGP25Ex6CABKli57urtw6d8Q57fAn1KS+5+/94NtnQK3Q
opgunOshM3QD+nwdMtJcW1hNNjGRKOh+kSi7ffYmZkYTmYeVZgQecmRPx1hM4x81YvIuUCGflaaT
2qRQoPJmFPsJ0OhxIGr+YTLR8BJAc4gL2DVVc4V5VR8YWgmEJa5Z5cnirGIHi2tZ/K48dhGkd0SF
5eFpTH19cMroBzNKez9SkbFO6PoEGT7YE20IwRAv98Xme63/+Q0uYbWRjd6xKDHlTvNbkrq3bNHm
pfI419a9etZWjCk0G+ZHKNXVpaH3SkMwey60nW5jO/qhmCJalvcWE3j32QcciVOQI5fOoXec5eQD
LUdH+uYYToteI8GF6iXT4YvxbWGP1jFZ+nLjMTrekTOMbL0sNLZ3hlx2l50IckNXbBoxPY9gsKW0
btlYR0/+GCKXNOQ50sPyFIctw7B2kh4H1pm7uuiOMs6J9oznf9R0fzmvw9YP5+LL0tGzZ4nymiNO
04FBLxxKQi+aMzIXAu+D2D1qOV3kYO4JwBx1auVfF8SKW3QoevLUIfSBXgOLwIogqMuaePypl1Dd
HPg3ldtGm2AIV1XDI0sC4wu36Lgk4kx1OjA+bxi+ONaHSUs62VFVvsKVuBQkmas8687xmGMYmvqF
SelLsnSkIbsjKqQY+wteq/rk9v5LQJT0Q1p21jWx5+RiCZbW8HOulLpRRJBLRx9sr/1kl2U03Ikr
rDlFSv1q7ooi3WXYqPtUv+owD1gz0ZosS4sMjLdtDuv2tXQ+FsYUezVye2rQYUknL04d0Ngh9Ak7
iPSxiDErRQe0vAxp6pzxG+S7wa7d99TdhZ4W5H0zznbkFJwbEk6syGXz1UN5zgAKkzdkHZseWpxB
L7Wlr8a+j5IZDXvS7Bo/9c6jSYhQQOhvTzbmF5yBry3P1yqKSH9PhPrqOIxc02xEK0grf58pOmK9
NzJ9qlOSaf0SX53prlGGd2SJaJon8P1b1AWXnOilY7LNOjKSmwyyudtk8pVZ+SdL34PXpMNrOg1b
jxkTH50njiqMMeCkWn6ZFmfZlr+yrLaAmdOnWDIdfOBby9UnEzZDc8HgbOoJ3YS0hweZHfJKruZz
NNOZZcFHKgNnat0EidgGaTPsqJu7ndWjaJgX5R/V3X9hIanfO7St1kvO9NHtZ+elbvh2OSnSTygQ
34eeeZmtZPNK5hU/mPGT34HBlEmn/LVbQNghrLAm2b1W6MuYIE2s6u3S/OwJr34geUWd8Nq4wKSE
ywS7/paEZx4VOHd8xVUANKZ9RfQASDv5zsbuGtTlGrZA/YiCV6zjuaFZn6K8IWMBcmOBinAaOOhk
Qr8lZW4fYnBC6yBoyLFY7J1gtWOZQmkVwxVAJfSnL4W9mkdJ8ZSwndM5wKYjeDq4rpYFj56UhPgQ
d+8ziq2zrxRHORDsW4bT3iEoZx+6LoO9LGGMGy35WpUVVgUtw4+kjE9pIYKneTboRsIOr0hPgldU
QraQ7fRYR9kX3yU+Va0IsUWgS0P27169BDROGo0ImCboVvHkfDC1JVtAPasJlPEC9HNflwnOAdvu
D47Ddc+Uv2mYHN8YTjAWJ4MJvwQWPBvyxLZIpLMLiuHv5NXJS54zKkI98F51ZlyDqSP9OfYQ2Cn/
sCzehfSOAXKgz2McRA9IBOObKeInnQQBb471t2q87CCsA2hfRv9wRggK7fZMiJYtDxoBXoOFfkWN
/j6cm30T99bFJcwnY/vsWezpfGHByUIkTuiGilOSlu2654qmkEMuVF9X2oOcjNzcf+iwF7FJtEdL
1+mhCoLvZFycbZ+h1LQj4tW16uUuNbhKLF3Wl6kQT6kefoxRk++pfIFFmwbjh1Dnpm3C9eC6Nd8Z
+0mnon2/8J1l6/0NYrpm5LJ268ivsivLDfVG4/TPXYaGYmZ0vCqzARBchOUCX1MMp1c2a6lKgzG4
jdYiVo9TGerH+CctCBQiUd9BgRYI+iYbUUPJ8JwI1Ke0t4b9NFXyAeYTDm/BxMI3OWao4rIEqHbY
mdDqaUQVcSI/Zi/ZlZ0sXqvYvlr4zKsyKfGEtZr7g1h+IQM94q5lzDXXQzCZdT1WUMhzJpKSDLpj
BUHPUoZXfWTLH0uItAvwEJ0vXGSox1aGVsKSPJiZs0krhgBeM/xZNOG4QNz56Svx1SlQPqNv2rUk
LOVoLbCuIKlE8IGylcpQYnS90E9AT346CY18xr+Kqg/Fj1P7xc7K1LgxM1HaJcKDLM+8/XxHrITo
MfeBjaSrnctbyrB806BRvsc/DMeGYfQwR/WJ8FHUMNjM48ChR9fm41nG4xXTMpb+JXqKikyTYpD/
sMrnwNPJiwjRvra+c7MttRwbUz9bXY0NKVJk+SB0u2CAPJcZhV7iYzZORHRNAlwUBKoR9pTu5sH3
T5b8bdfDfHLR6D/IrOVeFu3Rrl9G3XtEqPNbsas2mkDWQ4nv6RC6QMJbF6a9ssR27r34B9HsD3im
6820NJ9D2fMEObeqk8lPg7GbeJAtSeiPvYFc69RdRT4wYC3P7kh3DZBp4A6y0Ho7ghWznPaEHOD9
Vvppkj1P75jZe4jLDHAQy8IrgyvUacTLaDlMHQ6nLPXWTu1QIIb9jzma0SAMDMgEGOW1bRJ346LM
3VRQjraDh/WQ0VE2BNknW7WLM6Vitq9HPPMK4WDvrxnwdAdEca8ogWgvzzVdahf+IMoS9yheSUia
pprKpSVtYooIxwI1K4C8JW9gHSlrCt4nl+u9ZQt4aL7x9E1PeN9LIojMbwfoQUKHFwR6sPdG8k3m
1P/T2tGfoJhcuAXlL6T13QGH7Rb1g7hwGGYwIXBNI+R23zz/kDgRUOioIr4IyeESkY47OQ0yDU1L
RbSXAW0tJ21mAtqBqcAYoEFV279wJT585sWHOj1RCiZP1bLHvUmF6NrFRzI8tm41v8cKtjTvnLee
W798Lj3QNbWaD8S1nI3RbzjZi42DPo8ckZpxt4VFhQySh65zKkQ7YfhEwPV9gHlQQT/84st6afJV
ziDoJck8hIpma40J9a/seOLNiCXDZXxGuXRN097FEj6nANog81j9Lve5ojO+cCxf3U8BzO8B2Yba
3G1TCpfWMwGRL5Oh9ESWH+/0x4yfkeO73o6d06z5f9mGRlu/siqgidaWid+I2pJ0JTU0rG4DRg8Q
9PsENt6qpLmyxt0P6xHzHQxS1As08KOVcb7apaw3N1dO72ZEUSanmq1Qu91eL/aKWz4/6jH0byz9
wa0oBazLgo1S6OYp7mvy1m10xq4VUpGBem2Rl/50E3PgQFV8QuDc+HfHg05bMIiRl1Kp93gUpha+
TZt4XFs6Mf0EH9ix6b+EfKy1SOLfQV4Xq6UT5crvZjqp5O8cTDY8VSh2br3lAZoMIXdNHm0PO+r1
fsn40CK17PUUzD1ljZPsOx45DEZMrQms8po/peLU70A2dvze4JaMkpuv9Lgbi25g90dBB8I4uESC
EFeJn30zhO5XsTBUadWlqFALzmzoOmBVDoHaCbckDpxM7hSr7SkLK3JNdPkjgFjg2SLdau2/pGNY
MzhzT12qkVAFP+oWUW95nHKuf5s8m/uXRFSfLTbnp6DkAeXUJ0hHLcZpAOWPUlP3zjWy1lIf+4y8
xKnFlqmSfAV88uKSc1EiMmcE75D+eBfPADNeuyJC6d81yCgsnjAg5N+WwfMYte8OcOVWz1+ggz87
pXddHCB57KprN+IHbojVWaKBeY7xXrnKBi2bvgZu83OK/T3jnl3B7HlhH6TOAbxRhR4kExhbXv6N
dpS98xVM9a0Jkx/CHb0HIjzoPivR//VTgZ+rTjYhKNiHgornoZrd6/QP5zLY6VGfaFt3WC8wnFdQ
vXmPX9U4Y3NqX5PCV+s6tV4RfUeUnTqhdQtXekkSXjn9k1ADtTbBBaU/9lpE7vQABJ6lCBnolJXv
o0thrRpoffRGLOqNYCx37cxMqEIKgAqA/K96+emmtyShUmiKD57JT79E0GEqEmUb0f8cEh8nghO/
RXH2K0d2ssPfempmPeIbkquRDcD18UaDzFsvLlm4buY8BzONU3oUyE9A4+UAMeX94fUT2ivWs3SY
eQWjJ080397UjFqZHA2CGCYf4Frp7nyEQtAwsle/7g9uUQDpCyYOmTVR3j4Xcu1YjKV7mGo1Pcu6
4/bZVfZT0x/EcyxiSkxvhbqIEXO5/CX86JyrZe1O7JPOtAmbs4AoiwuKkSfRMrLHf0z/8luH0zcs
E9rGtA+AfVI7zfa+IzD+5Dib3lHkEw59tEKNw9Gy/SPS+HMReMW7Kec+FY86C+UGGOOJmgF13VFG
7d7xg5OL+4Ns9PyslYvUdK7II3MArKFa5VFDfGiGcR+OASlrdf8ZgzKRDrIve+H07kT9aWYc4sh8
70ek55l8U9Nm4TANXTkjLqtPT13T/FKSQm7BZt7BhUA0forG5dsuSgv59RBtySM8BWP6rfyxPzDZ
X9G/u2X27BycNkSwiT7J16xRofTOgt9CWo35DGzOihzBPyRIj9eFwX3pqF+j65sPKhXy/rD9Bqnc
jfH4Jqm5V76lQLbGVHa1x6XtmgnpeqPbTwCGCD8smV+HmZZDawGGCvlsDxHKwSGg4z1HvAHcOLNG
JXcg1cwFKwLMZlShh/XbfURTD/2YeYfl6TfgCQgzDrLV5SfBm9m6tP5amauPeuGJK+7dhcAj98DK
0rU9lDMLFS6/BTIYulgHyKHRr0k0TegZ+lskkY6nbnEePCs8ugVol9pQmRUDDwLjjfZHQEk7ORY7
R8VpFk7CzTcAJPIetTNm02FX+e07R7LuZyYazq2TsfZxsIDis3okgjEYI5QbOJnNpPdWjrIrKgn8
9IJzVDVPVHeETd7IYIjWrjW2O0fShent+3g/CtGSJe2hJ8ygmkz1iGf4WUwDkwHkMyjWXXK+/Ccx
IqGsgTEt0JrLCHyhKnxCT8cQMalFh72trdudTd+z8LooALWur8tYPC828NiMTIRV9lh2JfAg1/Mh
PyLJgblyVS06pd4sn7Frf2sXn3CHemrFOeab5cYhEnNn2QVh3/23Gp1ia0iyMvq+qZt5K1UAS7OH
01OA3Nggeum2pDLIXc/zlxWqOFd2UR0q6oNQ43f3x/dkJo+o6NXG6IUsn3FOVwMGVExHAJi7mFjO
5e+ckwdN0q7GuTY95ZqTJBFCOH/oWpG0i/cBCwNvDxSOoLN+yPZzatgYSPb8SEhEFj1cqpaoTxC6
m95FNNGp4FSm1q3KewJGgGkUtjOsfdQMTtx6j5HbfPNElGjZydND7Wot5d3AlF9IkiOiInEUtKnh
dTQ4BYFID2evaA44eRGxh3hE0nZZl3X3lkXDs2hrvHYtQ7lyAD4SeFTooviqCiDGdObf5hpL2rS0
zlqns7s13SzOsgEpN8hXCErOQx7XGG8BP+27FBU9sQHsdXjYreg7qsvxo7A/68QYNMZJv59b3Irt
bCFeXUzC0tTH+/agxcgxZ9y6uXz32vKHpOe8iaN+eh+xqk8LI8443S2l+znWcbCCDPzqGLBamWPl
+07KHgOkqz4dkuNAxZRXWao9Y8kHbkQIVTTZV+mHoay8EFy3mi16sIsoTvTgy1VMG2Ep7UNDEMUq
ambsdZ7etB5TQrgT/Avus8UayfkQzWQcsx811VHF4jgnLWmU0dRtG/LBWp9/qdGzWOFa+VMFvt7W
gPYbgmaJM4JAThA2LVJK/7a86pYrBnjFUy7zO8gLJbOkPUGDCg6+XtlmmfgxiBsaav08uDaetizc
xkYyw5Xj71Ik3dEq7flJDPLJ9KxbLYGufoeRNRB3pZ81do+FI1fhfAKnqZ8wQtKqQsyY8ee6/IC9
btn7VXigpQ4mh+xuxextNapyJo+y2TaZKY8wH96jLgsffPeNyG6iPCb5wyz1K8lVLyKTmxQRkcrF
XpUjweXGzm+NgWSQURYeAzt6UY2xT6FPXy4R5jG4C7I9YV2ZfYkGFvdQn83AJmvL9CATTG8z0v8T
eoTqo7JYmBwW77wPbxOZwZTa7XpMvANmSQeEt53v0oa9qkzf8sBzzyVdk458hBvvMAVwy77FRrPq
/Ybqoi5AAUz3Az1pl0GHOR4PxHq06ZUHzWNYjaQzc+pmY52b6YCg9sl4NnWh335obOxY2LAafKKp
T3eVTbarTcQLjASuW2qjRZiI5jKG1A7akGFNi8IRjLGXTT6iFWjniNPPUlYPJQ6xOJjdp46IXoRp
ah0ZWAx+aXahxe3p9yKOfkC+1pc716jstL0d45i+Q9EcsU3d2T3sCRkKtl4y9kfTUzSMR9rEf1UR
cNhGs2bk3imTlF72fF4sJqItGmXauhPIMVnsBoelLgnuh44oR4yJLaNXT8jJWNshLu0AIlyWyO3I
rHFZnZgCMD6ghufBTIbvrHGctUxISppGIvyI5EEP24+PY/RtGhzXGelHGFYoir0Rhg6HSj93/xQz
ZWy+MJ5MLPEWZH915v0Zl+4Mdd/fTCDqN6GqUEc3NPXCFKvEgi+oHR35JJU8gFbAuUyHNmrf6K9B
JvWGN9k4Bh1fcE05lTJrKb1rVCKpHOPfuby7WavAOrSWREc34rABmbRpg2fHYR3tERyGS/hMVg1I
Ftx/Z0y8B1eMPidjQ++zq38tOuPosORqbwh/xbIx7JqRMK6YchdZZQIHdPoypGY4poHAIL8mqem3
F1/QMKAutBEOsAXLR21Paxz26DjTBZm7BlDleZAQait7NCRKRS4o1s5cQzsmSU9tRRzfgsRtdyaH
Dq7jdTcuqDmVUyHnD/N1MQ83S90nVwFKVEPME4orl3HYeHAWD7RzLXf4Kf5Y+XvbsDlLROqd8B6X
fEo3eqnXaD6YuXhP9H4/gG+R08XhssdlOEFTimBC7E1wI5ck+ZiWbtwIA89nKDoG1Zzqd2FlAw4L
pu2QNo8Z/gmrhkhkzyPoLJAtNv6+XYLt266eo6cFmdsrAy9s/GFzEUPwGDBCnHNSYkOfA20Qx895
KUOanfXmPtp7SLKWpk/e7nh8LqLtrkxr8fIPybOTqkvYAnZxvAkbWkCuHOYkSths46ZRcdBp/x6H
4YY5x4gLjBu03DkmCCB2kEoW6MXM5xOCkep4wUwgaWRAlQb4pjj4T4I4TFbXuug3qHzDDT2gO/El
pDvWjXtrJN97dturqZMPRn7EE6WfdU7EfVzJaxEHT63jni3be9YtrHg6dJeAxCEkRvSCNGigaPpV
luSONLOLLgMkrVNwAhS2GdYkgVYAPHjfKrYja17pwWs+CJoJTndtE7UrNHbdj2YDiBSXwAwgnidi
19m2XnutbtaJHJ3dFGK3FonAoilHgzpeANEmgYqmSbjmtJef42T+6MPhAhCjOLWlPk7qbmQfxFGl
zj5zOHb504QEpahPjgCXpdNuBIfoP+oyYm7A/ImIRMx5SdV/6oTDU0JYMmkKr10sDlOMLgnzEqpp
za45RUA9qq/776YjKm5U+NAxThy8NrT2AFG+Zfzkd0xNI+hIQNnyfcQ5yfg0Df2bzWhzSawf9WDG
c9G4P+w9uZbs5N3F8RhV9HlUHXTWY9kTz1FaTj/iwto4SY52HB/0tm2TrQpLg30MKFGjDP0Bo+jM
Do4FZogfUM7NZdEMAu4lsCv/meWla47maNcFPslSfbUcrlfejMhcpOtCExYxTOZlciiSVORDLrAL
9Ja2QMreBx0WvCzaND6Spj5XEJMAG3PbiDpwoJRtaKost1zpixxpisZpkkJneQmQfWzoibfrOq4u
cdInzItch9AX4rdwr7tINSqDQGrM66t9DyicON6PqljObjydcu7JKgjHbajoYHvV+DXOjJ1xHnGJ
wqk+GDIk6X2vcw8/iwdw0rdIFvGcat8XOe9Zt7fCXK5xlDQb9TPOp3dNQskGiyzAkHCI4Bsdi4Qs
OzGewCJckjkigoTA8N39rcXQPiAJghiPBja+DsB87J7bEKTYce+HhpnA4RWYl9oQXT3bRhy6TY7D
4lGAmOtsJLFh9zU5uf3Aeb3YoIrvTq6trjqjs4vs+48/L4Q329NvMhZ9w1HNy0y0KxRnZK8x+klY
+waR1L52YUFkTrHPGMKYutOQIipsAZggc8sbyc+2UR3NoAONfLb9YJdSca0T3C/86cZg5HHS1RIM
V8SM6cGNU4pvEheG7lp59MV4819c7966Saq9Nwwn7YW7vmCoYKaE98QlgLmuimyTYfNBx2flR9p7
L1nctzvRvuoFs94d38rOC44Wzofdz69RGbxmLu3COQNNC+LSSJpGhYG61csvgrCSvfkeZvExM31A
sIt8Z0yd56LExBrM9EWiVHwnYeFg4Glxd9btX8REk3Uf3laokIuAkr3lNCLr8rWf2GSzixsSvecw
q1O9vdfRcihSsakYL1NpVQsAh2yaN6Csa0KLK2yYw4R9R2H6qeB11bxPoIurjzxH+15lvyso5x2O
5ZOHCa+KKAIntquePihRVPmBpIT5bW4vfTebzyAJYA7kNjLLA7VYxH8bHMBBfWnt/OzTk6fD/FJF
9ZOn3R6MHQzvjg/gK2yukfI4fEYTZC+JK7vWPE6UXd2DR6DhV2dBwq87dxOweh2sNNpp728WZv7J
/lVxPl3jHSTGsEG4KUo3wXlVaBYBtFwEMEMCCrpz0uaUMs5f4FfpffD5wyEJezcK+aF9vUtL4dwc
Szs3unPOg1E0hj3Gwoz2llXMSA4LRwDUcYRSO5ngwyaSlOGHbRMKMifosf0x+Fk65KcU7tMUPaZD
5b6zT/C5MzGRAkngQrBoeiqk2iiJmipP4YT5QwuBHxd8zX1tcnqxTq85LUUsZOjOSPjLvLfBfMaM
DE8LKEMgjfqJp6jcmSFdyz4+F1ZHcSrvzVoGTX1zS80iyK6DU9xyvnvIu/QdwIxjDeVrN5XXgT7x
thrjbcU2s0kY562gLZDFh9MXd+gLyqjbHM8g7AvM1WXxPIvwYtrq5yCxAAoCgvPARbGS4yMQhFIA
PGIcNd/zFJqClEnPwwiB4KqMZb6W3a8+u/ur5xVl+DHo4UaCA6GTulhPZsopIZuIYXeSY3rxtsFA
oJMvSHjFJs3z6vfFrsojCqwSrGdMRCqasAJfA2e9MSKoc7lgDHb2tl8kvHktDzbZTf1MgqMsl0OZ
xBSrbkBzWbOmGgSHq0HW34YN/0hq+UNhgbzSGe1d363ec9ZFetvxFTVK/TDa5ATSNei7cg//rtoL
ZJX3wOdNKyLQ4lV2cKD8JtFwtXveCW+52wxBdT1FcUlqhvguE9Puche7TVca1mUut9fRbnI5qK8W
iTOtSUSCgDiT95gZDAN9S/OP/K45bGiwJLyCMzmi0IugLETBWhnBShBYZMOXf+Isw+exdSf7Jy4j
pnPLhJb2OdCzOXWyGw5W4eDyNNT35QJ6kzis1Ptf7J3HcuTItmV/5dkdN247AHcIs349CC0ogyKZ
OYExs5IQDq2Br++FyHpdebNuV1nP3ySMKshgwOHinL3Xhm4c+p4kDs1Bf7bpk74ATdGbG5XP8JsS
dRe1PSJG6mgsqRzgcmR5DLslNTsi1ybd0gLiNIZ/5jzTN5vG5FLmGecuYqit5t2sMdxf9cAwbq+0
JcB+MR3QSLJZmUoVwJus0E4smr88jo+xTOGXJ+b3eco0QRCLVDkJshOWA9qbznAE8KyOWR3hkKRB
iICbNIBa1M+pb6W71DAJchOMl2tDrUdAGI6BPolq3GhQl6wgbUw+VBUdld8CLCzBAeCwWBsVxbkx
epXxk2uaMx354GJ3abW7SjzzihDEoLEOylsio+Horq9iS1aCezkjIfM9fXJsC16uH4/4CeNbSs8U
V9ryuenD4tQDiztEokE+Mdy7hPPug4AC+KrBIX+q4XaAKA6P15cTOC41ST6F2PQ01AJN2BTKDVGB
LcE4i/obGER5ivv2QrG7widM9IFhQXsUfUD2eT8P8xpSA91UOhl6Y6jusQvKaQ8Kw54SlB2VR14x
ppxVk3FVHfBIa8f0KYn7CNBCMIS4RrHuIAjYFSL+VnrFYRi4ORwDF0waYWvzp6ba+v5vfdNXu6lH
Mm46h4GozuPYJMRrMBCbLLt0rMPYuBZRKbk13clw8/dCZBZRvpFKV730NzPJNNswmD4vSgzaNO7z
LDoitzLUnCQKhnLvquLQRVm2JfbyC2DIjvZK/tiapGwPHQg1bttbdOgJbVHrSz774kS/iIdqKI4x
ppUyAkwuQ/YwpIKYq0BqNl6AQBzrogWW30TWtMRSzurLA6iMEzfcuJ8J1zwNOn5zciSvprhzWn0m
upa2WziektjcjYrULBfNSciXtgge7/EOvszuu+2FPaoO1MKpL/e2ShwmLnXUpvURGj3BTSkME+0H
5lqmpNOhWSYHqqzgkyNxYpup2UgGmrA6GLQrqZBtt+bwalsmYaBMcr7b58eEuvsp0IF3wsSxASUH
2Qpz55qa1KKljSbna2pZi4SR7JEI5znLvwMvvC3fOeJ+8kZzXE+Ze8sCGMM97KZTkdLl94pE7qq2
uiCdHrZx5l58jgOKEwlYjH0WLkHcxF1zLkrPVJ4r5E7cfVA4zKdmLF7nSBbgqow3pxktzr4BeuP0
/aocdtl9/NA6TxRRSWfyHzk4sHma3pVezAHtrBfc3D1+8fA0i13ehXeotRcUWUtYGnvhMFxADkFO
Fmw2yFOerwNifE7ITndCcSd0LNG0t0wifChllkoRGGunT9e7ygyohgwW+QWliAjeCx5sfvf2Oiyv
qufrw1wXdPYD6DrYIFrj0SXMG0Mbr7woq2xnedNravqgo0bqky6uZ5aecDepKOAORIEXdGI/NNB3
Oly+NGygMPC0bnm1dYF6pVpGighEcpagQDYioTY+OsOyOkyfI9NuTkYV8isUlpcSNwEGeZaYIaju
1cxxpSqCt9w2bgMniQ82c5LTZ5cUf8LODAH10LnCplf24XfoI6xzdcIeA4EzqtFs1zsU1RLLOLTV
MroTedIhL1kscvs2CuXBmjjsOzR/yKGgYBYG+2qWKC/t7Ah5bUNhjvTIAMecH7Qb/xDTH0aqO/5G
gZx1X+W0GFnQrzdgaDMlGBYcbs+gWB2HEpLhMslZ+qkzuy0YNnKO7jpTdYAgQSBRE7v0moaq36ch
8o+di9hn5ZcNt5ss0F65mjPqT3aohyKdwiL/D+h4D0Wct81//mOxN/2Lu8gXtvKw3kCZkia+FzxO
P7uLQh+2t0UIEAr15PuMb3mTKLKOc4dm0gScbpX0jF/LU/KE8AQ+Pum4N5Pz7lPG2//1a+FJf3ox
0jY9ZUnb5ShiqeXFfnu/xHm4vPT/AeECXogg90kI5NOukvUOqguSIy1urbJ64kSCG7oGEYf6ilJQ
VNPwsPNNY3ozuuUifAWerLm1bmB75TeLEppS86UkhvjOoVKWk06YyCmi+gTrdYi8fONakXEv2U4S
ikNZPI7tU5uS/IixAB68JEjQAj2zNpdQ0dZLppOXs3EadEYWg9SXtrVAzM53JYDADzr3X0UvvINp
lRG6XKRGLDkdNzz9WJEBQGmNTr5MaoclIIT0E4tHYmyZ3YdeHVNN10AV7O2lYv+Dfb58DmVNZFwC
6F6mxucCDa9dHYulijJUxp010izMIpCfXiniT7PP1tJJ8y3SERwqxAcnwFAAcbdHknOdexkTI1UP
2U0YGcU5tjnYTEF+McraO1GGwFZQ9+aSrEeobB0zTRKEtcXOzoo5e/a9WPqL+Rjc+BinXymipCE9
c07d9s5Tyd3gulRhGroSSG7tfZoGCNqKxDtiGJ7paqf+3mIq3VL4afeIH8xdYYi3VM2Qt5R3kVU6
3xYUozdtKa1tFZc9YzppwF2BTR1l/VUHOZQ51L54JIBzmlZq3FA5/I2lwjzpiZepE4qIg5l5ZxnY
e2i7442bMwmChRpvUQoa60yqezFUxVcyGMKV98gqkb8jNIiBc0YHupbq3Uf0uPGs8jUORn1j0KVE
1SYZ94G+ieTMQk9pscgs69mCbc/WMfmM7eTglqm3RdXWohCU86cMU+g6LtMPuyTKWWQMJvwoE/pp
Xb/6bvvFTE2wEj2lsGFKxa106uwog+yhWz5LHKjAUPX5MGdA3drQYHYwaSCueRVwCRetGhVBuv14
vTHkha41bq7PvD6HqYCK0ZRHP34Q1ifseML3DqAeIB8ztE+yhevc4WUjwtxiS6pIEMI7bx8j5eOV
H+v6IE1kbiPBJ6H3SozgcMppREcgJ9ZF6M5oZtOnYiqq28IHAyF0gt2+pJY6s5NCBYLXm3syf2qG
M9qh7EFkbngoHcIDE2+68f2BrG0H8VjUOkfHrOqdZdTfKyMi/dVtWAEKqhi4vYgQgMx7Yb+JqhpO
UMXQ77oA3S+gpB15E9iheGPvW3D/GDS0dyvqPGEnLuHDUiy8oD8vVhmsrWMARH7VBbj2+hzEfpmU
91p9VGE/vHgoaZTZhttGU6VDmanOcSJ2aYDxRXuENjgpCl/XSagFTu5XLyyINbF6eUOg5lNjhOXt
2BNV4JjjLgbzu2vLGttiN1PKK+p0w3tW7wIJ+ldRyDHQVGAlmrfB6KxodRSnKLfvEkcMJ7sotqku
unNCOPFSYyKBtocHGhbQSNpxGM6uj6iU5jS0O7eM4QvMXynx1mvEfuleTMXBS714o0LKMn89OZvu
n+ZmVzlSeh5TvcAW+8tCoWvTChyiZA8oCggLwU8I/D05CStLbtQAuC1M9PeacYxjJkUy4MUF+vdR
b3wlYkJrjHuz4qCU55hI6LV8UE38m5doLU7YH0vc8bf//IeSeFSVQzgwLl7p2dava5lXOxT50EAd
RjOxt01YEwvk0cBD60WuUNow4jOonwFTudSATtrUYneqbOOhT4aNKR7TnNI7CePFup+9dt/Xo3u7
ZG/GhYcRf7BNCt30q6gZlquGDT2lzsL6m1XQxDr8y3/hCdvzfceTwrd95fD9nxbB0kBKL6axQDaW
V7cyVA8Y8FYOh4+NMlV+22SnsuhvQuZAaljVPh5zSUcTQR6zz4C+vXyRdRzDd36nnYRqrgDNZgwZ
nrC/HhLS/jevVFoCZJLp2v6f3m9siEZQBDVK+MRBCFVBvGxK4RwschHzsMIhAwd7DOvHqvXqt9b5
NpKAceM6BJi2OcYOL8jOjg38BkQMlOXM/5RX7pkAkfHGQ8S9rQEP0LAknFLFlrUag4wDS16qUy/x
kCkaoKsyc+19P9SkHWbZ3uJM8Qns2/d+vjcmb3wsl4T6MSUCL/Yd3LJI/UVLeUe7CCOo7MMNng+1
oJN3fWv+25D/t4Z8YbFp+5//+3/9vwz53+uMUNl/9eNfn/Nffnzzn9KlIO/YwkQdqGzz//rxXfuf
wBZwx7JTdYSpHP5STpIPpnup/imWDawnlSts02Jj+bsdX1r/dC2f+qHENmOCe3T/8V8v7uHH3NH8
8vnP2+Xl3vtphrF8pZD+urxAtqhSimUG+une9ExEMMtkcAgd/5tHpcdGhAgjBbtEZf/N7WX/Op15
jmnzn+LHs33B+/HLjBt0fWXZRRgcptrUHLsWZUNPoItJQM+2minu/NY04tjpbSWmWz/33ipjPKYZ
EShxn30BOchxtiApYyABC4HvRo8Ut6QOWdfz+AWg7HMJOXrtODa+EuVvSosOZFejpZN05sfRxVyi
4psi9A5Dg5bfgFSIE79++GkE/P4m//ymur8uLcs/qhzhCQh3psvl/dd3NXJIN8E26h8o8RzGFv2t
ndDu7WIUodSZtUm6ADPAN9pOH2lsH8qFBRnnQLFxESLDaHchnNZIZB+ZzG5S+osbj6olLRy1pXmf
rScnrrYWOgiraDCZZ5A2OxLXrb3uUnnE3nrkYNiscSmRZ9/aty65dWlSYtu3t2ZX2JxrRbHzXVau
JbkznWk+0FWlKgvqXlDAIJCtJkbDcH1eqeRltz1V4cFFXOprSrZu2L5NFVjEKKwOkWe+5PBrAFJH
tPz95JCQW7fybVvxlPjDTKZDXg4PvcMFiBpbb9BUTPN3dn4PWoQfjraw0+v4Cb3NxhrGnrLwovOR
+nNRLWkhZGj1OLfXlLSHzd9cq2XQ/XQHkLBnMvK5Tgp2KnfoL4NS1LK0s3b2D4BiUaxWwXNi6y9+
i0mdPCTCm8j3rfMOar8Ewt1XYoV9d0BvpA6N4WLh79j9pxHCGRuLko5QnbjONhgsa2PFw4kcZXo8
lfc2NsD8sWo7FPSmVRIlSJWccF+X9UjjtaWFPT2an3pBipFF4ohK/AZdF8UInHAIowrGfdUb23oY
/O0s/a9pJMeTXVdvCFtvJCjqlRGrhAglXBVKnzM2/N2QP2QFA88dwXMjyo1NEu9U/oDbmlTgU9EP
xwmPmGWmd0lg0J9vb5S7TomLtUXTr9mIYSqn7g9pJ/6QObyoyPMfhYlaJJjQqkVJcu/708aV6fPY
6A+PjTgX6pL5jJi/uU7/5jJ5LowK9msgMSzxr7dUI+2um9yBCoVdEn8ngMt5oZp2YDxXrfXUSv32
13/wT/vDZWB47FzAqCywFO+XgUG1vAFfx1+0R/tcOs7DzBoOyZN/zck7LNP5nY0kfBV73ZueGMEx
oUG0MCxCLlFi1XH40ZigLRGddJ//+rX9uzHL3tBjtEimGJt14+dZGzN4nlMIJofAuvEbWEQuHrE1
qxKYUuUqZMxOjyEh+5tr8G/+rBSmRI/h2R4azV+uAaZAy0sHwzvgR/wYlfcsSuYDiosfTdUFaP80
8HTv+a//VxA0f770yuLLLiVy+89rVBKalj9w4x5ESzRFHGI/I5gpGtKboBT9Gu0QMjoUNmtJfJD7
rAkHWFUj/mu2mR+m6RMPj3PAZ1nitstunaQ4VwmTTCA0QQr8Gop/e7TBlFOSiRwSQS5jmTrIc5zs
QTYx1fEpxgtoPObSOeXYgdcoTdKNdlAh8Xe36Rg5q1Q6u6QcWsbmgwOyYcO2sFvrlDqbwwIQ2udc
FKSofwGCQQUwD3E8RhwDqQWuqoKCuuPV31qCHEq6+UE33PtBhbqNZjr1B/dLC7RBK17ZQD92oyva
poFPywzazseIUMwMLL1JYoSzJT00T6fdCmSCs8hFl4knHWesmSwGQmJ0mLhsENAMFNarGH42p/7p
2e6Ll85cfpallV7AdEESkK4roxfYTPxnGXLjBT5vrqrsN2eaV7paVofJpQRbVfnGQgLuReg36RPB
IROrkY7vamHl/s2IoOHx65DwBIBVBqLleg5G4mUB/mnbElhByoGzHg+hT9wGUq4EPy+BX/PewDuz
7v1HT4wT9Pzy1rZJ3IpaauID4ouUAPdppLbeb1OAGAsvvKYGIQ6mN3SkKhFTgvftqWSvslYDtQy0
ZnBsOqAilvmCTMUk3E4DSt51TOibtktyel69v8I6YRC89w2hAi09CNDg2mnJeQP8lrQl/MZV8L7c
dUPpiRWEkJQomz7a3DlBsxAbqfyvhTjW0XDxiyXyojdhUzftHpNnfQvv9jdQoCQuBdMzoUzkInmK
ojgYAwJQyvnJFhHhIfnFq7wljagm86bQCsml9eZ3Kd1DrGWgDIirRGC2bQl7VB7BeXPHFis0s2M7
mzCmTWiIOXLeqDc+wQ3FvBJNey+zXyA2fA4KJHF1oz7V02KNSeOnJEHjid+ocgJjQ2brjZeiJnAa
466auyPgFHDe6Fn5u806cP1D2NXwshGbV9HwZCflAXwtppUs3jiEOdRTguufd8hNeavkazvASxir
/pJX6gNeO8xBogNybHwrs4Te6tAcPwZJ9BixsV67qkXeoM2d9klESmc612M0IYsHjkvKy4b3CrUd
+gOxiCglaOwtKTpHA0RqWerjOGaMZJ67thw6F7GFWxxBFCgFeiCVbe6kGWwmuG5ICyDke1F16kDf
3DdNGe/6OabLmdSbKrFB57jgpfKKIRGXBaCpeonMhS+xsm2SeDUlvVWosS3lCo3ysjjbMVLvNGq3
nizRZprZG9DCFcLe6BVs9lOiKmo3cLgdSkkVZVbgdFhFu+qQVjYZguVucNWeDg19V+Towi06NrmU
KTKyDwWUvMAr8JFN9KtDp1xnRv8UNhVNdbN+ybhdV71pP0aDaxz7Rp/NxpoJpzk5FG1WLCXOvgzk
q6po54tK41CJYOAscCHB6oJImVnQCqkHRgQHocJWRYwXfTwnZg/BphD2qiCCarRImJl99Hg+3f9V
1pl7l4zag4SWg4wfQgj5P+MOmr0RavJT8okZBVMxRQv3vojL8xzZ9/Qjt6VhvGfF+MimdcVqg3bC
RhSO2gHxVtDjG80voeD6ZwjqzqoeEdaKo9WzQ1XsVgpVZvSfjCc7YGYmgOPelyEygjhap0n8iM+M
+wmGDVZrLLUdlkRpWCS5EO7kQAVZEwx2mHQMu3Y1fra5bUDRZ3SuJgsuZ3KrQTisKKNXVfG5tulL
NbGFVo2wCGSKhMSAvaEWewqi7reK2eZYD9zHCGH2jQruUhQZuaeOj7vBj27LCXOwZ+S3AjW6k7RI
UqNXnfXfK1pXq14EB2a2u2Y8d071ua26Z7+xvkCw1NV8qiYrXsV+AddqcnEEL9XD2R0+pQq0Vhuw
6W73ZM3d4VJGnZC7NQ0R/GYTNCqS/F4odZEikPrvGgvBCmz/Uwo6d0VVYu1gPVwiVrDLM9Xnhmfd
t3U6b7Auo3XRAflPo7k3LKlJsG1wbaY3fR48wyhcD2MxQ0Sm3l5a6WeQoFx3+VoKavdZDXnNcEpB
PWr45FusJkYi9GNp+PnBLZBKQIh7JFDO2BWcDsg7OhhjSzQiEjDOjSg7J/IBLAfrm2z5/YLq59DQ
37P7S0VEdEJ1jdnQImlKti/kEj8aLYVSm9Zy7vWQfTp/1aI1JeoQAe3svricb44zjvRVOcbMkTNm
joysWCwl3REpLVZWTPAr4sjfg/i5bhAcDBOTZmQ/5iH8/hlRoWPv0VtFxOQlmEOYSZPaOWm/JSew
DNpDWfiwM7XYtn1VbBQSecwoNkQTDwnGMLyUPrlKjdUBwpvxGyEiHGg56MlYamMx5vnpqxF/4S5v
tkEyJBvl+6+4Wx5Hk7Wa9sFLU9KLpWgI91GEq0dM0+HRQfGrq9jd2tFUbKKywhPddzuRiRvhcfJj
H7mUcgGdzvZb6cvPHk47hPVs8Fg3sdycITidSjv8ZlsbGnrf8Cpia6hoE7ObemlLJJZtWi7ADBBJ
QfNJGP63IIsPTgmwZgqMV+2Ab3PNYsNZv6+2xagPnZBvOFCeYUzgF0i9exiXOWk56cHv/Y0eOEbq
9NT57keSWAQjeTUvtC8+DT7dRhQXUHOiu8KO3oLwjZpomsNNFZp2dWL7e7McR9Sz1uH6XIw+CxoV
kNXsY5/Ca2+j4FkNpprWkcI1SwySG+IPwj5B89tLyNykIVJTOT7U3fxidOkuBnZyyP003Yx8Pyd7
dGr1h+pxYLqoMA/mZH4qZvpNlVBbq5LmVsgFKaNRlUNP4AJ757H2P8blj81ewa0Wpq+4u8i+pp03
VeFLZHFcs5O1mQyfW6PAY+C+WaGp3oz6kUyNC9Duemu4LeQ8Ax/NQMgsHLQs+6wLY09O/WaYINQ4
cMq2qoRcbPjm9ygR9Qlrat46D5BiEhqvgPSNcnxrkUy39Ln7xd6fG9G6UMbLNJkSORBShaEk9YoN
D+5tYHcsA+mmc+WDLkkSzo9yUQEZnFwbuQvoc+6FASGEA2D940EhwySCIQOSDeSD7eq8K2yboBA9
AbeZcXXha8XihzT2yL+LinmB610/+uMhXAoUGRgGtH/9ADgomE/9QsQjs2NP9EsJag41jVOx/27n
4m4a9XyKqnY+JegMULfBYLr+Nq+13H2H17hS4UF6/hlVMdKwtL3DHV8zd+avtZfFu7xu2xMaB1YO
lAUgCiLUWomJEtG6LZW4Fbm9yQcL51tr3SYW4jmdvTDEWXalBnUUOhHUDXYjCtR7ZWRozawWsBNC
woaYLNKNvnd1/DDMmQ3kI/+uzPTWjR6RK7PTn8KHIBhv2SaN9I2ih6FoXvJGP1U6Pmdd8b0exnNs
kaWMgdrrnC/y5C3HT3T5tAKK71YaPlgtGSKoBzj+uP46QQjCLuO27xzW9e5l7Ai2rbtzXy3bFIxM
iZhZ+iiGeaIkPMiLSBMGEJbSB6Z7nKktxrYvnPsmLEDoSQabzL+ezFayU80sg9DP7WpRsO+JJkJj
s6ckngNIrPKTY9GTVl3x6rATOrWLYEpzoXWjzmHGLWrEYPqayQtO1wek7MZJxPqOfTfEPoMhCxtq
L9NB7SnSVCfK2v6M5LN24BoUz4luvzUte5Xr1b1+dB0r8axQz00B+2w77KJ9sIAFo0Vsdv0I/xJw
usoheRSbflP7+KlrOhHZ/NXCgLfWTnSMa/E5TKj+DH3+GnjBPl8KGiLRH4gHnjkwHWRKpBihK6hb
wxff7uBiOD6vV6hDPLK64SsiJ7QDazxR3wnbgYNrj8iJm+CYoPyiWBAhVGPrtpY2FCGRq62yAMRP
w/Faw2wTpFko2JCpkJZRICcuY7Wb6+6NUxvbI2EIwjFvnYAEH75hM29uB4fjCVLbVd0mH7QUmC8J
WwV1gNG+5h9oLWOlytEktwLfp2SLeXI5XtYurcYRTwSKxw+9LOtL6e96SAyINSkdvJxQGA9eQdf/
euSee363GTuY6/r2WFq0Mcblz8WB/WKa0xZzKOODEt61zEUG23Ml0i/VPLOvBamxEmnyrQn0h8RV
5bbp0QGGB9vxLhKGjWmN/BlLLK6cVlwSC59/MPBD7nSPLatY+QWrK47InM4roYMdQWglxPZyDOFT
5YCqWnPemI4foQV7CEjSYHlmC5fE5bvXBk+qzg/JJN11beuDm3bvmTPBQ+wtSFS2e2PFN2mXehAJ
ETl59FUj7PYHZLdO+94AYV0tI4YUX2dTLXVMZwYHEu16k+pB3WYl0SPjBrIC5lhBi+16KSFiA/zH
h3ocFfd4t5QVhyLy+bfGx9aFF+1QEciH6VwCkloFPYUKJ1kcMOWe9AAOoqJ4NfH1rGUVUMPQw7mW
VkCALqv2APazsNk0UXPPETy4qAYMXpRjtA9jj3Abogc39/XyRMw0uBXatRMkX1ouxLaf81f6YTAx
qQwOqrjHT5mvtJiHjREMl1mOwyqY4QIpbd8ZtkfuDIWTuGI37fnexVji3sC0puuWd8VNqGJAy/gc
d/GjEVDrvY46PaIoNQWC85HdyTAuznQBSZf9Q9T/KITomsEzE0jC8EJusdQXo8B7ThMIpMnyPU5t
FQPqiNTmegHsaDlSL5UYN1OPdQ0RHgfZ2oebRCHpO7SKu1w+4ZlZND8+Tkve0hg7Eno++Oz6A5XR
AnSPiU3ghRf6nb1twcanj27cbKnjGrNG+wEikgG+HVr9BJbrLgGGv+0LznJZLKHoC5zRZOwh4MzM
2xSgEjFalGxYKAj7XBa3lut6LW7nFOOobA/HFhAT3TneXidDp0aMwyGbM/YLA9ankcIw7LD4YLbI
z9NJUzYCXNG1Q3WClfcllFRhTOOmNylKLGy4NJMXBBRElHiYnGXknrHZRVsg9fU66cnMzuIGXGre
HvzgKWqaeB8FCKQzguo4fsEbzDakdWuQGJwUZn88mvF0rA31FtJ64FRAFGQenNpQfx1C3R91h8Mm
9eaPTLy0ywBWEYU1w9df4gFtdR1wPM75I5q6Gdk5j0Pp7jOb6pxIKCtBr8RO1VGyYOBRvyD6XZ+v
PZnUSD4or3CZB+85Tq27dFaPBABaWzZQDeKlBXzIdqdDmLmMsVmiqhkTm1CBiuDpHr+A6KrHZjF6
RYX+EDMzbVffwg4kjSnOwKZNimqYaZ0RTxobCvYiI7AHrxkif2RCoqGuZpTHSZPTJSIunV8034hn
vF2quOhk2mq6gBj+JDJuasgaxibFrOf3zVJHYxcckofuBNAVJu5n/sPme1Xqej3F0VmBcedUYmPL
khRI/QQLGnPKOoqgEWP+Ywsd9s0C2ETAFV/Qa7zXVX9iid0Ecjpy4L/xB4KeBBVD/DrsElHF0qyf
gr3VGvdQujLIX0VF19eqUNeTpTHswxL0GJ2CT7FsH0UzAEOb2RSgHKSIjR+cY8fezCOux6vTZmzG
QlJVBudzbaY0OtLpxZndg5m5771nfMPYi/DaNCRokHlX2chb2BbGSUwpStnrmvNNaSWfSrKxSTEY
v7hqMFYN5pDeTm90ZnKuyeEhIOokHNxplojcg2qt56rO194c34kqvbOn+LFDlrzFqHUz+2hrg7Q+
+LUIz9jZv5pd+taGHBZjguL8XmDPSRmPrgC+I2bIObF6M4MZsVRT3Rm+hKYyxcmZHGt/YwB7lm3X
sxPWxXmc2KY47WMsqWeu4u4wzdm0tZT9PZitCvxxUM0Ic3mpAdj90/UhFDAgfvq89ilrVlB5jYXT
U1dmvbeN8FLzCk5mlk5rVzKH9KMxnRt8kMwl1cZmXsJ1j5ayiGwAD5NTCwSIfO5HRHbZaII1yXFU
F+38JqAhC04op1eHvoxiwSrCDr/NB7F3hhQTk2Gbp1ZrAg9ZMc1TqTCeXz+6PmhNknvM2g0yeLJO
14egSyPOuKiY2kjbP752/cYMQpWa/7gNE+qEdYHlIbSfws4m+AtY81Bl3HkaCIikLHLIA/qTlEw5
GjdLypynzmDmkm3Bqo2BMvldDHz9SPlIsmzZjVvyM3LUufXpWgj+b1HC34kSTIQBP9XM/5QS8LSQ
+/9j866L9l+TAn488Xdlgu/8E/mTyRnJt2H/O0uH6/ekAFPIfwoHzRF1Z+lazqLZ+UOZ4NOE8Vwc
TPS23aXL/4c0gXnbclwH/e1V0PD/I02gDftL50f4iCLY6ZkmRgWAa9cW3U9lfl80eRsElXFOjDjA
RcPgyznvrDsLqhvr+LEJI7Z/TfPmqQAf/xSckrF5mzPjIZ0CF2WgmNbJgACV1vPO6udoBfNdb6eU
44cXDg9htyF+fGamLfGoeSRyCjAx5MNuDII/dkUENgxUw36EZbrqODGVRXYB5vdmz80+ZJu0qrv8
LoIXjf2C2CiNVawAhmbXbMSdDlm96X8Wtfvk+8VLMs93gxy/eSVM/xSgRJdNZwlKzoMB6yPvVRqL
HxzTWwo8AGksfSna+CuxvDC9aKCTy1OJ5kIXaCachEJO2S0qOgAodZJuUwuAK9NsScNqQz0nxweV
f0QpKjrJmbGgdN5v56Z76EZgSVbaEOvj1Zug+BgifjjGt4+nQ750g8SBoV8NN7SJXOZ/Bv64ohLz
CLZ5maQqyrWh9W025XZiZ0IXyLpUqT55jnrC90LiYYnbDezlBujYl1b1z2WVv5Md3FO1aybsVEld
41NCoqgLUGpj/YLztt0IlLIzp1XVoemEucai5NwaiwjXHF9F0kMxrNCfD9mtyvh3Ne9CY7C2mnn/
UKZGsS6tIKdlHh2AmjpJeWnz8UC8mLc2O30zUy1be4uo0rDi92pi62lM8cx6qH8rUuy86l6hfcQe
s3P4HTvdlRVtr7jeDJbYWHaZsMiHepUYxh2x89k6VuNXWJw3RoQcAq4fgfeIM+NL6XwTo3M7lOlw
ankTsDWOl2lcDh1wlfyviKTPKJTFmsDPZzXODxHXGptqsR9igirZHCJSrVxoghrAvE62tTm5YMOi
l84evENUt7e6tMpz6fbgkmWzjdLuYM5K73oXJoNqGkjt2LKp5jOUE/NThhYFdzaF1NDTN05RJTsw
s6UcH5soTw+qie7spdtku4Gzjvr8LfMWzzqevVy8Sld/KnWZrnVPxq3lmq86z79N/a3wCcLOSKLT
KEcqOS+UDBf94Lgr2+KpGJzLnMHUAe2FHWw41ewvGifryJwNHhzV3Fn5HXDfxaGpLrNLemxVHNRM
3owiaWEryPCyC31GImqu7dbWt388NE58tejGqGBR/kAFy7mhh+nNJ1wDjzs2pPZ7p9mVaY9EpDmt
4vVUUaKhVUO30NlC1V+bM0lXNoK5NmLzlQPB2JQptF1YCmnbI68TWBxiYf9W9TWF4qnf+DXIUdXm
u1rk4mTH1nwallrU9aM/vmZUJu5aykqg7a8PncRRcf2oWT5aJmNOY97b799MDM3oyVg9O/nHx8Zc
ktLQAVr68b2ffl0GtkuWYNzg/i8VMxxoDMwfn+mat2lrxsm0YUOxJEgtMSFV5rpwgLCAy4b6mtfF
38CKj0wfogJLy7EZkwgtpTxau2RlHCJcSMsOmFiL0i/IjKJV8OOjwS4fpoku2x9fuv5EUlt38Ri7
uz9+Pl6edP2xibVkA8uSNLcCTxs62pIqMtyG2bX2EIYw+l2/BumUiIjlR64POertI66ZP77yx08R
as2z4mLKmdzM0/WZP35Te/191y/0cXIJfWBeHljHleqLpwbC4A47onweMuM8TUBAdPJeElmHbpbp
xrM/D8VLAFEbOEns7avCrR5M/KirgWo+MoJ+31Vtch764hk8fX3bWRSXHTO/u3pGu5aOSV3m8RGa
QQ7ElNrg/D5G/SVGNGwhcFqVxv9h7zyWHUeyJPpFKAMQkFtq8bTO3MBSQmuNr58Twexidk61tc1+
FoUCwEcmCRm41/14tROSgDXVyd2SB9bNNA8vgKHKbTHQwQvcBYb/AoqWB/n6YIbla+tpI7lg+o1W
gf3qkook0jjZdhHW9eVjgri7IgEuIIDho6GF0NuE1RPms1o0Qq6mKenuSphTKXovoLHtF2qQ7kEr
4Fjlc/nVmuigdHYdHaJ28F5jMi7BaaSHLtacbaV5+VHzwk/13P8oor59cvSgfDAHF1bzQH5c179g
ho1PS1k89MEE85Qs6HdnSrf5HD3lSRTstNZptthfQWq6+sfQwaRJw9qjF8INtzX6TfS9R/12Z0aP
yJHpZeY+VI+ZHBQYq8lmLnqIIWGHhImm1porCZZtehkW3dG9YwZnS55niTQtRU2LeVcte5RbxECK
ykh3+TC0cXFSkyUO7ofBHXeMJiBFxlAYVrBySDP0ZFGwGmwiydqWM9J1B+OYJSdnAkOzTj1RUNuL
wQtNPvUyMH8nNcEAjb3elwfjdXmudHOPkm0fTSUgZXPC1qkm1Ak84jM4QpuTI3NGJtlZ1Og2VbK8
CdSZGuffc2rdddFdqje8WtpWd/kMNMbVCT8E4WRzgaOPsQJpGkQCx9Ipq14l2TRZxybl9ryLxYKW
vwUMMMdHylv1SU1sBFALmc8sI4ECSiRs+v5whmcZW2RLr4KFKdFAB31a5CSWXrbrohFRZcarAfzZ
cwbqHVrfni6zqqSulrXRGrZJWn2zlJnN0Sg2sT05ItkMWVBkOpUOwkDGxVt3EcEr5Tx6YNcGElfk
fsX4zcURSRvXzip39rUDxU3u9YhsH7ZwdcBk/msHq72sas+QG39VodU6aik/bAjBWx9Y8KkcjV8T
dSBcF9UcINt53ZGnctnvWjkUXJGYxPIwUMcCIm1GL1Raw13u1K9q31vGgthGzRqMG2Bzau1HULT2
1nX16qjHX9uQAL5AZiKlIWpxtUUXucnUpIP0iXAsoP719zq1vUNEJ3t76g6qJH6daDpdi+uimlPr
FudTXSYdvcqRdqLapupwU3OpLJ9jMPXW6ni7Tq7H4PVAdBGT6pxY+wGbAL+I/hyJvQsOdvyLapJJ
t6GtQejGHSNNjXEFii+uf4zgzn/tu8s5qpcRMi2543DzcGnDnHbdcW4IvIQhy7/O1Os+FD09jNHt
D2rfDOqcvZy5l3k7qb65idlu1Y657iK1x/5Y5xb+ABIHWP71bFW9CUftO3U2q1dMLQq2daS/GbK1
dDl5m5YtoJbbhNY2ZSc3PzLso7iR1ZyG8pRRp1IkiMlSc9d1RojkoTWt/YTT5tQGgnF0sbbxQ+5b
g4gm1UlTr13+QK4rQ0xPg927G1/neqh6a+7fc3+s0yDpbjTG7iiDPLSRMU8OOzeLqRahkzoTO7I3
1YVj4ElHzRV+hJvHbz6rXWjIC8p1j+ZWwDVNLaNzdA5tol1OQXVKlm0U6dswBNaHQoCg7HQIMXd4
XE4v19k7f6yTyzVXSN/7uCTBWp2S5BHxDNZSi7i0iPKRIZ96UyWMxwKM9k7taID/DiGV8mxVk8Dj
nr9q6oCDt095ApEnpI+DBnWWmr0ut56jbaxMZ+BJKCMFWNl9UpNKXrh1tZKyrkZIS7JDYfFrD9vS
J68W1ZyaqF2v1pEoQ32j9g/Xy2VGZZyNJK+cl1k+/xMhZERWp3REfXmTyeWlxpnTMj946idMYpI/
TL1mhs2yVX8xGYyPDmpWvcQ47Nd71WJo6u6MNEmDy1ZF0VfyW/J9KH/XYPCT1Nx18k/rCk3jKnr9
G3Ic2TT/9BETzyrbfIl+qo/J1PtIDD3btoj3v73tn977xzoQXc4GHBmHo/yu6lU9c7+4oz1u1VIJ
itlpywpKW/fdGOXtqDA4faBH/5oMLXen6zoiijnZTLDcekM7F07LGVdqvheO3BfqbeGMTREMLx+j
3qxW/vExavG394AO29qJuMGpAyqnEe9GBF9H/dXl4y5/O8CClLpj/WwIcs/U62pCagb/mnp1gGhB
ddk/kIfOZaIdOb4qin9Y9aN6PLZONSP2KIvmMMj8MwUUkOFsMRFp+0Weo4acTOrmTpAEV52OuKfT
8gxKmHZ7wiihVqOEyOHLYBT4IDkXcaE8A+aoC/BVjje17LYGdOZWTR4Hxc2sBQ2iBm6K3d8Tteip
K69aSe6GweUCYoZygV8m6rKtZqtOcAh5c/cIILnb0Qj+nltVs1XRbspwrmztapFaIXeEpHiF9Uut
kwc8GO1ceQY9LNhsAVk1/Ba1Sv0gNQlha+wHsj+wK07VQSE6IjlKiOWt0fNpDfmyKxzKdj2EXp9H
PXkPxCmYrvupQMbhxVz7lOOeWAR4CXK80nZ5dIJ7tUhxgp3pn2xiz7e9VCm0cqLmDHvYWDG4805e
eif5p2oOBx6l72A59PLCjdwM8NxocgheCSg4mSkqmbgmOhp1h1gOp1x5UchN2+IqGXx0Ct6hiB4K
8nGZ022ybcCB5QJbZSJ/p1e3zUnN1fywXbL0t0ltI64ybwN5n1U/XE2cPoJ7FBDIWslBRY4cjy6L
HKKVPMvr6zrSlpXXB/kmkTmOY6TtsL47+yUbQ31ry7Nx1sKH2i4nQHnyUiqb5PYC+Qm5FbNBZ3JD
toKb2g+X42KDh9KpZ810cZjt5Y26MPV5X/TJQUX9jXIQpubYR9wXriuJU9Aw4dA6UmiC6yT3Ene/
tC4BhPw4NbHlGKKDHrnu6P9QpAD2MGnao/q0QQ4p1Nx1EspxYWe075D5vK36jEzdu9Qs7FgQGVaS
rkUz2IfO4mHsHAxhf4hEvbHlGFxNajnujGjfiCSbDnqK6ZJCCq9qpeDhoKu/BHLXqKPN8/OeUrdc
tguL2agTwEsq8cUcTEKZQ1q86uBTk5gaIQ3PIvxJsQ/LDmVOPhox2lLU8bGuiunk0wM66ToGTjRA
/1rOqbwfUhqvKiEySbrxVHoDBnejRup/yY2MY5IIPLv4ViA3PQWEWOB4ZqIW/9e6pKFTR3JCPt6g
kySTe8jHO4zHFkKzLeMaCkVDjLnHgmGd06XsHO158JbkFMPP2iGwg3vjl8SyFnmwrZYcQoy+xNtG
95YHI3+a9cI9WH4F9rN+rtrFOydT+bJYARlwsQ00SjifTGOObsaa1Kxy0R/63ihvMjzUgXfLcDu5
7WddnCfiYA1YtIkJ5puIV2hGcGMzTzz4VHPfvNhKj+lQgUgA/4aCQVZhOoEm0gXrQqFyQqFxaILl
EfZGfKhbtztX43AzCCc4jKDBtHK0d3EIyHMhTKd3efyY26Q+OC70a20U+JumVhwhUt2RPo7PlKDs
vTVzRDtgPo5d3x/8kL5zWIO4wjZ+k8RQMkN9fh8FsJ3RHYmCcEckJhq9ONPWjWNnAjb30/rcJKI+
q7k+rX+0ggBvu26rGxGpQW4OCF2bCNahzrleKmNe132Dj8MGRF6EKEW0gNBUO7PiuywDQAvYrESt
vl4yC0KjsMpDAsrrUBAuuAwudIR2fEGZ4hFVDzrXcMlwxsNDczAbiVSbF/LKGlkGCeEXJXqN0m3a
gfvvb0zAoOuhwogvLBMBCDFdGw0ej4BtvnNrhK8RtRkLvA2lwke70qA0iW5PQMgWz7l9n4v+mx2X
Zyy2QBnnCNXVgvENBcMK+me+EZMPIXT4XhqrogQI5C1jtQHd/WIX+XQbVHFysOz5ddJNWlYJiUJT
79k4qRawPn3/ubSwf/SFka0bKutzon91Woq4xfC9CgPiUxadCr9/WCakusLpb4GXwzYSowk3RqcS
nCVPtSN7djUxTkErKopjk/7YQulpRrKwFr0wiUgFg+NxpyCGhKyCjsjDjFgwcMmQM+vZ3tsa7WnN
xPqOOX0Fnxdcel4uN+Es9Z8M/Xe0+RDzkFiwzicar2P8fcgOHaIwwRAWmm/yQzdCtGIM+9a6IaUl
ES5sl5QmAbiBUhP/MA1WxJezEd1NGixrJ3axh4kS9jGhlsgJ6x+dLcebCCLIlOGLeNxq+7TlZo9o
kFax3lGBgO0huu4QFsY+QCu6ESXKhYCEelHDYkGmMK6L1rsP9PxMqmJ6U3vdgVzy/Jim9ddqollS
GqK7OO/+v3v3X7p3JqlW9Mz+s6X4TlqA/6F79+uN1+6dTZ8NCwzdWdm+w3b/e/eOfp6vm7bn8r/f
unf+X7quO75uOTodNTxk1+6d/ZdPF1pAXMAgaqJI+D9174j0/jeTDgpK2ty0Ak2+oe1ZtLD/3aSD
36pqnQmLmqDdJJ+j5SRTxaiO+i+P8ubelA9dajx0Qb5dl9XKTkf0QB/L4XLPgHZuaM2tpbw0t4xj
ufhclrMmgAw6zmJl02petlmZMXJx5SCmIWB6N4HDUeMVNQE6QEkwltXBdMb2RDkiVIVDNcRVyzZl
RSHri72sNMoQ536dP1HPpQsX5W9Z6X2mZfOkh5l+KIa7qTKWU1rGW2c27GMw3CMfn2BSLg13jOqV
8vpLro/9DVkhR0KPtj6QHK4PabVL8M1u3NArsJZ6j+CKoLygInUXmQ8FB7L2Z3AZ9F63MiKmM4x8
E84152IeDxKB/E2UPBPTjn2ohPNRe+kTEQiPs96h9cdwYdqgpAQkU+7iITop6HRaHJsrx2ZUB1Rh
3cX+T2dCM8YjxoQOiBUeV+Squ/V7jKT5eMuIljvgYr/X+Xxvw2czRPzZriDrcAt5LIhBLnBiHRad
yrBWkrDwmSQeghkt0r6mcFzl5G/v5Qd2Ufs+2dHJilNaRAU9xRwKSDri0WpDH2x5XPl7l24YVjiy
LcfiqdQIvwhKgys9ty0ezaKu+FyFbNWJVDlUmmSYC2MhHK/5VHneCyTLZ6grD17rvlLZeCNlhIbX
mBz83Ln1jYDtnmA3rx/BstAxbkhxGdbLVJ3HkQYPLubvdUfLiJyf7+jeJwLHVtkSbDOnQLM1fhvH
9psn6B7mxICH6T6CMgabixq2jRMoZpBKYV+PwbJDeE9d6Lh0XVfYZahuFHawLa36pwkeYMWgadlH
/Qz/8NF3zfusM4jxYm9l1Us+jDzsFbOxiiL7J2XPNZC5c9KFdCLdbgKZUeWo45YzWB/o3oiJZ7fn
wGsiBFgooQhInHeNCb8IX3JcZ+4aCdDXykau3hAMWRQfo87jGLIM+E8cD6vFLp+xjptsKkb9/mpA
Qw1u8IYb9E4eTxXPM6XuPYYGjpxMb2FiLNlDnB2LUbsnYmQz5A74P+feHGbQQYtNayrWyPWEy9+m
8/fFmO4y8igQwCb3PZ6+fcedat3bvNPIH5tp7mlpp288Yb2Lwr/rekdb9/pMcUAj1SXvQRVV5ner
0x+0/uR2aD7r1FjWlZccbGGmuB/J1pxcg2fe6tUene896WSbNMeRMwSoZprs2dNhHNlpcvSX6R7D
L/DbEZC0SWSWTG6qa5IS+9Z6KFzEg3UW3NlZfcjD9L32C3rQ6aERrYW0QOwNM75tvO5lTAE4ZX6+
tQqOZMekVwnu+63qQm/F+NrRmk1WJiM15OTQPI+kimYdHTiLJ69xtkl1witJDYtHPzt87DAXL5l+
jnr8hto9Qw8dfTzq8qyasVwXn5AaPmjo2SXg9auVT0d9yLcAup/BxQHnymNKDM7B0zSfsS/f91iR
6bsTQXIT1+FTFACs39Owoqsif09rh+woeCacpFgQTAtqDJUdhjuMPVKiHSGPDch+fiadhrnyriCP
tWv0Jz8kkK0zOKeHRDz00W1G6iKigfbREfEbJX46PQEWm64/jtqIx70cH8xifiI2UspqObySz4NA
aJq3zs/W62D0dilOOG06O5n+7KM/XSHCgmzbjT90G43YfJhC755Ijx8BScQkR41PnWgivmT3YpSi
X1kzjld/KaJt1ALCXbilRH1AZN3wrRXlk14NhLLwJQG23lkmbMZOg9gFyQV60UMEdHyUkbRun39R
EoRRbAbTei15em8tehGkzdcGZfoh058CbgLuMP80zOJlJDzHipOfU1jwiLPsNLPqtn3I3aTrLAcG
NdkwPuanHt2CQC8AOtcs77Q6dviBw7rti1edjzc9N4EZaADuFfqB+LdtExCxuaz9b07CtaKPHhLP
/rbMFrjnyOND4vjWR4a/taV1eFkKePaLdRcPZEFlBcQa6z2I9R8umchlaZHbvlj9NrLcm8DE2jFB
WprxeA758hAH/RnY69ayhprvVK11okIGM/tCADx2oSc9SDOaRjdCHDG4PVg5UXCeq3EfrOxt0/un
GO272Rn7LCsesyH7ESaCeOWW5J0BRI+Y9A3EoYehNlAKc3ZNS70TmkhWRhRB5Fu2w4iaJuhodSQ+
+gp42UL77LSAjdLWP9RejYliHDY09slOES6JHsG3oSCkuDVo1hYQoszwbZrip9Cb18Qo5auur8Uh
BrvB+Fn/KILO29lySKx583GqRUmm2nA06+ZmIs9kRrxNagTldy7yBSxmHD973V6eDPCkq5owwDLg
aYjiAZldFn4PokaSLt2PxChXo7Grbfd9whu7lkc7yT0GzjDiYcNk3oWT+Skc43AdtuJrLprHgdCk
ME72fv5RgIZw5+mHP3VbDUZnNorXyrCfC8BRK3fqPyVu0O0Xbzy1C1SxniynUmuf6nCO5KXh2PkH
o8WeMU2AtUvzyVqis+d3lNPzFXWpdOc3zoNBgtEaMPbkFS8+nKG2Sr9Yo4kpOE7eKuwxmp7Q6XTy
c4urmWeXiusdCVoare59WZQp2RzEsxY2x80gZZ8I6LHq8KzhZfWHPdK7Bn9H+IHOkVsEMxl9sSmd
ntzdOEKE1exDRCVOZZ0c3ToNhDwhyVle/Sk/NyNxUYn/KTYGWuSL8z1Kzb3j4iFNRu0rOjRvXaHC
SSL/OKbitstw1bd19rkbsRaVVbL3WtBI6YhIE/r4bgzrbG/5RJ/GtrnpexSU9CpenIpT3MnrL8JK
XoqZS07T1D/E3KJVqV9FqvtbbPp4X7AnQg0m57jUOB3EazlwukaV98YTlE00c0x4ACnAwXuKJWRr
R80nXDD3RMkhiyyTJycPfhRFo1MhYPhEruSmmd+dDnxrbAXrWKeCoo086+XTV1EhoDFD/a4SXxce
eq0xezH8SqzcT/ndYIH3CA0CwRrs06vcal88Sz1b6++atEiJgSMh0MPd0PIWvfTepwqpgDBI+B06
qJLUhixrwgDUExZRkuyYi+HZ8Kpvtv8AiAddv/edDGpOn3a8AdBgrnwruZ15EDdL5A5+BN8j0h9a
t8KEge7dE1GzMjuH1Ea0YFo6Qarywnsg9r1FNoceMz5Kw0+ZSL8mNdkK6XIXieSpM5M7I9Bv8WOS
JJjrZwFgvWsJQV1KDkQTN6ITTW9zgVcpX+pnEIyfC805k1bu01jLnvuM5HWD39hOQbmONWobIwao
8J0q5UwWa3QGPMB1F4cCl7+NVlgvmhlB6SN2pvGTdlPE04ed4GvPu+ohYGDNTyHyAalttxkTbkJR
eF+Seo/rbC81yFn6vTAM2vLLKczJ4da9+VsCsVoP4e42bgGiEMrBjF+JEblGTvkqtsudPM/rMXiJ
qS2BgsY1FUQxeige+5cIPbQ7PJYCNmrScoGbo+wp0Gz+bXxhnDoFNs4h+BJaxDiiTSOHOhAgFECK
W235nhol8rMa1L31hLmekkMWfZm88cONhu9z3/0grHXDSPtr7CMhrHS2VRQkT71GUy3rIfj7oKpx
wR5A1j4RWLKf7fHGaIKzYyJtmMPmM/Rn+JtUVdGbpUjm2gRYT4zDMMnPQV3/jDpusbORfR5NSWfz
Dt3EgB7C66PRV/7aa7xvUUewvF6Mt4ae3vsGdmE3cr52mUMkg9tvF5K+TPRc3MfLXqfNPDagUZz8
SFvO3M96ze0fnV3pIWwMCNTExccFF6z5CrkpNWLdYvzftzDHvekbF5wnEdnAaTET4GwJKVR0Cb2O
iIjCOEEWktaPY1L4awGfEld0ypD5dbKKlzkMuf2vA1AlazQcmPRG31hjMOJ4SawzA4Jd09swdeyJ
6ArKPGVv3i+Rez+SJG1WVUviBVFt9cRDUOusYw/WrtnfoPp+NpsRk9xQErVjbjzdR9kwP9HlsrGJ
1g/zaLzplfcJ+TWwTdKjAp0TzCNPyqGSlbUOBy+yiVEzj0PMOdWlzve5NUit9PYN7rxVusQ3UcEV
qvbfTCMIdxipEowrWIvJW71vsLCkHTo8N9o6nr2vg4H61JgfEjc/T8FLMlo2eEc5qrUIb3ESboAx
sGctvu3bJtrFgkQyUU4HMXONgkfvrYJPwWh0R0roKwpSNMBeNB0CfQGucaWseQ6JJGPuroLcfRVW
9OYFwFVG965iu4aVTOjIfvSmvjfq4YY8BMscfsRkzYbL+OG79tc+ct7IkjxpPhHbnv5gVe7POiXm
1vMmhD14BqOK/jAjpMgv7bVhfyNMQ6a23zTxPUjrDpR4ufdK5HpZsDdEf6hNBgswG8BIjyC8YofU
2LCEyl6DPU4AmqQSVu+jb8P7nn3Jax4il2jSeOKLPkXNPTlk9jqsuM37WnTTxemTuQjwBHP0I/Gs
XR++2Nz3TGf7rZcN3MmKXaTvFsAj+rJqQowuZQY1m3RY3x3HiLdqMcdaElUc6xPOglyCr9aU5ekg
ycabanX74X0U0wvsClzQflV9V+/LJmqMlezj+6r5olZemuGBn2xtMgQv/55aN1Vmv08oF8/roa8u
38mTRY9hMAgewuYwbXWz+aI8j2pCwPm+bwoCegsQOBi3Ryr6oGUyEgi8dqukMOSOUVKI9PDzMFb6
1m8jdC6OleS7Lm2flV7DSb37sR8mvIiqGDPG6dEeEVLJAk0mcfYdFrON6varX1vI32XbLeEdsnfU
yd6RmquUYkDNqh4/na7ggF8A6eE/NPdLLSw2qbavDY28+GxMyeuQvzdrNQv06HVWvdudaQVy1qLY
ucwu2bB1Cic+qH9vattpHcBO7tL3ZTJPastdtlKsUc21MyJl5L5WWyXtuOe3mEJ+2/7qHWpPqL+7
HA5qWU1EBhqHiI9DDWumG/sntSlit+Og+UObpF5pppGnT8zKYB/RPKgvaQ4NO6ML8V6Ay0XMa9df
Oyz/HvKJy/a1CndAQW2JXe4HQEAqSiBFdwxFtCuWctl05vzEBbY4Kd0NaTP025B7hmHNbtV5Bjqg
yeodRBxF+b/+4d++g5p1M0HPwcSfrr7iZe/FAHSkatbcKN+vkmn1jVYenJastqcsS+PLxr1odn47
a4gjpp2oNt6fW5DC/F0Zk6K3tDsRFcayTbzoM21+HZ/Jv6Rb9CdP0IEK7nEcVeorlfrwkDfjsFPf
hVyI+8wBOV/pNvk0bc6JPpoaprh/ScDUO9Un/sd1fi/jxrjdbNSRMCQZtYQyoP7DwWFODj0vjKLX
w0f+gUMSNUAWhsVVOB+UPGXq7fEwF1AG+npLeyg5XAQt//HfpbV/DCILjxkpySv1b6t/Un3bJbn1
GLoxNCyd5ni5rvytgVOL13Wla23lFQlzsbsN3HrcRW728Kfe6nq2/naIXmbV4blQBj34sg4iN7Za
1XaRvdfeurbYXfZqUYftHknL8XqGq5+n3qLWqcVQHoU6EJG2S9lMbrxTr1nqYFd/cX3/n4egWlZ7
Tc1d3qOWL7N/vK4W/1h3OWwrJS9SL5U5oyiaasewAg2dmQcDeuBaHxxnpX4nCE2I0Sahi4SlJvAo
PBTzlz0+Oqa7ddx7klkfXZrMQendmIC3Fh0m3ZiSqS4OI157W0ofqDU+Fvm5bCcARr7ZUSNK9eYg
NH1T1RqRvTOCaTUppei6MRpHx4rPSjfz8JFWeghTrMQOsZhkTHjFgEDRqXlF/f0/zxae5AN55nOa
VSREOS+zlUTnUU6CeOQuoJYD0yEyVs0ST98c4oawAjGN4Q6Yb3hWL4QhNwrH63dOzhVaKZWucqXr
4nXdb0Kny6x66SKCuv69kjf98+sXjZQ83+PJLQ9WYybTDSHdy+769t8+7jKrhFO/rb189G8rrl/w
+in/tO76r6tXJ8f+XOAQCvcCRecfL17ff/nnTHkz+uPjl6Yg7TzuXi8f95sKTP7C6x//9lWvH9NR
AiPmgmep6z+FiBbJr/4JDwdqBbifKBius5OUI5o5bdA+IMnx7/aLIeVuaqLWqTnVl1GL7ZTu+kDX
9rpSsPpS3lxL0ZyazBdZa4pkvJ1CnFHqNhLJe6xU9J5+W8bi66wpVDEIVYrNQv5INQENwE1NZf/4
TYXaD9mf6szYSgqohEjYcXnglkpBJVEapHqQNgfidjl28KS2cLr0dAApyVuk1B9CeN3yvExHqFDy
RNXQUfIQHTIbaRLOQemTfpOHqGWlXFJqkRkxZC5VkUqAZcqTVs0xktiT/9lQqURPiaIj3oU82iD2
LXTiJCrcF4VMZ/GkOFPltKi5P9Y1je7yFDqSDiRVR0pdpCajkoSqdYk+kcZHjA8aMvXaYBE1E9WM
JeX+VPIjNafUR9d1sZIk2Zin5jkpjq3SqoIPRkYGxgy9nNz/atlpzLegLIOtaq+pblus9OtqD1+7
b3PVpGueriVth3GdkpOpObWn/1gn5PiRZ59viRoUXzpwl3m1o4eCmlrn+eurAO3akXOUAO2yLG9i
zsLQSyqEVTMuVvozNTsrIbgSAaUIjAepNFZ78CI2U7tQLasJjClqs4xVeyVdXqSK2eEqr5RmSngW
DKLADSb1dCHInF2dZ69K9JMNXTmekc93x9n5pEQ/Snd2nfzTOiowBy1Gqn2VnykFUCcl3a1UsKnF
y0QqtRIpAvelHLyRGq4Fp1/oV0dqkPZ2bIcPW4mS1X4C6YQcV832XEICtDE7QxkVrntC7Zjr3oka
4tc0d57XahdcJ668OF0XLydlB8oyRSOvdoM6B/9pVwFYLE6jlNyHlLvUTqmkGl/K8tWZdtlF6szz
pIC/kFJ+peMDP7+GRzYfCL1AcqNEbnJ0frTxAwjlDIjxCATSLDBK6V4oRX6ZshWo5cusL80GwOYg
cMpNqBRvl+3996KhLAswxdTZEifoONvUg4/MBVKdMT7RNMQVyhPqci6VTgxunvpZ5UmfhETvCGme
UErGSBoqEK0GPBVhsphwW1ykmepVpdckukiDxYI/429t5h9STfWCWmdLu8fIAEIdaUrdqEm55/8b
o4su7ub/Lq0wQIX+N2nF+ktTZnHxb9ZoxBXyrf+Cttt/EdfjgPZyEFiYyv/8S1zhWX8J03AsHRIu
Dmmc/H9bo4Xzl+15mGZsTxcmb0N38csaLcRf/KlBsgCSDd0AA/9/EVcIQ0Lo/w1b7RuWKQTVE4dw
CJogMsrgN2s0yUl13mRtcohBxO+difanBxJCT4ZtQWngMREwpcKEkJPcwALchcZGQKF4IlqJRl8O
Vs6WOMqxcJ4qrQYp3ZrFLl604macEdoifLIfhgCtczU8EG/FM2ORPJca6T1ZDLWv7avqXTR01lMS
LvWF5EpiDwp0/3eQwapzupCihnOFkPnYcB9rH1TZbAf5swvIKw3JFqEbJZ48U5t3nQmYg6YCkcIg
knawmQJS32p7V0k6WDm307fO14ixMGBPggDHM+0gOiA9YT8Y8/ihN9iY23j6FHvVSqs7kFUNkMMk
d8p3qEZkj0d0f0RWnqY8hIA1OxRSNEKD+27pXtsc23dZdfam8ipnha09ei2g+1I43GewWc4koN3N
y+PM4xghvPUXH4bgJklTql1ThnLB9m4SZ4n2Ta/txnFblZ1xRyr4O3rlibTaCNpdPtz4+c0A9+zc
Biiv2FhvxDaglXTEMfGXF6r2YqvZQ7NxHOsHMc8y8QzvTbu0RK3X+K8zSDw1pZuoAkC3jITwDf7W
NZ9HgD8kcQG21I12p1FFxjF5k7S9/6afk0fdB/cd9tNHMObjLp+ogsyU1ddz05cHf5+OIQ9iYwvO
kCDhaRqMB2sCuSpzk/Ke2HYnz6K9z08wnRvNg5lXpfW2I7QT4g9CmrnzTCCbsU+xsUnegt5DRb0U
D5pHGdmqjfJQWd85j2r6k7lF+8vR7zEZkhRaipeWHNRm67bbyYvae8+El+vaQXX0K+CpjW1O+8rs
pp3Nztl1frS39HnYIW1qjtlUa9zXUm1V5HQPtaRGuJ2W8AsrOzobo/azbPWvlabPEPhr8ahrp3AI
xJH+rX9j99xlJz6U7MdYbDvdCU/C7OGOIpnYDILGgxYkJI07KHOSwRcPoqLZ6pNbsyYz97MSEVZS
Segu3TlIh/gQFX111nnGOqcRGYytOMGLLE+u/7RkrnnrxZOJpo+wjjazAPZayXMaV7uYIwvv/+wx
LAQCgGz5IRba2qk953ES80y/tGCxxb/c5GBv+RrAT/QY0nYN9b+y5ukhCXMeCnDJI2bQ2f04rLUy
xi+OiWzTlfNbMQOrGdjkeHuXep8Ecp+OsOoCpDlmTmNDzM6wc/tqS4JQv3oZp4L2cBN9FQHQraZe
4CI53brwyHcly8tbe7WGT4HHxHl5GuPuXNeV++CSBgbXSf782aS5JqjGT1pNCcoid4YBOnnaAUm2
ZeFYpJtVjIaG1DvHY/quR1bzQEbysxOmcPeEuDUJaIpIYjlnI4WulpbU4ITlR15iomraYl1wBYa3
5LzbXRhz5TLcnZEtjxTy5iOJOhzcaKkglUSy7Yw8oCizjd0Hzr5Hc7BJEvLOe31YSLoH9EUYLCea
xWWiKStnM2aTeSfiuL5NRLRPmuKzZdVES3ol0UAAQqdX+n3bzor729JMjNXcNN4RvdSWxPjuFHkx
EFx/eSumorp3EU6Cu9TXLZkGJ33xP+jXxnugq6CF7fyTEQSb0kFwXXta+SmmMTvr7q6vRXUb5h2u
Yn+anmCb5evMraIbd14gQHhw46B6uGsSLB2gLHl/D3PIfLRS+hZ1V9x7o/u4LKkmVdZUK8AU39U+
xGavdr+Cr9zWJb7qKnkLxxD5eE5WZrGhiZ4ccRHbQJLS+Di40Ifa3PW3WRPH+zgiASs2NVpFlfYV
pdhIHrZ5X2b2zopEf+sgOFwnWVNuuQ+VN04DCXXu33Vyfx6NH2SMm/cVR/820mP9rvVtyJnoCSD4
Ik0J/cVch9SlNygZglPTApqp3S8hRvQ3QX/5zmoMhHwCQVkVjIc+IRR9TPLpxsk1Ewm67e8cgsVz
V58eSLEooaKO1r0roFiiJsfs2L+W7paoLQtJtuuRdUCKqd71P5PY73eabvaIDsroxiYMFtD3Eh/y
1JrPqJ8+sth4DuNJO3v0qfCzpC/N/K0agvsec9ArIIiP3O3PVeUmm4UW8Sk1R6pEUU+51mbT5rnL
nXappbk55xFjYGGcP6Mu/jw7/OWQA47DF+EfQ5sGVhgioSrjLqbOtqSAnf3m0deOwhLfScvy32oU
5yjtwgcQSBU6Hy96TuaUIuMcP016Wu+Lhv+KRLvNCRXMJ0HGdOUPZ6ulyRTXxUcQ2TX0+BwfeBoN
a1SBOS0KhMZDUFHWaRKa8djZW0RhL//D2HnsRq5EW/ZXGm9OgCboBj1JpjfKVEolNyFULuh90H19
L+btxn14jW68SaJUpZLSkBEnztl7bZUpC0lwPu4co/SvntXvdWAwW7dh5mn3tn7264ocOq3zdt7s
kMrOAO8gUZfDxoYS2EyFfBoAMV3S0vkyDX1t9I75YzDK8Rgnxg2wpCSUxbHvgmtIDsPWKY3+SJ8D
DLlt2jt26orZoOavh9r8a07Td65S420yTnpf+G/wHu4URt+of5CETS168rT9IXsfFVOnq/Y8ExFV
pd53BFDxWGrDR9UeNcMieLKuyqD1q/QCdf70z0biAiWJPI9dMXGNjagbfd+07IlKdSY1QGes0wYZ
TyTa/Ab7taED921CeH1OB+T9mV5bZ5OuyDap2akjAQVAtAXQ2E7pK45h5SujyhkoIts6/TUA2OXU
7DOrLU+NaSWHMkeprdLpqIeZt+d2R1gx/HKyO67C8FSPYbLrjEXHgPbtnpKk6Xa9f7JAePVD4x9b
G8eSa12lEvq9657GtpInYcTHZirLQ5XijlBIHPoxnLdG5MC9a6v2ufXDE7LI8FyG2FcA1MI3bloH
YnMESxXVeILJGTBC9qeea6oCDTqEGp7rnCu7ku0IaFu9dK1mvzZM0LOOZmVh1PrW6+SOWJTunCdf
maUXuJCn3w2akU1Bwigx9AxhYy+5jDNBJV3bVDwf7NAMhkHDkTET7vicV30q868BifPWxDhXDdIL
4OjpT3HGtV9WIByjadS3fNLWBkCBByWTpbFU7cbqNHnAb2qA14XyX3rq2uMBiLxkOKMRNfbhwLSu
bZAgCmj5q6Y3o7NjlzBZx3BbjsbWiTpkRELQRxm85mZp2ju0xuYk6pfO1cqXBCEgZURKmkMwG/ck
L4ytXtfpesDT+8FED9WiHDVcMXaKNZmyQ5jtGsuee/GoC8nbrppdNJMr6fqfhX3XIjFcRSi+bREp
qBh73atbDAFJ+2yYDhL+zj15wIhqTjBnaM6dyIpThhrNQuJ0ZvYI3EPObApubAV+3AGIL3LQKUZF
4FCIcMKoIqq1pLvllFqjGCSoL3WjZoWnxrsYOC66W3BoGa4ogsMwGpOhDt98m7nOW24CVdHSWd/n
pQ3NwCVWAI5jd0oZrPcWUiBQqHI/edMP0YJBtczw1dWaeN/Veryzk+EaUbtBKJ4PBcSbYO645zue
ERC910QBivaaD7eu+Anrqk/qayWKjSWHZ9+M60NKC04lJZYsclx9YyJafpG3UWHXCRNqChlkNyA3
VgRBjnfsiG8RXphU2dXBI0S3IhvhnhrA8+JoupQx4mE5jrdSwg61YuPQjsI6aLhRfHJFEaFRhDdD
SUZoi74oyorfcBuBcmiw0NICX1c8gUKNOlc8dR44emd05h2nLvj9moVcMNLcbevNwKeXHaVN+/e8
ScThUQzxfIFHjZhKu+qljVW1nAJQHEg0CsPsn910QGCXEYHYmNWLO4YyiAG5bOsoe05z9Dr8+zFz
UIyD5s8AA5ECFdugoI2hh9MkpppJN0UZBqTxnESQmqCKEifXJf5JH/KvpMRN3mhFdmYWXh/6AnSe
q8UpUYfFpuBMtPHdqdp4Tg2+1fStvRrB2Tsgi9D48KvGzH5pLK9eO+Xkb3R2y409hRtyJ8vhbvmT
8dSgoHn8Y9x7EU+LWPi8wiEYahvwWTksFo17l+U4cvTuUEq/DIgeRQBMsb1VizImxlhJVekfNIvC
VwH+17XGCojdIQEx56qsNQHC0jL3zFEvSFOHgJ/croGLbrwJXF6JAN2kwrI5B6Bz10kBH/+6Hja6
1mdPzbr0l8D4cBAWAEOXLD1gqpEWEOvSLoq9eQ1bO975PlwstntYAVpO2DfKQRqEQdx25lNZGQlS
WoLcmdyYXAIR0MVMJh9J6klkuUtI1rIM8NFBrnxLmAVe29m0QVt5TMbqFA+BhN5SDsPeaQyxNk2J
W74oXsFEfvjkJ8VlT1QGBePaHFnrw2mMTmIcX3Ld6Xdlp3u7LLTQWVOudEv+Aj4dd5+r+HVGcR3E
aVNubddBMe4jW3RfKoesA7OaWUVTlbOBOw3VdNjsXE3rd1kyveOrM55CkOtB1oYDAnYuywYxnTFY
/TFP00s1Ve9x5DtcfuiUvMKKT4BEPltidQIow+UpKUMHCPiY0DYI+UDj9EORX7fqfSdep9i+tr3n
XGxTw2KK9ppPvHS3mZPIoxjTU2GKGsaI/dvwmh6rA6nCpUTyVsSZhgY4HNhXGSZPPekdWNUeB+7Y
mxi3dfkLNCLe8d74W1K/bHp4w4wl+l/gPvm4MwiltfDOHYfPIGoFLy6vvT2pOP5ZH7jV4lxHIoMT
dtvULnM4BNCrNEWqQzi1hW3Oa4Oo8fakfBR7YUAUjgnz26cV8uzUcC6pEZcXpu9Hx6VaEXGobw0A
YrR7yYEBvBLqdbkxB4nsKeyavbPzjVbuCOpFF8e6TYJq/e3Y0692PnScO/dzO/qXqk/joCwK/1KH
2qEa03bfwDpdK9ca0XSNDp/hNJymCucWvQ6iilqUmOYcXgid/OLkyjdkfXgk7/Pdc3sHPLPd3Zry
VsTDjl28u4bsRztBK2ddV7wvNK12ylpbc+af5wG4T+dwL9o2Cb16kxprXY7+Om7nP14yG+uxHhNK
cQ5hyeSdM1MzXh3pWGc0VBkJxVUN+wAdqDQKtOfNwbLN7gq9Ch11J0H2kHfie3l7aIon2C3ibA5u
doiLsCUIqdCwVbvo09ppbglZYPMr2zze5WES7+DxAfRq8wEZRGE86V211fxxjbc7fIuwtii9SpHm
+WptWFQ7JeAVwhNAieJ9I1LpiRNBt1N+hsQmQ4jPTAcDzOQ1pFqguDeWLXBsTP2M1OYHesHxXOGe
66d0P0/Nbcq76ZRnQ8Akqn1dsNct0G438u0L545d0hXerRv1Oxi6pZ/zlo4UXbrjOQeFcomaCMQo
g6Vs7Sdp/V6Gq4q4EuQhDJZqTNwbQvxYXxqzJ/Aiwc0dDQdt9p6NvDVu2I16BtNKH8pbZZAJ33b+
ppxze62xHRwMCwKrQtA2FxoKg2kIctMZt2lFk8oVmAKMIT5MxkVxHL7E6fCRdVr7VnszDYPiZ6dp
8YvI4o8w6fOTDKOvx46VZFiM28LdGOhJtuWs/ehpxMyG07xEKeuL1ViX1JyhNKuu37HImQeWFUr2
Z0t25BlYFiRcpl2Wz2trJkSqMt/hWjKvgy6GoGxDucPHVEAR0Bm/OGW793zDeJ0n1EZNou99jYua
vfrJXF7tqFk6p2YRH6DndjsrcutDPO3QTLcbORiwg8LOxl9BOVcnYLNSg0zB2Z1uWebsdQsR9UgJ
iBYmt1X1mWjI2YlAokmRkl0wZot2nvTVIvmbiEa/2BEo9hzov6DFe0iMQmAJNmlitHr05GyEr7xD
vRiXnCSADbbLI8TZbTynp3i08HIR84EOvHYvRVlqqNnVS+kDbp2bVD/0ebO3TQsGQuQTTJ8mcBEm
1KMw7mFGZTAT5DROgT8K8VP1ZP+JA2ka7YfR+ith0NXE3TpfcYFE+ywJKfFbd008h3/Ry9/e2O1G
rKlB03beOtL9zwgB8s6jPxNQ7KHUY3e7tblx1xcUmaU4zVDZDLf6yxNzCdChqddouo54tstznmv2
PYrIB2j196jvrC+pfYShpshZt8EFOOEB9YM8JV525MUMV8guBxq5APtJE9hnMes8u7i21jSNZkyu
P2Nagp8Zu/3TYPSHhCA5rA9e+lKomgBiZmGtXY2bPuSaJQ4Np//Q3u24oZnpwZZKisjdzOgCg1IU
LBZ68damz6ODQDexnV+mFQ3HXnOLqxAl3cjhNZYpHujhIOmhnzFOBKYxhNAOxzxoybym+CbEBQ84
/kJsapuc8N4djXO6WIXLL0ky4Hoh6DU54JPRpNT2sUZtXahJbgsASkHVDyEy6VZu7aqHqb90LPpZ
FYgj3ByrXSkIP8K/3kst39ZNkzL+L3G5casDTENdmUe3UpvupJf0QeaIJ0X0+RtD6BmUdAMp1PvV
26X/QvaE/1IJOgQjvQlP3AYHgZ9h4Gah5Zxs29w5aErHve6F9Utk43qguLtA7H5vM469LJcxiUi1
/0x/JCjHMt0M85gfRmo92vpyVZaTtS8WJjkDguNkkE6gWQQExHW+8wbz06RrDs/T2SjMm++OW+29
tHmr7V99DwCVDoe37nWdFE8M5sbS/vAklXM0+gfXSeF5VfWT4wwUtm2RPUMFeHHmzt1RfZHtOokn
Sh0J6C+N9n4UJSug7e05hDsTZCVUvrA2HbIlTB9HhHG0mZXTCwZaEPZJs4fR2HhuQX3EXpGYzCLa
ooWREztorzT2nMm4jbmVbz2t+PY0cxXNqdzF0CbYcQCWayzJD31cNzKaJBKdvD72IwcNeC3dYZdI
9+mBXOqbYFQ6yvSEtnGa3bXZwsXtj0djedB/jzGtwTyd9g+0UhfbLzotlG0Xhl9azXRQlCyT8A5w
ZVeMGBs6rqR1vmgLMNlDJTjlHvlH9QDYu9evVCDWdiCO++i2og48pTVo9zUAmajHnI7ty0VauMBQ
TDDcPpW/o65KUlXjFNqSHDrRNoo3owWiGrL3cBwBg3q8bfRuG7yxTXTjWLFualvbWbl40qVvb2G0
P6EFxOYy18+I2jjwMshfabksN4/nmfYOeGsiuzYWAfUYc3j//fKHq8pLIqQRjDURa7037impWVxL
EyUvevm11LH8/XrAx5yFqZFM87DLp/RQL6KJx4OkXE9JazxMpLwSgJS2m1xu+gqYjd2n70TO/65K
wkKQX50xkHXHIuboaJFC6ZZqxn2lCLcQYCbTpujWUYd3i2HzbhjrX3hb2EURgGjpOWn8zzn8+Ee7
N7tiXwpw/ZrbHt3lAQ8XTsVoMtcPgJ6ukbNBC0wBk/o/EkpavqAEmL+stQW3Iewy3YWqPz9gdtMI
7qCMhp9d5DdbaaYvLnUQonWcltO0zCVEeRCLJJ6gXQ4NPSdCw+CTLtJ7MTUhHp3CXreLPVg5R7qD
5RbtBSkoeX5GDG/tKHUt+GDHYtqkHLJI5klh/4FM2WqF/xM7zO9SzLuucl/nJPuDjmerl4hT6plB
BrskFiD/MC1oG8NCQGDCNwuhCR5N0SAE66cvO6JJWflrqsBs147arR0947BAF2fPNGjc5Npx0tGv
hXJsabvxQdS42SyMoErXF5U/RFJvvHHlsgWW9uUhQ3zIh0UbnspBRUTxVFiC85SLR8o3oLLmj3Lu
cLym7h74bXRwa1dtZVWCIammH35mWevHjGRuy+aE4pjf9XQmp0B/0jyVfnplt040qg/bbbUjfqrX
SBvNra65Fqiv6Y04YWejx8QljZ4tGGPIXaqhbLOJ6PmYHDPi9IjYABWGldLlpmM1wZ1hfMJZxvEC
EeFWIQdWbgx7zDeqlNaqpk+/qAeG5WEiamvLUfP+z3Vpoteb6DNiF3F+iLi/NJP7mvu/7e6tiaO7
NsGrRgP67foGKbaNr1ZF4Vy9XF+koenfUZ/Wwu+mNVhIVmGc/SAYweguz79tO2Cuadgx1xHWvipc
84gz/hqZeEFEy2eMwcBdNuPAAo26H7goQWLRQ9w6UDSdX5QppJQj6m7Jx9HEechIj8i8fwCQmvC/
PbP60uOem7c49SkFsPMytrdZjl/Cx+6lYRDa0m740IrqHTt09JQbjtpo4VlvE7lChs6h2vzR6O0L
Cb5HDX4kOJp75al1bo6IeiKORPSCHEWWk6GIvMr9H2kTbULN+xEt5BoX8dVgJeneXrAAY1gNYCG1
IB+fZE3uANMNoqAik7fYKcghbRUTIUXFO9Mhq1HdF3S0GTIHThcTUHIeOo6DtTHBW53KZy8dCe9k
kkTohZlDp27JYYFgHM1S0rsjvKCM5T01cc2pwsDz36ZPgpStmS18il8k7SfKF4w9PtuOtIZ5HVk9
o+PZ15eWhg70iaCHiWChVo2/H6C8Yl9FHRjshpYBVIAgJBmsmqz80MwCkrPt70Ayk1XTDbgxskBF
xIU/SHwPJp+eiKOqq5EumqntXaJxpIm6OEG2ja0Q/09dc0yy/N95pLUb8yGiyc2BQz6tL/oDgeYk
HCp9/xI77gcFsVyPaKIfVD+0LiAqRxt4MGjm3QM0mYXTJ5MJjhiJF2NKktwboZ6cmKHITVsS0AYy
SBz9qs6386SfewwRI/UkPTyl76QF79EmSiyvKatHl+RqZxzfc8Pvt5Y3vVXLfwtly4ZX8+m02jMV
ArSDLLzqrD+P7e7xAP5FAQrAYJ/Y3q3Wo9NoRry+kMiWRoANw2rzAn2HJTa0KIjLyFj3Qm5Y62rO
KibnQiIesLsRjyOONeqcAA4vt3aRX1Et1EEeUvSVSj7pOj/Cl8dKqGvVzenOSbnR03L69oYKDzpz
tK5oODQvu/TyzB9/GrLvnniwlduOZjCW2gcDTCR7Rf42PqMoC5bMXfxD8JEofCvKGdqzHgLGot1l
S+YeHO0kd+/sV8Om6eq7XyZiy6F0/idgSzeQ8c34Q32cL0Gf9O+mm3/DQh8J14BmpWWUvzk5JpyQ
rZ9YXKjwNoA94GQXDNU8/AYa5SlICgMvogu/tRkgP5uGtVPG8Gbb7Bks5/BHQ6KLIz8FFZOBvsmr
Wmwyz0sgDCVynfmIjNMM23Sk9f4xM8y/tQD6A5EAQ6+1e+zbNLDUQWu/LV17FfF4jZYrBUzCSUpn
Xxvi3qLDAXzphkHVpTPdsoUx3U+IN8lhC5PtqDsMJytnJ6z6beoT3G9J85R248miI3QShEBNViPu
VoNPPSFEk2J3PPNJdggBhlfZD1cq22dOa4Sy2k2zyX0IAiIu/toGCwRnZeCZwiZkOXv3uJNqBUQn
7KcLVtR9957qyjzM7eQGxWDxycm+2Aj9TzvUVE9l3AasdOEuhiS9GcLwpeEICFS8ba50RBuQ7azJ
3j40C5gKWTUeBzXiia5ZBZfGnOVi5ktf60RTQRFFz6wTIW1F2hg2k220mUYF/zg3JEEaZIGiUkNM
2rneiuZtfitz/F6ao+0aqw53dtpme2nEhLOTXRWYmrZVua0fdK/dFrKlXZB7nzGOpINuUMQQldUz
Ejk1sUc3AcWNiodrJxEBUJhkjfoOk+KnzkdM6DQKQdtQLaFVzJ+Hvv4qHPNLg+1kdWR7VOCH9ORn
YSBhKacOtYCnDeRYkSPCgR3MNSfroMgWP9y9NIcDJx6DXRKbr95vBRK8DftjsfZT6NDh5PZrKuc3
fxDT3lC/dUPbt4YZHqwKLUydBYVv2Lck4c3r3LTZGTmGQFknry4D2307qT3eSeM42H/CMgRIKiTO
I2KfGoe4JL/825Rh9uEXtFfa/GC2Ufrl7/DUyCChgtwPohDb2bL/+GBpNkmLxbCbyKXMw1MM9HDl
zCOhLXF1wLdabngBkhhTGmTChrNBEtiaASgMBN8tVmIk5iAUzhsXQSBmGkJRW5mcjxAGSOI4l8l8
6OdXwsXl3uzueo90RyPuZkpJvIuF5KYKCl1+WxSsyzjll0OW91rni8WnOsdy2mUdPvg+VLQa9cbZ
khTEDU6YuO0MTIiMkLdzkHSaXpomkQckWFOAkqF9Ukl/k267rVJzlfvGb9r39s1TLqTm+tLNBkEM
soLREdOuUy1N9yy7Ghyw7dzBFi/ljgUqIeutIplOILpQ5NHpv8MGNIm0xmQX+z6aJL2sQEkVu5DG
EKsVVYqekIV18QgEC30XOvg8Ee4Ef1i400prGvI6BKotSyAbM0W5LpuwIITaAYtpu93etNw//WXe
ECvDTC4nSWoSwghKJ2FYDud5ozNA24aJ+DKbV8u1sL0MaBTiMRHL/ArlD+qPjU7EwMqgyVWCcnHg
1SCu8LZumjUMlJEw5N4+FRrbEe5RE3m5b88KvBlxcx3M976bSMDB/a6lhcASvpzWUOjgRAL4K0+O
Xn64o7POHRJjWQXdumdAEidkNjPGpWfBoqEJhk0EXP30h2Za6csTs8lPXNXTdDYxEO7jtq6DODJ/
e/SDa/2k2QBHZZS+gs0zThPuR6sm2c/tyf6qNYpktjkXyQxysAYjcxQkSQP5UdZ3Tnls0jq5xPjr
yeec1lmspoPI0AE1rbGxseNHxIAE8Zw/5zQK1lbc/3Qb+2XuoMrR5l9XVXIIr45n5TRNGRvRd4Rr
og46NlEPyNqxBA3oTDo8eFX4KGUwwISQWxPCtKB6tNsx5b2TxnDXGukHEVdHldpHBqPExofVLhEa
wDEDke+oVwE6y3QtXXNaydb4xeiXROHKtdZtAstuNsebniQ5nrEHAdnGvYfGJN4Kb/6qY9zxMBk6
ml7jh1NepA/Ax63ETxgK9dobXH2rYu7zvOw/Ef888t7DVZL5JwbB2o4IevCh8Ckyb7w3Bf7XMh6R
IS0/ZQBTsK1LzHcClRNGVpdW0CGxtOqZhLZbknX+kfmNsxbh9LfEyru3CudieWD3OUK0FI7t2jLh
eHppKbYIs6/pUK/CsBN7hTwvz/qzLMAqWQtso+BqrepqWDzcDJqZW6wlRKOGRsqqGvKN1ORnYz4X
XTH/qPLdzBUlBkrrwTSNbZyUVdC67EV2rtPrdQcCpXT/jG7MWjMTH6H2kllYOB9FNqnAaxVCl/FF
5gmHe3thQrQx0918uRpalyl8Rj49zJZm6OaNrievyjHePcZHuSBLPUQm6hllxD33A/LPvEWiwTGd
6wMRmdU+o/mPToypLgPCQ7g5zhKuYZw8J3zHxBsSNe1uEznGJ4fYpzS3o/3SxcdKjTBGSStIqP9n
SDkEz2MnmoaS9QFTN7qsW11l19Ad261hcNl4ogkR99UaAv34iL0vemqq6TN5GpX4RfQrA4Gq+FF1
NVPe3v+KhW9uI79e5dHi4ZzBSbJsnrKZo0XRd9wTqMGI/eDwdpRWsqnqU8coPjbZl31GYdTz8Vto
E1gwWRC/MkmfU7dBqBbLnQh7aln7QCfHC7O01lUPX9IBc+t2h38ZuA8Hwj9fuhycnEkQHRADXdWm
OqXJQcjzw8zwkNA/HoylxfDvl/+Nv8txIK4gzt4JVhfrhwvnQXLtE90N9JFz5uQowEiN94LTM8C0
OKE26nb/AkUff4oS8BGPP/378F/+7vHlA0H6//wWIeBW0u1R61YYS6R9TfA2bvNr5CfeRhrzGOhl
hzKPWNa1RhQNaOhkU0TNDzGI31LJ5hon8bAJnRRQUu2dCg/4R+XoxVYgRw4cvkv0yEw7zEfUSmiI
qqNn9jQEJ8auqqNbOPTJmStvxxJr4gClJlGgLa4DdmGgk2JdEACwQlHKpJI2h82odiVUfJL8O9hk
tUXHAukEm3YTfn0ZqeFfRPaXNXMMSp1lTrX4Mpya8HQBDcg0vqHeqPUU4msuFns94fCdgnQ0cCak
+W4cy9D8BPEAE85ZF6P1RTzRbZKhuwPzwtHR3INr/2lWjoEVr1sbHUNQx6UvNA0Tb88VooVFzxAm
Sd+jKDIdj/idBQ8Ram8q/6u3fv4yGJ+dMf2huRpBrQx/yJqE8dSaMKl11bFM02SlRnQ1c2OCMfZ2
aaVIah442RPI/nueErA9kMh8vX1DD01femYpmLzsiXIB7C3Cy8hwUwis6p6Hgddrd1RE1poX9WNo
nB2n9Jjv0ElzMuNfLQ2KVTItyD2/z/dm470SKE0g8jBMayIRuoDz8tWa809PDS9jTuGg2zEVT45V
mthLmi1SnrxIWbt4nu2jZdX2sV/In8AiXjPNWAKzONGNOawT2kWgA8bJ247gTjOltGPtu+TrKmdg
MPy7trlxyWORGC4t7ViOCY0sOGblqna75lSOV5NZ9YpFUzWbjI1mHecp5AsgWZtozJ/nSb1EBAox
Xjf7ddMTNqUZo3sELFPCwM7rTQv995Awbklj2qmDnxGunjk8O3rpeT7t/AaUrO+bBy/ys9PklwS+
58Ne6IQo9yU0rarvwkA2aCXwe46QF3LzJNz5nYMicCzf2Eh/iPZV2JCqTLToPBr7x+s3mqtF1NJa
H/UnpuVHc54cTt75u5umN3u0bsmA7i16EyEqIE/Hxh8yXkSHb98VSOnApP30+EG+fbYcXpM20HKO
HG3b0TPoo8bZo9uYwN/Ri/Vd4ESkQpMCCtEgH7EB11Hf73sIqJatE6EDSdTPy1Mak6eePSVFcixz
xe/t6emDpJOuE2h2eHRrjQuHehiNK6f/1N9S5H02EWdBQXpt7g098S6Ub1k6ktV78WzjHfZIEVh+
+N1WxtlKnF2XuZ9zkX2MDTHs5Czv3SH8tMIoZIqdqJceko4+69C+o5xTDSMzYQkkz1lNqyj8MGql
b10robkfT59pVU1M/OlH9eQubcKEJGWP7M+X0q7/6Lm7a6IUtApChpVO5FkyZLshFfG9IMxwpebs
zSUi76Jl1OscH5aQj4LRtJdc8zTZ61oYbbVSRJekcwiiKWIdBNRRVYM4l6Ov7VXcMHFsfFpCtY3G
O7oayuA4800UcHou5u8CfdFUu/eRVo5k4lgh6ti2U/RMWEq/HtyypDOFbsFj8sDcMVkzUHv1Mvoc
mUrcoF2mDmXl/0xwH6DmIrTbWDK8zeXyI/DHWfstb7ssSBVmvHyKTJj5MqW7RcJvARrBjXeElzxF
0mFuVSXvSYVN2ge1sn7Asme3YxcjyHpm9YOoYxtwhxKJDlg5TB2mcZNhXgnmyfc50tiS5Z9dNuqH
z96Px6OlxuGfB7+a6fib9A2gEl4KOEg7g0mEZyEKyupDkUGgBkauM0aonnsIm6R3DcfHg6oQqNgL
0aX3wrcxHZ0VvgOASHasNlY//s710gVajdS5VkAT91OZLjtI2q2FKV+LnEIR5wRIOxrWR0fptJ2W
h7nsaRF2TBYfdjiwf29zxffmLZlOEF3UySyWQ0/z24zTguYq/wcFAAerZU2Du/rX97wuGGLxJppx
FXNp7P3aYubZNxcPfdNnVTHBqxCaFeH43iwTbCLayYkfABKFWnTovUq/9i3qd1eJYwYN8Q29Yj6H
8Q2RcReMmgDO5KaCvFOnZdcclwwgCJ6VV6g17bjoNGt/ITxpnCTEyQGtcoUURgE6G80fYHJFkNm9
DMRgsKtYH4NiUKzriLHswYuvqajP9M+zHYqMgrpMXSBKHRq/KO8hOJextV4AGM2fWlmefHcY/+QW
bLrbYM/RZ5Mz0541O2aCA7Fn8OAyMbV7MwGVJLM9bPuEDv6EZWAm4jkAnxZ/mMr/tAa7gYPz7kZl
kBX6TQLT47Q02GtRWH9DFzFqUkptlTQe/J/e5GxYINiy8KKsjUhC6orDPyAp0VF3kK0nZICynIvL
5CIRJc/cf3EXCTiUIO/LAL1StbdOt+9OHau13UiiJD1v6+X1D3pUDK6yxS2Qz1uUcd92chNjHL0W
jUEbPbbXMUN97gxWNrdOvs2skSc7RE3ZdZbaUmVXB/JYdUougvDQyFWh3qIvbnWOs/V9QDYqfKv/
5XXewFYCYLGKqiPJJ9xFxd0B83QOQV7Uk4GvOjZCtAIIu6a6kjhgDExRfI5O5FYH6dGDNac/PjG7
hUx2ZTqIv2YdHbwGyTeHd2eLMdgIfGXZ0DcN48BSqHYChcULni/OuXia/tiS9ECtIm+W4ZMrZ3WS
kY1jRhm3xkaqPTaMFV3HOZuq3E3lUF/6yJpvigiCXWpGtIBpt108R3/ukEsjX26Li6xJD2wSmql9
o0PczJTx2Zr4pmNYo0d3GVM8HnLOhMf0fYi66lKkSXXJmxiUY0V39Z8vaeTv2k5A6qVWmcQ83Lwu
+ogmPF450RIsqOY98UJ7TZQfeqqaxOqMBL6d2/hakEZdsLC3WO+IJCNBqQnS0OkOndt+uO6cnqW9
vOcVnRuyFsW5TrUftjL9DX2AgoC1v4brLFvk9MY4qF+gY+ghBWppm3GwChk3UbJC7K5SRK7ZfGwj
O3zq0QNYRD/G0ZTevJfBSZEQ2QVJx6VCIOGPUMsLUq0H5JiYNyiJTUEvqcI0U7IY77W88DZeqGXB
f/I53mirybL4H5j3bjjZu/Z//of9X7JUmdAIGz+jiW3QdDEPYlv8z4ZBFYUkfHag1R2zxcQzt+al
73RiRzr/mbdrq+hNHVNhLbj1sdk4YmrZxReoWYEphVIKMTuhyhmKluStbz0K3Dwzj3Eaa3vkK4RI
e06erobK+t9WKCuLzKAEE7qGrLF3xjg5TpTwKAbgUHSZT4Cqr4yTlaLDLw1Tp5Ggw4bs0LaYVfiZ
FdZwaf06OZjKulaEO1/+ffDyot1nUr1Ko2auJaiTehRw+uQ6RHqqttpUunFXLnl2//+3Udj/t+/S
s4zl3fxf7J3HkuPItmV/5VnPUQYH3CHauntArYJk6IycwDIjqqC1xtf3AiurU7x7q/rN3yCZjAgK
EATg7ufsvbbtmOxKSN4/7sY+wBAxGY2/a3r7A+u/eGurqAPADpAK041FhaMLP02firFG8wMzZ0UZ
33xA7aiQgyT5Hoae+UD/tb7YgGnRLGBgkSn2F4rdj5y4mHFa+0kfa20fu9UCfYl/HeLIWrHv63Vu
We+JqGqi2MLg3sCGiOQi+JxUCZoigFMvIhyylcwlhVMZ2Evkn97ZFu3eGcbyiCT02hj49GRdgjXG
omlTi3lxJP3zv99PwML/kz/VNR2mgIaFTda2f4F/Z2YLpA1dwK41vNWQpdCXvJrARVCAVmSMTCVV
tERx1Bw7HSlr0G0ijoFtb7bhnvLw2ctc/RTQobBHgsBvBrZIQQVQvnLXKf3G5YcqUv/irMthGp/T
ITwPcExXXoyWUfPSNy2Kuketl0c0PH//2Xjff/nhLD6ghVxYyPnvP5hvsxEXa9ZNyN5Bju6Rl1I+
3fQ5cOygqLFA+jkxMZIvgu6V3ADZB+SvhdpXpySypsuZBFdJsZORSsgzptlK/7RbYJnSnytXQXmp
UkrdHFaLesoRr9CxvfimDY7w/92LVXC2DbM5jy04RM2Im/eOS6Slj9mr1XiEXm4R/wwHXLniPOV1
tvJ93QZKl+5TSTcuG/QXvYneQqMLn5ndgOnFAbOTdms8APEqFmiREGL2o4VEXXul6mM9YpWIF20U
QltkzbHMc4B6JX2T3ZhYe8tcCWxpRyO4Vo4Bx9sXziOD3gFpebvsyyQ4Fa4VnFnMckHw8FJW0eAd
yWx87Wqr+72j2eXJ5nPejiMad6SghnpowCn9HtuKSBDVyMeCWv62SAcYICyoV5rASJqWyPnstgOA
PuQXUU3qdy6tO6qfUA+tAUNtCJG7aR3/KfJksm6Fss7Y7HBcaGRySQr4MSbDKNgwblebCXBu02/q
qajfsL0hHK/3nLv4d3u3ORkRLhfZMRz1VfEps+F5u4gU0GLJQxSodAeheNwSEqvtusiwUVYRx5ow
zQggmb/9/VFo/ucrkbJtoWxSNHTdFr+eYTR4Qs3Ek0seCWZLHemySWnzzu5ek864hnNCofQr4m6z
yTgCC88p+cU+sVQhK36nb9bV3HMMdeNrqqjzSnp3W1unT66Pik7vOK4mF3uHUeMUaGdV/QQq0Abo
uUxHapB15azNHJICHN83hG2INqiOLmU63ekNj0ycXu1SepX/8LHncerP4W3/wbDGlRc1Ba43y5S2
KXTxy4VFU6U2tYYd7AiVuoTxaFyMEeCulWjh2VftMc0MoHt+9pQb8AJlp7dPrGguWt+ywKzq9lpL
PJadbdD9Uf6d5iXWXKw0kcngWS461N9+2qEcnIWQ0/BF4P5bmBoOQD+KnjmJipVLTyyu6rNlBgcj
V3Cygcsmg0d/2i7VKjFStSnVtqb/tZpoZ/3DLuAD/4t9YEnlWvg9qD4KOAM/Xn/sTi9wBJPa2hlF
dxkT37lrKwDlqfHJspvmfvKt4FD65PxKtBsyLF578tMr2x82lq1TkEvd4i2JL00nHonGRMWcGuZT
avtyUcJEcRhEjqqsulc3fPOQKVy7vvtaDrq+M8oRn5sm9RczsmHiWZxpdYRfZcwvjekh36eNHeTJ
C1F5yWUKq1fNb8Jl6MXRodaq9tG1D56XFU8tFaFVmQ7Frm3za1Lo/aWihXwa/PGzo9cdMtN0Uxcj
6nBlvdRjpC6NIeWF6+UnEnD0lUXqBC2bsHlAP2SeYA2cjbJVLA1T7CH9nO1DOWPypVqH/VRcalo1
q2Y07m7aEq7Z+zphyd/pg4M8pJweCiUenJbchbasHkyzcU4kFqAZZjFYuBOKY/SSW3qtRy2HDiqa
DEJdq3BTTHAVJ/fY6CWtgl4PueQ594rQ8a1mNfoyaHwJ0wRBKjZFv5Ao0O0CUJiqNURLyF8G9GVE
zXQf9ujqa9zUsPmcMlv2beJdk1RcqDgk26hLSNJ1UBLXmV+tQ5bva12k5WpwbMR3ZDFuQiPOrnrY
7pCcIt8LWZd7cA9ZnPvw1oM+OqLpromcpWiuAsdbi1IYW9nEXApemFwx/0uo6GkBxuf6qxIFla9p
RMo1dW+6bdbbKUCEgjOSuV+LwbHIICl0EeuGirzAMjGu6DbvBJKtC6lm6OZwmDoIcxYly65rlbTu
2rKVuR6IU1qHo4hprWdoAW3UFmOoP+Ezz++TYAiXvcUzA89irj45LyjFFqbNug+FqXUCkEODp/C0
57+/sgiDxJRfLy22YUtLOFJIy5W/TJEDyJLh2Nka0SQUrGcT4QXwC+kiADkJsZMfHYvoh6yIvNUo
6mRd2BIeTiA+d5ntQ0+gcKdFcCVy1x2uNfSkPRl15O8G7pOCe7WrQBaQ0t6LnWlarw0hS0MxEmef
q/rSjBrSvbKrF2aQNGfX05aucnIWeNchiIHB0+67Z0KKt0JAnQszVL8ezXlHNwBjd5BaU6KFzqS1
RdCos4RRyIzvrBzxQ6f6Fsq6ru6UTGmb50LQGc6/0DanUu3kd20QFKj7OR5DJeyzkTQlwUlhvQnI
xoAGjHU7HZvXtDfsax+HaxO32ezT2xCsR/pi/W6P9R6M1BKh5dUwvlK+6OAe0i3Po83EJOJsM8Nl
JOn7HfAQ9CdWtOq5IK/7jnfxDYCtekrInmn51yaLkNywBKM1N+7hXqjVzQev7KNpUdZLvGLapVRs
FonVuy/YaO/isYROIe+zCegCE2+TLDcXO2Bjlzvs8wHOBELXJTZsQnczkwxbpuYIk07oMJdCK5hs
YPQCv90j88jto5X5+gYZ+yxqm5UQiKvRu6inCOfNYbKddNXNiPwozqed68TlOUQPMoGtWEsfMx4q
yciP0nc3RhjgRsYCArNxNGy8ircj9r8TlP4B8+MKkxn3v6f84EZqqvC9+Y/8j/9Y5oCvv4Y/sX7+
fP5fqB/rN1d3LfxoDlYfRxgMtt9QP7b9mxDkJ9k65yMrPv17jpLp/Oa6EicgyirHQc74A+rH+c3R
XdPgj5aigMGf/s//eh/+p/97/m2dXv/y84/r9vntf74o6brSQQcpQyomPfMn/3GspwoUi9nsjNia
kQNAvP+Hmo7Iujd6jdiB8qUuqf46kCxIkoEsVXePrT4Xwj8w3C1qnW4Z8WO0gXd9f+2LnR5emvKT
kLTFwusPu/nbxv+0sc6/2loT1rFpsnsMV/xyCc2VZZHG47O1g34QzP9n8exVt1kReOht3eJUYyn1
qUkrm1qH/mADxC2m8+h0u1JrvhrEAnXS2E2wXnFerGXi3YW5gznF2qMIQRuekm1MaBrJKy6Yh9+Z
IizigQHBu/Ay5BqhkKWtkhXX+eVQY0Il53c8Iq76jSzz9/kxXUx6RhGt5rfLlbvrKRToE9c/3qqh
5lGYJ6cjfIJfzQ+ZX7Ik52HeAqfoN/NL9ao4QDJf6ySb8+p/bVQpiSZkm+YNvG0wxNVcp3OIAGd+
TMjL+WT1eL218uYYwxxhFOt8gxiF+X7J/TmcAgEBbx1vap+h0tEv82OCOSUE4jf5FfOfJbozpDyL
cn6oz+8igzJhhrkJvvVA2SRdlh3/qnY9P1uG7o6rLEEbZUK4tbUKcaGUlB49pMb4ppbo+7AfbUu2
ip7c3fxyRnRsu3onzW4zPyIOIQDw6LzBfjm/bd8Q/OBUdA5gisuLqo8y39Q8I8a/6PEet+3izUsY
LX991Pn9am1YoIHeNjozzm43/4kchNv/Azrwr3VEo6ps17cPwOtIatOeFiLnqkgOYZo6/5t/r6Hw
zWJs0rwXu9Cb7/O3OkeTl+OwetLZtNHMXiSSLaMKIHQk0mZ/6dsUsm6LTNWH/WJxv8uvkfHkWekK
xs5SJ+5+FsipBvk4kQI8oIbCCYx9N+rVQmfQKIlVlOBEWuylbZsd59976Dm6Dm/X9JmUye38uhjB
KXySWcXLzS9hcN9tcO23iMfYKmayy7+e6hjNsowktPpoHRK0gOKJhhn7b37ZdSH5ZLwafahmEYrm
UU+6TcrT5y2Yn9ajD3bfhKmtY/Iuu3LcdC7+tajLv6SRWCD/XkrLXhJPzOF/Mnz6Mlj1vnSYoqo2
fhg078n1IawkZvE5rtN1IqyFO5pXL01e+oJRO1SYzR3FPNg+opu8KytACz4EePC3cF7uWpB6q8xB
TTWW276BpGA4zlOcfTLqJJo5xvhDIwfZnd6/Z9JfpQHrVoQlaMREcE2EuYZoyHFGA6dv7sFWzhUs
BIUTexDERUrd57/H0P8fVJ4wb1C7fz+I7r70X8IQIt7t1ea197enfBs3hZKMcxbjEotx+/ugyYL0
N4OSn5BMoxVDJ5XBLCfR8H//D8P4zTApVEDAs6W0DIcJ+Dc+nmA8hUXGbNWklsFf/mvhg+Zchv1e
JSBaEASURAtpWDrDs7yNUz9U6HQLlDptR+NRLyLq02MCYDnJR2yE4i4OYypa5AmhucqOomnls0PX
eGG4TO8g17rbTkwvGK7EKvHgPbLaxAU9yeHQ6OlqliIddR2Nq+UTItq5tbccGpGui6bZ9y35ahni
g4cey9nJjOunsHA2OlQfWza4Z2IE8mBe8A9ZAi2pBsLUAItC71fbeZ0++1nr3SgG67ODG26RoDlF
clUQIOH0JBw1pI2MWW8jQvOytdvV05VEaZRP8CsxrYPvjZ32vvQ7tBx6Y2zaPgGPW0ck7NJhnWrr
uczI3HDrx5IECGl5xXrS0Pn6sVoPrb+bIpMpLfLRBXGkBQayo5AQzTmWqiVXQaQ2IOlXqMqx/qLc
udRd/w7DhU5SIbc0fOCXFD15YxqBIGp8dTKJkdG377EYFZeuqSgLEddADm96P2Iw35PWR1k8crFK
zvqEniEZ+lPzSqDSH2XRdog43XQzmBYVF5kU67C1lmUKjwfZ3c5w25ElcA24LqIo0fXtWUn/LsUH
v4/sciUwVQILGf7I8z4ms0D7pIXE3OTGhBEYly0xqf5jFmIotBHXB6Us7roKbz6tcJQdmf5Hz2dE
G6y/R41rwbcAu+8NEfE/FLh25TQ9lejBULYH2bYgP+lKalz4D7Ue62fO4+1ApspDJqer664jnLnO
/sOBnE5kAWlebT1mJTGvutfulNkqNCokgXmq8/Ys0xvsYJizkugzATMryuIoGRIZUYgxaoTghBcg
N7RXVp8jYejEvZ2xqKqnzryW5AW5PnlqBarj0fEPdtHdh7HesdSPxnUytBtDUOjoW3GmhFjsC9aT
rtYQiTEOWGNLe+sQ77MQpR3CTymmU+f2grNsrWt1fc7TehuM2rC2EsY6q0nebfKoyCyoX2sKiu5k
v3RJS3m0ECTr9p8NgrJXyBH8tetbS+A++SUSZKvAkFuabT7Sn+yNpypBgZGZ+FGsJnUf/2EKO0/q
f750SGoZXIQch9BtqX6tAhSO5fieXmSPdolynl4jDcRgZKkamHcmCz2SFl4znyih5DTERXeMRu06
EDbX6Lid4foNq5IU5UXRVu+qzdCpJl22M0VanXCNGYvYuLuBXSLHiCiScuNTqVsKf5zWNfFih2jo
Fe4CQH5tZF5FRMsoqB0g6F/9TMaHpOheISc6hD2H2DhjHbiNjfzLSV8qzVv0aC6fjSKHbZWX2Ukz
TKpUvn1IgKWYfjlcFVoJH8Pstiqz8GAVoicsBfENeECxmOzirdfrE5ilbJu2k7YFn1EXU7MaucSv
S5eIQVb3b6FeO1dEeQfAOelOn8yPzGpPfWWInc3FbTRrsA2dKJdlFuUvo9+jUjVX6FbtdSO1ZmXC
HWydodgEUWEvzUgPEH/lLmHUzKR6HUZikJuLJA2oqxtizzh0TmCzLcSoSC9uiLrAa5BihxAdXe4K
KBvWXPeTrdp39JunODC9UyGf0zoPH5Xs9jHODfAmzB58k/DOPHhoHM0B39QZhH5HAG2wz+5Sl0iV
ef6O6+eU6SRJRol27oI6XMRoFxB6imfYGCiW+pLVVzysxgGhY1KH/cYNnHgXoj0kZQrxXIf8XUd2
tzRCmJhFUe5K1PnnFnjXTO/QAooITccpPXUFtDk8n2aBoNS2CuTMfruXWo6DACQZ8YPDprQ15wCu
IKRHykR4UlI9Ok5L0xM1DwHed12niLTKi48GTBaydTx8NLLDpefE71lQ17sUczO1fhA4jX7HcbV0
VAx7hiZ4qSqiTvSCib63x52Mc7wfs80oBP10VpklNLrLMCL4TeXVa0PIH0SNDLCH1pCqi63l2sXd
7cbOCjxpsyeST4a0KC5QwuGJc1WDlNKjn9A7n00jZOXa4oYXhbXjJIh3bZau3FERT+sxV0VONOwi
3XTxPgGEBLe/7A3f3MpJksk02QxPsX8KekZHwymujVW/t1XQ7/7+MvBnOvH3GYTSdcdwLci6Jg46
YL6u+fOF1wAY6vkUAx8AG5JFGjATNihqo4iL4IqpaT+5srqPSwexU+9QXCfDHXUdDCh4G3lFcTZ2
sUCEk6KDzumVZt2LXxG7Kxje950/fEy+rh7D9EB/oWjb4VQrb5GokuaWZm21irDFtAAMrjV4EQNa
faVTfBpcAKLlNBCzqTiSNR8TQE9V++T6CUmw9ja46ISN4gaslnzl4pSHRB/lSDPXrBMwopvZ7xbE
t2OAqGwRGLDb8sLrjhN1jGVFYidL51MZDDjpKhTRMqA/1tO6X9PoXUHmcQ3vKxJHf5fqkkS/Gi1P
DkHDJNkJSLZxhycio9jdYU0w1XgiOh5NEdLB9ciJdTIL4S4b3QvBCbA0wCcgt41mp6t2aIgYMtGr
woxQx3LUX7o0+IyT/6ul+cR2sijADOsfUwKB5677ulWjOtZ2T3ndQqbjls7alsoAgJb1YDFwDxQR
BCpO4KPlGsaCwhyrMA8BOOsmiWqd2Hd0nDqOsZF5GQy6Y+jPy6IhIj5wSCIuADMSj2/UCPvdjRjY
DJaxAi0NHoLaxMnxSZ23hbUtx4dQc4ONtJXGggreCI3C9pSU1hNAEE/m6UlkzjYHt3NqsWFebze7
oWv/+Puj1poPyp8PWqq/Di0cyzIU2d9zJPcPs4W+pIiLo8B7qD2gPWhi3KNnFdggGqPeATl9Kap0
p+GVeegI2Zrc8Q7+otCMHPnUVH7RPRO3YxIDM02YBRsDDhsjR08fG8Mp7WPQEhMe5pr8hQZrWlw5
95pKxjcnq4nCc/XgAWggjhMgtbQVOggSrCEVOu1lodA6wtXqkHOlw12ZzwQSmyyPCbIYC1EsNanV
e1s246sV9uLYKPyCQz2tm9q864b7zLNpyHiAuoBQ2QutAXaovKRiEs2XZlX6i0vW7WRPYteb0PCY
CVqwzZDxmM0VXmi6whyG9lqB4gshNf/9jv9VFsLVwkRYI/i2EQTYJNX+vOOpPNcVMjQboQd+YdTG
wxnBlr/5JNvJu2YQ57e6xP2bOwgFKNYTO4YyOWxPdJ0k0Sta9JDm5ywgb7tsknEzhjFtybh40T1d
HRGAg3OVnXvWYOkwrmA3coQ6Z5VOzSpIjkBq4r2XkxjtcMlYGnlt73Lq+KtcdcUxGc34SejqksTO
W4WA9TB1QbAkuzs7WVTCHIbzR+yBNSLyxIdMoe8BSXt/Qul/qmz+WBwU7lyq/OXolLa0hTAM253L
mT/vpB51F8bnXj0wR2TEjGLjEor7ekI/WQWdvuU9P1loWpZWN7QHvZ0GliuIa8pOyH2KCXupuXjO
4rptmPsO8DoJpFtZADdXtNQIVopdsWoicbSgypLICK3M9FJqa3js9w65yIe4Ce/Q7L3mrQ79oT4F
2Bp1u6BmVQRiT+YhkZF+u2ms1N0ikP2KhFLtuCpOT7ZLd3cw3T3k5+Pk1OGpozFIHi1CNz2aCJmi
bGY4KFCEE41nUkaYNIQdDi86HICoWeG4OXZkhKIndKlEqHh9u5+BTTiHzpEfBp80odQuC187ra1O
IUr9sY2DO5sSEoLJQD5h7STQPZ6sY1ojxmUiwYXk4Ptht4zClPWVEZNQ1vX91hg2UoPhWdKQWboF
0qSmVJ8sepPbnrXOekDrBzkF8Z7Ma3/Xp7AUowwnQg7Ch2ATHxftTmPSdBWyx9XmQljXmiS9w9VG
umyAiTEnqxPEyUNIwJbWeDYVudJCaeLZqyjUg5Orwk+tWXPZIGnNzOOvxjA0X0i2XoaNgzxEec4u
ZU7YMxW/EsXx0dXLccAJ1oyoOrKUWiSIALm9jUAyyK4Qu8oTJvRzWGiXBOHqpcIgt3GCJKe1s0IW
Xp+l6velrlmHWZqS27lAO7vMFXmVRmRDhwgsTDqV/2JiSMKVE473YRkcKgvsDECJ17RxxHMPtwbD
IGmig4aFDwsbEr0QJmSX1ZtGc0h9duxrUzynRhpdsOCfc6OBpkHHCWIuVx4f4pjRmcd6AAVUdi1x
SyH+m6T/HR2WvcIdNwcB4Q4Yqe8+EUMehGQQlo6fb0C5YaiYf8RuvrXT6N3M03w/DsziOKVY9kLE
6RzcTQ6ASpBoxonZEj7+vnk0zTHdBCNMIrvxyZkffP2Onev8k7Drpiv56Sx2TclyVDhK3Qo2v6xI
HbzALUXI8kFZTA6G1I1WhWrtQ01F5cyg9DBZXPpVlcmLHWuPRgBV2iiR5CXwWCDhlTMEBH+VYnU3
mAqoR0RSdehdkT7eSyPKnhRmXFLV72ltIvM3R5diQ2A8Y8eQRPpZJmmaerYlh+SpISN7q9eM27fr
rFmhqkQm1+/BSfBN+G1/cWLvo3O6Bx1B+hMpBpucr/ncxV60gAVdbdB4VEvGTGetCgx2BgQbmJVK
X1GdaclFFskMyCdpVKOi6s0s1SFAZOhqHmXS3t5U2ugcobU5Z68EhNqmZYpxqYTDDdb2olrzqI0g
20vXBaqX+e2bTRJXFMXTkyXKbg2MDiT3ACwnK+67DGHrpOXBszmVcMxC3jfRhugp9R4td340HQk4
f06yd2VNFm9ITwjCAYe17aOOT/U7z9WnVaqbp8izsEo5FZUPZb7WlkhQRRvxySqZ53eBTFf+qEdr
t7XfU4CoD+g7rWUdhP7RNqltF/kuc83+SC25fvAjiR9kdG0QrQM0DaZMD41A+kMNYVu7+HFCxcgV
Zu3ejFnQDWJiNh9q5SZJum3GZG+R2qmHQAM2F9miahnoEWiyoMLC1mjZmeAp6hq99hJ2OQEWXqFv
q1FwjbNmvA+TjhycEKTIJx1eHFkRncJi2ZIAmUdq3ZKxEJqooqe0J7StdVECZ6GT0kCuOHTKskFS
3Ma7xPUzzPXRawA1f4GcxVwlLWC1DKka2kyXNWztnbrIGu/ZDytVx++9SsRjbhH+rcj0PYRFVl/m
lHEAxxEJt2X6LuSFEdf7ouX1SFeGMxI/bLKP89CkoOgdPZnG59AJD/Qpk+dEqFlXIe7K+aemdI80
7B/KMjEPCcXMpyRDjOELKTdW+JIiIbjUek35PTCRclYxCkDUWCTKYlGF8xKTn2FDRcxZfsv4Dzza
X605PCB6MUzNPwR1P22GXROZ+X2ofYQN+K+mqpxjkJDp69uZuR075ayEnjvPckrSLVXEcq1FCdnA
/RyQ6lovGsQFiEqMlbFv0mPK9JUJ9Y+pWTriQEnDp2Q0QCkOWTRzzJ8LP2+3rZ7ph0J/6syKKQ+6
yDdovLuywn/u56fJV3TZ8uZDIJo9jqmBsbIhNxQq3cYXQXjWKUnf935DOFBnbXzY01xei/El9jjs
mBwFQTMh90MGQrBAtkqVwFnPVfxEIGy8k9lbMaT23Oiwd0akTp0s8qs95Fi4uiG5FrJ6bBvH3yBq
1DZ0/5I7iDwdGcOUJ7twYE6m1ePBb6PXLDTU2mEOtWwdF4JhhuU28ztM3YYIPqXCBqjed/YVQzQ1
h+qDOoWBMQCE0hCGBJHhcty4dgLeopP1sgkx8fqN87TLmBs9MFvZaxgyTo4MniOvAVjuY3AGFFqO
fUQZTKVHC54M6jTIZa0mvV0KkmojKr9amZHoHkSxARyUr/WmDlZJFoTTIq2866AonJKClOxTv2tW
rTS9g4zTih1Ffpkt+pCItNDgqtN3q6bsH32EyXeGMw5bsxsBT+GXuk2bR/WlSYoKT7n3OHm0/MbR
jTCFjMY5DCGE4P5qo/cEa9RGTzAjwETH04uArre9AH0oUF2LhHitL6dzD9IbsSTspE5KJrO6cHaT
MN/szN6Jun6zxWTQnhyHPZEydBpJ8aUNZPdnEZWfJ4rFa91MZ6dP/0APwWWnuVdOluoQ6W1/RuoK
kAqjSFLCJwf0M77KMbv4VWAsZFFyTZNx9RDDUXDdF+HW2SeH2vmqSRQe6qBFns7c/c+R8r/VGf+g
zmBibzEn+PedpUv1O2aFHztL357yV2dJWL9JiyAXE0Lq3F6iufNNkSEM+ZuylEKlKCyieBTF22/N
JWn9hk7IUq5JtcZWJh2kv5pLUiDWcBGho9dmAWLp7n9FkSFc6+fuktKVNNkEZVD0MOee1S+aDBYg
U9y3bnjNPMSKEHhuWX9WgmoMtRN6aEagvH0JQLccJpfitaziZ2cIPxjsa3jWMlu6cwzb9xtnjjzG
yH8aLEXbaTCvtxS1201lQnMvcySAtsJ5rgC+sf4uCD0ZtDtMEAazXG5ym0rPlEYGfLCK3lBV7i0B
yYRTuYeFYFlba5gc9CMBrfi4I6kIYuGuNbujZ8p3CiXetYTwSBnGfZnTXigzLolisq+WS0Jdz2Kj
LMP72En3NODPYnDQMNao19q42pMA/DVEc4qIUDv6kmG4BP+1+TOecVJkxt7y5G73bqY6yxhein6G
0+XWxeyyYqsSdY47PaY2ikOzq+sPb/De9cDEU5s4I2bGPEY9YfUH6QwYmDsgj1TJN5noqczON243
mHjov/SpXx1Lz9dXlYS54vNpNJohs//enG9umXm3H2/3AG49DXET85XxHWQ+S5+GUZU1t0+MFQSh
CbsaGccEovekWN4+A8pcC1I5KY2x409/5hrqvBukkyJZd30TrrmoPsEyg8WuY/8dDbziuWMgQYjt
GfmoQOax/JXVCvH4JhYVLEkurAsdxtcqrQMIvJ2OGpDcDCATGgERqLwPYWPtfc+ptxnmUfhGDb0d
1VoGKwC7OnoTOcx2XMZ8ySQnpL69he8n9qab/bnZt13/yzfx/dvJw1iu0ej+YcpsqxejtxMu+j9B
nR5QFei12w0JAtU8Jv6u2zlI/LYHnAi0adtSSD5Y88lwu/f9ZpiJg0aCM1+OamPy9ofbze0D/fIj
wKDyUE0ebnVDMHcj8nBa/pltersL5OVKSzOBjW+8yRkSx+y9ONzuff9RzL+b7ErunDRZ3r7pfCa5
3O59v7kdDLcfJ+r4K6FqJgHzaXk7Ge0pc/G/OwBxb7+8HR1YWT+ZKalR9ZxEett132++/w5Csb5H
8dzPgYm3ZMRkGtHjf8c63P6STL23Qk/E6nOmSdwSLG83Q92wtfN5noYVOLF6RhMqOwjXBpOZQ2VG
6YzKJjfwh5+TeGONzb2smfatnZB86kC2w4S294sP6OrQdLlchZozAL1rpoPpCKTa883tx9uN4UY1
pgE0Ral6i0S6E9gPi45JFQmVcBgHXMeuAel7MYxxc5jBdqhgsjHbZkNzBGL16uQ46nPsujZFtoNj
mk8jOTOUvAx0XreNkusmDBMgMZxst1+IeZffbmiSfbt3+9Gtwftho98Kmy9hnJ9geDUudOzhDBAQ
ozJBZ8fPj1aKsZ/sV3+tmfnE5+aGbtx4cMs+3NC5/xSmJKWwsA4Ocnpmz8Zi6YPKORDo1c3IxBZv
WslVO1AkxTT+sbLlkxPN5Nh5R5bztx2kaHWoAMOomS9otz90YZSWn2zdLfdjX1riLProaRybiTNa
n6Pb7nGwAZsDN7ZGSHWOpuFrU2lyaWrEPejdKfSrajGPdCAUvI8QzOJ+QmkG66TBx1s9Mq0Kd6ir
XnRZojXtTThy7pe0EIpuSnqPbc+tkgMc+1Ofhskmw4+Du73Z+XP8e0tna1GPyV0BJHfrDMPbALVQ
DPGbDyR5b85Y+TqlGjMUE66F+VAYhotZxeBCW/3NG4W3zjEVwL5tzxSC/U0ezanrGZHxQNEw8PHp
CKgvcAQRqrfKjA6QQHYiaxp8RN6Fp1miNtkcTX561wI30mkwHUOlrQYkTPuxMe4I0Xsk/k0se6q5
C3z3s1+8pV/QMr4paLKl6qH49O2hIIKLElxQH914fCGhjEl/BEHGCbKPGI0KgM/2XdN9eZgKYa9N
J4GQSnoY5cN7z9GCNX6QZ4pI8baIxosWOc3eHwmLxzAnFgXYjaWlBRfTjMyjzdx7n8UOPAtz4cOO
WYJ0sNbKoyOgigjUsIRBSfKBVrmUYrOyW6qhLrd1i7TLrBF0YEE3Vn5/yX1iCZQs6V/LeDlUKMmc
YaKJqkJcNWYLtyQi00O1ORh3aZob0yR5yUnj30cxAVV0R7KYxktSWf0TyCVjPZlwGnLThk/XmBsd
kzqZet3KFUbLYoe0b2QT2nKsk2uD7XTBFz9gV4+18zAGPNn/CMYEe32iJSsQTS2ljvR5KJphHduR
2Ihcfs7x7W7AbtJwnMpFYDX+dSTZDkOEvpkqMNNapZ0BBWPY7J162aYsxjsFiKyPqnqjZDtioHGX
NiKwO6dQBYi72mcU0cuviUXkxiTYrtBskw3xwsCiHfO1d5ZBe8xd1C1TZuzzoFvpevgR+wHxDAjD
F4GNn4NeLSzPcdkxnu+agROIsKK3Ou0K1Dm9vepAaLGiAp9iJu7aiC3tjo35sOUYLbq5+SUwL8jp
Q2TmlWrEfVbYd3HCPoXs9bn5v+ydyY7cTJplX6VfgAXOw9bn2SNCMUkbIjRxJo1GGo3k09ehZ6Iz
kUCjUPveEBHS/0sKdzrtG+49N+q+h3ii2ZtcdVOd3IDPLTBQeWJacNPgjg52GSCZ4aOaFnw6YaMH
Ky9WFwiY3tscxMZuguxP9Jdx9GvxVhAqpTzjpOSSKeQSx1ea+c7GDrTRcLZwA6fviC9+lXbOcWKS
zxmannFje6CqJt8Tlchn0qrwsmuz3HpYq0w1qSfi0oztgPKJykD/QhEAEraM88NcesDpjthTP3TH
rk4Y7vfRx57AJB4Q51uflWDUDPdvIQPvuZavcloceQkRlUlfHCVadSyotX2qG0IW3Tw+dA6sndgr
UDaRZWUA6LKL6Bv/0KcsQ/HX0dYtGXlQKZMjQ4I/+eR8ziKxCTA0L44Zh1vXxCidOIJtPqtvi9py
8G22NdDIYLyZJJXFGk5rmZ1Np/0rGo4IOZjprinR++QW6mWCBChp7XYrZfATtOs9N6J2N5rtNYsB
CDVD6q/Hwrr0arw5U5etVV0820HxIs0SO8LQv7pq40DXgFwuzyl4EbmQBBKvGY+LFGZVWKyYbOAl
axnCGuDRn6zixabZsilbDWP3oYsZUto9azDhAwZfVL2TdfC7cu8UyoBT4nx53g+HGd9ZxkCovBRj
vcmnHiJVxlFbPOmAUsZ0k369iGAXQLlikhPMBvFleCxU/ZkmGZX47NJUpw7/VfSRhnBmVMYSZib5
SKRaHZRgmTAWwQZderAtjPZ3PUf9kReCOKD8Ljy2SsKQTyhBVqWxToOckEQf2c0sOI6MjKVZ0RIj
34wT2c1JdBpG5uKOCFc4++3zZIEjzWIF1LdB1KSwcbZqbcWZsbFrmxd2mrHlsH6tzAzwCkbyqTQH
eu0GRBghDqkGfrrylvrk8f3jq6Tgdx7f6o60hMmgJFvKmseF2hSI0//9liOx3hFF+j666N2Gqs63
XAivX6AjD5zu46KX2ug/vm3USKbheML6ByKb04QV+cREnCH7kJMOJXWXnQNF/J9os5ahLqUEW2TS
NAdAlp2vCORyk7exLt+cxpwgyHbTti2ovFoLU6gq01+J5Symay6zQTz145KPIxVwSBnERCfGilpB
EoeQurEZrwAgA1RcO3F/KpeL5Q34ndLsIhlIgPAevorEmLaOXR0zDfXk8csSVH8SkANC2s/Kadrp
5Ccz2aDLJQNDtvEcBP+GGclTGNq/p5KgFER2imowE95xME8wXuW/Xdj7yJOdVDj4nejqL+3P4yKW
ergi13SNNQLZd+vTHC31dO+CySJglO8jNBu7ogru5B0LqkQ6mtXjS6hrACsUgdqPby1IZKd45y6V
PTvizFzby5c8u1ITEll/VnpfMn67YYmHdeVa3xj9v5O7ORw4ReAujmZyTYb2OruV++om8Tp3QrYB
DTd3Yxn3PMh+K6LJ9q3GnDNBfd7BR2EM2ufjjSSP8Ran/Z+59Mtd6QUTPCPW+pakP5pTFUHUGmAA
prH5I6spnyz/F3hNsXWnQayREHlrb7lFUgIr9hObMGCY0yGGXAWezP9SGKguTMxPJZPxWx0RfDNU
DiouyCjUbbrbddL+Gmm5At01LzjWK/HNaJt1ZcgPq8+TVz80AI0KsCF046jcgYO+DXDOTr6Nnskd
/k7YEK+9hcUMxzb44aVfJF7a3brewEc6sOQ9XQBp2veoP4nJQ2jpnbnzQp6rPDL9zEJlVjUzin7f
SzaukY5XO5qex7K7Cr+58UZEB8I6wZhYf5xOgrVu0TfO4F5TEk8dDFeEIJUgEGe/2lVdwDo0mnDt
iWy65/gGd6R9rIcCWm3XjCP4QMdc2SMgECh2eMq8CWyM0UM2tNu1CmB1msQmG0kljyMhQ4h65A33
GmjSBqgfa1jOcyQl184nrcDU8o83MTSIknhP9lA791dW/vNhnNynLgubMzQN4lINOpkHkdtz4NZE
PIIJEDv51Pdr0ZnzmafCsRtC83UKcMB5JdEtxMr8bu253OV20RwwhO8M9h5bQEQZMAUSGCB6P+ko
+AxC9ylVo3Wc5nFlaM8jpSIFgVmMXzJKfhg1Cvh+aodb7Yo16SDGFYdyvI+Uy1Cd2KPGNVHp02M9
O+ZCafbGTUXVAh6lvQ1WXZ5rb6CeC0G+9s0WRgXQM0eTR1rwpAJyTZwnuON7xbg0wJyT9RdvUu4N
6vfZJBfygL/kV49FaTtFiOiJMsxvdshms1bliAIpgQfOIa250DVPl2C0TyYVxZZ1UreeJeAXWX5O
YU570vC+lh4RTqnCAKR0bG/SDkQPIEHWankH9ioXwx7nO4IMRJ13jIYrIEzdvpsnZ20WML8nCcys
oGG1GToc1LJOR7pBBmp/gdkHfPrZTcyXlinNgT+23oIOYWFZgqUwZLCvG9IZeN+2VjEW92WzmuLQ
v4Tx6BBN7Z4Cq3suzFFfZB3oy+MrWhQmwkaO6deX9b6koyZfIhf0PRAa9RQd6PquRkpq91S+EGWb
/ANcjkXeRPqK6o/DCM8q8dEugqQrmMd0tcD2dmhc41wPW6y7PYi96ORWrf+tKFT6YiXj6qMtvH3U
N7/KsDT3xdLjGEl+V9F97LV5Na3hLR1j88Wsv6uezxeU1h2OFfM2+A3cnzos1rX8CdakYxshe2RK
ZpCubaJSdVdFK3vAEjhqq7x3ZVLdQ5EWt7L7qU10HCRIyWPaB8mrmJOTUbaEDkn+iDJvfmvrQtCG
j1QLwkcl+2FXJrK5ma6HS3giS0GC1Wj6/ivAUHGJoL7BAJLuJrdgolUYKLfMOhASN8ZvJQKwkC7h
b2btvxeyGQ6em7MfieTNSr0FV2K9Ph60RJG/JOj9j0biLVP5ivZ+KvZjgOMbvSSAr2o6uWbJjaBS
Ruuh9eRmOrkqz9455Hg9pY554zT63sWWPNXh+IzzzsLcxR3YwwBVRHcjFcMdOrlMIdCZG6upRCIa
BNEbD5ryaE32kRb4F1qi8jolS/qXH4y7uCRNBjVe3W5zjNWbRtsnG4wgtNcOu5wZ4vbhGckd81lA
k6XE7K9ZZ1vAAzAg5cXgICEJyBqrDGtn+AVixFTLjbDlfZy1elmmqeNhoar96n29IEy3fKa6Q+Yv
HM8mW+7hZp/UP12NQZ5N0oG8Xus0Wj8pMTROqIn8So8Ykjytj7MfZptaQYevixaOV8ayuSWJvQz+
ELRkv7lU9wp5PDpCw79a3ikVVbvken3BIPbWMUkOQIjQXrtdm3Gs2PFbca0i75hnfslWu/GeKa+H
tZYFBiINYdAwx2aN1vFvN+Nnrf2+p9RNszVso2CdGHG4ihsKbGXVry2y5WmejHWY6oKO1mZNV/ku
UGZQ6J1NATv7VPP+Ug60WpJcIu3boxRDczivag9hk2q6974M2RlK5BeR57xh/j65AIQ3HmAbRg2J
XrUqKTYcZZchyRJUWiP4wIlhDMV63zO3RhzSbPzZu862t8QLLLpqvOSJKn+Ncoo21TS8BL39XiIT
ODuGe45YMZ/S0gb7OqO4DkryP708fgXNRvCE/nL1nJ41gjwCGgCGm0VW3YdZbKyEiOKITebk2iz/
qlRuTKuYSW4/12Yjr1Z3EwMQOe3Hw84Lh+kbHBYESLk+MIrCdheBuibODPl9Vqa30qP2ButT7FDA
/V5UvYjCSLIU1V9EQkm+CiP95UnxkhUCYVyLXifz0RGEY/xK9pnDWNMggdDN02sUBAwcYOAQEhdv
zQAq3Ez5s86yiK7V/kYn9XeYzfESoKTn9M8Jj24gz2H6WCw7ROCiwZ+MbJMUlcuZ0Vhbp2fQodCu
4SMD8KBQwSHswVpvhfWbNM3xrhxw0O5Xn+fqw1U5J9tM2nEfEvZRlCmY36hHgZYyiao91vHdtHNM
d3hupTkBeaxDnjDuAquXBoY9yfizs14g61NeVtGFvenHxM71pFsEHhpE3CqIm/ZcYb3pBheRDueM
eaU54jwcUfWkdorVUJUGoC6T0ARwzYfK0gcB2n9XLzesI+0NnJ1t7Yvx6kYdksRafJptKC+NztNz
wL9+JI14rfzK3gyMzQ7lHH9BphNvEx9EQnR4yC5ecXBo+1kYCcHm9YHdN/dYzf7DynGPz13Y7L2w
XWVRj5EeBummpLXdVmbiQT9BREHSIVENHV7CQg8ObtJ6OKeyQIGApgFVgIPmf/lbYF6TfW7NHKQN
xXzo4F2t8oHpumehBCJwwx87vQ5Z1tA+tIqs7JfGr6MtRnUX/mpnH1JQflbRNrcwuY0ok8+yIDkI
GOPCISqfLWPRomvegCDqvY1OFjqigtLCto0kqclQxwwWLMC88spgYq9dYJRDa3dnRxPH53aQ4AdA
3qyCAuvY+80v26MosoYQcjAcTzLpGUmUrZUcqIp2jk54ReYuI4YIr69rD7DvmpB+rUEyxgxy2AQa
8GdaG/X+8UJb5KwQVjHdjBZzpROb50BQB9OeDZxEcw3xOyejs/erS5wF8tkygQgSpwE4wGPU9YOc
mpYUn+bVLPMZGhRw1xy50zDZ/bWpwEuWs8VTNmF0MbpMFDExEBO/bKcR8Xy6wKL2XjU7l7hC4tdO
1c+eLKKVibblEA1myTwSsUHl1JfMp7iIGa9uIKHnhBc1CGUXVMDIxvJYBMI8sig8k95x50xOzmEf
l1e/creRUTS33ux3Dj/ZXowZjSGGMEQbwbU2eaX0Z0YW5yUs0HKixW632FsIVw0imrTGePHyPDg/
LshlEegYMkdU7FZ3SHXFztUVj/OEErKtQrnPdBBc7cyvr/zYocqMu5v73z1PRUe0+sa9D/LvQFvl
maZ+YIDPs0DDnqgCRDetMptb7tgvJLHJc571AHLoWbdBMW6FPemXermMUbcta/USDXSq9ZjLe+u+
iyBSZ9Kv2g3Ngw0skkCwuW1I8Srz9jxnFqnmEYlydWk9AUcfv5lzyr0+zThIl/QQzIP4JnjjiGUV
AfF1ebjOTGJQPBaWwxLCm4XUrhHPrnWr4hxb3nwfOz6/+Ll+ukObHWze1Bsg/LVRTdAnEwU/OIVs
Uebqlx499znnNiR40fxGvv0qLcmLShrrRs97nE0iAVu/WLvDTHFeHt0GAgeKtxIrSYDEo1N3BoTt
WSfZxHzbLUBCUDZ6DG5RQalrKDfgbDkMaE1XJVGzdeHJo6h4CFel0RPdQsfCxAlaITeRM8iFL3tR
sm6vAaPDzNP2phTOq/bss5BtuDcQgMJzhOhttz3LkzYq7sU03BGLD6eScWBXAM5z4TEdq6pmTjNM
K9LE0lUOLKazUJeywET0x8MTRR4rHihv2dYCkbn1/EVRBWMZW7L/N8vlH5LeSFysw5/pFJx0N1S3
pkfyoXOSgtsY07Un55t0mhSmhYPAnuH0SrAf3k9IOPduyVGf0zbtYLwsA7dW7DJDkDMZWJsUJfd7
5cmLMnzn6ATsm+cpEPupItTGLHV69sr+xQwVoOGm5986ki8kQvUqMLtcGOAC9OMswXbJrjez4MWo
4EiqTdO14uhPnnOk5+bmAG1vTB5uQ4/ZrjW3knOtMugew+d+ZDylPWDOJE+6m6lD61QrJkpo4/84
ydic6zbYYr1oDhleBcfkkOlU91H7zXdzakBGTvpLAe8ZwzFHe8bPocIW2vEcAKqsuYEzktK1pd5S
EAFbcKUGa7f7HL/7o5vsBqOdeQT6DIgjNrcBi6dT07uvosBKaY6frse5o6Vb7QxP/WPH99j2/cfe
71+/lsTqNW3resc0l2FvtcySxLKNVV2zVbCNT03qEnY/IKtcJmVGpPBVIgVwjYE8Uas2q3UZLBqE
x/fknqxZWiVHhofmaSJ6euUAjNtYOqV8dzG5YnYstxnZZbBlkucEOR1qoDzbPJbHvdEyOmNWeLBk
ujFVhjTBrL4qJ4R8SipBJO85Dol9wur4pJdJGU6CgMA4Ea3RIOpTQlrOpnViTII55PnHJS1zAqgx
BBqMak7d5AJSGbm5K7ZY57hA7U5J88yHBQ+83757s8bZCsaMFIoYXlNeWsmapT++fXI+eaZaQpzJ
s1sFgFOPpaNwKjpLKrudy1NgmPIUzZy89owikznom5UbBNTmgBnAsparuO1YtBPFtaYFiXFc8ZM8
LtHyv5bLkO9fv2Y4dr4jN/DtP/bQMXpEgqLDjTfG+vT4yR9fNaIe/+3bx28EYso3EhcSIHbi+B6Q
/cdXoSz06fHV4/Lg8De2/Tr37S1tK2ddCcS/PNjL7bQkb+nlEtU1Lb5jeJsBSM7pcfE4vY4zKVsh
ZkSSoen3Vv7ypSDu4x+Xx7czXmTeF0SaRMxehrCYzl0ym9QBvBjLv21eZprM8xcZRvEQKRQ8nZmq
szRmW0HBmzuSvi9M950wP60JEkG6DE0Nk0vxmJdSg3SnKPDeVQR1T7JZPlU2sXmPrzCaUMjXpbfr
+vz++CUWieMxDd775cdpMsLBHpdeDOlGDyWCsmUi/FDKJD55R81EhqshIsJdW1BEDM3AVA2rEpfU
6V+XwWkuyl4M3GmBasQb0Bw/JsIsBy3ytAihQ3zIGJFJJmEhT25YWP8wjfx/gdj/IBBz8MjAhfl/
C8Q+/nT9/3nPZEId9PXvOrF//p//1ImB51mcNuST43f6J57nnzqx0P4v33OIZHejB2fg38g9rvlf
vmNa5oJn9xGELfr2f0IIHHg/QHtMM0B85mL/+1/pxGhFF7vVv0nl3RAQ/4OCgOcFpvN/cvqSydVl
nSfpkW4n3xG69qca2m5t6+zeBcQQaMcpt6VogKAo9dUrtFWTcSk4XG7DDsuHD1CAkKGazFpF7VGT
O7x5MLw6EiyFH3xleXxXIzO2xh+xwCYUVEVLZFmZU27pBHaOfxYTk+HJPNkI6dfk9NCPIkLaxnr+
0F9QBkEAqDbYEH3BsayxWIuDNtm1SgZ1JGBF2wHpB3L0o0T/cUS8Cf5qghFi1/orSNLq4oYM0mBm
sSwaz3yG5oueJ9b+JFolKWPNYTZWFlV7icwalBmQEiy9UdqlLJ/rKwr7dgNFhc+a/Q1wPz7yYkmu
cYdrSbTo0+g3BvgxxhBtR5YejwWJDbiI8N0LosEdUm09K632bogrHEK4uS2zAoKPPX4rFEJjLyO+
gRymqW6BWaovOZXYXrKe0TZNOrIHIl1Y6U8Khro/iavUBJwGWWBs/LYIVhbyeyQAfbtJWkTCrcp2
GkslGuQFH8SmPEU89OoM4UvFMpy8u4Z0tL7agPcjDAtAE2EK9qvoB30xU+PVsq3t1HfvfqqfPVeu
B+3v0I2sfOKiavK3m+xjZi+QReyfTOOsRXT3mW3Swr3hU/pyCTcbxKRWhQO2oJgWWw5ScH6XjR7e
GVbSSd39QPfRrDEbJGQgAsE0LfdGNYrgxO8ZwJfM1EeyMNkbsEtKrUNB+4HculxNAPXJbS2X+Iar
PZifWdMVl3myw409Ws0OMR50C3rxzDbiTdkI9hPgm5k6MkuByKFgUPk9Hupux2oWGVpnMx7hBl/1
HsRXsw28M0FN7ScdMGKyM05VyQ2XNJs2NPuNsGa9bu1q3Ux2si8rbPHh+IsS+tW0K7GzOADoaIsr
GJ8cEbzzIiz7UsTes11G96ZIE3C0P9yECCdp5Z+tSOVdlgh8s1kfDIdJV8EAysvGkBU7Bl2ji3aZ
xNc7GkWK+3ZgNpqlxPFa+8IEWJXULVpBMa9cHe2dCV1DW/jplpZT71USbyulPuyyrFDkNVSKzI5c
YOO2M4o18bPdSsj4EkvjebC9lpKeNQ5E67gj1w5sxoYMV9AXVbMtqyDcQnP+VnSuuSYeYFj3HbMW
Edx6xtHXgFXF0Pf6LX11bUZH8iWsbIOlw7IbFfPvvMc1Rdzyb0YUt5iVXUSy3Npyu2qv4EKTt4hl
fJol2cQLPF17UBr9/hCNbHYhMThb3FuHJYI8Kz7z/KX18CApLTYgUkH94TIMZN4iXE/XcvqorfHP
ZAz4jAfv1vrjUVnS3gU4/RsvpH8vrGaTjsMTeccl1mDyO4bQ7ldSGRs0PAdriY/y4+RZYpkiD/G5
G+6xzQpeRgjGvfIW1A0w9wJOkS1sohyQYayHmYVK0jigF+hr2dSZB7P7iqZlPtN9jaOqNhQnmykx
v8x5eYMSBDsoiXdBrPbBAIVcEhx9wLqFTCeRv5RtIrGsXJdgsPnY2pF9ITwIr5cTv4xtFL+lVXlq
y29MYFDPZvXXpFIS2Jw0wePk88M06R9BrIoVaYeIP8QtpRPcnSQeTmOq34PIWaR377FPmhRO4tWg
w2NWpOHz4GDWECC5xmEGlx5hjoDdizEqTb2tFv2lCr0/fv43M/z3cl7GelPEyrew/2i15OQsWVf+
BCrJM1+Dquq2uvuVZI6+OeRQA8IzmfVUzc6xsfNFwc+QugdWb5huKGd2ae8AWqBzDQVPpraZ9yPh
0CtVusmzj8RO4c4wwC+ITPDuyqwi348c4l5CSzMg3rqoOopAY2pwzqNQ3jmFLyBT960SJrbtVLRQ
lNmgldkJ980qbEp762BXpVhGTphZ5o7mkNc4UNe2St5a89CF7V0Pej8KEaJgWNAfnJIxsMTnKiI+
wWUti2Wa8hkfCPLMreeh0FgweDiTAeVgNEB2JFjUYwzwLX8TTvU3WWJRxOmT7+ci+gGXgF3636js
P/MQAVZQts/dJMajdRjnGHlUgbbKvLkM3HjC8XjpBcgP1yYZqHfYr5oskc1E7h2fIMg4ajEakQSI
edF8Wmimuedw72TvnAXtOi4wjAdGYkGMcI6D5FjTVfsEAyh8ajD5VuhZWDTUnyPRg2c/JXdqhhWg
+prSWfYNEydx7Q41sJu72yerPPUHwJmKExIbqWtG37LOcE7NYBRPhjK5sBg9Grl/SBmPeXmwBWX0
bQ7aN8hIr0XMjZIUH2lTI4ML9UdkcVtaGPu1ICYQXM2IutvZV4kxY8KMjm0GV3PojjxXl+haxA5z
ew91OiD5PgsUWk4bsMfVk01EWoh5PuC/k3O0m4boGVXa9BwDzj250/xbYeFcZWMb7vio/RBSvyjw
pscu4f7HxUbbwo1JzQENNIZ3xmLxlKKMbrAVcf/ePYQ4TVOIjaqjlHWOECtX/GlQlu1gfP9p1eSj
MZowLhHKImlwdgxUrF2jw1NXTPVp6NLv1ei8ShWCW3Xdl4QCJCvBqasoomOPoXKqJgQ5ah6xCV46
SXgBw/FzhpdvgwR9zaEwANL+zOzsgD8wZII3rZgHHryxqogrDtlZ2smPNiBnk5F9cSDgk/yGOX0b
mphIh8r+AThhr2cgFjpfk5g5fviyEFu7rV6tIvjwFHsr3AI4VbUZH+AiYALsa/vgM2LezQlvKJTW
YTdmX54x609pJr9YKtV7GRZ7KLBnFqgdHyBeMdNwrBU0yreB6JcAe+TF9l17FyUajHpAi5t49ntV
Unf5fvmVM5ikFWJLwVZ25aG+R883vIB3fS/VMG9YjuPYYh4QzEhak6i/JCN+tzkY3tqI9dCc8+Tq
tFFcG9SxbFpmcLej263UKrTFTzNunRsIB8TKTEBG4jlPAIQhtaTPmSW8cyG8LzFkkr5qxpMm8A2C
7p6Tz4mUzHXY/vCl8VrkPWnsKdh2F1k0c1wDJFaQXju36Bjkzc9l5qlV6+Qeuk7rb1UxwXF9kuut
OSRZ2+axpIP8KLqUPON8xPj/USw3qqRVD3ifj1Qr5SWEzOshAWSECi6/6toE1AAg4hBx2DorhmnX
4kdeSXkls63czcHPvBB6NepS7MlCLQv7p2GMw3qwhV4bNsjCxP7h2o1/7IzsXnKKnq0qWlJ7BIqj
O+sklsF6Fltjql/itr1bQdesPJW/5HArm/Q5xqO17X3wKGnpYjiICOG2ZlRooqleA80qpHOfp5qV
B/gUQI+mQ86n+dKMQ33rqX2ClBI9wo9uarE41JaHe+62+3npGtSLZ2ow0Y18DhzvElb9NSYtZ0Vv
rQ6lsSgS4naZGTEeYs5JasU4GKw4hYIaNsvvldt+UPJS23VwMZ2hsfCrdk+owlhyWAYB000KHMpp
X4sF/l4PuQIEPZBgAKKeTzevdxDAOeH/YXE7YohTb2NgEfNagy/LWIDt5r6azvB2sw06WIidTnLs
51EvWEt1Ko2/PGNyanJV/fCGY9BaaLfVuzRx1zMEvcyufRuSEL4hP/NKzw3YXaxr0+AMmzHCz9F5
7ElCnqsB/i9kCnNInFZIPJ0RFPc8NmcKa9X+aMXoAZcS6jCjMAT8nqRbQt/c9RDrdzcLyPRYQoVy
oCrsqj9jkf8aQqrRvBjvXTr8wfNOuKWLUqCtvCeTZuPiMZSVwMdHXBkACXzrmCy/xf3XEMRx9HX2
s8OFY4bcowUfgA2LzJ9peSEdhr/KaDI4zO3H5E1/7LZ46WD1LBVrvVKjfemuruGxQq6JziLzA9CL
u/FyyVDYANZvpj/RjhNbg4eu6uQx9CfOvSeZZ6dOiS+6qGeWye8aH72JFREg0Bnz34/eIA4qqYnO
zObopRqSvRez20qJ3SOTfjMn5bCeX+CKvHhj8gXulVdYQiaVq9I2G8xCXzF7pgg0pOdau4T2JnD1
1S5KexUjIooGQnXLBzDmmFU4G+yBLEGX5VfnH/w4/RlZb+M8b2e6t2EU3wXSQcuP3twAwWK3jcbo
NZ6iX1Sf34OBZ4gbk5QtvtvWdYHjLFTrnKMlNEt6g/oJ9Ml7FcRPc2Kf61S8ZwYcTUOv2Fc9uRGD
IULl2Lkgtk3njlYJHmWaI1GBdBWSd90xgF/+qLysnoVLxpfvnKyqmDZVbDOtN8a7h/FUaPmUz/Zn
LZtDrjV6E6R/MU9oI96WxH2bdXJjx4DqZGRHzXNh5NXkdvQRsyb2c2Na704rD6VLWmhSeD+LYRM3
zXU2QhOISvEauc41F/I+BQC243Lb+d8h1W/ZNF3YGqyDztgI6W5nIbLLp8zqfGc55mtao0fIeSpb
sEFsn4e3ex+l+6NtxKvZ2cQ0xTdVbG24ZaFgJj4WP7D8U++13k/Fxpb6F91NCiDfctWvsfV3ZAHv
C7ydwio3iEk5CigEfGbrlHZ+Xt8CW6HSSn9F3vhcxiMTAVYiJthwkp43jhheMxitbcXQYHlramBS
Hny/Sh4i7Nus70gyab+xTSuYRyOpG3ED2ECwBHjusbFPfeQcUodMWM/+CGel1znPds2JtLzmhg5f
ZePuoyR9jUH5afEVmPuMJRaJ7yxUGy/YkEf3pGz9nqD9E92wjWIgQcwLGYO8UVa8M70oKaPono00
fir8YZfkRFS6A8CtF+Gn8lyTQ7kd+0KsVFU8EWueHR1NPcXE5WoUpnnJAFmZzdwd+4GHBriAQc/0
UU1lr0LeptLEwTUsAdLdIyAZ0no47Dn7lzhahCmJeR8VEwAOrnzVierqa+MbIpmdkWbyYMQurlfA
ZHSAAs/6otuf4nOdjJe5IDq+jtCANe2fxucfEE/DGvvibh4DFEZt8BFVJDc2dBGprzF9KPI65zyC
J2bMtzKPETXGB1sJ2lcz/ZKUddmAIL5sKiiL4cVJxJ7JFWVc4ty8NFe74OaHV7moRvLUpplPr9SO
PwO8gGTEd5IyDm2VgvsX5Wvunts0OWo10qKtxjI7zKL5iRgwPFauGNYM+GCxV3qXRt2TSIBE9Ebz
4fv5eUTUs4o786c09PQKvboNY6zEcQ0hrffQi4ZXjr6nwcmNlW+C+JmMV38wEDPod7tjBNN0TKtM
EQG2se+BR/oOPFkSXtt20Ze7uz7Eud+oA/flzpYmgdoVOw/Ska4ZcFHg7ta5iG30gCLdyjlLTwby
bQjwYt20mnET951ndWqfCvuH0zQU0SChl3DPUfoswkvvCONkm9sOAXBF89XERC3qnrT04FJENrqt
JOtf6wyAT4SUIJX9uWTiufEIskzABuk0XGUDyAmS7BjbF8kGOu+5tuJoPyYufbulf7N5FGx5DDjY
szx0gseGxahzWxX64ujB2o4BBHqPlqMZv+XYKyi3YBrX/Q9rIRD2FDa6lBvtGtMClGzWidefp5QB
W09wZuLi55QGJDCoIzUZRBsIRBYbIH1rYBnSjzKczGboGa3/txr4gJK9QSfpDZ+gE+gX9LeyNJA3
SqkAZec8xVk/8jcGzjmSs7+zhfGsSrsGrmoX6D5o/Cov2I9OXxzwRdHdzR7WCyzaABMZCAwdXQLF
GXY1Z61ZPh8LzztMow9HCMlHWwVbl3wf5iiMNyoLtdCofjeOHjeIdCUnt2Za5Vxb5YZHKzE1knqi
tWxSsAR7j14wqCxFd8PQsnAD9haj2JUeh3ELMKAgccyLGQXCMPk9j9CUCxo6SHvWryD2/lSBhYq9
jAHwhUF+HoT5TUawtwwyQ1yVEDqYPDuZcYtD8pXiKIAgjSRT0OVQC5JMjk+GCN8kfwJC+ivrgKuE
OTaxJmHBH+8KmzBs8tCqjQRjRGpuY6yTwjhCxogR/MxDwB9cdmvUwQATGV/WORTlxnlVRsNwYDJ+
1BAhN1VgYgcMWDi1RMonODFih8rEYJNr+u3aZ/fXmQiuvWow10hC4/4dThDz2MTfiiivyMsb1vCw
OnxRTEbrxGYbuUU1F/02ELH5MxMpH3rfuvKGec9AFbZtdfhv9s6kq3Fl2/NfpdYbl95S3wzexA22
sY3BQEIy0SIhj/q+16evXwR5cCb3rnuq5jVRKhoJSFuK2Hv/G98h7lCilMJcjYdTQMGvDOKCDRl2
ujmiie1IET/s0dHTd5V/SLVmARrsDb6cvsbMdhAh052H3sS1Iw5BU+qwc6gV2Vpza4ytRkVXWyoI
TEMvtKlth+hmyjMkE+b1MOTivaEoFAHxwQDwHa4sAb2QB/zC7WtgYPa1jtciPA4x0noRgkdomqCM
QsmrC6LuyiBhtQM2USERod2QkLGuClEULHM1XJGagW4jYPa47gCpDwDaLNo+KK6nfOTUCDzE79ya
YCPWtuYUTRvSydV1OffIMGEbbOR5eW0IFoU8GwAT4Ne1S0sWsNQOd11xl2kVgnxNAuF38AhF5E8P
RZmyhIVg54WXrsjJI/Yhfq78ZeSZxPx/6WMXukLSVt9SJteve+FuTGnfp0I9uyg9kfchDQ0pyNZ/
HUKMiJdUVp4MQdaUTMgwK7xpKU8dNwKQIOmSkh8Ztaw/uQ7aIsKudNGYaJlRvdvw5EE1iARtRGh3
alFnLrWc/0R56Hhq1oOuvl66dAsBzAqaeKWDDaOq/ffcEq3Rj6tkXwzSYDW1vNovAwNMuZVRsZkr
Sl5viDBuCCXhgX8evNoIYNmKdhQhc1ojiBd7ogLegAvO9E7ZONBZ8yZoV22gJyuMQu+d1M+ORcB+
uFdYTQcS2FXm7xHAU3euCS5E7ee11mloR0MZWNUtioxd5q7CZFdoGHNnHZC9nGAl9hSFF0+ibFgJ
7jIwNsDxO/Wc+jViV+yRcFIn8NRnnfV0iA5OHCD0MZPktfXEX4e9/XPWlXZb5v2OmMA6dFO0qVsX
TDhZKcA3egD/MGN3SxbSxhfQfRh4DCGek1WcouxxipthY6JE5vCl3Mem8QZGrOcTJQMBje0Bn7Xy
oABzgVcZrnlHX08B0oAzBTzizEFfF353a+LoiORpCOpkqq9KAAuzC8SrwJt4C76XVdUJrmfDQ9d3
7Ap0T9HC9Trw8lmibnN1oqyLIXSlZI/qiB0Z6kwFHJRuyO6IEw1QKOCEUr8jXKox9VVtg3oQuJmO
A1BwBP1/EPui7qJoER7pqUfRBnCKOazqvIQGUKCkcxOY+rYyCFWwSE9RTLIz61uioVYFxuBnpmBx
R1CdVijmoRi+MybsoZBdWZppfER14jGpPKgOIHkTd2ebHWz/ENfroB8fkMK/jpOHXs/JtxjDye/M
s1eXu8GLb9QIn+mq+EYynng/B7vb+/njBGEVUMK87Lv+Jcy8W/FjSxcecwsQwbFLdRVG8XuOUlxP
Bp9C3PTsV8hVgiyAAJTdW6bzZMJ2ZHhYpKH6DBtgIgdVv4PMfW75C62YxEgLN8jo9OY7lrhk1fT7
uj0UXYRVcqA5C0w+n8RftzRJNxwT254RZQY33ge3nsLmvEDun9TuNbo3/DchU+cSuZmAqi0QO+x/
IKCxUuI9iWLTY9WOm16fiRKj7r0ZWrZXxLlkwFkr9V2pmgosjQcd2z/URDOER1N3p1egeXQA1gC0
YAUg1jdE2c/ENFMqJn2xypFsj4oawCLWCkQVi8mvZxCr00Ope292gBUK8sTlUeuGfJlMTXtSJnvA
qFqwrluL6D6syThsrI40PUwcCwE9t8fDPLJvc7KYhYUViUotIy3yfA2WvlvmM39CTmVP/NdRKDJe
cbNd94bycpPh6C3slb2F01nPij2sgta+17p4Q5XSPOqU4OK+VZY+bFNCXRK+fnWsbXiU4vOosW69
qkM0qRCLOmqT+9TX6ivUcmOVF8b3vqhdYln+5qoGrtBPb0mN8ISSrgO9DjbtkIIA8+sHG6nHgIIo
GxvjhNFJeTUMVX1FvgbMFHJHGsm6re0UKmiH+McExUvTm7vIbv5yEhKh85wspqzoyQvijBl5sAcT
ChEqn+LKGMFKhcbLXEJ9LjwXSxDvMHvV2e+M9yHrsSbxybliJ7kAgpQuTE7EUBQ51SJJmne9UVGm
NL/ZEQ+pH/U8jsW32tFO3tQPV1aC6khtKpu0+kaQ5S2p97vLIDVxRB7qeOf5wbJJBGg/sx6oqJt8
SUn+emAcV7OhkG2s1gAzkEtoerbOaBBV39VurlZWhtpiHPGRuNiqO8WTqlg3ZpSlK9IIcTg/NX21
083h1GrBFRoa/GTdNYXNxA66j7bt7fAhDq3qyrVrsU2leOcq5iYIQJeBeOLFifFjkRBtefpmamwS
I3pH+I6td/+shAbCAS6L+T5xtENd2y8VW7DGyiFYeajll+658uwfrkPlhq8N1qg/9WK+K6tbR4cO
ZJIGRNKNjB8DoOkpBFc+lNB6UYeIn0XeWjGDnWEq12MDAx7izl0CC1SZ4lf0S7aeXVzxq8H2t8nF
AXi8nXwyMWwW9JU1jY9hUdZYVSnnLEkPZf9DCfwaAb12N1vqbsI0ZGnXgbEwNYqHFpaOgABnCwV2
vXShPyI66BvKFnbwDXmqO9uxb420vcth8CKquSpS4yR/7tTCTFKTJCTaA0XpFOewUbGoB5WgzWy5
TRU9rMh2/AUbJHZEiWCdpI9OOApGSoArSz79VLx2g0YKCnvkVBYYxELkgpoQd+cGvOqiR3Fk6db5
0cv9s60lK2Ma6k1mviIKCurLst4gXNwOE1XbunqMK1CTNYDDXLnBHRpEF2/F0bt1ySYZLYmioA15
g5nGa5PCGZycl9Z1/3LTH2qBUge1s4cc7EMTxys1dyAKF1Tda3XLy3UgKUyGFUumeahfSOMSLLox
YWS7yXnRKnn1isDcGTDFCTvXZVqa87btUbXsM2deswc5hGpwrXrmA8ZPTyU4SzvjD2BvuYsm7JI9
fhfsnivoL+jwAaUoKcMsFNKn7MnXVF+hv9pryoGvsMOydZeWj3E/XvfRGYbomxqwx9Hhgg/NJuU5
YaHdpG1/EjhHLaRkY047qNYTnwt5SbfUcI7RqLbXuPLEEzWxMkYbHo3Z5VToRzeK1pNqPlezKqpX
/r7w21UOOqFzppQokVqKai2dqvwed0KXHr9DPYpORogpRBuj4tbm765LBikxu2c3rdZN2/yoJvMl
q/Jvecq2oIseK7v/bjpYGff5eMdeI78ifnRYAKIRelfyGqJ04FGdwEKKQgOMKovP03dHnYcBRgnU
Bhdzgq0rALlKexcX6gEVfl2tqiW1PuOU+ogfstLkK+K2eWnxKBXGKnL4RMtuhD4wRHwTrBr2SFQ+
k9BfAUxSKXi11CW15LXFUTzB4H1BWcy4stvqqKJGy+IJ7c+K4pAKL/VbPfjeKDaSDNU+b9n5mC4r
JRCSPZnXW0uB5eCEu3g0X5FCw5JnenAn7ZWkWQpus9+gH022OcvfxPONkm+1bFq8LsYMkipamMvR
tB8wLkD2D231yKYKNxjTwXKotLk1vHZbd9DuxuYkcFrrhBCFUIBX3oqKu1jKN+zUF+hkdgs7Y99i
1eYT0ACk8ux6rdratIOtsJDbfad9123yU22g1IhcamJpPuW9z0al4pWJno2WtG8KEGxSzNqPBkGI
WRmwis34+uRrrHLtpV7Dn3ACxFm4bqtcV1r0mKAachUUiUVgdasmcbTvqJQYmSibzVRkCgqkBe5D
kf2shtQFAn88Ton/rVX7vd24yVqrmr2PEwI/pfyJzRWvDH2+y+N542CutEDLCow+IOkBYqTTwtZw
hENp57waDbp4mAivHGSZSSTFazsZUabX1iYV/iXAeHsZkgZZUD0YNoViPVVzNOwqwdDDk7rFGeEJ
GumpYxO58V1dRQInuWMLBEZhcp4B3mzrGXVrtlv10lcn/iKDGjfeJJoKJy3tbiaSq30H935U7ZeR
dMV6Lniv8OGaVxCN0X8MqrXmox4xxFd2EZyKsHnWsZ9cD6MxrxSASQ3oUN11go1mYPdM9eTaC9r2
murN0qHiSjFoXzZEFUVj3Wh+72wMd3zkq1CzmNzq1jDsgP3cKU78iJpETt6apTbKWcgqxEpwnChW
wMOqFZs1zKRAi5PpByIMdsiHQ7RsmpRHhWcFV6eETZ4DS2mysfwFcIzFYrCbZ0QFAwJCtYIc3Q+U
S7XWxDonsW+9CWBIYUXHlLzVhpqzuum15GyVxo8ySOKDau28BLx5Ut512rwfw8DYUTJr1ZmPpM3Y
2bBgwZJJFlbgzjuznIdFqaKqX8ZgpcjmlV3GPjKEbOWhc0FaaNBzWHsDvG1E7anhf2ubIlsZ1rNX
vtmt06yUJvIXqh6ds2g+5wZpupqa5dQEw9lP7lzYHDM5EUchLVaQvbe7dLhKZ+Wvep4pKUXIm5Xz
6C0Lvd9BtfhL99DIhCy/MWP10VRe0sT+qZrIJeR6vjfwCqFgFh1mDWlCL9Attu8GLJD8Bm7yNxPP
NB9eORUM8ARzs8pgykJDDO2rDj1I1A6gEI/qypx0koNti0SRFq3JRyPbkFSY3Rsq78QpX4UGawif
GnsbrG27SdQDwyXk8uVceEi/me62yLFrGb+RniFHaCvOldv2P3KdskxW+vfD6DxryLKRjnjscp0F
rvJw4szsmzEHTt5M71pNRjbt2NLUVG0CIS6RdT6OF8puLtVuk7jdsNCGwELkmIVESZvb2DZDHEfr
HF2y/qrNrV3lkasP3Ph1Bqqtd9nzkAJ/8ruXJvSuciyClmrpV2yohiMF8eM0UjlQq8C+ozaLDtRP
O+/dZeJT9cAzQdiI6sJOcNvM6BRE0OGzuUexmSV7a8/6yQpMNlqkOi3jKsSUpB/wMC9H7QceFy2i
zNoqC+Ita1+wKbTHzjMxQkO8n5Esv8L1Gd5yhrwnZhO50d95OcQ7572J4Yh6Lp4lPinstnu246WP
XsgRjj17GyGdB2QJ6n6abnx/RgwFCHqmN7gq6eY15W6UffHl9mZy6Y26JepTyPutBwKxelzbRfYY
RR1uf8a8KM3aWCHpC9c1hI2U/4XZXYFor5CLiewf5jSWgkJmr/tIO4em2u7Q9ubVPNnP3Q+30MNt
UlFNIsXYOZq6sKaUdE9LyJXjveIT0ibDo2tVxxCKLF699qKd82llVY+Rj54RXK97W1eS64jnlw1f
Gq9bvcTzARWmK/x8ETkx3I3etlTW8q1mtMOS+tb9HPg6D+vJqsmsoyDyart6tOtRh2pg/S1rvOWR
OMxiSJNokczQliHMOWfFEgor6iFWjGEdkl4BTpkvuwIPBhDYwBXTLcUcJKlQbcJ2equXfXeXBPxm
etyD0Oup4QYljI7xXaKP/z9Q+wOo/VZ0PFfT+WeA4+PvcGv8tOV/1IfE/+q1ff3lBnfzmv38n/96
zKP25/v/um9f25/Nv1z3C6Rt2/8t/FM9xzM9XXOdT6M4zdH/G3Q2qULHAmInwNZ/S3k62n8bpC9w
O/3lx9oA/cE/TpjEGcCsPdSsqNI7uvP/ouNpaH/KeJq262q6ismLoQP4Nlz9i1lpivw36pGJ9bMy
iqOVq8bjWKVIJ4Wzt9F6W38czEoHwFGTPxCjqqtoH6N6nRsfo2ma/Br9d9fKW8nJ/+5azXuN4Iqv
qEZWe3lwU9JAZJT+bnsju0nM1X8NywHZRwqQyPhjotIc7Lwdt4E514fLIS2935sR3s/7IiFk9Yyn
oEyzg2F7qHmJZjXlJFyH0NnodmU+6WwCk7wdTsE4EzOE6wII6FUyD9OLRUoxbzXvCQObK8uLW6rY
qjPDiPVnH5nLyt/LM8ABlCX9wAYTIEZkO/E147oH0J5MqFOYDsFDWxuoNbjDrO3ZejgVIF9X28t2
aHcnpfDVH2UixIaEfwxiJMUBObbiEPojxnhqiXfGnwOyKQ/kIIpDUiYKjufitMQ5CNcWOZaOo7IO
4LkCFkUVgl2We0OWlXJv6bs3oTibx3FkR2EVZD03RWM03zy1Um7btKAEroTE7DDDb3px8AXj03fY
9FglCTmwukEHLCHDSRTtYd5MbXujBe18g7Kiea8VaF7ovR9c1WNt3YdBORwBfD1WaIas1FC1+nOS
xA1YUsHRb86dCmWOv6PHGyKSvP3mLAfEs7LwojjYySbLXXD+TxfJG6VWvzXqotixtSTERKdu2g+C
6HM5yL5Sd8avfVQlHn995q5xM8X91kTr/FQbgJd92MGk1XE1rE07vB8bdCj6oRlXsQ6YpEpaY69p
AHlKh5e3SwXjxhpZtnJ3Ls76CG7HAoT9lKQOSKTR6/clOPMVqp3YbCMd9U2epZ9nINCij77LmWPo
OqZoIUSCtAY65eSsKyEhw1K2h7zHtpTK7rbXpg7kM4gDpRnCe2dM8u1c99U2GFX3DCwAmpmSxe8h
jIC2CrOXFiVEUKFKdLRa3T8ERmJC6p78K0TcyAaXfgACT2VLypceE4eUmm44hRR2nbq4mcQBrKO1
ACTDoisGWBdh08thJSRL6Vblm9Nhi+OnL3qcDQAs0Ca/Fs0872H2FQ56fEZXvPB48gd9NjFZqDFQ
2WkGijszlu/VwgSQvyeqpE7cJkW7NoaZ9Ivo/BiPG+0HaNZw62RWtC5ChYQ8qCt3YylvGPuNx8Tx
jZuM7a2L5MSMQR8lJrWKAumNAklAQ4qd5GEyoUVnjR+HHJzb6EW/9wQE/UVVzxtwbdPtmI6EsLpM
u0d3BXCUhT7V2RsKIdsx7sYnq6kBf1cizvYpt3PgrefvLfEekc1MvkwubT7AEzVPRAQA+x/aXsuO
YW1iB+NY8zMGfge70e13NNHvzdmKnjKkF9aqBQ2XFHl2jDzMDOTUPp8PsZkVT78thbcfJJ8/3G60
P72YTBuPDF1YkJqIAbNgqWL1eXs9R3nQsJT9b6qaURcicfQzsaN0F3kJ+0I82cprBVGma6ootOXp
1/bXqb+1/+X067XNNCdLpR1RjzJm9bGrAgD903jKoih+LIalnzUAmQt2Uan4mOVBs2eTd1iWHPK0
/ejP9CLEf09MccUVo1L7aznvctnnFZd+S59JJcor/vlnVHl9rPIhv5/gOaIAUQx3VALqg48dy8qy
2xLZWugo4AC/ZR4wGxN69FVQu+Vrv2+jIHltsgJHFiy7t3aaNN8UJdtlcQL2r70fgzm/VezWOmdh
dwwmp3ueLCvczjY8Is1hy573VAhggYSnzIIcUAeOttRq0CKYwGI85jfTMkMS44DY5HSfJeRqRX/j
juFazWYfuLSVP80d5XHR33mxczW1ZM6oU4cvWnsaJsIpf8pRV0B6R5Svw5egN3dtXEaPAZrg+xad
kJUPxfwFDunqH7597hffUIDtjsEbzwTHwA6Hr+Kf3z6MXN3GVu3oPdYSA3tQlq5YTeYXE4rEEhA3
e4bSN87dTBUiKKYXaLpAgYO2OczNZJzDQHmaeGCvtKGIUVXyk0NtqMkhw4Xi40z2KW52m+QENF/6
5dyxQ82CJCbXXoZju7qtsYXY/rvbyT61iTdl2N05llmsx66DONVm1gGzsXiNylnw3NrxyREPt+Vb
t5Vtqk9yqh6av6b2M7Hy59TCSZ33QjFu4zLTnmwfA1oNvPWqDmH2k1c1lbnMbwlddzySZDRMZHLE
mZqaWBYEXfjr7M/Rr/OUMboak4Ir/pxXuA0KNjX1bRf1p4Myzb8fvFIDSmDXuy/9l7kJlbWDbNpW
cSC74W+jZCJzeZlyuVb2WUV+0od03MpL5aDs/3oZHIuzkujDaizQPp/T6YHFE6Slq9XPMNohobXu
8AN67nFGiJXsHvZvUaR00FIikruWV58B4NdC+AUK9Rif9BDsx2dr9gKDOLZ61PssPmmiJcZkS2el
usz8v7puFj/h8y6XnxfwE2Trc+zy88TYpfX5m1l56uySkhA7hnaFRi1U79HSC2Ax2AfLPnl2OSRy
gELV0tbGX/P+3WTEwPx/MKKUln0XDqlJ7GQYpkt8YkMhFUHPnw/yGEaKHtYG/i2xet/iU3QHrgjx
vMTH9ks80WwJ3rrccO/Y+kTH6rPfpb/57O/JaYJX0yc5f3Qi77f5st8InLfUf41q7+y16Yz3kZtp
B3JTv76wH2eiDz0zqjKRbeJ12qhMFF9qOSwP8tsmz+REVkdzYRsmd5SdHzd3NT9fVihEItDGphh3
VKGx7+X7SmyKs4IsYagaVPhEU83d9K7VRMqUViEOBpICcEyyAjnplxn5EdfHEDKt2uY06AOGNCSF
3yorXOKDNL5kbJPXlxm29e5bcPtce+cYBg7Zms0m69IujX/YDQhfit+YwPJTFMGuLiwjMCf/+ilC
ucGOTDHcdyXAAwh+hFbpaxkYonFOIkV5kI0kQbqiVB7KyC7uo+mVitGejHVwRPiOXeFns/RVfuF4
wF9IjHpCKccLJkpVytaaK/1gmKSloeDrB0ucoeT860z2XUYx/1QEVf/30SEazlqOjS7awcQgJm5y
bVU3p2QOfh3kQNF5I0Hh331yCmL47E7FQGmlAOlrcR22dr9uI2fLiV6Cq9d/XvPsP9nW4v/YITg0
0TIj+4kHiPgMfttwBXD4ETsLjXcrbykkox+CeNbfB7uJ+KbKdot3JKtfgCBWhFuBmCK7qpwPJo16
Yz1HlnmjYIdwkzSgyY0QmL1QZNTFQfZHsYl67ASt68uAHB1RW2lr6JNth1n2DktiJ71B8R7xED17
rsZIQyLEak4NGNyTIc5Ef2ECz/+Ym8RmcjK7ZN+bvf4464V36zjRvh5K49FIJvdWjFWq+9tYI1qm
OTwUBdbgha5UO+gsCBeJs3iYfp0hl/jr7DJ6OQsgzuwTHY7qf/5sNONfHwDXwX0FbTiczA3P/GKZ
Ejqhn8aTWr8nbT435toBj1vjDX5M3QqUwNjvZOujy9HQ/K5zoSRuuB7AVtkWs+V4jFocwtak4lEC
P1JDsvrN5BW/3UYOyLmRrZsYogztggxtDGB8Vr5b1AeoimvBggQJ/t78Gxi3o55XL4NfIinZ5uq9
Gs5UBgvFP1alGu/0KK/gT4TGMWHRXCO1Ut9TrouRWg+DF3HHMHFUcUfTDzDmogK6MRVsGqVLmKmq
G+yWpueoz3wc3pzhWktt/1bOEOLu4K+pdrfy6yq+nqPZqUi7ie8sxRSwoQDUrrrPkctEUKvpygh6
bJkHo7nzxmKRVmN4b1ZeeK8Pnb6K8M0D1ETf54wWwdqVNvrnSsSP1hyieeX7uDqKpuyLUie7Qrkv
pgorIs7gs50Tqd3JibJP8ahkzVrc3MmBy73wO+YVRcJ7oYG/vjYrwXBzcyywR+JhceboWJ6W6OHu
NchXX/rlDDkorpRTLxdZ4spaXPl5WzlD9stpejR+3FZ2fbn8z9s2XvEPa7b7L192C46da0FqsABG
WsaXNRsSlxpPSe6/QUdcaZpjo+U9V0ToQhjX1txsL5vwSDVqsXBPipmYcCGHv0yM3dBxlh/T5aRR
3EPOvEyXt5RNeUtU90+pjnlFFLfTTWRiLb5Anay7KfeyZ6Z0fJPIbqeM/atgUMcFGq94mV/Gydqi
g+CkyWbWounmY/jXXTSySIAgMmtdBOuyhoZIxgTTUszqK9QhxKk8NEoKIBIhWtGjDmZ9+G3yZdok
RkLV9faAnSLqjO1Cdn2comPGAuQY/pXfpMWxyfPpCvoW5HByb/Dp6ZMHywmikfoubXdwDqU61Ts7
bMNffZeJodf+uoPs80rL+yerW/NL8O+oSDOahF/E/7yhDPfL6w7/2djyylb5kTTJuiV3YWAN5GIy
g1T5Sq4Rl7XE7b3xxn2RHRHAM8A4Yp2ZMqPCQYTSj5wv++TZHM3jTf/Gm0TcVaxSH/f68/4fPzSK
nb8w17tJxqy5wwW5uaPQEmImcvuxZxAbB0LwS0+A98RtGR/MDtsPPpe7pE2te0/BqqkxYdcEoPDu
8xlehl1BZZKjozZa9+ICE7rPxwVkXLkAlknaNPlG7m0UL+lWPDPFVjaDrOpWeqohjiqS6aH/96jM
vF9GZeZdjqpi8pdrtUTNHyEOZVQgx798LFVvQzXMPw5K0L/PZaLtZJcc7Ny038V6/VemNfltiswD
3DUdMDcSmgAUYrx2e7FzjPsGuzt9sk54kXfCEKRcW40fvIBEwnYKLNE8+6sgqIAEjF0IyKsO7/vK
CO811POozSsn2QUFtmAjWyJVZMWscR3lSii++VWoYNuL2p2HnJ7nnhxxVlq4D5BNSeFg/D0wJiiU
VgouJmLapV/eBO447sifA+QKwUaiPZHeRL4577EAI7uRsJuLcUDEF/etnZzxeeqLHMkGa9rYZQmq
tCtOdoevXhKG//AidKjh/LHt1aCZmahfW5pD2caQRmq/bcnQl3Yh1MzjjxH4M6rheOoKGNFoHdmn
3RXg9krAGuZfRh9iUh6r/T1p22abONmwlE156MsHO5+rs2zoEd8bvN4gjIr5kKKtYxBbd7LV+Xl/
30f+X0ladXsdduANuVXzI881Tcq6GAZlL3NYH7mq1MW3Pewxi7jMM2QWy+uEaau1UlI0tNiEZTAH
NkmZqiu57yr+bHqTl61aB5ESR7eORlrcy+S+PJRJdhv0dXkjWz4fwRrBCHv9UQ2Ia/syv0Axa9mz
G70249FYybPMHt2HaqoPg8jTyH5zSsxrr/Xdh9Ytv/YbqPdspjiql4OmIqr+Dzs5S1TF2DJi2bd7
/5//MpEysvHQM1D+cU0Dr78veU0XsdAWDGTxo5kGd5X7fr1rs+4mxhJqWow54vM4lY1HeVYkebOz
6+aGeK6xoEQyWTSzwY9h4RvnVE2dI7KG2bb0vPAa5ml2dOLZXjvYxN+zsniLOoqyVydDI7grgdrV
2Po4faK/OxPozFy1bnRygkeS+DkZLoziTMJj/B+gbi3sdIJlCPHAc+ZNB2MTe2zMPn7qVDaBFofZ
chZLz+Vgh1FzQB2ZLNjnQA+uApoExGHdQxmM7V17Lnp7l/vI0eqj8WTEYbGaStPaWaliPLW2e/B1
rzyDxx7OcevveQUmSGaeYMsnB36V5CDP5MGd6wlMU49gd5NqW9lXez0VIj1QNx9hM4WnB/hI/uYS
aMvY/NKUgbWMuz/nyi45w1ZK7NJBfDZlgKDb52FGSQi+b7bNslbfGvD7AA58jn60nZCCle0jaRgP
5mkG8Qw6qDoaoiW7AGxUe7Udj7LFO+ZXf1+o0dUUqwNaOH/3ySnUcF60bmo2Azne+kdsoF41tKO9
M3JcX9JyCr4jv4pCrh1N+2LK8icNEzrZX/g+ZthhHIMrCsLvqIqTi7I172RmuX2nme0j7Ljwu0WC
5CrxRn+TK05OEWkKgQz5Fa6g+34c7PvcKKLHtsB/iISV2YBOoyHzR2bohp+NVEwL+t+mBdFVFXvh
+j8/UoZKEfzLI8W70dFtB79e1bJt8cj99pocjSEvPQwZfmQhz4tjqu5BHhR3jpEhSFsI1H/3mWE7
9dAd6l9z8jRFmIXS4+cMOfdLU8631ClfIKvUXzlVex8q83QNcILEqDhMlro0TXYily47As49VXq+
BfpmfkxDAgqfObUBGy76jCHBvarClAftxXGJDWu2Q2TEe6hslLhso6SiK5rlbNboTKFFI5vxlFMP
FPpRstm5lnbqVfMoW7jmFg+B9XGh7MnsfusjiwuSP3qL1SzfZwJF05nAi2UJbBIByJc+VfQlf867
9CkWleuPWtuX6zrDnfaWwAnNSvAdhG3yrel73KP0kCVlQlTNnnHcwm9J/a7OwU7VOvv9z6mJw+pj
iqlW1fdI3o7Dxq0R68dEMLxB0DC8qRAgPcCz/RAOt60KDRs5KoXEB3dE/Ek1d0qtpyqECsTFvd4K
b2olwUosnHIUSOj7uK5SdGeTuuAAqjBMT8bcvsyOp36LBX3WzIQ2r2jW5WBuHAza1rLZ6Cm8ZHfw
kTQQk1N43Xra13vZDJTqGbvR7mQHtfYtTLAtNayfnQ961LQM636yquhY2tqzXMVkF7W5PfFtdHIK
zzkEiXk2J0RLFjIgw4RERaGDXNIlUruEZXJUr8gbfYnXFF9FUE2LXDQ7fd4+bTfF11Vk7sJRRWMX
0XaqkYhXi0OQlQ0FQ85meLa87dCf++ySZ3KanCGb8oB0PQg8X2s2VN1hEQQdiCbfMdZFEUXPdlFM
qCBM8zFBTu+bN51Cp4+eVd/y9wgI5UvZBABorhxbzdCpZLRAS6aHoHuO6/i739iviTY5q8D2x2sv
BN3Vhum+huDxIvtRgB+vdVP9t/0Oryh8C0GCyXLoaHvJWjZlTVRWQ+XApWx66etmOGEzhg1wOY++
GhZXLH4qRW+al4P32fRVK1tYlYkOq+gLyH3AWBCndaXHxzna+fg3H2PsM9AKMNHOnQ33OBKG4wQ3
VN9JHMzLKLT9fU9m8rHsUJUdo+q7mcCliHXsv5pZLb9XunmMWNnv8b32Pi6fxbQvl2dIhsl+tkom
fnrxIapc5QMSIfEORiGc+DLHuJZNdgLaqZk1PgdAEwAA26WFK9uVi9fAyekeo9GHIE9UTnBAsRFx
GqVe9zEFLNln2RoVDOcRZaA/puXWM17oZrEIS8W7M6czwM+0WGpejimBbkRXltGF96pX4XoynSuB
ffB7+/SfVwjNEhmD3zddOiE8EClb1QwLj2OZX/5thXAQj6r6vC9fSh9mXsb+a6/2Eb4/hnT/+Ti3
fQt+JcrkMDdRbLXk0McEOfRxqC2EB4YoXVD8rDZ9lqcfiWj0cqqNy3dzLUMuv7BL0NANeggCCmX3
+CPJ0RiNpjuPR1XiFySeQZ51TfdYO120u/RfoBDD34NyvsREXKZ56vAI9PVc6Dn+fwlg8Rhbuj6b
n3UNeb0wyhRSXPX07A0zsEpyvDfIYX9MU2A7HbNR0Zdyw8PuQr3yLUjplyrEZSf0paJxmfxlO/Wl
ebkz6xTC8qIkcrmpPvaHFmW1kze2N7IumUUDQvzJ8GTWFurucdoeEIX3DkqAB6OixNlzY0DtbEjw
dzJBnAdtcPZZSxda2VYn02LvC//1mlV7ejYwo9w2U029QDTlNB0o06HU+nxR+ALbSSHk9vJdDqbs
sS9H9frjy4x42bg1cNHDDI2vuzy04iy0i8dugCh26b/Mlff8eGgUq/i4X1xMgMFncO4EqcmZTLS2
GjFLWJeeFZ/lQc+ilzmDCyVb/qC5t37yLBvymtDx/w9l57Uct7Js2y9CBLx5ZftuNtvQ6wUhShS8
R8F9/Rko6ojaXPueFfcFgTJoUWQDqMrMOaa+M3BbpFiGa/7b5wx5ov7LEsvSvy6xdIoJPaIyFBkB
ff3HrgWvoSbz0UJ9a0M92xOXC48p+JcjhUrZImHzsbRQbDU4O9D534blQFtaryB2yoPcaLYe4qeg
u8pGUtcN2kDIx7KpDEI7qv5w/djkJon6XhVOcNvVLqQCjTJYfxisfgl/I1gaVVks+3q0t1UsnrFc
GlYFBOplO03eyTJ7lJpiMp5xeov3ss+e4wPxqJCL8wEqzq1pNMVca0dtU9+VPAELeFE3ue+ZF3fW
kc0740wn8qDOEEu5WwZ6EV5IZC/QHPT3ckZtpiRwciimslk5EJX7OdAjm5ohJS1Rv0nNKb8tTcqS
WS3d2eU43k0VdjSUC6r9KhDYgYWuQCEmhxpF/eaVrrkdPdyyA0TxWyjN3TIAQ3oNnaZbTgR3rgHI
e2xhOIvnvgKxxVGRy3Yn0TzekRGp9DQ8W6FO2mQ+NBX5JdnPpu8sW1MEkiOMvYNrJ855UrpX+eho
imBad4BkNmArgoNoY3sX5v6lTYfmKEvWWmxSd6EHJcqeH+nyoGATitiuOcrW5wxZ8iav+vMZckYU
DLiPcsfffD4X5cNO15rw2Po/v3TLptPpIf53H2Ofj0z5fJRjvvj5+bCUZ5V57Bq3tu/ml1Xpxsmt
Qa5uz76RYpjY6rGmKiiWcfEH67CN5pdqxU9QLEGctlXxvcras5ea/i+7fevyEbGdopUwhCf9Z9Nq
3xC+5a9BAqQvJ+GxLzEtXeqK4RzRIDjH2Gkd7EyaYpdriCUSbGKX4dwnB3L33gbiy2pemTfgQwC2
uIPm+hmaG/J0XXjdkW/BxQ1C88efkzSIP3qwyvkcajXnpIQdHgxq6uLy1QC06mtCi8KCWyU7PW3W
yVQt9rd570QXZLDWvlTBRYWiVdMF3AGcu9TEW8vFAU+f+oIHcKq4m4oittvP55/Db2PNei+j5Hxe
L3TNtQ1dZeVolFn2UZI+MP9Fw6noDRE1DqEayR54i83eUUsk6TU5JAcBt5xRCC1atnWNQ5MQwHJ8
7OOSytF3CnTMle56GNezcz3U80E2Pw91pW56Iw13n13CTvqNMdbR9KTV8GYIeK8IvoV3OtnI80Am
+4zRPcaww+Sg0TGB1xfAQ9ZhZasLOWzOE6MhRHSjBiQykUi6EVJ5ozO8TQwNdQ/UAf/mpNXWAkv6
S2eaJkpW33kG3ftjmKz8vUyMG8dDPX8zBeNWqerhDXNRgZSj8Zco4qj/Qsl8X6Cd8HTdvqSNW90X
sYhWqBWTtRw0otY5+Yq3loOyK9BQ4LQEJHeyqWAWcbDm2v4MS8mSOE36mMZGesQdO1+WFvW466pR
s1WUkQ4JofIfVNMmhyJPZac84BuSHT7OVN3CxyIn+fI5RzZ53Nob1xyUPWgrHUGhWUd7xPcvQzF4
J7/KvFM3n1V6pGAdVY54L9Psk2LY+nUA3DqboMD4EY8VdxhfdJ3M2eA8l53uH4KhhJJCiKfKzHh6
mnIgrViixVd5CJRHBDT+WSHofG0tvJq1sf72OW7UJrqQctCXsk+He+sWQ8xCwenHYZOOEZmSoPze
WiiQPFsHItqrzh3+Ov2Cb0r247/MKANVW/el+WKwPbsGxD+NOQ4iW7EV/NWax1hpkHKeZxY4KH+2
5rHRtpP3jCDuIS1EfBbUzH3cb+if8w3IIZShfyqY86Y7oN9cc5Nmd2OrKU8WwGwc5LsHX2m6K+S1
XZoWyhNc4+G2MlINSBKz4rJ3Nhj2gcmdR+FsNVgWllQXl5QQyJpmvUjTM/DTvzYHXd8VcGvi3z9B
HBjZpkVtdtMkrnE7TPpVIMZN+ctE6Qq40kBG122u8kC+9G4oCwswcnOyZOEKoEWIbVFL8H5e/H10
pqNVbDqYfEs/iHmF2Qp7Mz3Jz6XR5ZTCKv0pDrFbouez+3NqqFnZx0CaacM8VXUUb9OVaCO2UaHq
KC8NPCnAdr43FJdphf/uZC5mSXbbPlowolaA4qfbodS0Ax4pSAFZJCogPCnyMcDwevbUPaqBU+8B
I/7Vb4LkOBZT8YZlhnHl5bNQU8N7kJGWAl2VF/XlVbZiH0lY5/sfcRmdICi4iqrYy8EuaL0libh0
I5uRMZO/Iwc85fxp9liPe0fH+9Ry/WbdaSCydR2c0eTX1q1qklmBC2CDnWzDN+69C5rA4NE0eIGV
eoazOXie4zhnuNhNI+RWop9OCnGUR7C496dA2YhwHLdUIXXXdHLFjZwSA86jRk39lvYgg6cupHhN
z7p/iYGb/2Ux6aiOo7mGyRfY+Mr1N6jrDDSvTL9FqNrtrhJnzVCaa9Lqyb5sgAdSp9ReZV/p4G2f
VKlAuckUOTAZzterBkXbjoXXKvcWJNN8WriDlyU3pvg8obYiuxhqoK+IRlES4Bhtc5AHPwNdUFjq
90lRGmBwDqIw3dHBscwHOUU2zbzlOnn6efFf18jPGcb69V92r7K4o/grZaA7vIdQ/8wuDVSyff19
NVA6wz4z+le9y8H9BQhVjXk9oc0HeVaGKa/1SG2vdQS7VfZF86ICszgGyAM0sJVxT5OdIoncY6Yb
ANQ6hy1QEbAZtbXTl7MOaeNH3/Dn7P9/Xq+D2rdmEtucp7QoCL4JTQJrclssm4EZJweZmJRNHOni
v5py9HPy57VtAQLsy+TPZtCAAwlTxV+og+bcukVRnDDc3GZzJYc8EK/HAsYzjA0B2PA+nbz8ZDsQ
UFG+v9XJCOKKSqgLOg19WyZsIkMQ2OwLoKvGQ2f/THCM4K/908bHHAgDrF7AZ83CLiFwuEOavwQj
j3zchDVUozTzwXlQCie/5DrJOKrz4CoY2UuUFs02VEARfzTjCeBo74/HPoYtimIzzqYclWeOFhb/
Tb7QfBZKg2hZuGqzl6OjqSy8MK8pGFUHthP8BPLD1AwcrvwJPpqArQu3yy8Ct89rA7YlC0CnW1YM
R5vCumU94DCQpaV/juK5Rjapojdujld8hI17Q42NHU6g4boBkfrNdd4UmIVvXy70hfb8f3//dXvO
9v/9/SdEhf6eWhBLV3XTlcVRf0VvJoOnpuLZGRZRrEWeTM01100Y2+May1rRCf+AzZR/CLvqEgaB
uZEt2U9mzYEzNI/KNmoaIu+UgW373sQtxI7Z44VmkS0cXcBZ9eE+Gp01oCm3y3Nhi0VQp+NVduWg
gtedkrdL2ZQDpu7d27WgYHC+yEGcc9uE06NsycPga+DJfaIqHSW/UAzRLTlT42wK4U8r0GHGM4tM
vAHUNr21KEZ4HiKqEtxsfKSSLthVsYPOs+ssnMOUclropgNXfb6zP255eStHbbExzfoQCOhpFq+l
TexNzckk6fVxKBNTvzGBKv81EM5T5BXOfIWcnJf2mwZid1F6Jfq4LhAkp7ykOrR/zmo5Itskel13
4brOjwGqHRkMJiqDeteq9vlLHEA2P/si/E2oYruVPQWvo79CBi24LbJsGCWHbh7uUYAoT0HsfzN5
9p9kS7Sn1Czcx0z3swuOwCfSTsqTLsLhoKomAllLKE+IlKIN4N5V01OdekWAk195VseXhj9ImKjW
PYbI1n0V9sWNB3/+IPuy0tsAJh43gE27gwKH96Dge3zwUh3CzGdbnn3OcefZssm27y4kyKx32rD9
2MSFBC/2oV8+yjIKWTghz8xQgMktPCrNx5LNXkAo+XOeVaAAaxT4DNqgmSctsqwFHsiYAsxNeVDb
wDrhqX2ZK3r3Y21FOKV3iX+sYcJ9mRZXLagRqY5TJ988JLBdTvKQDziau+NZNogGEnYmsvxUCH3C
5KzH8VCOgEYn+WRqhG3nSz2+THg2xkeeOPF1aEBLFn16lq3STjLyF9H8NIqv8pBhXAGhmoqczz6z
hDkg8C7Iki485vX4s/E74zGxS1e2yig2HmNA058tcm4frSbTZ/G1/9dYhyhqSeg1WwalPe0hrKp7
edb2w/RxJvvQYRowvnHpiATub47lwgosNJ90myOAMn2cayY6xSyG9eCQ89651Tjuhkykt7rro8dT
RtC/fTatFPKe1yIroW7nYfuYWxVubcCYXocueo/ZT/6wco2v8zA7EkQQwruITUdT47KbBDA/xlTc
ZpXivtlh88u3W/cl92b/sFLLHgtUYks4Lea/RPP+odx1DSqq2DzyUOVhyvCX8qoESnTeV43zCEVZ
vZGvXmwNsBjq43Qvw9eDglK1VNV0L1+9cjSLmt+jqpb+Hv28Vo7q1rATelFe/tv18uPkBaFOhbFV
1/qIm+BAXUsbgiz9T/mALSi5ZzPc6TcfQSw39vpbU8dLmf1y/4g9TL0IPLt/xLLzRlDsqij6yYQb
+Ty50bQfnGLOyNIkUqjCpTcATMxNOKiU0ldgaKZWK54tePXVWKUbYbXeCqqRvUX7U20s6BePYrKu
ciM4thMwAwqe7+MeVmoTqNUmaGPnUemMK4Yj7TawQnNrDNVeRXb/aimU5qNl046mkeuYfejWyivs
7ilr7CcZ5f4zNWvy31Odztc+prre8AzTVFmimHSOposseamlaKfiQhxaL2RNJ0bIvTop2CPcAPdN
z0CKc1O+wRB+hwtlvxplJm7g1E7PqNaQRNp2BzMeEUbm6eI+jQEVVIIghaq03cqtQvOU50q3pjA4
vPPrUt0MwsSSvjedLZxub++5TrY3lGLYOX2vHtwK4+0R4Bfl80W0EUPp3JWxpaxsd5zOOmXBpAB7
cc1B+C5j/EgfmlpnL4/v1RMPLuNGZIP2glEU5MiyV7450/TC/6T+wQLgiH2C82712doUBRhfkjbb
que/05l5ehqLsbrkZfU2xIb2qgWmumwCrcJRDyGkBuZN9mdDC3qV2jYQ4Y76GgbWNkzd8KEXp4Gb
ezd5Yww7op9QSjUYUDdd8sOE8BNWiQCQ44I5tkUJyCEN1qB/jUNb5cHRDaxslQLUeE56+6n3JvEO
MHUthGWCnon17cieZlHgwXWFx4PDrwDA41DNygMxKNeiDsv7Jot5XIZG9mZV0xrMfntIiginoaR0
DyT+nY+DbNoEAFiDWOFSDmiO1gPoneeoWcypnPRx6s2XGwAocAP/62PkZDeCLeGoRbrTFa9ZDr1a
3/lqBHfWzvV1QNXiAwWPOS8cM383wlf8vqcfOS9mIMy5etGrKd8qMQwUUwn0sxK63HqVU2HaUC/k
NTnwL6GrxWOZmcla8NU7WAbKbEXLHUp4w9lGolZ5LcbZnqfhPeA8Vh/zwZhXKbK/FtP9Z9dnP1nJ
e9nqfR1RRBo1H5/x/+yTHyL/haFLXzI8SmHyuhCMVCN4EFjI3bWZe9aVOHyQXbbVYn2ijSd17nK9
OkNAGakbORhbbkY5GckA2fT0kXicvTEdFTZ7M3Qr5HV3Bn5DJ7tV2vs2jA5BmhDG0rp0W2nYhXdz
VAvpdHzT6V5zqgxD3Osi+GuaGKm0zLxnI3HGbUmYLvN6qnj12Yl7sKhdkwfZhJ3P38+y8iXhI+Ps
w18640eANJd4pewCyffNUL32d99kc6NTBlCt5CirjPLwLwt0/UudootgxKXKk9QqN6emzfaEfxfg
VEaegWTK9UcynCRj1jxrgV5O7sYm7nYBt2s8Tp63Qbb5uzWPfbbmMTmznV/rw3/M/Od1cmYzf+af
f+HPdVGi1Ju+BiPqY1uMX4LoSa94t2rTUTPpguGTPfIwUhQFATUFRfCfA42dsguQgWLXzdSlV+f7
MLFQMswpN27w4g4zjK1syYPZRNaGB0W90KywT6hAdMWig6e6CXNtMVG3hAZQeCdnjPx9ZMQXHAbI
OM1d8kwByLgU2OzwxvjfAaJb9TrPgvEO43ZQW5N+DuZV65hV5dJOFIxJUOhTvxmrB9YPM5RSf6uJ
8z5EmvuOa0P4WGtAI8fc1/aanwB0NA3om8AC4df13opoFOqt1ro6ZVbeJ2W+STIbQFHex1huEBuU
zYF6RZ5aVruGOV0+j7M9jKLt7aIUd0qKFy0xKZ36e3jReA5YxV1QryatoWS0UZQdS4nZkwgR7Gac
pu+WXmDBlXTtisi0+yhK/WqQbP2RAZBkJYwkhNIge5ti/rr5LzOIXxbL1tf0DUIebT2VLUkNPcuO
7IHLFT5a2RPvsp8IRfx3XX8VrWjOKcpiE3Q2nDXdLC2iN6l17tNC28dESlaILqwXtVTW4WBlPzQl
/T2Dn17dz6KzlWOTvmpKs1mEWcISfC75JaQuFmnNXlkvKXKh5jRS3P7wUSLnhyK4jcbhdlCDCm9k
siit0qAHbWL8vcde/xVo5h1h5uStRtt701EK++yWVb5gUZo8jJCIlj7/mXMaeS24eKU7WmGG8UhL
KcsYdeHBHzBfLtzCPRJuTNcxHOELfzGgDAYJ5THIbFwK7WQ6GtWINkIvjF2gKuNLMvAOKAePmLlf
Hwf0Bzey3/SbaWmEA9PmB9eAtdXnNDWpwMDOTzCMd/i0FhNpOS1JkHgn3i9e7cmzya8QiEL9GoA7
WKW2G962cVXfwRX0Z6ye/qZBHglU+0ekqtCLcdumMsrT901bR/ywevWcFNldZif2jyxN33Olrx+c
qir/belrfVEW8KjCqcvUMYp0VexTzC+PqnZINCcVxfhItY53rc0n1xA8eMFl7K3OQzGQJtVrFsUQ
MZVWnLq+Mi6DroHWoD+ZklU39ssQHcbCKIdkJzcishk11t9NOWoX7QFjsIs3uemtr0XYM9RDeU3r
pIb0ZOmvRjZdIlmX67m70nKqX41dfjfwZn9WkHgusl7LdiR/frVtox4UtSF5I8rxW+jk1wZiEDhi
+kOK8ZeBaYzfutsq9osTpli/d/5FMqlr7HyChdzvy7gACa7hGOmltbNTx2w3VgGcsrKMeIOnMStL
hOPkKt0cc18ZTHewwqJauoOcnQcskNShv5VtP4ASFwyWICsBdfvLgJxilzaXyImtB50rg6vXmvZZ
VhLK2kNU7unt3KUgGriEpZOCmHD7JaJK9eg6bbVy1HkzpKr49njR8LONUK7qgfXLcatr7LvKC0AB
a5HEtXaeEKvz/NeIxf25PPKpGZOX85v7uNyGa/YLF/jrZIzBSZh+v3WiIceBSIkwQbXzl7qO2rXr
2NlGqZv8JXTsV+Gb/TkCbnjvIZuV3aOXu1vgCSB+5ovykd2ficfArRmq7TNG6qbhZy9eUdoHssT1
QjYHZbxHf3OKZyBQXvt3TmxVD0Hfpodew25J9gd5cKKornow2hFg6KRh/16uzbZlCc5K/pbi8b8P
n32q08INLDD9llM+B2STStF+hWbJWeZ9My4HPUsvXpV7K5YbKi/KqNvgbl7dBtVY7BKWhXsIdQQe
uUG3RiwEjJBMW6tBh5YinrLVmMXDNU09f1G6efOYtEAYB00TL2rYwJKLR+O77s854LJ4r8tmDZLS
D28ma+NaM8nfGP0bkQQRxoYFSRgcDn7gEXBvdFMe/+ooptjJjNnQkBfwRXJR52xa4WKRyPPtIsfI
6HyMGbMo/s+YzMn98zovwXa9Ayz4oR7wzMimqNQLt7ICE20sBoFliDhr1ki3gaOssSAuKXXlGynu
PaCOLOODXygVd6FfRK/EQjCfVYbkLvVSYw9g1lxnse7cuzVZbPzbQBLbuMuDUKi1Sr2Z9Fy5uiB9
Ny2Lgf0QgEsKKtablZ6Or0UVHCLMFo+Nmhgbh0jeDYHP4Bclp1luGr+Usn2FVaw9OwJ7v8oV08lw
ynE7GXq5M4CmrxMlDQ+QUqJ1Gjbawai16Ki2Vbqi6Ct5Nvr0CQ6AeKfKZS0SM8TCCm5HaY/hGWEE
T5oqD7dB3RkXvN9DtsW69eb031gyIzdIc6M/RlKmYA9lf5jzk/2sV5ADVAT9PjO1cYBvUEw36mjZ
565vX+vSG146dxzXTm4Sa5wLsVrNxIlN8R7GtK9u0TVFC7U1oxdRxJSr8fXYyqY31Ufg4/0VF432
0hfJvT7P8goj3WbtCJRmbhK8I/KphD9yqxd35BP4VZSIkT6LpCbYwGSaI2L5f4qtRkB6Csipk+xy
cifa1mm4IVdgHNJkQHARON7GLBueDGqqLBtNiIfEHuwbte76b21QXmK+HSA0lVWSJAWUw7g8jEYX
vLWThrA/iMxHdbr7WBgoyQ8e1E9+axrPZatNW5Hl4Uo2PQ+fH0XhTvsY5b+F2YZ993+v0+1/vPts
MPuo6Kng1zz1HwpvrZ+QSNuV8tB7uUZtk2Hggzd1J7XPkn3T1/4auWTxAEmV1JmeOT9L6gKDlpv4
c+6IrnE3JncsC5gelflDWWHMURaG/Tk9UyFSyY9OEbjuP+bOH23NapLGb3XY97OoO5/wUEjT9NAS
8X2vW22PuUHyrW0wf4raOD+bSa1vC/Yd2wDXh3OAanRhK0XwLUOHHbAolxd1vZMQBaVOY6JuQp+f
BKWVRQ9OgA/CnJ0PAV49JEBWpUxBjv1pjcn0dWy+jioX51+wMpTM/Wcmw0X4YxowDFTK6VTQKl/E
P4RvfJNyQufBILW7TMSYlM+pBQo9nJINhWIN1tE92kx5WgvSke18+BjJzdmBXLbThkzkNEJ/zywq
Se3pKOtcZDmMPPtSE/Ol2fewIquptc0tYinYQAKrQfxs3XsHYu86dztx0JTKuW3x8MItTTMfQZVg
YTf/wrPyFhiD9VNelCkRFzm4WakGe355UZME3Jahazw6aclSPz3pehn+FH2/cvWGu6QKigW+L/k7
6r7vTmtPL57WNgu0LNZVHRNksQA+j21sKrhcJeoOZ9jwaFEusDanXtl7ofkEfNNapRTZ3BKi8w7U
h8ZrJZv6hxxNHO/Kfnz3KW9uTb4g1ONR79HB7k08axV59e+LCIRHHxexba3+XDTKSoEaVFed6tHH
RfH8L83bpo9/ydeV/kH1bVIkFABtOhPfsJzCzuhpaoPvmuVqt72RYN5ZxrjxzFHGxmct2wxDsDXn
GGRlQHe3qtH7iEGCl7qZ95uPZWote5X6TUXR7Jey+9XMde6taId1TTxl61qxM3fj3lmcAzN5yZzM
B4+GVrdp9Gcwhv6d7JIH2fSydE3gPb790m82ur4QWV+v8vGaCGM8hDMAkQwIYuL57PMg+5KgK7dJ
fssTyu3Yt6n3OVDqmyn18UyYU7uOTT2tDvn9Vp8rnuXoKFTrtvbug3podnqWGM8JLo0k6ex7dXDC
Sx3ibTWLwAqz8bYYA9pLZdKNlSLgARVlnW974u9Leddq7phvoSGLj6Yczexy52vjxirbX9a8NRso
1F8TxsERcW4qsXasqP+8+sVPA/e/2wY6/FEucENtHTlqdfxY8+qu3eJUDmR1SXCa5UwC3a1XY+hp
TUh1NUs1dpnBElwBdoVxmN1j2vV3/8Sub8itDBvy8NESmfdq4m08UuGftWhsExGuTPkTRVm5Y+nv
LnuIq0B2Lf4AWYgjDcafxzYJi0elDVZynznmotxlxIdxDtPF/TiE5aZ0MaOWiUI/yQy8VLCYSPiV
Ped4Xqna+ET12cPHup1aL2M2flDXrI2dfeYL5YhzAdvLuK1erDY5B3Oss4vLPQR967VPAALPDkun
yo/8nYeZ6SYKPPOa5jCOXWpVfrb6GhfZXzlah9e8uBIMxlLhz4mifO35eyineiG++XtOXrXOq4q4
T6YcqH2Zc0QO4db565Q3pIz0CMcJOdohk6yK8c3FlGtkr+7z51wgJWjvUjyTboVVRLDXGudVZPWq
SVvtR1YIWONaMl1SFkkUAtruOo167zFruwc5o84iNqxR+tiWabURbh7tNJj6VzEH3+QMB/AEPmzj
seSZtsRgqzmB323YYCGmUUPMklwtHNnX2zGdDr7rqQASng3RnaGn1Vm+fApaXFCe5dd4HvtstUbw
V+vPdb7PF/H/fvt7qvPP9/9cbkPmRyNR908WkmEpjRKow/gwefta0XqxizJqkjzP7JZdEdsHKYyQ
Z4Hw2QCZaJyWcYMbW48Dw1rkYH8Qp6DDJzZxqMwBy8RQfUicxIOxnqKbNVsQ7H5OVHguLZZFxvHM
uGkL+EQVgrUIqNHB5sn65JjeU+4m+km21GC4MfL4AVOR5qzZub/nuV0vg9yxXlFc/3QolLuUXqPc
JVM33GQozO5GT6mIQQyXsO0axH/iJ77J3mtNZI3ahW58jg0RLaI6PSdjgNlejAo9ct3irsajaxtr
fbOr2Z1m7CFXo6i6+0FXJwzJxTdt0rt7KPn6Isbxa217ZBVK3nU/Pbu5MfjdbRMtVrbQ39/GGg5c
ZmYlv4/AWPaaV3/XuNtzvXSezdH0N8iB841dleISYlEO6Fx/TXG0knkltYVLNPZFeHbi6tIrYbwb
hsiGaY4WRR54fVKhiNka60x0QrOuqvvV67xvydBElfcSFj6gTUOtD64ztgTVbV6lIhpXhoVdeZ34
5qnm6bTAodhduz0VBTeotqE2icS5ur56MiiD+65RMIPBV4EjjVOWbHiAzqvuc2jl3ZvrRsVN1dfN
Kp4w67FrVYPUb/XPnm1HN7UZdj8C5PB1UGG0IYyHLje9X1anXNgUb1uy88vRQbEwJvqibbX2ps9C
d5OYrXcohmbY2q6y96ciX2kjKnZMN25UqqufpxyX7466uDX+WOzA8/akl9TvNRQdvomkPwPedt5J
ORGzcbxF4IfuGlxQu08pi5FqPyb8rywwH6cO2UJ6OwRhfJGHqlK1g5JQwjd3JYpSL6LMtValVWjH
3hnRH/Tly+CW58rOyweqch+02ktPQJTUx0LRnopAc+70uGyOo1WfEQJQ0p/FMVu491gV+a0aBVcP
XfcucLLIRIhdmLc4F2J8P4V29trbRI1LodZr2cR46eSWbA9tvevvhN0ON4GS56/mbOlcqyI86B6m
0K1wqX+GIiYVNKHHWQWzKSnDYJON/e9+OZgQxCRcM0+RbWhj3xSnyJedPz6SGclPVRo/sjpp7sYh
5k6aem3f9033pLo8qSkNzzYESX7y3u0vmdsZx2FwtlZqhtECoBYBPZMS9HlQHf3+0g2OgxFf8kaO
kRk9hISdF8El+2hHEHHxCMC9xh9yPISJLD+xjBErSu95rc1N28BaSPU0scvhM68jrxwXfdso4F9s
Iz98nDqmYJvEistd9HNvEvCCcnVlEfZ3ZR962MyN52qMrZObtRt2nyvTM34WvcYKL27fetPqMDXG
F0Qv3HpdR69TTaFvzE5nFHHzqzfve9fpH5sk9G4rHy8rp0qRVSRYpYiYRzoIP3+rYrN1U3I7nzNF
lOd8PnNM7Zzx0D/ILjnYFU226XsjWMgmxU3ZHZ4gbwkp4aJxrIc6Ubtd39j1QjadKJiIvCXfYwUD
HdjC/TXD7C2dW2WBYjMKOuxz1UG5neYD1WS/z9LE6DZdaH//7Pqc9jnXQ1FMaoN//c+Vjt0cqOL9
Vfmlux+qJt65wveQhA7ZNjK14NhHUbMJMZi4I5U4ro3SqE6TWzsrLwPt0fd4nfFm3hZZkR3gEbf7
kNt/K6ICz1tIqWt9VKfTgH/gyqf44ypw2l2kZq8+lOmlri2qDtwpu8C1jredWde7OPDa0xiJiLhX
Wr/qfn7EisZ5T1JqC7S8+RbXwlhQqZedDdKuWwqp1C3m48kCv2XkdkRRd5rNp/WWMr8y+mrhOgZe
MWwsdLW2390yu9dYQ8DHV9Vzbygr4CLlLxNRWciz8DXo+An7MCnOVh6JbT22dy630ibBS3kzWNTK
qA6m3fgZ68+q1bzpdhb/yu0jVZoAFriZMW1jYeOEOLlWndZcwb2IdZW2xa071AcvJifoB0pzRmGE
X1pDJqAqhgU2D+m7GrLN8nLWJLZr5mvkhcVhmgzrqFNHsgy9Xnsx+/FIDMQlUelpPLLXDaaj36PQ
wqLTVas9YUrnmjf9O9oKHpRk7dkRN/Yla0R8MKIAkh/2O3eZN29fLOst1soAWUY7brWwFRs7YIkE
suiCK0bww6NMbraLHK9jZvZUmNfqus478Ux4ggQJM6J54exWRXbRcYelDqDZqk6Q7pzJs3faFBe3
/C2Tzai29skzK28Z9TOuaoi97ahH421eUo4/RJ7/YJlmc8bbdJ+gTO2N/saoSPcGQ5seIwB8GzLI
7UoWdwX8LpcYalU7WfolAJtTKeK2QK0o/WqEeyNgmj6oapdfVR8f0bK1DlbdpQvD7PqdEFqwmlwt
f0WI8U7WZThXHtKOwgh/RvMz10q8m7JTygVGD8Fp9DCd7qJu3Axdkl8DvfeIV4rmh+3hrBIJ7V0h
ZVGpkfNY4Vuy0rTk1R3rclnkhnfO5gMC+/5Gj/mi+raiKzcEgrTlVDvlKvRr7ywnep5tbtzYxDzm
Tx9kN/QtFg+W+VPktNQa7LP78dkfH5ba2iagqgGn7OdRCcKVW5T5UQkIAKIPZP3cGemtF3vfnMTw
jv9D23ktN440UfqJEAFvbmklSpRro56+QfQ4eO/x9PshqRE0HLPzx8beIFCZWQWKIkFUZp5zIoP9
ddh8mg0j2uqzDmGtB8q99k+O52rnEoDKdoZfm9YTSPG9tNFv8z6dHsvlEN3kE8oebI6jm5Kdws60
O/0VutMfRj2Ov1Ofm+lU5kGF3XatpOgKIQa+H8h9c7tMg/mkpNyoTcV6HrmP3KiTEu/Syta+IHfr
3PgJool85Pm+auk3emYQoHOR/TBURL9mn+6RzLCcQ2wbKBFbSXFw1cm5L6quQ4Ky7T5ZhZMhXI9t
PWiN+0dI4+rk1Rzav3gagZGwaV7dZkBVxDGjrz2k7iiMWcZT4qGkQj9SQz/3MTZmIAIAEujvgQhy
0KthM0ftGR0ztoBkqD5l1Jk2gLLHW7FpmWFv+hnlIBBcT7EROb9Ri0IFYdv6gfsSGDwlR2izqooy
neg8nU+mAtIEuUPu7tOSmqiUgQfB5BsqO+lPgxrSsE470NK47JIAD090pfcQoBk2ysluvbfpobfC
iIJkkEX3ajnmt9Gc830oVWVXOaieGqHnv0zO8BLYcF1aNoI6c6yQYEm6o48ozTP5NCDJSoXmjNYC
G7d5agJSW3+xiyk+j+Q1SIW09ZcE4bMHLzE/8/mxP88TaB7g4H8gxBEVzi/oWMGDVezidlVPAVgA
4mKLq8Z/aMtfZGCHobovnCHZOU49PyVQY20MrR1BJhjz08UG28dRT116L5YQcbBbgCNFgQMGSznE
yVa1ch6AF4600XOq+65L384QTEr20EYiGRShBEQdlpjLKXciPldozB6gzIcX0YJyUlGBdmea55/l
wMfAu+1AWhlwi5yt2uYHIIuf2wqhSLXgtsgTrPOszSPkKLwzt1ZtOc9ia93ipCfNfFPErg7BFMiu
DnVkzR9hg1NzOFWq6YGqk/GkThOSmn4YPIe86uOEKtzNootZ6cEMGm1aUgiPdLDuerTu+Jmmc9Mr
dbA4sflTD6jvHPa/TkZBobWbyoPnkrgto8Q5NX7Ds9hypiXQ51yMMpZD6zxQ5Z0OfYdcL2lTShQl
aL1BSX/ykzD5jpjAwoiitF+532vbNvaDT/SiRHszrv1HW+VDESU/2FxRgO9qmvc7i5+WZSiHwdPp
qrU8sgPg2nDpo2Of8mGnDKn+ZDQvkdkAbFRtqFd83mAoEWBOVr06vfVtfQC/oaGaVc7kA8zESnfR
rBjPcqhQb9rxtNUd0B1/syE6irTgqFe3Y1qbl7hB0x4o6Nn3SWF5hzJe+sQdzVw0k2c0rKfisxba
zcvQDBsVEtzPptPvvURVnpcHdb9rtFeDjtV7EgT+ZWiVWbaNJwTGMr2MkQXrUcBAexAxTjVNqcUW
v7h+XKAcMAwnvmsRO2ZzfLZg0thOXjofLc9375Ja+RrGRfIygJBEAbf5HExT/bmgG6k0Wu2hDJT6
s2cM1raHo5o7LENUWPyj1pOa8Vv/wSpoqgK65T/ksf2rNs/xa5DF9W2khlSEvCB5tUHL7M2hiW7E
CyIC7s7QLOlewYvMBCy3ifJJdU31hd8P2lgwj04PbjEs7I3NRvPOUWYaBnvLuLGMJt3BImKDmEoa
CJvoHgMHbn/JSCWgX+GqO/L6eCdVO5YFP+8KWnGkWEL4O2kT3ctc3euDY6mV3f4yt6PpjF978nxL
ME94zaGY6YwXb9KT+zOnGRGrZWXatPjBmkb1IME5Oq57czShM1y8apDk+7ojMXaZO47+zqGgfZRg
o2/1XR26/sWb2k0Hv0VW3VzmRgOFt56SkPwJyRwqWyqsyRExnhvL8frHHur7AyJn5b2LPJ5SRJ+V
Zttr6vBZ0Zz+c1aPX0FReefCzMebqge8qRjj8Ni1UNBFvQd2SFmkghdbq/2oZvjULqYesoIHk2Kz
r5bw3MbsmGk0D0/Ijg+PEp/XSEyzf0ZWKkf9yskHHvEiZ0dLdXoXBAC/Qb39kpOc+lGWoY7cs2E9
Zr4V30Sje2rbOXvqrORLpybBK3hk/YSEBYzX3hi81gk6aOTa0RBdvDQPNFtqhN5JvIVZf8qaon8K
Itf42v1oqiy40cNC3ZUDwqhxZte7BtzqsUGHPdu4ATRIHtrZ1j62nD9O0+XURJhe334I+HBqZlqJ
ODbpg8B68QFhfrX58z55Jm28oxd8Nfi0oWVZnGSkWIP5GAfTi4ziOYcCNR9+kVHNHw18O0LWcazC
r3MNd5A7UqOTVeN2Ng4+nSm72FaMx8lX3w6mcusoQ/C4mnngL0+pH3yRoNWemp22DycqxVeOIohV
BABBC6zBEkI+gr0OPGbD++X8ng2jVWvaF/Dwh2hop5/c2fZ3c0tT86Tl6lnVSXfRO71z4XoB/16H
22gRO5EDukpvZ6mByqxJ3RVSIpRRxKu9n6VF5u3HHkDJlUOCxTt0CtqFy8oyDbAP8iv20JCVIPd6
WbVp3E3azDTudYCKSbBMCFdCF/Z2iHlUOKXLQc5Wxxq3Oq7i/kPIuvxMQ3yCKCMXXufJcI1Zr/Qf
Qq6WWuf+46v8x6utr2ANuVq+CZbGvCv31ZXWZdYXc7XMGvK/vR//uMy/X0mmyavUEL47dGH0sv4J
Yl+H/3iJfwxZHVdvxP++1PpnXC21vmH/09WuXsH/NPff35d/XOrfXyn0DjVPh0axhSCER7to+RrK
4V/GH1yUopiVp+7brMu4M5PissplfJnwYdrfXkGMstTHWf/8itarrjEqded5v3o+rvT/en02M2y9
BzNeZNyv3qfLddbrXq718erXM9axnP3L33254l/WasFAWNXQH9arrmte2dbh9Qv9xyni+PCWrUuI
J13+5Vc2cfwH238I+d+Xoqe+200o/GzMeGoeEMB09jUd8VsZhv1CGWDmDZ07eOnRsrZq5fo7xW0K
HRluRP2aGjVVcUvgOAX0xNG8cg9IvT7pBZpNO3EH/d40U+9Mzy8IOjH1s5feVR5PgaVe6kd9MhwE
YXu+VmS9KTPQernItV3E3ETXTdTcwOxB6Smn1jgnynbVeNOdt4mraZWC830jhuW4SX/4UaPcmlA+
b/MsS47UpMhHqVnxQlfmjVnl7QNkS/mLQvbl3vLaJ/FJVMU39+DZ9bgDFp6/SJieICUWkmw5SYju
qzwi5TyasqoEpGVBD5cZ0yy4XEQc//Hquts/OZbuk0T9myt7E8xLuv9zkBtk4HJ3OM90Yk0bG+6P
s4wRm0R3PvXe3KvDfA+xTYWQYiSkGN6myVw5SJz3vopVJeGhMAHvaiWIFqOOqQLIqRzIEkJSuo4/
BCWue6b7cjp+mEPn6R/hH6yQK6budjTUAZo+OPxRebNRC46cBzlL0a7o+7w7X9l5IIp2PJ/yGbqa
MLbhfZ8EsDX8sYZEyKFkewsLlN0fV5uchanT3wCD/O3KLouUjXtXl7N9EqeYHMSUM3VCYZt+e3om
qRMi5GTxFjlb9Mi9i12cYpez9UB7nX0nw1kI8OTUpZji1/HbXJnWmJG/i4y6RfMsGw+0APTbKJ51
bwO/XvO0qTSSJIgaKXxqaaEmbWePh9gr2qchUNunWiudk9O7n8W02qHf+mxlrcteg1A5ZLQjH2wz
6LfTMlNsl2vISqtRroOI93S5jjjUcv6WFXVzFJiunEEK9fyG172C7kLC55Wbi+9yLphdQe9CC0u3
Q7vz4OUMqeGe1NYwUnjNq6w5KZVic+4rav2n81YzahX1c8L9tu7Hu1bT7U3Q9NmuiY037HSidB6q
zAs6ej0YZQNZJ9l8MX0IuUZeiz+IXeDYH0INxR9kugCxoS/YRPD8I5xGzto0AEo3qWvfhUtTBAqR
6vesgB1oqIA4vEeEtqZBGjxkW/32quknyWg+P4jRWdRCwb9aJEB2xXtvEJxGd7kdUDlaMoB8U14i
qqgQV/5BkAche4auXNtfSPNK4ZNe4lqqYZc4Wi2GPawnDdRxZfO8MBQcoraOdyFU70hfOElOO0iG
RrXv1c/lMNXPYtMWWweoG8khcrQHGYv7ap1RjR+bzg9ue7sZ7nvV6u+9gQrxRsYxLPR3rv5QdMWY
7y4Okk/0A4xO93OIuA2Fe72Hfzkod+sKXR6/rXVlC5f1fP3hymyrkXJU9PG5e1cJ/fC78qYiWvvz
lhyC9uEX5vKzQwnw7hIj4w8zLz8ygx+p24Cmpy0IP/hxFSqmWRq9DuDCjvkiNieH9P1sElG5dSzu
fkguM67sMmQH3R/p/P/WDJ07b0h8gpryADFnZqSc10PuN29DM2g3HW0i9+IU+2VuDxpnG8z1vF+n
kVX3d31ZadsL260J4BAY1AAZoGlEEU3AWrVXnOYnY+qy4NTmznCfxzkb06hBmGdOq9vESF31ZbDI
Haijm28lpl4CE4EqTB6d0R1VN/KQD2JyQ73Y8jA6QA/SaGq29XQbvuLRmW/4mdMeAbPqj3KWoQOq
z1F3Xu060m33mW7BXUQo4uLmwhlWWkeHlw3ED+N6IK3HX0LX9y5SvKUysLgj04Oq8v1qYmuWS46F
QkmGq60vIKzz5r5vzMvVPtjztKI7Bl28YdZv5zSqjuSp1U9el0FUqfj2rzpyHmGXDT+7bT5sa0D9
T/57bGQ481Xs4HyruUxawYscaJQAugZytNRrSCflwY0BX9NwcVeInWvUa+/ebAXAqmKsUNhZZlwm
yzpDuCT1qtDdNIunhsdM28mK9hjeSMj1lGVtoLURrO/MEG9hVbtUd5zRfqRnPd+7DUTD/OvsX+0Q
nIiWVD9CO4bXw2rSx6pO0P5FzPBggXP5LLFC1/LnWLWfLco0tD4oeq1sHI2fJMEMNKgeAIZJGC5t
xKoBr5p4BW0gXsel0UG8MrfoqEOqnmF69dZnna1JnXxTL3pS5OvJwFf0T61D8VaLEpV4swJVmdqk
oanRYPn1uo3pp80jRCUgeJaz1bHawsVLB4d2tGPQChInhwE25osD7MavMxW+eRgooq4T5BJXK8kl
JthOYIRmYQler50uL4ruq+Zc0dZkOGa5tyfa8SJ7jH8CB4UcjPpTwBtAsTCCanjotJ8qS6PJqpw+
TcUAPk9JUirhgfaTk6sOxU/VPwfprCKAyAd2mS6r5m1e347ke//bqv6ow42hKOj78PB4aw2uddT8
HmQ2/Vkb+MP6+0iPgtewnG+Dimx/68bz56IqtuNCjAZ+rnjQO2SjgiUK0CLPzjYaM+L1Er3iT2FJ
8cqSoPKGe/FGpvphyXzKKRSzhtsWv1JSSKkweAUd9E73okI4ftu5oX1A7Mr+qszRg/wOrxEpjZ+3
ZeRYh7CxIF02YacaNvVsVUd5Tp7jyLgznXx79awMqJIn8FlVjTsrfvO+2cQTNfUHzzTy87O5PKpT
8LkxiuZTssg3GmkKi47ZnFp1UIaH9yFF0eAshzl3bgFHl2dbQc+OhYqbRnOjFzl4NHiUCb14MoLb
Qj9XZntn9CYCMNmUjcesG3puskyY+f6/OFnabhf9rWMBFR0iMa16KtvOOUvIpPvDg+3Ox3WCbs/J
DXdQUPUywVcLa9tCn36JuVx3Th7LoggvixjQOz6GE4VPeRUObfjItvvWRmLlQNd0uqO3aTiYy/Kz
4pbbEVWET0q6U2N0UYquGT5NQa1vowHhW7GNdNze0xX1q7fwvYqpKkyogjL17Cymge70Q1LbPEUu
w5JN34thfROfhJsxOFIvA7LTqr55mjL/J7hDhjsvCIa7yR/pQpdTOXB7VxR0Ld4DrqOqd4/EyNAv
2qDayBiqs2ivW3N/WXONyYp48rfrbFnXqqe313FZQsZl5nxWhzo4XoXYjcovauB9Ca0aJZXOM09u
r0T0Ds4qp3JYx+KXSHE7UGW9RcrYXiMvLgmlIDFttQCeEQmSNeRsvSTaBIqx/durSSR71BDWQToT
Vb0ZHx0IBnfxqCV7GfZeiK03xsfenZ3NAAfF4crhD+mvIfWW22t7MZ7CMtPu6rxObeRUWGR0P+lT
OTwEetDSnJQ5B4+d5TOk9vXGr+fhVoZySDr3RTX7+F5GVRxrz5017nIEhB6LZeSZQfAMMHOdUsHC
ce4668afmjnael0Ly4CX/dCAf0dbOF5mviI6ZH8yfbnwaIbDoYky+pSqekt7z/BcO2r4CSAAfZX+
JzkYsd3SQWT5p3SxuQ2NqvOsIO6yDKnWd495oJ8q03uboPe0MFgICYoJKFq2d+Ye2tglnt7b/L4v
nN/XeKCBtHfZqNstAVVfTdugD6cbGc5t2dGMZkdbGSpuarzk5dcsSd+uBitSRfrSdm6NtE3ouikM
kjbuolsGl2jMXxYHOyjWUSxbbFFh0US8js1bA6AcXP0E+EuARMlQDkZkx/TRFMHuyrEO0W4xD6Fl
0yP41dBcdHImI0AqxaXYNMJjb9H4uGuHZj5QhYe63o3CZzVyN/FUZn/xylwTSR6JTQ03+CTzAfdf
z5eIEHLaS8R6hffri3Ndg6ZguHxpQveg+j9YIRxeSY2E3sYGvHN2lXYPMiOASMAafqnbODjFS4/1
RqI7O3K2U2iMT3JoYU09l34DrX07PeU2II8s9rOjvCYoppFksOr7y8iljNYo1rhJ5O1498qry/7G
m5IS+zC3W+YOy1uXq4l1Q606AOGUAr1JyvpEuyDcUjTAvozhNo2Wgv9iKdTYO9lj/ru4LkG13+3T
yo3265xgKNLN1Adv64gDMuP/j+us1x7/76+n62d1a1gwlFWpZdwXjX7sY926bX2D56207437qWIZ
Hr1S4z61jfg0AgFGFtK4F9Mg3kuMhFeAcvZa64ElWaZIpKwtQ2VEPWJXBRA+tUk17cUo7ssVJXwE
hLQHfFVvIjdK3u7S5USfz6Y0jekGTYw96neRuSWpYZ6iKrNo3eae3wb85CExwdiT+7v4yeVM7r6s
2vbm7bnGH6NbsnzKA1+Q4NHtUvcwFq0B1/EfNnVxoH8HMqfWL/Yc5h3EkpcQZMm/9bpV3sp8MckE
jY/Pjk8KtCjLfHEMfebe2/qkHOJsBM8xlPf0SlT3s2aV9383FIeETLBa2/UMtPb/HisrpVHww7Fh
RKvtT6ViKFs5M2lauZzli61MFcT/3r3/HocerEJXMMlMN91fcWPJUKeNV8kjGmaX5zgxyaEO++CD
DHdKa0HqG9C2ZcFZcwLAZ9SXTTOjx3k0DRqY40/GYvazLjlN7KW3MrQqoPdwJCk0MM/Fq66RhCcL
BOHoEswT/WWNmWeap9gJPwWAlV45JHxtTZ5jULiwM/TejkXpvDS+jXLZOgQcctsHEJoclca7eAPI
yp5j27TuoQgfn2ZoUqzJ6O4gQZuefJNDEymwYFeRvnP6kpvXGNvJ/ey+TZBZcnCN9DJVRjJ/tJJ4
79BKsyvdKiXX2U3HQouM5xKg1b4ryZOZloWk3mLzFbPdloXdXELEMbHABma2/FTq029dYGknUsPG
M6SmJzUO1bPWtW60LV4nsGLP7eKaulY5a/Z40xqOFyGknU2nRNF/v0SagLXoTjeLrVxzfTFpANd3
TFtMSQ/7ndjT1mu3FRIfx8tS64sRt7zA2EkvL2RdrnjVvMS5zWM9gDCBjZ2x7CfdSOlvaPUHt6Ww
pd+sRm2a6buV/aKE0/NNJKT1l5h1idWx2tZlUPuJNzPfU7Tux6+k0F4BVCqf22KyjkVnljdtVqef
YfL7Wafx8Zc/B4wRghd1QFpGqIAmFZyMAZGXkAGqoW3s7Cr7ODSXoQSLV4LXoXiv5hY27ektPdbb
obOMc5bQDzT67jf6WzX/FGjQpQPigeWrLpWJNE1snsntGmeJbsZ2l9TGcFe0v6eFZZ5CKJ7uQJLy
r6oUdCpBhhY1JGJY0TEf70gJiXdaQuRMDnUDSOriuR7bUWuc7P4XJM1scNFLnCwnY5JIHVDo6hRP
AXTtQdJnwKA5GLMWKjdjRcJ+5ndk21tV7v6epmZ2RzdwSeozyrK7ho6obeL42lYmNW7q7aOui3i2
yh3FPKPVDGp9mEAALgrpyxDWqOnRC31UjNG5ungtta+fZ6QBzgDwXtl1Ft+6LJ43WhH5r11HO5LW
F9OrX0XWxmub/NV3kB0sisBDRaFRNooFZrczQDRRNvBOGuq0F5y2Gcf+ZagJ1QNsNR+Gq1dwdf91
bpoG0dYZ2JK3C/rT6GiPMepI41nBc872wnZC+Ywu9oma4d0QVHuxjbRczruLe5mS9YW2r5cVTABd
e0/T671bK+UN9CnuPgG2+5OexF8bIAbPal/pj0NWpRux51lv7jKVNnJvaeoF/syjmfbNn6v2xBvQ
oFSSJT+Bbms2TeD5D/QCzi+l0j6LPdCz6pD6pkVijItETXvoTNqJWng2X6PvRhiPvw5zgFwBt7Xn
vmznG9RPqhvVzIIXtoP00Nu5/Wv0XW/hP5FI6M2mZzuGFubtyRq+SZBPaDruoLBIwUC9y8+LEahB
up8mJz3Tjec85pWibJXA4tfs/SzISZWKLXo/W72Xs3gszl0OOVYU2M8hT6+3fBaNBzkAYjcfrNhH
tRHlwM2VQ4ZT7D+XZebeSuwaAc87mTCLntM+DV4g98s/aXUa732Vtv+iATgWK2W5tXon/aUd4+1s
TuP3AHWx/VwnHyOapUTyrxHCE5XG0TaLQtREAwXARw7V5hF2m4xvkaKGj/6y4WhCz9lZKpxgFxHl
UDYnzrINEb8fgG9QIuvOgzO023mLQ7xe6vKlSevzpJQ1oJBlT/Nh2rI2NeDxrqnP7SK1q/ckfI3K
K18mGhNvB1fRD+NcKl/JYF0iDEA/m2yCeMiOgUTl1Ie1hUwdFfAflJ61O5h12xd4FKcHuM9vjJyX
vVWLqThYkz7sJFYOhpr+gMJOu5NR1UUzmMr+Bj735onN5bafa8qSPmJuIpTbNuThCoPsyNy00xdH
z3cCgYYele0wcio7QTm7uqNtXNtWzwAUt2mo9cqnyJ+mPaz7hQ1SBlpcOYS2qp4UaznQa55xF+GU
3lpTB1LQ/Zxxb6RSsHgkfMG0/9NpHiACWQOHBfdaTeNztNyvIfuyqOGkFtt6gAv5b7Pf5odV0nOm
7xZ1vwqtwMm5Efu16qeE5LEx3qVTaG5mWDh2EiiOdSk5C5LmGL8vdRWWuI+Kp2VNdIRyRY93bWbt
2tbOn6wyZaNpJvGx1tt01+gRO001BTjfqeiMmvXPQ5l5B71XZ6QI0KcW7WqxtV4/b0dlbJ7F8Y82
dZkLwg9o6hojU9K6GbbdNGo7KTyuBNGXsuWHOmaIetHBH4YvUrW8uC/c0X89v5Q3TQNJugvndFd0
9qEvui9utIP8cmPpY3oepr4P94kC1NPJ/zJMFpRxPpChS/v2KKP30HbBItfL4d0uK8pI7BLxHi92
cxFIeo+XS0qo992uIGAqF9ZqORSlb++bvp43q03OFv7Ms1540NhKjOXCSwhe/21e6w6AgiRySCqk
tIbE2RdV8jFmXbGFeO1INepX9BLsU1VZD5f3Q4awXgGL5g1Y/yKqbJcwMbm5QxXgfeplKJ4rGxnf
H35QVxtNH9R903JnE3aBsjF+paG+fwxoLaaHVdsIB0ETVNm9acITKlEyyQl62BcWKvO/Tmqb5PxW
KtEiDaVvMwfuViYTGlLIM2+S0h7PMg6Qxzn0E6VEsSlLzMdAUNd77lbOZba4yQlrVBbJv9F7bUA8
FP9mUnm7VfLJeJLD3PbOzhmaYL/aauB1lBDVYJPlqsm2GKn2YREOkwPZavhWa3Le+ejD4LhIhYV2
YiBG/V0CPpi7XjtAZ5ttxbauQU6OvqfGcS5riMPONe+sBzxqLpfq3q9HF1B6mGdzuHbwzPELpdf+
dl288vgalGbHh8/Tb2BQghJmEW2F1LB+NvQCnLVjPjY5KvSIQ9bPS4CYJEAOsfPRJKHLRJqVrcvE
P6+1Lv/ntaai/eZFsXZy9XDj2FbzIodYK1C81/zuTdemLSBF0mfPvO3UtH3p+8x76rNwyVGhJTME
6Kv6KtGXMYkravG59hbtAMd5KtjKXEev15MZ6rK+2CZz9J5G1pdRV2qvURa+jknkPI8Dj3tVYoS3
MhTojjc7d6DQmrNgeLLYC55j7U4GEhTCTA+W0fwcLbgfsRPtH5OerqnaAgy27ZDO22kN3xyZITEg
kN8utS61XMohiYvsNi9Ga4vw2a/B+S1rqCCv7gcuk3lLZUv180OghjRZ0Kf/FGb9Qz2n052Y5FDC
6nREFFuHzJEwMo9wycfEqRbNA4niVKdqNGMHJWFkt29kK5HIT5ycygEOR3/Xapq2kW2K2GRbImer
bZ1xZZMFTKp+G9Utun0IAJSWIfjCPpCGARZ1bms1RYlhoRMD7vpGGFZM9d6ydCgye8QFDwr4yUO9
FEjnpMwOwAySQ7VUU1fvFOi/jBodNJT0oi04JWd/1SYvQ/GWlBwv3rVNXtrpqdKGl7lXjstSizeZ
+SSjbUh2CxQRmkZf5xKmLl+D0d/tNeur3+nfEWTKH8XZtfoGkjz9c5XV3sukh0cxhxlCfMYADnfU
I/vrWKjNba6WyU68VtAo+8CLqaMtF/DRPr5c4LLk6FxdgGLihwtEbuMeoDKl6xWYS3tvhcmWIWkX
GWYWDX2Tpm/TpD9B4Oned/4U7Rorin6uAHLMOvynCMGZh0EvbEgtiuTLqNTPEkADpQPZRWA8rjOR
Bwx/rjQ2wZ5vfkvnzDog7sLHyoK1Ph0z+GGWnpV+aXZZD2LLEV6B3jY/rnYvqodDRaMkeS7Ewa6m
ylCRZsplLjhd9KLeF55e4ogPk9UFdbnpFn0KOdhFR6JKTuuYFqx2OaxusU1zEO7mgUSQOK6XuKxT
1hSKyULvDL2279fD0PXNqS9pXXq3B3Qj3RsjRHu7P06BHPZz8yGmaKPxmLTez30wFg9wJevnWjnI
AGpoZJ5tHscv9io7il0sctYuc4ak0c8826zmAEFJOO0osv5p0Q/rrfY/LRogiNXnTeQ6Wx3k1LKn
kA2I5bv2cRyT75ctihROlsPV/gOg8DdEv+inXZz0l+mHKB7JFv851llWq8Lo+2UHJN7Lfqavhh0N
Te5dbGQVKZ28/tSkAPhUZQaMklUOPMKV83myQaZDWPM7EnbuF437Jzk8zb+f47q+0w0aIdEvMj7x
ng+bUGnVX5X2UXS+ljlWpb/N8TXFv2+CCGnupJj22jBtp6xgV0xG+3vL/XnTQ+LyWDc9dB5qwO4r
zObvjQP3A3yR0zZt4HJ0hqnYUVGJH2k9Hm9td1KOutMUz67mVex8wGEZHnTLC3nYFA1PY9/o364m
aW2twLZqFs9tDe+BO+nOrTl4U4bqBA+Q4INq55BYufE1qceHdHLTXxIjAUnJ09sL/Jo1GFMiQkU1
vtZD/yD5s7+LeF/jHyMAsbnbHBTwzu2SL/BSZE/S6NDtVapbX62pqQGAhZ+loaIIVfs0wrF1aXPI
SoNWT9QwDsYIe1UH3+6xNPJ+WxQmattLJ0ScR5dFZX67k0UnuiVlUemhANjpXBbttKnbx4iW0FrM
Y4rqDE+BWuX3aBuwA0Gc7DIUkXrhjdUwkTuBYWV53BH7YqpjNb+XJd7XEROCnlsnVjTeZuj7bZoe
AV5B8hHcz7aePDaLkF4XhvkvXUjHVOt536dZ9XcpG61LhNWq/SakScej0+5gNzEAqvd8KnQAzWNR
phoOZOQmyZ+uRgsebGQuFbYuMpuiTbXR4XxYfpADe1eMM+m1KcsesxIuUdE176p4pKHqr47aVthL
LI6AjNplRtJ7fIoXRxCX5r1uwEN8HklVZUWjNp/e8juD4WSHkQK16N3t/H5Sf7TJK0qh2S9k+tRt
5E3zg0Z/0z0AdijC3gLyPtrXqUI/nxK7x6ntDpbaOnf25FvOjnRJcsghUqTLCI15cUeK7txF/D3Q
D6FXmQK9u011QOzyl9FmvTfo/n/tRpg+VjvcOHszTcLXv4m3F7seeQWdjQ1cZAX0HmlS8y1dcpIy
Vt2g3lA2thC0I3fhldq4Me2sRTK2Ml4bKi91SxKS5MBDWHflRlg24VmB0kqB71CGpm3++6RKM2nO
y6czSaoC+tvloMBTSXsh+hnt/IdtccTIlKEIM9D2pNr7CXbjUnOr+7iZpudwOeSjtW/KAnb3ZSQH
Gv7NqOGhc7F4Wac+dtSKZQSlI3wcdPYhiRzcraZ4rLO7oVd/EpMc7M4rbl1Vby8zm6gOb/Pa+g2J
nu4O7k9kjLox6REHLbotROgWNaahJN++GMUjkXJ2CZexGWS/5amq0i+TjPdsmbR9NffDRnottQH0
Dc/leGQsMXImB1jS4C1I7lcz9L00cJZd9zahbpDYrmb1MdEdpIyU1nO4Jys671xX+/upCtxdnBjT
56YPyaNa3rOu0ssVjiXsobam3IlzHlQVQCVC6+J1oX+6QbTa34rX5afmbE/OD5DF02cLLuhPyAEU
dV1326JWHqsBbjGJLCzQ2dWUq7eyjl7z1WmsYdqLV2+64aSBd4UNk1dEH0f8FOvlSZaVCDohIexT
qhcZRTlElGw5q3tZjZxVB4l9NUGjZaM3aqKHZ2k927A51L/4gFkpeETQRKFEejPwQb41oNE9g8rm
1lwH5ecKcoyNOqDMVvCm+SR8AuSCmp0axONNF+Q0XCw5VbbT2jaKwgpWPIaZXoTGhm6G5MyPEnwt
pQnYRjGdXdzG2jb1sz8Fhg4iAH6VHdS8QgV4KcEpSwnOX0pzKTkgrx/bBzGJ024gsFE9czhIhDjs
DiInmS+2dRHN6ujRzboHsauNMiBJg2YWeH3tvu6q/KYM/Wd/Vkyov4TSKsh0iKw0OFJnP/4l47cc
cpXFEzYep2jBJAcb7eCNGOFuJlxOL6FQV+b7rqMshTz1zvNew6KdHtcUwKSYwAL8SLmRxIE4osYc
EcJu6h03WONJHKneUPMutFcIMtKTUxQ5Nz5PP5pZ5z2ULboGmRUhqODP81atnfi1Hdxi48yZ/6Ny
q4dhICG/GefvJRs+3tWiBUHSV78lZvbVGpL8e6fwrwW/PH1hP5Dtwjxtnru+ICFgWtrZDcf5Zgqc
7lSp3oAqr/6XKxej+fHK1nJlJSwfyqkgz1Kk3ynaf7xy3yVf4zJTt3Fu9o9zlB8gMYONezaVo1lM
yg9j4HPudYkOGfb/Ye3KluTUle0XEQES42uNXWMP1ZP7hbC9bcQ8CBDw9XcpaXe1vX3uiRtxXwiU
SolyuwpJmSvXavw1KP6DI2r++z3y6NaWq8S8S0FotvRkXb06snvRoG2M/wlqI2Q6p/SrYRnmS9R7
6YrhR38XZaGxRf12so/TRJ6GNpnWTjCVj54IQRgtbOsbhDTeP4aFj2GEUfSt4wgC/vExxin418eI
bb/87WM02NicOPbJy27A77lWkK9AEiJ/BBVsec9bvFZ0yw5MXIDlK7yxOJMJuy25CiTvttSk4WIC
VomaLR/m4ajr9uRSD0VhAGrMQYrsTXa86rlwLmFp5fc4agGY0DoX6Ak4lz7SQRiIIB3I1kSRRv1q
riuQHF+AMMrv3fB9OCTBkE+MHUQT7M48dq39fpH6LgX83TV6oEt1y437CbGVjCNwqntAzgPVHsvc
mWCpXJFgg20huoAUyHQEGyw09czvZIa6KKRitBfp1JBXMY3jsarNe+xbwmVcVeDDHJXdHHvNoEIX
1vY99scgg45B/7i7dkAaAd7mh/c4NOuyDW8g19ktOeJnO0reZSm4r8Aw4YMMFThr6gXndbCjxF/O
Jsjx+qCXdcNwPQMHJiXEIgyVvy1jq+ErEn+3tBGaCv6WhN1JLJ7uqJeBxW3R6t66BXamUy1U10ES
djsJ/siIpVa3Rtd8JApb6tOta5/2ND88fx8HgeHZs+INRyEZYGGhcsZ12oJDibaA826QjENcQSdE
bxYpVU6X2dtuOap8kZq/XoLRGNdjhd2vEu5NYhscIIV4fAOwa1VlQfoyxk2FUj/YiZs2jQMwWdTZ
bPdHzTDmh+Obtl/9LWb/wPZN4R2G2MugGdvp0qYM1SKqixFug+3aG2m/3GsngB3otFhkuThHFhau
tlWotBi94TUIwmg18JztKbvjlXfTNMqXP7yUl+jc4j7DCf7ewH9ax10kLvzYs1d+IZDg1MKsisvh
vh7xX0ppjZ7hzEbptYEb3n1mm/wClp21gfUGmilOdzQynNdIqYZlFrZzTKCISOvYQPalADRdyAP1
tpmzH0Fb8RBFwqY5yNxDWvQocsxBU3LEwYBHSvNFLsoUCladuFRjXYN+B0ClmsfiUoK4H2Qt/nIa
wD67rHkPTcMw9Da17b73pjhW01Ay/W289qBODwV2aweaNKgdaLy20v8UOROYe6VdH/FPkTNnuemI
5ki9k86MUy+y43AW4De/9tKviZrCY5/H/s2Zfmt4q6VHdShib1gWbmA8GtH4r7txYO829XH3h5+R
QMt9kM2wlUXKD2LwQbqjv7TAQTyM1TBenL7lh6obM6ga4svZgO6b4/TyyU5f5vCXv0rABTr1pXLN
deV6CBCBxOQwScEOI2vdFSTh+YJs146/NRFLYPWCxl27eTG5q1ZAIfuPDkvPn2HFXbU+h8SXYYlb
uuRl9oj6VQ+Ix18mugOvW7AEp3y2Lkkvk4xVIkGb4vqgQPvdOxYAu2fut6uZj1F8fULule9P8Bxg
tzRrXLBkkcjWNOLq7Br5JVL5zjDAsonqpWRR50OyaaHyCS05n+3ayazPps70GiIPDmYHiIHO9GKl
lQ8SMSfILNTQbdUe1JFLe2ehhmwehPLibiUhbjZaU3iGHGm7MLKg+tJWSEc6LBeHPOyrF+iRzfZm
hEoRBInsdZ029ZcKe1XLKssHXoRgK8pHII21vdfDUQEVXYfXkFy9RG73DJGLcgXtvfSiTIRb6I5s
SttGbaO7/x8/o0R4oTDBNT0MwloGfALdvn6jOdupH9tXm4nxMJrALJM1zXJrOSi8USrBoV+x7iaQ
YAcQ4TFAkLdpZGJtSehi8vjZsUrzIc2H9C6W7B8yk5cf++a2sO3xVXuZgbflOfAwpWFfsNcsDpaD
lwDy8c6FbKUQqwFFjvfc4c4lgVDzygPqekseNMAeEe7UArAXsukBvQv21jkO4LMoBogvXYO1W7wA
Lt3swr5ha6FDXx7sTut8tpc4Fr1p/7/Z1ZRBfbYOF2IQ3TktlL9JWV+uy0LkT6As5DfQpQyWImzz
JyUaFC17kbcwAjSTKURQogI9JjlbHHw+fa7O1JlWyfSQgoQswtZJQWdrlUcle2Sdiu+V16qbPnV9
E2E4t91XWCyzhbKicGfzreVI2f9DHUYJuqtDzoZ2P7tDtg96MxChAnqqBgvLVA1nOy67l3blDrZ6
MQ3ZQnBqyBbUjKpOM0wakIHVvVAlrSCugFIWauYDFMwiR12QmQ7u/c49kRl/XTAURQC5V2mDKX2o
oOUQgrmhXs8a30J7bDdphvPddblFdCQbFzEiJNAC+LQM02p7XXzDYa2Lej85UJ8gBRZ0TpB5mddq
GsgQg45BhnS0we6OM6SlNr3OsuXd0D7EU7hpOxHdkqkzfegdi+Yf6iPTddDV9vugdpjqg9Wpf8j/
/zoo7oAWA9sDPlonfcRJveE2SCJAPSqpeP1tbKKDkWC3eSnCtnws0vCnpXddtdfECx+byRPoBPnc
dH9vUu/VGRErebo2VYqKMyuL6lVg7EJbVxYP3J/u0Iqozrj/a4t7RbFQmVs/ABLClk4u2L3PrHED
WenmCCK4fq8kxHICz5e3iC/zlQHAxNNUQ0hjLOvmm1+LnbSAt12UgHODnwBCoTn/BuUd8eoyjy1T
pNvmKXtD0z56xfuUagJgqVPO+5QoKT9G+O7GrVSvRsl6UDPibkQN3gI6B+q1kHgm3Slt+6tfySfQ
xAYgLF0ObS42pPYdIqxycj1QXNQgTl5Ts+kaCIVDkZOUwkgzrMqZd/qwk7SYiwAGFuM0wV7w5BeQ
DV7gxg6x/iwg1THffO76X3xMAH72/RTzTdTxbiUmL9zFQTC+epCz7lRZPUurTE4ZGKIXA3Q9Xskt
jlNjB45g6Gza3qJifXCTpCzcChQrrlCYbK9jVeH/usqmbsXLDLof1B5buwOtiG2vB4gKQRfUndbc
9LbAMv0TOmO0I956gK7aW7r7sF9NZJ8ca/YninsyORowMsCOVTXakZ1M1Plf7X/Mj+/4p8/z+/z0
OQNCdHzMrZizCVDVtrEM18YX8telB5HtyLrbrkjB+14rH6mLIvnWcC9M18C2I/7TdCAZ0QNmHz4l
EHpJPKjCJHhL/3uqq+Vjunl4Akpfd8ihEK7VEOzS0d8iWS0Dy882ZCPthA7Mp2eVmQveM/BiYynl
dmTtkBo1Z9yY8jN74Ui/O3lgmX+Ka/6+ACfVu9sMI9NuQVt2J7CGuE/pL7epHf412+9uNLwMI/wX
u/j28wkHYygw3baVA016Xnv3sYzte6A9FeqH8UUvzWPWgtmCPKXN2xvX5T64EhkOJdq/mWJQHYoG
XLfkMxqOu2gk0HQMOZbZRz8B7MvOpyeYq9k9U+F0BG3EHXnTtEOA9xafk0OmHPaDB9SKHRr5TQYd
zGezQkoi9MLoRE1Q/W2bvI0vBhTpLvnIV6OucU0zzlD1JMsFNafJ4jcgYzbn3mwQAMIMRXFDvTSl
gODGiZp6yjEDJx9NWYBeJ+ui9uREIWhRjADBCrFkFDfRF9nkgIlDDu5IsZQuqiZo4sXRhppWKtSB
mdAs6mtRPEbIG13sbA6lkENTg/L5OlzK2lwGXre2Wg6VwigJ7ocapWpMq4VWqgfthNcCaNz1YH/4
t4fy20MzYKn/wwPIKYTFdcrjL3N4OL+vhphDHx57lpytgcRBSMXlNq6Tpt3vE2NDRPqzbe4HqT5I
9usGLLBOYVhbp7aRlWBgNUUerD561ETKZG4SwoYwNUI5s+mKqfkYRGgd8vowUYtcPwYylCMcRYRS
6oSVt12WHiA/6F0ADfYuHmPPKONqTiCJ9SBZXvtrxLeHNXW2nhGcRoSsWt1JpqLIzqWXMbDSYnQa
O8kaJfXNhob7prRwEm2+zaP1IEhpbAHvj+/IZPo9NlUgft7SJxh6vzsI6AEvqJfmYMjBFSbr78mk
KgMVRMpLb+gjQF273jvMNQEA+fWJQPoD1S/jgSytmUP1afoWJnG/owCcBEHudqq7ag7gqZi3Zyy0
99RJXzJkYyH6noh7+oKJtEXZx+/DZV5VK+Ey0DcXqb+LsQ4Au+vv2qDOHx2WFI859kl8SIfbqOb4
jjvMXjpMyBvqBEJ6uuEgSljSgI/heF/lIHEdvbXvlsmZ8wuBJhgWoRUgvRPYd8B3n9ZIKjdqiL+B
Bver20HfB0QjwS4XUGP0ssx6w0Dqp4FjZfgrJwFoplgZZsJ2jobgW0Y93iAtbmnohbxHXthZhFWT
bXywFijIIL12aczBdpohg5FpJSkt5aLtQNayT/bf/ZEzPLGgEd0OpcsDIKwpkAo68vdHDLDy4mrJ
YyQ0rh2fgoUNRQI9BVbNIsY7vO9LcGmo8B4qXuG9ayHLgu1xsO0hY3sPjgDE/F2Ufik/OJIHCxPr
bui+TqPjJMssEK6mD/8RespNlo5mB270lORLc9CUTt1As08/oe4Zgrcd1LvDHkVv+mSH95ILGb+o
3VGzYeZKgBX2KcbJA9uWf7vRUtE7UNAO8vavbrWejYDMH276HDPPRnZ6qNHZ8vpQmq3rwajcpwrA
CQiTbdspTQ/QBcsOuWXY2xEohFuhSsDYS8u/dCFC1zVzyi8sFl9ioaofdQK9u9QbxIIPgEA3ovzR
BfWX0RDFl7wuEkjjpN5lZPgxV4bIbiFQ8f6U2ho+P8W142SNPFgD+uO3mpvvrDFQmlYHYLaII+aT
GdqQM63M32w0SFNw+JEFiY3AX2eIvV0gElPuHaRsIMzj2BeyRfK1VXb/oCwsB4ED2eFmAhfW1R/S
V4A0ShO71MZq7ufLS99OEC0t7TtnHNw915tVF9iNjZWOCdLYk7xFsn0A2vV34yweT0auPZO1vR+k
7/9TpubRBMvJ9cZzrdkS/Lr5zadMgvE5bus32iPTbpk2ymMPsXkZmjuyq8C/FdwH9iGbvnQRZAeu
4V0KA2u7zSB2brvRhioPRvVcRVCqgFSEtYqRZ4TkXDKdeSjNJTk4wXPa1vZSFChWb2SULeVkRpsp
duyzAcTtfLECJo6BtNd9HiK8RR3koiC3tCzwI9uQrUf938p04gjCdJ287RXoQlonHTZlIfH3q0sD
AUg57rFpHF/BnutBotIx9p1uMrapg8F7qUBec3B8qPcJrR1t5ZO37CQo/CfPKMCEVf2oRm686Rs/
rd5vLPDjphKCII6F7GJhZdZz7bftSnTSvlUWtAXSJs73SBiA0SGcgnXFoIqQWGGxzCqQ70Ranq7Q
d50PtDeAPGibFpJ+yWBa6//sQ450SRKwnQjtfZ2M7kT+tSjaAMctfqQjZ1+K6Y4Z05FkyNKEjXe6
j06Y1NcwfFv04fSj738bBz4UsNwP9lsDWYYFiI/ERfDQ34w+MDYKNIYnlgTxuqul9Vwa3de8HKBm
HoMHD7u676B75otBDzLYr0EA3w4nFPQkYNY0zOdpGOZBkFWdBzUlAlqAmxhhnx7i2jGW2aSSJWJO
6SEKB5C0U08bJuP7LXVNqYkAipNPez4ggVbossrSQCF4bEF4HVpg8TEIwaBh5LJ5MOykWpaVFG9j
rm49B7Vei1597aXf/kDJ1E/hO/6zl3HwMPuDfZt6ZgrdJyn2+MtWp3TkbC1t37uwRL7EYbSddP6I
LqocA2BrBOrGqZ1xpItTZ9hblIH65PPRLXwx7qnVmlCcb8dg2hIkqBygU943iOjNCCENHwIly99t
0gUDBYlSkzP5DR9jCXVE85Hff5zPabBH99P2CP4NlKeYnrG6Rlh623wESzowNzpIU9gABZaOC6oy
jY7WFxoUQttpfbVNSXC2jLcax+597AcVTsmmMeBvGK3m5qBy93ZUeYLK3ThAuADESbG+UAeY7MIF
dwqx/eSN3fKqGbP+dHV2PE3snVaXT24Qco/Xg5M34AJ/AUFMcJJl5fBFi3jALuDhS8VYeB4lzi0r
wO83LgcD2eyCmqtpkcShgbfLmK+AJ4KowfX9NLCsApn1ml5MLdntsbPPRdbmK6WdqSfMkIFbmBIA
wUTOzn+8/Gj2nHELZIsoS9dsh66mR4xYgbpMujWJ+PDaRUZlJTZQfcBm6CGkgffJT/RWKVbk6MQW
yoN45fEds9Vsm2fgY3XTQKbNFou8yiE3YVn2XZxO9Y0Tt9mu4M54O0EIEhpxSf1lgNyjZ0TGD1/V
N27JvLfWy4clDcrdpL5RmQXmkaAbbzmmnAflpnuiN4JdtDeIEbnzoBC4trsgGdcMCn2LXFcquLpS
gS7VUC8RtApO3FYWcDX6aA+uDQH6K5QegJDx3Q+nJjCXyKoG3hwhn8XHYLOM1Rb6aJA3RjrnFpjh
4TZPVX1iLhTqJctdiO+AAsWMm3FfBuY9tVxtojvwlmQ3navLE/RQmoQ6CiNKN2YF+J0XNsX7LEGW
tSvWIZIaW34YrwsbB80hZSAkvD4KuSV8GiBobmi2YUxuwiSRZwlShbXvq3hNv6hS/6zMuLhAyY0d
qdWEQXsq6g68f+ijS1Cbau0CcbFOyuDdhsrV+7A0/Pm3iKra4lRN/Jb86acI8ni5joSq19eJVCjv
OGSLTzQPgsOg3xi9BEEmUKpUmv/KSuOfUiXendNDvFuGYK0nu3Qdb2k1Fjs0UTE8sURs29G3vmTK
gpJ10YxbckuRQs8sHOybqWf7/zTtxIxq4SrQcNG0eaiKPSdYYGN0/AZVg+E6d6Z2Qyxk1EwQW//U
FLpJlGVmU4fra2+oEJQwi58RloWnHppCe5niX0lNWyBaXro+ChF0b+JojkhRAZeom2YC7KHUNP3U
RMogPqVVm87NaFTmKaqMH/NMyHick6j4Sq1IOs65b81nb5qmp7aQ7a0BHTHqExYXd00WnKlvAHLx
rhk5OAPwRDBq1PfYYN2EIFh5io3JAKZo3FBf3jPrwQVhII3rnK65jG28pL5qiuJHN/9Z4Zu3VQmw
7l1Y9BeVFyloubL+4GpyJ8CG+U3C7ApaOuCLml1QTVNzx7mnVlJkDBjA2NpQs7eA4S7S4EwtGlRg
g75AgKA/UJOm9Pzu3kuTx1HTnmR9kz4YOmpbVMLeYoPRQ+5GVLsBtftnckFSRpyhQbG7DmhzaW5R
CAAEhZ6ELl0ey3mSKK/7HQd0eQGGiQCp7MpdJHUANHNl28aCGY6AyJYMVnY3hXdVVoZ3qJbMbmLI
Gy1M8qkZyuyKqjtTL13IedwXQeTezU5pg5dLg+/APG8agCnJdNLo5jro+qxCP8ZKQGEbpIWzQsEV
MCRBZLKDgz/Ox14gVzHQ2tT+tPoP8ZitOw9B8Ko1t0mX9TcuqoUukXD+EcmUfy/MAJkDr3zKQZf2
N4e08Z6CsaxmByy8/U014tClZ8hwWHrwwCOziF1o2hdWVJ28zOAvTG6mMI9fqnqoz0McAaetzV2h
xDYFcHyDZBR/uQ56b2K3niCSNU3lYV4ZBxbgNxKLEuV9kEf6dOlCAN5EP0LlFx2NXlvpDjLv3hkH
npgPwYosAWPY56RluQ2zAmp4jh1A1jWTa0ey5Enm2ArGbdT+UyJWZTDb/imRxqq8MfnitAhqZMBn
46Td4XiI7ffeqhoU2+nhIcRu5uGTbzZPSHn06yTDbr/RWAhX4yNkY2O59LoztTwTbApTm8qlNVrA
d+jezlfvvVGEcvnaKYGY0kM/xgf+UGzMAAymMSisEQtAIXyva1QyDloV/EAuyNv74IrCWaD3mPnW
qUfqD8HttmI8mA40MNMDWypumYbHOovHvafLKurWL86OvqNm5Ib4nYb90ZqgtQ0WDvAz1qU6kht5
TEZUbtsOZLE7gI+6pe/kNTKeozHXBoRZUi5iy1R3Vu9XZ2BfDKBZkTp1VVXi+1lpcdJfI3iUBvcg
BASHeWZ/96QvD7Q4dU0cnCGDtm0FVvplw6J+Aya9ZnXd6ukBrsraA5kUaPo2ps8BkkZ4VCbu8BZm
1Q7EO8YPy7GOEC6dvkgwCyw91PvfgjfLuHE6s79BeSlQm3qQ56BuMTHr3TSI8nYK7WKRjoU4Zboq
NY0Bj1aQBJpbH3ZHOoVc5SrfFxxcileSGcBCoetjdB7YVc1iTx0Zvl7rMrOR42chlFw7czzVYEh7
6X5WyupeIjZE4MgFK1pQB/xFgv9rk1hq2JATWFvfxzC3tl+s73aU3ai6iO+7mosLyzmA8ZkJ+qom
iS+ZLJsj3jhfqHMSojqBovpUDG525GOaraCMC4FF3Qw6rIALuqVLaCR4hemecUjR40G4Uwv1uGsy
9s43QOKye3v06nMG/Oii7QPzVTSDsSprVuyomSJjAXVM9ZRa+ggGnO1CgBnmNUzqAdgK0995wk8O
qDp1l9gOLbpUyucpj8TJNMYABLqAAUBItl0ZpR/tS93UblK7mVEtTohXQhMtapAMAwprBSobsafm
h5ulZwNYDNxoBCqYmm+o7ADDVlV+DVzE1HXEPDEbBaRV55+HoCiPqIhzVx8eSEmgBCBRaulqj7AF
pTx5QJOo/BrV73OQhwHFOXARgSMZLyTzoUUybT3VqAEZytp6QCm99ZDJYNMgSnlLHnmccCAOgmGB
6BR4dr3EnRZ424w7crY5arLl2ABzhaE0otFzIhzZrO1STfmyco3N0DtfGDS1dinomBatZoZxprA6
UBMiNfzJ6eR7MxrGeBOjVHk11NK9qQoIhtFZ3cW/+kaWKl7RQZ56qUmn9auz3arwgKBOsqCsVmu3
oApOin4TN74BkHLe7aXN/YMJ1NacHUtDUHINyLDSALJT6qwZh3g7AgM0z3Qd8OeciBRBlXCVCmx7
WAagm8j79C5IsaINk3dfhwVMwBAcBua/XU194kISwc7VMmqzLll6IperxGjTzdyuoklzlsd8N7et
EItvXRZnmqLM3fRuHDqcD/Vg4O3m+TOU2IKkbthn8SGPVHrEbuf9MvkJwD5/tkVZ9Ye8OZCdRrRh
wEGjahLVDD97Gmw+9SEEgz3UUvLQYAuyOboD//3lsgAoan2lAaE7hNGRRgXSTsT5ZXJG53GQgMmM
8W0nDeeRLNyYdqCP6O6kNvXcrBdJ1XkH8iiQkVg1EkpojdG42FGhVFLW4JCioQJSsnsUYwULaqIk
1jr/lyd5vO7uYkBcGmThgy5zUCk91fmh1Zd44Gh3o8iBGZryA91Rd2l3A8iJ+QDexo8xEblTP3lW
UwU+nz9vqd9o+noNKa14a2dRuuIjWJN2ua4Oq/A9WbHGVKcOAPyTk2XpKjMZPwxu+UOGaXe0VPd+
iRK7O5LN9cGv59jZgTon7dGBrQFxtA8X6hlQQQdKZ/Cq5cb9NU019Z44mGP9RX5UlttIM5CJ0lR0
MVpQVGovapErDZxEOw+cM1q/5rpO//tcZP944nUu9uuJNDMrCn5ALTZen3gZ1SkqbwnB6380cdxh
T0mL18q1F9uJz03qRUJcZKw52Y6hTgOT4Q5L275lCRA7ZJtvfQBUdoll7clGl8KtUM+sLygzAEnp
i2hxggBvl/TGJwPwez8xXqq2Lr8V3H/x8UX4Biro+QZ40vnmty4zHLxnSGXsdXehR/6XKf7ffSAB
hiov8Hevnc5xjvXg2gsieshFJjYNdGpndgjuQdmlqkzn3OKf/Mz8x3hi/OVvg0KfNTM7xL8HDUnF
XyJux0dVoPiyy43hji5t7GXQylxeLRMCcXdurDfkqdCir6Zmsywqa2vFOKO6yho/Dc26pRHWZThP
2Vvg6jAHHZTQT9Axvbs6FNY2DUEESzYbGcpF03oFqEGLat2jpn4XejJ7Ho1pW9QMoFZtN3kaXO0q
Kt/tHhjbdjXwdc9OiTPkh/3q/7u9rFG/RtmrOfGls1egvIQm8zgny2rQ1h67oHm85s+yntXb3vGH
5TV/ppDCRBQ29jfXpFhnR1+yyB4OZJrtYlmGqCijnNtkhOlR8Orx+ugOL5xtXYtxeZ2mCfvPU1PH
aGXz1DSRCSrnu85ly8lChaB0JwQGM0BSzlnlukujkTnqAIbwPPfgDTXuUNfylGsb+TUshIIiECRb
mmEeSxN8zKLA7oOCJj3pxwXb03mmq+k6Zx2nW6w33oE6gQN7SJysO/Yo418NuYcdt97IzDsPLHzV
aCM1q00+eKZvymwEVZdu0nbFKSLk2lSYHsjm+iA4ACj8ljpnNz2vi1T45mor2M/rtMbof56WBgUG
glmJkinOUdgG0bQ9GK2pky7tx7ShxFFhrLCrGlrD2VUtdna0n/Ej4CCoSfsZarp+r1CIhNTEtUm9
qGXD7yU9+hFOPT0qiLfhMH0NWhyJIs/sjyAUxx6P2p420h1d4rCARGzabGloCJZ1LBt6CLWvM4Ql
CP553zz8YZ9n/vSQMQvihecXaoMQR78bvOjC7N588yDEGoRO/D3vkn7ZDIl/huBvewSNB8oJxzL4
atUncnCgSrwsPXDK10NVnQroiKyow91yaEx9g7JzvXJrFZ8CEeVnMQF7gNRW/N1lj31lTV85itJX
0LEt9LY53CJFjNiDhHAn1tzxLTdtuYhTHt0VhWufqQNHANRW6A4DJXZzR2WAfzlkqKMY6r1nCVAr
OhoCNUj1QDbVOkDZjf34UCMyuOGRoW7DTLBbqzHvpd7UJkglUUu1htgYYMyHIjBEHiPPY3tEVXZU
1HItdKEm1J2dPcjP507yJztdRqSW9k7s3vxp19OCHdrYl1Z788lf2+kB6WSIAwpy5s4/hqN6F/lj
U80f71pvQ26ARBaHqcq212kZMPWnxFfL2pDDyXWR0BmAyb/tQyzXKDSLH2QaAPZbQrFhaIJiadlW
9eLJBmV8qsnefB8oAKWK70EK8qTC7X52drFK09yDfugDkkEJTimZXFYBD38idQYYd5Z+G+J/UKNX
P9ldN64FXo3H2izKg4Xs6mbybWwqQT6wiHK//c5ZtDSmLP8JDu7nzhntl8AYENxH5P3sGqa5K22U
7ns4k90nhd8vVWtab6Pd75RrZT9Nb9p3Y1C/AbQJgS6wH3qdXAjVTxeTFck2tOt0X3syvbV9Ea2s
oFdvQNJvxyrNfpijeO2yZHzu1TDi9GkVx8Dq7CN+2eXa673yxesQDtSuvJ12seeLQ93EzrKKkg4U
2I48xL41XVppXcDT4bxBoxlqTqHdHqEfVj2Apu0b2fGPQVSmr9WpAG3dfSMFgNSxvzICFNeBADM6
G3kRn2pL4LDPef+tcdZuEhffAa6BTJZ2YNIdt6ihFOuEpcUdil+KuzJEgRcCDhXi9U5+Z0F7zV9U
OT7xlN2SCTVcBjLTKuBiMRjlTWS0yUZp0Af+q4175mfxAmFjted63Zs7QlQLTGF5Ry3hhuUpZ+J0
HZSVWPVHEYPE82OiAgnjFX5MycYgiAg21O8Tk48nLLnI/eY7kb1Nmo+zSrvx0OaLwtGUbzPx23wl
H7p8aldDNB0ksK6d5e8hYbNwXLB4lBk/z5iFCdIYCA4kG8I4RAWTJxRoPFMnmVxhnRjv3/0lEO5I
k0XOwWh8Z0l0FHbZvJaxbT0wBM2Of7H3dfHZnrD21cnku38NANCS2CvwvXkNwoQ9DBGqqeZIVhH2
8p3fFUmQo+eCG5QwCVSqloN/oW1acE+E9h3+MOVTD0mmmxYl3Jt25NbrhBdv1HniG5Yw0KfI1DiO
nTPdQqXaB1EGCpL1SOR0y6dBj5QlAkORW80jycEJUQRGIzkQFbddAtFx79dIeqbpAaJIIx3hm68S
4CNywE4PtRfROo8a+wEI8WSD/4zgqNIYfMMQr77hklfICwgOtfDOhB41B70qZ+l3SBdtxsqbItQk
ijU4uqzviY3KQiBmk2dnMtUqYIrdlioytv3Ut3u3bscj8uwQH/fK+qHGax7leX3xBduIxzAFuHch
HqauAWNY5VVaVcT+Ig2zWP7ts00d/9dniyrz02eLDQMiu7r2i0q3xCDzpeSi3c/FWboJ1Hy7p7Iv
yYwH1JHIXaXSVC0QWQWFHIXr/Mar1zwGY8BsdJG2XfuDMBZIYxc4tbbeZoCY2VIMIf7qZJRljDU6
co6TVvEa9KXoTG8jI4ide9Ww5YNX7A1AQk7K7YYT3dGlS0owlIWuu7p21HX4LZZmuMgbb9jwJOI7
36vEgz/qkjZ9aAXy5IgSz+qFPEabM+Q3+ROqf9QSeuzRfsCrhF/T+p9i/PMtOU1wohSAl8TORg0C
x36w0Y0I7jqejxqUMFvXGlYsuWwXVgtkYA9Y0KPrACJtp9MruYUmaE6dqkIErsdZI47b9txqtz5C
LZ8e/je3Ab/8bQEoImSsvO6pyfMtSrmR18Mvb8McMW1z3VRZtUygG/KSFrW5T5kL2XFjMr+YzvBj
TAL/Donm4RZs2qhY1/7cCtyl7DxkrvS0eVdsyX9MvPdpS8SNb6Ycle2g1gbD7sYHZmyJ7GK8o6Mt
NSszSXbzwVf3omIj/tRELDPeJbWJTHSN6lKfgKtR7PQLy+qddVAE5tEhtCsWid7doDzj7v2JUKc5
RC3iNNnE2iOKTEAvkYOo+giBzpBtogpF5aU3qA3108Xw4q+JW7HtULAONSy4xEXUn0pZlyjlzxww
yPjusCBjXMp3H+523bKSEtlf7U0dnRcN4L+E0kJaIXkLrfXu1KkQYELoSy3bEhKNKgWaH6l73GLn
1W7+h7IvW44bV7b9lR37+TIuSAIgeOKe81DzLJVKki2/MGTL5gzO49ffxSx1l+z27o7jcDCIxEAW
xQHIzLUWGN/qmYJrsp+RsZxqaE8hU2abFc7dzZ6bFqg/rrWNvTBzJBr2mBkIfMb3FT1oeISCYx1z
PHO0G6hLbicRFM7gN6cNYlRJB5fuH+Ua/EIavP5k+dCTymMcmtAsn9NYtz4QEoIrftpYqWMveZ/I
5AR6sHrFwAV+yk3PPrLmyZzSvWhDZtobg86ey2jQyxAzFQdrEE8dRj+dU5OYbIOrS+j3BHx5G6EM
2RNWJwFo+lSjZwZUyXbutKE9Pxa1BpOChBHrOXdJ1nosOdJ3p1bC4VA6r4YNtSETF9kfvWnIW5na
UDHLUsHntxppOtnClBCULDsEjDodvm8ieCNL4OVRTnpVgHDI/361JVRDzUXpZKs2NX6QB/KDkzIO
Q6j8BCBPr5HNfsDa8aM38xfnJnVWwn8yQuMZWdD20TLAD9jZwQCl+CE6FkOiwb3UGGeA0Kx5UQcW
fDyJPwNjpH7r/XiJJEWN3I8QwjXCC743UfE182X9uRwQtzdkwB4w4VHgnqwY/o5ZvMVHqwULTgk0
vxMvJT6ueB6ExrWIuuFw3TXsxtiZJeZUOi6AJJpqaCM7ZGYNoMXrsRqsQwugPdBhvCDx8gyxzvKi
xtw9ACxYzsluNCBfzMqguIs9e7x3RY/5y9QhAFcAIkaZ2HPgix9VBjndjuknPxvLWQ9GvgNths5I
D2za3GxUbLqmmovEWmUjEsI7XR0r6WdPLrJgHyrlzZlVBshrWZRSJ0+ir7MneF6R3pg3D9TQz5IT
sqTUHZXKqHzrdTFcB4FeHWhVkwDP4TRmNi1o8SLqtlRMRjEukAvE11SsVY7wIBzcKyoOoVdhNVaq
hT0dFFyh4RbRDXtOtYjEG7siA70F1SrZhse6xgyVallvlXdwGZypElPXcJaLgW1Sw7BHsC3HJQAZ
5a7G5ACupDT2jri3vCPtGV3+GXzZ3cYyMzHOrMJr4YAfwARvplgYplBmnvZo40MVYOeF2NyKv2t3
60Y9qAl1uxX/90PdDvnLUL+cwe0Yv7SjCqfqmm1rXrwAIssGVEKyGe3eNiD+EIvMzvsZhBKS/a3C
CUFJX2TpH12ofKtW04i3Iu39eoCkRkTSdMBy+PfDBMWfJ0ZHoTO5Gm9HJaMsC57NJDfPYxNi7Tad
xK0LFa9NaJe65Hn0Ccqbxdaww+y+hjSkQCjooCfGTtrkg0AWiOHl88Gy320d7UXxyoCo0XGYngDk
RjfVqmxiYCX+7Es9sgjZcr1jHW/2kQG7PSZ4E9FRbxUD6HU62cUnrQLMzJuglcs4D9359Yh/Dgwv
FYDb4PDu6NhJo7FKLsxocR2KOgfNS+J0wd11qKQx82UQGsW1iWu4JxskRGswTDQ72bBmd91zkvZ9
7zc2atIr7iR4sNGPNvrPvZtNTsPcRqWKm60AS+g84njiQe/mPuStA26qAEzqVPRE7D40FiS0u9i6
C6YWBeTVNkEt2jlVFly5Dxn8LWnRseO1U9dAKRAgHni+kCKqm0rfKds+gSaleMtHcTIky99445wC
BzsaFuVF1cEJE3AzuczbOmX/RAnplIbuT7no8ARc7TcTtSB7Wox3QJnP2IAFQSKiexDo8XMURs4J
L6QllWhjjGBzTuz6rR38GJG+Ghl5uVtUcyU9sBg4qb8vEz6t5wv5Uv+5F0fmu4322oTLlyAYkhnL
UuflWuuvmele4qaJz0KI+Azea3mo6nFPJohDxOcaifh3Ht5lUM3r/Tk1a9tzADKme2pFm7qsNrGd
dUcq9WEUn0udfcocDSaNaWQy9RU4K6Rh+dubrc3scq4iFq+pCVUkTQrQRQYQD9lozKCAnKhf83hx
O6rvNPY67sFAfRvPtxNr65g98rVMhROOslHtuazP1I1+EvIiCiiV5h9GNwvQ8EbXU7j9hBgryg7s
X6ebSXvlfe86weF2Zo3jhTMTNInApOKCUdtKlt7MMKTz4VcVloc0Ugt0VdSENu4IDpDKrMzrr6JB
ndaF6F6aNvPbYVmt1cYokLd++6Vt2Ro7prrPtwsHByl4/5tkezu7Xgv3LvNfaKzr39Dt88nrOtxd
i2POd2DY6CYwTbd1LIgkGFnav0ZV/WglafwYQbJx5zCGDN3JDj0728jq04h5OJI/VbWqQWW0VWnO
nxoQ3VEjJi1zXktWHkNbGAtDZOmsgQDfpe3N564e9LGbSjJ3xxVyRcCcXLjmpZR9ea9AelWr2LyQ
qTVB7eWnfrgnW9/6+SYNMza/dhCWf+nNldc0Jpg4kaKHeXUbbWlwcOLGO3hFzBkVqYOLm8WQZn8m
UzvClZj0bbmmwYE2SQ+Rrb9TJZ2uEZp7hHD9u+vRa7tDtlkolzSYcuLuxHh+ova0caPoNYsd80Cl
HtPDtedYLehE8INGo/fPyFRZUCWZMkhkznjp9TsqxmNub5wQzjpqQqfQARnHxgsZDAcaL24xsg2d
AGg92M5veiwlsabqwk8stNvzyJ3mPh+7N69z3c+Qdh+WUAQcNn6PYtAYC5BuIUczct1DXqZQ4AOC
+jN4CjkocdN6n7chUtes89XcQoGvKQrwhcBHM39fcYNCbXPN07vl5scIfexbnc8+JOrZUQUxcdN+
MHDaue99ovi1z/TXpmqyxxxBtk1TQeIHXlr3cWpAoW3MAb/y6osBJ+fXSCABMu74j9hO7upksF6a
qB6gB2rps7TDdq0Kq995hYzhp4gZWAN5/xgPUMbVEOj8NnWHRin/EaK7k8IZjFvUW3l2glsjYYAk
TDjyUBlgtjBjgM+SoH+GRgW4nGG/Nesm9HniOggjwqF2bSaBvadmQEe8jzZMzW6jhdE3j4gOIHk8
gOYb8A5jlg5vqRMgu9S1PkF2uEBSopluqr6On4uWH5zcDL4Cz5PMc6RHnxrHYsfMHBBas4fw6589
uwRiFNQzkz7Stm2bLYwoQoDI18kz7Wlfxte97je237Xzmcnw3syTD3E2Q9rDHsxgmw9RvWuMTQwX
Q4xyS+G1a62DKNlSGAVgJn/G6KgxjZIU1YbsfZTM9IjA7ilv83wtQT/wyUrzK5+VTJS5jG1VbpGF
BHHeJLvyWWEuDXtUg0Dbco3nqb2CnwwoNaQpiCEDj7KVd9Zyyp2fB9IFD3YRxP+h3M2jZuaFjbd3
Y8iOIFUmzk7pKBBwMbsFVSBOmJ1CaAjai2jsF8ih8va3Zt4ggtXgJ86850BzdkjU2Ddp2z4GnaWX
YCnrV9fiCCI2LkuckuW0j01njiBwTQ5USZvOAWEYQF1nKtFofWy+j8bN7n003zb8VdvoGh4vZcUz
4syC/NChU2Z5olLFkmoTuWk5pyJt4OQFMadfnXjhImFzalGBQGzOJykRsv1mjGuLqcPPY/zuKHYB
7de8BfdkMPD8YsTmnrgZPKiTbmJgrZb99FBAoy+cfNHdXQHR7gvvxj2D+OsSL0dnH1R+MK/VyA9V
nNnPDHTpV9q6Rmc7sFDmCx9Zc5+pmZcU/GAyf62srAWoXn6lJ6aqIFxRwGdxrhmr97XfqgXz4/Br
kx6zwna/tDFoV8d6DHcsTfRl6kj1ZZxBQ8dCupAdxnIbJxhHVpZ88+HwCYK6+4poaTdvuRvcx8o0
IeY6gmXUzkaIKMfvbQUUWRrIMeqFieBpC4ZecH9wtuhpz8ZStdONgrsAe9faac8OXkXdQ8VdASY0
bUCK2fjrCgm9a1FzBGUbvIlqTCPA7++MaxfvmXPhILQ+8aVd/xhBPSwqCacr/S2ToI3OUJabNLju
hcvElwRcuxBT7L5YY8/mTRx10NLzu00tW2PDEOm86wAJnyMuN74UfX8gDm1Xg70zzLovrEggBwn8
hdFF6aMG9B7Qbez5ZQ7ZULySH42oebfdamlPM1YtO12CGYjjRQmIRrqjU/ZkkhxkUb5ez3j6KTIH
2Re1SINmA8WC6MlN80OWGe5jBMKnHd4o01PYDV8me8LwtbCCgO+kA6qUn+0jAhmzzKyKDV5//RET
/v44CtlBH5pn69jKw1nBeogQUI0ThOOsLkSwzroBumYGdBCUOzm1puLN5sTJsEFuW3lup00FYn1E
L2CjIlXcbFnlVKvCs9o5ZblRvhvWwGeHS29L+W03u+FE45ohd3iWEE3rTdnKtcszYmvVUjd4e/iG
ad3pWBjLcNrz5fC+R7bf1SKxFPQ5yJVcR7h7dgqhg1U1OvlTWeo3G17Gt7CoVnDEdV/M1IsXyJ8a
To1S8OyZWbXSiSPnlh6NmadS86CIEYEcxVQW8MhhnuPvyEQbZ/Ii0x7CFNByzUcI0SJ5dRU5DdDK
E+COkrjIBgIA6N/Y8ghHTnZyp9evbqwXa6zZJuICr+Tc6OMtZwa+EkUMDfS28jnEdMzozcNToSwp
XnM3iBamEOnJjZnaB2NWLftGN8B6Ay8ONc83XqU/hqytH1UQ1mvPy9KtnwoopU2DUYvRhuJ6WIlX
uPajheeMeuEwNWxAIUg56rRxtS6WniOsJRU7gPce5HsDbou1TFOkiw/1ZdQeoP1xmG4R0wDAEAoP
ZyiDvNsK52h40VYHcvk7zQrPxqd2qhynULyjA7ZAymJnXOBdw1XoQj9fEPY/Ruhqg1ivhU8YVJ5A
pFieAzhjrjYqUgWy2+uNPTccECC0vLWeAANvd9zKJ25qBfdhCWmIW1GCQBHX1T5Gto8MaSXdeTwx
jEOq9VlWpX9xRJ0c2iH25sToLf+wN5mdHDJ7kmeCB34JLt8EooT5DI+t+RV8Gw1y/q3k3mnkAK4X
/CESEbYXpkoQDk2v2iF4b9sGYDS2rSZ4CEyQVzceAllYG45fOIMyT98MnyAX826nRAxwZF7t1H7U
kbf0jREYg7qON7wLgxWCHIjrqRHvRcTKwW4DUEicJBszTuvP1CKoQ76OIM43w2QrnV+p52uD9evf
lol4HvEyoGSEcjeWBDVcICuon9ElbcqPRaqFx7/b0vUvwu4vtb/0vTVup6EKZTTr0R933YCgK6TQ
i30PD8BKl6Z90UgJg8yxHt8y7y7vO++7PRY/bKHUU5OYWFn6vXdAFnh57dOkubHUA5BK9LyxgZfr
yAgy+J6mOVAzTXi6aZO4oz1n7PWGmb7hqnOQSWzTAuI+HMjrTqYVBIqH5h2JfWsHTQbMzdv0ibOK
4T7tSnDTpPYqEUguDuMiPwIEr5dIeyqeS8f8RtBGQ37Dayt+u/Vh4RgsDE+8NBJ/TEKtIcO4WN2K
btUXK8gjB6vE8f2DGAC9Ev0nyn7PshbSdIE3nBRX3cFqsJAJC898reJrA7u/sN6cIVpQIEMEj0SG
GSbcwjw/kAxNOhXFVKRauwW2k2qxVrSeqPZ3fWMZIHKRahCoGvqEaQLmlRCgtYpe7YuGYao52btS
gjBgqF+KRmX2jyZ21AP0aBdguPXTc+BPAIYmPICpW/BvGhjiBWg1+J2RQ/VvMJz4yU+ycgklqfEI
yFeyk3ks12Oe2fd2lIt5K2Tw0lr6IU0y/gPAfuQ3us1bUPzR3QkapG+0sQUif3wrwI/gwhXjpgdR
tx6yB/pnevzJbnEt105eXtWH3MFK74Ht3msNYaSbIFGaB/VaNAHIcEcIEt0qzJxD8MO4B4MNmKhy
ZO3DuTIrRNjtqVgP2XuRoIf4OnysHX4uUm3EAA/7j32zETk6hU4XoLY9iMrRW3eaYCEbEYpsqkiD
I5VpMzXxslFvo9gJDyYmn8RnEDXdd09kwb3sev7AxvhEZAi27uw10kajFbUa0vE7UHr+Pea211Zk
tgYbrfoEraaZ659jgb/i2kpXuVw1qrKX8FAiQbgv2afQBjccnmvvrIMKfNx4+R+BkUEMymsDOF06
+zgiVRziiJX9UGdVPc9M3X+OXPu1dZ34u1XU6D7FoURSYKnE4jfpQmi19wWDIJuPZ9qvwI3SDQiT
tGZ49EzjNTE8fp1QtrGZHrIoeKVpGi0QFFCuM2W38Y4may7HPQgwfL4kNi/i9Wp6LzkaJT4VE/MX
2eu+AbRjsvNOzW9NyQ6ZzgQfBreYgbB3XAM0k35yIC+uTRV8TT3AoB1wsZ2iJOhOCgBqpBrUwdcI
0gCCgXvDckJv/XPP2AzHe53anzRmNkdQMOkjZr36iBVItBG98azsMNzbUbjyrbS4JEnU3svYQUJL
B2XQHj6XeekxtqFaoxX1wffVl2stG+RbBfDHHpMjrFokNyB5CQ8ZtaUNiOtWotPGHZXCwpWLf//r
//7P//vW/5f/PbtHGqmf6X/pJr3PQl1X//1vyf79r/xq3r7997+5q2wlBAeHhXDBPiKlQv231wcE
wdHa/D9BDb4xqBFZF15l1aW2FhAgSN8i7fnApvkFXLcu39juxKoAJP1DHQ+A4TaN84bQOcLn+ltr
LK7rWL8L4j0QK+uYZlidEO0GqWYiOckxSNeKeOUgl8pnwVCE66vKYBzWP5WBIz4FSIS5TTOiWEQL
RGNSCISAmYg2fux9tFHjIk0WDPf4DvLEyJ6dNkKn/dGeNn1Ul6sMLz0wMv1Rm5TNZ5DppxvRMszY
RSpL5COp9tqE+lJjGgBqCmz295eeW3+99FJyiTtLCMSgJf/50oMeLzO6ypGXuguHDYLAPrKmzHGZ
cqN4KWMETabpRDcCB10oXt5TCwnME6DaDGliv29Vas/YpYH6ME7HJpoNu28gVmzshKiClyQsrUVk
x93RgSTmvsjBkzEgNvU8gvQZl1e+TU3BP40c76kp86A04ifDgR4zsxzumiCyd5xbeOcC0uD8w33p
2r9eHM7g9cXV4UgNkUKKny9Op+JCIXVeX66TdJkL4PIz/owIRXaGomx7BlT/iV6HYaWNFb3yqDi1
QrqWPg85tIqtwH2FD7hZSpFqsKbhxRToCmINQtSfraY8OtMcER/FBx2x7JMwckgG5R2aDhnfV859
YGTlPRLtVwjYi0s2sekX4LYF3UHs7ckGyrB4Xefgf6Ra6lCG/UpMvPzwmkG1tgw5cHt2OodzKtqO
jgZrv6cBeew9cGbYXVzOKw8owqC+QLteXH5py837SlpbBeWOX6b2pDBnNcLdTZUkPze2PtBJHZwe
mP6yg8nD72Xnpo/1tIGnMC9FBAIwFNJQtrMW0MNd6ub60WrMcmWYY7akWurddcm1dwby3rurv5Hn
FltavI4/kMu3tTO9lc16RRWFxYJ/uCO4+9MdIRhTJv4LKGY7gCE79vQ4fXhT4c1iDaCS8S8CnyjI
x7H+1JmgVyacYVg8m25lvdIkjBttf/CF15+MwMUUzSghBRnFR1KVvarEknjsVR6Wdks3z/NZPam9
hUgChPZOEUFcJi721IkqqPgfbdfBfBZ766pSyLIZbJVsnG4094wrc097vI/tYqbDAdlWCBSxDVfR
9lb9lzZXAy+b9T+8e35+7U8XEwRQkjOpXAtEdK78+WLGQcnMJGXeg9NXA0KxqTszgV+4t0LDRdJ3
ai7bxNUvGRNLmutSi7IMgNLreAeGWxDPIoyYK2CP23xTIc4wvWfL6e36YQOQ0bFtoOWGBmSGxgec
TmYAd5o/6nkZm6B3tVh6Nt04nJGzhSpYarxXIDoTwksAWneDN3oe5Tm4bDw3OUvkufz9VXGdv9xi
NneYcEwLlLuM279cFcyouK/rRD4wyOUe7UkwA9QmMVLYJpVb4kT1ZRQt+vwcyjFZfKBeziBoQHTJ
ZAN/HoCxClTyRK3sOQPy4HpZL6oyMsDFnVZzSgXMBOg5IIXs78WUMRj5a6fJnU+3VpVEdprDIN3Y
Ta6h3ItAihEa/oaKzWTrFBBKwWD/xUbt8snVdG08tSPbUClMtbnxUk703jPHH/kFr2Hoilh+BKYu
WWypJiygseWVkOGi2g+tXV5VEMjl7iForOkWGL7gdspXkVWNGy2QqDLZWdZLvCPgVARrClb8IOxX
SMYXatZWbn+xJgBJDiAyQrdYKU2lqa4boKCU1HDLQSIs8DXonTvT20LcOz81dQia+bH29ip1Pie6
qR/IlOHTtUgQw1hRkSrMBBAqZr7+/T1iib88Oi70NlwT4gKu4FiFT/Uf3kODy/C5G+ziIQjMyeus
P0VVGX7VHZIOvV6ye0R+QqTnIQEY/HrB1xyMGIjvey85wkor6KaCJcOR4ePPPd2yZVjADAc3NUJg
XMHFIruohE8KdLVUVOG4DPJmvLSBA1YRX6/CSREvz4zsCJpYpJpORaww6o1yJpabqZiWIB8tlOg3
VATQ6H1IKkIKeRki1WypbNzlhAgKPatahqOsP0CvgRbHzKgsr8AhOKrGbcIBdbtCr0UKIgkogZlX
6DXU5rI7zxYfoNe531fLpkub6yHoOAOAOcj7tmLnxbKc5iwt17+LW+Bfe4B4XuzGglI4Y+kBGQrO
o+kXWy/IzRewitQrvFO9NTWLIvCf54h1dbVCvlOLFQTZJa9fb8Pa/ggP8NSdhs2bzIcrPj9UDR+R
NwrpxqFog0dwrnPk58BbVzrVdqgQEQCswJmD/SJ8w/RJz9Kx8J7idrQWntEndxq5oZsma60tjSRq
RABvI3Us9R/cvAc4GTpZrdfPLYjGwTkNbLKaNmQXZT0sK2E3c1OO7zaqoHY9etmM2dcxVLiGiFV1
p3x4UDRv0i8ggN+RMmQd1XvRj+4LkhjlPHKGAPgJyKc6dWlu+hAOe9OybZyBSr+osNpVnn4CmCG+
Y3gdngcsjKB5AYFrkbWPiHP5kLPzs8csHSvIBOTtmoqySJpt1SJxnIoQYbbvq4qtosbOzvCwm4uM
Jc6DVWTJHSuctTn0zgOZ+tCrF57ljSt7slm8qKDccW3udYk+WbnekrMWokFgN0zklhxGAUXIJlvd
O8iNbhkA4ZgsKVC3vRjaPIelgFMvq7a2VxY/Wit+taNRAfNaeXMs0/l9YdrVmieVgXygEXQNQHGu
8rDJHn43ThJv+zQv1nBYtMuihSSeDvOHfEKjIA0SKskTEEUbGUQbq0TjkYKNNgLCAdRWjnhLqbBA
TL4fPqssW4xDNjxFMQAaqpAmYi1YsWN2ywHQyPAhncgNRZIvACzqd11Zl4jAdW0XH6soK+aVydwz
+EmDta3yEIoz2XCILXjnkZLoXKSFQIHMAvUVmKplkvr8h9+4+7ZGRIa6Ix3APXM/CNdIaBpXf/8m
tH/9WmLWwJnN8GGQpmninfLzixBuqKK2eqOFYLwJF2vnIbxEkAHQTd27QWNuQBUGjwjZWmhHBXX7
ONaygOANWPKlk5vnqNWYD3RF+i3DXYnkMv7p1gI5/D4C1V64cSaKFeJZaUCyivVP6y6JVKWZBGxp
DxKOEMad+1WVXucRNrKP5w0f4lMT1NY9VTBEQO7//jKYv85Lp8sgGOYN0z8paYX94Xvg9D3yvBVr
Tu857Y47IUnxyDMoH4PEC24A2xrBl3l76BPfXvDeLn59GVCPPEGSPz39QQ4+O0TKovnfnzI3f5nn
OKYylcJfTuHlwf+y8gTS1ITQYBidrhP60XNKMKH74Rf4hJPJKQ+2nXhduB5b/2Gmb3xpIpXqr2Yf
vI1XM7Ob8AukNm6tq6h2FiIsNDialuTmTB03fLIEuFyyZDkEFYiDEfJY6NgMHgy/eN+DEAJfdA1g
Hto3+WKY9m7tNCTy/mE5TuuHmydE4JuOZTDHwsKWLmco/3w7d8PYh+Uo4s3gAeol5jZEWdoRUtsO
JppwIDkP3dhBUHcCnHRNfI+kt/L51sIz+Ij4kNXPOt+DaqMFKEPY95ByCkAwneCbAxRoFlwES4td
N9VSkTY+AsGD7P1DwBm0qv7srzsRAydsml9Zt//7e8CavAs//1w8vMoBSwi3HAeYrJ9/LqAW6YBI
lr+5YrjsfH71yMC37x4tXyNwCQ6VctrEo1+BBxz2dtDAtIGgehZLsDj6TQtiPubAbe1b9noAl3OA
9QKgux/Kt3rChKnyH+5m/JHsyRvw4ccIZuGXuK5twcPDlfrVi8Wg6ps5YVCtkybmuwZy4XNkCiGD
rRP+5zB1QYGHxHPllEBK8j6ckR0ZQM4KXIwIQIc6+OyyLIHYkZAnEzGHpxRxUWqmM6H3fgC3CxUz
AVrqKuoYSB1DzJb7Ot8hYvYVyVbRjzQ/YdKIL5L2bUSkPPUyUQ3P4RlsHriX1KuUFcWhTlpnhyBy
t65LPt4Dm+0v8Cq3Pk3jtLUX/hjH93EsA0yPEsHEPD+ZfoAPCBgk2xMS7Y/Kj7OdhafbnNxDDRio
/OY4Gk8leDdO1IrMVByaYtwA/fxKdjJRJW2GtvAWJqb98+sRyFhNQ1Zm384arf012T4cTDn1uhmi
av/BlrY6PdSsWIiugN4kdaFDCYC/1lZSph9t1MYQZTZpoLVwWPz1rCFFjTWhYu4aM61i6zOwICZA
jkHF0QQ+UyV6AbSfJQ5RbsFdH5seaPIao91TOVOZP699M8TsdlgmXiWhqjbGwxwEyviiyDq9OE3g
HEfu3UkeoDSZmsQzZ1XNBLRCRIr4jc/3Bk9/3Fp0gv0ACbaDVzuPMV9ETwTinG3tQGaZxnCngUCc
DtKCRhypBU+KeAPfOBzQUyXZ7Jgv4boK7q9HSt1hlQ7DuLiOEWLGG43RnVOuwyoGU9zUz6qUXpqu
6SyvI2Recbahb3kb1DHHcAGgZ76mUfmYe6cw8XdKMJHNAQeEIkXuDZuEXY9T+x4/QLrlEzWncXqE
9Wc1iDR3VPQCxSfUDvI6p1OgTeGDTyOR1oF6+co3NmWOvwmdFdlsC3AExLpP1D7kIcg5PDNY0LUZ
eu+LnVXhQYEbDu+YdmUFnD+A6JE/2COosKAn4S5rKQI97414BsWW9ExNkGNgA8IGNdLQsrKlFfF6
7bZgE66S16RLklU/8nDLDSt/TkYPExAneUUGZLWQdWbtoTraPxht+9UsvPgVeVGYSujaPCnfje8w
O5UzqtCy/9EWjnEOvSw+jFWdLOgA8Izv1ZTOmLXDCVR9oLHv8aeggyTeY5a7NthX+2Sd5J27rriR
f4b09nxgpbeykgrQUhdhHKPed1GB2EMDZ+Acb5doa8YOA8YalwyeRzbL+5AVcw8vMc/09ZlqTRm2
C4mV/5qKgeEinwnCq9ehStzDBXw0J+U27AJBjHDlWXDkUbHQJbsDpHFzbVv3wGdDKiBbeZX9jUZz
csdYQ2RXzLEKNy+W0fOH1N5T3dWigYRIkfF2PVVl1HqHNQukVqYztxOsr0AiAthQhY8m/LHv5zz5
RCME69Z0Hk3G+MHm+v2cO6nukE6sr+c83Q4rcBtkSzpqIpDBPjoOIunTAaYNnTf8zd31vP7unKlT
Xxl/OWc/LkHYj7jbXa37VWfEYt2U7jZHbA4YtCZHYofRYmpBu0PSlEhbRUwkDx2xcalGGRnQijqB
rNu1ZQ1QRySUD9W2KS9kGqNDRvXKC9Wn2A4gJE02BnrR4EC7V2veWmyGVDtPG/EiCPEBsONLVBXA
c5RgecMUJLkAd5lcihSKlJ17pgZIGrCXDFCqJRVzFlsP6EwNqQsUwNSiCzq9IlulECxuwjmkUIdt
1ibz924Ytwpq5OU0BXi3rTa5MF/Ud4Mp17cWaTE0+JlNtqGxmrF2j7giup0Xeb6ndtS19HvIsbG+
2pJN96w7DDx6GYux2Sq7SBbw7EZrXvdix2KdHv2+xEy9X3g636o4g7wV0+ksCfLhezCuEu1UP4Zk
/IYVtPWsMgQXotLTyAkH8d1YcSwsrdo/9x54ZHRrpV8sUyFWjE5ImMVKp7ZeI2GDiL8e0wc6cj9k
YhdFvdyCGnCdKwl6IWt09nUUfLc7q0CY1AC5pVTiGOKrseK5bwJNB8nsIS7cOfOQ82BUy4KDmCNB
lsWr8tkJFNpT+BNeG9XjIkdIFAhCK3szGv9bAWXXz7Jn8Zx3g3epwE+5gAwDA+xjfD82UPz57pfj
ho2vzsBDADYXBN0zsoQBcDaRUfDT8SDRDTxfVuUrd8jBYA7281UJDpCFl0BCR7cmJtxDa74CmDfz
Wqt6cStA7QOwxm0YfBnPLpe7Ip1GLV1zrkYIHdl9a97pMEYsh3rCF+kFxXDxXDPfORCTXlKHVK9H
K1JfAC1JIJDTVVuk6avH0ZX3VD/KCD5ds+hOQQ73PNCN0DufjpS6Poi+uPOIx67e9iyIV4VVel+8
cnXtaKt2aTVjtjMZPFwQ+ft8PRFkzc4MjQsXY0FwtBC/mWfTgEhc2mVho59HFQwbC1DwVVo3zUuc
DzNqYNjA50G7L92DfKl4cBXEp+hQlQB4u8Ks4d5HDsRBggFzQRWGqFYu3pqfGmXztQJV6TqIe+NT
xvGXn44JirtiMQYqQQgXGT/QSC6ulyuDsPoM+S7+gzSgUONNIsLUo4yQ8QNH0ks9Sn/dj3m5gQrJ
8Dxm0FmZLnScglcBBJjpUY6GixS8yJqN+CQ9IVj1VAxQ8AiRT7DJ/BiyYdfAN6LfAtwJ8GdJhC4n
IhiqMH3nYvQQ55y+pqURiYd82qgEc7vCjowlfT5Dt0WF+hbIvvr/lJ1Xc9tIF6Z/EaqQwy2YKSbJ
kiX5BjWesdHIOf76fdD0DF2zU1/t3qDQCaBEAt19zhvuE2qZRfOuQPdnJQfJXj3o3Ynl5FmW7LHz
cN0YmIaLQt+xzNWOMKh8B1TMW2oqynMSlk9a0Ifvo1Pwz4HseY9F1rUGzEnNxo1stbMwXSuk7g4y
+AiS9GdauupFlpYr6qAo3vLlisjTIaxO/NKquO/fZPFU4DcJKeQE9tQ9dVbP6rSvRn0/ON1VXxrg
ukEi+61ZGcs9L337MJcxHnbgstxTYOl/n07CxmVnHv8KtW+DGSL23fUZQTDPSFbCEe3KZY7cVYZq
JivsGHd67xqXBr7Jy1yr4mxk6vVX51wh4Td22fpe1okXwtCsWpxulos1OT6kavycRl76QmqcgL/w
fnR2SpveudlGbxt+ZvJGjVn82ZWttgGJrm7AOxsocdnxexoq9iZTvAJjG4rVgCR7IJLyJIujoe/B
oLGKKgLrSz6Xm2LKk/dQ1GQyFlMvFtLJO24J7q5Wg1+tcTomaxSbpoNs7VXnD7MQ9VUOVcLNbKgw
FtKqvBF8eZP3yXKzOsoPlS3XhzL+3x9KtmZEH+WHUlD4ZLGQVLtgmtWTRHne8Z5LMScB7gfsZO5i
AbLLXUbgN2RoqAQE2JdOjhQTeFzo3kleM1o6WVk2r6s23LClXwFLir+AA5nfDNDuSQs7WJbUoWCJ
hhq7LLmacTBmNbmX0nI6GWEx3GRb0HpX9LrcqyzpofqlQlryXgJV+d6NjnaRbXmYfdeEFd1Vw1Uc
5smNmMP5fgu1Tn2ejeAktcERWK393JsAhCwfLugKNAu01H2SrTnzvK9lJnka2Yr/O89UCtK2C9U3
2/HSVaaeW7tODqTGitfZduJdoqjaWhbDVG3Pbh18OKod8SvGpzScUBuTjWrLrQqj8Y55oxSvY9IX
2zwmRC9bh8DITs3EG+0+tkUnxU1fZdcsR6qcQD0L9+Wmohv6DY4PKdl3LuShwHAE/Z/WQ3NJDawF
0iTT1uTXm4tV4fMLKIfTWICxmHBs2N4rK+HRVDXaLc5680DoYcISbrmGChAkM7KPehCHcQajjjhi
/kXzhuxSReKiKppSABad2bBpBnZCS6sVNe1TMIE4C7Kq+CLrMLr6ZmU6QKylKvIGTOOXjdAkLzBp
sBb0ouHty/hRAzoVCMwdZVGO0MutSHr1RdZogrXeZKXJVraJKRluhEHu3WWPYcTwuiuJJMmiS9gT
4f7+ZXbGb0jltCdZ3SrAGvmB9kdZDJvKhGkEXUAW5WGo9VejTdOzvJM3Q6+ImL2gLPFB5UG11nhv
rPmhpLfBHNWNoXb9hjdNtc3bwlnLgX2hKS/Dj/tf21TevJ4gmwPL4ypzbOjXJI13upjyL7K7lZOY
1dVZ//Xx3dBkD2S9ewl+Uyv4ovDxwxXOTih7O4ZxS5wFma24x0eVPEtGZwuSbzzL0r0Kww3ShuO4
g1D7azg6/wbQ8alfoXRwEOXobFITnsMECvbWx252PwSNuxguBEevK5CZyRrk7sYx/9XP8Lph2zkY
+3mijNZDEmpn8tntGSRgtk7GVPwZHGSY+dGumv3/bJfjmZozNn9psSXL5awrUkRPXQs3X7qjP4pS
ROdRhDqE/MzSGZoinVl+vz1a5dgGWOa69tTx4JLBujaG9lOmhG1XINFW1/ZOpoRZtZ0njAheWlah
slcQO2/TgF5xmA3e9u6hpGtvfRe1z57pVc+pkX6VSJgyDt2tU5betmPqJCXrTza0SkjGxe6hs5Uq
dXYSbFuSJBIlKKC/u0iNrWQU1RopnHEzDUUy+Y6X39A9jA8SIHWvkzApe2yb9d3cDc9vACLliAK6
rbr80xBSFrMJZDeHOIPun/EmW7EYw+AYX4c0GcLtGBKnK5UBNU1NL9SzSLyNRnbsZiyHCfWLW5iV
3ye9To6yJOvdTv81VNbJg2or43pi03a1DLSOI8Spnyan6V+tpGs2bSWa7bAUTUVzDnYcRivZWpix
d61q8ygbZVXZ92vPULVnWcIvB3neKSue8GD//Wqqto3C2n7GKbt9UZJzp+fDs7bYnw8ZKXQvaFVf
tsk6O1SwsYoGAkJLf1nnJee27vRTH2eXx0B7GlVfFv810Mgt0uIMgg82EKaYf91JDoizPNgXuuum
l5x1AqILGiGs0NkrSq4/5cFg/19nrPC3mhOA/mqJHhFJI0qxsBCABwxVb51kqRsV6wljjD9kSR6A
/E+rGKfznZENCHX3bvjSE09dBsvLBFGrLE93tO6bBNXt5YqtsKzTMCjixRaApNIcD8j5qy7/pBhZ
67UpbBcJVP598hDX9VNqGMpZlqYBHu04aF9lqXaG/lQX7rxLyZydolDgKLkckn/OrMjrdm1Sfcoe
qVb96iGLU5quLLOMsSU0WyRoIQHNWNb6HmrZl6FKvau6NGRLQ2ECZkUQFpp+MXhXyMa/RsB2/TmX
OnQdKz30C0TB0Gbz2UT9ctabl2yBKTi82vdNSRhFdpB1wyIGpICFvQ9qCsV8drxt7pxta1zZiR4B
ls7NizwM3ogNGx662x5DJTb0NAh3ATpPS4sJf3E0CKnJfrIVcOFrjyvbXipr5Z6NJYrtPklhLU9D
Y9+XDbK8tCpB+CeYT/j3Ai+h3Bv0L4+zUJnEulzqlJBWM/F+b330GwvrhNnNdzEM1SfBWdIhfP0X
8q76S0U2UtbXeNATNmvKvTpG1adgm5SNpf2171jwIMHJlnupfwzPcal5qoFm31odxZoZH6d3NhII
oC9n9VInz2SdbJX9hr4W/251veHX2KIO6pU3CH2nzAYkuVYgkoQS/xEAykZWPerlWWG34blzzWbn
Wcn8aqbBWcGk46/lBMjkIE8whb/XODVOvncr8oBvoos7cVRq7ZYG7CEi+c3J08abMetxp4EACd+p
vRxkgzHr4uj9PcLlL73cqUAOxi1gPIx5rRdjuxvcSnvlq1R2Qxrma1lMG5DGFmEbXxabMWGbxkoh
rCO9WxmKvh2GOAY7xFAPhKNf8eQ9Ka2hvcoL13FFYHUpCpsLezmx9oAILzrBk3tDYGxTCn28eAs5
KBmxCFWtcN3DeiKVHbSm8Y5iGJKGSVauNC813xU7J1qr5BU8t8p4r8vmc7KM9BYS/3z9j0GKNqnr
vNDtc46ttqLECWuldRiCuuSJWUfyZJjXzFj23jZsa5sper6bwHgTH2fylUWjMdlZLZOvLLb4qa7m
TFTP05SaRz31lBUyUNOHimjSqu+s7ETIpX8Hk5abeCbIXqI0Fehm3vjhuYj2IviUnYxekb3k4P/q
ZShwQXLNFkRDkv7dVM7yCmXb/bqtLP7rtvRq0qHYVsqgrckfZpfHITbQgyvV86Mm05jHfTBZq7q2
ypNswF0kv0B+704qwr4fecazzDzzhkuYvc+mytomZD4/+rpZpwtmKXYwMQjL1j3FKMFexx7L8zuY
iZFBHSdvadX+GqkF2X2k7JD+M7LSM+M+UqKdsJh8nop2H+FV8UeT70YEq37WOFH6VdnbbxYqHZui
H6JzXSnJU62M+taz7OILkRZyW05v/tnNnS9HJcX02Yk5em8Jxq9BlYmLMEmtahbxO0iwyUvcBGIV
Zmn1PRpcVB7InCUBM6pSNh9z5FVotjTiilxkf3Dr4pNFf7auRpNYFMZL6D1N7jcWnGBqu+jnYnSS
wHr7zDPNWQWFFd20NtD3rpvY+8LQSBKBv8emdxg/TbvAxoa5VVOCz44JodMs7xJUWvHaQyFYlXiE
7DWvKF5VUlXQPb15VZqifB2mQb22uCXy3BWvsoc1uvtwntKbrLJrr1nFrisOsv8c9tauyrR0LVsJ
4rcX5NGe5a1klSvGNVY73bMstcLw4BvhYyKvHUW1srXxVEYalg9jh0YBCLb8JvuORVZfssiC8R0p
BmY6UfZK6OrSp3nxzYjASJtI+hxr1wVbO0PqaLTi2xRMqHl2Jj8KvDw+SvW77K5oYJNGl4W9LKLL
4BTt8FkYXbXHWa/Zymp8TNetGWdwKTL9UOii2siL9op1LHgYX+28hZJnmAcwZMlLUpj49piAuxun
x5+q6AOmwoq5mmjyS9mCMhJTD8krH5KVHdbdHhUvhQTpUv5/HHy/1HK3/7yAFuICGrcF6iuLYkML
sx89i7dYQ4ys00rLl/W5Ns7rMhyMe7c6H3/r1rrp791sFksHlXXyeYqkJThJxL+ipPX8xtHwS2hn
813FeTdHD/qrqnriatuV8OflJcr6oN95cDM2smhXFnl4AgUnWQyMtz6026/CqM3LmIUJaUwu1tsW
ZOIOicO4921y/n/CZl+rek5wAmDTU6x53jfTwE0O60T1BbGWfjsmrfIUeFX3BLnb3RpRqTzHE4Jv
Ao73N6vvLrocPyfIQA1R/VeZY1ExOu2AQivew2Xg5RennLoDMtbTPg6a9ppNCqrCWJF8JUH0I4t7
8TNU95Zu8DkqTX9zU3fEjYZnT1lIZnFcaTuYAd2xFTNurX1ubSK0P1/V5UXB7n38rtgNWtbExPCL
7PeJoQb7SanDddvoxlsete6+rAhCyOIEpGyfKEl8L2Jyaux1r0nuxSHkKc2wPlurRWy+pepIttzI
c+ZXiq0VjxTt4t7ZIV29rzBSvLfaddjuHSJC97GicFjnpQKrwWVsaZM9aSYN+8flU0HvybCNU/p7
a2ZBJO1cFRXKpdXzymgfasp0b029QNmFvabeW+c0Dnak2CFjLFeuHRIhWIIb91ZLw+nZ0hEcl5cS
kWrs1BYdVVlkbtN2c9cgW7CMzcdh3ulWgGnKcl+t18cd9m1Qtabm0Lhluw+m/A3voXH0YVk2Z3ng
6/11FhtXp5nH0797yG4CyqtPIi/dyWJTYjKcCwvTpMU+MjN19+zNLTijMrgy+RoO4ih2tK1CxE9l
pewnD2ERf3cikKWyJBttBf3JLhu28TL+0TVOiUWlMbmwR508a3X1Vc+xNH1cu8GZ9ckV1rGJAmY8
2S2I4dxWaOWs5YW1jJePH8Eez2BZPz1uFhTYj1RKcUvYkP92fygcDSJHebyRfR83c/TkYLlNeXrU
d6GSHdGu/irv/Lh2lOvuisCYdr+G8yVwNKiii92KPCgRTivCwyV7Wlhlf1enqbBaX5Z1rDL+ObVI
paHfguSAoWRrFYDF6X4qu7ZlqviixY9PtvyPy7VptNODkNTCcstpuY4dduyKZNmcFBeJEU/faLHL
2gwdXG/QvEMV8iuXRdtKHPZNojirlhd+rfFwk/Xa6BqHqlZZxgK++tAaqGB2A9wZlLP5lhENkPVJ
5o2HWYyQA+XFseUhRwKukBgIC1qNVIA8lG3snerlIItta1VbNYAoLuuGqiJJTY6/9FVdNYlMxc45
dlrnnKTNuvOM+YlJ2CQ2tjTYgdNvCHwxryQ562zZUbZoEbaNS2+xjH3UyzMv0H4Nk8X72Dq0jmaB
5ur3Km1206QrJyANqWtmZ3mYzAjBquUgz2RdRMJoDQ66Xv2rAalxCIjLWNk5VvrdpJbF8V/1socc
Spo82NYsl+93/K+bybFa7X0ngLhE5gj9pkMwbdXFHnFaDuC6fh1KaaCYQis52KG6qWXx0WcwQnWl
esqw0xsn9i3NijCUrsODU2bpbhBh+jUKkmdJKZmbIOZn0f7ewwOM/r97BErVrqe5RR7WQ0HU61qC
V22Yn3TV2ZgGXruPKieNEUd4lB8jaj3p9kZRnaHHZCdZf+/sTKqz7jMc7ayua29ozcNsMXHsGImd
eKT7amePLVXhV5PV3u6VZd7sAPQtQq7UFcuhqdNowx5bXcvL3Bs0B/+YBDXtWV1snBZvp1GZ1FWa
Bt3qURe7wnHu5UJ6Nz2aNA05VV+OlJW/tcty06CF8a/L/WfHcfkEskUe5BVtzf1V9yjy1DGxyz5u
XuEIs00goK09Mi6jX4ZTeR5xYySzU1TqUwU3RTUERdnSBY3ercO2hlvJt7yVlXZtL6YgkxGvkxrt
U2NoXqpI5V2iR87B9RLCJUOdPOvuh2yTNSBO471D5HH1qLMtfDyiHDadllj1iwAr8FK8yO7ykBoe
y3bVde73kHWmUGNEQ0Sz1wt32GuZCgYmy9Izwbj03BD72AtUIKqg0AZ+uy5H2SL7gOVswWP36Dgv
vWUD3EltW/QGkmFZqh8LK+mb1yDD8NeqsMLz3PBLZkXjp5aBWa+trCUPXWFKl4YAJPJmOk4VpHoW
juENIU0MGhUYmAlbZ3/IzOkviPYrSChD6KfdANbI8MAsmQgKpFH3qgQk8XqjRrrDQXpbTZP4oCzr
LrhLxcYYp/G1bACTRzbK+pqbHO5XwuiU4EqA4GPH45dm+SWYM0RU2/LJsHTyuM6UlmSH/i7LM3lo
oqbYm42B2FMYnu1/DoTW4L6PvNayyNV3qtt8ysZH/b/6zmMlFmzbf17jMVQkbn/Ek28jr/2ol2eP
url0o1OEbPbyCf51p0ed/DDJjPSyiwvhP13d3Ix2lZ0jtBVazRlhWIzqndDYjm7WbOp4Br+fPXsO
RE6laN3XMtdvJfZLV5VE6mvTabM/O2361A+Z9zoHXbMm7uLwP6DVbAZ7a7D83+hL0Vu8dGcFCI68
UtzXGr4x4g/ZaCEV9BLwuLDmPtWJVWLDFvKo473OMVjkbMlAgWWQZXmKTPpwBNG68D5G7y0L8PlO
x+EiS1A5v2S5OlzvJWES2HLH271kO/tsLtRnWfISIiQ2ugG54byDP4c2PLTzVR50gLCbPDBUIArU
5ZX5q6EGUYnliutuWtXqbBj+SwuiKn7IG2r/uEKFTsA1DsUuTyPM6P+5MuR4b5MboC89TDihO2Xm
Bu0x+9YCurmZhRPvJ9OBWdaXQEuWg0FU5JxhPa8H7EZYlVLXGeHOqOeR5Skl2TeOTN2v7Qi6OvY+
tw7TpFgZT2o0DeuMyNZ3VHgqzf5eo7S3VpNMPxlK6VymnrSabKhgm+PbqX72gwWHc25/QMhyd1PT
FscMswZEAB+nMfDsI2ndZl7FoV4cW83Gu2tUggOWDsScIVTaVl2+ih4YODN8fSC4V75mLHB2NVbY
a9maQS4810P2lWB02q66YfbdLmpeyiWpisrM7FsOLo596GEKAEMKW5EuV4+NFsz3Q5IPvxe/K7Od
IfSrhE9EheClLGfBXIjfirLhX3Xp0q90cyxo5RBtbje8W6x9DRxoFIKMx5SJjSPUGlZsFD9rVg0T
pmqq701vv3qjarwm3WjuE8cMtmnZB+8KNIIRKM33akZyNO+n9hKrmXEeyXauqnrMr2Mk1GYXhjDR
clBe6GEMwUFrErwiGz246cuBXVN1GRYiW0y4fwMGlkV6M+AaQ6PsxhT9g/B1fJTXkAdhR4DAwy20
VHBpwpzxNkfK0DSmb0ZZorRJIh1XqC7eRT2I8KC3xCVGx+FSVALN1yawiURQfDSIpZiZLdAnAxOm
R4NiW9VZAbjpVDnKuXnjfBhhgNayqJ0nG2Lx+9B9t5fqAA+oQ7cEB8kSVD4I5nCvwXVFAWtQcEe1
lRPkYXMzhBmJn6VB1slWS2Obi1g7fYDDVis0CH0lm52r14IQdx0z+q5O6UtTVcprCbRr38ymvk2r
XPnILWUlO0w4bK+7KjFPcmSQA9WR1ivYjLxkmkp+95cVRGulzHaJcY1tS78SkRy2YabgIPJPnTyr
Y1GtlnDGdvKmHg4hO6N+Gl1+mIyVB6tO9YtXvMqCUfCC8DNAf4excP5y6qlLNqy7040Jg2/9GFUt
40Oj7P1mCpydbJAfJQD7gIVPiMj84ortQMVXukZ8nfB8v/alFvok9Ak41/O0c6rG2chubkCKwDY9
5t2l9f97lNVH1VuH+ZJi6P0NcaL+BhsBqQ8Dn2QySadHfRflJIrn2WU7SDfZkKSqeiLEepCDZD1/
L6IP7bCEuBzjSrabCPvg2u+qpX5IUZ3Y26E74PxQwgb5fs0tvzqNYq97D3ydEYr20OAYtQeZZVyt
svk1mv/oB+jhn0bY/eBy4fmu8ycVAJ1FmkZYuDhFAYaeD2lA2dD24zVPE3Wtpxpg4MY9TxqqalKR
Ku71XahG7lmWZP1SJXt5swh298SvnhcA/kxbfCknPXhWshdAwlBelsOMJdM6rsZoK4vARRcb5Wra
VfGMsKXbnRqtna7WnCFkSdZ9BaVqPsjGyBmnLS7M+Ua24nc7PmU5Pjyytc5Q9JrAcclGWQXTAqit
OV1lyQqIMQTNKWB7k+vrxW86Xew0egCl6xRA+koWH37Vd6MbWR6XPk2ltCvpaa067gg3Wpu+uC6y
nbqCkSlL3vmLAquHzcT4Ni0lWaXq+ldkYtOz7N/wk91hE8+ss/RwgRE998IkgM/FPMgUiGyAFNOx
0dGjC/ZYLAFH3j5l+jypNqtHMzqTl1LXfKDhGVk7nYWtz3vzeaz7EnClnqymbMJvT+lxCeg+wtby
bsnR5mXz7MDtTqeJbGuaOTuT6PrWdTx7axbpRxmXCiB9W1kJ0pN70rEHhICjZy/g5a7BUfzmEug2
WxSaNd000Lgwx4s8UyzgRlWJgKNu87XGypBh314uosfeivgTszShWCJnTMmDGuB23ATm2i10orjJ
giTfO+Pz5C0rIg9p35D7I4ExFUdDr+fVmx7B8kY+48jzP/rA2P4skNh7KVUjPIRu9un14R8iDr1d
EGnePgkUYltsh5klI35F85sVTenOXtAMbjMe4rrkb0U/x42wKTYtf0JO6lbCRNwKZA+SAPR5pb12
hvbN03TXV0GErc0uINqpOH5tkCBSJ4A/Q9it+oGnhyhBjudUi20XmiHqzfNU5M/JE/r6LCAAkYjY
AHp2IJ6WY7Mm07EZho55WU3jpxHYoi+K9twRjg+J2P+VWDkSs5XRbsJCq7Zlq2T+YAIw1dN+ha4k
QKfoU7O7+Y+26nb4Fx6a2boaZa0+eQ3YVianfuNFde5r0fQz6P6oc9SX2fv+QAqb/0XzicrgLvby
9z4DTKKXHVTc4kUHreYPNebyuvIe5snKqiumlarFfkyYf6T5B7pfW4P/TO5hmjc6zQ+VZcLaMr/C
BqiOQI7ZnWD24ptxT8hAUYaVPucpACvrmx7pM4Bv1pReVIgVHT4hk27KnAl2yjCbqsrkEtkgq+eQ
vJ2V4FEwFt0OtOgfypDnr13ws0JCdwcJ7U0hOso6Yb6UIwGkLFoEp8aUyWN21qqmX8Bj8pfMFapM
hBeASA4/0jisL9pkYIaWvnZ9r70ZzrEHQblSAvGqwQtZFygbrEfeAUQ8zQP24hdzHo+FUHHiSrLL
0OL5pEGR2cwJXwaJ3n4XgSc9RuHBq9qNo2OeGBQ1Fjnm8NxpUc3is612kY3oYN93N6Afa7OeBlDI
5lErXMVXoygDadd9ceaChOVUzOsuyOujiIdD3YHNRWqJ1CzwdaVT98MAx6wwc4Cv4LqQrSfbHzlY
qJSkidoOt7geV4YosC+uA8wZ1xzRVfau7SK0MyN1ZYOAFEgv7OcZHoOJBZCvBbl2ZFvuroZOYeke
1Adi2L5ZtRMoDvUYewJ+eFVF+qaaqubYJQinX+VpBe8t9X9rm3WViryw+12jdoeiJNAFOpJR8iqa
bL5fIMQjKA50PxvnYQfZI4ftbNY+Vu8jOhpzcxRepG+tTr2qelkdAZLPPGGRi10K++N1MwEy6fTp
B3OVDU1m9p4bsajJszLwmf3Co60jrpCHq6B08KBK3b9e8HP6jF02cJNTRX6uf9dt54sIOl8np3cI
4apunLj/s2z4eoQ330rTRsC3RLuZDHyRLyLZvXet0yRCPxjjVVu85tFcbdIOIHLd/cgcNEsA6jrI
ppblZlYi99rXwSGbXeVLgMBvMEVPmtG95VZbbFEu+WzzVNk4QcOXh7Aj6j/9WbVFTwqfRLXWFF+a
qP8W1maLkmFk7xKbhEo5dNugr/MVnzd5yrJx50X8Q7ISzRY9s/pzVfDP0lLxmg3k9fWKrUsgdkmc
bWcCyntbNKcsK5D2SYq3oVRXYvGGwacSmyg808hoJtu2CE51iapEwsOoav2tDLSPSHcI1TT1k8p+
Y9XNfb+BuWgdFV0RxOwT85AKRC7qtvoptKLw8aQ21PonKj2xP5ox1uRNimFq+NzmhrZHobcOO2uN
AnLhNF/UVHytTDXyPWNk6+tml8ixw21tDOgLh2BTay876BqLhMRNPtram/0ucaeV05zKNvVde7J9
4eUYvmeluy1I91w6IIt12LSX3OqI5iJHgpgaPKxWqGhSNt0bMf3YF731YRQhjCxCTlehevshRfPE
bY6FMv3wHPSvLO/TGjLsP43hkJN58iNBupjJeVxNFnC+QvfcFWHocc/OKyW7hppNmlVP8dDyDnZH
c4t5hu53i9OnkWpfIXSPYFfrkzm53joue7wzEsipYoif5KEXVvxEdvQpzWob6rCdAePtv7gJBAsi
S35mK37X1j9jw/pqDdOftd6SA4vME2DspxIWojMRRzRtt1qjg/DeYDa6cfL0FVlx6zIy3fttndb7
MmyyWzaBw1Oi7ll0s292WbrJWNStdYhZiGLFOHxpA1jazF51Gs7KlS4MBIHcZF9nbnjCliZA7ceI
nmYvsw4BK7WjiBLtGA8GDM0on5+KOBn2OSLIJ6Dhxk4TYjr3URaymIXWCjym2vYDxojkmrRNGSfO
LWvDaBPW56qD1mMKm2QqBpBoZ7Akzit8DiPEf1cLCnLVJip5cxNIvCWE9WobHnaBs6jemmbfKzZ+
A3nsvrUk7Ve1Y3Wo7UdoDHfAgIwJSyYk8tX3uWLnpFV98aFU5ES9pB0PpWVaayivjd/yuvwYLZg+
EbyWD2jFLeBksA/gVHH964TxwQSGsyJUrY/R7jo8fIWKt6aFfwZxkY8QQRSf1/rwQTydDVtS9R+a
F/R+Bkrqw7OQQrJmt/4IC14R6BhWH1DIRkS1kXgLFeOI4aB+QX/SIyDhBGtZjMWsX3IFFtEYfcxt
Uq7gJZlgusN2W5kjk6xpHiObPXEQmv2lRcT10vC3Po1uvQVwxl6ZCWhdehlUy9Sxzqy1iSh5N2Wu
ldc24V82mKve5lMiMZQg5T0OaCQjCtOFxhIFRc0HaBSw3xAHPXs0tZUNZHyrqkqDcUrzh9unpJjR
BoHjX3whpzNte/RE1iCF7BVuWIbfa0Z6razB8SeRGJuEELBvWP1OLxIPT/J42M7lpU+qad81cXCZ
+VuU2D6BWXxLo0DcCKR2PppUTFm1ol6RQkfRL59vtjkxYRf1tCKQALoO5W4SU+xk1T7uVpAZ2q2x
mKB2ebyCEZ9c7aErDt6M0yrSjniwlPO3oivwGSnmXYUr32Yqva+Ag9ddPcQQX3j+gxnE71S5gj/F
BhuC4XA7g9Z27E2QRKEfpARamxodHMHpNo6hDIkAjS9tSG+2klz05dUdpgSu7Kyr1x3aoQo6bEzc
AuIDAQG0WANr1XmZ46tZQSKS6aGNA/tlKD2C6la2bTqj9IeCoEbhhe46wQDOb8gsb5qotNeTW/dH
hDrscyy0mB/dDG6hIVymmbxQc5bQV6eIT7lRAdI1ThPSdJvemuInuB3VjoW/xSe7optW7TUUM4TS
BE8tjyriUOWfpjN3GLEJa98jRRNFMSHkydE2bRsUuyIU6cqM3xpbq27hNOo+EbVvvL3JMA9iOuaW
30996UdNqFztsukuoz0qfk66/tyIQazQbOYPV71jhPVGXhDmSdr6RrQbcEMH8KeoUaDMLQy0HU1D
mR7NSx9RWlfVkgv0xi0/ifHSNmQbsVH0jmHg4piauWeE3Hd9qKR+76pXk4DOxrCnydda5dh6xZsQ
tnPKW+VHPfJFjZZmnM2yyjfNlPzVGOB3akTFcc65FV0dn9J+GH0lnhx/xGWgZd5HFYJpRbWzI0be
wWYKcA8SPUzpLggwXUO6QzjKD3M0hyczAL41ltEq6kZr1Qh+J12pZ0dF9FBADQKj01gc3KnHGcQt
qhOaYxe1ZktlABUxsETUsdwALMuKTGT2Uz16OLqMLJ60um92kGw30ahAWavEvM+stAFaWb62TfGs
qADeENhudk7TfGoi1VdGrZk8YSkPn2de526EJTeHBzfEtWiJiXZ9lGyQg2YFH2rTWmX3UXqROMJR
Uslezd+axgArx7JgzUMBhwKf9dU8jrgPdd5nGuSm3zo9sQ5kmsYUbejGvpIqHS8jIEM0i5pt6oZf
HcRqNqOn42Yq0s08hjab4Z5/UN+LrR0G6kY46VcMgcb/Q9d5LDeObGn4iRABb7YEQStRIimpunqD
qCpVJ7z3Tz8fkn2vOnpmNhnIhBEFk+ac32xrQmYBkqtqkMWgCUtFILSiV0/FhB5WGzJE5bZpbBwk
4XZKMjh+lyedH4XxnhhcdkqR3rVV3T4zx3/C7LJDxjx5NTRN2Vd8SJtwfs0AcIx5El1b1rPCItFs
uORNInglXd2yYlUbnZk+K7vKENM+r2xtmwCw2UQucrLJi4gmi+lNO/g5CMmt5aTX2IvOtuU2QYdE
LnnrXN0N0PEOi6N6MH4ROaEPh0ozpPmuR/h96e0SOa8ELwb01HfhrAat4zYb6MrZLvQsepIwEgEq
T981dHeCum/Hu5YTFsph39S6jtWX5+FZaiD8VYfJtMX88c6jcomxuD8If2a7SMHpYja2TgZGRhCU
A63vNDiaNAja6WEOzGeKPmLiM/BcfQVsIKD2rvEHphS72kLBvEYJAnR42d3qDAqXQSLQI+ffTCDo
s8mcNyozabPHGoz+5ycyC+M5SrKrEtaLP6ha+By1xnfbJA+/DNUp6dPoWMx016YCnKskm1E5Z4dV
JtTTM967Ww0XOr+uNRSRyhDqXAhOKW1PnV4A8poyNB1FvQkRWN2rCmuWobaaR2EtoCDMMscaybau
oZcuOziamGGkEFL7RWGlPuUJQACvPmJ52Z+mMRpOcuurELbZn/IE6BScGkZqh3A7+Pb9XGTunodb
nYxMrU428a5dt5SXGbHfE5JIyynJWbR58JJ8eTW3IxnQZ9O+JsGIDM2Z6IW7IdR/iTSvOaV18dG4
OQGUwhybwxLnLJE9WM1uNiNL3M+n0ejRMndavHBtLc83loU6i16Yx0FZDfGq/TQvxYlRpGARNIWB
1ZcfdgwqoBtEyfUJtbT47OZm6StxGbOWcsOTLJi+Mg+N04tF2H0XKmpzWvoGvazR2jd0h6dGTcEu
xkxLN3VTviVp96vtiv5xr+SWvE3xYqF9PoeLi/JLH+3D1Y1SrjPklrtWV2s+nve2qYqJH01hT+F4
ssU7pKaKji7QkPpndUFW1nOSD6MQhea3ap0eu24h4b5stTG9aoqX4GbPP0byzUKGEiUIZvBtG4Y+
ndT6A+qXoWwvqUJ3gYSuH6dzmG9iNQz3S1YfxrZGWKHAFTGJj2MHL1FhsgYMdjJO8hcg5kFe2Fne
SdtV+FUY7uLLzVaLK5a/obGJO0CUSIVA/34rC4+l1WgSr8GQ6gTQQT9FcMz9yoHHVv90l+wncReX
OxuiITfolsvqmDoeWNigxtFRPqtKn8pTsxayKgsTMQ9e8/VR/l+7Q4zo/3H06Hjtbh4jgovFXqtG
H7Pl7yxOer81UYULbMVEYKRID0OdeyR1OEBU+H+XboJY+rxpvAZ8ZuTUQO4oBhB/u/kzwlOCDOCk
Kd1TmPXxMVNy5NxfemwCd308XIuwekrpB06oZOOQVuU/kJMTBMpbaFo9HrOL/tKiDU84XHEDJ22U
DcBo0gkiWW5hnRf03Uu+00ZxdciKhfkd3/X3RnWN/bCGCVTLyk+TQCayafTzrGFts4eI4Nz7hm/Y
G1zwknn55kkaJPYDhYBIOYxHpbRTPh13vkQzgmyWo7TMmogzeog31EN2CtUIXe5OYVoFGevMrTmi
BaNYm4Ws80aZAGm5hr5JPWHeUTwqqio9eeXyycPGnwbQ6tEcC7w19aTbxqTI9LHzLmO0GHuCyhWs
MT9hCbG1mrZ8UXNIjQPLKD/KqmTTZ6J8sRIyzghZIdpf7CHaL1uyMB5HIfhsTCjb4nGju0v6B6j/
5hwWieljiVxsW2Wpn1KEMwytVD4qutmdMzXuMcOX6Ip3Jjlpa+l+TWm0d5YO7/nOvDtOVO75BIpD
SBz9oyxCFBMS5UcfmpWPPO0AYjTKLorKuqf1hqDK4uiHqOJ3Ikk+Dtzm90FEVwRRnd95RDyNcUEv
FPslC5m+FCKpN42KbZvZ2j+JzLvEAuijHLXrDwRLbqQG4bj0NUQroiXbUrTpUUdxfuvk5nJAxXTZ
L6QOtqA0je2idG3A9HFbVmOyV+s13uERkSqItHZRb18A+mNXGA23Aj6JkZTx91CpbJjgJBP0e1qp
5UpeiQPVsJdbO6rfu1b7oxi7GnVyCJNk+8nD4NWSuImHDtBYbNFcTq9RkuaQW9OZTiro5jw713k1
nq01ejcD9R2Npj54Q6O8Y30dRJ5BSBXG3jbss2ASiXgHKfgzwmjq2Wx05c1QLQX7DHUM3D4H2WiV
8S5rJvd7Q/y68Vyw9W04nwl8im1mIqc0kEE+oMi/dVFy/9F6o+E7qaO9sAIwjk0Vt/sW7tk9NjtY
72TCfzfIB1te8tlgSMx8WjOuXplVq/eIefCMIboadUhoQ4mKX1n1G1mBmBxpXG2WxvbuoI3DnYgd
CMP1gsfWki4vhBg+Z707LnPU3ce2c689whZxAZ4Zo+lmjxI43ZHMf2f82JPMeafk0rLNV/2xWx4p
G2VdFvLwr7O/2v7PS8jd9hLKfh6xMuUoiHzC/lhNjR+b5YjdsazLLTneDLHKQbL+j82v/V+HyzZZ
/KtNXke2zVpXbA21mjas7TK034qiYlBdN1WHKQzh1P+0GoPJhGDdnylAdgP82P6uP059lNFMGlCx
lJ1Io/oki2odZkezRHxM1s12/k8d9WpmkUPyVM66uFmayufg5oYPiEjcZFuV2/TuiTnuZZssVLjp
ajyGT4+m3E5fBd3Y10kdzo1HEzX/R5vcUbRLQ35n1TpeL/5oS5R2o2mDevxqY8XpI2ZvvJRmpgWx
W4m9VSE1Xiq1dVErU72EuRcz9E3dj8bVPnKAyHddVabTEkZ5YGNAdC3nheWTmDdIvJXfYxAX+wQD
yAOJEVjLsBMx2dtqujdshyYjlhIWz3Y5tE9mku1dxtgzTp5MkZY0O8Ic26cs+c8Fkq17xF3eiyZz
LtAP1UBh2UW3IuznsZsSZvjqczp1J8RQ8jPuvRGWOgC5QVEtgeFpNqYnOfpx5fIjcpCd5EZ7dwL6
z0XXqN/RWyu20WgXgbpor6Sbe5aYPTKNZTr5LeqGe7MpyfSoCDJpOkQ5pt7bdBjU99oZAYx26cqm
IJKU4Q+FBZUw/kiqT6PtW1bKABp7YX0so1ltc7hztyxGpKCayp/E8uezbGqE3l+8LD/KmiwgCotd
C/V7K4+XbV2vv3vW0DzJ2hCXCxmm6bnrZg+cWhdtyzwdb0UUFtBg4zFQxDjeZFtcMtkFHHWRNQ9X
znNc57+Rofn7gGVCqpqoJBiU9RqyyPW/4tGKrvIyXrXERxXrws3XAUOP3YOpNNlRttV8t0+dEl68
lhz+XG7RSxSv2pKrmHim885xxRqeoNuWbcKKr3lBBlU2WeUA6jYrf8l+XTbF4zL7aqXpe1lN5ra8
zUTFH1cosMDWASpJzKsEuQIHfU2qxDkkLf0rki3/Ad0+DmkX5uda+O2r/d/HEeIvgEMa+k5e7+vA
QYvvE9k4Vjb56KPgVD4jGWgejWnVz6njaSPbZDGUavncrYVIFOCc+rysmk9Qc/674+tgLV2cQ6Wr
r19NcmvOwvL5q81N8t+q1zD7aWJv4zZt8lzqpIwjzHofW19tttIBImi8kzxCIcP0OKwQdXZQdMAw
nY7qeFKZmKGoefcuCAQFIXOGnaxqUZnjhtDDu3as9j0KwxXks8YK14PjMcoPSRQBql6rY9RXOAaD
M0GqibVXZL8bXga+rTSJMK9Vk6T6QW9B7ndjb79PRTMeIoUZm9ybTW166Jpq3goTrvzQ2c4pbJiU
2CnROVXRIkTSMvvNGQqWYF70IWtWrqX3NU8ga7Eb2m+GaaGS1OVX2VT2gtlEXi1PsgpiyvTxcPxe
o/Ow1afae7PiQUESLFYCy/PcN42p0UEtmNTJaonUC/prTHLkwQbdxSsMhrPcGYLoePum81oP/jgb
fFdV9aquF007prud5xVP8kBsiZnTzT3OSBgXbmTbyMgTRC0qVB7rey+uBkg0DHmTHNjk2OTqTki4
c03jdAN0Ed+w9eXgZO0ucoYM7KeI9wVqIW9ivFZVk+88BWPobFx1L0f7TpDAIvmr9UEJKutdSQei
U5n6rRcpo/tc5O+WNs3M8+nlMI3JmIsbznmJoTujI5q9D8pEssULP5CDxoJjQvzZ6829rNXV2Lw5
xpHeMQ5svCwdUEEnR9c96FspUtRFGL23E5GsrCYlBY1GP2iFcPyInMAa5XP8AaRLEGdmvyOMtcbG
XKbz+X3ujcI39VwcPH2L+Kj7aq9+MLLQs4NhKi9G0XzrdQUrHreeX/jRyHCUE/HqjLWLYkCLTEge
+8KuoBrqaAiimlX+6IrhNQxr9Q0nQ4m42TSmF95z4lppzVxdVWruz6yBLloLuRWtcwy7NJ9FIbJH
kzaF8UkxhlvSZr8q2zUOLTYWl8hCH25minvO6/wP5t7tL9eMLsOUa7+x2dilXmuxWHpp52XDhLwg
h911wCWsdOMhrvxNrPjrqGg2Am+MdzNpjzFA3l9ajjCc8pphY3LT7fKMMm+xKzXitIWSFIE7JhVJ
7/gbk756P7gQGaLOi9CnT7tXcygbAgF2/KuJfqhisfdeq63o/MLdzioxwiKJSoyzXYK2KshYe9Gv
SzIWb2OfrOzCLDrJalajNwpo4gnmvf0a9jN5qH6s4WoY02vcmCu/LGl3oIKTQ1ujEWIpxQG7J0wc
Mrs5EPRrAnOllbMyN25M/fnzCzlIEhRbQFBBopDoJ6mVbRK9iwne2BtTv+I6eBMLPZBBV7sToV7i
9l2A+lK06l13OjRr8+JqsVp7HxZXu3atvpP7kD71zj0e2pvJ/uzpnN/NyPHueYU8PxYZ74NlzLho
Y8K87psQgiPWjKvpWlPRW7zVA5H7tTaQLL4VOPHKGnrA1a310l0UVtZ7V9aY7Rb5Xu7rPUu9OmFz
eNQqs75243I01VRF1kI/pHW2XPK16NTxvCSdTriGWtW3w25wFRstI92+TLrmsOad8w0RHTQDZKOx
7kksxph5zs+53tgXddTYG87dEphxPCBYu9blLlmQwMTmabjIyuNSed1aJFVLwqj5GB3GIScs2UYY
prlWE0EYQjlMVsv1D5AEsDl7hT2TtQBORHXqdI5eXHU59tH89qjKPVpTDafYSi95Nvxhlkl5zIl4
XYah/rtAAdMJ8JWr/X/tGFVvetb5KV/HdoajGZt20uoNAHKkRdarxB3BoElPEAwwQ/FipO60iwbI
lFqmihe+JEgC9rDMT6uHkWyTx7lYA73IqlubrzDuiDKs53+1L3WLfFFjK+gyioapXKhtozmMYJxS
FElXADCGYjlmFUnktS026T0RAhLAOezuLbeK9yqso4used4crtBKHMnXnWOXKHtltBMW0kX/ptqF
/mzj+wFipAP0whE1sFQWx3dZiRpyTOjVL0+yqnVAOSDjZXtZreYiOYajB3J4PRMZz/xlGePHH5ZN
tjX7cZOJm6xZ+UiIdUQTRVZjvN8D21wD0evpkW1VJ7gY9kZWM92xXhsouLImf18n9ENm582r/O35
ivOarETBT3P93SuwaNa1KpDVCnN5Xs0Ctxv52+wcGaQEIai1Jq8Wh8NrVhHiJbFMas3SCtVX6rY5
2SQLCCTPNX21WbYH1SYzJDD/fHemct4kQjg/ABCfG7bwpON7aq3lL+IWHzOR0O9VD12EpHx0x+eb
oZ6p4QaPzuoCgiM7VKUdnjpjic5hqMQH8pDFoUTE80XPk48MebbPbnZu5oxfu+NWn0Ve2lgup9NJ
qzA1dhPQN8R+4s8jifiWCD4LA024ySWbigQkjhBnUqT7ZFre7KUwNshxAt+oMvu5W/py2eS1xuvN
lzpk+YssFNvOXoiGIpEd/nBQePSHFAa6O9bk00Q9ALgCeg6HTkVjs4fF4nXTGbD8cmza+ie2mcrR
0vL5zeprXrvpVcMP/gPftV/F4vok6FHursJdZEe/6z5PX+IkRrc2c5QdNH31o7ISjUlrt9Nc3X6P
7D0pseybsSzjzlDiJHCV7CwU7xfTdfVkNvFvMy5/9lNkkt6pnYMGYpQsm4txFkJjU5NkKDBBfvAi
I/1zJEmUzZYLFKkmWenwYaf15G31iPRSDRDgVpZ7IvIJKT9Mz7siwfwFdWKyBNq3ehHewfLIfAJ8
z4I6Qh7TdAArjWDh23YIn6w/XVjfl7HQbobaniCi1xuyUGKnlkTELOQuCbxMxHtV5uaNY7xM0586
jifGtexs9zDnPfKHEwDlxifOqBw0hbwanKZ6B3deRx4kNE6/gHqol4wI2BZ9JXtb2MXqI7scGR6R
2LTF9zp3m/uiM2jTpL84JO4BdzsREVMKxZyip8lLfs0FpovTiHYuVot/LdBgqk73cAMUrW8NUXcl
eavtrdqKTsIqiMrHlbsVhWp8gPz8OVpJ9ZeJCia5oN9x39eQvyOC9WWFOMTY9RsVkbojzn3jTS21
+LUGpSJrsqitTttBnCc4th4hi7DSQbpM3jmErHJDRkUD9pccwEYECV4ML4NmqveZ1Grg6eS6ZdVC
SPGSJ2jBrzsH0IX30YCMPdnDk2wyYB/sndiut62bandvMDpQngCI1pps0gwLwbcuS0/yhHX0ORqM
zMxd4kOphavaZ9Xf5xBIqxlXV1nDk0oEmRtiobPunFjZkK/uTrLm6Vp/j5UMhICDJL1s0/EIOQ5e
YcOi4QRZMCnZ8WlgL7qeIFxlDtI6VUEjcASz6uS118k+rDuVtZhGAn8KpIGjPIJQ93gKS1Sgvi4p
3OyE+Gr6+M15PJZ+7M33OSHcMVuafm9DrNGKJjplecRIV3bJX3ZnoyvN3OnmRPYtGz8rPHHfiGn6
s2FNWJMUxls1Vb+iFKEJuY8QreojTukdQIyab7aGn6EyeGMgjy0MXZxqbGp8uXdUyfRgv27tQ/OV
8b4CDNPM+cmLmEFARYtvskAcpQzqNCyD9L9t+hznG1F7iHfbenybxQTKK/TQ/jb3WRQbd7fsjXu6
KHT6YFqOspooXn/UFuAh8hBttI07A9js5PHj+KIljTyh0nqw19Nr0eyAu4cIosNtq5XeuckiTVp6
u3acjo5InFuHNvplShRo5joAtNIUsKNxpNnLg4kIRle05FjThF3hg/ptA27QFABs/vt6Tf9XmSth
ALMfYBS2KTe4dDoWd23/qMq2zmy2jcZ4JmuYmJb7pQZg96jqIWct+T4EuPEimyZjIZ3XJyq2HrW4
y7Z5CU9awYcha02nDIfOakqO4I/KYrDnlwpwyPOjCRYkjlajtzGcIn51XD7zDu0se9bNDbldMsXG
KG6y8NRor5bGcpG1KXTbS9y4+1LP4tRf2jUK3NTORu4tY0b5zNIJnbVpsvtqM7z0t6eqDHpD1V61
GFbZbwdv0alVb7LgPULBYyBb/dUWmuN7E6vTE4o+6m0QYfLUaPYfXwekrFNQ3mjb/Vebi11ZNz0u
2g4jghXICPnWZM9Pepy8dpOXXxgD8wsp9NMACeIkaxhl2upGbnpZdNM6szv+o02eZrXlz6YLxVar
6hyQT+FcZeE2RAkdCAEw1GmrVAWQLrmYZtymcFTvTRJW9zCtCK95SbyXbXlcEKtMgJhHRVn5cx2q
G9798CgPNg08WktUig0T+E+lYoeV0c0Goo+be7NUt45A4TN6r829TBG5NSMl9FXooHg9jGenNwdu
ADsj4FNbEqkgpTS7uatzk7y0iXuUO2UTPmMawfvWO2rzWF1mczrbTTTwPEfjvTXH6uRNTQ8qaBb5
cyOqoKgCRR2rbds6zVazxALwKGx3pmI4z0MKRSMZwnS1HwvwcfvWGmEJH354Cqvh2RoEiu0ROSl4
CT/DPtlZEYIHqcVKp2QG4FVafZhi+3NxCxBszVEdBMwJJQLTrQ76tmMO4rfMPgoPfyE93yyghP0p
ViCShozmMtsHPgZ2vQkGXVXGE4iJd61x4r1gQCDArQJJB6Q8DPpZXdCa6zTFILkAO8lV9tmkf7Du
orMBvbCtDPWS99kRM2rlqe4r6LHD6B7zAQKcYbwn7Ziw/HNZJ4P2zIfIvS+5pZ1mMtrEOzqCiUa5
yYu5gzO1USecdFEnJn074wbgVUO66RbGSBbDz+pw1aLWe11F+GZIDPZcm/AehfFktom6UzBG2ZTx
x7Isb2SEtnGnVbvS7tzzkOMGQyCAza9iHlGAt436jGjZNxAWEy503bCrnAgfV10PL0PxyWWiE3Ir
xgbd59F3TIPMbaloTzlz1dya1KuRceWxzpezheCsiACJ5AqWi6kOJ29OD602NqemD5sA+8hx2zqO
eMrcZtmqnf5NTPgHgJjqA7FA0VCX6moB/7jWuvmuJHF9yFFrfEImEVwJY0qQtU73VJUlURJ9hL+1
hL6o5+EJIMGhbxBk7JrUL5pq7+WTdyyMud5mzBtYWpnRxsBNy2+G/mDVKyJQ9Fpgjna6AyD8E6mm
H6uZ6MEkS+5ztwYfOFzvo85GBI/3xm4V4Hpp1501SnQSgGuhJcGKvTcY7Q0bto36s071GV6d2ZxH
gAZHZQ14GO1Vzqi1dVrNFIXXqCcPkkUIsxQpkhHx2Knvev5jsJVLlsHzRRzFz5Ir6OW/FteoT+Tf
VEbCtEFzTT3NZa3dTBgeJq896V67GVPwN07tG0UUP/VFLU5iYoaRa3y/c4QvT9ZXyO2N69tb5YSs
nAFNCid+x6iXCWZKDNWum2Yf2fNP11Tdp8lNO59QYBcRCn2AHfBWI7dkO0cxRDhCCMg0WoFpWdms
kZJvEAEKf0zizzavcMmOzQNj+ZCCWEHeqtlxQ/9qMixiJsLwZB8w5ehq65XAiL5JQJdtw6S9e24L
x8xtcX9TjfIYNfSDiWL6yzi0ftUTE2iKVzRN1achjrWnbi0cE8NKBxJmVmwiXYSB2YPUizSdFYri
9PS9VhuINHV9QFm7uBSfCpkHlBhiFIUIZfwarLH66JA1Z9A+9AU2do4Lp0kX5EDUCXqqx/T4WbQA
eZYrK5LOJ+9ZV+YFW/N8gxvAe5aoEX/esVYI9XaGXPwyeQTYG72fyQqLG8IqDJ9dDUIpVHtw+Gby
NIG83GCbxayCRWGfqnB4zI7g9ZKJne2t6rP18CncMEegzADe6OoZIAazAHgY7qMFq0Ydwvym16Ay
db9HSIMxsN+g9YDzNbZD1NnZmEWn+ghNl4Fa9iCUewUDFk1VkI9EL0aIkMRC5d7ner5Nkd0+EWrM
/aWfEUXLuxfYyzcize3GQk/+6M06KFA9tI6O7Z6UcPBOShq6J2vF6dRJ/6N1vacqpps1W4VuLKvr
w4LCEhaqf44AUfd13/+J94EBJ9gWgVKl8/OIV9GTQ/C4XAnEItPvmeOewT/MzLKnkDs4/jmxaie6
IYAvJUmgG324aUtIFHlSE6johEnWrbIOtVuXGyu1uz3Q9RJQnGcBumEw2EFmPjkFSSm9RHML6dh7
ZfUuUZ5S26ZJsq/mztwPTe39kXlvcJl6tQt/LXazhfPOWOqtEBnlV2wMfmHl4qRPAn/EWm23rNS9
wwDwbG+BAwV3QkpKCVm89RDuHask6KGaW+aMz95kja/ZiEaRQw0xmTToTPFW5Ip9/irqsXQeVZuZ
/9FuoIhh83WxQuaO3miBY3RzgJ615+1CEXp+5KG+ptH1+SyZN7oq+BRD0zgvTULalNnHZ1boQSHS
+aQuyDchFHXVEvHbWh2ioOo8oVssX0ZWZwzEa7GK55jFpD2pZtNdx6GbL12y9tzUvEp01yZmqls3
2b4Sjhr5mcNjBBN2VDrWH/2QMfOw4o8009E5NMtXy5js3VTErL/XInSfF6+Hh9ZpSdD218xp01PE
8uCUhU68NUoIALCx47Nlm1ddGLA3vIk3CrvHEcQV8b0kGJXmumBQSWCPxVm/Cpxp+UFiwOw1Iw1V
GFiiaa1eVyAw/1soPfmiAW3T0sMuw4iQ1AorkBpT7nWEWfBrcJA9XxMByqIHeoitK4ZbcCQwA/Xg
WIsBNNYsxpkVZ8i5hEaeEJQ+8qKW59acX9VomaB2hPZ2QpXGn9cqMgWzP5g8LDNzAZo5UQavpEd6
ctFAF3lmeQaRcRhnGCnAlS692V+VDv+nwkzSrY6J5uJLzFy0Evgt8GeBM84FnILFvUyZpjEV7PMX
j9TcKWnrjwW40TteG6ANyx/RGGfvaoFLjNd9umXIyy2jBM4aKmgWnZVOxgvleK72LIuZIQyAlads
Q3k0GuDYq1WyVAB7hiAF5qYwT/IyuFa+xY0ojnlS0WVPvbPFsBt4CCkFQHDl4pcopsVOafNd2L5J
l/c8alB6G4AC+K+Nu7Tl7yE5Ej4nBFgP6RJ9REjBIT66m7GW2zrOBMF9xRsB0N6mGk8X/d9M8bOh
+Yt1TXfuxnzfTA3DJKjA1MHSWk0hCXXwOJvm6ETfy6IyviEhjyLndNNTYR2yUbktBAFWequ6r83V
eCD5U+2NQ+JNEdn6rZcs3jGKrUtCKs3PdGSVOrVA+M8AMW6fXVOfn7QseZtUVqlRLZBRjKAMryZN
dYiuTdry94ACfTwUIETe9DubhDdYrsp+CEdk81/96Gh3YLsu0tjKzELApJ/WVlx9kQ3ttsxs7xUW
gPOizm8LCL5XAzCCXYh2Vyfpt4qJAfKVMdDKimSqrC6ZnjPnq3IAmoqyT3s3Yv5kZMBfrG0hesOv
q3I4wI4o33qzaQ8TbBFfVvXUacEbNxZ+oUr7zHSZ/6fr7a1eic/ZVuZ9mWTLGeGP12EB7G26dvoi
kHJ5Ea3WkBlGCtMZnCywGrveV9DADQE7Q0mRmMv5eStTwx2RCnYikoyl2DjLlAesol8M4hz04ts8
f+kjwGI/CvsN07LumK+YmWrF1UUgLI6m8xKvuNHGmNUjwIhoRZLKYtbjD0UxwiD5b5Nsl4fn62fX
nCrBffU66HSbvMwoJdCz1UFOa00ttuFuxhHyYEVvSQtSILxPrch2Ajqv3Rlwi8bpjlA56oZ43j10
NSRGSOKGcpMFg5s4KHmvghtyRx9mkCSnn7PbihO4LGsJmKzyS+Sm/KKtGi7ZQW6mCxEkWFj8e2NT
gvZ1Ox0FoUrZzyukkLlsfioH4Naixesh3KSKtsYRaBVgsQKyKt8dpdimqsAh99McRlDM641r1yvK
rS98oq2l6hJIqKJsnJZ8zg/yyNjpuDPIIoq/z+/Wi8ijtEidN7aTZ1v5K1O0pknAIny2uvrtRavu
pcKI4/mQ3McjGM5f/fr8JjN2DgVq1DIHLItU3n+5mbBEJqWF8Z2s5nm9jypFx39m/U0FuE+Bd8ZB
/kn5M3BejuJ6RJxkqAOvqj7ledkk4Jivj/HxhGWjxEsVIVkXayWNfrVNld7vkVrBkwnQxwP7K98G
aLdkqKc5mwJVb35IPLAsRmDUfQO/jngqkiN5PdqYEdVORh/vtoFMej9wXpEq/hxgLgZeG/FEbSRE
d13a3uWzt1P3ZSTus1sag27dGmP09pi6k94qT5nD8q+L0Gz7emhgh3Ug1K3Yyscln4bcqvD4TDdy
U74FVqSH5JX7jVcOxQlfRw/0mdxcC4gIvBvKvsbrnb5lTBeACMCcsRrGCPQfm/JsB0cKkMiuUZwe
m0s2gIay44P8e1PbEqNut0mXflsm/STv3OMuQS3dlFY2b+W9lncl7UrW/52G+MqKAZDPRJ4ht2Tb
43WQdVkYGY4hbR8B0UT0cexv8sE/Xk15a77eBrmnIfK5qcGwb+WtkD9SHxruTydK3SeCzizXqn92
q20IcpeP+2sWzrAAvDJ2ObMB3rq7VhcdTNtoVywQnTt9vulr1yGH7Tyxnf0iFpDA2PFtVOicKOG2
6AlZaVH+rz/8j98gN7G9guyuR/rjyMfTQ00Gh9LB0LeyC5Dje4/c+MEGkDXdMri8j5v7gFP846v5
B6ji33fQII1XxrAml3ZnRIW2BIkb/an0uRp83WE6wZPuuFC6vzoXdXjNMbHcyd8yhPVLZi/qDo3G
YfHbPHrqRl0B5rH2Q+tnLc+UW/9vm9dXC8IBUbqVb8KQZDumMCxd1hdBn5B2MuFYf70+6wF2vXCA
qfsjEmwH+QZPvTUe5sJiWVIHhTNifOSu4Mr/9+/aZXYMI7DCXmEAV1gBKV/v3pI8u/oKYDRKu1nl
beje1m5Zvkmy+tVWEv1ZeyRLX5wgdOoRzEr26giFPlIeL4uvr/Ufr+hjU+5fam88eK3pyzfhcQq2
Anvlo2tJEMi+kAV7u0eh+/j1hX+9y7JNVsX6FqrDsGsB6e0jJ97JfaZ82eURX+f/+xWUdfnU5Nbj
HFl/bP5rv6z+q+3x2la1bf/d9WArR4I/M48CrtwmAx5TZoDcBhuE8zpw6B5EU6GzUJ31HT4U5OmZ
F/wPY+exHLmuNesnYgS9mZb3KrVMSz1htKX3nk9/P4K9D3UU+9z4Jwg4glU0ILDWykxxxztTRRjU
ekjH+tFibcD+8KJisRjlDI3t6DElKKUrm7MxxaqOff6Ydnaz0/WRpUSlyhvZy7DdtBDMrHDw7gTu
YEgnuUh97MqNF+QPFuLFy40XZxXF+XVayqJyeUw+HZJ1cX1okR8UD6NIymm6Fjk1Ar6kh2CexNUX
g2TEMw7ErPDYtS6w+rV4S0C1UyuyH2o7W3tLDUiUxL5lQDV4C6ju3RRYCp8L1oRSfMQODjQknOIb
+kh9CVrC3aEx2YprLBJx28NpeQJRLnvkIf6RDurJCbVkJ4/9OdJzCMqc5iAmGYVZuwazm8Oeu/Ez
b/4CaPUvQPnJUQwo7rzIMdPXExrGDLpfY+fcEYuz55hlNzKfXDTPdql4IpbJQFZk68hxy+9T617Z
tAPA++Uq5onFTBpNn5nEToyNawAXEqAScAFvxCVrrMQd6EdFF3xrQE40eFF6xdjOPGZisUW8brEf
bOs4EJiDP3cPPBKO4sBcJyiGzaureRcVKF6Gz01V5kkYLPWt1CJtJ8YXv8s1g/5Yqw+jltY7Wdce
xV1dbq3IpU3zM9SGYNVnGUz/QMj/btCWiUMS335Rnhd2bE9zFGnYPhDjv1USMwWdX6fdFUJ2/UBo
WnESqJ0uaIoTz8Kf3E+S+f6KO7HMMcuN4QP9OwaeqQ9OuTEASEOLYWkonGS8BDYz+AaGwG3OJRN3
RjzWnozt0SA82M3QDfnPZC46LDP6cifnB3qa75eLsLSKnOjy/x+KtVoPeum6TPXix4jivBZfyiI3
V44Bsh8saCFmEAtdqTEPMhqLoos47bzkElkUNnnV5ix+7b9h9fOHUvzOD6uM+dg8tdeEBVxwCCKP
wYderF9xjmC6Fq/JmEEHs/YG/RtcK9iT/TY6ZJXvy1vRfc660xc0IBik8eJ5HSeeVLGiW5KlbhgT
XA4KTJEKYWLTIkz8nSWZoyRF+cNadv71+diDxLn2GbxuLfmK8PSdiZdqXMPXm+GE+mGLH6KXJ9VW
5aNYlolFnciJZB56WhaKIo4gOK89ACBLZ9FlKYrckiy3calbzvHp2CB9aSDqYA5jzhQTZ0MgQHoQ
ZfHmccUjtvFT+/zjx1zJVoHUyR+WkeIWzk/e+N0DaH8Uj2sAky5B09M98JsGyg3xpPx7Vhw9T1UE
5VQHO483n6EgHkiRZQv3CRMiAB6idWlY9oCiQSRLP1Hs3J+dUqbH+ddPT/IM9ljemXk9Mz/MotZR
0wb/yX/eO5Gbe4ns57I4aB71Q6/PJ/h8lKTg2KjNZ2WEalbMK8vqQRz7b3VLF9E6r7NFdknE/ViK
IieO+5+jftjOiN6i46dT/Vvdp1E/ncmbJnyE5srGB9E3veJoOOOrKMZ5rypeeJFgSgGcCYyIzftk
ZluSpW5M0AQFfkefotbIzp3EdCsGX7p+aBFZV/eIEMIFPz/R4mUR78nysiwv1f+sWw4T753o9291
/9eh3DGdwP1ZSLRfv7FRaGNZO62FxYdrSead7FL+YKv4t+6f6ub9xDTsfAYxzqc+8xm6yLkoUvdH
bhx/LaYGsQcVueUbLeaQpShyy4Js6fyp7lNR9HNbCAPan0oJJUKUmQD5eDnxvbO8FY/wnBW1ojxi
ymZbnRTJTnWyp2V6J5gK2PhSlsYJRi7KYuZnLeRhUTISw55NR65n1ONaTA9Y/6FkrWAG/gtXmycN
U8aGIGaXLB8BYUL+tvm36XZ5FCyx6V/6LI/BUvfpcRFF0dp7VYzJwgbp1cmjvmksNR7XYv8bEWCA
uSjqn726C3bzGy8uypLM0+pSFpfrfxZFw/LqiqKHIeXv9C3Kn0YQdWMSETuhRLxGy2Q/L6zndnF/
liMrtErYvCVHA8OINllIPuwcl27iWJGIhcFSFLlP/cQkutR9+OOi5dMhnVNI21G7EhV4L4FSoBog
emAp1xQiOaYPV44iXv0kpi43iZLkIK5MHrVpchhla1UllnEQL/tyR+d3/4Mx88NSYekqcuL2BlmL
RW/uNBu5UgvSEy0MoElR4cruRifHHQObizLcxCs62ynFE9CPali9iRf5r1WrlL0t0tm4Tiqcg2ma
HCMogkGJA1oTSVnhrVwtZdfwJPjPfGOVT7zD1mggQMaEvFg+DFXx9rrqngVm28ABEMhw14irKu5L
mQBlUovsOQ/BmQg8uTrd4LGGdKee7ZmfLr+4qB9u0bx1na+62LOI7PyaBzgnR0cftuIqi9MuifgB
S1Fc2E91865OtHwGcy49RfPyl1TfV9cm0norZAyRivNS97XJwn6vQQS4VUHMUgR6BgFpdkRnklZD
xXemWdD0TK2OQ5inGkVoN5XeU6Ake2UaQ47K5Jp7Zb0SvcYm6Q/SmOsbuU0I0uu6bFUFvOoicRJb
X5sOAZ4KMUWXOLJ3cuAb6RbKIASX2dlvsUoSNTxYx0r1qgcwWfiaIY0FeJ5YqBeF8iV2++cpov2L
Bw3sF/A35QbWuB5WDoqiLoHwKIlwT5Q9LBChWcRfQseCWVBvrkMIF4JF2MJOxbe/dwx3vMdF9RO8
46HVlfy1T3VUtWL3W5qzJC/RgT+5nkykeFI9t85ofHew1uPZdT0cDkoNO07XrbyqLL+WIzG9bMnz
F1WOzTWMOoRXBdB2ydkkC6BjSh5To4C/SZY3BRTBMEPlxHEjxFjc+qkFUxJiAh2KAn6k7KvMzG/j
EBU3kRNJkmUWvGdpCrEwRngjC71NXkA/5A7du47zbF/LE5VfIhcaciQwcWwmA/DKdtm5hVkI67UM
4FNzERKVYTDc1ElGTJBTd+yHq8w+EamBe83B2F7D+jW0Q3DvpgSgS3B35egbtJrSUVTlCSLd8C7C
ypVBfKYZeGss717Bhn2X8YTeY0lR1kPfe+wgaAhNh9Cq2ORapkiKoiG7GrquuSlR4zyMU1ImhO2Z
PFugq+mxNPhqEq+V3EIVrcM7ow+IzfW9Ci+M+3uIgvE2l4jmgPnX4plbji8Cw3mAZSZYF369gvdU
21qKoW+GoUrheCOYPtMU/WRahDoT1qpsVFON6hVS8NBgoACeO35+KYDaXaopWYo8n/sow4baQW1k
gk3L1VM66rG2VnRNOYkkG7x/KrO2kNaDA8rd8WOMzZAaPLcuAaO22bfvUZe+abjSiQsH7s+7pYNn
JjKRaIWsgCWmHX/j7vzqp5H6PlQR0QoQ4jx7fULYNTxYD6OCL9kYIuNc2Gl7UtuwPsRxmN24BQqQ
/1r+UvUSD1cS61dZa59LWIOudhA9dGZRAX2Vyi9hi+PIguxxK4qiAVfoC/Tr6bbsVy3CHath6h4q
MaJ8IbFc03F4sKmyJGC3zBmbDwcb6TcrHvWzGKqsdOVmOf4BcBhKnQm0aDs+OMVm+QW1F/3x/TGa
xy21sX6omnqbytDarF0kllsveUKocMRon1XslU39DNCi+gL2vL1hOj6KEkK79RdE6wBDJT1kTVMP
UWdp+eeDIvtZtuHjQjWQQG1gP1gspqwEgu4Cf1p7KTvMynkM24losGCyOEKDGRHNxqVQdaneQ7ap
rEVRXJ4klqdPlUVM2HR9zL4n0KWYFnrh3uz/zH8njlJ3b2YlmLPp+sE6TUReMjjo0/PM9J0Oc4rI
iqTwRhDuS1k8bX0NheSHStEsWhrAHZvugcAZIvC8bkVcF5IKecGkpJZvZen5h9bsPDje/eJbnu9E
e9j55S5WYW0qRsnCYC3ZqIVjDzxWXuBdminpInhPbM3df2ho2xg5mVfPNcMtEIbwnPcJGoZTInKi
TmeXjWSDCaNaqAQVeoP/o6M4ZO69HN30iAP+Xw6J7Y74ClnZfx6mbjJIbh/7Wy5jDVx/+nWitzjJ
kOVqdYnrCUeB21E3ahCwMFJegylJIZi4iuLgujAWBm4HeF0OMa5PzbkMc/lq6SRyKOid+fA1+JE5
OLSxqvh54aCJMUjSyXo1CMWHWUq0fjpUFMWJa1hHDxZE4POh4mwfjkhUfdvkBGh8bph+1ZCHgB0f
x8x8i5EnJXJptONzPRTx2e4DAk4UmDebBD+jjLdiG2W+8iTnfnex1fJH6ivyU2dm8pPql7eGCfaG
bxqkC6SDfP1aDf4vq6zVs0loyaudMBTOnPwaw2bwGhTSV/DI3oNo1HPv6maheRdtRApvYwB1X9Kp
Z1++Rp2iPytukL0o0VF04ZuTPMlVBfzy5pfxcGk9Jb72UwK5n9qt9Kgka1bjijmbaLypKPoANMWR
49q/5ahDvdTGdglyKX5NnBIebUWr16KotVV30FBN3eS6ASP+yjSa9gsyVlAXGb26DQBUvlYtsggy
eL39hK98JRQs35iJqx96JDPvudk/E0LTvBv599Gu7K+GZNenJA+gTjLV5r0aCaSQLSO9Q6IDl67f
/vEss34nZEvdjCEq4mblPisEn8FhW3fEe5IL/Xo7Ig0LXvifKmCRfxs/1amGRVRsMl7yzim36LXl
MMxZ2XMiGeapipsBzu02e1ZBTH9B+n0lGiXC2J6JwPgKkle+iirTrfAv2F2+F8UeNomj4gzRWhTL
0NbvI146URIjNp18leF6U0FEn71hJC4hM3ztXMIVAyy6dGFhM9MrRvew2RCLB60n1LLbwu2sk2hp
a9fZ6kpn8NyhdjK6zDwQxgSvrVy0azA+wUkUrUA2CVMI2rMomggRoQOpuhdRHKXhu803/yZKQ5vc
ma/TuxYS3+P23sEPOukxTmr5GrjAiH0XuaouLe4E+myhnWgfc6d+icJaPhOs0D2qas2rEsIqX0T2
RXQQ9fAi7nKpTG6iSiQ6LEeBCYChbFQEVzPUYxPTexTdQ+Bo91R/rKpsZzd2gWBhuYXGPD+bg5Wd
gwaw3EQWnJ8lmaRqChuaWXnYhE4L6bgZVA++YiEFPhjPMITF77JROFt4M/ODKILRIaRezV5zvYeS
UmuJJZi6Ke3gruD0I6om7VFXlmsCxYv4nSjqZA8c39qp+D7eTUM7p7ZkPOl+Yl3zyCDAYupWD/Lv
gWjJI5825cqyTkGNiJw9JaMSu2sseBXxu//ULV1EzpDq30WrKvt/O16tCYBpzPCh7Mfq1ksF4dKZ
DfUdUV06X6Lfqey+6H1nvlZWDz9QqmaXxNdMmI2LmIi4bvzaFvaj6Npr8aUMNOetrFJ5Y5ehcY1z
BwGWsoQtBV7YF+BIPyXIr7ZhtrYJG7rIOS+V3YffG4UAMUOzqwdHb7yTZFrRPoh9+QlWlXIlhrfG
Nzl3qp8NfiPCiPQQHsZBO2CzzWHdzY1Hx4RznNfdgthSSVdRUmYw48JRdcmZUy9m7m9aVw1PJeTk
fxvmPqI5X2rBkRD8DI3/Rh49OdyIdp+4x4sYLbRsKs0COGFh6ce5KJpVR4n6Ha92MPf0FPXR0CNj
L5sd2O1lCMPSzybh5SfLN6RtrGQqslSddTCI9z2idVNdFE23dmaUDPcBHZdNW8vVC2+jTOiPbX1j
7fwIN4/0p3Ke7S5iSdpnxu7xyawz/SeYRMgideZ5nj5e2iSyAKl447YsivIWqnV50LWiOwV2baDu
6+bIEjQW/FgEqzLxgcxUc2ix3NZ9D73+JQp06bdEpOV8oiRVoIrLjF9D3H33Jcl6U8wqge1YGZ98
E25wlijeAxBqe59MpOKy5MbnNg6NPeaA+MEGCkSMc2VgP2MiM93Rf2cC/gb4UPqleuggE53ECptF
eOTZ+u8EZmS1aZ89pDmq+kvbELMMT3H17NTsCZu2UB6I22gIz0FhCdyVtcG45roHVdXQoOqtidJA
jlGLU5rkLHKWVeIChALh2kTQuqBf80WxOuc5jZ03ZQilq946DtcA+t7Sj8uTKDYazHOpFTZHNWwh
plJYlx2bnFC3rLKdFw9A+qrofPnaFrn7EpTju2p46k2UxikC3FKNB9HVUaxzoBjuXZT81tvXcR5/
0TPVfXFHfImZUT3lmmW9uPveTaz3kE/lvu7lem/VnfctU/dlV5rfciKykMwpykPnddkbMnfr1gjs
L+wjL4g8ZLfSlSDP9wBvNK2vrOa6qSHI8DijrDshWfo9ZEcDLxHEa1qg/RZyhwZkar7lNS9Lh0or
tU1hNsauQ1Lw1kwJD8awqdBG3oiiaMBhm92qEbUtJKvPBDtxZq8piG5AcHSF7S67aVNiQsV7tiXt
mlrF+AUrwFuTB8O3IZgCPWrwHPBAQbkXq2/h2A3f+jIw1v1UH0z1/93fhnJp6e/aLuMQnrauPBvC
t3/GX+r/1/j/3V+cVy06kNuOvtVTI1x3bNgf824oH1VLV/fmVAddRvkoGlI2v3Od6AJRZPWYT3Wf
juXLCZ2V5OxDlW+iSIwJbekUlbzjyUj+1snIRzupvlu6icY+dJxVWYI38PIHKakNAJNgvnql7Lyt
xbu+aeGx2SS9kj2IpNe5X1n7qq6UqtiqfiRfvAIgHpOUKMDQLl/qKRFFU5MA3c/lpNi0bNfgevyn
VdQvRXGEqIPb7pwGBLQtVfNISzlm0ht7+yHncn1vkf+Akcx5j8Az8VDl6dFxwZKqvfVlMFvnuwYB
HdZCp3swbBvB0Qi+lSyWA7yvoIkBHh+rXNppqjN+hZGh2zeMKghPX4FlHcU5/IRwvraojStK2M7N
bRQcXdPYiFc8qFy1F+JGDFQHNG2nVnV/Uksfzu5JcEco6sziOoafAc5l8yUaRNLC1b21CbICid5a
Rz3Wc8h1avcxsSLpEYLoZqMeHGTEonGE00WDOwYScktfsQQBFxP25V4qknbP5g9afO1PodffoBjp
vgYhSvBRU7cPQdUqBzmsk6Pbx/rN91Q0MaR8fI39+A9Bh8kfDvaRgz9Jug47FtK/j+jJ7LW+8W5F
VlWP2ZRoMstDP4MuceqgqRMUqSJkw6jzmxKDi4cyWd52TtbcRH/RDYGnLaKRAwJokNNEkyY7IfNo
ybbRowdZB7pqVXyHdAiBCANhNK2R+x06aOXN8JpoXwCtuUYJoAqt18eLZRNZDDrePFtJFxwzqIzP
jh4YR8we2ckZxu6UFH1/lOQgPydahrCP2waXqHKheOos+xLlA1qvJUaSoIncXVjXMgoMcrmznawH
6ArpMgRQ7R3/RL6NQ6t5dGF7gjeY2EFmHKKBirZ9GhukfhB37p8DA3rkRl+1jY9Rysvklwof9Nrv
Ze21t224vOE9/Yr2TLsqgqG/uuhQQUGdxpti8AOYsOCP49sE4MONxx9RZW9d9Mje8F5X8NoEE9Z+
DJ6IJf0TmPL4Q4q0Hxh+gZcbHoZyz1Z3Sc3H2e30fTuNYIfodxAHliPx0LOhMgdIOgkx+ZERl6g2
+neHWAO2gEl3hhu1v5cIqU9s/COka+XVMYYGKmTeAHZG+SGpFIhkIO/rbyFsLSzK+0OqS8GzKznW
zVJA0woheF9vgdwZbndo42540032ToriPdsZb4oypBm0AXL/FhAAuPXyrj2Io9QwOpZap5xSS+k2
2BKzE4igkK3qFBlsOAhyuPVqrtIHCBFFF5H7UGlOLaLyc8vSvU8EPyEnWMYRdUVhg0PDgbdOUAy8
GXmNlGMtNa8NApan3pUT6Cu4JAl829gtO5AeUxFGO2c71Bk6l1NR1QdAS7qRHUXRjUtlBToxXCHy
AEjOtNgUTIma+ug95fqQn3snKlCwICeSpY/IiTqUxuldqYQodSnRWP+H40YIo3IA6v81tih+OLWF
jsCRldDqQ91yiDh/H+TjKYnfqsH3n5lz3VUWWsZRdcFWtKn2JDuWu9c6X1qPKbfZcrLwbhbZQZTE
QbrmPNVN4lwNQzpAXTTenKYCUlin9de2t4qV1lne99qTngEUOb90RdmlNtMBPOBrT0nVgA6Q8jZJ
+AdjxgPsIOGPIihDPjtV/TbJ3a8jo8mv2LnPMiTuV4ACxTVVCn8Hnem4inS5uC4NopUF1t9+OpI8
WW2t5eaVEBmUm6cRxCGi41Jszd5aWV2Jz/I/J/k0tNRH4IVU9zUmRhXCzOkkywCiGHfyAedXeNrY
nWRdmt5DgAjpUBRfpNYHQqJadx0mx3tsTrOvkhFhoPv2XAfSF0ml2D5YmAquloxwSShD9T8XpzqU
urtrMCWijhBMZYsuGl6QqXVpEP1EXVHKyU7vUAUQxdrU0m0ALcymCQfM+0X5IwC44GRy+a54A/C3
Nh9erZxNezlU7lM6pu2GULH2UW1C2DCtPnmwNUhVQkjcroPRdoeMqFoYHANi9pGtOhqxAyfINIt3
lhzc0lgudgl73bsM1y4WA6zXsVFKGNaz5IVf56+xedtfIxMGFGPU9W9oir65VWz+zA33JGPI9GDC
AdcUlRFL6Zcsr03o+zAy4NBo/vSDc3HTNPupVeF3ScdKzWxJAD1RQ4bRooalQ7VgQOmZjEn34pZd
Bac5GwjR2lt+fvYToICiNUXC8+K2Y7USrWHsJ2hewiknWofajG+lpH+LppHweKQPcVk8ibZQt7E5
QbTEmjx4yGtZuoUoCZH3jDF4EDmRyIn3PqpycVyqRA41VH8TouMzH7W0ylZi7UMcUStRZ1U+dJN2
Be4UctD10m85j9wl10rPzJM7qvQdQ1SpQCI99ZGT4yJycZ4osXJ27EY5y+CowKwHyj4eoYoRDSLp
bViD1tLUp5Skodgtxyiu9DMfc5jt/jPMhy6GFYIhE4Mvo7XIdKxba8g387ii2Y1DTvGh52hK0ho5
LH2jmQ5AsGl4qSuBCIJg/XCgaJhPKX6gn8juztH117lOE79gOfngRDyCrtXIx8qvN//6n5bef8dV
fiUevA3zb5iugsh9+LHTj5t/k2iZT9rkyUMIsStQ8b1R2/I5m7qJDq5eYuYRWdEikkFcfpHV7Qbq
hu6Hg0foKjXdjtUGcmp9da2ioFiXCFh4AVAzr0q/G1k1wKFHTGMrH03fHfeW0/wmLHfYxBArysHP
Vo2QjtRN9Cgc+MGcrjn6cf2rTFxnx5rpbENhGhRqsFHMYaKydX6aEhLZYbOSSiZyiGZ16PBtBxtj
hbqVXUav7DMPgPBe9Kp1Vi2vHbwew3PpFgQXNy+K1zMYMD8YsaNbK1cXKwR/WRD1hEFnG2PdynT1
u591Fwmv55AhiThAwZBPDr9MwukQgfc9gCNmm+pE50BSHss6ku5yyJY3R8/oXrhnnbUI8nJTVde3
wKTi6DrXKYi4rMasS47LUR6WvE1SQrmEbqp0Fw1g0L7XI4irom6Bco5PVfFUxXp371gI1VYJF3rK
lrwbCRmBvCzkh3gvUo7ICgo5yB4UjQWzQ92veqCmukO8oRHfWqVHAWxKhth9LDtw/El2trzOIOqf
JMNavAZj1u/UDK4xUZfCwLAfUVnDYPpPXTOykIDSVN0XqOhltuE+JFMCHYWTW8W9NqFrimt4cXrW
MPdxSoJYyw/2YA0rUWQG0e4hbBQAhqq5aqmvTP1rYNTaSVTZUqHCS9aPyIVW2VbUiURTXRU3EZyN
osuHBhjztKGaTyyqDTXDvztk6VGcWNS5frcynVrb1EOJx3r6kaIxiOT0bJgQEE5VBmb1m2VJm87z
w8cs32YAgu+1ogSP+Mz/9EHhHjtFu0JEHl96xKruIrFHuP6htTJ2S108tCkibjDzR7IUSkAaXQ3N
6+YUGZFxx9hvzMc2gbkdMxf1I7+uUNGy2bS5MRpDo5Hb+7mMQlKxK7NYXxPnS7ufG+p5WjyHlf0w
OqwO2rHAV1Q0+t1xIunBCM7eVNCC8G/SG+V7g9XyNOjxtC0E74P6H4EZS78+guUoHpl6xUCWnJlo
VwR3BO+aW54Nm/mJGvPAI9a4XsGKXD1kZeI96hjJHtUwe8pdrz+LbiJhSaaukAXKD6Io+iqwrG+M
gshxcZSoA1ERA0mIruzh+rUje849TjXnDi/3eNK05pvnlrCETPWqlbQoSYUrN7RB/otuMGAe8dz7
V9GDld9dDhTtHIw8f9kQ1AfJc8w7YFHrjoJYsVV8Gy2DfrTuokGpIfeUc5wzoigaIEzRb0XMghHl
DQnmWL/Glaxp6zZg/o1a47L09bGdImZWWftYLcKdPRAxAZ2l/5iDhtggzxJtNQtmtLVVF+5OczSY
w+FveYTqOXjU6wpsqBZhP+ixh9pajKjQpGUiEtYuI2pZqHmqY89qI/eQw5MQC3Enpj4X4uG/uakI
v97XtEbLD20Nh/i7SVrFRRz6JHLINSf4r0/1hBJqphBGkRNJJwIlp4RNLYGTohLq2mbvqHi8+xDC
l2x49ufAqynOW2bZXb7J6oiZpWYXOwEfloQ1MlAHUU4E6qHVk6/6BDxqJiRNOf0EtIlAHpkCf2QU
ELvBBolRAN7dk0jUou5HBI7KiX/jP1k1dn4GkQoHRpVC+yia23YEISqyIbQzUP5HIW4OiPNx2sGy
N18xe0CCJIJnJLRNXIjiKs7NkL2cJ6vMHu4T5A5AmAFf0LfSoElA7JrfQ6P/cmGLiLNi3yP/tTGU
Jw9dx1PWtG8Wl/UcIAe2qxX9mz/ozrafomojhsmcMzNOshX/d7naIifuAD4sf6t7XCsJlbSz3Kib
MvL0Q41Q28nUsvxoskmIirBcSXKz73TzJeZfG0YPQh9Qh8wd5hFQStbkNoT0o2RswhIQ8wRKS6eI
a2u6WSKXQNqwLaAF4bvbKqcKZguvMHF0aTlMfFHcXz5cGCDKXDfTqaBQtJS1JCUu9n4MboVv/NQT
X9pqxiXryv5U+WY3J5oe9CdXna5cMnxLFLU4AfktTk5aQDousqnttMpWZIX0qsiJJLLcgmgnBzaM
KXY+m+RYcq0AoMOi418frNyx0mOQQAQwYUSnvykS8YeXYpNoMMso6Ga6E4ZpnGIUxeXIBOZUZOsR
g1eaWMNmuTPiOV2KIucoHfJWAHiZvDN4Akm0KexvSYxG9/eNbpyjKfZePAciCaZih4tjNwbVRVTl
roG4g2ezGhGyBq1QNDCllvvbZtmXWKlK1Ee1FAzYhBqbs1ajdscIki9A8lzTiR+i0JExEIkohgEs
xEog/SlZUnZnhCHr1VhZLaooUtifLTvbaMh01Vk/rLwEaV0ffeqNbBfsYlTZ3WP7+eXE/bOST8S6
rEfQjc0QnANKP+A636pJC240uiZZ4a/gKMNROub+xSQW5uq5zRp/e7XqhuSWKHwiUqcwNg4sq2e5
qNdMGTkudCyLedEcoRuYtraj/Aj6Xj2MHQpCpo0mrfW1Lut0p+OEIYq9adFiqbxdUCNEqacrqU3w
jxAmuOGDy6QRPuiqYq4HZZC2rlQjC9OqO7j/oacbXzQ9PqZ5jv0OSaKg0t+LrkCzcIh30C8FWwOg
X1Y3F98r5RUfR5DJfpZtKgAZfnOB+JV4khCXriTjevVCjCpgqdaQsgW7rpg0omuNKFxMFDin12Ou
dugb29Umh6KisrE1tv2fyuLC2K2DVArHj61z8YYoXAcIbLlpKMNrikRpoGCubmWIb7UQdnxEM4v2
T+iCyJaJpFr3o2HvXbhupLw+1KrPRYCHLtBNrrTugxWvOp24mO7VsSfTJUKQrMeqXxaf7mluURS4
YyzzmEZ7TRoAAkvE+zedtGdFMa7xP35j8exv7QH8fi6ZEdxEhOnYI2tPHWyODT0a4Zv8cS91hkNk
P/ZQIB3weMoXgmlRz7BRYJBTbnQOShfMfONBGGx7tozWVqPDOQXqyZf+1C7aMmV/nZ4gNTTra+yP
vw0a12nFh7Jgky1Z7i1Tm59FAjuSyiu6VroWsaahw9/oWyjmyKG+wSB6yaIKBVwTnBgI7k2MOUHT
AYWPkRyvzXqiFIFredWr9VeX78UGltcVuszogya4cGzOZRZOACfE2K6Jyhlg9DKuTSHtEq9yHwcY
18fC/pHHqOp5svd9aKVdbbMR7JR2My0AW1Pzz8TK7QzH/yXBw7rKerSJlX58cwoMFhggFem3hUQi
vEZacNQULHlOKD/CuGCvtSHeuH77PCj2DiFcwkd8QrEkXcbbyg5Jin5GhdLsxqJvNoMf5zvJfvWl
NF0ZYeJuyzjFPtOmO8OUssvoM2BXYxkMFOXB68Maasrh2Mjf2fn7a2ew2m1TPlURUq0lel3Y87em
k78rdQs9CwRJtobocd2+EpGrQXYU+mtUPJMVq0FlPcK/unIQTF3VQ5+sQss/GLokr1oou8xQf4VI
rNAJkoTmK2Z9VMibNER9xYYxVFaag6J5Bm3DV89pv7teUULqlP0Kx7dRjSBfi/2fBOcmm0p9QULx
pSVeEq8LbKnd2YEydfJt1H1jb7C19UNjYTIjCNh01T+Yb6AwMd/DzrhlPU772LnoKt0SpbtqMqt/
5vRw26I6XOfVxR0bBGTTYY88r4m6bOofhh8oZ2Ovfo7S5pvSICgv18NdD1n5N+NE15thCEQaHUef
zgydQjLZEDMMsaHHM7EuswZCsPB7y0ValTmiwJImHfOeRZavK8W63nPt5U1sYfBHUuCs5bsyMdxH
tA3rLa6dcN0X1ovZJxstbZgIJGho4/gNjft4ozg4vKuyDlZVlXwlXhSQY80euo8C9JKI3jRLhIQn
nVgio/ttJcWvkPk/Qp1mr6qvrQkDXRFE4O67ox2ovzIp+pUE6s+q0BALLGHml9lDYeHep10z7OwE
Z0GgEMtux8QR+YP3pmAF7RPI/rohe5LD4lZMhqp0mByxv7XKQnqh4wf7hMpWrb6C967c9pI5wZ3z
h9YPV0FmYi2ZAnULrz9mCh+FhBghE/I+uF6YNU1vHSrHMgkeLAIxVnmc3ZIo+5No1rEozO9VwMar
1+++HScbXY4PBKpgD3Jr9Fo6F1y93Z1q1Mw8qKo3BRHo20YLYeTp2mhjSqjRq1I9rCQj7TeuJv20
YTby3ZZA9EDb6ohKqbVl7oe+fEbmDTd0ou+xAuyNEUumn76kvbzTUfXe2b5J/DAxK4HBYyZlb46c
had27fn2xCH2pdV82Mbj12Gs4w38M89+Of7MevOrmg2PrblWE7PYmV7//+g6r94GlbVt/yIkytBO
jWvc4vTkBKXSh84Av/677LX3u6QtfSdR7BAncWB45q7HmWjOzCF5rqV/0nCcY0mMtVe25AyWJoya
aHdZGCLTdjYq0ZZeQtf9+5RUH36UPzlVfxgdNI26eom7fNuiwclGzom0a9dEshFNMxxiggMRtBGM
1uT2MqvYgWvN0mq4PkmVt/Nt3ZYKEHciM458aEID6K6I7I+pGz/opi4Wbq49tx5BNl1ivrdF9q2I
07Pq8R1/2S+yXXSx1mYekl0viqcJG3mQ6+VD1RNenpDDNGQoqnk/HgUlYpsSGgDNnwV21M4bCEjC
1Npd1PcXOo3oEPTAx1Xn/raiJZqCOywd21S9S0HkLwHKC00oKi91SWxTfjA7ecmI5lkYs7JXwvc3
o+Pv3ouWgD7ShnblaHfk7WeI5SfkETE9mrSx7ynFKE/4hpHwucSmm1yRVQiyAyrc2d960R0yXb31
/FJs/V4TRBgkfeYvfqPtWfkeEZdVi753eeujk0EzfWmbmy5V27EM1+22VXLd8rawSLDzhzscF3B7
CfO/IgrYrU4JKNW2o09NbykWG/1DVpL12VsZfIpcq4SrV3nhb55ToZyhT5Nj8+r03cH0u/veywP6
HC5VF33YBftGLGRUN6j83cVTTz5pOQRQM7Q8CKo/Z84NGAFi4yVjQ2MoJppx5Vk6AuN+I9hn7Hx2
y2Vxonq0YQ5IdLAqLpf+1ekAlefcGxfk8JzzdGwXtUsioC4QHFlF9FQ6+W/Vjc2i6HK1rP2exkhM
h02s7wbdf3AthsgpJjlbRsPeapmyqz786Duuu7k31w5h3m47HC3QO5JTsiURd46Ww4bWIVGiaKeI
3H0lgxChUwSEZoEdNoPFm+zyNlJ5MrOgG8WyN10fw7/nLYZUFcvisS3IiBoyTV+bFpkNbZM8UADf
hWTbc4Njkrz4P/rY9weDIDJ2Y/bWC7snTUzEbvr9h+hIGp+0BN1L/9G0/joaiBRtEzqK/cxf5kAE
DQRHjjB+KXWNi4chrBZpUEcgAr2uFyDW2baYB29HyeSrmxDewx28H6ofo2M2nhSXZ0m+TpochFbS
MKfIUEw5XerkwWD5WeJOQtVEf8+c1IcoKf8oGY0XwuihlaznsPUoKpFfBsl13tzgkjBoBAsTj35O
eeyjeu8wLEadPA0+pCH9IkRdHTEQvTBrv3iQFoEdXbsizPF7stkBZN4wnjyfW40zLTOvvzYMcjd3
KJBKW3JU69fMrLk6VOA0s362h2JkGM+zhfCYwZwc3UaU/A3g2d3eLq8JWfZI3tuonu1SrQzTHhms
KM1IXLIdnP5eU2O1S7Ts3ooYyOmklaYtNxbIVF3PioE2HjaYtK3WKZYAQs9OHH2Rb0V2aoZmLzZq
rgBOGu0P0O8zKbNd6FgjzcAdbOWpqIgxI+JeLHLUttvZjpplSyKmr9Igne1j0/toU/tfW7ujavmQ
UMwqAaEJfER7l1UrrIz36SDEWpf1OyELd72cSXwurxHNH7WguHr0Dcz6ZfxcCZdJCA2UB0iwqPWI
ubNMiJlEgi69DaIlm2pIVwWpg7nHmXCF2J9pTwTkoCY62x1zLazpydSdQ51yBca8w5mgVAJW8td2
w2GZdyQOF6vYcDaJM37M4x3KmeccReqCXpB6VRi8T1SJn3BiIBuZ2a87eJW66QrB268ayXxXbVtA
esib2e41Y+1QeLTwbe1RlGI9EHB7XaTKBTmoWKEmBNSba7oc7R8ZC5tm7YkOfB9i68t0tGkdmgNh
yVhISTRke5rnxNsxEdo+Z3+p4R1gMKE2Mca/wozfJTEZSZn1ZzmdXDgjcL9NahLrJhCiTbygqV8S
TzdJlXOXGS2nC83nLHFt8xPA5ZcO5Wo/ZLDWJsT9RFVRZhoPBPYVS6QyGCgtY6lnpX39hlUCRrw0
TYh9L9sIm1xaYxy3rjF4zAFpFRA115Ke0r2lRk0cdbfXEs62shGLNq+e01xiR3LuCMZcziXzs+p8
Wn0BKRZOHm8UjeOkds4nBwl7JX4mw/+uijldImSrOE37iyvVu9uqb5JEt/M0BY5pfJRjYpOWrIjo
xXwRjo1NPomSATyIXonHIXMvfethy0iL4+D1ECi1DpHtv6d2R6N9YT2F3UMvdKK6yRClQYzGHd0N
l2Msj7ktDsJwuHSjjj4neIxGd88Vu46hlGoZJ/o9hSPP5kArpt/LdRRPD3FoD2gB3QuECgUuaUhm
8/zm+Q+eoyESMa9ZfEU3Bl2XMmAzYBJfFy1Ts1xOpNhSc74Ymh6+Id5olTzK/JnYPB+yM9xyTgZN
FVurMTXYiQ0Gh5qJXGmmYwXeXRsR2Anoh3aBbnC/R3Mi3ZWq9Tctz6FaenMTjmTujSFleDkxaLXb
B9HQfcc10nvb2jFftDJnwFDuwmaqZPelznq2Y5K2SR3OaalK/MAoB4cfQx9C7mtBiDZX1pYReF76
M7nxWwxPOU19EWgD2YCpb047d3otRZKvQnOTCwhpiQ8VD2q0cuiBKUX/lsnoilCz8w9T/mu+0wTc
EOBKGgOklb46bZNiIp2c7HkcuXvbtHqvK8XIMTgdNGELPRxTEu27PhnKP1VIR0YWV6cuitcWRSJr
fxr3VWZ+5RqG3Tgl+f2aN1R33yiSniHEy7WGRmVRc8WvfM1lb+hzKSnVnuS09kkBnibgdvRc9TLM
ItLZSmyBNU6EHFYrbfH+5SFYSJL8lGF+0F2NUPO0olkotKGeknYbE7CxQLTkLprS/FEWsVP5s+G4
chOVxodraFt3HsFPfNQ8VvVTlkSdktf9Q97MJxO1WtdmfJqJHCbZN8sC2mBJIZjPTUyF6/3I3ZRL
EcOh/EQSg/R7+KPf8hT6VCwnrFEGRefF4L74xrifGsJIyJmjS95qzkMjPiX/LCJRLknmmxvtWrkc
V9Mht3VS3xPZr5OEfZrO7F9V6oVrFBkIovrrcuismmja8H2w4H1E8G28o1boOTNMbUkD1uYFI2m4
UHWIeujHH19rz3oF235yi55pE2GqPaM4o7oa68Q+z3y2qSxRocXAy7WJyBast26Q17zrjvlRG2ip
CjQTALYPJW/eQirrouUZkKGw3gZ4SyNSw5L2n2ueih8dYls8RbOzNXIGdBFRysfqxARA0h57WM8k
u7XuLYTGJAkDWN37cXSpfll4Q5gfhbNyjIdLLtipOQ1+mlRRiyL0t7ihqGEyS/qg1BMBpPkaDdd9
6g4HaAWMflp+EnnULdkEHtQ1uXWyHo3PSHqfbt++tDonZma/0H3xaDpyKSJ6CqkAJgWcItnprm24
WrB1oRDftpb+1nf2l+YO4Moo3VqL7rpUB4xJuf+7c2LhmBh2dX/KanLAWQCQwV3Dm4338Lp59bTo
MJNUSKT2ITOdGeCu/a7qcV272ktOJfHCjS0VqJLBW7dRM4ScLUwxvSx9rOJCX9givyvD7ksKLBRx
PxNKifyp6R/dXOytwmkDU+uZqSTye52A6jHVtKW49vP2vrHCCk4VfVp+x0W8JbjirknitZ7ZP7HX
gFM1sIA0qVKlmGzMqTplDoWiTZ3vqoHK1F6vVqjCPzOjRS5q0tBtJ6s0g3hOO/RvoSQ42F7xK+z7
+OwmEpGwOkjNIN/JMeIFpsdQWQ9hh4UiDP9mqT2ZVAmNThk/adkHmYnSns1Ai3TUWMo8TWSPLa3O
+Hb7bmf6yWOpYNZxAP504fXNjvOPyRheM4mvmrYF0q9K/uZEnaZMHcsUeV4YfTJCfFKsGi/ccljb
1fTRV1dfns6NXCt8FIFzSfa4idqO2fyKVI4bWLx4aU1As3piUgBvgibEH75NI0XWykORU6dU2g+F
pwQMuvY+R+qg10RI+/JosoQL19t0ZekFhSLkTnarRCVvSd6I4K+2q2/byr/CqkJraZaXgrTGzi1Y
XJyGtiW7Ix5vP0u1CumPR+WEV9uo9viMHk1tQJyO8xeXxXZSxBLGdIOmqQ6o18uBsxHN+SyspQ6n
SgZXhBdEqkAPunlMaUpMsvUcuXsclJ+OqD/yeT4P5HxBqzlHrpBXJyOtTeuXvizRYHrRxmzSwFU9
gmONtqh0PmFeuiO1dt7UtrWyiTfg/mPQR5kHnsnVNcz6sKXTgRR9ZOCj1xOyzh9VWf7D6ALeuOAp
C4uJjrNYHq38pRfZkgLV+ybu3uIBCvx6Cs4TFVMIS/R15HCi4J84zXm4ARF/C93uBHJ7DgnKZ5eA
Dy2vjRUtRPtcFI9dbL4XoyPY6MWMtfipPJ+UJ9FxY5TJ400qEOmAMoDH1Zbd2COl2m9Vl36z+33C
BdrtiM2nU3kOl/he3uzq0FThO+MBeoyYESUEqD9oEDmNQdlKP9nZyivMLSojYL10shgZ6oh+SO1Q
upV2Yq/5OhZgu3PvrunLlsvSdhR7+tFfFzNRNLPIs61sjrLUIAh4gZWXad/sexcTXgiRhN52nDV8
kwWRlZRkRaMX3Q2JYtNIcgLcvhZUqU1t8WRvprYw7rQcBqvGiQAT4bJR82Ide4axmSa/3mGPSxbN
RAfTaFjFgza1hMa7Wbu5PfznOWLoU67LNg+XLhYOgvgrk3tVR9m4W5R0GVzbn8Y3TySEcVNg4bjj
FNT+tCtdLOmYnD4ccGRDoD91rV7b8vesZ4NBtRchSB8h9mxtXua8aTcDE3qjuIcNDQBk0j3SL/zZ
d/nV2cXdZ9bUThiDv3HDP5fOzmDKjU90ZNxrWuRuqS4ieo7zd60nULW0GO0dZfyG0uOiYcIuwvDL
SkUfABF5S2IDhG8R4qxL/iaHZcmr7xJ1HdlibR+7aPhC9zv2ze+hRb49sQiHfbgjiZmAdBCrzjdf
/YzQb3tdTdqxvv645MrAWA7yKUXyve+9kJ9H7KGkWWKWwTClh1l3HorqXKViWKS5epQR7HPuebum
EkCa7jkzcZO73k8z2oT4R/X9ZOeX9Eod+FoBbDg2e6FHKmgbiyvCpwUeV9kd/RhyWUf1CIffLRmu
FZe1tZODoFDHZve2taJYEDaBskN3SCQw3IpM1MxySWiMmlVqV+cmHd7G4lq0OKbDJrSKP5XM7bEj
aSMC3tZtdspW5HODnSz4Acta+bH+lkzu0Y/+zNaCk23oQ/PYcFaJJ1ke08dCvYRWQrqQxx4tjqxo
gcV6MXZkOYzlGHh+yt7ZtdUCTnWTJrrxmvms1mTHsrsFYhkL+qGMZC960BdnECf22E+OXry2hZev
tEYkCC2iNzJGsLB75gY3kx4g9GAZvIoOXWqHQA4BqfrgCnuuBhOzusn/2LyyrbNGMaSdZRuKTPku
c2/Bha11z/mccfIXCqgyHCBXiFDB4g7jrrqRPZxG75Incy/IHMfA0TQ8GTmBgLpF5MtQVsiqAKzs
6idLa7JfpNrmEzizkdv+zhS7ruj6xRRBTLUz4JPrZp89IB93m1JbSEQPbV7GuygdrgO0+W5jcVmA
VkbEnYzNvV4UECum/VVeqafwowZhCYxMY3btDi2YJTLZ5i7CGtgzjFxCh7NSloCdvY7vZDgN+OsC
NCrVypc2KekTtIdzbazpaxC/ZO4VfBknDMkI2aaJSalgvFuMTdZfajrTly31RtdA/j24/DGy6yDv
wW1GEjUMBazJLFXt0qEm8YM7QlyLMKj7RD92Sl8XzJSLycU5ncw0lgv97FfC2gi9r9ckRO7mOnUX
TiZXsUlhyxxxc4gi0e4VeHvmIXBPs/HFkYhM9e4Z1oz/v5yR/oDIhkmb3uUlsDr7VnJqU4fqlWFN
FgMpErVMDp0Lf1o3gPaVNWqYYsmDzP1iNXcWN2PVvhHRs5L2df4sscbNw87OWEnzpHyRzmxtXbNE
zSzK6U60V06oQU5D/QYaPjdrmGtz+sTxbqxEzGmhKYEBuwUI5EJjm+XYL0XeFIFryDAgckWi5cT1
WqUBlW2SAKjrJXnOR35ENnEJW3ljB0KIa59CfbBF+to5vLeh0TnbNMkQMHHZY/N5aRz+4trmR+In
AomJHJY1KBnHG15t30ZYnBUHoj7HfVRedCAUzii5CPmvrOKsJe67bdju8bONalpTNDLAOjNluXA9
K8eryiCNhq1g4069cEHFai/kBrLYIiNm7Q/HMqa8Ba/sp+6I7qEww9WQTq+WwnU5uMNzG+L1RAbU
bCRFNCzR3XlMZg7S/gQtQcA60VdlOf3S9fq7CA4V4NA3CUaJJmBzp/ohv5m3aErvB73XKJ/2cMAM
HrUbEmNCXaGnNUHoTMpGeho2JWeyHRK3xoWE6786iqljuRmluSOopJwZK2zOOVEZP2Nkf+rm3zDO
P0TPUG5BULhd38+to5OME4JDh5+Eb/HdwnTWeo6DAsqQ9JoWkwm4h6aGk4JjdmjxSeNh1cbau98I
b9UbDYVrSVYeYf7cVT57tOMJOB1or0A3mHTY52DuZWJlX7sh2EcEZGJkS27bu9QKpzsn1OE22PoI
iSTHjcpxrZEFjw75sdNyfd1492RcMBjq08swGtu51UGFx+a5G2BEHNUFZiTbYFS+waCYz/z20TFu
u/fcgSKz/swhuffY7bMJ5q44DCNSI7YD/QgBHfsaM/u2wTd+jugj0UrKrCl3WqpW+2nK4d2K6PXK
w2PWo60U/Y/yAPSrFAgedeVTByhA35tP7q90AD+s5yFke5iS3rDCoPOpXd1rsTvtR5fqgiJNL5qo
SM+3J065uSoXJVKUpTGw53OvmfhtJX91S311g87E4qitwdqzuYZuqzL/QrtBeyXpp/C97IxNt3ng
L0o5q+IU+MXONzERuIgNl5mWbgudQucmtO7r1k/vypZz26qXEW/yYqp85IGQ4Ebt26u4U+pUeSsL
9ezSGwVtG/3nNJVn7rApU7C1EBX2uaaU6ECq9ZReDbsd+w5K2xDIz9VPismKrUL6aOp+GMQ10Gtc
2gmfAZzkUdmfpYMzV/sGa1cfWrSFfdWJdhKnoYVmm0f57brXbBbB1qhpEdYN/FcMfd5E/tyek+sH
G/StQEl7d3vKyWuqjEAeqszhr22vFTThuC2QP6LJNVlLKVb3NJ8U/2aYllXNOhxWxlPaJynngf7a
Ei+xNEzTDSJr6zmOvRSz/xolscDlBqZdtoVaNSEbmULhg0gXzVjWu3psnwa3mjdmaiWroclPI5Ix
uGPYOavJ6w0XD8XGXp+RIzzC1cLEMcKxxuLSJ6YCdHhlNW1/GirvIZe8oXLOF0VlNKfO7yo6vNce
N32vIpOlg94gdezchBMgPzBjF49fqjdIEXeh5dPeeLEclIVV+1HVJLng6GIUKlZ+454LGLFlNYs2
YGhdhVgHByhWMnOuRRvqN22mZegMHfWFd1nTj2uCv1Euhid/jo6Rw16Fbdk6M6s4UFoGHmOoO4P+
AYac8Zcll/Ao17s3rOZS9xkwjBO95BP8p+C+FJEg3WjT30h/cBpaximxrWHZySJaaznNCLXh/bk2
Gs2iexm7IVwIYpADd9IDt51Yn635R4zetrGoyU7/XIcTdC7y73rEW6u7HbOfRomRnKK9sqrnJkNM
0XFyme0TPo6936DwicJ4FSYNKR69uXB98X11nDCIk07S+qYVhKZ7MFFe5/AvqyFydj6SnzuMis/G
tWY8qjTY9pI3wBU/bY7ZEh9RCfi6HkOPUJs0f/IdeGrTpaOILJA7p5zOgwV7YIvwPb5HgcKqEoRq
XvUm0v2hOU59lm+QZeymITxTF4L1BSwiM0akOi6vGU3TayHt32Yej0L0Z6ZUYovjfRZyBGenhiCo
XWei5+y+TmfwKGcnjQXjbFuAnFjb2u52xkgPejE+atNsHHu0QCY64HWZbIuGEbfzrV8zs/qFdNpX
rexmcK6MmwHvm4kzs0b01HjxvoNLA3P7NEXXHQzKYtPYm9Za1/nLdi4DX8ScLcklJ5khiFjry2ZD
rNIOzSS38kw38fdXH7lDnVg4WjROa7+R3X9mIvvqmnjm7Dc3qub/IhLKC+lbXztz+xFZgJBperXT
pzBoFh1PZulFgSCiDIQBxtbmbR6aYY3wiRX2Lu3SZ/7/D+5XUzX+MgIvAKYF9G99faEptlV29Du2
40Nrur9V3r16U/sICxEGZqqRk+9SnOWTKFWHbAeEcVXvwKNqtAY7Akk2lQfeoi/mmi2/Duvshtae
oLQvI1ReUEt0Ylc2S3bY89mp5Utqd3bD6BD+cDdZ08blCpJRuSlYuENHe7P65I9wMwnyXI+bUkfW
hv09bn6l277SMwUaLctzLdZGyJ2TNZ10ZX9biIH0Y/llZh7a9HHVewmSOl1U9DLgO62u9TPahMAu
NH5c8xdC01vFs38ckaQtpUE0AtLrpNbR9Prx3WjPxiJN4mNVarRWWsXBwa2WybrYdJOtr5DN2UwX
KuilszHUGJE2VtVUsNQPJi9MwhqXfybuGjalEY5O2h1jjNd+3bHCb6Yq/Y3L+ho61e0sqfF308op
HFAcxls2YdcOtEm9GHPs70E2grGle9yzE2M1uvIprpp7q6cIgphqfo1kqQq0rh5oOX5v++hkbIVq
6PIgmXSKq6zsQKbeBfk3oX9jBWM1QmKMlDuhnNrUnVatVHXuZt3Yy2JYK6lFyzpjKKvabSkN5lYw
4UQm/PdGufLi+ZgULEBhXMuVXnV3kUdxe6RTu4DiyPC1duXnGnbl4S0fm1UztIwAXXSvGQz9SpY/
EYRenVJG6UdastQm89Pp6rPQu23h59OqM5h38y5zwIMszEI5iSyhuu8i66sS+8hi1aQn0IUO+/PR
OJTCxuY++L90pHwCfonae4FB2YzUwOFp2VtsSuOIMWKMzDOGlXOs9HOietQexq6K8mJtAA84hXM/
mv5VysM4WtUUKU5oXavGfG3H5AmFJeMoOVR2N2DUkM5JztZjaKUPgjVl7bn9JmvmjV8ZdyF3csyi
QV9CkFFNuUpT0EgaO9OkWZj1aC2RUfLIixh2KnQxbQFqjpc7KePNNBhrt+uYSgAbfToLFpWWH8TY
/ITp8JO1cBXpvDDqh7zuey4aLH9h+WbGzk8y2r/9UJLXby4tPa82hN/Dl00EK9Ts2p34C0gWwr6S
DeCZdrbK+Sm23ZfUHbe6ae3qmFFV68wD8TvYPQQanZ4bot16/eLwZwhtVesVNwyiIQZfrO2aO6yu
vhpJbGD2JSxBD1u2A9S9OC5IXN6Vr3PoL5tpFpu4M559eljr2n+P+6siPokPmkJIgdCOFohiPNgF
vaelCcBdeM86KW59WJ4JPBpQXg2P9QAW00WYYUvXOWIco9AurB4KjAwLf54OsveXyWzTosQhMCYH
i5wUaFZvbXvNg2UXn01LV5mmu2TtI0jThydfAC9bPrYC23tUncHAZi9ZcmGgyUhAhiueMwo6sZsQ
L2ZbzafU+6WGSrWmNXRMzLNjuHSGkhuYgrn3Vbi93vLgBV5nmdkLEUu86Vh9wtq+1FZ7spvRC+Aa
2XZTWrfQaus+7512JdH0KA/l49jtzR42OIJOabRvkhyoegRbXaiGBEl0qabLv1bBl+e5wb7U3QHB
szYmRsV9bd70Rv9S6EBgpCJdHekbDWN36zsMJQyKCrfKlQYkTyohdkKPJsABpt+w/ag9Y9034tC7
LnkoFc2QGWs2gRZuCaDZd0dVie5olEl/BICYofWUtkU+ohatVo27ohXVQyq07IFt9fXz2xNli/+R
nCJum05IFmQYR0bQ2Hq7+c+XOVAbhxW1hvX59hRyAHgIW7z/+yKpilLWcW9c2XNbPYDD1A/IxR4r
nfCO21MW9a6n2te3/xxwPSqnwHTNbxsv/30hgHRc+srUdrfjEFuPl7Gmvv76qrcPeEu2MYZKaGt+
s9tzrdN2AQo7mxiX/z6XJ15gEOpzvh1BdteE2iUF0LYzdRbj8J8P7O0unpDq7n+eF8wGROkoCK3/
Hm/UDikW4gBPap7+fTqnWu0UoTC6vejt+bycqJ6K7Xv2IuvKrMP7lE7PpzpEOFVWqru7PXT8Mrt2
wM2rZEz7J7+J8r1ZgyXKSPXcOTrvQgdCkGO/6QLpjkels/jevnVq/DaIEOvtbg/T3E83GBvE8p8X
jkJ1oKsQ0Oz6Y5uc1LnM+OfQ24/y/OoV1kUcbz9JJVQ2zqEXAUhwuOrrYst2WgtuDxOcp0flm89F
rfF76PrZqo328fY6Bt8JlNHUh9sL2RJRXy39cH37apfawYSmF1dNXl5uH+y8btZZw6VFVFYcB71T
knWhija4fRlFc3nhBybbhg5mVvHrMUUyx6iuILX+fZ2snUb2A3IDSGGuu85KzkDs8bpUY34PBX9V
DlTVhYg6d1lGyfCQEam5bElVeJya2glC3DdPzF5NECknf+lA37jubPUaz+TZubntvsnRlotc68sP
0VS/lMpil2zkqzekxfdYSWyDqfUjZ4TsuVf+dSMTRQGnAsNRBoNesXDM+n04MtEsmgNoFZLcghQa
4aTID6gmZtwZOHouNzFcyC9ExN7q5vonb9yLi8L/K1Hpuyfj5lNnT8D01vrvJtztIkvzaZ1UEdUo
vlFfKJMnVzN3WYKuhcu356KswlI5aww/Q11fbl8wIsNlkQir1e3h7QtNAjiURrnGuMNL/XNcFY0r
B4nZ8vawu75A6Zreahg9EvX+72fQ9Vwin4ZHs1VdxsHcuPpaswxSiK/H3F7fhxPcjLU9/POr3r4g
27DfyBZO63bI7fVHTUfnP8Tw/WWNng1H+nYeMuoioUDPtAUV2762UypBq/jIZaatOm1MHwkxSILG
sLuPItdOpl2pCI74Mnth/FcX9icCb/9VOaZHBXKHbVa5OaiKX+81WVp711Tems3rwPVfmPDi1vCm
wuHNLolyie0V7gH+QXM2X6RbOe+jY5ZBFKn5wTeScu07BXE7RTvcoe73NrQ2h2dqTdulVWf6C4rC
lMCk+L7Wswc5m+bJqgqCFixHQU3ABfZZXJ84cSCKojI7ZWydNhZZC8csE/mmr0lJySUEV5Gp6ZjZ
VrexJKoCKSD/e2EUR6OfzA3JNtHR8E1nw4XiHrIMI0DJgstVdicRnWwqrP1by07jC9MII53hOt9R
fkeuhPPTsQ9ftF00PdwOTexZA5X576Hj0P7PoRY25wedju/N0Nmsvn32iHoqPdB9tlEh2aakLQNn
3J4D8NwMdaXilaIudFk1OqxfqC6F2dKsnIbzykxmdbl9oF7WDSziJNa3h8b1OGPAiRtZlb2pWNoo
7k7Bskn1iXZmUo//fF+cAip7ZtjcQYL/zLT5EVQF0o/W/76rfGJv8CmxG/S2JS0qaCwVZmB8CReL
VOElop1xdXtOlV54YbpHo0/iJpwQx92ec5W1VBPxTLdHKg6LExFl29uj2wvhT/O3Ke15yJl5jdsH
W9ghxc1cQ/8+h56zgcp1zF3/f8fBfyxNou3Ot6cq35NEujXbsqFCfczzbqmbCnUFAEq31lLB/446
yHiFGxE/pjZnYFlme3a5LSAEuD4JNpkF/zxu64YAPnDcf468PSQ4H6jp+uHfl7h9obSj7uxAqZM5
7REDo9qzEU769gbcSy3nl+DE/P88GdmOvtUMIP7bN94OvH24fQEfKnTw9ZvnuUI+nvnOLrpuQOu4
sU4D+M85KmpkLaQGfoAatpA8dnlvVgRV2DN+nLKHcLRc+SvN0r8kEcYbvwZPvz1fuP4jcR/6o38d
d+saW4wW9xwvy31ZkQplT7RNh5OsV7fn+5gdkeqrV1gcl3CikXrVFOqysKmcNWKl7VuXs2lx+7Sb
aC6V40CUua3tb081acZXb4//+fT27L9fH3yMa3mh/f3P87eH//OcbXrGrqizlfLAUOm9mvaxOf3n
g663l6Tnb50FevEidu03I8V8oFdZ9QFp92OLyvnUXPnSGUa3E44lNp6Rxiu/sEj9IAP+RZQG9BkO
D2l6rKeRQS5TkyevNF5SasyCiSpDW7XWtPdI2Qqn1FqiCmf9k+Npquvid6oI9exb8y2yWx0Faemx
Y1fanXrdmsZArKgOdb/QlRVtw0Kyte6wdnlm8Vn5xjv95NoDgdnlXprEDCbujCBh7Nd1UeWvgw6J
Nmm5sdawcH04YcALFKv+dWii6s6om3ytYxDblX1UvHjTtAOMlJ+GskpcT2G4L+IhfQhF9Pf/2Duz
7raNbk3/lSxfN3IwD2edfBecRYoURdGU7BssWpYwzzN+fT8F2ZHtpJPu+85KEAIogBAIVO3a+x2m
rxtVm1+w6LM7K0vag+tRZejFAeI6QFBS0wrBBqamp6+Rk/wSIkm6nxZa2jf7Qm+A1xo2EgcSs/QC
gOReUwO9n01t4HKKj8C04cDpu2+rf55iap7k+WOSxNnm/dSxBixYl9p62RRQA/p+vEG3xTlMa2kE
Ac1qkb2fVsMSFAvw1JvOrg4WBcH6piIDAjpMDuZZIZWPQ0tdNUz14pM1UrcO+ri6ZnHyCMyje8ai
ed8Qj75UrQklK/VwsM/GWWZDE5hJTORFOtrx4LckPQgZ29MF3T6BJ17DUxbicplVoDCnKvkswFp6
Pa2+74hiKcEHGZxlS7r7LrhILTbiGoLUt7bpF86qyoH4dr1Z3fhas53WpsXUxBDtptVCsIv0ziNf
Vlv3QS9LN6kNryuBpc4svUVEQYV8tQjE7qlNKbnyPI7JiZaGQRuG1Wem9NL27RBVieel6hl3b435
nQ4KzhJGaVj3EIY4yZ/f8XZ85yYlTxbfUQEp2PV53a3mNTjskxcl6ckVU45ALsHq/LnNrpp6EZEC
A7qDJBzMFfVYyrZ9W6hheQuX5ZE5sXGWoVWhN2Ye88pCUjYET27xIN5OOw1U7RfgQPKNnIMTrFst
X6cWeNe41ryPgZtZy7xFHEENe3hU0Dsxz2mhuvWJeR5jUDZO5kkvK+pr7kvaEpJqZW2cE861BCAb
3faG5i/yMIZABFLggWzmsudcR83QjIexdEmcWiozTEh2zM0Rddf0OpxNey2NSudQW+4t5XkERoMg
PuSVWR4sEGuU0MvgS2El2zINjUup5RacCg85kDEJHnOJBIJoYP18JLXUiqS67X8BL/J2pEmPNc+H
Sj1SWyLjbhXxuYthKCHgGdyHrotulFJnlEhia90NproLGSOAwyQNFe0wu6V/q9dDIlsHnfuztKJI
u89i7O8CWbLOvZAsQo93VhS6va4adxxmifBgaKxB2VPqjElcorolNqUg+Pe5WLy1q0s9w9tC+nbE
tKceBhySO93FghByOzXuJYjE5mRqjf+Qm2hWBAi9LafVaUED3TKbE5G9YAEhPPTeYNpGA0UnHUgG
pLtxnUbHmbb1dmYal/vO75JllMT1RQ3C5+mnVrTXwOj8ryHPKsn0AaMLcYyNVNFOF8fEFjmFMtSr
y6iJ8kHnvujp2zGpEysz1U6+HVOY4FKiON1BqXJ2Sj04O0qe1Lc6lYJEEabeKmJsKHHDZlc67fr1
I0GwtpCaYBX3RdJgUqDD48NVd1bx16PyjI/64CHCMDNkm2UqNrwv6jjAABjU63mESLtsehzXq6DX
brNUjZaBEUqPkOTvOp7Cr0bQHvWq0x7hLaSUxau/NHWT5m4KXXW/P+ZO8K3pL2fVRxmP9ayISCNe
1TLVPspumZ+99oeVoL0qram+7VGcH/b8ekzu5N26Kl1AKGPR4ixeyT1jLIx/CqKyvpw+RgqCAIFY
5E6IwqR9J6PbtSsjMV+bPqZo0Ep4qv68dVpHGb7cjhopa2eQtqnh7aCM6OuYUvGWqry0nbZDfCd5
Om1Ukt5GF1m0pujnpLOpVWMqjbGZGlTT1unjtChsg1qZ1YSzHOWMb+2nPYPifW6c0t8N9PNHj1dj
E/ck5pSkSI9uqqTH6RNR6KWmmLp93967nrKxNQr306E/twVt+q1tjXbvDI2DBtlh29tPCwOhT56j
RF9aRYJ2Sd3A/Z4+vrepBsodv7aZdpuygVhLi7FMAMzQO0uIv+/StJbJT4uPqgTia/o0LSqPsQt4
kj9739aq9lDs39cjc4xWYYKO2XQwFEeUmn45D+lKijRVZdJd2dTIfjgHgZM1T4deBl+Tw9VCrq91
giNCBunRk/30WMSDBUfc1RbOoCY/7tjULQJ+71tzTbMWVFq1xXTgtEBaOT1Wm1K0nDZUHfgwk5Bj
DU8jwWnmcaTcuMcMoZhNq1CZsnWlobQ0rao6lFEJrubttBqYwYIBUj3njqoeo0Q/T5u7AO3WWsdD
LhzS4bFSKPUyhbBupr2SId/hpDneY5StP1Tp+HZqJ9abXRc2OXpKHETFY1iiK8R8VFyWEqMmmBmS
dujwVXpUXZxJ/nq1urhawjB/RSWpf3y/2umUEVebVAg0F7D015MSesJwsaozD1y0EEt/U0cXeurv
q0Xlw0RzgNBMe6cdYx/Ts0/rsZx+ipU43UxrQ1Ls6Cqh+MTK0gmJdaEFBsERbbd+UZHPXvaVNQBl
8pO5i1DBISMUwjrJNSg/lMhnTa3fDrQ0H+x0YQtfj+BoSFVwBG/mMbXo7iP8L24RkN81Um8/yipf
Pzg9rCPHORZt9LESm1MHnk0ZUU6vm8h+7GstnJOID26nvbUZ4okxRBdPAT1d61js9J1kP5aQxlZp
Gfar6ShV7UhHNmF4cKTYuYzh7fSVttTKtyi9UgEUX+WGIYXcMpXW0+oQDZ9GfGfRsKryc+W5y+kr
nZramDLifN20sXrRYY1Fgb2vY42KhyxDLsbIao9TtrXvCoPaS6iYLrhQ/WEYYh25oT939xIYhvdD
xnEc6ESR2DcYWjUD1onfPnh+0z5gtETqMAYc6nqsInmDgUw3XN9bKI37sQu1eD+1x/WkWmstRMtp
tRQnFFVcca7pmK5MjDmaIs7a0Yx13QzlXZ/CtycAAGpfSrytMiKZjWZ6X/37xm+zr3g4JeAEPeE1
oMO2HWsbon8XfjTM6oujSenXyFWBv5jFk6YaxbJGmfCWbKS5z0elwAPJsT6HUrGYmhY2dT61k+3T
GOMNN8gBI4lRdqcxd9rZ9H0mJMW4NYurmwNVlIqeYEyKjF0FqXKZBab9CHBgPzWtQ/VTa8twEFVT
4aLI6Ex/Q+Z2xdxiHvX9b4iYQ739DVlCTDX9DSWsoY9BWnwBvtuu3CLSV7EcjRvAAclCRdjj47Ta
llG6UH1Z/ajX1be9o+NpP6zKkVpsKBolK9jO1Ek0KbzI+KQv5EEuD4Dhu5tCiaoNssnoiEpBvLDQ
zXsahvYRCLT+ale7KpbGl7qgm0CEPIRQztGj45aHinxm1iC40GnptUsKf41eVoL8Xdzlt2TmsIwS
n35ZbRB5xmZYr+fMA2hdFN0AOwIbaLdOzEOsaEu3l4Jbykb2PCbvupy2F7YKFgiic3qrGdkyqzss
I7yGIzQnwPjF6e23E3Q3mqXjqqUIez3Lkm91HSyoWCtCDxRPVg5vO9vSV5Zl2aJIIHZMTaa9Tqtm
OwoIqOiHFKhQAlvFpWfsdfKbe1MsplU/7szdiLnktDZtn1ooCfUjij4WytRpCPVdHNtleBz5RrLy
cb2ZTwLsMF0/5gj9PwQegMlKAWcxCaFbY/XRdOzogXK6/7Y9j615o6jVZ9Q2YJu3X1EbZwwD/nLv
5bq78ZAOWtt+nD5EHUWOWpLbr1onzxGAbq4yqk0LZByVA9KpOKA1cbDqC6m6lLLy0SujDkkdjLKG
1Hk0QjxUQsWKbpu86PAA0QZU+wfvyBwDMnbq3UMr7241tTbvDbHQVXCLRnY/hIEpFMWaPRDMHfw/
sJalHpU36khY8d6+qapgJddM2aZt02GtDwp/CJpkPa1OO+SgfEG23ti+N7NAUllVltxB3jTv48Kt
7uxWmr83QFmG0Cwcnt9PU2lWsa5HSH3TQdOOpgn6RRT7LpQLTjRtU+q0x+w6SG6m1TZzzVUa5KAh
ZLxxHM94tJnS7ToHEMC0Wg2Dv0SpRt5Mq1aUfawpdx0hU7kPMNRXVd0Yj/ngQWBzTkof6ntKF0jw
e/IrMCx5HZY5U5pp27QIgrS6hXMFbZm28phpK3cs85u6TT+BBYZ67rjqQpHt8NQNqXHU1S8NuQWI
M9hV3CBjBuVV7MzKLDrJeiAvZKpDy2nb2w43/6QNqrKb1pBSNI5O+mVqPm0JDEW+IWj98TxhnMmg
ImppWVptC5G0rj55cKjezsHkArh2MX6C/GLPS4fKdEjpXxEdUIDe68P7muu+rU19VY/Kxfu+9qe1
P4+bOrk/W07HUXPqHtSOWrXoAP9s+fZ9Yp8Q3Pmb45zeA/3odTdeN0R7mI3R3ojcU5MM7QY5lmj/
vn369Lat6CmYdSAbaP6+OS3p6WfTejW2z7EHMB9/hr2bGNl++jQtqmJAU0WNGwzEvu9wFTnof1jX
rWCTyV6yDTt8KN9O836GtpKGpRIK7T5x/mkxnYugoJ19+O2//vM/z/1/ey/ZMYsHL0t/g614zNDT
qv74YCoffsvfNt98/eODBbrRMR3dVjVZhkRqKCb7n6+nIPVorfyvVK59N+xz51kOVcP83Ls9fAUx
9WoXZVHLHw1w3R8HCGh8niZr5MWc/k41I5jiQC8+uSJk9kUYnYiAGprZ2SH1t42mWDtV25YBBnjt
1GRa2Elhz9MSvG8xk4LOIVDBJCBeeWGkH8rR0N4WyagcdLrWLbVh7jVqSfoBVH6+lhSvmb23m3ZQ
c8NAMwuQTM4DkqJGuilSu9sbadLvp0/an59EC5RTUsI4cKc+U5O9qyo3ddBk93kAlNbVhx/WnFS+
MXxnWP3znTecX++8pWumqduOodmWqtn2z3c+MAZwfF5gfS2xcd2bapIdukaOD7hbiM+wtyvqG2JL
sTQGnMmAbfRIh4jFt81h6SAbWFTuXqK4uUh02UDwpq/uncAqkVBgW++aBnBSufVh9X1fz5vyuYjL
BvcZ/1IA178LqIZfZPUSR3XzUYM0dYrAck9b7aYO94oLxXBajRWKKr0mIZ4vjjHgHiy9uCoh7zfG
BaxFPB+tNN5Ne9Ms+uH8ff7D+SVNvumaEqKlq+B66ro1Yh1Vuyf7/M832tH+cqNNReY5t3RbgfKl
6z/f6MZObQJWL30hI9KhF8P9m+6wlzjcVAMpC4h9qOVN9/h9d5chi1ql6fatnV81MIXREd36+lje
ktaBDxvxwCXm0GCaKTa2tsAPTx9dVxcfLfVbq9wwX9qCuKvwcucGzSpt2dr1eK3r2VCRDx8xiFnJ
idrcNIlunw1XOU77E2Y5ZMzVHCanax5K5I3nVWuPV7eKzj055jN9wC8njIEfnGRHA2g472N0S0ej
P7aW5d82Xb6f1hAJHI7ftrdHfJ5R4Gvz1J21GsqPwFy0hau/N+HQWk/fDlUlvVyMxCebLATl4SMd
goR90J9ktzgPvaJg8NaSS7Jr8bd40pNlLYfGkD/JqP9vAAuZb6vmEBxSOKwPmo1JUJAZCYapHP13
ZxWHlxpaCNOj8V8/dX/V1B0+Z/lQBp5f/7L6n3OW8O//iGP+bPPzEf/ZB89lVgES+MdW65fscE1e
ql8b/XRmvv3b1S2u9fWnlWVaB/Vw37yUw+mlauL6ezcuWv7f7vztZTrLechf/vhwRT+LNCvmrMFz
/eHbLtHtqxYdzw9vkfiGb7vFn/DHh5OffX357aaKr+nXvznw5VrVf3wAlPq7osqqYmqmQ5XekRk8
upfvu2w0xGVslpjFW8aH31I00Pw/Pujq7xyhoJxoKybqPyq7Kug6Yhen0w1ZoUNEmOXD9z//2yj2
9rv9H0Y1S/7pnTdgptniVUdGhQ5W1iz153e+KL2mTBwn20hWhSyY53/G59SUz4NdA9lyYbxWcPkH
rWznbVqjKOb05iqjrFU6GC40sXUAduglR7to8eoY6c2MJ9szKZcGt3ZFqd4A0h1FV0TK9laG+YuE
zDzulkl2U9F3G8F9kVqHLnQQvOn6dUsS16GKMisy24ZROZ6C3rTRWLyvOx0uKjarqHGjiOh6Gy+J
D7Hc1gD5wSarEI+prYwwbRv50ox7q0TxPegbeV5I+jZCnX8uhVUhgLXCpva1LuRdKn3OIr+f4eyG
Ep55cJATnBUjspc1IFRoTbOsFbpWavgaDj1c7Mo65DEkOLVXjlGMQJRufW1JipVOglxCBYnarPSN
oyV7aMaIoaCiJnXoEDTnWue7w2rhWMkLtgknqSiXo++9DMbCwtNi5hqoUQIOsALpAfNHd4aQyz5y
s51Hqm5m9RL+iO19J2NmWcf7LNXhF4ECNCDBF/KN1A3HoLQOUiDvsHvZZQ7qIq588SVjA+Di6BYN
yXJBbEXNvloZUbmsKuQXzHgP1f9VgejiSMGjCzIisJszA9ZTE3nLZFu51dLK7ANKUeukjwD6hlfU
KHdDx58ZpXvkFE++7N6oeBZH9UoPmhXCDXtEq9DiG3ah2a2dEh9cJ9iWaGi3Iy6ptsxTEeyZOkAr
XsEIXNU6oyROOypYfqOOSM86h05lbmaZT8VQrSgfQGMx9/XwKMcjqF/df9USngPPzHZo9qEupOzc
Qt90KWKxYQJ+HGzvDBnDDSknMILwouKeCm6dL5Rae4ra+OoZ8a3XLR1bwXHT2ODbQgBVzRTV2zIb
3ItfGDD5hdrxLBqBm0bxq+GBx6n7k7iNuTReCpuHWh/PSrEuqeoNMuh/ynkxyaQBx9bSxpouRQMl
QitF605OislUmXW70URswYMDU2nOtle6Y4/QRDME20SbRQow2NE4qD53MO8p2esbzxt2AT5Ltsco
CIp8TuVhJevRXjPGi3gmx8LYELfOdSMADNw/25ChbRsF/f5sIivTQeP1tWg7dspcy6N9WYTX6Ttg
PSDNqR2rAHW+DrpqU3ivaFeZMC/6tdfHV0vud0C2liBtEXxOF1GLyhvPXz0cWw3Bcjl4MprwtYwq
OokaOmW4RYVtL+kRIpIhQlrBxs1Qei2HSz9CYmjtRR+Ox2CM9hG01iLkWZXKB9KEVIfXZdGe9Lg5
lxJ6O6I7sL/0/nhxxubUkdjw+pPKT1Ka8bVqPzlDva278YKj2kX8go087FD02ONXeRU3RjyPiHqc
LHxWpWy8VEMDL3dA2EkVKLSli7wdouozUiEbg5AdgOx47Cr5CMZ+nXkrtU9uPK3kfOXC4e+JHAvp
6RBpF+Op6kGcj8Ym0O0vkNpQw4qwOGweGgkYGc92FPU7cW0xGjmzrq3PgdKTuVDXYZjuQ3SYyZWN
O6xkwSvyrjdJQ+4pfu11HZmkp66tlkrQn1UFYU8eJqeoVkWgXlywumpyqblTWms99XnB8yKPF1m/
qSTnwcurFQ7gWyksVxmc9ywdj1bZH32jPyeyAcVnmSf9karxxQq7tZ0CFnSz4Gp70iMyZPe3VW8c
9FJ+hhk4D1xv0apeMNdk0kdW/+wY7scUUrRjhK91OoAcVuZIN+4kL1jWwzbzzAO1wVw6ul12q6Gd
Bs0ddkmN11a0jW3zoBvteSzkYw7FqBcfjY2hjTvtC1SdeyHMWJewZNR4nxRce8/rMfg8EtxpM5bn
5ecKzZmmGXdOXp+ralyNsTUL3X4HiXIv/pMQDsyKraTxePWmtUJAbUci97ly+2PPs1nqzblQecVC
HYtJmC6lZWxEZ0VggFosGqJMHOKtYrVn0WGDgF94WXjnMLLV4XhRwgRaf/ERnx4oPGfNFTIhev+s
+i9VQJ23Nw/ilRR9AuZGBz/kt+MlqlTeMQVFTuiI9lNDzggyGiONoz8V1LkYE5Eak+uTCfxdpaOC
PnT06/Ba8x0xCCAEevY+2VkSiCavWnINnY73w78t/YP4rkS1DtMbpwAcEAqqLlYytSQdoLwlS1ny
71phemSiPog2qPZxVJFq8XJ8R3up1mbqoFEp89y5bEDBCYvr4NRIY4TKc+iZ3g3sw5lVu6DbKWzM
1c5kJp56t5E/xMuACvPShBkcWeaW4e5jHIzDJmxRyvFRm4qb6Cnp+yPgYJBBWbKrleqzJhk6SCq7
XgLxY9BLSdQwzqKekRo9UsCqMt7E8rkXyvdK2DXbwNSbt0/TNnygh3WX1DeNZaLFGqqrMTS1Le4z
+nb6NC0IvL+t6pq47JmcJtUWl5Vqi8FIuXUs75GcSr9otfrWanz8gBwXKwLob3PL8ANtjiODgjA7
i24olG0SgkFzR+NRsYvZODTuFk8EqnHxow+vDSKp223BInvIdUXzJm6LFZnxi2Ip/s0ASxH+Cl1I
I2+K2lwptrQU7kftGC1xQlt2DYoCQvRRerKrVxPJoqiPl+SvKEWhmoCgI0l4mEQDRAkJTuQyYa6F
9pBU7fIhQ09PLBrs/nZc3LgZLeA3ftmvCIogOzBT8QeK3pJ/TDM9WxJ/XWyMH4zrSPnRZxRAEd6+
lgjTLIumtbeoNn0O4A2kEkAsBXZsE4KNbsye0TjWL+i81Is8RyONAnlEdyPPlBpqFyRc7kyoPse4
yLapcbD1nGldK8+jEuBiPjw1SJ9hpRJuw5LOQ9BZhuaUOOPJKxHag7UzuAQ6umF/Qgu6vkNm1KGz
UTIUIej+esDnsyGynizkEQx0oNRyOEdYScamC0fMXo9GcA30DcY+O92Mtj8E9X+T/VH+GiY7SFTa
ZCFU0zKsX7M/QchjGHZRtmms6LWIsBCJz6nVnV27P5RghqVhVxBHYUu2/Jdv/jnvJAJ0R3WYPUBD
ICdqm+LKfsg7IREH3Wuw0g116uOg5eiJxeZNTN2U/oVAJwghVseo6DjmQYRK//L1zHZ+SHtNX69p
hg3PQ5ZVx5J/+frOsnotdPNso9YE8fQ1KT4aUpGvHfkUKR1wkuBaZTd1fx8Yya7U6dUIbJGIWf/L
hYgsz3v+7duF2EzICNoc8f+f74NHzcu3K5daIz++0WNUTmQSSzvbku+GnMAgrk8W4EK7MCgDlGik
NdjGF8tUYfSJCVgdHVtmfZlbj/98ZWKO9tcrIyUoW5ZiKCRPfr6yPAJLHWI6tHEaplCY0Wi+dk/B
NIHwLoQJDBPJ/ObL9HjnFfF5PDwTiZ296pgZ4VV2+mfNpwOYwkPbGI/oGZnSYx6Pl5qhSwvRKhwI
Q4jtzATqIgRFEYKYTrfGC3Pj8wKIKF1Gq9aO+1Pih1s7kY+jZmxKfovOs/HQxpzTb09hU4LheYqR
LCoY/FwbBHszrEu7OhUDkiC1gbglQoAxOLvWXaUmSDMk6woNfejEu0je8ByN8qPZ6wdn0Obw1o62
0pzcPHlFW5bTh9cSn3bGMJijVjuzeGqo87rExMz/kqyPZk3Xnn2Y6v+Sn/27x0NXZJXErCIbqvrL
c6rGgZNkQHOA+1YrPZOPjRNvk/jLFFn3F6Uub/75Z1e0v/vddUUTs3Zb5x355Xd3cK1ibsqb6ZkD
BcDwIUxWZqhdwqw7VQx8K1uPrgM0OPjl7kxGKInp7rbQk61GXB+3xo2CRTVWBahYjUl7ciic9ir2
pZZ4GGQC0rgdjhrJ/NJW7xCCCWobeYcUyFPD0NGltyP9YUMoJs7bQfxHQM5ozY1OACpmBTFPguMn
W0Xtdw6VrsEaLy2zqsQogQf48yH5bFZ4gzTdmvn9Wg/jPQL7q6D6YvsdYUqEwpZpYa6mRAvVwtWc
ovCy72zjBrgxQm05At6zxFNziu9xw1Pk7l2bUhZz/WcFPRmZSEot8mXSeHcpMimd5Z6DoJm3TMGI
wLUnVWQBy2wZG9qnkuloFgdXEbTWQJVCDLCSoXosmwHbMcKxNGDK7p+K8gZ1c6PxblrusWeE+0hO
9r6tP6moBHftNtGH214KXyU134CrXNhesxry+Ioz/dZSF7V27HNt4w8G4N1h19b2k9kqRzHdI2LZ
DUuJ19UAyC/mSZm5UZuRbtffFul9rzJo8XdIHfEbqtJAeWHvIxWitLvOlp9dW8fRlDTBPz9pP+e/
33o+3bIdixqTpRr2L4/2aEkZ9VUtxWBDmYspXc/PrlwsN0en3NikZr5J/6W3/bte35AJOREHthxD
Fft/GHRKdQiQ6BvobCMmZBUT0+zfh9S/eWUtE+AxqEJFdbCV+flLAr+I6liW0aGyWwQzjYokTjye
yx7qNFBLi1TQPRZ7p3EkNrArLKXlXeVHryLKppK2C5FLCzRniaaMyLRsHEk9REx7WlV/sugISa5v
Q59jsnJeheEXXIOIm9oIeI2yFXxY0RFHKNaABr2gS82jSBV4po7LfMDqkEJZbzUnjd+/caOr6gy7
uq53GWLMYl5maePFd3QYLwjaaoTkVYrB3WnsegAR7VlcJEKh28I0D4NmnpFi4pFZtnb+MSfDYDso
UfbHSMNTu2vOimU8eQn+eWa4T0tt76uQsathJ6ZNtR9Q60R91yhveTx2o3cHNxklEvIFasksieze
rG+zR6VBo8yFHNCACUbaMXg1GC4kanO4CezbPtqqqgOqOtrasbYReQXxdXJJR9OGxlNqNuekKpcU
5Z/kVIb7VZ+cPp5LXAuVw7PowXXma//8cCvy3wQ4PGKU1pgVUXMwfslApmpe99mQpChtMnzCBgct
HsJhAQCE5phuzqQIw8MYvQa4B/VMQu6xq/Ibv5ce0BtGt39sDyXTvJapYaObWGIgZ1tfDNS8Cmbo
YurWtscq6U/Qbm4rW70t7PCT0PLI05qUnHxAKeRxsKNrqHJ+S+WWdghBoGq3ykj8UbCfNSp9XkEK
oOXNJxoVQUVT9qfGNQ6iVy2oc2ZuBdu32gVu92zR8yd0ZpaW7XWghflgbyXdIPjo15iyiOydK/Un
x25PStMs0OJeJdlnMUm1ohB3rX5tjPUqJzlSac06MYh2yL+YeX8pfPnIBK/v9LlGskxEY27ULjwm
czPPgNez8pRmi5fBKWm756Hp0TmiLFaJlIX25FBEFTrcpmutm6y7mAZ/cYMZkK25lPS2aHN8iQzp
ROxeL/75h/6bXozATfyjaA6Z7V9+5g7F4Lju2nTT2emiAiyk55BqrK5bi4dcq/ujjrVo7v3L86Ua
P1e1pu7TJnxmhFZwrP1L91no2qCpepNuaqpwSRnvxTiHhkuLT1sn82PEyd7t4CmRP4vCFglZHW2T
kk6AxAsZTpUXRasMtDjURdqQsiLIjkhrggyZi1hMMb+YJFL0DNAw8ZJNotTqjyK7kUb2E/BfnIbC
regyumAPoWQNw2GNvCqsLDgODlFYMjzDLzj4qrbQSe6FAw4yebw3Evki+t2Qhy7EZMRLoY4lBlyM
ZRUiJY6rO8CUE3pBG+KJrBifVTEYpfyaoX5rIm7S1tE+1ZiPh+Opj4ddYtFviHfY06Kr+Ju1Ub6M
CjS/Ud4XDb9L9EWy4j0eaDMMHfaIHS599H9VSOOQUbYi0LF6eVfz2FfMXEd90RTxoS4X2Ek+kQ/k
jW3tJ5Gh8FpUX3yf4VY/5GPyKtIhSNjfpUTmX7MC1TfqzeAfF0r3WsbhqsZd1tSJOoZxfE7kpebS
E0WIaiLJEfSHUSgGibBuNCgBokZVdXCufEqLst7hvFfgzBRD4mC6C1B8O8j6zLflfY6A3xBah6ZH
z26wDiJrrZCvE9mmAfFJDCeWIgnH3OtZ/NGORsQSKcdCCrayRTYtbE5ihA94N7rWOHjucBTruTrg
9YZZe7wtG2TjSCcjLoKkVYTG4tijkQR7wPUHjHT1jeh9RWYtY76o1+2d0qFZwiR2aM720D0rWfgw
kpxRGvlB2opetyFJLrvhXqV0oIzhVQ+oK6cNk03/qutclWTQQ5N9TdphPrihsYq8nWEYTyLTlqQ0
4O1NZeOJIXwXxgwfRJe5/xAW5q0ImJA0vuix/gQ/YZm56lKJxmeQZCeNaAJ57S3UGARiySM6kFnQ
OPKsbWB7K5FrQ2eY9GIBfW9DdLvNgYFPDzxFDxFGBgzDfcf9pPfSyQroaYrECBOw3Do4cAHJIc7V
pLsRg0+KPJtIdrcVtCbvWYYLiLpSvRTZ15BBNe+ZO8Ds2zp9QgmC9EJltRe0YDsQ7IykBZ3/iAVQ
QdaZ7ljkCcfcffnnXkvRrL/O7phtGgaKlPDPNPmXKD8etLBQdSPZAJ19Titu5Ah6zv1InouERwNj
UExG7Qa1ljCiRoNqJC+SyD2LB6vyHfxua+YAtUOKGNuVUwy7X3Tb0wks9QuyJM9tGbxmzvAc4ozK
+Q4M3g8ORhayCRE77qLylnxQt6zuIwlZbjkL5n0gqVu9ZcxJUXVdyqAOnL4ZNlqRI13aNMfEYpLu
qViFgLi/CewR8dbgCTsN9RbNW3fWm9CIUM+/os6DE0WYQ9IgqVFm5ELrjNwm0rPd7JAyR5+bqFP0
arbuEPtxyHKH9XBxMJ5r21cZQs084wUX/YsP7TQLw3mXw3iiVzf1erdU6ZxEn/PgSfJBLkrENv2r
bBOFtN1Fk/sTYK5NnUcQS7dtVi7FGB4HNf1wtcrMelF0hHpi3G3ivcMTKd6/Csqkoj201DXiUD6K
s4kwyVPF1DjYRndSaS0zagLiqUAk6iBO4pDvB2+ELH5zkignRGq/FTMNnIfPSmSCoQYWl3AB5O2T
AdM4LKw2ZU4UlDUn+TYoLHmhDN0aPjfdUo7aX/Ua181Zw8ZVvNC19T30//9193+ru2tM4394U/9S
dz+8dL99ysrop5r720HvNXfbYMC3bP3P0vr3mrvzu2Wi3Gzqjq58K61/r7obv8uKYRvQPi1Fs01R
D/9edZd/x5tIM4hfZNtwNPJA/w+Vd+UvYa/oTiyD5Bo8D9v8Na8HdKxAQtDLbgbZi+9aXuCTK3Ti
KSF26FotRgVzZ5JWVNfdV2YSSPLFnf0vQZki5lg/ZdW4CtsRE0tQCIryaw6jreh2EWMhBxE7xSo3
3IfWwQK+HRSIy0gV8j7sS8RZW5+aGf6uiH/Wr0Of+2vfGEPy9Qjn/vA7Ht+++0egnfqXDtcA7qCr
qgUUSXW0X6e7paSRa7Dl9EYd8hYJXgBUcjMq/5u981h2HMm27BehDA6NKQEqkFeLiBsTWKiEO7RW
X/8WmNmVVZGvM63nPYGRvAwGBeDinL3XxkLp/ih6rvZ8HrBidZAEzOQbW/UqGGzHCYUHepi1a1yi
oxmIRjuatk07JS9AivsYzUuqRwEQ9OlYQ/4IYFMke48Uz7ByW+rG3WkyRBxpyfz295/oVhz+5Uum
OMjZ5nFCeUg6/nuj27ArmMkKK8+6v+rgfGdBR4CRrlYxZQbqkri11bHLZuMkauuYQVTuzMCp+vrq
zeUrjXHjAf/zp9iA8voP7+0vRSwbLaPpmZgPN/3Jr/qPvuvTFu92ce7plMa4qidITmc4UssxQQe5
63xZBYvZfNj+0Ee5bRTI/5tz7sg5MONsfSi0hwTnxz+9r7+cmI7gIuRdWQ6yFNv+pdyb6tpcG13r
nyz6531JPYbmegBNrQUlUF63lgP+X3+/ijI9Gsn0XhdTBeUNUu1qA9crRvkPJ6b9l3qFa+tU+wzb
9/kt/1KvWDpwl0k8I4hNxXSw01i7OC0tNsPT7vxctS8b9cIwk6dmytPXcpNv2TO9ActRh6Id550e
1/N9CSUCVYlGL3rOLTydCfU/aqotzA8Yt+0dZkjECp4G+CuzXh2kXldn1CNr81uKtL0T80Pq2fZ5
1sjVIbJ0ReSiUSCZEcrFy7dqA+zD1SRGtMJzyppp19bd2TarD9n3xm4m0HyXp+Jkah3ayVY7YNtb
7mGv4FH/TbHY2esS/u3s1mPoWmi+eyK9947fwtbxWXxNJTkZi+G9/v2ZaKBf+3UwcrctGsO1xYms
Uxj67+ukLHwvSQFRn4xpIPh503Ym8QUODyzU1GzZgQPszxpvfER9ez+X1npZs7J8TGVJUxtnnNNr
LMGEllz8sf3ZEgh8ANG/hgtUWEmQ+bw0McTGNb5IKOp1k6qjUovP92uEjEpT6BDQ+hH3KMalx/Jy
NrojC2Q3mgzrMfOMV3+R41l2rn7PAkO/v93K/CSJemd4HH2HtHG5OPiNhHy4HXLp34vYq85TJeI9
lKALMqtnfsbhPu/n+dT1tngdrXJ5kvHDvHMx6fSFOOJjEa8rELusa+UDEFfY7Yuu0S+sVhjxIQiX
PLD7As6mDvtHiDoJ7KprDhKZ87lGnmVZKCx6nyKmYX9bBqMM51kkdwZKp8O6DvmZCY7l5ZAeuLhV
oBttRk202/aNBApdM1H1V8fj3ZMvAEJfdUFhJMlTkX5atG44MbWBpBfrcinbUdyzWDIIpr13XP3R
sxstHOvWA95a+tdJUrG17MqNUDK4O1HV4szEnoY9u5LdZC0VfcsBCqwkWHkgIyjtsVNp0poxxdS0
uAbzlIE+LsfxDfqzF91+IyKf2qCRxEu5U9cfTFP/sKUvoqShrjdPtn1Ne1KpCu0+qZE9uFruXplV
z37jqie39y5FX5hXKTL1FGujetJTX+4qvbk36V+AMWvEy1C6MSMzMXK0O1gpO8nVrvmMjVcu97RR
p9Cghbwb8uVquKlLzKwFtdlREB9M8j2Huv+i+qREVCHKkM16B/yc1LPMnqPF9abAXJjlQV0We2+0
0I3NeQp1j0O36IQST/I+W934QMyTJH5TMMx683M6obMFtakeZpS67CGsOiDrRG2lh/wMsmZ9rEqS
pWIHDIJK1blZhq9z2yyPQ6Ghbe0LZDHZZR1680Q0rPls6Y2GgN9ivcE909Jfy3XmSxaV/7DQm3fq
zo/sfD0Pie8+3A6ktamz7+WSyhGPrX7p/f6HzOZz9OPk7W+P4RWZiEarEY4Z1Xq9PZnSkAptjz6c
XxCGV7j6GNRJlzy12yEvVu/MRYLOfbuLtYY/mHK+s1rneHvIglGQgP+JOuRfge578mgYWUJkhnSP
CSmKAQOM9nw76KkdSTI12U3xDMoBwyn3ENuY9Z3bmc7j7dAbfKGLtXy/3StabyVlUYUzC8do6Uho
GhFevdwO8xh/eEi2DxumcQdSYabrmlKLcHuLSN+CcPK5qR/9nJoaYob+JSFCiwl2pW1fRulg+u9C
6YD1pm562QQyokrea2LLT0ARl9NAHihBfh3y/KFOd7rfafdDl1F8XAE2zXFTfyCyDJTzY1KZeusX
TmIdvoGV2+9AqH2oDoV7FpakW99Y8MuIDsyrwX9sQVu6xhevMMdHym4x8p8B86ZFuKQrZXty0nxX
kv94WnpK7rFPAj3Ns0sepyR8pz6FaIt+y5Sf7Rx7YDf1kAEK+zrAXiYusG2PkJ5Q/rjEAi5Aw3Y+
ZrVjXmSkjE8Aj8cUZJteq98MhrYDLnTw1T2ZwPnEONEanhOI41qhPZNmCfRojp9kXnzpwRTQx4uN
U0G6aNkOHgGuMLq0GAagPhZH3FNWAMjzjTbAgsahax4dWQKaoyk/08OZki0/xEbbgYagDAHrgxzG
uZ1LOlC3bxNTpwbPBFCODYwScipytvSTPQz9o947YdrUye/jEwGb5uvCudx2nz0dJhgz1X0BX+ni
Kx9Etzej2JzUcbAvM83CI5Woclu6E3FlznU0TfMXq7PAhqjufjAmMLYTg4TjeRvR2g+6eirg6K4n
6XnNSZgyIB2t/Ejy9cUha+Cqks7flwSNgRnvkP9N/l73lRYRtigFbExfiuLC7/foJWq69In7CP96
RhgWu/tmoYbmSfcELrndaQJ4K0vhYxkjIbE8ymd8tOWwFhDRZpVUO02WhChp4puulS3r1WFfA/0F
oTpUbMLNlGf18jqb4tJLDzZfsjdFiS9wGC9lBQRhXU/kkFnhZMjl5ClSY0xV369YC9Ar6jnN61Id
LE0iRVwgPY2fVEViijfHr7oJKCvT7ZcsWUIwyrjme6G9JwPtaxLQCNgbXZLmkhWp8RMqN6innUoO
bj3X/PcGjMjeY2Id14s3t9lZLvM2EYj8QS88J/JzCLJUJgBPT+cMplpUe2z16w3SutSVf5XbOqDQ
DnNvtxGQHTtaO9zwelISQKV7SBh1shFO5lDfNTnxXbr/U07mGMWx+ZlFjX2mPfNTpZUWNLpjnrXe
fxCD6Ub2QveqdCjbJnk6IR8xZ6ReK9hb12I69uhArEbmHnUcO4/tQKrqWDrW16rz6g/lyveRbNnI
7FoSwq1ahQOgisARpnmGYdJGCJFaB6eP10FAIXU4O+sNMpBx79aKOMKuIkS5KyhEO4/I16qj5od1
XVfIuuqFLKeKWOM0TcGVx5SItjev9Un3VA/+XYWSL9KbrdW6VAQzbXkZfkHaaQL+TfqvMO9ahgHy
hCndM/t7FsHiKv1o8G6SztLtLD7ZorU9RFXZ7TqSxS6znL3QTwf6KqxRURuZKKWbh7wd29PcwSTQ
6nM11iPQxp+tTVd8qrwJgWT7W7165m5KmMBTuw6gPp+xfWkHL6naU16ZZsSkRqWRHy/wRQeXMIFd
LDOXmNaOoXCIseOPNczMhY+QqaKASF9pZwMl6u01+jgug7IUzZEz6IzWzYbxmoLVR9ZGKbpEHJvh
GEp65p7E9w9T7lwLeFwx4PYrTew8XFs7C4fO3XOa0GTuAyRDP3NLrYj5YMS57tnoffB6KZmnFt2g
AQQMUcdeelTUKnYjfniaIvnrMIWD1ngIKdvmMk2hW0nztR0ExCNw/vNQfYrXqT70yn81BjBeZFeE
A9xC4r0RgzJu0IFwMEYPi/5bayfOLl7c9LkdyODtFvPrOGqEuoiiPgiNOBupjRNYqJFYKsX/k9tc
uvTdmJr69N7pXNamZpGeNDnDUNjuDsM4X5lZ+IpJ3MVEot2PQHdehoLwQc2nKjsR0VXK6VI79kgk
nRPfsUw1QtfIis9Cxo/alI4/Tbc7U3u489oaeZ5FtllblM4F64R98bth2OujEc1s426PqAkTsWfk
C9J8M9tT0SYc4vaX+vavhvoCjNnaWYUrg7xU07UdkjocdMD4ZdFPF8cFPKnoGO6t1uCuFv9AcpUf
pqnWD+iWvpAjoV3GRCXX263bARO/DCedkDQ7QaJMdqylXfyUEFljBLK9/YtOZdHc9NpxXv3f3N4g
90cnStFOzcjRHOP3A+VGQdu5iUM1uiuQ+xwjE6LH0Nar/MFb1YdOCfhAcVSwpXuymsc5d5xHjeTA
qYI4rOeGfWqo4ECRX+rn22M0DCF+0ms5drWpsZTWiFVZJNGGmQy8vic2ZLsHmBkoO6RPNIvcTU52
mfQHTmNimZxCbbbkLXKnNZ8INzeflkwBH85bYiHQONJr6tMz7mZJNBXiUn3qr4OeNC9Avanums+u
IOSrWoCsWsj3grYVzRUA2RuqeZf4CZKVLailll4niIikeO4zoT9LB9V/xxuMe5DO1aSzA6PBTGlq
2hnDdvkQ0mTU7ontRnX1GH8DQmOqna1pD6LzYWSvuh5NKyVngkS579YEDbpW3YRe5SDtxYOiLR7h
MwWF644iWmRpCV18D+OdOXuXWs5TNLKwG6Z5jW6HKqd8/x/3JcZlrrcZuCPfM1Pm4vxUolv2jjg5
bkNibmM/5fUwRi4X0YV1OfkumdwVRe2H/Iv0QiprC3apuTfiFSG5sj9rOilUuUskOuuG81w6pKgr
0qLwzlyNIf+M1ORb3OoJCvb2pPupw6up61jpih82edInEBiruqdZHzi98coK75SK4X5WvNVFwNrN
C+J8JzO/9swCnj3hOV3mLw1BvwGUr08aHTGx6nDsU/Xq0GXftSAiWaONsWMFpH4AIC387/ZqfXVX
lybt+KaVEq3O+lHoZJQ6JXq2BJgvcPmxT6tjORNoLb2Es7QjybebTqnVP7E4+SS3GSa3puNSHTrd
aMK6gbWXnpP8bLTyMSud+EhmPAoFCNuiTAgRmtCDYc+7ahhKJ7cLu2aM9E7/SuGddT6ZmjRdd+vM
qka0LgBgM4ZzOs6n0bKyYz5q0H4crqmGUC6lI/fQveGnpbnEvtnZ1xl6EVokD7WMAwux3s20Pvl9
kVFSaguWMQ9TakoRJtMt2ZhDYYdOK8n+TP2f3crnTIfu2JjOWWCQ3KNheHIUauW+JeKwAjinlbVH
hhLuptErdplJckSdGqfU0Z41wplRpY/Qt8iHQczNIn4r7xSkFGQeTlJfI+zII0y0m/3QWVZ/Z8MP
3FXErBB+KQM1sh2qCvFbzFddT3EZrhrztiZYCPRZ8zX7MNO6eCR6ryGVd2NBUkEu67X/wcDxwDAE
qsQ0/AdPS2xCT93mZBbVb5NNigydQ+MgZt9+TxwTXYN9rlTvUwF1BOGJ5KzovjTBLNSfaXLmkarZ
Alt+XASSoO6r0YC9gPD3lLnb6qtsv6iyqtFVW3foqN+xcgDDaJuvDrZYYp2b9dhNcOqJoYgDJTPS
QRlD2LRnFwvR1A5NCgUzsDP3kF7CXhkErmRgtbteex8ZfkrUbxcI/t6+rpm+vLhuQ0MQpRW3sTz1
OUFiq/7sr/dwI4AGuVCTlaJiSIREMQD2txwXzUPtGHjMCCKs4uI65jXAjuFNF71+BQFZh5zCNNTK
hi/RQEfc9O2lbq08tPMWPgbEiLMPc7KkcLSbvC6qjA320wrGL7BCZi7cR0mButScR/IJUJjrX2sd
lAlhlhaNWB91vF6Sjqb0YzZ6T5ujaY0NFWS2AE0hMNmCiqGbO0FcBC5HUfmkkWkQUqVuHqpGvaAr
AQ4Ve1d+NcJXiGG7AMJygbFTUk6rInSH1blYkBl3Z3fOmoMYkWvf5o1EM978xTbPLBTIQE+mMOt4
97mVPnkOYRdVWh6Qab+7vjnRjyWxUl9QGnhoNYNVpSWN+uxJaD7j1pxUEdn0Nkm+xLpMpNARwxuQ
F+ftzKR5GKvuPtMKIhCIklfZwppW6XHMtqg5TV1jBHEZe4j+zxNQLdI/1ylM6tmMxFAxbxZudYjd
9Q0lRx1tpes1uN3shKpzhK4myqD6izcgeZ7116r0DxoMFoyJnSeiusiNSNbsKWvXCvPmm7cSykSB
gkDYmKCWEXlddLuP3343SyXPjqqrqDbmiphYDre7t4Mltjjj/+uf49r5z2dPLkKPZZIvIFiOgpD4
ZnQ+3Iwoqs7KkU06GvbFpcxOY1P4dBV5ApWpaK0wFDUkY7Zkq4e9dBsamRzAgWOe+QFy4GzqxGBq
/TXOB3WGbsbS62Go6dYManwqsWZkfupFZUEoSl4XX5dixv1mdh6n/aBFK8rRAqUIe10P5CAALeHI
iXwSJCFxU2yEx5U4iil5co9tFxcvyh3fYEOax7FTZaTbNiRWYiPmtjUuiwCDdKz9yX3BNQqPcwT/
NBfVqx8v1evq1hDfET+M01mr6PpPprfc4z5oQtsl1whs1I5gSVxDYx7FutRPCTkg/HADlYylPAM9
06ho94WByEsrIs/Eeecn1gtk4LKus8iv1h/82MRwjJp9RvfhgU1OcQ7iLkC6hWWQBvQx952ajSLQ
95XZuO0qdoCLFY6VR1k3p7IybABQO+3uvKoqL8hejj5ncqjppc+ziBwB4YVEpNsb3pp9doqivcBx
ZbhUHQoZ+mVXUIT3pqi0d3DH08FljXDO+2R88jV/3doP/fc5k0d37Y/j2lsvGMqrI5cAGn4py/eq
3DhvqfZ1iKne4cUf7+dC5vdM0WyU/HFfsxj/mtTUeAbQqe5sfYyJfCJr1P1ZkIk19i3JuprzkMfm
CLAe/k6rL6fG6pxvRWl6bL3Aa7oQZE75INHw0dAZiWsO2FBvFPkuO6MsMUO3sNbTEBMfvZYMHYuZ
m8wtqMh9CpPQ/dOjjryJEkcXkRmOl0QOzn3SoHmhmCBCzRm0q9sS3LJ0vhWy2f/NbLoTG0rn7DRg
ABO3fMjEKF4ptkUJBQXWKIgobXZwi1nJlxYMzn675za044aid+97wxS7uQDgjVmr36NAfZXsEYjS
YhectIUKUm+sSGfsAwfYbziwMn+ak7sltd27tAUYq2vOd+Tsy9n+Us59fz8oaDGztlO2blzqzT7h
+sI6T1BKD209wvpqC/RSwIVEDpFhszvSnazOjJl3o0iHJ6NwYL2yJLbyIqyo+D6mOiGMhmSSEjMI
aGd4Hjom4y7R8TZ664+uKQgojOHkaxRXEX7L8uDoNHDbFuZeC9nWnVV3Z3rZFG4WJ0dbwUNlS3sa
huVDSrJY5qmFRLSVpfCAH2kbOc9C/9qYJAuV5Lsfb6plKMqhrKUZ4buCf0oe2GDAYovnlq5nsr6r
pSlPBhwZfq3lDKqfPVA2rofSGAiDRnq0893BOBJEtuKTlE8METmAcj9YM6rDXcXzpdl+8nuXKD3a
SA3+1suY91fKnPZ1Bl8wFA+l3bVPciWyDjRxf6eBQCosprR26hAxLh+LP+Gq9vVrkvV7m683WlT5
mQzC6TI6ziU1cF2Xy/QpIZHokbjPqysR05kT0Gx9pmWTLQ6JnCAnM8PBh5uA4Ka0nbh0bHDGqMNK
sMalV8MzmG0q6faPxpzJzDRIAUs0FtuptYCHLredOgqZRvNYHwNpnkz36Dh2Armp/65Pi7ysmk2Q
6DhXpxF4ea+OuBVw3jWjEeQJlTRtBQvn2Udzabfc6lrub5WDriCUNUaYvvMTQCnuVJ7HjGBXhcj4
tGR8HSDk71XhuR/t28KgbMf9w2KMbbSM2UsyG+oe2KJxyXoROo2l7zGokSwqa3g5WiDACUTQDZ2T
ZimwWGw8JQW9aRj049qx/adUXH9itGcVrqcH4Jvll349L0pFg2kpQiHpNbNI6tDJwTZ5UAkrIXSY
eEI7hkN4Tdo1bTVe1EgeJ5tiwNyud54V45vuhuwg2ITsE7oSATEUWFk0oKiy8obLUPlvE4TuY2O0
cSA2OKlrLSEDD/+o7u1QxgMazwpYzmWO05+jmTuHOk+BTw1Y+r3h87hs8fTMsG65lkdJ8h2VbEsA
IiQlg8SBJZD059EFL08Cix8857EOJl0f752ZHjD5e3HaW9c1qd2zP1fvFuDwq90ZTbCUhr/PoVRi
cOgSTkIte/J4iVB58wonII2PujwOaxKMM7Gvm2+p6yW6K39xLoS4BHFP4Sgbjf7IDre5szV9iGZJ
1XQj7irpvOuFNZwYq95pVWgUz4nVwqDG0kK0NHwN4pXCzODsMzzEWP4yWYQLT2rP7IBKF7kthROy
rkem3shSxhrVVob9Qi2kuSmslttBGYzIwBku8cSKsNbxHaIdJQvaodlcK/E6Ads9xumWZtVcqKQW
iDpLEXST9lseN4jlhrh+NZHWP2hkCeOq0+3Ffu20FhwzRf9+yj4Ad/V3bi7aqz3EJ3cSePnWNI74
RlbqdOq1X2r7viF/IwSxkoUxhbNLkVvFRSbEu5ZtYgWNaMrLTAoxe8r5ToPEGEgE6WFuO8Mc4h/+
SR5pfhikbUWOnntnv38nKYLOgQD75pDqTT4vEzvlVoObbZ6skcrqmgRjdrbOBqnlDc5R2dEVIO1L
HOYxoejnposVGFoyniEa7dqpidtTPXQN2cgwyyu0FDtbMb+sRpwQZYfOi6QbUofSnEb8WPZvhqmm
E9lIKYSxkhZTjqDyDr74ih4/yjr3Ae9U99Bvh9uwk3MFo0PJTu78QNOStXrTk3Xgbm1qaxbdnQ3s
KbEhaCOrBHOOqGdZRPYgt1tAHX5mcN3hSkzOacoFvVEfC2ib81hc3hGn3F3RJR89lrGX1pmRiq9Z
fpZpwU5BSrqsLjtQ33wrW5AbvaXre21DO4Obc+6mfk5PU6HfZXMfEYhW4PbJ5LkBgndi3CPSzxcO
xdiiO8JU/ypdM2GHXPgvA0Yh8iL0j9hcyV6ZHMLVVvE4dGz8wVbXaFCymfDypjxaLeC4Ws+/TMKQ
YTb5F0h25dY1d999Yn5Z70eubiavG/pMTfNySWwC4mTqDqhqve+LtNrjElcTGQYG8Du3/Zj1JFyd
Hk4CS9J7UScxkSgpcVz2FllMdXtkqSfcSnzLpuawqoLuAYvQ0qP6VwxaS2/ToLJzHE1jQ+d3/mu6
cTFlH+CfV8Q/U08YCyMS5Po8AL57oESPptiov86j/tNOhu8ED1enGEDza015mtLCq6pNdZp6iku3
8+F2ZsR6fbRYcuzhWVb474v4nEM4IdNWccZ32ZvVNnrgUc44dqXVPpXsTBdJYrpuLqQ5USqjD/Vl
BC4YCOYNzARle01S8UoDXAcQQT9nZO92oLLFto92ZzCo7nkEaHvGX0/q4owydmyr+b307Z8aAd3E
1+b6ZhEw3taBVSvBLOvxNgibYFMY51jTEe71fUKWcke0pE7IW1OFS0lns02NjZPq2ndr577Lqupf
S9237qRpvGfNk0P//wVmmXr1W0GFulTiKFMfmQCOtMiaaqSdiDeYvrYDUSp/3Fo3X/XtrlwsZFZK
+cx1PVMCDOczhCV3DbIhb6LbAZnsJ9FmeTgjwbB8VUeDW9O513P9/9zMaGufyYyh2FxFt4O97dT8
bdt1u6UPcN535KLEIZd8CmLNLCPPpphMucQlqvf32yWY4F3SmqmNRCE/xyouonISfxx8T7nZzmmA
ijf6GbPFj6wvyM8j5AUp97KWUa81JSZwbomschjDnU8pHvF8N1I0i36/OW83VWLwRl1GI9nZEEjL
khQIJq1o3Q63u38ebFdCYMvo1SqbdJfbC9xe8PeX+vdjrQVHlMDlE2nKLRTNLI/39jy9356W3R67
vUCmV7yl21v45QWzGnEWYsb3hhppVDkTPwTW7ib6/f72YCKJWJsQZYRE4HSBR+wt6Cw2+fTuquh2
68+7sdRYqCY9ayWe8efjt6//l8f+vPvn80zaPKTg/fuVczgs1A7wN9xeQf75K97ua1rNL6G6JOLk
12lcYvSPLez9+SQdM+jtAkGGnyH79XxKhy+3J2jWN9/AIzS7c91dfFGU0e11ye/g7LjdjCtIZre/
3G4JvMV7Pe2///nQ7XFve9rtVud73XFxq/OfL3d7/PfXrGYKf1aNfq7AiR9RwSMbrXP+uHW7e/vD
oNiB59lgBap+8Wl+nvtaUsEdnXzva1xReQOpgHURKCYzP99+Znk73f78WWHmjNtFdbuSZjU00e0w
brcsB3dos6oNvDnNUVOXc2RQnqeox90/D7fHCrmyMyQmNc1APJCTWsCM3T5IknKR3A6L2yb7JGtn
5CJe+eanxERtegFiC8Cvm6g/N10TBCUzawmX2Cjq5GDgXl32XuEeTWAhu8x71TzAhrSbj2lBYEJM
xEfRNEC55Jsoy2cTHE84zYB7mAwonWu7NRGb/+3IAs24AH0PlchEsLDD29E6BDRhkPSRegfw/z88
n/0OjfA3p+I/LPqts8g1TTTWJ28xz2MJ8bkkC/DYmeadxem2QwV2lyUN6iN7fjca+6E30uSaWMlB
kplEMHF8jTNHRi5vcAeRaem+UYujV05jFNH7OatjfhleEE0G+eUkHvcx1f+lITKMyp3MIVHVrLSh
Epl3sWWBmBnIfKW9OkDQ6pz0QXf9i7V0cUC1btyCSNNhCe1u+GTl7SMVsyNUaKEnIpSL9722P/Vk
hQZV70Pjzr4zWoc0Afk8iTqmmodeq8FRvtK9twp+bhqz3kI4UVLbb8bkftX0o94VxMm4/Xevp88C
0VnDw0i/ADbeGhQLHRxpsFlgGlcWmBB7KAM1ZNaO6JL9QA3oLonVl0Y1OVsPkhmEMZ8rxBYpnZux
YG8Zx4/Ko5+YLCzlSxzkbu3WgR+aYNUDujkUZDzPOEwUUC0SzzY9CvyWSvRIHbyXnBh4YfLNdezE
IrhXZ2jVcHa6RR5qmdM/96HdOUeDRKCdWbDEr9v40I3xk+oxKCzmviqywPKHeuexrsFzhHlxPeQd
uc0sv2gEOjQHTXGMEdvs5qYZ6FhRlTQMdee35gueCD+InX4AAJg9U6K647N3mPYUimLFvspVWxiP
DxHMXo1d7ZTvXJ2/CchjK3XStKPBzQL/bCWcXEIYp3i16GGY8riOqtk7g/6NDUTHJWsIiIAJeD7W
h1VIXX43A2SuPy29WVKTVt9UDegZTXSIQjLer7bb8IHF8+LaP2InDkkjqOGmBG3Pdzy0ZDnHRrHQ
RCniYztbJwuRV6Cj3DnoGvHqveznNyMfjMOsgUpllWxgPSl1iKXVeEqT2Q8s2VuvM2H3xQS5YPUl
aoCisF/XUnRPdNUP67ZtuD1E7NWuHSbxTI6fxixkA5qHbGvEhn1XrAD23RTSeGpRLlgTwz0n9uy+
EmbY0EEnFI2+4gZ8i19n1MVnID5ESDYlF6ipXIoHtkDuYxkhvkhKpnX5ZDkl9ngSjKs2rVD6xKx4
dE4bH40fuhb0SiZtNCoT2DfmeUlJbIcH3iXj6+3Qk24xd/oLwSsq5pXSxvzReKbPHgszq0sWYpjq
CVPh+jNXaogMAjsflal5u6k4mHUMqqnI/ZPrrttloilSQF2IliR+0Jj1Rnu84C6lR9AP2q5wn83e
dJ9noQ4LpqRHfTBemrL9LvXC508LterFLB/ww5BZoovp7InMZNRoEdtUYg5F0WKT99tjZXXmvWBn
N+IzviD8/sp6h0wHyojU/WbFctGarm76XtQpzJNyavcx+W+xMb0i9MCZPE7TTkD6O081y8IcW5/j
WXe2sZCRaSBXnNE1HBxtcbiSU4Jnayen7O8GECHF1RLWUzOC6NIcct8oV3W7SvtkzqNzZ/bedUZ3
dVrJbgrJs5xDnBJ12OLTRa1eENo19D+X3HhBWSFfesrzMu6LN2e6LGvnv9gSAqadfSpw0Fxjf6nv
Uk0831Q3TUtVUlV6lKztaXT47/9eWfy/wFtQXblwNlxDOLrxq9ViHY0UzqtZnzLhZSACaHr3Bbwf
NINvHqLFl7no2rBdF5BRiDtmp1f/8BaMv7g9wCwyoOoAQnQageYvcnY/lv2QIug/FRpyp3gwHtyE
EUCbpAqZyD5yg/U5goD64FejvLf8JPCNAjZDXY1B15gFyrhEXjaxqT6K4mH0ktee5jJU60m/31Sg
t2rU339xN5v/fxkXeNcgX3BPoMOHf/yLIBs3AykR1cwX5+O1z23hnZMxJp9qRfYODehoj14VzqM4
j84ij2ybso8Va7mVfYMJfY07y/8672vhyW+Oob9XFHMo/tg/EajYFuMXS2CqMY9dBZKqUGr9B2oP
LMxf3C28f9/AReD5Dh/jV2rP0qV4ZoRDpFlSsnS3CD1XfceHsAlvRVB9RpVRBkiexg0m9nl0FMOD
dUdOWr+vjApbneFdJ++bnaXkeDreZ3+rgDRp/cGV9wgNmsjvupqCrpCEMaTWvdXnQ3D7Ef6/Bex1
+Xv0qknM2X+cr/+rBezu56y+V7+YwLZ/9ocJTOjmvzYXiW36YOocvF7/Bq8K3f+XbpvgjrkgLddw
+NMfJjDT3f6Rbrn8KxfTjoET5A8TmCn+RbNckEYnoBUYm5fn/8EE5vm/uOJ13wfqhN+MwHjh+NiM
/9vy0KRWvk5oDK8d/ZmkceIKefKwHrN8vqYevXKwnOwKJEsfPXD8zoSUzKigFQyvUARhd9nf/4e9
M1tuG8u69BMhA/Nwi4mDSM2Sbd0gLMvCPM94+v4AZSaVLldXV3T0RUf8NxRAgiBFEsA5e6/1LTWP
BE/RTuVInayN9PHjhvrvxGDKVD0hn1+I/KuPSkUF0SKoKuNVWCxMa5C8bbEPCubv653bDUlHtSOk
FmihdZpHo5smqVLfEp01+tvEbLshfJTJ3LZYWUZxiPO3bca0zZG2G2OdfF1W+5yE+1kSIjDlzDGW
tb24zcZLyWTQvi12i0ojEfOGu829QYkWx35tRl5WtyVLGp0omJf9NjUC1MyENTPhU/99o2HP3fWq
dpWuc/NtMvUxv15XSU0WqCq1p+0ufGCTM4dmTHdyphIxFAzjbV0YUpbL8p4QpMYPSF7JbJXT7fFj
kf4JctLpHostzWmlnf+cVm9z6201oXXuSbHw3jAHGq9C6PM2hRccNJqQwJLm/EnMAjkVQeAu1fDW
5TNeFlrwmHQLuoH5mbbbTcNQxUeODrMR/YohpHBE+7jbZdPwGETJTkI6tJfM/LGPcO5WUXM9StiM
Z3Bk6KTD28jRVy0DMfF/qhrgTZcIIaTvQZp6hiLEDA7VwVew3MPb4PRejksWMz5NMuhe21Rw+24S
vX7KFtKXsRPL6vP2/ZEeH/tpq5pNd6uWTIElvTOpnvQJeEmVMi3jvZ9dWcBxDBho8Xum57UuUUH6
c+lyH6ZjZiCX9W2by+rledt9DJKR09XZ4DVzX+0v2/2H3fz68LZbgKwaX/n6zj4eT6+aJUEN/Pd7
1bY3d1m/vN5/f19TWcC2iiX4eMVtB3lDp2Fbutxs9w3E3e0EzfJLw//lpT4+gl8+pl9WpyJBztG3
nbs9ORqlam32w0XjcInX42u7Kf5eTduIqstlfXu4KYh4x4bJc7ZHPja6PBOx627ukGBGMtrf3+32
l/suL4+vZq3y/OadXLa5vBuwLXBgqLO4lxf/3XaX/TGftPwmtU6Xuy5Pvdx3+d8u96WtfNPo+swv
fP1MZN14KhsCB6O1EInMgfNiWzZMkyVOkY0s9Av4uX8uyiYFTmEOb5IeZras163oicSYO7oQMgNZ
93HZ2y+r275SqDAcFOuGFgcbM/T1xSE/YJyHrbZt87vnbfd9PHnbZnsjH3u4rF+e/ct9ZT7Jh7QR
Ma+tOM4qeFG9Maeq2ekUNGMrm8SP9TjTp8XZHvq0qFHt5xe2nkZ/fajq97kS77r1pB7jxkrtmSq4
Q76LardrvXXTnjTbJeHTRuG26UWXctl0k6n0Opkyc6pdJ2udOVtvNuXQdvMhH5KEpifAu73b7tu2
25Y0DLqZfVnfnnxZvexmXIts22qErRtkH5biZf10UFUNmBpY2m60En0WYVlgMi8PdK3moocq7V5K
uyNn6M83v7uvS7lGNiGdPz6TabsOrkvyeghu96VbnXp7JJSmfaUO0g5shkUpWIebStHF9KUivv51
44/nbfcK28+6W0w/wRy4Jz1wPG43/cDYOK/CwdkUSfp6cdtuYkJjP5a2B6RUqDOKF1/EZhoOAGfb
43YjGyJUkyKRTU+zwq/T+lEp7RI5VasI6EHq0ZtMtPog9mZgOJyctJ7T36hyUbjcbPdFpfYqFrSy
t27ptPZNt+ZpofH/FkNLWYx6a7rWW7elBJfXoJbVYe5N7TiuN9LUzTu9149MyUfRCQa58UN1uW+C
UrVJZxXg1fKD2b7fef2Ss2Dhkr7dSZuMRQy/+TG7IgQv5vmK3HD21iuaxWOToY1BtLV9MIFqAuAr
jF2wiOrR6i3q1etSpFG03pZmvS+9tC+Z8zAhWhyyuegPLADGbUaA5VGcGtajElGIKibYclHVyFOL
slhdxgc+KBogcHSx9Rp4hLVGWTyrSULcGEhs0ogm0iT0pU2UmXXEPimQ4yqMzmSuRb+CrMFJGL1m
HdWp2+gtXSvu23p3uXNb3x7ZbgrCk1K7kjPZUUpsbx/rl8c/bbTtZFsn81j3Zbk7f7zOwsjQtYIE
Ia+gPJgSZRagVcviiGt/RFnbJdvNFNeUJUamkflel0LtIG/9k22jdeS1rbYK1RlbWde3J122IdeL
R7b17eGPpXXv21Kj1yqIN5He89qC2G6WrZO0LfIro4+yyQF/+/ish6JdItoDAcRJ/rLNtvR/cN+2
ycerbE8J4vEttMLG+2VXl/c+TKNmq3NuOds/sH1a29LvVrcPIxXoDd6hTiqPlxtpvQhdVsP1ChKs
VxSpC3ylmXR+sOulhXwPrmaXDbelyci4rl2ec3n4Y7dxBp7wlzuNdu3P/fKy2zb/9j7U2iVYM8XX
AWPYcsMvfbvpsGTyna7rnxa39UKQ/tzo14dbbe3S/fvHP+3p100/rX8sftr3JE8cdUKvf+z6Xx7f
Nl3iknwL6e3Ta/x+8fevdHnT6Sw9zlaV+J/ewbZ42eTTLrZHfl3f7vz09I/HP70dJdupLQ3RREjl
TzeAnP9czcvEU2sB9fJ61+X+yxMMVQxQLGQERf71pEDt5KOsZbnibIvbI32GSHdbWol/xzzebW3k
7QbhE/HB602arHmg2+J25/Zw1lXMhi9bbktRFknunGH2Si4P6/06Wd4e/7Q7eUWAy1v/elvcHv94
pW09aZbHpbIyH/uRJXmXp29Ln/Z5eUvb3reH+brvBQn4npRjMhoa+Xk7Vi5HxLaqIqwv9h/HhT5A
XMLlxQG4bSXmlYHAhlEIl1MazkPDdDjaRkC42fPj5cYsMIRbBbkmxoRgzAlwiB+pLf55IwyLzFBm
Xc+XVBOdbdH62fRAYlGNc5XJ1mNGXYdn0zqcu6zmk58kR6CgxW4WgKW3ZvTCYIcKwqwIntn2P+de
faPe72S45Ke0DAk7eAgJhDyW/fAVnl9+FRM27neS+oIOgAj39WqVspvSurI6hbzv9b/bpu+Xm22G
v8TkKakhlxmhLxLoajJ0u5ABbpSiCle4mOud4aQrGhI91m5U9Se64bamTVctcHZRZOjFb0dq8swz
9R4kNz7mJr25zF23UsQ2i80nYFq1roa2NQ7SR9Xxfwp2/6lgJ6kr1PHvUL1/Kdid46L42Zbd93/U
6z6e9We9zrT+UE2ioTVkGtCcPtfrLOMPGVQRxDMdHoyk6bzWX9Am6w/FhO9oAA9VLFkzLvU6Vfm/
gTbxMv+sKK8xTQh5DNOATARtems1fALjKlFKrLFakBwk0uZA3V8ZQ6NcldSEFG9uwQtc6VWn/AyI
LWGMYBqof+wm6CPjsU7kPHyHOjVqbxBWSuFJDfTafB6rpmvfw1nNyu+LoQzC25CYSDuTBW3Noizt
Yk/VENPWBy8k1XY5GUKCPlvP2ocGcIDsilrbPsdyMeCNbKuo3+NJrMF5hI1U+oAahuCHFvVT6GS6
HKKCjobsJhVM/C7BKESGP+CsR70gglA59ZZVlzBXYvJiRTOaq5sQVa6y0zNTk3cykwJcmPR9Y6BM
WfEimqYg4CSm2+02aP5KB1A6Vsy6CMnXJPu9k37SdgKHyFhznpwpCkllj+qpo3NHYErLMKxv9dMM
e3mIbvpClTmBjl1mEYQs98kstocoJJzQzpNMi6XvRBukxFLoYOZssc3AKdRjmiaHMcrHhlQP9V5F
xmYnylKjFSgNWswkelaIvcsgfZXbsVdok1tZdEawn8fovIxAxnGnIu/ekS81IWXQdCv4xuVijWEN
WsxjraZwGZtjaT5aIzx8F0gWwQdYimbrtl8iY3xSRrNWHtjQqt5gI0VPoTVmP0Q8a6jC0rpNORk1
Vex3lILZlaZ0L3qU9gHavDG4zi2a57IcKGCDNDxfEkZNr06MJXb6QixNh5clKVKV1btCz5gvSWIN
0r2CbJDSHgqMJ/RTwegXAzDdO6uXcVlEiDETV5ZnUTo2SOfJCuip7/Wu1Mpq5alLp1e3y9RqsRfr
s0xFsW4rHRuA3IMRbpMSgz4hNe1sx6T+gbVAPP2uGaMC5hYOUIqPjplmYeellUOuIX0KJ98Qh7Fw
leMnm1HCMIxz1ArzNr1IHScS8IEWjMIgA9HfJeZYazaqL0HzAgQKIaiWfsY1F7e57Osy2s/rqhqk
h0QlrWSHAXusz1nXhuFZmMLJeAb2Zcn7uaaCT+iRpiorK01HounFIjX0aAST3o7X+thPnjzXiafL
A2zAhaS9Ss3nh8FQlHupIRZdCGLNaQFA3Io4hU8cAYlDf1q7kbDVRfyfWfyWkRTzKDTtuBsLOdpp
8hi/4vEJd4hfNUgcZrUvWzUgTyovdjAPO88Q+JgXU8f2smCPQxfSKVcqLtlzHDJAob6roM1FXAvM
gayXBmvaGJsllNbaOE3Edu+sYMzdUCJeJQAbf8DPPT7odRi4TafNTp5IyT7sFfkgBqH2LCJriezI
imGzLspPNSdnvG+z5loVBvWu7MfgbmRs4BSSVBBDPIR8Hm3kULKgHFKG/euQSdUBlozygDuPiXna
G9GZRAE2zGp910JT+ApdNIYxmaQHwFToOPoo9Zm/lvvUTFbpv1kEe7AM6R52KIID+sinsAxibBKl
lNxnnCFvqKkWeDPUxKt7K7zV9QZfXpMEHj3czo9xxeJ4nZp928jtXu1RAlgKZxfqRM1Z4ae4G5BA
+uCNtNsBx9B3OZ4ndlVWz0Ncdbdmn/R+Uwizj0Z4uFkSbKd6AnoiiHTitLVYvRW1lSarRWp+nZrI
tCPCed9zMSke8Mm317g6IsvWJa5Odk/S5EHFA/pFrJb23A1G1jrjPOtQOKO0uo2UzLizhgD15jwR
zqTkhhsqeHjyobK8hESCBdu20noKWmsbsxKwOokEsUUn40gPFGqAYzCDyp2rmYQPGd9yNlog4EyF
8RbBsVK+WmliQrqdUVuKHyRcJ/xCRE63GEsehrIh63LS2mt8EKUX8P3s5bjSDkGeTge56gRfTRMB
GQ2QhJoQqn2ajTDxEaMh1pYzrlZIdswu7HmuZbhFoBk/aAUIXkqf/yQqONPRJggewazVbsRi7Sqx
VTumoTfXZtPJ7jhX0VPQZvOZLPLZI5kh8etlmuiHCkS4lLnCgDLvnCTnGNNVXQbFosq7PlKNc5bP
JvllfbKb6AiDFJlq2BGDuJOXcboLclJA+QwMTslFkuzSsQQDIgIQwq6LinpeZM8KTHk3N7Vll/JS
+WKexG7RqJEvhEANa7mc6UYE3bUxV72tkX2L1WHtnWXa6NPFwJUbGtg5ykGivzsE514KB4hYhuxw
QTCxcKuBr4ZLsKsxNTOREYFqzY38loVjc42HTGQAQCZWAXtnZ4pR7FRMKVwhX5BRmuN0ENJYRU3a
E5KYKAhhDEKzdILjD5EwAojO+wJ2lSKdBNEgWbpPrC+GketPZObIN0IA6ZQLprEbrSTz866jgISY
3+Xw5iSKqsQjsIN6mhbNPphr8z1SMZDDGEp9YRGae9Oc8X1oveQlY6u6WLFqF4aG4qaLGSL70leT
OZzfHsK+mwz9iEk4qzyhz4driTPHbgmS1MsMHZ0aqvtdoioZrnWj8HJx6X1NiFBrl0o87eNQgUyE
FY3KbdWemUahEZHgrUbUANyJLo2rlAs/h35oUkjN0FjDUs/WC67o1YY1ubk+lB49UkBTCRo8HRyV
Y3RZ4hpWQvgIoE8nB5PmJ8iZidsGUmTGTeN35KkBYyXju0qYFURjvl5AxvJq5nrnSqGoOVMl8SvN
k9DNJjwhabJYuHe1LvGSQVylZGJGW6CHCSskgoP1gaAFqdQPHUpGX9AmvvZ6CaAtcJppFWsNK281
SprB5MUw83dLqg8kV81p+71swBAk4qDuinJSIH1MPRJ2oa6iOwSe1SEzzYiemNk2X6q+XHxlXKpr
FS5M5qeqKhtuEo6kNLYphtrzFKt4gkQY070f0ZHW9hPZEsvJ5EPKnKlGOv9IRbDCgRz0TeeiaBrP
XNQzSihSxCBOV2fEyHktY5NKVEuqUbM1w6wh9cRYIsziqTdM9TVcBlVG/v//RLbw/1MWrCJJsEr/
/fxmZdIefzbtz/kfE5yPp/1FpVX+sFAgGZZK8tgHRPbvJFjtD42hMQlTpJwhWLpMb9Ac6JJhrORJ
2TBQ4lzkCOYfFntD27LKXMhW0P8bOYLEOOuf8xvEEJpo4INZVQ8GcVO/6BHQjmIk7jWuvhPStJXl
s3SAFUILXxMDWKQuYazyM1I6r84jxkOIEgVEMUfEZ26fEmwcWt19z/jGTbokPRXtSJTgCFM6bTJU
kiacsiQrE7/lsLTNXn9BshpcBbF4jcFB86V5URjMQVoQsanWWHl3ytdkxIJrrTCjMkf3WOZ9DKBm
yH21t3JXkWcEx7EyP9TfAyl5bcwyuWsZrXnAL6+LfBlPSNuf5RJIzihY9VXWDoHbtiTO4kcT/AiW
367PqlsKK921CYPHrJbzrA0tksqwBVuBH1kUny1NFjzmf1hBJ0CZReMOkLzqnsSQirkVBu9jp8IE
r/ugJToTjVZsBY/MaH6AvHmpFavclSLsSgZPblVDJ+yywbQFwPX9nB6NtFAgYiA0PTc5MxeZZBCc
eVgSRU54Zou1NZ1Wk0gZCodGLR6TRTI462N61BSobWqNZSvELtSE49OMOxtv046cEMaiI3tmtjja
4ZqCPMcAt0rUdoMQfg1B89tQVh8ZfGL2MB6J3uCUMcanPKI/jI0MCEi806vGz3vVcBhBWE5VLh3n
zuBRk4BACiMJP0WP31qSWWtoP0Sz5AyWxd18iG4z4J7NQhLv6lZ+UeOCiZtSOP2cYEJTWagRjLcd
6luTsVVJpxqQdu6jIG5tMkeu4EJ86yxc2oriYIcp72Gi8Lnlg+K0DaLhISTTIBdnUIU8YwQP6YFm
hbqeQOawEu7Lp7LFmtjedt28F2U+jsaq4K5NAqGMKiak5hncLF9KdJg73qeCi4aLlrpf+uW5iNbe
z0JRKTEUipJG89AhVxvj4Cwthn4y0+40jky01VkeUXUEoa1Ig+Wk6XiU08kTJoNq2sDHO+RPsjHd
Ww0Rf3g+ARmkdOjo1SmD1HnLyKFR8aOLJeVEjzNGNbtnEGaSDnIsCUGVJ35qwCiAeNWTTysmcLAY
0bg7AljqvBAolhKNTjKBmQqxcPvErc6FhF7FkBAZQhRzjb5hvKkIN3Ocfi2Wm1I1jausjrdLLdrc
ZXK01rBH7Gx2atWQCcaY3/wwvur61yqRBvJNv2h4BNcvdQFJK/Cl6sIuaRLUoR0fUrpEX/sWmyeX
tsVu5lA/qArlYwiQ2Ijk8rk2SPwl0ng3xWOxn0q+Ar0uII9IzQOVhu5kYrdyYLn5UpA0d3JAXFUj
DTvi7u7KBrtyIAeQG1T86EbeLecsS0070pE0NwKpnrgrLBIfpRjPYxmUCtGpKF0rfjy5pw7DRJqN
tOybvDoJlFggPJlOpiCDhnNNimmvu7Dg9spCvJ4pvxBsCH6SE0ncZA/zuIQn3orhhLdzLlD5MYv2
wYQEacyNhU9tyDzQiqWPJDFzRWqlehlYbmIC5xw1NiPXALSHoFu7AG38MpGoE8LQjKcBC2AWtQ5O
e06LSLxKaSh2lVrdTcZY2tPaGh+IMouHSGfUlryVYZo4alg/wkXNCI7OOmcR+XohOTOTWDJCQNqU
/iCIHp9iA3gcBO/voVnGfjBm11TZoPRNEsakRsIlaWWnuQM4TR5L6pvGgB5fInVAwTg4NKuVszSf
BX3kJ2pKyx2ctXHEzSimT+EyA3kVAKblTG6iFlkDfc+wLn+aJZkkQaFdyUBrzSh+Fag0g3glMDut
5AOpY7R3yvS1IUUkHkO4OTGjcENgVtVJg6NVHECNnN6UHbI4NQo4TsFM0CA2/TQmO60xck9fN5pC
7CpTQQbbQrCrWWfMnTTJNQsdP8WYMPbeDxBdXmRFbp0w6klKwqZhZ2H+aPbF4o/KfLLIGsHD6wmH
IrAw7JHpazdG3Z9Tybo28xpvNTZRl35y4AOFjWHzjAkV8LZ1xzj8mQjVatznpBq/hdFwDisonQKs
GBg9pdeac+cVKPDckUqX3U7qrhvW6VVIvJEqFIFTlOF1Kiprspum+XpsvseGQEhDKQ8IvPVvbSXq
p5qizRr3SNFFCUSwT/VOUfPWa3IF8YSeSacgprXeKwMTBeQ3tyR4OW2RCfuwqSD0qNWNMQjxqcjC
XdTmimjLNNytxbibekwZIw+e8Dofc1x5d01bkazLVQVGXr2jJh/cMdu4tkjCuNKMOPWZo79NgnKE
KROcZ6Ztu7qX3xc50U5Bzj9RyFliy3HdnusWWeGScmoC9bFDMlbwg4sVrzZ7crmmb2JooaxZtPVn
sM+jDtYJqrF8oKwF30OxV3CklbTXcBc6yjRsN9ec64yjIEQc96V+Das6sZVJFIm+euVqDxZn3d2U
Dw9T830QG4pS1HyQ7E8idRhcEX0zrfT3GFgQoUphT1h52OwYmvEP40giciRisgUZCmbF6GwH4wJT
idIaLQnmJlO5it/N0AMZuuxVgrVWi6ajQ0TI5NCiVGpdG8E0+1bzLLdwvEdLbO05zJ2y4VQjslt+
xUyDyLWhurfsmaH+MHGY2sWM/pBKIg32ETO0pBp7Co2YW41E3CtDfN8Jpqsr/YMxGTtVpxuPrbzD
+UKaK0BuLkNEqXQEw8zmCCuyh9ttbgTvdBjctIY5XhejTGFBeufCTB7AjFZmpjaq99dUk/Zzi5ou
7qCEY0j4pigdPwzOtimQmVZKZx+J3+Ass/RKwt+XEkb6KWBYuF7KlKjosFCA86kYIFGpM9yJqzmJ
IpmLjnZXKHpwJPWltEfgcwEtTXCVgh8n39pYJKQzmWga9dGjpQIln+PIHy28syofrpPCliE3Vpjd
rFK/VITT2OOKPo83CPpaT6IwVEqaj+f2KEaR03KSY2wirKfOwossufeYezEJ1NVGwFFFmljL55zo
oQFHQC9PuCH4QvsR6wzgEk81rfHARbEhKy0ub5oWK29Gr+9+NjFQLeoD6e3DraQlftMm5n1ePJCG
Lti6HLdXqRSPVyMmX6tHkMu1OefaeF8sCh9R2gH+ETNlB4MPV5GF5N2Ibyu17o9hunBGDWGIYUuR
V4NKs1pVUjwryWpeScvTvJpZ+glXYTg8bjcjfpd5Nb5ATBse1dUMwwUXy/dqkNFXqwyFCxGgAvaZ
GB+NthpqutVaI+Cx0VazTbnabsbVgFOtVhwYGbjjVnuOik+HSyLW9tW6Ew6YeKLVziOuxp50tfiY
q9mnWG0/wNi0c4cTCNu65UmrOahdbUKMlW1r9RJt5AGEpr64mYq2u1ajUbFajma8R9pqQkpXO1K7
GpOwloluu5qV5tW2pKwGpn61MkmrqYkcx8TXcv6FaFJ/aHOU4lzny5U7gf/iR4uu0pXJ0TwXYhVg
gtPjawsXeKPZCfzFU9oeY6rXHK5pDE8CaGeoAVmrkTuKB9MoFw8ilWkTEhfBk5WWkTI/jkPSJ1a/
40xgAwgC6vCzkd4YFFUdSi3HamwSpwilcN9q+owirHvE+uhYNY0ZfYoNByItAJbBG+HtMOCvAjco
4ucsBPqiymNq50Id7bnExTApMdjFpfRlFAHAkcO5y2RmAEFfftXTIPMEKuvUbGX4EzssKxGFiQnl
Wr2jw1rka1dWsg6SVTyNUJR2qR7yEYBm7fVdrvMJSQwX9kUj99dMOO4KsjFzicJ8bWFF77nY4QK1
RagRXlL1hg+gVKV2MCFwGozHfCpgZlLod5aO/q+Wh34TWzPubOmVNsrg5lQs7FxpS3hv6lXPcdMV
5kQ2NKU5crxU+hi1pDlEfCVf4z5hgFj20BiqjkCpWBTIJDKdeeo7NxmxsYrT8Ja8tPqS3zEWoeLF
j9kkCklTHukxtVeGoUGRX0cog1CdGtl4hMtc39TgRLRIe2VwDkFosdDNTxAdrPG1TSsFQHR91dTY
91N5JGTD7ApyfsLmxGxqwj3EuEdW9oMgd04Ok9Ui7hnmEhHLOoeAXqcPEE12sjYfiNeubXilTI4V
8yfeo0dRZDaZt5PsgsXbm4LpC/l4N8Vivp9kDl34Y0BWZ1v9GmrqGfNmuwOBU7pd2xykcF5wIImo
vIoEs5T01az4RvI01XFYGlgCQ9UOhvAMnZ3h4pA9YD4+CU3wQn8Bx//UPgxF0Ljt3L2FXHeX0TCd
ju4+/jj5q1kzQU3B93nLBPi3jaJ0D4z0hYAVZrGT3B9QbS2eplKOFzpSXzPg6maX6tDGmUWI5AWf
ZAYS/HdhC/806U/xQujgKBiH1vSzMFTuwZmtl0HZniHjOVYYv1dh6cstEV11TMmphp1QRW+GMWKV
ycoShKg8gUhUh73BO6ZMy6U7SOna5F0h2mRaM01TI6a3JXkuowUj28IVm4YmaTRpc5gwRzKDAkTR
TAkPQeWUuUg8Dou5C0Qlc9dA1X0w5O5YWdWVFVYnXSJXfCzVb6ZM/myM5VWlQ7hHxnCD5F84YOU9
B2I/OMh9AZeqcuV0lpHfjIt+U09M+iCJf2d48APiYWrDSifca29M5bI3lupKNNrHMI1HOppm41JC
r1ajd+eEmsQhrwrPGg2r3cjBhQWV00Usw7guckrjaqMzaqkp06YSJ8k2k10BSpdTVHG6k2BUeroU
4aw0OuO8yPIZZV960ppX3ei7KzXqz0pNbjtcZbuQIWnAdxo9Rof1wYIOyvx6herTBHMpLY0Oxo7Y
MWthX+LLtdPurAv1OeJ6dOAXGfALlQAPURM3JP3QE11hF9I4AA+pOEZ760lSldplgPWzSKrXRZjS
Aydg3ZE5Yt1oYBQ2gm6k2I1WJ7fER63+YTaQsAI4FXs839gatJxBAm9OLIpd2erNbuh7aF7MUxf0
i+EifpMLyUKqUkJ9HRXZTyMu5WHPqBGolnJVqO1tKFNHr5vsWxnvqpmus9CUpa/TgDHvZ/rJe1U0
iBVuzB4zxGRH9GrsvoQdOCykzHYq4+wFwMgEa61WZ3i8V1nKqZxRmCQigwDgIjfgeklIrBGJ0PMB
LmlFIeOUgop3K53TOpPurlsiIpm4PnPleh9m/gUrte7ghKK/IR0Q/3/pBiHoZWWkTjWREN6WFrZP
UC0OsLeHvAlCx8CSvltEiHPy9IV0DpIjOkIlJSpoTQdRSlx+qnIhcCTGLwED8EIAcsJw5PvQla2j
KVzY75IyeNGGFKjpSlNFQAecsQUYrCzqj4F5OC2xxlP0qnXE6FWVcgl68iS4vcAQzSynzFNodS8d
Q0Omfpipw9wf+hvN6B+6hjpyBl5GYijkJpB7vVzSaBt3HO2pGjpRnTzHoKLolMHZ6Ys0OGppDoLD
eFkMsfmW3hQqRfiA0Dc304nPXIQfUUdZqg1fJIUdEHBf7IB/wZesQs8iwMIosIDiCraXgdkrjWAm
B+AKfbMumJZQzsLsARB/0lSfGWXrSAuDJoVWzIjLecWsv9L7RS1JV5TBTHJV6J3l5CtanfoaZbQq
eJzh3NLPz79ss7ikJo5AUK4DLmYAzmfyCzs3U/mct6kEqfPslRFjVD91jTj5U2lY5AtMx2i5G2XK
NkLZw3/LTM59iHrbBSFvUhc0ycpmp8I0qNZxP2mu/IoIoGF6puH65vCtGRWuNTRxaRQ7p1STGwVt
ZJH49ZBLP/bqUbKx/g+HtlNfE2Fgej8SBRQxRy7kMseqfTCyB0HSvjYzOU1oQy2nqKn602bDrg3y
b2jAN4sh6WG5/mB1qQC7Z5DtMANPRmDJ42wa4VWf5LfBjGAii5Byl21ewVQMbjImTuehpEEYBuGP
kWYvzP3sQe3n7EpOkrtOH089yWAneug9MFoN2dxa9ikmii5WGs33qPy/9IAWqJHP11lbQcwGwVzq
RDnNZT36vdRD0K/IfsjxLanV9BAvpjfyG8EtX5zACdiNKWkfmbD/o9D6TwotBRbsf+pg7L/nVRvF
zc9/NjG2Z/7VxBD/0CXJ3PRZq+f2r1g9mQaGSY6YJuuKbkhrmNxfCi3tD/yXEslZhiLBR1bwR/8V
qyf/oVuaYVrIvnBCyqLy37QwtH9J+zUA1JLSRZw02iPUYv80VKqCPoW1aSx7K2wh/WNcx5puwl57
qk/Z3tCdRfZrA1+kV9Zu/9h9V3/gpH5mYlqsKT27YPaZyxvCl6666oMd3CyJWpwFRzi2xb2VuLng
Figznzjb1kQtBfd0MV3ZL77TplcUT0rsPHCjJ+mtvrJc0HQuBJRP38lvEvL+1c++/o9kBloa/lX+
oIT7Rzp7IM+SnJvLnljwZyxF9xGOUdgGt8mo/uib/l0QhNGu0vgbiqn7//2LE1r3S4vI5NVXz6qh
cREVtdVt+/nVyzyY6iRUlr35ZI1X4nt539yokSO+kMP6TnuTbNH+3XhQ78vAVa8iKuEPJDWcrQcG
bssNzQL1TiLF7FQf5e/59XJI79AktdcxZIQ7kGOtF1/P301MGY2tPRggzhC77acf5XN0Um6Zzpo/
QwzrK0zvOf2Zjp5+q36jEldyrrcXnkPegM1swRbQO73UT/kTGTmCcmDYkRueAZNksaUKZKHNyJY8
sfaUn0ZffGMeouw7gxqiWxguMlTTbR7qayl1pKt2Zx4VN38pn0DkRT+SR/4df/pSvGPKu8f8GJ+D
vd4TKGoP30Nzz1nxJvFEHDU/5z3BC+4yewytUEy9y1d1y6AytBPhIBIi9Mr8sofs7+avFN4npAOH
5oXLXy57zROlzQyzguyhVgkfGQ5ZCC12WXI33y6Uoc8hE37zsbxLfzI5mBhWnctH0mfuTQJzvuTj
ozjaJTMkeD6n+WvxXfeZ9oJv196T2jHOun5A+5qugxqH68NgMvXkA3HBByMvAP6iz18HRhPKeeHK
xLigEO9AnBMMYNw1L6QovJa3wU1XXssPhKkicxxKdAAO+DXrPt4J12iWr8PjsOyZVFwNhAi6OqRo
yszfs2Nt2lTUorvSVd4TD0I+09DGFqE4v9KXTweiYexEdxk3fJVbrypvYRGiRYKZ4xqjQ6Ej8aiq
Xi071Uc0zHQjoRdva9+kt+BckVR5/l/sncdy48yapq8IE/BmljC0IinKSxuEVCXBe4+r7wdQn6Oa
6n+mo/ezQYCgBxKZn3nN/IIkpuVmF99J38KTTLrFqW1KF/GUmRxVIyK14y04KwmK0hYX42eLgoTq
TvBxP+trilLGGXFw9UI42nvaXbA3iPcJqVDklZ1BcqyHnjOBulHrGMYNhESAB+/dvnayi3xH58l8
DD4wo2+OJN3Rs/9oXmfEvs4TGRmdUs1W9vqZ1GJPvwwnMoOOpSekXrnLP4DxoXi7q3bpi+Uyn1i7
EHGsk3VrPc2VXeDaVDqjR37K3WGnn/2ZjKJjQX6gzoNM+F6/NOkGRVhCUMSiDXSYX+TloqFJ0/W2
bA++m3rtu75DTaSyJc/Co9BD0has6BWV3c4OTw3SfxnR936hXNko6qIdzB/UN1ip7SnABcgl5zZO
9vEJ2FK5U/FGcupzljndPjzRnZBU5kCldSfR6XvgfQ6tFRBnkGek3+lj6KU75RWB+3RLvrgbbwFy
61tyFW0fP7Zvk7ubduEj2HZyqDxwggsi5gGmWg/+e/MlNAfEpORT3++n5/Iweotv95XkBzyaABZo
T8Nl3JLwNrJtXpTu0br2p/Y1POCpYLxOd+IzebUbqrZ4J13q4b+ZnP8CCKvIfMgaFUJDkiSWOe0v
oQ8ZZVtt0OVq1yCRlqPDJ2fGsxk13/CKX+P/Dj6Lf1gD/sskvHzNAgew0BIxAVL+n5Mwza6pE32p
2mnS8LB8hTWN+ykYP+cGTOtEUinOFUv8v9EM//CdsvxfV1dTUmURuQJkHU3AAovMyZ/w56BS9RFo
7k4SsmfqtIsYXR7v6H/TQdEV4Q0jMkxo0o1fPsUBOlWS+V4oAxVfvaESIVBYLKeHwvd75MRkbjX0
KDcdNZQ2UsSbpBsvYyBg7GfWzQZaIIU5EfyUOcrmppalEufCAn/tqjm3FC02KX06q1CPZPvxhRpr
daMOdKSU2Dgk+sZfim9ySWdaN6LK7sUOR8e8QCrBnO9aVBw3jHJDCKadrJDgmsVju2Q8ARqy2Hki
DB5jgJklsOZqNSjRLUUpwMhhrCwVCJqUr1YPM1670EsyNqn2qwvQdM+7lGo6Jt5jR/ckw/mhPYhZ
Im0Vcd4bS8dJT+ISX/R6K+h+5wx17ZQWTVDKftwbeX8b0QQA9MS0IJBQ5KjKV7UkHIrF3wFc4rNc
UsSurbl0JUzDAf4kZ3moG0qG4n2i++qJWiYIDdBsTFQyRhKaAAFj2mlVfdXTCFnlCeJdhJKWqtFg
wUviS34IJZ85FRlUlyFH0TRtabYFkoJk4qxu1SozN6OYbwQZlxMlFo1T26C3rYIaguTJwmeoF2SR
IViivDdYo3pGQAXZe5w9OiPd9b2MDHarNfukkbxxiG+VQvgFkB81YG1+0OR3KoS6XZjZ77pQ/Z1W
otdFKekSo08bClrmtBSqsVHRn7pImz01Y6HwkYdNdYKEHnFjqQZnOev6vTYH9yLawFRSzsDXd8Kk
3Urjb6o3d3MpKDSzpudRL5/KMX0Hbi5SX6LlejeG+X3sBw+U8H/H5ognFwN4VruEfvjzsq8OngQ4
15sjYSk+Ky7uMBKCPQJ/MVF3iEQPOWZp2owmIfgeV5Wp2mRxrDgwM88hSmzo/J7oCnZ0a7jSpnwo
IJ1uhVRF6xwv4LinyKiAu0XYYXjK0Q0WzQHbvzKgjDh+Tgx1UUgfxlL+7RvTYZgAFCN1SU6bbIVk
8c8MupqFQgfCjGc8kJi0PfdcgYksGKc7OhgnaSrdEjeebrinu+ygPMjvAIzSpa6KfE8udu5yzUQf
G7T000pxV0O+TQk1d8DJsAZ11prVTr3VUVHPYD9TTqd7CYQuwXyHfpkm+WAHyNHrPdo+DjASx5co
TAiOUYt2QuCVa59x+D6P96T2LrpSj2Yz0H8NKbyLG/zNHCOZIa5SoiRE68dIB+pa60cFG7wtKKPL
FGoxtSDfoIllLItG3Sk3vtBR5wmMM8hGUOvDXkMdDRKnhsgGll57Wc+hrmXdrkkQ3Me2YuyOeVXf
CUXgb9UiQAQcfR+noOp6CJoZFwlmPkxTTHA3vRzspr4/SB0miIk/+k5Z5p4pidFholhvNIJ8WDcg
6KHGRTUxm2y14bZqTSyOelzFBK1xY9RDbHVSSm8A130c1QHEj/4er72t9VBkPuc9lLgiytLjemS1
Rln3evkXd0R8nKkgOkYgAYmo1N5D1BQlgBYpRnu0Uv8QdvJnFcgCnNs+8m4B3Uy2eJnvmsEhXCQE
oCjtNqfiamHIgfq0Q8jovyIhu5Nf49IDqXNKT+NJek8TG2sXWiSWa93OdLYaJ3md7rn3K3DpzvhV
byWPKml2o5zNV7u40ooVX5H1Uy/hOzrGm/HU0Y49Fx/ZkZAdpxfImy9cI/3FPDb34U51AZGBaK7M
i1FuKYAw02cS7QNOFNgPiqduTfPwLN5a1FkJTxO31g+Esz2S9Cl2dXvpSsUmoFNh169S40wYTjEn
qC6iMQYa9rb2Yd6av8199Rn1r+Hs4jerUmjteGP/RY9PexqwXXJy/PGomCxdYCeh5nO2tsZT8UAg
H9xSpn0ytjjzXaKtUTsGixitgqvylb7N8Zbqzsf8RgvD2FYNYlFE2lR/CJspZLvtsd3hJVeam/4o
j4ciOKQ9EygWnfHZKNxa2+rScUi8QMYyZDeaG4Xoipptc8SaQIv5O17dHi3fEU91bzOXapCOkUao
aHB5NFlLc4nP4cnot5rkjPy9K5Zx8zHzBsjem1CwjYEJgfXEwS9qrNyGc1h6wTPCcvQBCU7P5uJE
RhCKH0b9IoOykzY5ze7JQYwh1RwEerSLfDCjPRukXigKIQZpayZVOBuT8BfOMTZx07RtRZykdjLn
Q78Zu40MAgkaYO/REQX1B7fkWnC2iC4/NdzO62P9USC1/sHHoFsnJja2zenF0g9JZZOF6Pnd0O9H
61U4L6i+s6Yd9Feh9PodwyIT9pxiI7Cz4N44q78BnYiJR0rWlhDYQxuB5ZmY0XwA9lfbTXw2o6P+
W/OE6/zkX8ifmtca+7b8DuBs7fLdwRuh70t+U+773+RkOWaqn8omOuun7L2jnKbY7fPwCDwqop5F
F9FOvLbY4d2r507xWG7q+5BUi7LrK3eA8pGRrMENwsui4qKRbjrVYxV4qqudk0eNUHXGseiI8xfQ
ODgcz72Br+Cu5Pcf+L1id5LjJY0jhAK/0OLgYT/gMAUIz0Bn/5EC2RTs+Zt8dN/fFtILTZTFAsW8
CRZdCboHDifRIJE8J7Wj3UiVZxz9A4KYlDengiu14TMqmEgYRLmi/9QlT8FMW9DRMdHqjsKHmnvo
HKL9Pzuata0IxM64AKP1NoOhO437nu6pXQQbRi7dKMGutvURl4DxgPjCCYA1kU36ewLh+SJaN+kN
hifktqDHkfUQ833xUUMsIpsDd+UUlNVfGFfoH2AmiGEC0q7CTmbO6D5gG+9wOm1uwh3244bpJi/p
FsIYwQAJGLIRT1FpJxfk7zNHwMdIsZse51IIVLaAT6bJEHECHGAxKkTHyZ1PFqOGFJW6gJe+ARFD
OGrUnPBKRp4fkuSh3xLlWQ+m5XTPuG0p49Z0lD2V5RfkWrYQTbcUc/BBw8zY1vbpKdogxE5dwTNu
jgXOe/dD5o23lWhXt+mVfOa13cT7COTSCeKbEbilSzPY+I3ac7DLziqf27+oW/ON/3Al06UxEB7g
tcy0avnX+IzMnrUvUNa7IBIzYWdmYPuxEc/+HT1HWFRkdXghuKTl7V1zEV6B5dzDmG5fzKtV2G/h
vjn6FFIIE66g1C0shJm1+3u4HGhGMunvrY31IXvZE0toe5uHtnQzbopzcK5/oXY5GWRXNMeti6A4
KuHWY/lBSfzEDKs+KOfoMTkGdK0PgQKJ2IMPKNNBEXdpclO2+1K81a/qybgvnuADEWACOUWC1WfU
abv6N6lBSEGFhueL0RzmCyndmRWGUgg5YvTRYqom46ThhdysBnhFJ1VRondLugp7zov6QgMkskv8
ll8kxQNVkVzMs9Y6tbQxhG3v70IBmPyG6+SH2GFgBHAVx5tCxerTIUntqSh0m/xEWWWgnVHckFVK
v5vqg6jCqlw8z9UrqGbarba0Ma/y1rqXQnepiet2IDp0/cCyopWFOeI+lF2ls8ebaBcREVjn6lyH
LEhnat8Sd+UXrVVlz7ALnudf2Xmd5lQvOGRvVFeG2JbeMhxhRNvypttsC0n6GkQHRfoIBSc2r8Fw
it4g6gwIjtRYQsFvP5pQWFL9xOTfTSBGcIZ4gK7iBMKX3Vdb0/CK+Jb5x5omUrCH5NDfT174S3rG
9JWMYDilr1QgcKu9UADpFVu6pPt5U10l5OSJ567BG+sSk4GivFv9pjv1l+IuamztV7sJcH9/FtG4
x6FOBKeIWJgds5QxPwakggFkKS99HMvHwCQKx85sa7G2FBsWFYnZ7jV+W6jbF5m49Dq++P69ALuM
AHSvMGIxB9VqF6eGzvbf8LhLQGJIXvlRPRZvhX+jPpXRXXxr0sLVdtoufl0CT5BD72NhoxTWo2gv
2ckhviA8ObNQPEu7cgOgG0gn+DCn2onbdk962p0igCL1tgJL8mlqLn1/ps2gskUcoV7Ne3E++/ew
8z3/tfuku1USBTz0hb3IjNQuN0pwFr3s0YBwf4tLpxPclTcZmvbvOszcL2XTvdG+Cr6mQ/aOlSZO
RQ1JHbLqpx4bV4a0nd6z5kVXsKa3MJy0aN8eIm96UwFlPTKrK6Bp+FRqY2d0x+6RRGEVUXbmk06Z
EueLCwWld2UjfvIAt7gh2I/UmSmxjriA2HHlQfn0H3BbzI/aHV4tWrgJ02v2qcxEsV72qSGym1xn
C4jSBkwmvCPjjKFgf9ujU82yOIlva8ta/ehnkeQEemvwMusZLHwWKNUrsDHk1otIbJGlARkso+df
uwiT2VVUk6h7Rok1N+g95Ohw3DhNJOgvKMn7p1r5aupfNABrHH5Q37YNOv374JMYJr/UBAlX1I9p
hWIBUxyMFuFZD0fY8jXuiHFt9dPnMua0FUk/7O4RtAzjOHzob/rfxq/hzccXKHDmj+qTrNFqXOwf
/a9G36DMaeO9Zx6oJWvP+JKxZom4dW+NA/B+N7uB70t0CS7THs4JYQYSvLm6LQRM89zy2GJ4dMZ8
Ex9qlIl/i3jSONG2xgTzqJ6qHQU/phd64uf0Nd/HW1wbmo+u9NBACB8qEGYOgHtWiou5rc6meRS3
42f/aZ4ZlQLcq4f5FJ7yX9ZDcGlPOKkhWL+PnuqbnlHg29UT6MEp/5Lm2wnvM/SUU8TP93mBoeJm
/GWYNL03I06Rkh2AmMkwVxsjGMqowkJcG0G4zbLKeR4rLcD5Dt8zzRCPQ5BKR6BLPCGJ7anPWgFh
8Kn22pTVtlueXTfr69a99W3GAOYjT5KGSbmTjtYYQUJfny6APRz86TYN2h0Eq/DaiJKL6jNkL1ME
ScA801YQz0yxlj0Uv6EhKMG4zUpdcuMRPjLoazA8lyAcubGzpkduCqi6ZiTXyAqPumby26yWyi34
/k0vsILQU7YwTKmwKU5K1NhwyaB+JDN56MUG/SUiKgEWKZRKrzHMGtaJSDHK0vjLSMB7bdy+Soke
whdthnsJbm+UgWmqZCrsaHX6Tktjy638eCQTru+bRjHdwjffZdy/CKtLN5hARqR14AY1KA3ZMmpv
SGuK5rKPanQ0hk9RtNEqFWv62JA2UYBXWw++eFNpKNhUOUshPJT2riI6MpXQtfDus6GZkKyNABHE
ZjiqHet6mcwUUjDJCuP0KkBAc3pR8k9ho7zqKk6yM/ND3GHykk9UMlUhvkOH9mCWxtFgcfLD6tgr
oivNQMOriggZ1+BrGqHgpoB/ayF797T9bT1m/mtmbYOlwICXNhJJxT4JjuTXty1mLy70VUricpZ4
NMvJRCaCCvQP9sFgPYaL23IcQU7rzUNjBDfYlAFRy+V9PyBQkLX6rR+/p11dH5Ao+VRxf7LRCx69
foLMKfrQOCmAxJ2avqomyYqf0LyGKo6cNohOwL6wZINrlufaS9a9NEIBNlhsX/Nuprw8uFHsP1Ta
lySUyOsH6VMfgtAbKvxqhtr6AipwlBognILgUzkBhOxnk+RVIxJ2simQ+s7PQmv2u3YEaFCJ4dfs
o91ekw1hDAugsA93PrW8qpsfK9jquy4WGgcGPLVvfaDDEAzP0/Jlskx2Kk2ObIEvGEds2OvZ8vSw
3aiSBWojlkXwVvJOLClPRwoIgETFZDkPW7uWj938PFTCM2KjZ501tLcUqo198dy2JGPre7NY+xLN
fSKVTNYD+Tv1tMgASjam5iXVRbz/JvGhFdWXfEx2GHYifSKohPcVq840W0/MyiEw6oBfYPyS/Oa5
QEQ+zEiIS0QekPNqH/MK47dcVYi1B+ujRo488j+QXz8kUd8djYKAuczoIKh2YamvODjiB0vFEfgH
vB0AT0gp3xR9twH5jjNhSAslriLDi9J0ixxLsL8DOgpsZiKjS0KAilJEMtMAQa/gTk/GkxAPpE1G
TTwtvibl8BGPrDRQyVEHoh6UtXstwklDxpUAAwrEsOJHBCAA2ShMKalIthw2oMvCaEbXW5m8apLb
nRlVOvp8kX7oJRYAI3joRtRgDfyCyEvxPBcXQ9fryDLVNMD+hWhRUn3X0G6j+mQkntm2ezlVkq3S
lOQ1smU5QLBJu/HZ2jcVFb2IDiJTpKdM8I8hYboiVBc36MqLaeXXaKgfpWpaymT4vk2NZIdSe2cN
DQg6cXgEKwmvW8bMLjGg6coNbQsfmvSAFaMsGsGuhMEQ6FC3peKqcGoZnbj71SohLVJyDaj27jku
UuKRlF4Mc3iGcMETroINeX/8arTQXNXYn85qDnYsMB96THtnHSiprMLzyMUt4LfAHgFweLhrT26c
TPKlpA8owIfe6FaE44UBYdYCPa/i8R6bUCFwSXxHb9WwizB7xI4et0+uFULKtQ1Ef3bUpDqXlBna
1v8MddVV+u65RKzDaSZgYHoax1450VgT8SRp+oMJJSyECtOV7auoHwOpPNPX2JVGxQBom09rpHGf
NfBpKgL8/ITZA7WZLDg5d4Wp7UGU3YuWeR5LYGSDTqetFYd9Vte/y/RgYb8bBLC9qcoLwM1nDBmb
lGKTkb4mAixbur+1Fp7SAkAMvQQCHlKc6fVdn6zJ0SoC+yasHDQ1iM5gZLQdVZFaWHJVc7iL4JjY
SRxdxTpwtFTLkEWg7TsWSA8V1n1Qx9km7bCt7pJy1zTzHtXMA5Qm0Oe1UDgoEtyNffuKaQGUwWwm
PJHBo+vERFneXwtBwKWq86ZQuQR9fgQ6cRlGVOETq0NALyaVhKNlwo3H5gJakKrxUM/keucn4jY0
yInzIMDKEwtlF4GOx2IcOFRSVquH/piGwaNojG6DunzSaNK2Ghag/jBQ/e3lbcNsZusm0sBtr5yl
WX5K+0nfRmrSQd4+aFo+v89adJSCWdjHonTNTGJQFLoehzElidbb+1GhgosR/LVjnDqTygQvW3BW
EELBu5e8iV5roJJW9YaGkUq5AeuO/lW5UxRhG5UU+pTUkpwIFr+SlsfejO4F/v9TRPE8KZIXVE1D
VuKQaJGFTMoVzIuQwt+rvXgULQCDspJRQo4V5ql68U4sSewNqI5262OJHaGQuI9j8o45yqFkxFCj
8r6/wLHEe9c0XGywei6J5WIJI20U+jooipEARzKpoT69q7juAjjLUqcok/0sSrusMPdq3HaeKUiC
HXYJAE7kEvR5dAcQG4C2JyeZoSE1Itdf96F/h+RlcHB1rAyF20lts71WqpDrTOw0u6zYVAXcwXiQ
v4aqp4wL1m146AVRQ+BKd6opJnVoulMjYyIADsub1XwHR+G+yUzqmm299ztzlxoRNYhauw4ZS245
d3usy88Jp8iJfOOm1H3MygMWG5pWaRrd47TOHdNoz/JYao6YZK+JLz4OcIG3mq7RqEOiQAQ2Lvcj
5DJAk/jDZvs+0F9UE5o83D9XkxTItxloPRgsGy73sCkk+QWMsWbrOjUBc6lZa3J6NwvCMSzne6yn
VCJdVVM9qeQ2ztThwcwLzQlM6XeXdfVJjZstdXy0g9SywrS+vYOaW6TGB7QLyAI5DrPZ9BUXQbgx
dXi1PmeoUFWvG6mvSQIRW4THjYOAqVON3NVG9QvbWVY2nSEB1xXXmLHR3cXyMqkcucdKMZelR+DA
wU3fkSiooCMKH3BwGkf3SYbICA0avO1MUEEVrWwMvaGHbqLUt9yRjgZIOMEOQOzKCpEBE9sJ89PJ
7qyr7zeF0wKC30Z5f+mVjWDK9OUhp23nOlehUg/qYd376+GY4hcVFiSuFQYLdIY8SanQNzXDPzfr
MXOBSEZi8LbKn62bajGSZ8KSvKwkavMlGT9DHLcbPccIT2w2gFdltxcF0RaroD1oYU+FL8TjMZBI
ZBeRd6weYK5F4MjVlMxtEV3tsbHYq1SdtBRxVWCx/7nppvIqZIqxQTlUPzTxVOe2DJQbYVPcgNdN
noM/aV8taYTO9e9NBLxAnbVqD3y2PaTLBrESfk4FeNTQxLtsMKmKKVp+K/qDDHpYS27SKlG3a7f7
/4ME/zuQoAQW7w9gwH+VccN55j3/S8Rtfc9/wgMlUf1fokyipIqYHSn4KPwbIihJOqYL6CiICoIT
siTyTf+CCGLHIIrIt8hIWQAwWNCD/4IIqgggqBrYQRkhZ11Xpf8JRFAGQgtM4Q9fE1HTASOiqYAE
A+YOqrmoIPwBYyjnIpF9GsgXHSloXwJ8KyYwVnN0a2DiiHv8sA2cQpVj1pmxl/bRm9mY7UEZdYmK
IjAVPIc7Me830gxgqsu/TNooadlqr7LZ3qkwrhyjB5Y09Zq8kQiuCcaohVfGU6MV12zQLlZIMQzD
AlN8SKb2Y4Y6XRjx7ElROLFgKa9hMv7KsZLXVTgLaTKJ19ACebh0IQUYzylTu63pcAdTlYyqVRV7
KCVXSW6reX6iZQ46Q4i2xVcwFN4w1dvapF8udWq+QUANtCDSJE7gp9uAt9lSyMweR8FLmhLdRMb0
m1AZOKNmOqD3wQ4zoWJOvshvUnns38dZTK5ZW3idhTp1M9fxjSEbR6EPVXoHPtEUlEp3HkBVRlb0
G3j1Me9T8EUaEK8e71McKUUTPYSRoDqib54RFzi8YtzKcLYqLaHbF+LBHFqUYVTARJrJP1fHrruJ
Kf8CANzgVoY1cZnBj6eTxtQSurE83YbpJk9H7VLlhNFlQp1PpURC4kXNEYjYXIu3bU8HqhNyWNMJ
dWa9vG8YAx4oatyB1fQFSTAEpeT0XeoA9SlRGGwiSxsW0fXZ8VHUVuLmFUUessBZKdA+EA+yVQw3
6AdsJMQyY2lpUaU1BQn603DxEQ+LbDgZo/Empf2dPqvqRo4hAeTAESCmwjViNQidwpwu1RDWx8hM
v+JEgBCVmSor4z5sUSOYUOjx5qQmpVv08IyM4CQFO1Fo407BM3WM8aZLk5DkLy38XboUPUJ9PAsK
hOR4HqgRIWCv5CIE3dGUtpGRbbhT8O6yPqQg7rZ6YrzB6KO3heSe3U+YVYnnsAoIdJTynbw/doU2
9wSR1loFUdjVy5k6m3KjyDregpT/0KEeWN1hmKTylyWG5T4kdxejdCZMI3swNQX6LBpNSi3Dw9CD
Y6tDiviVIEB4iHPq6zrr21ZVNHyOROoLkHRoaSRodNV9fheGT35opUe1aiSnjbSB3xO6QgyhoWuk
0a5gwo3R3QjPQQ/RF4MeWGF41pKZ1RdDGPIN67C59AnDjPvbAMFhkNFjUu+EtQqVxSyeLQDDYAcS
F70q36mtPKH8ZLzD1fjdMoGBq5IEp57kTUTGAAGEJGvSPo18PCki3bg2Xth8VUeEGw0M9T7Jnb6h
EVtC0NlIGr07q8SpYrFjJYUNqLzVknIIpfil0sxxb5QwIOoBnneXt8gsLP3DzPTg2UmUdQCKzIhG
uV2646pldjkawVasSMbBQr9FUesSMYJlUjbMwI5vaL854zmROX3HZED/otjXksm1bY0eiSxUcnN1
PzJm62Cn+DoCQWKBF3k0vCMVuSmaboQ5GMUU9ZvM0Ulv7S7Cai/ti2Efy+FLaYVn5AlrN0Q3wOkL
hhzmzaKrpp0CCR9JkgJocBoXHgoDwUaEjAyYmq5dh1ihJVh0E9OXAGk44DOjAovcx6jXRrnQo8Aw
7QFn4iBIvwzxtI2sCu+mkt0lafiu5dEFoRrtIhjoSQ1+A1EnmK6QmU8heflCY0H4K25bSkbwxoKW
BKehgwY1ayuHlCUnDK9rdUIaYnSFbt9paX1BnyI5tJBF7LzraaflKKUAfJ2H+hAVGtacFtL2g1an
WysQjz+H1lc0NLBw2Pl+z/dzyxv/eCyHIb7Ac8kYNYUeHUIKduueNCigLPTfSuJv41CRtvLigist
KvDg7Uvk/nm4bpJahw8XqF9tPw+zUxnNuJ0a64JUHY28BMX4ZqQm3JlDcGnmZq/LSQ9tEjJMFWKV
zkTt6iHaZmj/COeQEpQ4i+h2IYTurBY9ZivT/v9x62lK+s/zIhgza2gQr5tVQBdpzPz74XpMakfJ
zcOhdIQRSQGJZXRA5MMNl5kwnus7JcImI/P7TSDPDwX4ZCUpzPOszbuwidLdpHYXUVCkw7optUA+
qEG475pM3+a1lBwq7ci4ShDR12/1IHhu/ezajCAsA2kU6Eif8LXEZXh1HKjLINvViYyG+XLlNKna
1G1wP+pFLjrrMYo3XM0apNDQPmYIHB7M3KVuMu1QyNnpMu4e42i+L+b0LaptRxTzvqheASQw9Xgb
G81Fmxfx5FXbeLESEgEc5OWM1Amuo2AhEFU25F9Wr+OqjiJIoIOXrdpQIw1AonjdrLZOqA1ikbDu
Si3TYx0U6Copk7ETajwOW120DXhw3pBAAS2p/Lh6IHCFftyQEPRMDurV0MZ7FTvpQ4aViI5gXgQz
autL4g3CrD3oqv5NlMRiQ1F2Hw1VthFTEtYc2Fo2NAvwJqCT5icSRa9lBChIwTqt2keOtFhN/Cg1
r3t/HZMBnsHWBl+UDW0mwtXijGRNPDozhR9nPUt1hKN7FlWfPw7I695sUMf+6xgrI1ayBPr94gSx
buZ2ahAuAgsTL0IAjkp+AspM4pwM+lhuMxr8/XI1VieodaMg6ekZZJ15MqbrcJgXZ4pABYNVifKX
PMk9fk+dL1JmHEwkBz4QE/8ljKFJhrgM73EZ8ubiUvXzMEv6HDbv8sxojPXsrU9llU4TcO4XyW5j
wuf9+xXrc7WgbtS+CdcC2O7nk3rQXnDWqbmun6YsNlnr3vfHfH/F+j3L5o+vWZ8hJX5EPpVx+u+X
rHvrx3z/nJ+v+nnNeqzwNU+dsI3dZrHx9teT/9eH6xN/feb3T/3+uvX57wPrOfvjb/yxu77KN7uZ
CGRMxpuUUtgfJ+uPD1l3//Gf/PFxfzz/x+761p/NXz/ayFRK2Wa3UVMC80ppQuB4cXgsJmkMNpWI
S2w917v1CX+iGvH9miyIEmS5lpevT2nZIzcJt3yo3RtNWm0COJEHE1Izi/o/7jYlIZ5QxYsCqw/s
wEoHIJAtGD6jIMkV5JTe8vrW9fG6kcK839W+5I5SL9W7MjVbt2xowargIIblTyAAaJeNLLo4JgDW
73uLMo6eoSODu8W0ulngGlK7QYQCTFYdwsXFpBiQ+zeXIbc+hKLOyP15vB4UlpG/7v31lmJI213f
EhYt3tjrZnULWffkhNaZGhMHIAqcHdYPKbKCeuq62/sYtqHixddn69F194+jg6m85IviPIWa6jBZ
0GXNonrVpdX1CE4HfZh031I1nYFJWOCkEvkx6sP3QNbJg5b7dt2srkExwTDGapBD5Cn9yCf5YMUK
c988HhM0hXFX63Z4kmKBMcqHlu5TaZatGxaB5y/nRml/Z4NAbWv51NVhaN3z0RIzVWOv49wxD9Zt
lUGSXv8HptH3PnLUm3ydENZj62lg7jX2vO/n98nLitlPYNJ+zmK5utav1imZmWmur4FzrhebESKl
lx6vQywWFh+W9SXqcoFBgL6Uo6R5Iup6szMtcyBSZtUWWud+8pW7sUZbFcSr2wJhQ0J73K1mQUg8
5zPFVVw2sGKW3PVXWkl7rpVE2ayfv/4uX4/GfSuDrcDbQFQVoKNc1Z9Lu+7lXfcrhgxgj0WBGFGx
uIT9mBX1i23Rt8lQt2j/f1sP4e1SFskEx78ZRE/KANRNGk0vgKOGuvvxblr9eBgLX2WYZd/Xd70S
zfJRf12YyFQ+qVMTj1u1qy3qI2pF/yIWiwUz2vuVG7KWlpyy9cqswzoQe8XRSC8WG6D136zPrZtp
mVt/Hv786/XYPz1cn1gH+v/7oxCZG4k9Tustt4619cesD7MiZQX+ebzufR+E9k+LODBgPSyXIcCE
BAqg9v3i9WvJNbmT191xvdW+d9f7e/1xRH7/ugGT9Yt+fnJQ5ib67OqNYHUPiN/mh3i5N0LBF2bE
X9ilbFLgAjOpbziglVsr7BM0r0MkXNeXf++ixJ0dAH5rQARQDVlshpaRuu79bH6OTXOmbuAzYhOL
LsG/56T1b6+btpdY8tdda41O1t3vX1/O40WLT2PRppuefTQiYViMqN851WJcqKsf5vpDVHrbpizu
15ONxW5+WPd+zv3PMaPoyMwDTbB/Xrx+5c/Dn/euez+X8eeJn8/7671R/tglQsMcxqlZJ05ktmvc
c5bH653HGU9AEC+Pv3/8TAuQjsUgolTNpLxe0/W6rRtrfg8EId+vwzWidThxK3ENwg49ZmcdKf+8
u777e6oai6nZmWXqpkvwFi+bdS5ZH65767Gfh+sxfYmC/0evW188+L8GqQYPuiwD6+/r1wH6c8/4
5jKMvwfzetSSaft7P29Y975fte7+/fiPT/3jVX9/wd/vEmDUOK3+IM1i7PwHe+e15LaSZdEvQge8
eaX35VT2BVEqSfAu4fH1s5C83VSr78zEvE9EBQMkQRQNTOY5e68tTzPyMiKX5Gv/7rHbKvJZXY4C
5eLtRv4et7tySb7uv91qCSEWAs78O8obueIf/+rvHvtjq3/8JwBFQLFU9Ithyxx9HtpTSTC6atrK
Y/12M5EOQaTffD25PSiXbo9NWcYhLu9XDRKMxXVNebqVG7+t+tszctE36a5pBmo1uUeTdYrQ/3ag
/Hb/uiiPq98elffl+vI4++uVHpaGiDjEZNIo6TE4rr5UQkd11bxPoTQzeWo2Vl5626ai+Ob1z8mQ
G0tQjeozp5Nh4Q2lQ3cGH7EztdVzmdR7swKVN9Hwe89prtmVoTzrmu/dd+BkV5Aon3BzRZuZ67ZW
Y+Q4KCoG1bYe8yEGomaARyvqtDxNIzJYJ2jifWZmp4mwhLVCnWQZjjXQrw5sU+9QresGe6PIc9yf
H/h6OpnwK7TzpGrKBhw3PV+avLzKC+vtxpORfrf7v6X9/d3qfzwmL93yset/kNv5Y53rf+gJ1LTr
LdE7TP3mIZ0cVspj93bfm8eRA6VzymLygJ/v9/OOfX3wb5//4+W21eDrsJ2SruZ8UpMvz1wnj+/k
mh2WwI0+VA/yCZgXHDt/vwhNe+7WF19aJNDpFpgp6rFHq9fg14vAkcR9+OXkp1Yp+aGLFxCSDvre
tyRLzU1Uix0FO+fQ4zikGWgdOrcxX+oyutcEJFj6qkbefUZuXH64irHW68x6t1rr0R/Ur1L3sTNy
el7D0E13veYWy3pCLggRt19M+YQ7VwtVXC2o+WjrojaysnQF2pW65gyaaZT2KD7sIMQJFzAyRIzU
8C/ug1QNdn7fQGofC7GIpgYDTYivMkrrnefDRdGs5AhYOdtxiX9LbH1aRYVjrZBGvdht+478TkF4
mqHDNXSUbKZClQ+keU4hfFG5cwXex2fnOTYHxjBg9EZU0sGl3yk29MlcpVPtI8EsfYoWY8mS1RqI
KfppG9RwWk0opSgrix+K5t2ZimkzVW5gCiu/gLiN60zRozWRxYsotV7ghhEGSWGuKgvnvkOQE45d
AF8JWx0wv7rwX1u7enAzchFjggJTm2+1S6Ol/t3w8ubSjmhQiP/aWLG1cYRPan2W/xjdcm8pHWZI
8l1QJePNG5P8vipU745535fjhcpBLRx35+CpmHTq11qfmvu0C7GIEmBa5+WmQvVaTzZRbD6CmsBF
SeLh2GbaRuW8xlhR5PYuJeRRiTt7kw2q2PRFwvCTJgIhPNlGK2H19MhwO1fZJgFlC81EI95Q8VRy
46kvKvdojUgbHVAUhLE8exPcfMcJvBlJ+BSTYLmcgzkeYqt9C0l9Tggb+1Z4GEQgs35TitxbkluE
pIApzxF2E7AwkW/IRKGgbfTLEcrTMRcYKGm8Wsu2x4LgVZ9jZkHmmhJ9VQ44yUc7q0+ORs6JreTv
rXvJR3rmOsErAH8UCuWa84yU7pPZJ7NKM8U3VHe7wRc+H3eg6IxTgdDJAkNX993uU5hvJpoKsiBP
ldGjOi5Be3L2D435rEe9CZo/vtyWmmyan0QLn9TUAJL1aLCNPd1FZa2U0btJ5AsakUNeYXPM7swm
QF5r06vwNPE+GfWPzLNqNND2NxOb1lTnP5xSC7+Phvo9LgeSPbokxm1aEIFcaCt2Oe3SjNTK6bfA
3+qP3hS5T6D3Tk5PkwSf4Kbog9MgyNPoLa4rBR22Vi+C7dj+DJwov0/65AchlmiE3HIdi4LmXGNf
RnA7ut0/6a36fbJz/cyZAguP0fYLLkPvCXIzcOGc/kVVvaUxeofIg6eniIjJYby35ujxpMUi2SAM
8wxETEUar4VvvsFSK7CIJnb9Yfe0EuLxLeidcTE1+glF4gfx4t4anDL1226t1o9j+ZVXVvgQq5AV
MC0OqPgFxSb8BZ0hxAl1bLPU7P5dd2x2EmrEYxTBTFBmlWBoI7fNkjsb515kG2LtFMh5DNX5NgZm
tgJGW6wLf0iXyqgvvZozhq6yz8YqzoK5l5gC+MIp6f3IKLVlQ78tyWk/pWH+4FSo25tgWDtwJG3m
mlr6iqFAoVDt5oLdTxHKkxvwPzwBooy6J1TcLbLVB91N7YWILlz+bAvBhV05+4DfESLsU4HC+CvI
kbMXr30+q+LdUN30KXqUlC9S0fBUxrBEBf8ODe+LbnWvEOWUTTqO60Hn5M8A8z6zsmM/cCI1lAlz
QZmFO3fGN2kVR21rQncBOfjSIZY4VP7rNBuAU9R/Wf1iMt5B3+T0YCX0oysU9CyxD706WhcCXKXb
NiBKgMSJdC6SqwpfQqGd3TbamaIcLuag+AhUaq4QI9elLEDwSwNgPDGeWVSd+GUWpr2rsAk0ZIxg
SHa3nQF/M9JM6rRTvm8EfJqsb8k8QTwB/slsaWhylAcF9LlUH/ttw486ogo9Q/mEXEiTeVPStIm8
Uuwior+ASCLJ5szPEdhiUIFlS5BOgTxtcqDuI51tVq73Xjb0THVBKyhQg19K0HwRIDEhnH7oegMY
aIGE3RT6ZjARQIXY2XIrDM7GpD9bKiLGfEySYws72Bg/yZtSLqmON7kM03OvKJijs7jb05TDtt7Z
sIDNLbFTWwoFObjvzgcmAdKiEfXRDRwL5lifvnJ+PNpehhFGZUfNR3PRGpysdJTBa8NJHqnGrxrI
mluVbwyzmBdvjST8iLXiErsF3pG6T9jkDNgP9LOudPdTEx89JK6r1re/M2Pe1hXFWi860xTXl1Zs
j4gvuRopfnDWbSiBbeVefBUXvyEmxLbg3DeUox6syAq3ZYqH2oQRSDSrdzxoJb3ggcPxqCrPqca3
G1CmX3i+bS6BZSEAd9fpp+/T1VcmBMgD+UWLKGh30fjSqeQNd8pDlSbRQbdsxKvGlsZcEgbGhuIR
wiodnHXPIV653hppP92bof2gu80B6rOhwsyUnY9TxMq052QMm4fAF8A0Cn3rhv2+TfmGck4uwhvi
o6Yia1X8tShP/VB7j0EU9EQPgL/OpjWmalxosCj7DKOa7/W7WB0PqPGtFFdfHFj3ox11nMYR5nGF
OuhEnC1hHNTrzkrWuR4VJGxlw9qPUPx3U/TUEtEFuMJmNF2hZx1zj5QzhXAuHaQT1tfq2dfunSm9
wC9DXvFheFOyHI2O0pZOsE444Sa1sXWC/rToRcU49aJx3m3RArZRe7Q6nbCe5Ggqb2OfgCk3UG/p
KbSJLqrfJ8jpFUnK34ZRuY/qiq8hTzA5aQWSqFSBXF3iL3atd4z4sKXLY69AxEkHpV4YiAB3sAIJ
Mgp3mpNX+yYWA9AJpMshTF2nwtbihu3em5nkM5ZKjfAxDsp92KLbZdxUesEKueT0GBtw4YCwKeZi
CtSLgwb+4vcVyiyaT3rMcF+MnzN2AyNb+KPMp9NgOD6KLC7uRqRtwj2K3okfiNyrTF2VxhMqCXdR
R5ayGhouqKktFkECTrYqpwNXJTrBbcUhGI0LP6vfOtQXGDjKd9fq9l7raBgSXDwK4a9sTN5RmiAN
oy5xEnnzqI+GtwmtjliawP2OoPybBRV6jSAGu5DjNps6HRgmadZT6LxmzH9oR7t4n9PSRuNHwIR1
dpQPJ0AQHrXMHUblqPRkdfRzr2okObouGLcEDUMxzqbk3IWPUQf0tZicveMj3U3QfkYjJ+VKr9LV
qDl0fftuqYGjSLN73TAIBezbF3d0f8F71ZZlBpvB6yCBhOO5my3UogqXAGDHrbCIQZuQLyRtuY+U
ezJXyE6wuRa7utjrTovsMEZDHAz2Ht6fdWJywZwBR4Tl4+oNMD+6hblR3vJeZ6BeeMVRj2imZ+6e
q6H5FHF2cNw9Z/TnbILgTZnqqIr7BEs4UPf+a2rNX34OaTtCAhRBjCbr6NykYbyayo7U3c7bVHGx
sgE2cmL0xn3v+xe1njl+1d6Ze4UR/c4pavttHldYm0PyLyDqRqCF5jMQJz+j7u9B0B4IgIX0SRwa
wX7Nii+S/d7rGYQjG1YG+EBGo+6GODMfsmmF6IVGaLjzlPA9H+cwrkBcmnxEShIKBfKJthFlDoWx
LC8NE2i0rPkFQP/GbOapCe6reHQ/MmTJqxr89bK03Yq9330O7Wo1MgIY/PIxdsZtoUEZ6Zp01RpD
STG2joFF9qc0n9YBbclVbOsvY6X9cCbMGaVFBmzk+OmmtIxsmWbxlmnDG7YaVDZoDlIVYIGSkLwE
BR1t8FTtPHgrQ4uSwHPWA++fuHWMZIgWDnl836r4OMGthUs3zz7zzDk54FBxQFfJ0ptFv61mzT7+
Wawc7NOWvbDXm+kCJfdpaN0vC+LPW+F6rwBJsZ0b6Q/EtDbEZo1OqlPuBoP9KzUvIrEQUgvntUbZ
Q4NUWzeBnR6mXF+FOYkoSlMDIhvQJfkVtso8fikbM3uqG3ygWZrh80fsFEfKcx6P0aZWm4VPijKc
MarouTa92qGo1uqAUcnlt7StmD2H4JNAjNPaH9pwYzMeEGNREimPEbagdoe5tQN82RuYRSp01vjK
SKPIyQNRIHb1xEhuA8cbdzba+TbFdSLsFniEyUBHH4Yetq0KrEbEZB4HDzrXm43i9PRhUi65CZov
baZQOSFiFW0xTXqwKSy/5XLWQGuqancR1Ai9CUdNwGkWh5Sr/0H0465PMDAGTRktxobic+qeEhVg
TdQ21mvGdCkOaOUXqNKWlhApafFsvasQwagNMvwIWoKgLTYIaJx2XEPxCVCPMQ6+a+KVPaRMPjiT
pTihLGe0NmGWkqSWjVjyp57c6RAWjU0k1qpz622G1TzNshE2fvyQ2VBlQ2/Yc1AXpMxEvJXGuct9
YELuYCiAg9WlU4ruIc5QxPqIt0JnDicWqNNUD1w1s3MOOPbAjRZx9g9ySzuEAFBwrKUvamxwmuei
1YeEqnhOSHeEwLCDKB6Hvn5xo8fQbF7IECQ0JyApPYEvkcf2nl9DEKmy8OOl4gX8eCixV0k9ILBq
8ZA2+HQNoKIzPuglBP64pu/9oOmBjXgW+KpjAmTQSCVq4S1zuGjaHXhB5HQ+gxlMJ6SnBevRCX+l
fJd4oKAkAib+GfX2d/r32/kt7mO7/bCocqG7Tp/F0FMNG5ud1QRbL4vhlPrEJfXtm+7Xm87xTpG3
CSzi4ZKqsY6/0GEnYEADPoHjPupMQXB0xbh4A4TTfmAQv8NPCs9lw7wCSkQdXlq8hwtr6OIVhWE0
eKLlMtA+T3r7lmkBGAG+vbtmEhd1iOaOQOFQBcnrdUJoLbkMBmaWuQdrY87XmrkGMd61VSE2tYZt
LqoGwACGFqydNk6PrtZcIWH/ry3+37TFBtHN/5O2+PKz+/zx79Li60v+KS3WkBaD93RsnAOmrXoo
d/+ij2o6DLR/aol1tMSuYZOmZsEBddwbbtSweMqyZzqoqeuu9X9MTLNmMfO/aYltktkcWycP2vBs
3bH+AL6FjTl0uSiNc0hRI+4EqhMBCjSgYrsgcCZd0rjJSb9kBw4/29m82CShdRLznHLSxbNfVLgx
LaobtuJv80aH6xQvSoDWm4a297IRCIMKnVIcGvlPLYSN6Pf1ukXwuOxn6pVKn6tTJpqmWr4hHPpZ
ZP649mKACp6W32M2sLaaexBJUJ9x8TDYt5zVJMqR9IYo5rw4HWojdHcibp6MdqhOwjK/kWuEKaj1
SbQX5FKofeesY72DVqiozGGsYqO1Q/3SBOIbx/GLSNXilSRjjDLDxXP9mtEjogOjmzM1lJhGllnd
oTzzIf0wWgEt9uVwqlr7jHqIh3O0I6a0Q6q22b0CpsPRwh4SGbJhin1YkmYPrMkkLcnEKtfV19ZB
nq1NEAHSXeEH5XtR1PeROp5JQwxXfVcBuM6xw4YAVSJOjetBnR6S/t3yI1JANbteV1NPVtikPXpB
1y/kK+gOIFC1vWmpu3m0cqwW2kHIddepY/73AL1SxN3MqL+3pqhkmEf+jrEBC7bVshS1ZGXyZZe/
2pa85QLQV9jUJaOwHA5F7m8884dNIWtZuyAp8UDA//H8C9MgUEDTWGPv4uK1zpM7s6IcwSUCHYXX
/3Lq/n2wsmrHZHONTclZeTnm13YgLDKOsNTHc4ZUntb7yTc3FtfJhZUD/XHm6YeFvSvsdZPRB/C7
QgVvytUor9FL43094GuJUQHjAWbQx/l+4ozcKdp9KfrkbIwiXrvCO9vpSIESR9k6DcCYdLjY7oNY
ic5pAuJi/m5I9lS+Nf6qTCHGTUVWbhiIcxy4I+pnRu7lytHT9L6s1KNPBe7kPIEdC3ZBXSAqbX9Z
guDVSiu+5xjMtvWsq2eug/mQKenBL9XXwKw9jO69ydfjHyfVK/ZlT5dGwdHfdTjUjBpnVBaIowGc
vph64zWBvRRRoY4Ete8Bw3oKUvcYG/HsrzenlUaWKJX34NmzmTN4lcFu26gEomfqRQ+HmpAkPUMG
MnRnwa+IDMHbhpHOZFFJhhV9oHRHZW9v91yY/Fq497zrnWvj4wn61FpTswajlOSvRRTXJ7fgil0b
34w0bN+rNn8iDe+ZtIhuVXSptfNIb1ihSRm6PjgKyhYg9YWzIWEObz/Wmxc7iuDaBkL5VIzorPV1
zxjXq+mYcw5xYSlqikIoi0GG4jwF8CcF1xVwc93JinOmM+sqC4Z1jhNb29QPgXZl7ikEUbebT1d5
tcwonAR4+d6RBZ4b1W1/VrSZTo7qnyYXL2hC9jruVT881irfwaiHBTS6pjhHCkNNtBPvulX6x4DQ
nDWlAhoANaVa322IWRgxgU7KkN75XlLvQDH6+6g00zN10Z7hOmO4QDBEsxoFzGpdMxbuCi7mNngV
X4CdUzqKDKqGR1F0nr+Ksx5mvu+/NMjRv2GSW1I2J0tej8xlktkuoEQFtnw9Ec1MhRcDEjURIsw7
ykxFnJ1CQuqvN1hRz7nl72t8zVXOT67YeCi1vmnuiJD7iejHekqCyJxbMBgNxu7Y5sQEWcCmKtX+
IBGB+nmQHTn3Y+c0fbGkv6GsNILjD/LGmJfacJZ43u7LJdKQUBajg/vn8yOSFb4v7svnb3eva8oH
HUGi/EI+9duifGqw7HFTD9q93IRcRT7+xxZbVLcHA8EUQAM3AjCizdqiSUqryEH6a1EpWAzn+3JJ
riRvbq/BfBmnKJdYxyWpELrbvzZ3e83tMflq+QS9FMBRLcJ6TLhQpuSDf/8OFPm+5ArXfye38tvi
9WXyv1wXqewdOdzT7e3N/7bp2xuTT1+fkQ/+dv+PzymfHgT8kcEB1Hnb7m29WoDZsQIGlbfvUb7s
+gFvH/32Ern05+rywd8+3X//zq6v/G3z8itAbk3n6/YOy7Kjn4ctHgWZwjctty9vTLsiqE9u/7c3
IZ+SD8ql0jP3ZWoJNMTDe0Dt7PqC61oDLbyEakXWUNyzkyYnyIfu5jkucE3CUzSZaeAwZBT9kJGB
d3BGdCJxOSvUhtxld5GP3p5qhJ5u8aEe/nhc3rXmF8st3J69bqUOBNv6bYtgLxZxadSHoUqqI7qy
WI1RgHcIWwjkYFGpEBVe748RtZSQILvVbw/mMCj2SfF6XUU+IV/nk2gKv6+/85PI4zyg2BV2Uw/B
ZT5OnPqJoEpd71glCPVHxKAHuSRMxPtGa0CVawiy1rMD8qkLobCI9ufjXR6ipTwVlPpFbwBItlpx
hO3K5SrhN2MMnO/nxNy67n469U/O5BBz8vEjVUqaVJpjIMKfb8ZZ0CRv7JZ59N/dva0nX8avAXgA
PGXpOO1uGMrjUNcOdF4yitThex56YiNEDfzIm0IoYEb/7hMgUfhc5iObRlI56xKlyFQKleTdagCx
SE9uR7fBYIiDHBZPKG5s++A5cb2kCNEycw36g7yp5yW3SJjlZRlNXlCcfDFtx8ppd1DnJXm3bCZt
27nFXiGE6ShvaKx6CNG4mpPcToGXK3B+pNVT0ETiJ5XqE3lD43ih976zkwIGKW2QN22k/Co1q4dG
V85gdd8g5Xaw70VfR8eRbsVyREYJfpVqXeoru3RAVmfRaDFNb6aeKhbtQBtBfjcx2GwMnOSVjo/H
cWoDK5QiaMbE6LWQuBxioUNzRfK0sLvqHUXxmQBC0HmzwCseHukCY/CiA6KvjcSkd1M1PuVI298j
+LTGSUP+CZlUM4+O2ZeMjXGnX/U0Uqs1C/N621oJUmuvatZBp0+UIvdf58xbDlnQ6lyxAJXKJc8O
GWQVFiVQozvI34A9u2p2QVulRD3BMpHfvzP/CH3javsqfcTZPbscEOtTGIKF5afGTq3oEd+kYolj
IbOUkp+rJGyCMBEyzGtnqaY+i42synezHY09pKeRESxvYiUpZZI3wTgL8I3MvPRKDtTNAnJ71cha
hCNOS1UfqYiSKiAVhLcdUC798diIumkVDlTECdPSV54Do1MJNjWjwDl018R6MH+k3+7bTkgMbAJd
IY/mk8sfCrebOs4r6ZARLe2v5O4kP57c4bJp5NCUckn5jOsjEXfU/U2JdRN13R4jl0Vfz9rnP4RN
VzHQTRWJJwhDT1NXK3nUyV1ILt1ubspKriYMV2NzZ3lc7I35JoCbcr253R1T9b0PAggwI97IqLem
pTvbjq6LhglnqoMITnu4pY0jFHZouVfPN3/cLWpzkxlQdZvZYdPO/pvbzTj7L+TdQKcMzG5xcHsD
eEPS6z8bdaR3Z/iQMOebMKzL9eDze9H48XemSQRN3f6i7GSupfRXfnU3/e8fcmBgKIdaF9rex2i8
bXGL0q9jN5rQt4y9I452i9dtKONyBV0BvB8ZXTWwGTCB8+czOaStQqNjq87hsTWTwAVFJXBItLs5
ssRw0LF1xKg3OlW/c33HXOmdYx+i0dQX06hT2ArV9DgY8SmIYnI5G6yqdZmuNWFSIZ4PiDZxA9yk
8wkdvPtOfp7rUaCoK8whVB2Jqlrh8SCeB0OPCEY6d7M8tjEykJth+k2KReUPL5duO4NTGfHBfMqJ
v1wSMaWuYG2Jo5l+Dhp+f0+Qy+vMNwqTQaVqgFwXNZBBeVXz+uiQluhfPe9gM7TeRWq46cL2pS09
ZQP1KgCHaNBX60KgcbpmnSIKw1sSl+JjY+aEE9TlQ5XQVjMnB/5RlCoL7N64HfFEroRKGRIHE24j
p0DOM+nJLlSjnVbWeyPGQtTOYceJVCaanNhMuqro3ef7mk/mJ6FCtBPt1j/kOc41U3OrpecybFbn
sfYwX1UdOj/rtFVeDGymud5d0gxWslN7926MV9AV4ltvb4m8DJbXrZukw3O99cGMzv+nnwpjWakn
8BWrwIFYmoE81hr8DnNWX1aDqoSIx1mjx58XauDiokY7lZqqTkv5mHwWQgtqg7r5Fraca6YpePb9
1N/ETVAca/P7ZCrjQa8D7Qj7jW4DbFjajYeo6p4thdyCIJtTVFIIQWoyUbWc31jugsBoE/1Ee+lO
UBcAy+owCv8V1mw0rLo3rQ7GtUtQsx/0+qajowEYmgbzrL+WN7miBIiZ1J9mzbHoCnx9hIq6JMLt
xCEuGngL841cIpS+mcFdzcE2W2rM3Z3jDvE6DgmjyDmXUHNN6UDIFTh6EXN8Op1oNxhg6Sqq/qpr
Inen+nV//WxhCXFaHaCzVvZ80p1vAF5zQ5FllbacZsbptRhJU1Oaicn2BM3XIf7CsZMXtAtIyxI/
XxpONJ5jYiVXRkmDp+HqIL+dbJzPu+BZaJ0qBXlfs9aQyeZ/qhLlg1J1qNTjEbt/uJUr6/PBdRMe
yiW5mn1TNMr7cgNJlNNZ0/gB53/023pyEchBsoZk8Ov6WvlYFvf7KFehwlhfiYoErUjTitwa+Hbm
aCqr2oqf8ozELW/SksdR+NMu7h9jgcnF0OmpC2cuoSnjxvCB2gTqsLBG73vQZy8TRKX1lEIHa4eO
tLEJcMc0wSGFdP8atPk2c0GfGSk235CkNpGT1FYZHa1eMRx7nOpf/lCDqiy9D9J90F6M1JT8rnKW
Zt32CwqpyFXVZDj03UTejQ5UFFeJa5gf9Qz6Q4rl3zlhIM6+poBNSaLx0xHRaaJj9qxT+5oDHvE+
d1b3kShH+XxvpCT3ILI7dCjHniqtfbaHafg0wxrTd+Y7F/Ik60tew/yaSy6foV485qTBn4IUdHBJ
S3vfTL21lk/CEgPqnnzW4I427WSX+zhw8mcRThe5Vb41dvXIMs9eVPR3FnXhhXyicZX3MKbJ1pdC
P1gmDexsBLOqtozrCwjRsHKm9wo4yQYOXYt/j9Qh4n338kOMTU9rv46MU1lX2j2zHw4Ixuv3ro2o
oh5RSPiq8B+cKQKtOIQj1TU+ykRNYfLs5C1TxLR1hkbbamSrveFUojvFl9COBDGE9DyPvZO6D1bi
0seS306AZzciK+O+C0btlBtQFuQmR0wz3WDRJM3jZleMhbdJ6Bu+Z2F5fWVYALJoasM41OAVn9pu
+JBbJGqOeOnAH+70MSPpx256AJK8By0sLm6qkninhsW+HgT6RcUOPi3id+Yf2KzYnSJREyLUq+23
KJke5Qb7kriGznKbSziW9qVA+XD9AS03f9bVkDiLIUnXddsmByKU6RXOX4laHyFi9B8T7fhNAjFn
p6uORTsnPcmtTqFDZPe8iyHJ8e/kbidfaFYoa61CfzTVMTqGbuKt5NvPAeM20AxfogKZb0Zo31iV
5j50Cu8hDiiweqORf+WtecD7p78O7oRLWFeCQ4B24yEYgNnLNdog31u2Er8hDo435iiqQ8kJ6aFW
8FkHKF+/IhLdfaQmb22Ue+vQqCZcc1RHtcLeeQY7mtxOBmZuMNPwndGWviY+yz1oaHPvR3zL1+1Y
ER3FXuneU5Sqa8VBizYYeXgvBHBI+Z+CrFjhV/Lfa88p10mZ9UcmBtodZWI87vPnEZAP0BY0H8Go
83OTy3x03Ky6U/1QXLdh0zbLGsv9mCqisIZSi095QR06DUlflf+lpSNLZmT96dYWeQqp2ZxQb6gX
a1YSy/8ycA4AW/mZFu6wysmBP9UoAC7AtZCbzV+J1+1s2uAnuYJatvXKaUR0bhrHO3OJ8K9r0bUs
49H53rVAZj3bqc+J20zsglpMCb9Ov9K/3lBBl5rEBONsmH1xTvlfq0T02nfqmtf3U6nusiUQ/uIT
iHuCggAXyzDT75lylO9Hm0pjmXNpu5B3q55aH5m1P4HO6MxXuQLy6nEp1Mq8NGRknEx856smaNRL
0fLzoDlbUroHXj1XUdW+UR+RrZRc26aaznbePU4ueWudZlc/6hS1nd2an5WRKcsUHN2lYv8kb0J1
1x3N+xelCR6vW/PCp9ItrBdfSQHyGnYC5U0xL+xM6HhD1/8kxm4hV02MZlxkbVQ9ktpNPjY50Duj
KKzHwqahIVfJi2GZU5z9pDcP2jGpxEXXzP6YWDVC9K6sXtW0upercvR8a1XRvFBaSTYNh8SBiNiQ
ZFzPZOST198N4C/AgMUPg0ntwm5s5UEbR33H4EnZEnESPzkBJWn0peIHPk5a253yEc/YyWCVotm6
hM5gHpsA2GeUcXiZk3mRX4+tu6jYRPRi1k21QdKrERqfi7uhVqBrm+U8MnqVa06tj5Cv07SHwe+8
XT8iy2w6cRzaqn3CLFFcv+8xAJxjeuOHEpf4KxEInHs1CEkiQGnW+k74NrXJWX4Wr/Te1K41np1Q
6TZTDtAnAehxpwEGQXbJDqd1hOHyqStmcph4J/HQoQ3cR2FHzEESWE9RB/NDruLbwcalXfXhq5yr
Xd3rz46uFCcffOTaiurmjZTVo1yVSt1nRKL5osn64ohsJdtqyoA3LffcB8KtR8AyBrl9mVjrnlDe
k9bwVz3hrifEAeHFihPoblnafM/ch7HNrK9BSbkoeo5yZyCvPZSViXwA/uYr0omz3FbYqL+UOIi/
0V9AvTi0A1geLt1OALCRd219dZGHE9TX3jxr6taTHQ7HeMqDu6wGs3rdxvym5N028JSLq7IzafOp
Sb5sfr1czQgO/8/dypuoGf+33rhmqUQp/iuQ6z+5WxFUDf7KMvq3aM7r6/5qkLvuP8BvaRqDLwKa
Hc8GsPVXg9zT/mHTDze0ObLzr0a57IarBg1si//uoVD+F3TLUP+hOcSYeZ5uondzLPf/BN3StT8j
yzzyyrz5ndl0yk3V+iM3MiKEy0rKOsFVUUQ7r28+WtMmVINwXjMffPzolGiUjkCKIXF3cZTvg2Fk
btqE6g4RCo6SMmY2MN6jXCYcxZvuPB+eDcfYZzpgtAi09ueQ+R44kAknZUY2Uh/0v7pCz0/1WN6l
Dvl4TpBMmzpHo2gQsxKM2xFe8poTwsUgtAJWR6ITSzYNyB5V4aTbHvAz5b1fVKgnYAuwvxkvH637
lrz2tVrWH1kVIJID7bUBx2jAvFqE7VcQGiGwcvPJzoduKWhrroyAmSsXnU3PZWOXYYAZ2jLZeiqh
AYUbKTtbK7y7OEGkTgx2vokJ/PZgF18SxUruB6tGRDx19TYaECRNQG8PWhZ8KYKkbAhhxremMaJd
U/nvIfPeC1eq8IK4L1o1RBWtnMEfT7Ez9WvRdSqpgNnezAwzWud1SdBkTGxy7ZUGFh+kjMlQM1HH
gLn1KrRCJEzvXJ9pQzSmzVlPsvNIFNrSSroz50w0+glGFj/q7xlCPLk2QRp6nCRPrvp9IB+tA2Dw
U4B/nWr/vTdx1mbeNNAp89vtGFfaqupXFSBdvCPkXxIOjEIbrV8+S6d0bfymlfm49WrBhoB2oT1y
8F0xc4lR5Ll9PxCEyQ9aGtApiyEp9lMFuXVS0pNHz7cQbNiYnVhRIT4N0gDk2mPDWbWAhD9Ej5mP
vsc3q4NSKjDO2GCcVdbSVb0EaiexfaNHNIRRKt4OdRvzYV1sXYMPqUKrGRmLMMAKgg0Fnq+ObKoj
kJf4qM7FEHlD0G7y2135rFxPPvt3d+UTvhnDi7fMk7yn2DbxSN1/sXcey5EzaZZ9lbbZo8wBh2yz
WUxoSZVMkskNjKkAOLQWTz/HI6sms/+u7rLez4ZGEQwGIxCA+3fPvXcq4Q96TuB/+Ru3+6tuP7l9
uuQ2uGjkPt1++fbh9jBs5Xc0pPav5Ffkp9+P4naL233ilIYD7ghi/f2937f7/Wdv37t9aaeSzBh4
5tXtN37/4PZlpCIKFG6f/vH4ft3SWF4cF6o/ivC0/3HDPz693fD2ZxamgUboUHtpIfjGfikutw+t
aVHatPjd2h1ncRkjXCT2QC7aoIcXTuCkOwLnn0lGdtMh/eODMdvpBSiB75HEhfmNUV6gvzeNNmmv
4d6rxy+337l9t/eXmU4QawFztE/O2L4SK19CnFkRkIuqW7LZLrFRX5OJqRZBff7KFLlxCdkgXm6f
yZgQr4XdIP0mU3fOPDbTwbgcG0Xvk3aAFcTGIHMf3HyRl8D35cXQHwInsS424zhLVpu2z14J8pf7
288RjNyD1w6XkO0ttfAOT7ULYjlUo32JIte+3D5jFhqyF52fAvLbW8kLbHBgLZZyLlGBn4vYqm7z
+3te3G8lq8PTpG/BFOJbE8T+JkvlIRlH91zlhXsm6QlNO07LHYWLgo1+LMn8rvzmArJYBGpHznHI
Jp1R8pL5Qtcy/v2DcLFY3b6UPg62akzfLJemkFllH2NY53uZM9EJg1krW/3B8gPn3LKNaWdRH3L0
vc7E6xDaxbc0ZN4ja1KWC2FW19xLac3r3D1gVb5r6wALQUmLrsAjspJLOV3wj06XWcU+SGL5nAPY
XEr9YVJWu6rMJmBgwy2s5oExB9GPnOlPoxPfxQ/JaLsbI+zA4YfSOU5JeYznIr4o/WGYFJtqQiHF
RP95Jo2N30p8Lmj02yFhtOgSHHOVxbsLdX1Zwr0YyU1vWgd7YGEsF2M2l4sgc+bSqpwkYapuKE74
+/eXEThH2L7a3W6GX0X8+oWvtc1E3y8vc3YcDT8GdmFJLGteAmKQ+456Feu+sMVwrDo6XYTfAJwO
bMWHhuaBgEcC7qEOEOSF030iZGmVct64zLQaHud8RIvDgIZbAeqngLUh/zpy9pV0Xm4HViMNcDU9
Fm/8MLvWdplfl5ZZecsOGaMkX9pG2+5mqAhmgXN+7YKmxPtY4rIlgtrFnQ3rHj3SnfnQMOfclp4f
bsqU/RWYWreW6JPHPp3bNQ6LYNWXkXnPjnhfSpm9JkbB9idU95Ybm4eb9DI5ijnxb9XlJsXMoYJQ
bkYW+2MliNP6fx71m0p109B+ffP317df/JUYcvv57cPvH9++tHh5doHs729/2rOgqqqEeJW//MIf
d/3r0yLPPrehFe/K34/k9vdu9//LTd+MYUV3Fc7WPx7EH7fHj2iurUiX4gqzY/pbM7m/ffAN3rS/
v0wt9O6/fO/2034gBd+24ywjCs8wLRQCQa8v9YmS9gBjziacfYo3nPu1LqKvXRjVG5HXX92F9Mqp
Ga69Ut0mHZJsr5Y3xxbbief1mE0ubyAbT5pNP/xGO7dsy9ThRamHsZRkZSzzIO429hnoOdwh2Xyk
7oN2ooacOhi2dtnYC81J5PMBEHnV0+DSi1XMT2S2TatwHPifjfgeV5fZU7OXOpI46xK7hxx0p4rL
PDHKzbXtlzjEzAWrfeZcnCTsDtrA64XlxkRKVcBTy+jXx8xINsIe3A1zsol+JyaCHuXkZM+9jQVm
CyNWHqaqbd7kgr1dHazrrn2mSiAtwtd46Ckbdt3u4JaSaG+7nrbp4t8pEOI0jcd1nBvveYVBpE8c
lOrJP9QxDlui1vNN2S4JnTxJf+kpEhWcCFdCuIDIJTmUShyNxu8xCbdUgPERNXZJUGjCY9rRMidG
J9mG9XSMtYJqJczOrZqKNYBpSvp8ecSSA9kmxLQ165ZsvAV5y2+1iTygCDBpx9eMfD5KA5xpnUrv
0eB1aJJWHULKbVd5iiFEgW/BoAN5GWP2UQ30ts7Ovo9istTl94So1V0uPrnmRNmBXV1nQwpqjts3
N2rDDRW0A74cxvKkN53Y7TZHUgSzTWLQtIh4/FxZ3oSXAb67W9x3zIPRORb0/Y4cnqzFXCpv+vxS
pM178eL1mbtZ8CWMOBnWuaAHxKVKLJi8r6Mn2DDjFkmZLe0rPGIyYIjtj+CR1miwqJiivSdoxPPb
6t0SirKVq+ePD5VXhduwD7KjiXl1GdPDMFJGpc246AnYOiku6AOc4KiseOrWIkH+CBZJoOokrwzP
p5U4m8uQXTsOR/LQxWYcAzYNBAmy9yBRiao/uxTNZ4adMcbEVVf+9OzGpOKkF+cZQHUsPsqCNPZW
lIfGgdGkVOUSKPfCsIxaIEHCZMMzKF1S+AqCE4Jk2GDaDc4SS51tuVQumfJ9Wub50UULaOK0uSYj
x5KvEwcD0mKcjgPUr8Q9fQWf8v7kDYm5CrjAYZtwgAlDUDrX1ufk4DPmd4A7m0Y8RXuTH8psn9DV
Qngy+a+OT12fynE3c9LZpNF0wVgjKWeHh4SBUIG/w0nw2ay9F1vhYhYhVfKNkId+tHQdbXKiP4SE
Je8azUW9CQQ9Hh0zG7O892YeozMc2sKhV8InFDcnhfbQy/FgplumIKyyMxuhRxwGeixeAqf77EqK
vzC1raYsjTY5AXo0F94x7XOJhuC04iS6+cCPI9S6zKCfknoOYQSfp1a+KEbim6HKgm3U1Oke/sUF
Xg2Wgrpga9zThox7PWcPCBRhnxXuZ6qCSECnpSgRxGVVtFhO9oCHDaiTUNE3CmLEcWynt7Euay28
3cWJ51+InP/id8U93hhBtxIJtUCFlKdPAZ0OcUNAcYJOsNB7ltOLALHUEkFV55i1gpGMLozLTpS+
YC02toCWRBtUGDrx9du7HrfyLBXekKxJduRuVJuEyqdtEbZXvcTJqKB2HWpXCg9truxaJGlsTSBZ
GbEk87LpK+O6UBYZctrHzL8zO3zr3Rg9hW7gn8t+2FYZnmDsY/56mB2xgX4vaZLwH/ADrYoJomD6
8KOiYArmBweHc4ihrISFVIBVRLCUxyh5IggiOPripxV64SHxgLbnCHM21SD87726N3F6sQnnqbXM
fdESjTATaUyOb8qpB7xTJtX3yLmo7qsvyci1yQ7ZFMn0zo6VipqBtNhi4Vzlx7h3WdqF9L4FCWou
fQFKAux6ak2IZEtur8u9tkJeTVxLZkASZhcslCGl41O8eF8K8Nd1QqU7bcac8fAikVNVqzezaLpt
Fmakcw/HhbB91t92vEUuzzmx4zcKfMicxvd2g2F/j/oTeEz4qeVJX0UPRJmF55CScNo67Z8xI4yV
1SX9QSravmP3xJmKQp7gCx78Y5PFbNMN+90yGoUba8sGOebUXH9pCi5KuOhAHugdy3miySSAYYn1
dhSlhFrseOCUkzw3XsfOIs8fgO2h3UX+LSTWhOwANLGGWAVSRNRhLGjc9P0tBPAj07wjKW9AUmOz
J1N6UwYmxjkC+td5i/XALAQNLt5F+vk9Xr2nAhg8Ek/R2F8hCTLcCkYcrSIKaouM0wmpBqARL6PD
y8DonhAdip2y6IW5IuGt0NV7gpsrdp419D2rzQoamUaKCPOSMrGvj16otnPhvtt534FzBQdltugz
8TdL4Szu7bGDz07opKop6mgD3MLUwaVyPfbuA2Ack39JLQudHQS/URH/wEyd0MDa/VT44jEtdEB0
jJ0gLdrvWREdsATa+25yvrlLLJ5s44efD4e+jYKniY4uLBkkREzOXtbmAcfRW6NYWPjzw2hFrPzz
6KPoObyMtAZ/jCOWyMu6xFhrVfaOp50eeauhvrNKfoy1/cXtmJtwEpnWCmBvuyhuHoZnahzIUMZs
HhuGdwh8inW5MBYboGCcH0750eX+tC7dPlmXKv7iJc6HLDD9yonBFoLqc1wwtIk+V/nyPV6qdJva
yEu9678hfZqHkg7M0FoovOV1jelKiNg2rBNneu/Ql1eUg6hDS/p2PD0lNRkQUfHNxTbZqL1fV9yr
cZhF8d5hytJUNufEgWBV1dwNJK4c23hYNnlKl2Ztz8sd6i1dPmn5XjCjQdx+msfi3XAqdUi6ajMP
JM93c+MwiYs++yqf17cll5Vi8rCpPdubit1ppve+C35Lctb9k1dHe8COXTE6VxkMQicAlETHDztS
FfFCRwl+6JDzh2jWRINTRtnCDRQY/gb4PzkJqve6it5aSlDazJHnwUsPiUwpyRkDwBX4yv00oLW2
TfgQZNP9PP50ZEexXm4Ua3J07B1qoNrmefza9xH56w0sTS9eoPIlNnm28Kq/mlkpz5E8OZLCofc0
XcJV4DY8zY3tsAbFLjoWlO05FArZ9RvVBtk+d7wfQPM/IovTJmHbwaqKE6LI21Jt49wqdxmV2YE9
0rjLqMOgjc4lPfshiWlhtn3YTN8/+FHKMsKndJEFb3dpHlW7YFhLlLnBgrw89CgtXY23xav9eVOS
z36uq/jzQYryHeN1tGTyaIzqgagjcyvyYFrntB8UgefsCemke6gH/uE6GbK+RoT17Oh+lHKTVsO6
zRv3U4JT2crFQLo5EfFWN09EFyU4KJRoL6zrypQGUxZNfTil28prnJ2qPeoK2JTu8I1Oy7XHz1fz
7j8Rd8HcgX99VtN+7L3XNCS7JrXygVIeEvhTeTEzYth9OqDLpZm2BYXyR9+UV2FEn+md175Av1k1
QUYTkJt/MZz5UwcTxpW2FlsnaL4wDHePmIEVbWyp9a1nMrNxrIXqTWm9jHN9bpY52JiNxEgq7jPT
Nil7LLjq9udA9VwUjejaRdXd0A4zltiGhTUC3FZW9QWE4NCrkBSMJdjME/VGY0m2i0Me2GqoHwYr
fsK9lpNSRPNsMXXPIrq4ZjGc7Hbp1+20bHPL5Nm3DJqBg15s4InZvEw+z0lAfLbdv7ZhuzU7EMPU
YYcTOi4SK5PAsVL3bi5wj9EHhCr1ACJ5dvLuamLEYD7eX3meqFcP7y08Hju381/nqXU2U9m+VMH4
lFb2C9Z/VrxdMGwKI33KTG1wr8gYgFBLxnAVv2cjHc0JCCjN6TS2uQEOWbmfJ3qvVOgfKiO+Cr/2
zkuv3A0xzBh3W38/p9ZOyLY49p6FF8xkH+M2zrE2B3XX98Vd1k6kNHC2qKqZ3Rwgy6Flyh/vxsF6
C6Ja0RiVx9tKWndTAeAyxCkdwyVFN4FhfacYyDuzCSKOiuF/pXPYF4ecoerYTNydF1dnI0U6yMMK
97sTkNQiY1zRHXSV9EHgufwwWv8us099nc6M5CN/3/npU0Iiz3ZuPJ+I6symDelHXvW0R0fALwXE
MgFCG+Hl1C5VPpuvhuKJ0YSta6ci16WohynnoujSTME0kREW5XPMybfseujCZU1s52C9tUuPez+V
hxCekP5AeQrrAUAzJofaDu8jj7Jo5Q87jmTnGE7js6WGh8Zv/XU4G2qdBcazR3jExhWUSpFMV4JN
BwtJwFN3HFV+WOL57JfwIYNNFaUyrcuSuR6NZ8SPzC1Z2ZTlOCzzGZFG/uJhLya8uIt+hmIgvgLY
jTM5RW5F765AL1h8LMjC/UL/qss5eOBaSJE0hYd10C0MZLpnhVnn1ILXrnJFvUA+NEe0BmQKDH+Q
cwblwHgAZvVsupjbg7p7mrwED9swUhPbu8zizJya5hxDMPHrbcjlvffwpLXFDsaLRXDhU5rLAWXK
6uBZBSBb4MxbL7Hz7TxWXAKpTiPqklCYAF6752pZZ7SD+SZ1DMJKztUYfUnUwe9Igu1i8I24d967
rOT8keGZSsOFFAHvY44qrNFZzzrYGw99M98FzJvXUatgXgkbEjaVZjxjbG2kC6M2Qtq4z01Y4PXp
vYwYE2HtHE79lci/RNHEUqXwX8hV6XmOMUTgZ67XEh8Q7bPWiYSJGpY1fqzM5cj6DfFIiHq91O8E
JJzMFisleV5235bXJTFmXqI3clrYzTbG14YhhSkmeAuzrrfsSLwKFTqvvScjc4gCpAaqK7Auy3oO
GUPYP2juewHGzjd5PJFlYNC7Z8nxo6zafBcL9bLUdxFI4rWJi/IhydJ6t7A2h+x7KYil5nrCIMcz
sl1n1zuHWIVtNBUE5uTK39SLCPfDmD+D+/bbqWNZSgTUayuZAS8TOFq6fGcruDiWwLWXX6s5e4x5
xZhxK67zD3JkCd0JZhAT0UN94D7atfqZTvb9kA/PjTF6Ww/bNuRlRVxdZis2XMNWfrThlO+Nmo4w
N2FDukgX0nROnqlPHY6mHTz1i3UqvGmf+Na1EaHao/9VrOTZqyYvDI1ynJiCZAUM+rbdPXX6Tco8
ckPchwEkYp/GLkoAr1bp12Vo9KFm07U30p5TyjAgVC9bEwWSrPvY3k/Ybn0JttoZ3rwLOo7MAEl1
L7xxR3Lgy+hGDkdoy64sXn7iS2y3nWHzxvfFuv4WRgM2ifGTjwO1j6bvztJP+3g2To1fv4VT1G+L
sgrWsQyYX4XBzxwOeFfVzvsiSe/nsklRZUY2GyrLPYdFB7pW2CtfFhWttlFMuiBXR588G4EwS735
16wlusWvnuUgkl0SEhDQk5zQtOmjEPbzSG3OymzbnJm991pbKSKkdknm5tYTEXvg5atpY3mZ6uYc
N9SRLA5bxagBeSZEf5vZrrrMMdnqoHjrcSzvKw4R3tekcmZjBCwps7dGEr8fV6Zcc7HFbGcxtWXG
Ql5REQSHvKerTeThKfLmo2zwWZRioyL7u2N4z03W32eG5VDANH0UPkYVc/apO5VrT3XtlfEk0Ylt
djDyT0P7VdXxSFC7fM8prKkmtFfyFqhxFK04utN31pgwLC5qo9MPZzyOx35omAJWNKDl45bcwW3q
wPvJpGf5zBSMfs2h1aroD8KuQFJt544kZd5pbcvkpXigMDFYxVC9FNWMPDTO2JU/+HeBLM2Do/j3
MyG/p8CYGKqz73R1JIcYf/UGQzkiY4+bymZ5ufI4eRINRA5LxgmNehuDuWREtNpS5rt0ia7CnZtj
2bA+NEd/X5HizxtoZaqxPwVZkhyNuMD7aSeHNEs4NOr5M80rITW1ZrabG//YJTVsOLkJQU4D51hC
4seEQBArQ2wYrXfJxTaurRpQVRpi9lR7mQuGhyRqlns6reKTHJi+tPK1DKEvp8JBf3Cbu4Tlq5Mh
j/cGiWTG+GAkpnfgHcPUoEsfg15xzRybZtuTtLlpSV6rlTmubBl0exLKHjpMCK4D0g13uBuGMrhI
93OWkAGVtXp7pPxpVYh+w/lpn4vig53VdRFHazH8+7EO7qaZ5CLKQt+7ilnYwKSACHQasWXWXg03
jtZTQEX67LjDrowFeH9xNxTfk5mIEWck04frZivBrobe4nJif0vIOSEJ/pPMHsZ+FgzJDdazYdRt
K8PDlFrY4bp2ZkJbmDIYxpMvD2NLekZj0pLlkKLFEIi5uXjwmZbuCyMoOKBGFvWZvCa2++x5zR5I
st83c9ZsqmHx1jXVloc+ZjYwXdyQcSfNdiWUs/lY+PPZUdms636GY5JNVwwUxaayGT2CDa4F5cLs
IFmiT8lWJsUjYY4faFPWyjta5Tztclpj2YfCY9ejTvQTX5s4iJ44N//04pAhCnmuW6UsAjbYKG0x
TiS+lz0keXmhuHGVdlFxKfro1IbE4ZtUUB0sOTyg/LeoOHRRKWWyagipHZhpnjoONeUAURFcxTS8
0h/VbZcu5QlOexg4jPRM0uMXViISTxzABaVKcZ0lx6VlpDob76HX7sLWHt7oxd0bYhgJ5LIz7Swz
drMo5/U0gESGDbmb0KXLacQHvkYe6PdcxRl/ttOHx5GAIHEAXh04PiiotG2CX13r4sgRcHMuP0P4
/r3Z5Nam4tzSdG/9Jrevb59hBvnzNrdf8X83sNy+/n3r22e37yWo2GsKUumb0feACwHnUr6obEfV
46c/7ubXX/2nd0mqT7ESM4boXze63TtXQ0To33/o1296qjh35ahYpcFUxmF4GG7ukr88vl/3U+BW
oIYv2P1xt03Tn9kzJfu/3vPt6183vP0nre98xGM4bG93HTN6ooxGP5G/fhHPNDYS/uPbE3f7XpwX
8dorCJ2/ffn7GaUmsNgn0jwnjfE5JBQOtZFZZUJ2LtXrxiYW2C2AaxqGd/jZCGFj5zJwxZwsi50k
TbSdZVJdM7ApZs38eOdKV2z8yQqO2Pz3rrDpou+YhM1EPWWc4RRRo7YZfWPLT/O8zjXkEjtulTtz
msekMQbI97SSGWFPn/vcspovis9BXx9mCc/iqKds+DpkJA85S96RcZveCaElk5m04dnwipUfXcxi
Pg+1+qYljGamYET11ZVKr4+0LbJVXxMdZtn7AJaEhqSV5+yMwriTORb3bDG5Pqlo3LRDp9YMKIjW
Cx+E5ISqPAgB6RAuHY5kVCw4H3jDFktw70acIgtK+5bSOdcqOJFplm8TaXfrBOcTWvyqyOIrITgD
4UQ5QncOVd7lX5eGp7dE4sJGscVMUDAxbD93haUD4pBrPA5ayremIxe2g0HeJIM0GqxpvpXM8ubR
0EHCxAZb0wU0Zy2Z2WITw93jJM2e5OxxG8dy57TzF7Acdg7dDjI+AvCCop7acEs7NpK5Xb3kmfu9
xAe2Ger5++jlHRtEmxO3JD9FRVwDzZ5cjGF5iyPrmZRu6k44k22GoSIV7rUXTEEncopoT7cskawb
I3HIj+rDbWGqALsPArpKlgruyN/XouL+0nNI6uCmmZkM2LIgMLzjbDpkbDeIvDPJLLQDTCT9Wz1S
3u7Z6fMIb2u4lSIsU3wBHF4xSPOQo5qvM3Xf2deZi9rWAPHYdQWVsgnRZV5jEejp4GyAqZ2aaEeK
XIdjsLjjNLYNJuAFpzOMtcodHnwdnMQSPlYtacYgcOV2at2XkVyBiZZp3Kb0y3Q4/EnPwDnQLKug
L0k3Cl7ahY6wtPvIp+RhmVEtbRImxNS7W8fUTvuOoJQb8+RWXvsrxOjb9O/Rj/LhV13mvxUkrpRJ
0bX/+39ZGtj7o0UTHde1HClt35YsleD6+PkfLZpxaM9Z0jOcmmdEl3wwgpOXoiwkZvaQCeiOxA6f
naqWWyPHv0JVHylZEVPhvC/NtSGPbWPt0VBM7Qnuz2ZuBI/2NK+m2MvvUw6E0ms/cSqI/sUDNwkG
+k8P3BUcDuD30mXu/x8fOI3PjUsRG1ec0U+PJKWBazDOW00eylmvOkaDykfTz2LKJeLkRNJh+a8e
wz958ph/uNLUKKTPKu8/PoakTpQ7xXlyBNaY76vMOqamio+s/Mx1gHPuUOLn2YXsDoyaJQMdk+79
EhfVlz8Q0n/yIur4pb8+F6CidmCTn+SbrqupzT9exJReM7tJvejYE9FLclxjH/sOeV5wEhxb9TYs
ET2dmfts+lF99VNzIok0Wg+YKaqwNa5D0NW43ySuIn+8RgAzXK8opY+J8NnaEadpiFDzGnrRObSd
k9+N7bXC4obxHD28wWS9KbKQNOHE/HD9gSTpst6nQeldbh8S/VmXLW///b/9T45dkrClbXqe6Qvf
8/TL88e/3YvOjzsyzI+uiTl7bCvMF6Rsbs3I21WOtY7tpbkMNWaYeVgOjlUdc4IG7lRGY109XYo8
Gg65GO2D6eTDMbRxDA9RHKyaKhz22RJbh94aP/VhKXe3R/7/o8P+BR5tBg4hXv81Hf1/mvSjaD/a
P9HoX7/zDzI6AH92bF7qAJ4ZkzzvhH+Q0fbfXNMNXFKRPYe0Rp0q9g9A2v0bMq1p+yb5Xk4g9W/9
vZVYyr8Jk7LMwOfbEHfW/wyQNi3+nz/fiqbJ3QkpHK4xOGId9y+txHVS44CwevvoZL6vLfABQ+H2
HCfE4ttecuwtxmeja3+Ty84DoroNt5lye3rcTSplcojcGQQ3xyDESNzV2/9Sj8lN5uUBc/NSD9Al
U4atJRP3FCfZxo9oXJonsr0Yuys9gB9675VkhWnPpXobM6Ov9LC+Y2qPlr5cafpU087IQRyJCnB2
gNnpNmHiXzH5R7UKtRDAsggRGdcVSbAKf5kpB+LxvZ/pIN1PLWm1LII2Vq/i+wyVIdNyQ6GFh0pL
EGoSzj5nkcfLQoyucMXWm+MHuwisY0Z3SZq/Hxs0jUqLG76WOXoteAwoH7mWQJQWQ1Iti7SPsRZJ
DC2XML+FziA2ghPraU4IQU3ooX1YHDzKY1CtS0tRJVTeB/Qy4GHt1TYQ0ESW7VIjlYfTGuvEjwIF
J9RSTt2Ub8FsEVwxFsV5XM7zsjhrqmvph82GcHVn4hw5lv2pCkKLaUl7bQmedS0l956aX8bc+pRT
nrAp0JiI+1AM0JCdZi1AuVqKWsafIcpUh0KVqTTc1IJ4VnuIDYKMaKRr8vyQ9ol9dkdCvmoR3HuB
3cJYk1TVWyzEbPM11NJYp0WyELUMFHzXaPksREfLtaBma2mtRGNz0Np8NDdQjtNQynpHFEUOXwEL
Im8SnRbrBD1BxIbGM5GfwXPlFAy0m6bZJyOeNFZGhwXdD8PkE07yowdwA8OUrGpgb0xZnrdqO7Ho
pQuLhaC9s6IaEiu1WZLCLy2ojbVxCLT42Kq9hxYJ4fZNoU32aJRdB9CBZNlr8VI507tGf9cZib5j
zmguF+b92EfHWUufHRqoaJx+l5H3v+0C87tRJ5+JygqDigmST5JMlvN/md6HPakvNr2PJJDx6tao
rp6WX6MRITbUkizAknfIUWlzLdeSBBGehUIJQ8i1tKTraXF3QuVlUflj0bKvpQVgiRI8GtWqs9d5
Rg6qWijQUHqET0LZx6Bl5DR8wJ0zbYN8fiNL4WBRczqjO49agKYnN3jy0KSl8cPREnWLVg1tZ+9T
1GuFih3e5OwMkGgJrEcCwz9l8SC3L6Xyqx0Wb48CWKzfIhvXrAQfGq2VM0jV0rmhRfQ6VedBy+pS
C+xh/C3Vgrtt+5w/qm5dW/LdVo7aUhxrr8vApbiiWXtmCviiJfya9f9YPJVa2ne1yD/0yUvMcqFw
oQcm3tCxlb1UcAElfEAMJ0Bw+CqoOraz27EEXRBPJUyBCVugeMd1vg+mZ92xoVcryyGTptBAwgSZ
gEm42VvMCQzfOGJlerQNujCAXAgTUIfJrmlZbsn6WxChY8gHSyMQMyxEraEIVqfPEIPDJoKXiDQ4
kRd4THJAOKp2UoaUxfjTkJTVsr6mpwX0YjHJ/gfF8GEyWg1n2FAa4Zf6xmxM0Bs2FIfUOEeiwQ6z
c35ijYBZzCbiz578KiTOIqyNT7ZFEIEHcKD8Xa4UVlm4kcgBICk1SiI0VBJAl+A/oP8U3GSCJ7rF
OHAN4DDXUEp5w1PgVEYgSHpXhH5TjscqYi87hvKqfKPgvyHNW3KAkoR+jayOebOGYSyNxXgakGHL
wU52AJqxND6Tw9GMM9K+cBrwUe+rnVwbbHxMp1DkUmpMNYpDaVG+azSew6uGBTrb5XA7UgM8c8rc
GdKv2eShMg4+erTZCjbdRXOKeatA10TJqpmM5NIt8xpcL2QWCTWSfSecEpvOSI0mQJGVoNZjZBGb
ILV8pBuGyRUAkqFJpB4kydJsUqspJcWmQjigW8Z11hSTJFVijRFmHVWme/JywoLZy2U4JjgywKBy
cKhYc1GLJqR8zUoRxWFAIrDA0xwVTSyGnjRSUz7S7k4d1EvoFIKLGcAdjcRbGY6SMZMLVaY5rRJg
C/U/21notaRoZNZhKoj0dTXhFYB6DSBfiWa/sDXdTZoGm8DCDM2HTf0bpekwCb5gww1CFt9YMk2V
OZovS9L7RvNmnAw4KWsGLdEwGrH869bljIefqZnSvZo1T95M+B2gsP0yekED8bZ0Qxgb5eTQo/Br
KwTpapfMPvlc/R0V3nI/ak5u1MScFaUfVTJ+hlFdXhb/0NoBgQEygSJNtwPQXaHpO0tzeJ0m8lwC
DTWhZ0/1fYHxEUX9FEmgSBuYzwXqizTdFzL5ZOkvD2mVwNaMCVWlKK8uNdyggRGIYAIqKGxJOUE1
XBqV8FD7iFcW7RY1CsYw5rSLCJDtByfkr1rOmivQsB3rl9rn8uJqVrHS1GJFsOF6SGl7D9F40vlT
Wlj3TIJ5A3MiWaXaRpUMNpb4rrkSo6RTPebHOYcyrRH7iCU+4sRHLGfIMpUBSQhiZo7IG5l05L2p
2csQCDPRNGYLltmBZ1aa0xwTXZOzQec8F6EHyFnZPwNZceTPjJPj9nNcN6cK9FPo2dKkadBec6E9
gKilSVHz3GpuNNcEaQhKihjhHiEt176mTAmXpMcx/BF0r7mmUBunrAiMIhqlg76ZMmau6Rhu0Zge
nPt+5sBLzfrd1WyrMcLQaNrV09yraqoFm+nEq58me4sDbgz7hnOLjXYIN0vA6tugSdoZpNa9sbVv
nuje55JWMhH6DyWrt3OWz9C4kx2dnTR4R66j+0gzu1wan7GKMSXXV+0+CmsgPxGcFE+gp6lfMujC
jQQEXjQRHIMGowUpbvlcp0O8E/kPq05bLobAJkDFIXAxwHi5aSuupIUmj5miJdQVQCN7Yjn6dvBo
WTAqDtUDgHrz65xIoNwWQaLQXLPQhDOgwMRCp0Uj7ayjagwOD8qP1iFpAJsbTB6ASy+am1aaoLaZ
UOOshq1aFtZMjEKPrAJ7plfHSfKqp7PBIaqp7AE8OxjgtCtNbHea3Qa1tTYRI7E+CAgZkcQxmTL+
oGh2XKfA35iR7rguUW+jufDIgxBPNCuOCeeVaBJ36Z/JswzWxKKIK+UxYcwIbtC8uQ147mgCvUDl
9X3EuduaKwVTnzWvTvoLR214anE6w72vTIdhd+67l0p6NB24XALxyJCZErOyQNBdAdf1rJeg5IXm
5UNtoYrvA83RS83tZLV4Aq0+dGHzdIPJHU3fwxNtal4EsmuOvSlfW8YTR1NV1Q5SK9sK6bKUGNHa
iAch0Rurf9Y5e6xWFjwx9H+ufQCzdgT8X/bObMdtJcuiX8QCGZyBRj+Ikqg5Zw/5Qthpm/PMYJD8
+l6Uq8p1q7uB/oB+ISQ7nVamFMET5+y9toM1IF++FKtTYFw9A2J1D7irjQA7gVx9BYipv6eLxJ8e
MQzMvCqcyFXZZMV0nnEdB6t8F4nM+AuyjQssva93rsmmDMPJ2VmkN1C2WZSblJoEpnwd6SPe1C9l
Nt9mwm7a2oR+6iCKLLxsk0jzS+tVB5kPSLqy4UQQS8/m5u0pEb1TCzNmIBK4Q5feq4bBCfQqDkMo
c4iGeHbbadqiZc/2pluf7H56zcdGAlBo1z6ehRhh8pBJ4TuCIwDbk/SP575me7e17GVxR3ubDXj4
/YESvBTZtxTjeUWxst4N49z1g7Tw3c3ktESPHt0fnhvvbF2SpkSwZwRJOfcUg8tiPNfljwUZE7rp
xt3QlYNO7uuvRNnbNGC7uur2ad1/UCu9U+lVk9dy6CELyHe8LXBgd9fNkiH0NJI9HhtwpeMISnzd
Ivm1QUM77W50xnrPxzoqYVDpHFu2qDEu8awfM0M68DcAaigiPBdHYdviniPdCpNQhssIx08BUWVr
RGAniXZKRnePXqskeYzMICzsD9aKml+5/Z1NWENea+ecBXjsTPGAOAN8RDZ89pKkBE2YvZe92riZ
1hAehI2IgG/iNuxqxAanUGdv/Cc5Z1ct8eVxcvHgAAj+qkt1D+E5dI35q0DoM7ZspQ5JSwlxbaNP
plBW+7si1x/ifq+n7hBaEUZ7B1VqjAxspwRAk7m7RGBqicRIkUSan2K3aTatVHVIJIi+4R66cApD
iXx2xANtH26F+PDNislW3BG6QQYdKSrah1mH+kApS0Aa2LK8bJC99/Heikga0PowT7XvmUIySy8A
UV+96vJNahIOO8ZOukmyF3p8spCQJ9thTqApQguDhzYiwOUjJoy1IU8hhggsx3QGKLutaMRapYeO
yix+eZ57S/qVlJ34IcO6KWhm/2tqic+GHg0vAASe9arm2N8cChqE6AjeXPqgmzyN1D7myE5i9kG0
z1azCvzWkCfXiZxt3MxIPZpvRi6IT0lzf+/0VFngA7aZJWFN1/mr744XP10TvKT1qvn49ppu3qOh
QOD8mmXkGkxMHFoJ5JxG4VmXKbrUEmGc77Wf5hnxyTwPzS5O7e9ab79h/OZtRyKGlhkwDlCutYwy
yd9KkOspBenLaOp53xLyORbOKc/xZcp+NrGEWXszN1Qw1l8HJslBnergpdW7SpP6XLMVpJXnhTBg
XrxpCgomEq9WGY7oh3ap49DW1B/1HuLiuKzpJPl2sgFRoMNCVZ99VHHyOfMY6tDnuS7a7G24X07G
L1/r3mMgZd6g761uaUOSNJHeMBQRpSmCyJAYOx0y0W3WcKJI7OM1bqRgArFAkacFER3j/rHK3xWp
eBdBfxKjSnZzdfVDVr+E8v1tTVgOLAdJ0nI+BrZap/EIjSYHCseCW2q7DECLnMnY4aoYN319cx0V
PUWQSqBzdCcoOx02Em2jSe+qA27m9KatYYysUM97LsAyIYtOg3LgVOm1OsfTWarDLJ1tXQyXwbKJ
N5L0qHoUB66nvwrVukfPXD6X7r7W8ggrA5tLHRlXevniMFDxOBlsl5FM9W0XexHmweYGzifnhsq5
ySyqq2FriLM9lPDdhEhn9N86k5XmDJ+c1sPL7YgPVZMT4SCvQFd7IYSQAWQ/JFeHrpYt4iumq1dy
sgKVEtwC7oO1WWYvU9Ii5UtoywRo018KJpacxebr0NIaGhoSQBNdF88A8b8wj+6fDdLGN1mlvi12
SBe8Obqm+cUxpwAj4/CSLsnrYnqQRXs2sNRqgjuFr5e8178f3p9n5Q8m3mBL0yE7tOSYNB1wtfvF
cLzQYc2F92d3rGRrVEPoWdGj0IdgLkFGRknln+AOaHt8Qw+/M5JLeexLC7DhCiv7TcS8PyRnMRzo
vYUJcVpxl8vD/TBJO5+EoXgyg8Tpx6dEEbHVql+VCYYhMRyo3yJ57F3xSfZdvEWxUuFToHQY8ZAN
7MgfSnt0Elt+V0UDBxQo+9jbK2nVx1MqkV6VBT4FE1I5ymGGmFpb8PuMuw+ctJAZFhoWNro8JHk7
ftPVzigZGBsif1iX6yZZO+7ai+4mpBDo6tGM3KumHGrIOZfbNG6IG8ATIBGllJF+MPthfo60GjUK
KWJ6MTxrdvvBVoSL3HSulgdgVxXvjlK3OtbUtoYp0+UxQp0zCIY3ZXp5SEaSTgpotClB8ZeNV+LW
FlBF9XemVpAR5KjzCfH6zeyJ58L3xHZwm6/cHkhDG05tlvWbMluWEFHyJWqQWzlaboVdY/hbUF23
fHC++o340vjlc9sgj6BA/ABt16IOPqd1qaNiMGSYtRjt+5FBolmwreD5LTeIOvnQ6o/SZ+INP37j
1q5BfzYiysBg6Nn2N3fGV0W+2sui7SjJnkZby0OAfRpt1vELUU+Ba2KsVWWZn5SSxwKL7aY19x0j
+N94Vq/FgBwXIPEn82aZ4jLPGtK+FYWqfHMAZEEw9J3zKlz4fPcLuXXQQ/9JS7VJZ2J4R2jnHQqr
pnLcCU/7aMhAODlL/NDzUQrvz/Bzv/Wl9z0d6Zq0aNUwrKxBn6vP5jevVfcYlADvv4OCa7xbp+Gk
Azk9oRenKwPRzpzaL2YBIFEtPkN6akiIgcUyb3vLYadaX5Y2LSpMF85+8AIXGiH82TCuSZquSrww
jc0wHvP32lqeuoyS/043vV9wO+Iv+vPc4I3SMyf5Hc5+f51zBWrz90vOBLbo1jzWnIwg/vpAFrad
AIPM5AgcOqpQd99F3TXuRQbhFiHeidMmcXDe5/tiNF06WmLsDn8QrUYc/+O7r/+3maPgwjpUynPL
f1JoVRnef2LblcgH7r+H+/M7n9kV87Ntyu/+KM5kKI2MsXh3bQm0O2lTDBZygr24WJRTnMewPfGK
OIwBXbZ8NMNpPoTaCo6+v9L7LnJ/WhODF3irCbdb36j7S+/Q7rXcrbjFyP5EMkcgndE6MG8ZDhXT
O89l+0VHRtko5BOCMwtYymrJnu4Z4XcSrub71R6d3zOTiuo0zhYAoXokf2IVkZS+3xySbKEtRTL0
TLBtaIKZBsyU6Wc9jayzQWg5v2Omin4HKlOPh5LURtfZ/jtxd4m7NeIZfKQ0kNS6mtufbM0MaqaO
BwdPmB7QXJybw1ph3PffPBHDya968gLub2FDy78l6iLOE1IMMi73R/fL/ROnQ49e9AlxaIWPms4K
DWa0D4ffS+W+XtaLIPxgQ53uIsAmSF2iHgdEvlKbff4xcpEea3SayVOdmlFQ9RVmQGlS6KU74KfH
Zm4BnzX2zzu3GTfzzaNTsL+Dse8X0+1qRLQs+TusGVuCx2fenNwg8zv6RlEf0+9mtxmWU9pTqnO4
qgNZRGgGsxTiNydJyKYCKS2E0PvlD9Y7SbXuAARtq3UVvNY7Q/gPPhjXbn36kI7kLmvI2jzFzWSe
pPOmAyA8/mEi3x8tdHM8oX1oo81R0Em/t8qfLxz1YB5YRHXaQPfCWF/e8Mu4KNrKh1nzVpsHlzZN
9lITiB/65JNuc6SbvPnvf0esZWhnjnd0p9q+FBGKlUXTUelzYCIO07o4Hp2uAiHM/Quw1PVn4aDC
WP/OKBXcuuiXsuDmm4SMkgI8h3o+Dhuh4tGCwdqt+lwfh0lTlbfRMg9j4feHnm6oMXY1G1RkJ9fW
pgdhT4Tvqnz9qYhXo3v1Qm+BDm5HkSTWF613az6KhgqnpNC4JhPHUoQeY6BZy3d/xn+bmfIyuNZ5
7KsDLIYrBmXaF5VRXaP5V000+MUBGIsNkLoDrT9Ysg5te+zoQGU5PSs1k5zNR9y4smWKlbPnbjGp
pNgui0uSt8tB4ugKxIicmyPWxgV92cYup6mMLmddYr2u8PrKLmrx69tPBIzgBZzK92am22PrxRdJ
aM7ObvgwID39SLvysUTGupn7MQtlS42tX1KvWXaJk14MRuZn6SOrFHNjb0nWIAWsTZARkyuTQvE2
y/OfizsJZ4NFw9hW0WUlKSNE8J9o3Opg3ua2OJdQyWu5DNQgMY6/lFsdMJutPQtBAgVo8/sjKyOm
wFhpynpRns3FK35fXI8mp29TnEn35zS76TaxEUn5db+p51icDAuYz/1Ruz69P/rzFwmMpNMUVSKA
C07s+/olekIctAB1uf3zdffvcv9iy0g/9fTX960O+n7EsH0SdYbh9f4QgTgOOyvZFpqtTvgG7n/6
59KpGhvE+o+QqdCatMs8MEaTEm0irnAgPw4zAncS+uSnONK906SLfK9KKFnRvC1QGs49H07VQioe
u+E7zRWLb2DkMHFDXxHi0sysGHhPO24FvC9sj7FJ/jk3zpUWslEz22apIblsC+WsyCzIbzM+3ExN
SHcpJo1IYUNnXxs0GDA2uwDqNOPDTjCKOP3ndCh+0l3BwTh8MWuijE2onrLuoYRyxs1JSlT5moJk
4jpiVdFulbcqSn4UDTnDk1skgakaRm/4+3tIjGsPk9iS4t1Q14zsSTunkzY6nUeMd/Ex6XghTH5l
Rdd/+O4qeR/QV5mvmf/FmmmMg30lc8ua37hlo4j1B9j+ik5X3b24HoMvz8Gy1Q2cs0u33NRW2Cbp
a6IXCwYpDzkWotWpLj8XPVgbU9B5NCU3WXY8kmY3fY8Wb7BptxEkSQAswINknbAlr2P5niJOZF97
MGfi0D29fKgFcO+mjN6iYV3s9Q5vyY59sDkaFcIncnKB2kKbznASd27V3FAP4+KFbRBF48kjhP28
tmU93mOE9L9cDfm+cA9Omz2as2VvhcutdAEVyJ1BEXyDYJ7ETy17nGosdlnypZ2ZsfnF68DglA8W
4ywitVWFiThKNlGao1qt+QSwU4a+PxHBFBOCsKJWFr7ZSHexAgSLsTwNUczQMYYT3O30nmgCNkUM
gbawCV9v5luZCwb7r/2Qwkg3xePCBsgKJkyYA24gWtAl+qJf2yj6OoDwyNJ2V7flcYIo2pTpt4ZJ
gFtCSqlIp62Z5miPGsbyiDmJ4xdPbbQd0I1thgg5HfnWRuoek8n/MbrVrYU9tEnG9BvCjd0kd7Ih
5sBJnyLPy3E2mju/hp6CYukMeYT8cuxL6BcVyNA18NkbQ4OWX51pG8uHBmKJC41AQlQ8/YruNZSK
8tPUd0whLqApLDHdil+aGImB5121u4+pWa5eVWxzFQMuij91jvFiODCa7B+dectLKD30/14mkhw4
3OTHFmH6mbhbkoUcE3b1iCKW1U4m2D8v0ozFeUavxCvN3pvFAG20pn7k1pLsESF8FjYy+wyaFp3+
JGGynmwAN+KyquKWNS710OuzJ4Ssd1T6nZJ+56U790Sh+3PCP7DZ1FTdSgz+JgcZGWR0GCVoE85w
7LzAtcyvybw6E4ZZcBRiDreeM+lV8GbCaOlO3XoRCQJrzIQZq7PvdoRw3SSGsHSNCyCchNgTH71s
6kDwVqty+H4hYu+pL5du39zROOkaajF7ZgNSfYI8QxprcdcRrzEUKD8B0rlzmDTRKicAuGFF1N/u
+pfTQ9aXZKqupxdjvUz3Cg3H6hCUtJqDss2QnpBGnGWsFTTyM0ZmlLduxRrODdD+mqPzxhMkh0mA
uLNqKTdswT5OPVsRdr/gklMThpe0dBQpMFxKjjwn/d1c6+1hIb6+4ieptPWWd/8iAvmgZTpVQB5d
h2XObU8c1jAK3B9OeMOPU7czcmJIey/+LNTAj1OmawAFfnF+qN/VI8MgC8sp5yLXRK8dU+wJWdKK
XytUsyfaZrRqzjN/nleGfdRVPIT+oJj2/vnvMaV2JwZ7TLrZW3Sw+Vi6vcBpI2fja4CE7n92f3S/
aAInAEuf+sifyH+Q7mFyk11ULF9NqydBQFWf7NFIz9wLDFpwNJnqymVIhwMEC6X8ovcpLeFxHRZS
/jpSlydagRKnj7lsZpAy2x4a+Ol+AQlzcmJtChE466f7xU7cnYdZ+DDcf8J+qattQclDJ4BE9iEm
UFczMkxNjflWaGyLu6mYFAk5NeaKTmeflqPGB4Bam1KX40bqxLu+Z0flIX9Y9M5wUoP/8v9ivf8b
y/Quqv3f1XrX9CNJYSX8q1oPtf6qxP2HXE/8DUkqtZDlO7aHVBe13D/kevrfLDR5Pr5m29FJ8IBx
+ne5ngX+1PMhmTo+an9qDr7h3+V6FvhT39ZN17MMuKir/u8//+MvYuf+357/q/gZeeBf1XoC1Sra
Z9N1LNC3FnOvvypIyZWfhrbojbMWGS+EdNYMdkec6qa9r5X/fYKVddIls1pQLPquFuny0LVzcvYX
43Z/Jo3aO5WF/4QDyHoqk5IE60Wd78/sibubRhcSqUL8YZX6z0r0T7WmWZek6kx0Kg23GEbTJ6Ec
zBhJeY5z5oY90oONVspVrFcaB7OtWpQj49emyJ2z64zPfdfHD6KrzLcoW8yNBi2BLo83HWsF7cO2
HvtBm54r10n3zmpC2twBpZ0so/OQTQc7Ef2DJQaHQPOwFHH8ZNhyBLNDWye1gUoUi0owZ8Hqm0Yc
4MmoY443qhc0R8lmjjyxS6fKOiIFh5fgmtbTQu+fPD/ncYyE9sL4+5tp9/rTNFrdObU1XnT74dSx
enEB8oVYaCQRgChIWjG/xxifAn+dHaAyxEBXOt2eO/J5EAjlCtb0bs508Edxc4hbz794MPg3RZKX
x2gNTOXtW9mupnsjD3tgatVDbkCEffGs8aEB49BV6+yTYEI44Dgvrbj6OWP5vUjV+y/e4gQSWGw4
jjn6tjzTKe8Yj+BrKIN0zHOmF8AZgWe/OHoShQKPfNCAAHio6oJ2XOlcpmE+EB/gXWAInarEtANp
j96+5stvGSMHLe4eU/GrWgz8pn62FngaaWL8dEedk98j8OjonNjxE8PBHAIiIHJy5p9tNYSzI4ab
1TIK1syCQpnA+iefNO/RzrJrMmjvxbxAiB/8FlYNN8Ki/RSXA11O0O/0wptnTHUKCluN8AUz0Xmi
fxiIyRXHkbYF/nawn5nIkUfrxmPvEwWuxsxDu4evYTYfpNGo31zov6zAv6w4898XnMU689gSaAra
tvj3BUeprhhKLN1ZAZlFnIYNvozGizlM1MgyvSJZT46Mu18GmCfHKu2/Uhb024RjC+k9ZbT7F3nx
/6CcFxwc/9srspDsuhZqXc/x2Qn+ugVoKScYDTbh2Y8TdSzyMtvbdgP2vVHPMi+to06ZyJrs88CT
zntp6NpT1NjnbjSgsZndZ0xIDmHvBMEXpfdIf522YRnF78pSFzBCm9Iq1VeX9w1zYha/+h8NDvgt
IjhMRpLwM8P2rI2FiihEZxbtst7eyIEb3Qiqsq9rpiLUqEy25/0g+YfI+xDD+XQ0YmZRR7Oxkf25
6CUGWy7guLLrKMtDM8/usR1Hb1s1D7hIwH2OZrpbcYNB1sXTzdLhZ0Tld/oXNqZ4zQ0dcBCdtWSv
sRyw9ScumHPX48iDmTzPDfNoGc4114z46gCJCgQyuUA2yXAtu+pFYPlTfjw/e91KVdI/5SKzLjUx
fg4pS49LF5EwaiSBnWGI8EFWDFkjXnEY1HkVWKiFj0asnqdGZOhlwFDFZBYcrWQ6GppLwqn6VUbm
ELaZfOMkxeJOjT5oTY2Bop/c5opZkXT1+hzH2cXJMn9nll/LcohxKFX2Du//sB1K45vv9XQLqsUJ
cyk/Y00HajXk+TFTtEtKYHIa7eKN2wxxkKzIobJfdvNSnq0eyZdH3XtAhzk+Va7c9YKZPi4qLNx1
t/OYgTBWwIfaqukyLVLs7iS+BtD9IXM54BnjD9dHwZlmiK6GhFxAI7aYJLrQdDT3kthZfQbriQ2u
Ry2eexjI7PxIuEaJswl5uGfoZJvqBac5xwlxCJEeRpkaMD1Q20byTbN1jXS2duCYxj+P5s9jAplg
nLP9MFoaolTKbFrSfrmdekF4J62hwm98EkVowluJZZ3FMr/yMz0sbvQCMcLfZVY6XnvDuRVLCz9W
TsatsFJeEhUqcnr9MCRDSqPSSvcC9ERoiE84wOxgYHUE+hy5e5feiNPhhRO1P8AI1A/wDf2LHbno
urN8nymTPKeiBEUEkesS2+kDOGyGId5bi2LoWPhztvHMiJPgnIaxT0O7MRLkUukaX/miScbBBcX4
FbD4RsKdfbYp0R36SpVf+6E/jc22Mjv6yOuxEFXPDnACR1pjevY4RrsadwAsMPN1jrNdZU3VkeYy
itTGfjEnw3pY5B7IAzYnU3xorYBejE6VqX/0iiPnU21jnNXMKuw0QNwtUlxou9sGJozRt9Mj4Dtk
Wnl1a1A0bSOh+7uoSj8JozKD0WlYDonIiYBGu+8mC/CyeTQZsjfARQ1iSPoS0uqYVqElqAVwy4Mj
J+yhrADV9tylsKTZL6R5dQwme0Jsiidqkh7PnG5t/bSNd/M8+Tuvr9/icf5uNZKphRk/Zp1PjsHq
FE07NKlplYaEJbz7mkVXbt152qV7T3SvxkKvicC2u09j5b/10sYW1yxlOFWatVXr74HeKHpqbdrm
dXXAVyPQPL668kvnjxnKyMcBbB8l0ISwQ8ZMpszBIyVkwK/JyEjpMOcSrMwJTbRQNdYHbi3rZn6U
iyBjgUARPAF7yzZ+qbTks4gD3u6TH2mfOgzvWYxVFD0mTncwKqgtkNOwvqb4Edc9rsktFoNFkdG7
JPtM43Ceh/RQTC0nCMMmHk517zWiA1ADgUMSUdghoWvKGj2Th896aStkVKMI8znTSEyxzWO2rlxh
zacZduOuUYzlIlXhwH22IxKKpQ77fJns26Aq7EfriizNNEhmMngwip8awjIOXe92kBXlrV5qRn8d
KSqrR6mZkWO0w9zuuHE4TPSHn6Xw+lspSVxy5UoCY8jeGd6jr8f+o+fNXdDE+CUshdltpOk80/rg
tUEkLM2T0zrv6QzrD3Fi/uzM2tlqZiSBMSVsnTIY88mNd0FjwWIfRUDZ/EoWpHOomnJvFot7aTHt
tqnYItxBER5XgvZ1hmxlSTSEVFpyzj3IrN6ikwOl7P0s3V8KotEmGXL4r16qn8fK/OmwGx9y1Es7
y5iwCfjYsmzFV1CVREGGWPdUxDTnTBn/yP28InEOvmVU11912OmnzpRPtZtDqGMzuXWFLc6pXDgj
Nqv5GYcwekLyozgXGv3g76oYxxuD51td3dD8ZEcyyDcmbYS+ENFOWXN9HixksY5ZfNMWOe8tB8Kz
XNz40Y39K+k4FGSF01/GbG2ekhW/wpdB/22TXnhbZHksEwkDiCB4skMR+iIEam5KT3DUeZ4V9LH6
JgdLbNuBRTgOg9jZsTWfU2+4OOxpe28Vttv8xgJ9nBVG0KEHjJVwg7AmnREvQHpNYzFaWmsfiSom
ZC/D+FNF03jRMvWk1QTH35+pXMP16jZpyK2m2g7cYl8KkRzsZdEPrT2mYcWkcSyZNPAZQyY+spcb
8XTMpIieYsD/uh6anhd9hpFkBvPYlvth0h9IUlEbtNL+brGJBnIJOxxnECa4bOFKrNnEMBTf5u69
ieAgEWHnh+m61co4a3bOYpMtxFI6GnL+YpZLAl8rGvdWY+xVjxUoznry91bRf9LhQUkSXCHez7zg
vp0LzXjtR+MkQaddCkpa6pbuB/PxAAGUcWtM45WXkx2Irfo5xfrwODo2AEQ0SXJyyjCO27ceHTlu
1QES0xQNIcCAZTuub3uqRHpb1PQpV5IUe5KaUrWLS9sHsqYd67l9sMz8V6pDKEqIIND5rFq0T54m
rAMjvIPNtBgfsUNiRA5ow0yYT7DIWIRbXuhETDy/3DnL9oVbac/cuixnNm7Vqjli2z1YS19sGYUi
XU4K92j75Ve3gL7Sps7TkrRgFTsE+94krV1dypa6E/KL7YP10wXosIzNwizozecaaZde3O2FH5tv
yD0Yoaot84/hsZxIKhtBV+3JV6jO94us9B91lvHlWsIBjOTJczJs43wsz5lkLDrzHTAYjBhFWzqo
kxWxD/OTHKZ2ssOhhzU5OHZ9+X2AhJmyPFfFPk2xVeaS+3KT0lJrlwWJB9XgVodeupk700IMW06H
ZMFjknkCjGw0PBQoWfeNGoat2+QrZnHKgnJGVbuUxc8oclak8AiRieBmTAmJdWScvGxWG7+fyubr
/VNZxvH8OKrkkuv2g9+0zSNMipLOot3shT19TzghBdmAFq3uQDkpn8q7seZm37jtZ8HpDl0Gug+q
azhCKdblEafLN14ZL29oFOolJlzSycswGyEKTzhz9oupTu669Q9eX+1ioE+QUfMjDVaHYygjwklF
3LdMNGiVueC2bwam9vX6SV8OvlZ+pwHX32AUSNdhB/OOM2pv8oEpzfvReTa1NNt5WnGONf9jkkI/
WV3600rr7xxxLSa7rXswBOeGEehntopUpy4rtoBPnb2fmOjKFlqqs+1h4NddbnIsZf4cev4wr4p7
lKeViWegtZlrxuJojqNxgY3y3ZipcmLLZ4wnBL11aKpphQmtSn0ToSizwzGxvI2mU1vZpIBva8eh
FziKYtcm3lNkuTF3Hr8MIXdGF/vdY2e7qcp4hsxz0gzkqkVUxXu99o6FXdef7DrFU4iLbbN0rvkw
Te8rPdh8Ak/vMTiSC7Ef4kYjH9mAdjA0QPZgxQBMdZQf3CvM0wcadP1WINPcWj4mtsphbxdyOaY6
xTU5Tl/b0ute8kG8IDwLJSnIqF0V/FN+WTsO+GIrsjjnjam6jRtnRthb1i/elfTU4nnclrWZoLg6
Wouh9rVkyi76vj7aSUnHPfsUrQF0YsSXkznrKvCdhSYDG4CPCDpiHnGxQa9uess9G3k234bDWFXe
tVB48OrEJ2YZqeg6Tr0yPcnPvLBv0bS4T3YkypCJKIdEYetXnZp7n7fU1rH1OGBz3KR9R3gLJj3u
ZCnEvyv7/EzsquiOUzXcqAHyi2cr/Bn9w4yGfQ89fybLHMO22xanJqXNlFQZsXtVw/m/uNpl15wV
kQBbsJFnu7Xsq0G62O9qjmhGvF5ZfC0iF3Sbw8lB62geDNTuu1InXdude/+i51qgMs843y8L7E7L
yh+ixMDXma1kk4FBmVvrB6fiUAuV+UcOsIzcSQpGQW012Yn2rCpZn1XXj2G/tt3SZm18LX5BrUDz
xu/cgAOFcdTqeTx3NW3tyMtBz0+EtaSr7uH+qEXMHyFNP/nW4KCnb7QNvsL2QoXmHUxS9dJUz57p
T8JxluUdjoN3KUO1JvgzEnXkN+Zi+SNrJX+c9IQcEMnhsWEU68aieWhxbFwiMYDPGY2JWlRLijOl
fn6uPG52HXL+wMD0ceoKw8cPOwD6G7wMWXVmNRuEP8+ru/lgzBKwxaDFQY0WpkVaaVXR10gO5YVM
1LXL7pB4KDPvJG2OESM69cAiyPAVG+NnKl0ZpvmMuqxsjzUfSTCCdbRrm3R+MBi37OIiSoNxactz
Tu8hNqf8Wash7BQAggPGAkw7fePsJaJ8UGvTS0M2Nk7452TlxGEqYxx2MKAYS/NaNKKCX9mll8tc
xz8ucNPcF7113RfcMWwJRuUck9nuAojFIuQ2nj2txsoUlNBZrwtOKh17I3Mj2rrte71A9U1t/BgN
gvRQS0vxKL3oZeTEvsepnR2KBHHnPNXaEejj8f5DZ2a+r2O/CuZOXE2vM673z8oA1IPT8JOiFn5s
GiSK9yZkQ0jreaGVsbUi8SNyRlwPhlcc2mh8WKIdEFxg8QwT4yXvT0Y2dSi/vZl62SVgzwI4Wfb6
NWnfFpfwjo5uwLXTnOfIpUprbQOfiabvjda3Li3Rhz+zJakvqWJbci3EtKMGaWXsyixEI7Igeknd
c43rK5j9o7T9GIaVvqFLuMbUZFDyPAS1DOWabewxwG5ifiQjhfwFAdcMeq9/RRkwHXCKDYe+I/YU
k0yQFJG6oqqOAku06U3rEb8Vlamupo7yB1kz7IVFldYmTTHCjNEzEYPeJbes7lCwoXO31QHSLcbP
qvSbc68K0tRTjknFaGiAO7AvZ355LqYhou2KuFsVg3u+X6xaDOGi1Is9or4cFfS9sZxwl60FiKd1
J0Ra5bbvyf8zDdKkFmJHamHHAVTfYktIOfuFoBODk3tZ1M/Gr54ntz2rCh0XO+o3fGg11UMT7wR3
KMh7nkQFf+hpehAAZHpHtGrlQc+QQiGySfeWabeHCAhpn/ef/KJ96xr9Sha5/1aVV2JEcBYYWXzD
H2pcbQ20+oT3l1sG1JKZHRTXkveIAJzIsNF7kq6/ECa/5Bcf8Iztpea57ZqHLiHncWr7L2ZjsL5J
BHQAqOLfinH0W8sJdOxrRHT3/SBZ9yXnRll+QYvDkLPncKuV9cGzhgrZGT9+v8YZ1079Le2XnzVc
jr3ff0bpuFkcxz2C27kS7N3uZyIzcVZMC/NMZwmXWnMwd8nkACk6jXufgSLHVnMiB0bTzUutjU9D
laRXO66+oPBSVJ7+N3s94uFPLdZSeqpGm99xyUQh2+Ea20bc5U9ofm1FTyHjrG61gn5TxIe2jJ2A
Iy/NPEY1ezYaDCBs4+CZBlBwqV0Eri1aooJbsfcaePyKpEsQZ/Nb1mUboGGgb2pTf41tvHR9g0uy
a2qSWtb3n9JthoW7+IFjNZ+1cahCApg4ChVjtv8vys5rN3Ik2LZfRIBk0uVreSuVTDu9EG3pTZJJ
+/V3sebiYEZ90I2DAQR1z4yKqiIzIyP2XnuRLk+p+DgVFGFTkaPOsvg4ILjKKFrIp4wXpilxwNm3
4jqVhBQwyd6DYXM4VHDIbzKAma3V1hfDMZEFNPFjPKHgsvHeevRsqATHGzlxaLaaeh82niZsYPqF
PURdW1amFmH3zqLTue8j7GKxObgnCCFbRMg41QuJTWFgIUSExVIpAmRVZbMxQJrSI8CEAt0pBjAj
Xr2B48xY+3gnoJRjqfQVuG4b0W+855gw4LInRxSqcAN2hYubUGiRtgmJreRdiOhiUukkp62wzOg4
9OJzkJnzQ+N4z7jlG/p50UdkKi4frSQohWSRjSZw+uC04Y8MTwXnYfYss2gOY6JCNFKKcTDUyZbB
PzjMLPXZdz3aSwGd4V/QTNXFyCOD/OBh51WT/KeZ0oXqM2OP53rMyJLsgasW87xKiwaljVemp+Kj
F9MNj3iXQApQWjle9UM0gHUmkHMoHjUYYsM/uQpUqRXXByD9nAb80jzEUZhSYlm3SUn8tou1hWpm
ny951fgZkr3n0N+h/95tCxW3BBwM5dbw3rKhJZWpYt0ZbL986ge1i2r3ROXlgNlO+63ZFwNIUVpB
qYV9a1Dw1auvMGGGN6ndV6zK67lkEJWGVzH15ZM5R6hDMKZggpYcMy0yHmycG74sh22Zo7rvexgZ
if2qEYMfI0cjsOxaRaNn9hC0xp9H2lkJXdB7515wX/uOUg+YyZ//yTSZITFpjrmywlcTJyEuWhk8
NNnM2SGsWUCbwTijoprX945EJ1jD/ZRqC+vNgAN9aA4D868o+pQmLclgJiKCwBnpeM+4Qk1fJgc0
jOFJkoQWsHzR4/LilzJCCiWUiDjGRIRFA6p9aScHRQwuVihSdX32ly9u4l9zRLf7e9ES2+MTASnG
TuaAfWxuHW0Fc0/XSBe7CLEf1x2ocwpXeekJgFqVXnZ0+aMh7eJC5iQJL57x0asqHxUvfEZLDsTt
KrnrYpZqra2nzMriTSt+BYYWh9Lv30TUBHQzHE5Pyp+3g0a7AdLUP9MmvcEqKE9jBpm7RUtoTnV0
mlPvDVQ4+OqqTukejCGwhOQT+/+3Smn5krFyMS/Bx+hQUSK6BKFB1yZ/9WZFUlFKZHhaLu0jaePT
aHH9Ci608XvxKZ7196zl8E1VRIRtSnqP0xQj9kWIchJrUxF0WCK01bKPe8XWaSa1SZGRvc5mcVJ2
UBy1kZBmhm70aQrJgMzqyv1ACXTo/bbeDn0fkuhuhte0a+jP2AngYCzpnQzm1xbrTJFKxgbYrA6D
6wc3nRZvTT0gmzTtV+X8aAPT2/iRb97mVGFKT/KdshNgixVMMdAP1kXM+oPnluFO4Bne9NYgzpZd
fTADbmcpZiaaHaaOaMTAqbx2K1yUfBnKynSoGdfCwiaUyeYoToEi+2KPNTo7mdiUUvqawiY4pNKM
I5nSXmbp3CKPtxrv3PhpUOGvMMNNTriUvgT9uDNZSj+Xtf2M+U8y1K7jLbFnCyRSGvuErIhb7/SU
KO6Fp8O6ponRbcJQZ7u4pKqdEyDjOdTOqIyD5zHCmCJ7M9rNGbaldJwm4JQxDvyJMKAewb6V59m6
btE74pFsaMaxSkpNhemVSbAbQ1V/qbs8OMtwHsCz8G/ZMxf3x5o2ZklcYAV2juHjuiY0F9zpoqqf
HruCQ1raVXuYoLewi/sj4AlEuOjjUm8abjyHyZ5Hfc1YDA9I4HYfwvgrcZZ6bVuhcwwDmiaciZoN
I6z66rgTfWpsy+uuhBvth236ya1+THEE2NCoaIKHDpalRMXnqIvJCkuL8TwOnBgNFTxxfKMJywhw
xuy5JVDQuZae3uVDmE7gzQyeRt/0N8h5sH9YGSMbjHLJnFKQAJN4xD4iLqb1y16ww8tYG+CDe5JZ
9xqi5nsJhk/EDN68DodByzKymZIAv6mm+53MwSpuhH7BxyrPNHNuxjT/GLpSP0diSwNfblwHI5ae
0d30VvprZKHaNEp8LW3z1YtA7bimzHakfQM3nxZu9hQBG9OjeHTaZIcR0tzjaXnEVPTi2P0RiEq5
7TvcodBd6TcZIKdbZxMbFi4j3KEb5XImN9qr5mzLe9nukN6SteUjqeLxAQR7vrNGEFZQiDjZLiiL
dg8FvAn7Jz9LNRIARFxTX/ywTCti9rBeRimeNQ87q0SraBXmGxpYvG4+ptYxxQFYJD3jAyMv6ImD
1edAkuT1m1EnNo8MpYuTIaxz5cob1MUssvAax5683r+LIuMCOVEetTciQhS56A/oOz4PUfBhiOgS
uCJkJIaMmtE+X+7f3b8Yc2ueets4oM+MHiKwQodRxz+UEJkJJFrFDzWS3bbqJwQqy991y98NkCb3
2mGfYNqaAuMBooj4GAgzLu/k4f4FkXa069Dj/PN34TxZO8SyOHMB6DyYUZA+UPrPx4gkv2ws8Sj+
z9/fv7PMyqMmaLwVcTn4Jmin4INIT65XXQBQcEKr1E82cpZYBUObGjJDVQxbPe1Hc8fP99dR32Gt
oCG8UaGA39tl5klK582eJE+Plak1eu9Db2Qp5VdZbexZoaaTFL9mQkqvEQCtNm1QejA4+0ufYHow
5bOHV2k9OQDiiQFdh5p+H734W7HYyg0WwTbIH5KSDpkIvbeBk9eqrpIPlVn/KofkoxjiAyf/E/1k
zVBi4vCsaOXoSewbgUrcaHCsjIxWClxVQYUNpSoYTw8/yvKL5/VfLYZ/XdRYh0HtbYsAKpDbueUy
ViM0rIm8i5xoFnO2o2rzOgStZfTcMkfNcALBwScpYaZztrI4xflLPiKuhsmQ/Sp2MaZm5tdylO0q
fuusbz7zIk5SzqkaRn9bKpOpTR8BKk+zB2GXwdrpPeJHu3wJ7nUJHQbmjz/m4DjV+EhqmUlT+sts
Ac3yA1JaLHKV4sB/yr2cEW/dPLhzv+PY2kG9akx6a6QPMI4mYygMa8DuSycaA+FTSEsczX4IF4zA
LuOAPi/+JNzaR7dCfZBSNBraoY+n8wtM4mbRMHxZEgDMqWyXlFZYAszmEijVQcvPNJGYY9k5ZCQW
rsrqW967wwraQYVTt8S0EuL09rdch7sRVkZs1HQb5bdsxK8SVfFSSFdIHa2FIiUhO9s7plbUw4VP
nl7XcvRdfotG/JiH8AN1HjaO3n2Rtb9J5uTHaGHwX56LBmZQmgD/c2r/+5woZ1XlWb6Pg+E5r7OH
qgifmB2rta0hiZrZqHZeE55t4fMURBzOAFCtkd9MW6Xc14AxkcTJvnNizBR+7P6UGQ5Sn6kpTCj6
dACB6R0nG7fyUMfDlxBhuffqEr/oABrB7PSJ//pl6BUOvU6d7XSSiIBB9Qy58xLbib2yvNbc1viB
2aMd2mnNJ7vKFnAOan1D/XR980DZvrMzEx+Azo6s8DTjcaKXJZ8AbpRtMatnu3HBGMzuLggZJAnD
f5L+wEQBozz9X72K+qgGyRH/sEZx6xq6j05YbkQZA3d1NcKr5KfvWHyQSYdHpQ12/oIJkfBhdYj7
NQSOjZD8saXBIzxc9fkdrZqZbwwlv/C+JvWjGA1ucI+bqtIB5Tx52rDHt0yt2WMq2ih16yB4GKjq
DT6fBTC87UJgRjbZGbFuD5w5S6ZsLkOYmqZ9RhTqXA7s9hUZ3VN6a73lTJq51rpW2K3poLHh2ICr
VqJtXjybsrmFkp46etsnFXNDUHll2wFoxbJQ5GyHAyZ0TuVEOi2y9shXl6hJsq2aU1JuaDYBywVq
YG3Q1G0T5E1b+F1ry8ieqoDoiRALG1HgksALxjpTBwY46ktmZSX9LWh+D4xDCQCwZrylHhjzQZrf
dI6y2lKU9lmTMxA24ZPXP+DCCryuNO1nj4wZ7AeVtA95QS+lsbD9MnB/6SwITc2uqJzvRZQzXZm+
omz6mrGirXxXAUxGUJO3jbcbQvNNTbR86GCs1IgvZVjk069FZ+ndXO5COxgPvq+v0AaBsHg04rBh
rEsLu85SbzqDq48JLAd7pog3gyHb9+DiAL+QvRQHvD3tyzRADBMlSsqqiE5uwocKB3Dn4FrmYPcp
TbNv4EVJOWQxLptpK5Mh3puBfJ3GsxLhF5uVaKMZR+2C0Xk2adfHAc1lJ+Dkm2SfycSMt1Ftf6/B
KHU8dRhD3FWaYehzqvmtkMVPv2/rPa7fECpMVDdfCq9bwiZ6Rg3zBYckrdPYphnRjJuu0O6uN/qb
1RYxx/gwucLX/gYdC1YTDBQOH9WFfukP1AFvUdUPR08Hv/pZ/iTSx9qq3NgN2Av+Bpj9XZzm+4J/
kNNLKeBT/lecpqpCBGlOmnCXZRuQUJ/qBe6GZjRfxwOWWFsgeO8arDQltoxskUtnxjXjoL/poOPg
QPRaxJJevF/U1X/Wzln+b8o5H9Imul4Pka8Pj/O/F+eEc+zHzBJOaRuII6yZYOPJRO9wgm9p0dPP
z+WViN1k6Wjl6z6I4Rhj2PYYzCL01uthDjmiFNZFdyhRMcL+5QLfsTjtAFCo53N5gGtYCs130j6Q
1l7Xyig8ORzzAEc2VBNlTAJDYuwVF76OW4zvY8jEEc4e+iZvLWxRPfz5Mn7TGHMVvmlafI6WCKTz
7jME4NMaEdLDE2oahhRzBr4C/ELhvlUeRSdQIbbEeGGH5Plf5I3Lj/4X3Jk3IDBlwCcTCHOBpb6X
N0fSr1EHeyexjKRbxoVpkgRbd5A5+SD8xhE+exQyVbD58+/8Hs27vLIFWdrizjUhtgYLvflfaF7g
F2lV5oXLCCpRj8i+TnowNjJswTtGxDoMBcsWAJ5yDn5V/txsAucGVJJqr+iW9KzkV0E46GaSPf23
cgTrPHfnPIU95AJ5LDyKeLQOf5OnvgcpL5ctwL0Fvi0cbpn38lScZo6WVMYn0TX0VwxyCRYFQcXQ
YZMJp78J2ExIMwAzkHMs1JqIvvyCABdAp+qnHarEdMBmEWXM3A2glw0Ak0NmN0+1rvW5w5TSQfDc
+8LYMzdGRD7/KIagW/gUDBwYTawKBBeX2o7RyvnemlZ0inoitfeMpq8U3tbrnz+p3+/OwCWTA62e
79sMGd99UFXpKJN32jt19I1XLQ/wyhQKJF33uRVUgklDA9jy00/YGM3dn1/799WN1/YtIgE8Zp9I
gv97k+D1HVC/k29qkUpUzmO7Q6TZbWufRJWlbfrnV/t9uQpcYnMD1/WkZNl692oecXEKtSRpqrbx
c6jqD2i8MU3T3c+s4tdYhz///Hr2sry8e/qgEIsFUM5tRU/gv79epgpF56NyT6Tc+9sEeCgl8d5q
HYJauqXZsYwIkoq2f2Q813VTIvPCQh5WAU3AZTyqGt85iqgmrm1Rk9WSEDrBqYo0OaOCibOkHs06
csEgqRM1tPzL8vEeZrw8Dp67LKKcxATfvXvLAACH05B7zilOgfbRsyj3advcrC6ITqMvx4NlGZ8F
gzAPlv0ZQRWRnwXwPNjgjIgDFCJ1uW9DyF65M0nGGd41MOqPdlJHr3OJ1U7N+z+/6f/L7SxhglsW
bzv7/fv3XNrQN2bY3ydaDTT4XaYdLjErBxSARyus8CYvRgda4VFhnv/80tay3737vLmTfRx+rLWO
934/9Gne8toFPuPFPaDKeVpZAcqdvsnOsIHkKmz66WqB4sGFq5l1LZpaEDmATH0ceX+5mnd8/OWz
wyDDMuyYrue5Yrnaf63AvZmU+N4965R7ivVqUQ/Ni+bnxv0X7+f6A6dyHjjqQ8OHJPznV/d/f7Ql
Lh0XQZ3PwOb3ZYVZV2CWsXmqTfMLPcEa5YiYPrvBvhD585wwghYuEN8C8NGqNdMILXLEkCT23vzE
PoS5YX1rLP8wd5X72IsTnft1YjU1GUqoGSKPbKOEweXj6Fi3OabEqEPnFMnOOme96k8ulv3Oho2s
XXgMhKTOHPy19RAB3xb0WVYYRlwQyg273wTrLqlyuUmd4rkX+tApWZ4ZSixLA5Z04u1YwQ5OjWrW
mojk8vAbbvKWMl02FnuZVb6lJqjTOWh3qWRQOFjhIdLrgBtlk/ikbRPr7u2HUdWrqDYugLSnt3EQ
ByNFlWQU2XNjULhR1F7afpiZi0mGnS0nqrQz55UT9MGFWOIXHWW3ro2x5sUEuP35A/tfNmxpYoSy
JdseB4j7Yvav26VMOD1OsBBO0UDw6Zy5e5QG39K4DZ56bZ6JfDg3GcDBLoVjM7UuPOe0fO3GEHPi
3DBcpskaEXCi7Y5IR2ugT4CWkWFJ3Rw75X5wZ0I1cCjYf7lw9/cnXpo+qyzlsQwEKTH/vc+jvEe2
Qg2I0R6ZqIvGBIbXLwgp7reiaN4CYzrluetfMzLhsT7lzKTL7qYlmGNOD9YrEpqC+os1KzEvIYZ3
us8QV1UDaS0n3wK6DH3F9GPEtGrbM+UDNocNU9fMGlrGWpb8LNIBeb1lFM5Z5EzyyXOJTtZY3+6V
1cKCvhQ3HFMsjHK0t7m9ZMAwWz47hXgaDWYhefO9CRE9E82cMClkyTwoOnjALOTOeMNDiymlSAR5
6EzL5gWqzDv8CNG8wDzZtIdKo/Ny7eHLn+8K63e7jjTZo1lFLMFDbL/bwkzVxoD+2MLy4CBp9jy0
vlZb5Gz4i2QugHUWE404RoJZ5VSnXPnWeowRRWSyjvZN9pfV3fptS/UE775jYSFibXPeX49KWgaX
zTSf+HiHo090akCQ11iZhJc5dBL0U6aho/g1usfRrHfxjFK99Bm8QYprL11ixX+pdH9f9bmkAOug
6cFqoJJ69xYFs40mm+YhnulEIDPFb0+/AnYbqtbYoj1jI6/zPXO60u+fwD/iYTZ7+ywsX6z/8nH9
Vu8v14LWmASCpXh13635Be4c0mfMCRYEYR7UCOWx1WqfMAaEKc+HFto20lfmnhvtGdbG77g2Y6gf
oyzHj66KG3P9kP+nc3DSs3ICLk3PRPO8/eVCrd92J4+CYjmUYG7igPD+aJaLOBm92h9ORmPLFd5J
81hE5gV17IJKJv+VBiywNzT/j+GSXST3quLRlkkRX4zkWcyYUAbf/RBHsL0b8K6rpglw80+QyXcj
Qt/nWo0FsZ32A7C3+oUVojgzscRwNNRbu2MZrjKIh5OTNdu5kl/CUv80Z+Sf1STCnWHqAp1VXcpN
XCIId1NCeO/C6lgtYaeBi7LQa/cCpb7T+u7RVQKiGcS3rbYVAU2Yhc5uTGsbZdrO6QKfVC5IYb3l
lweaBQJ5kCd3OKCTTZfO0yPPdElXcjjRGyVHwTOCdeUAaRsFY+H7l1pPetdPoC3uB5CKgR7qV6Ev
M25J3CEl0TITEoR+S8Sk/cGaKOfTLPpQ2PWXvOWIGyX51nC0dcTB+asx0YP0Yg7W9F6uUexqEPqd
fLwvoilNw7MZ9C8Q2r+Y1Yw3wtgOKK0uiWU8tzbkiAiGdUGw9DWqPzHwT/EcSHnymulwP0knYfNr
LFGwp7Ln3WAnWJdzZD1YecIeV4Rwq93xLzXH7ze/a3HSx28syev+7bCblDhkUHO1JwhknNYa7OwU
pTXB73iA4cMyQBim//vT71o89oTvMKTwxft6U8MM1fCsmlOQZXpnVM4173p5To0yP6ZQkjZzIPZa
J3RpUGUVmHn+0Su4BL1f/vxQ2e8OOA5luh/Y7ISYwVzzt2cKxoGwVOM6jKaNV0Ue74WHiC3YpWGL
7HePfcM5enF4NZxu2ix+jZmA36Nb+fJjmhm7GFIXFPDhmiTlNwoRGseEg9UIHUejoHaSjPLn+Ekw
/ttUKLPBjDQ7N2u31Tjaf1vpg/ftJYffxYMDLPhdbMEZddmb/lWRODmTSgfR9ikeVbIJjNg6zYVr
noo2pa99/zOWRet0/y4jAaytJ5KY/HA+pRon9Or+bRAieVrlQQH0XhgfxzGbT/cvCVU8EveRwrMh
V3v5exeCEtOnispgoW3ZY8ZAQeuDQAjHEETBBs4wUEDvPjZqZpiSeuKUuKlRwMqAnPX/vzVRphgR
jWec4+KUxsG0JR/0VyFJhU2qGRJ223bEfyw5YcVYERgX9siWclHAYssOwHKZa6dOeMqRa4dBza9N
ghicFL6FalszkIDJwJf7d7JNOFCapclX3MkUq8J8Kl2NWaZJXzSpRqixVXTgLJofRs/Z2+DuCzXG
L6pj02IVQzGnXgvy2VxlsAvE9rz34w9xEbl7X2FnY5aAXtzwgJ828evdmfmP/Qq9IJa7qFu7I36g
bmIsU+eOuhnJV0uDnxCFepidmAK8ScadwKa1MtsqIts7y2GcZkeb4cZzCtbotQRZ2KJl2ZKpxqgg
Z8BqkWl1lniC9jmrNDRNIiZ8YN70nsNd7Vi7e3lGiPTNSaN8tSTc7HJHx4clKvV+lczAryWz92MH
hmNt+qX7ojM7IauAu4HjC5N5JEIbMoP1xRBVd0kRP3G4AMjT2868bjS9Jl32tzBUEG8jU+4jtMON
I8MXPP/rTC1RyIYS7EttTdohTBTUfs41KqP8UaUIZqsMBZY3eN7xbtdh2zLARTO6Mhrov7kusbdP
2OVxax24B+HOgzo54Gwt9zGUxFXUcpyWblSBTvuOd/agxWC9Dg6I4EwB4EdjU20mKEAXVC6L2sm9
QFYKVxE+ir1G5LrHuWWtEs35SaqW2WPovSIYs7cp6pp9VeCHzLoKu2ViMP+JPtIjIs/Hpg1lOYcg
j62jXTiHiMM+GvXZ3gIaJ3kHFC/k51JZn8vC/eiUxeegjRCWdjG+UlzxR7trdkbvuwcRWVj5ouro
mVj86xhXX9PbnxDOUjuT1LwdGnJuCUIceNG0a8Ybl7nSHvb4fzqUJnH0QdA8VwqVOkay57sxdVpk
uaOSrzb6LoYw9DKJ0CPgdOweKwtETGmk5TYYkFf1efIJJaza9wG30d1dHKKwvTk9EyYj8ZLvTfzV
jGZvL1sr3w8x+r7JzO11mRJja/PUkbXqc7/O9tOMMuZ1QCMOXzmPESfxx1x1V4w8Fqut6aEbobvg
dwOilliMt6Sh6hd92u6KJEgPrTKBBhsAWnt8z2mOeXHE8LclczjGhR2KZ/QCvPzcvEx2Tlq5a24h
MGL28gDFpOy86wAeuayODlE5L5AZoCA1CjR4AulLzExYS4I3Dz3W243myQftv0VAkB+cCDa6M0TL
1jtFiG1NJJBNfKFZEh+dlFWoNXkg4GIZu0Zk7UajGtn0DLCuIOto5vjUTwNJU9wKPRcgUOjhLDgP
+yn7WRMue0bbV1/MJFmUKRhOcoSVF1k+cVLRF1q9+ZYGpFwrPxW7oHLIkzaq6Bj0LVWmF6lX6tp1
FZTOExUTlhXZXkvdWWQvEzaZqWeMO8B8mwVV2ALv2/SaOGx48cOZ3z8+eZDdEjMYb6lbTjcUVDF3
wLzqBx8yqhMHN2Klrceah0lxnCXEJUtPCT74pYE7nHplXAgLzMDZEx9pfq7AbEfoB14zIqHZKadp
o+voEQFx8JJl39kYmLC2gkStglMPJ0kV2dg2EfMCPsZk0Yc9QqibHK32lba8tTPVJCDPlflpJF+5
GE9TlvhYS/TXfCoJYCoEuS01vNwGWdK5qoLn1hzJApVfY1KRAM4Hp0wigpsQv8PHwdbq5SRYuE1f
fCiyD11L0Aluq3OCmvwAW+nElDE9G6RCrRvphnhAanSNvkNZWbOkPBtZtKvh+5CVKB8rbfq7sTFB
jmbpk1PS6tM1D35Vl87GMPGkdSjMj0lRmsdoKj6w5bNQoVHl3TZp9Mm2w5CEvm1NTSyxIAGmzxkG
76POW41RNdynqWmNisgJ2nONBzdZdXJvqJqn2XQfZCp+ZZG3mQTJDugCcEm7o7tNUE2VEfNuhLPV
eSool2GGeaXzFqqJ+M7OtXfA3aib8+wR1T0fQ1oTGAbpgQnwgPPLAJOLUQC32PzASJJGmznLjYWb
eBdjW97iiin24azwSkgSRRvzanemeODYglYNPs3j0Aic/EsaE4oKAZRSVPtRN5vKt4MLArpuWxEN
vUO6Ze55Xw+9zgkTUdl4dAWgtW750QyFk7W10FqQ7pBc4Y8vA6vQ1mcJDViDXpQdpWsRdSPiiZvj
CvJGWSoLvy2JA63K/dDrYT03IE/Jw8LiE3Yk7YSmteWdTLeu7+KlnNrFMpJcdDKgypvH9KspP3rZ
g5N0/hcP3kbrqhy/FvD5dBz6F1Rq67v2l4Axxiyx+7XwCYVARhQfpaG3KjSca1E607bpmxtHyh92
og5BL+ejZW4cSikORuMP5By4D4v2iYjGdmVWlntwOv+BuJoHmx73o91OXyaHVO88goDemvJAxJa5
nsUCuMaeSGjoYO0p0bZdMnuHFvPEyqd1SS+OU0fsEOw10WbQbR9zavaORaasTaWcl/tYptMiA1Dd
eFx3+SZMFBy69y66VGdnEVuPkVjiYy5V6jRHOwN6DmYVo3UPJ1DKYTwIXsUq6uHsldU+iWLr4vYe
SfL5D6VT+RAiCxI0ePZ6bm5qFGSvRGQgV+EMgcoKN/F8LidZP6AvQ1Ls1MaRyTOQF5OUHyJSzARI
A60gCAJT+lzJIL662CesyQouqiGJbRbupgmHr3dnuSaeKFBFDFyvvahAB9BaIchIrdf3YYiuhbHq
+myjlGVtRqSt2zGhR1TRiN4yz0fTag7HLK3jTVBYT9DO27T7bro7gKFPThPKY4KmZBWHJFO5JoZ7
h9j3lVdjfR8WCyMOUXzCDfDmIf6GtHg8gHG7oWgtN1NKVH1IxNqJQx46eazRa0sFS8BCV+8T2/1K
dqC4unO7GJXSo23mn8NxIKJJBGDkSKpb+3h9ErPUZ2C/L5KUwAxQ/SksFIF65F1cs3p4AWhunjsn
2jBEndZ6ckqaxe3BwvZrU5o/09t7LSbbPOczepUhzGBj5y7j7b7fwtKLH5CT7IYZezOAEv9idRrj
ydAnJ/qP1hZTRg67Lio4MLs3z0g+sow3p4Hm0ePMZiyQtx4JjGEB0dlDN7vykdaJlyCgTJgIIrBk
7Kfa/o3uX/3kPd0BJ6R+jLd7HYpoepdLEV+o9wXLOJJuQ+kGlGlTQt+dTdSFEZrCjptzJrvE0d0R
kUe7iUTQPxlyOJpjZF51Z7Qo4V0oQ66X7cvYf0xNp9kbRY5pZkZ4B7MAoUqbfPP7bD6OQ4djFVB5
Y2VsaAUg9sip96loJcs9BOvZHTCDE4QhR1UvbHxy8wxv2TmjQ1jzWmOffepF+6KK8aNnDeEz3SL0
UHVmP/aYrGkPAZiZ0hYxHxmChzbj1IK3CWteP5+T1pwf7Q7wQFMMxhuZD484kTrP8H8RisNv25hf
OQ8bm8bWl6RhOqpmuqA6s45NVlLfONwbJK0CpjOObY3zCPTocBH4Qw+eCr5BB7Bxjp2VZko2hxNw
+Ip0HYeQT4wb0J3+EQG3wAkQjzJOxVy08tQ0nOD4fFCuDRm+Lp9QY1fHJAaTBw//KRCF/3XgAZMz
tqAub8tThDjyufbQ3LCaHJMowH48dikG9XDZMzhqjUV8Sp3PnjKoB8kpmlZ1W1sbjWTt1NYqOcbF
dIvUTPyXM4efvRi1DezNoUr7W9Q7PHNpKx78mV25Qfo9JbF9C4XzKN0RD8gg8gsR51A7cvkaCDyO
yPuunXLoX0zNk9vW7VPfo4js69lZL+eH+307oAlfDw0MFwDA0C98MT6PQ2M9QKCWH9l95Nad0MNj
9NlNNUCCHn3spvGBZMphOpLEFX/ghP3RkYNzNgoTg6Vpl2QU+p/GpnSZ0bHaEkiwriXq0LIpoqcF
KVM3iOOnbHQANInxpdBAC4asP3g5xm7ahsFLHnwJZxcAiiVfBvAr/3BFeKzJQ5tJ7LmPCzob2xN3
G+bFKmSMWAJuaZ16m5ZZs6JxhuaqHI+FScgMEQggavp+BAfQb6uOeiBXAsBFns17mQ/QDchVubDV
TPAhbARIdfmLVobcMlWx121TdGvDHqejaeGKCEdX7FJEeldBtC9inuxcMGw6al9fbFImTiNDlsBt
bvw4xL/phIQ5y+q9lkg1RlMb+4Zkk30Vmi8lM4DzREP63t6a2/h72TPDlThfV0UXphcs1izNtvfK
CP6VDMCHxsDV5VDBTWWb4nh0MYq2MQr1Bq+ntTdys13rhWXUpu7HJMGDs0D3t+HiasKq3z7Wqm/3
ZSTxWVnBmYWk3+OvDnY2zS9SyNqvtu4ESLJ+ZpqAcmfVR8saVk7GBxP5cgSdW3uTuckD+4Fh2fgl
d7GgTDuCLj1KWzJEwgF5e0SCIHaM9mHQOjtZOjwVOq/Ogcq+RRrS9hJIcSgdpmCVYB52RyRp9LNb
ZFvxSsPaTGhBPcDE2ZVu2zyJlEISrOu3KZYTpTa6rCAh0iQs8H7azF28ZMw3AFL0uY+0OBWJS8Os
cgGrV0FycYtzHc7RdVTxsMMEIFcNoxIk4GBOFnSxG/Melqio1vQtsJuNw7HzG++QhONDhODyMNr2
L7+Z3GthBpcpwBcBtlwc1JQOhxhZ5sY0iMxEcbz1OFFwaCIqp+f9O/jNxyFgabAF23o3DM93EBS1
kcmDD7YWMtsdM4HU3HoIJzKkVdxcDbd7VagW161uim0deCEH9qTb9pGVX2khhwMZh4M7Ei+DrLcG
AdahrIP9Cmesq73m7Kf2ozUE7TPnc27PxSBbJA89+RhBJp1HfLnnqstHRLdOdKN/v+lTqUhvi8yN
9pFVTkasLo2qu3XeqEer7qZP3Q5N+ao2o+axRYju4Frz+7l98Dv3HPUxnzx4CMJlq7eh4T+8Ww/d
gUigsSsfM6xCGytCfUkMH/OeQH9UnXjtsSFjM5qAnThrPw3BhMEgWrPyfyuMGA9abqvrwGse5fD/
KDuz5biRbMv+Slu/oxpwDA6YdfdDAIiJZJDBQZT4AiMlCvM8OICv7wVm1a3KvGZ1b1dZ0kiJigHh
8OGcvde2v2m198ZeZddaLll9rcc2l6LGoegqDDRFdtf25e7rlNlVyx+F0qJxzFMljX1v0HpdbdYu
fataelNxaUXChncsniLz0wDGhT28XdhW2Ue9rcWrG71DUfyIZzwzliR7LxEF/kiDY/8siInCZmkE
UT/Ee5xtxxh3TL6afWhNsGMSL7nDOfjLGtnISQoDO8do7V004AhCMI1bTTznJiUxgzytX6vvVG/a
asZ3dUJwT+kaz17h7PrY+WFO9nQv0uLU6bK4ydryMe44eFmmBfclmq8Q3zUUWBpBt7nj+n3auKd0
EDf9GC9hr0z7HSKrHWqLfXLyyrznLHrLkK+dfj6hThCBluIx/trB1cyuBiEE+xTVMW/JQ9AGhFES
xhrhFzysuvydGNSjcGVi9B6RBaiFe7VHsZpIzq+1YtrxevN7z1jfJfEyEDQ9zTirtIok5SVkmgDP
OqgbsdACnYz28gcIchOQAX+aCZ/WTQwOVCXmzCoCaVN5jxbG5jSiM65IMmWrtdMJ8/GczV7ZIxxE
7UtAl6UF6N8a39SigZ0zCFsZEQxGuWsXR2sFegeL0LrOn9IBzgdMmGC5ck42r+A2ofe/miztjrBE
sJ5P64d2gMuD48e7KDGqs6MEObomMbJf+C6oAltqHLL9WAykkgiKtV+iSRrF+dmheLnLbYAudjwf
LEmGfMSxzq2a/mAptt1ewXGKJciZ0PNWGMt3A0HFIq5JxBjy93Fw0ju28u2uc0zWLvZNp6Qermrw
zJPZS5aURf8qmlLJ2/5M7xaSDIw4MElG28dq+qGsbtiroaj8PHeofUrZhZ6rOOjNm0VlUAhtkl4/
fq344wBJoq6nfcdpqzXxhTEmsaECtZuLUn13enFKLVzPUr9gotXtuTlVMy2zBeAQ0BUfuOn8gMRT
7mRHp1QnbHIU5ilikiWEuL9Zdf26urlxUR2AkLHTcGwrxb3DQdTdDjvFEH10CmqC242M5hbIhmv3
JGl6KjtboL/81XUOxdZM1PHmcYxSyOnr9kD/xDw12INgZlfon1aMVUbUvvF3mF/EGA5patz2qr0I
NTsnbcEATi39wTvX9z7EFodqUUN1CqfLKcv1PuiNxg2E0z81hegfiy6zTqU1UErUyofu4ijbutp5
fNu59U/dLdywmSyCvRAnUKhwxz0VX+O5Zak6EQI+1139UNiw3FSKmy9iQcBgfkLSvDymBXiLfHE3
/UZ6lz0WrWvfEMZpBEwfD9JZwAWollRWYhC3pAfnlp3otNxTQw7MDoZHBu30imaVJl3rLDvbUT13
Y77cm7jcMA43ZBA3rXnVXCZbS/TuMQIy4zcjjkbOyjatiG3ktlBhsPqOB+CnALrsKqYR3pP4zJKL
D1slYTkLuc8NAgMdTVCu9lLnh1p+uQnuLK2JOGKKubjoXfkeedXbaFM0WWC+k93+IqYVtyn6R7Ae
zY2wp1+c+ZMA01RJz2JN7lmtAssR1S1pn93exLW9o6wNUyG2HjvbDlcmzqeayWhJ3LPNpmmfzNZH
0y7pN/QG312jCcH8dp829c44f3GJoL0diXC+I+7maKApuxUj7QOXcsvRrtZPldYJ1gaiZlFxW9/g
znMiei6pGD3WkM2DNMnvYcrrdDLSZb8mCQZTInKObOhvVUU5Xcui5alrdG6fYbHxeLcjVH5lg7yj
JpWQiHzF4/VNsAW6M5tbTaT6wagA456XJB/pBrXfcnvsgzbv2h/uZkWIVDPft22tX5VRfcdP1zws
df+7GqGRCZUVh1xp8nVdxEaoW7VLveD9yNVq7clEnY796GVsoLT+Es8PIxSk+iALsrNkhiiYEpsP
gYS5ytlABfbQ5rcd6ulzlK4UAAG4r1hk8PMgkz2h5KTQ5ZF/lYjqSWUz4fHavCfapr+NDHVjbqUR
Z5kmdtsc5sq6Wy7o6JaLYCoLtHmmqjsuL/kYWw/TwgPvLF5a2yp2u8VAE3psp6cEy+bRmXRuju3H
pYnGJ6JXLafQ74s6OdSyNl5i4n2k0MsfHd2VQwGmYt/VxvAiyQZg4x9MDm73XRjhVWY8QqgBFam9
G83yQwE9+UYWZFi6cP+nMrCLIb8tV2RkXmmf5AB9ilO86ww3dTICH+a5cYDku60lneF3AF83OuHh
kf9/fj5MO8LMfAIDfNbrEK3lAW7VjX0RD+5z8er8ohosmh0BlYoAzAqSC22jYGAHkQapb2HRIRZ6
r6ADLEfwxt2tcu9T9YSOvYFV3AWoZg9WEIaX8PLjgrNs9+7uDJ/wi3AOxd4+t6f0IX2Yvrnfzd9g
b9j1koKHK3mDqnIAYw54bIdwtGl9hHm5dz/IFa6O+qm4WR7Ug3juf3SI1vGZ4IkiVrQjyhhUZYAT
TCOJQx2o5eNeRQmCg0S/JEu5+HaTPCcj4acA0XBL0agcG7c5AkKcDlE2ktYUd56fkWVxclV1wXZX
X9wx+aHqcuZGdUL61uZHzkZgx3ZWAw2ay2Nc1bdFPqn3ugEGMM5afbcguXsYlf5tjat9r6bilW8y
lEl1zB4zLV6pJPt2hwQht5MWb7llvZqTQ8UsY7uZVTcmho+KF/H02oXODo/Nsn8YVIAj8/yQA66K
nh7kFV9l2ygnsDcs/teX1mracwvu848fZUJoZNzg+vli4csv6H0Lx//rx2j7Lu8ZGmNZ3hq00850
vm615Lakcrtvt9Qvr3Fq+uV895cfO7ojx9UmWNMlpaEmbShnR9Ty1aBftp8L9/Hrb9bIsf3U7qgQ
b2l+UWbeShqE+6+/jLZkrnZLWdpegVJC+5c/bypJEQ4PTqWM8vz1Jc6ikpubL//8s6/vwNps0z5r
doFr2dies69Yr6M1Ipnl66XbKfFPFj1dPzaIxQN1dyY6qj4sA5kqN3ojxkMN3m21SQz5esx+S/D6
+u4vf0bUFM/RFWSSlsXLWrXJvpNEGPp9kg4BCxpEKK2tzpx8qnOPrbOosvWAjlEw9YgEhxCNarHF
vf3zy9efxbIrKOnVN9p21b++0I+ldpp+Za/NzgzuRkMiYerM+pNNQgr7INLLtidStPf/0A7+rz/h
qP8Awv+sm6Wjgjv85cf/+4xdvy7/9/Zv/uN3vhDy//wJzn1X9/Xv4d/+1uGzvryXn/1ff+lPj8yz
//3VBe/D+59+CL+Y/Nfxs1seP7lqwz9A9ttv/nf/8n98/nfI/ihWLARZ/4bs/55WqN3/eLDTr//z
P//+L/6O9Xecv0Hmh9lvCttx4TQh0/s71l8af9v8EwZyDgcdqb0R//+B9Zd/wwhCY0TC9nfx4yDo
+AfW3/ybbktp61LHL2KBB///w/r/WYhtofnzkMHoWI+RCxp/RXoPMtO1AeLicWRjtcN4RwdcDCRo
78RP49y9jc/aCSMYsi4CUf4LParxF9MRT+4aDsPZ8DzeDZKkP8tW6spGmqV769EE7KSnCPRvCnUp
670zHOhQEMXjOp/Gf2Vu+C+f1v7z045WZMNX42m779RZkvJ+1A7hWPg0yqL+xm727BP+ZUg8/CFs
/1eW+1/0Vv/pjf5FeEurr4u2hhCSBBpdV0Nibg1JulxS4N7f/v1zWUip/vqhokHdDF1CIPc1/pNA
uS+0JospgaKsVtE5ceQBVfD9vMHCzcpt79I+T4iQIvUT0OxALzHP7rwSp2ci6RzXIr+TZbXSTY8o
lWF48KulNH3VNjW9tdIODHezaff6uF+l/hpJ8O51Zuj7pYSjk1m/tpLTzAe/MxUavmrbbnZmOVAs
5QrnLdWFTN1HIKIDShp3JIQSWb4JhO25r+CWuPuJ/wW9jm+11mkUiUeCdCxOsjjQ5iWm7WPPOzAj
dJ1SEqjIPKms7jWnHrQRZ15MtyFnbpFPRGtFT3djiuhPNOlRqVWHsqODfqnjnZFgsHK6936ZGXnm
e7KscAGq5cXe0nTZlPpWQb3amaRvmP2d5OwMpp/YgvGkxEDWtXcREaQgD3wv3gmwfO2bKaYXtTRB
3/dUtdTrIpT05cCVRYovfbg3AZE7/qg0glSRq1CkmcLC+RjRxNC+Qxe5csjC9KxetrBCH6fLG4pZ
PhhR+1Wq7YkvpbtXS1pBm8fWrI9t/tOoxKep8e+UySch8jRwBA8l4nxDwkLNr9ZrbdSHRhX0KEeq
O1y2o9Yu3yvt7NR5GYJHdygP+EYJQrNKjXnz/oc44t9kXGOEy0M5Lp/5Or8kjhlw1PfTbn7BtQob
LWoO8EFn2G3rp2mWL3HzC6jEOyigIlhcAJceDRF/Q9flWRlK1bxFlMQ1Mu8w4xNW7UwvdlN+6qoO
04Fw2O1xSnN+0Rf7fqkfEEuW5MzjngYElDa2GxCER4ZZ8oihmZ0khlTk8vxKXYec/W7XNKo4VRUq
GDVAQqUzE/ZgmlNQ9lw1t6Er5Oi/iQ2cd6Rv1VTVautTQ2B3MFCMkDySo+R9wG5lsHFNf/dgfXbI
z1BMo3zKwU6Bql5J+Su675lpUVOs+19ejeJES+Qc4j0lWYjfpsL1qRdE1G8kaYQTUFowRhsG6eyt
ywtpLSdCgrSWvj7B2dAzcVd48tg6LbqbltdMS/vqGd2jtTJMEIjQmQXoPmlgH019g8toyWng+FYJ
w9oD8OVxc44eCeLkmop1GunOjhTEjiHDP5hoz20ftLf1U9ronTPDA48FZXFgjo+4GEp0h2ZjgyUt
0SCJQq0qrkQH/jF8K+ENu6itfxqZQ2HILa4xGF/K5WCpBst9zLut3F/w7iJ01bt6K/SYNqYmiXRt
GzfzUj3npbosG/SOEOA3o3Wg32l0KOqGGBIJDJh8MoCdQucJZONX9vhJICyll0Q/QuPac/veSCFR
z+mc8xvTCae8e0irGULp2N+5zfCiVR2+5pHL9zXydJzAzLsVpNzmDTk3IwGk5CHLojDtopiGD7cJ
7UcGzEFn6wZIJ9nNIEf91iJdYSKMbhRNmMdklMOd4+7MY5u+l/5ZGsMTR9ZLLjA5WtypxvbFtE0w
u6BlCcaGX+eol0lyjSmA4dSBhya98QofOt4BMzq4hJVtlefFn75FUwdc1lYShFLZgNaAq8z86Rtx
sVI6Kk/bcHIB8wSLYDKLhxQ8cPpSmN+6Vlh73d0a1aVDaYtds8MNmeQ2xIfl29A0irwrPvkkWnGr
M+V/TUeclpeehMSlHO5Ge8sUhy6Jw4g3tUUCOzxJFlufJMiTPLjwiRQuk/8MIUhEj2Re8td8qNYq
PruvQGyP3bLpPCbmcsCb/zLMmIUJFbimVnrtJnUAB/eiibzbdylVfy/tvv79vA57IldePaFesIS+
dB5tGS261x2GMxHtoFCy+QXZ5D6W6RM9upBJlSKOsj5FzetEOsYc04GCSu2XFjJOTIKb15mfdba8
CJvRyFxGs9i8Kqu4Gnp5Lb32t7cSNYOCLhbbfWzxia4zl6vX8j06t3Gnu9vpsC1juAwLhHGOGWt/
N+pcCvQbjT9mt33CZZ23yX3WmIMkOaKSFJYdUil0iMppdynrj98t812HdstfvZg2XSc+U6kxd2bp
czHcT+OhXYdvS36cJ+ZP+tpAd8Gk7mZtgUPRvW2XZGlZYgSFMqicUE3zYvHzCUAib9DQ6Oi3I73W
bcDbzfCGAZYgadkcvDXseU5/MVhHsVUeoGP+YEWO/VKgmsj4wL1oiUK9L6/S6u9Y2t8SM/7eYcPY
pdI6fBVRQNDtRglY20ujg0csNPR0Mxy74mM1HMhX26xmR0SWKiMn7qCDzFCs1INTlYaRUn6tVH51
FUJ3AHt06poow4jQX7MF+FONISx0O+dgJPYtgbPcQkm3UD8sr8R3L76Y1YNVJ5cx6u/aytZ2W6Bb
sa18CbIxMxuullaPIZKiJ9boGz7CCIROfe5yEfuuemlmSSvDBs6YY68GqeT9HmJUEh0rQFLqMHEq
SEEub2FI0pqA1CbUVnroGncs1OuKqINhefEk/X0n1UNmWWzIOBapeCRkbC50ifubTj2voGV0SS1N
QJbAP7gG7ux+71pJnQT3JYCanWglTgMDEavk4EV6W1+ABeGhWFR/9TYBCaX1kIGhYQGcb3P+wz1a
kB41HBuBAJQYAVqs5aGgIKVRmgAmPIw3mdMySiExVCUASM0hr3QkgDpNrdZX9g9HMpTbGomTPos3
tWXN1Tm4N0rAdbeOp8lBzqpi737t5mtCWgFzrPUODX7a5UVc+ZNCGlwUFQgWkzeF0pPLWTgltr38
eUJetoOTGPl5UXyACNtSRZHzSM7vOzC1OpN2B93fajIfLgOO9Ng694JXNKnhlLVUZz3yB/wYYZ8T
fVgLRKKckCZtoHObaAtXYyFiUvp1DNplxva9Y+J71IBTdLBPg0xsVJzG3lWU7WTGBo630qC+VgtK
8tU9wsW+BYt0byoHkueaf4s1Jp9pFlpokgPVWP5sT/rRpRCxd7D4NIhe/VnSHnL6aN4BS6ZdtdoQ
BF31c5VNRQYghfoJccxku/4yTM/uMFo7V2gBq0PNINJhgRFOu5is6Z2ltHDtfzHbIZiacDWaK6FH
8wihUI3PGQnSFEKi93qzwvzxImCb+RN1Vmu5F9p6683pm1F6adCSZ+hbZqG4PxL2BnXd+2aKO6dO
432m6a9aHA1+isfOMWf9uG6wT09vKNJXCYCjoTvUHEJ3eWI9L2b6aCayDCTRPedOWFXQgQoOTQ9Y
jVGz/WkmszvMs3uxUJIhWDh3rL1ZG6EIyRJCIuVpruVH5JLMRZdAQAkMjHUmhpSbCqh1c5dmxYkJ
mE3BgMjHpSVBJagh+0bUMPFJUtba/mfPrQkl5FdaMiCSKflpCTpdyyop81EKoZsFbpYdb5CBXQlB
AOf2/GvVJ0IOq4IyJQ0iYCo5dwtTbqt5WKY31NzXiGKioJeOB8KO7iCRZ4E378HrTH7K7BHTO1IU
FsVYVXBcRXXkSpjbSQLpFYm/fhZH6e2sRbQyfsUFH3bv1MgGq+rO3hB+BMynfj+vuOjsNKQx3oa4
Rj7yYSLVtkw5gQBPg/yohR6UqB2HW3Y2gIxBjA6EWLfEtcm4Z6U36KFrQn9JN51aLPKQ3hOVVzyB
1MDRF5ZTwGbrtLrd9FCmC9MAoCo7jhBg0pXKekglphp+zx0LsZrzD05Fk28IWOxNa7EXLlFBmaPH
+SFmRQfWxTCmXGuiU4hre1/p4pstRAvEko58F7uILkleSYGVm4nBtSLZD59n/tjoQ0W0S/Sc12OC
VZUWQDeybRHk7u2njPkINrOX5MyK5ZQFtW3eIiL5SCpFF3JFVSDIPyrE5M+WdXFq+9fIgdWH1+dB
gRZD6HLc6iz5q4xJfbPW/NzZbG2bmoyaVvC5OlbvHWanPTk2vX68z5mv5+Nr4UyPspH9zqgl1yVK
TrHbMQpENFzhbAeTNFSYyOyixeNvu5uj0G7oltdL9mLqRbLXaMmd2KNebAj1giATP3VN8LZiam96
thaDgautJYNnBrHGnhINWNMbftaPHDZoUyZ0rwJOCntnSftDLDeo5Dz5Re9+R66FUNHSntJGPopm
2nyBIPYKc0XgJGNQVw27ZgSgyFPYxEJtoth89Cjg3Zl29BTdFZVtP/Y5jfckwkRUTecMOJKl10CK
yXyYyEvgzCHtgIza6sRPH3Ilfwuh2l55kxXGHmRCWOPMNqS5W6+0Qof3ufCeHJMeNTsr4mNnFBZc
NScAqMkUruxbNsLlYZq5rz3l3SMM5EROySAZ6aM6fUdv1XTd/aCLZ1tY95o7f1h05gJpUOQu4kum
EOVVHbvtwlGHsplRo6EsGRLuM6PXazqCFWd3t08Cri7DfVAhklaQnVYM/U8h8XGtbvMyzJzi+uF2
HrbbLevU0UGKupaIgcWyettpk+FJCdSfifdQ0tYOoG4ZaYCHAtxRuAxFyHPvVcKJsUOiwqE4BQTF
GQMYn3kegRsg/Uca3LrLno8qqUGZOsaxcnXbdyS1h556Q5WHUDCZa7CdD5VORIWbgzZp7oaChqTn
LAdBBDGkqjxISCUK9GTfzDMU0Mr8UdGq64wpP09l8SG15I0+eE7dVAeJza5m19jte21BuN9o4LmB
B02PbkdRhqs7H7SppVSdl1d9bT/zZTlZLMG+11VEh2c6Te2a8Uu98Oj01Q99s9jXFTbFurnWqfbe
xISDsc/ud6XespzQcp8A2jlsc3bwSh6HZOqDe6N26P503S8dP/euami7CkhnB5m2YEQljrVx9vy6
fhxtTrLRUCc0oPOPzIwR6laAONGOrWjE8qfKonKYr8sxisIJs23gjKZB9rN701X6YULEMsvqsDp2
so+M8iJcSmApZFh6Y+C6MNKHIC9rerRAqsfPsm8epzJ5IlTxWwXmwHcKNK9ugrk2LphUpXZj6jb9
uASNcmrXrw1NrqConHofuSGSaTY8yk7I2czhXbvrTbOafhHzCri6t3NnXvF/3ZkOXstOr7NDRtrO
WJjzySKVvCzIQbBsC8a5vR7rGEFFRCUl42NjV2s+NFrBq4zRAVibk3zRrIPFCSWQtKOgn73oFfWT
GSFnNGfrPu8ni25L+eD0JIUZVJPCpeF4N5AOFtAOXHaOYhKMGi102ulhMGlZ9XQc/VF3vjlsksBt
gjFBGuRLa3RucFPSIdN0dzouaIqRAo2/ncSBsUsEJW4VPAvExvUxeyQJFKhYXaw0RXbgcDT5emtg
kIvoRYyoy8u8Om4YYp/q8ws2QG+/ne9ykjPCpX0VVDB8JwPIXDG9kRl9QNCOGybhHbTNZZTcjslS
JLcFLbIdgpxzrYvHQvXfZTVsanfASVO5XHLZeUwooFvM1DksMl/J27CC0TAqX/X9EiwpU1hCGkNe
AZIzk3zn5PN0Nw8zzpo0aXENrT2JJ6Q/LUaN3h9lpGfyU1005uuYkUraKrVftY7MN2sFPJQjyspW
b2fqqMsnO3uUsVZulP2ria2HGAqUdNtUn+vyrEf1XpuznnsuY8cqI8PvFyq/9OXBkWgxZix97oNl
NT+SvnumoXIvZCIBENIT9JblpiD6GxmhpJFse3eKbIkTBPHTJMigb2v7Zl5FYMWtOjQlq2u5bIaE
hIJTS+RQzMF+W6vR4iFJ5ZiWJZyaPI8F2+6xdWBIwjQl9YSokfa1JkWuHC32mgkz+ww5g6PWSKa8
47KTk9GDBwOyVNhaSp0bqRHFbUfOK6yc5X5W6jXKajrgQnfJv0loDhOtWkuzO7Xqa17MXqbtxYOh
iM5OT9W1q+MDAo7Bn0RZhJ1FqbW1aZCvZijmyO+c7ldTaj+KnHHW5zPZ4zmrQmF79Ga5gLTIT0bP
tsKo3f2G4YnzhQQ8L/UOFZ1gH8Xf3kgie99X3jeUL5AuLK5plfd9aLsk9tHvzWbrXCzdjWOX10Sj
ath7rJjIeNmxkAFIpY0rU+2VQy4qowbUCKL0GjXWztLJA0hQaC4T0gNrG18oPIHrA57cGWVbhIqR
U2haz/HtpxNZlOts8Q3jwV1KnHwfpwl26Jij0Q9yyNRtHHDiBnONc74ujY3MRfGxWjPuFaP4XTnO
hFUpG/eQtnqflJIh7A3GPIN7vqHi+8seW4qCMPmpGuF3NrX7iZwpZ55vq8oo/RU6I8pZ7aMCWYdA
PhB68+51+rSDpQjita+Nc/zmaL/F2nioHZiA434ZdglJOQc7Q5aCUOI4gKycAcoWy5LcGV2JoJUx
x1thlzWqa2pWQP85QHirgXoDxmY1M78vQFUP1Qsm27CUTeRPNqFDrWxrv53ZseWoPucRRY9pTJ7f
yxLgQEJ5zmb8uZpzsSV5a5motGdZEZ2amihDBj2BZR3RwJddCV7RoRLk1dsEFGNsQnTx9cj64IL0
XoZwBk+NVPenUoQiekt5TZf3tfeyA1WUOwcmLptyj9mk+Eg1D1BrhRKvXw3EwjZZHXIrAq7UxmvV
3iuB1JzDHsAIVb+oAaFg3NEOiAxWCWPc9tbC2XcGNiWNAvSAcsCr/XIqn7VfdhTdrOsg/ZI8Px9/
zxXRzR4PyYY1tvb2lOzbpjmNVvve2qely0k8bTmS93b04UTpPsrcC5urvWeBR/BwAMjU8HCVuq/m
bN44RU8I0UJi1NZPdyhjtxgce+53xbtw6+4970RCRZDplNrouMMj3k2/4NTR6zWKi0OAJTIsNu4Z
COf6cXZuTWIKKfHPaA5sCIz0xhERI1tvSOSLG5re7mg8a43ODA9hdNoOGRCiMUgmV6DhJzQsxPHW
Sc1e2tzUBzurbd9d6MJ84NqVHeo72bIQOJfXDDEQfYJrbzDZKQ1CnSx2q+je53xpfNXURwfi8K6b
a4jW0SuoomcoImTxEPw0qDuNnuMuN5FUxw3uUkb8e++sT5ZW/bA6/iDXcC33kJ8XW2Ov5QH71BpA
sgkGdRbLHAlrSJo2uFfj+4DNiAQJ8DCMBWRA9U9TQxE2oI/xO+LB/OVbaRhv7eJyWSxy5wbWO5Fb
FDxrZvKxpPffAimqiEv6WndogZ+7Am8l5ytCFFlFWtKT3VIBzJ2Tu8mLQoNjbUF/CLypjH3beqzh
Jz6ZEcDXlEMg5Eu/wu68m3s3P3QNe26bNouT4bKaBszT3WnhlvS9KJqI98DirNxS+k2WqWs9tUBD
SffKQFik5n1PfQm+sGv5jTM/cJCU1M9J7SypNQnnLu/r9Y4cutfVdr7rSBwCUbJ1SkB0hFZ1AbRM
lF+CInHKOLnr8cimE1ncJoPdTivYS7ZDHlpCCtUTWzo926Me+OjAFF16m2k/1TYfHQkouMkmf11w
EA8S+WXk1U/GZLpIAanoLTHc2spZmpMQDWzfaPCuqjzo5aeavA8kaQ+a4Da3vfbHPDFbDOjIJvdZ
6zBuJFsEyldErR0Tp8vGaKUyTRKdShn1JsGuu6+DLUJzDIrlzuC2KsBE7mR5dQvyH8eMCXJOakTd
Dqd9PPS+NOTzZMSP2HopoBJ5FyxIObYNS9tSIjJQ29zY2hV1chdorXyYM/Q5io7D1dFPk6l/K5WR
7ntk+Gd7Tl+R3cdnzSj6fb6AwSCXHN240hBeOS92q6xjAdm/sNNDFznRTcneBY0Nuq9GHDvQVBNa
+4vjjqcaHclh7YHXW8Yhc1cwo7X5nCzzr15r6Q1R9L9hs9fd2Cbs7Rn1cUXwKwoVmFHAG/foQVl0
Yz4IAtaZqbZYX0mAZDF1z539UmppfDItOz5qry1yIGOgVNC5Z0IzkItv+9SvtTDWeIBMPKIAYDWY
nUtss2S7IxhsjQJwSVE1LOy71gQ0/pXUojXy2bbMnvs5IefH8/Zp1NMbxcKGdJUA4G2iR7GAhkpF
18HG0d8m6cfX0IXYxxFfL2xCnNAfBxCMiSLRfhcGKZ8WKcY6gd+6Aam6zKdLusb7tuwH2oHRiLFu
erNmUuknnYLCdp9zXvltdnzuIvvoAPzuiraBU5WEbsTDen0CnbOpzSBaksPXaJjwAnnba6y37VZL
cOrgUrpo621HRB1xixsO6goEdrJQCB1wPTS0exFuEART85DoRzlgNX2Qmet+NFwHhBpoPJF57x5G
qXMabdk67nLMcnYAmUTzrxvjNhFlVUA4QcWHA/vaejIpLAI/XynQFSHTzxCmxYgjouOophPXs7Iq
r/1I67sjm5ArlE1qORsLZOiqWgNHSu5BEkHZn/AiBecNXNfaEUT8zms5PnH2YucIZMad9d8kQhmh
l3jyPEl8J6jrUeOfzT4GvyYsE8rCMF++vhv7yQgYqAYN/Tnde1FaBCMqc79gK0CeJynSMbmSaO3F
TrE79hvTxYy3NC/2lvpt5Ec5X4XGPZsNpb2Lkx5r17zU58Vlto6NV5FGN/Qri7MxadzJCWUKaE/4
yHUzPtVqgqkAq5LEPE49rI9HOG4PMAklBYsyvR/Am2Mg6faz042UFMDjRqL43mYmQB3vYBbWjzpP
5utqkzUZpQ8JlZl9vGa/Kl3SJhUuXRsD3sUYvdkTFmTBy/eb8m1RIDcmBR41k3cVTJZ1JJXGGbKL
5xEQ3q5TyUapfa3yiGoUhyntrKc9xHcj+77wyrknx+zG7jjbNbEXpDmHVhbt2xrTPXV9E01iCxFc
1s5PRQPeFgX3LCBL33ZR96Fp/SHr9kFtC9pq35tNp7PgkYacmIBPaINVOyOFwDZMN9lAyhK6iIeJ
c8TOTvsfEMghLBDx0KSI+7GXFaZO6S2x013pbaFT8crpMI5e40HT3uS0lyZ0yWx9rtuJIFbZf3r0
5QPib12Lei+OQaIRTUotFrGd+4XWamBlqbMfpP0mUrGe9bxeeVEc9ytK50ba3jYVATBLOfUnoh8v
ZdOKQyVa9Ph5v69NGlhGNL1rqqqe55FSrAcKnrrWS7XgIVQpoansWPESwHnTPfqf2C8Q2rXAUZrp
IrG/Hm0zXg7sbrYqONG9VmMl+IbCqrGg0HM8Q3OOrTJKng1suQELn8s2cCE/hP9wgV3ojp8jR4+p
rWXeOSZIcjFQETUE2BfDSAWvKIyDYjQGBYN3H+XxGtZy6g6lRvPTqnLYVMtvQUMkGFHyngW1pYOV
V9/JxVGBJ2aKQ3T50WLvp8jBzNF6J5SC0cGxB3ZHQhzmTGPwrSTNZWS+0LGdaO9qo47aJMWZGm/a
CQPDDzhJb6nUU6NvgaM2SygbG8/v6PW5cm0fpRUmY+scxtp7UIJCpwP9hq4LUdMaKX9DNt3nljLO
hIq7PhVXILARxRTOQ3FrE/dVyPtGxgbHDtwO568vxPX2Z9OoCFZAafAf3wqdAQZaFYls0/w/zs5j
x3Fs27b/cvsE6E2XoiTKhhSSwnWIsPTe8+vvYJwHvDpRiQzgNiqRlU6kuLnNWnOOqeqrEuPaf/4q
/UN+6/vP4sedlKfvfyEUr5En2wliBU4WCCEbFTt+xXOkHs8/G6VNuFIi7yb6hbaZssOVZJnqLunJ
WJIyyNucbNKF18kWCpTJOlu8AQulkEZ7CArLJe05FrLZBePfWUElvN7rwJIgV2DpHg0GSya/ZY3x
GZ9HX5Aw/CQpJnHvrqh7qHHWdOIewq1YtIxrbWmYCD8LsbPuRLkoFpZJsrsvh+cspHtMTlyMAOYT
6gEhcqJqIGyL6e/zeReJBX0yhYvXk3iVWHuhx7KpNfkqKornOIgbKgn9c5TCkx+87oBxr1v3ppqi
DoCeip354Ffwy0bSg9ZKON2Gom9X9PVRaLYhpknCkqyQbyQtwLbJqdYdyjzKULRgHs8568lsmdIo
W5Eru6tCD+l4GN+nSM9XQpzfBpyRwax4ndB9MTcPPMG0fWxyb6/HxWWMsUJLcnPSq7ixe71Hc1JX
O2pSGXozPN/f3ltBFphipFjdKOj+Fhqhf/xvzoQAJ93IvygtsknXkkcrT500NFbQgwoe77byWyql
pZ1LmFLS+U1XkedZyhDeZzDAux55bUDlEMdkbW3p4m9Kke5yL+erprI4+vS+E6UpLXekVaY+sgpb
SMH6sCcJwVBqLOTsoPy6OSqinK6nyQIQMkTWuqatRvVBa2+odCIO3rgiQrnYUAAMIWVbbp8sGk6k
21wYP0m9ix8RVNhmJm27wB82WY32I4RKB2F2HBajRi0v65puCQegXcUZgx21ll0mabmDFkrrq4h9
PJ26bLdgRp24KD5A0xirgqilouipTBR0cfFMw1GaZUhdoEU7otVXSVoRegY4zwnr/ksGUN3macIZ
j9TMKf+KFO1B68d3souQFYXqHhLFjt6bQ2GIYqSklHNl6RFZHpz+NrsyiLWjOkoeO+ikcptgUi/6
yRTC9tyGIsdun4KlKOHfErEc1rmnO/jRDSwDOg3sNF0mdLe2FXpUXpXOOHiW2q81I6FoxoHcrZrU
3MHhwIldC8DWSefblEodbHuN22D4p5uZ7LnLxbzmDGLJe4AGE2FfsgKZsTBXsdJpx9yjwx4Fh5qw
iyN6KHlZyZF4MiQvW2alkgGkFQ0ULt8ZfLV/L1GHdDRJ6+6pwLZOL2jCvQKMqAOXtQAyPFwaldZ6
JTThtVSxiwkVKKnWggviq0Z6Q7JTwcQhNiwNdJqcNMrhFHOgUnnDcBV6mE85xizSKK4erKpihCP0
fvA99qaD2GYPTUkTqRj05EEyzZhKAX1hsSrwOfZ19FDP/yhmvQDbSoloTor9Bw9A06Jhk3obMkQE
SWSZNyYmCvJ1YdyQVyH+7lSgHzGeiTGXqXAjjzIrFInf/xsFk3zUPCIeh/CpTXTdLnp6654l0Fos
hVMQaRrZEHV/9Hy1OwK/6wmHLnD2BPQx519vyr5Z4ujo6FMZ2qGWwEJEZF23uvnQxOat6dFFZtNb
MvTgEeO5vUAYFKYQ/zmaCGFOgor2sV+D7hpUiW8pGlZ5H1a44DHdmR0PQhhgPaN1e6dfOa7CqtIo
U+vqsszpjVaiNB5k9iUURmJlGTfpKxlXe8xY+Ymojx468rHvQb0kZWycJq5YiPR95kdbIAPJfaox
HdMBTqm9WsxnXYYuiuv34srYxT30LammIwgwmNpdps2CHaFZ5AGWPklYVmGgowswINmrHd2T3jO3
iHbIYa3a+8aPdmSYT+uy7unWaPGpCkO3rfpoO8yaL29iku86+smDkuwhhfcLQHVeaegYxEN2dmyn
WASalwxso0uTrV6mY/VhehEFt/goz7O2nxCTrKcwANosdYSiwr/gzedauiRkGKPQUubdWtbVUEpY
GvSgpOunrydAuCuEYAUCAZidZqBYS1SUuq3kNRv2pBMZVea0VzRdP0RsNjk0Ea6hjO1OUnsSKigB
3xl5tKfztaurCrKxR/5mYYbyhglhcBl+Ghd2J3RDiYh1WsHuoHhu4IfLxhopiAHXS0sCfFu6zpl+
yBxxZB8STB0nh4jGohrdal0qT/44yLZCUYxpe1oreTluOQrJfvgwTd0Emqkgn6hE25IppPPVQR8s
YGEtWvxEWyRxiyxXVHr/CVOJjwuiJV1wHKgJcJPTJgma6WRMkkyl7mCKUnysTX019q26T4gNW+LL
MLcq7EeQjxDmE3FcEy86n8vkO7qCCFUV5VGIis8xqW7khhmMrPFOL2iWD5qkHISJGTeoO7zxzFpu
4msULXNqtfD89qJXUxSIRvxAVk9+DltipmMyGNItaz95x3qQLcSxe8wH+iOjaI2LsMWOqQ4quGHc
KWvZuGtUEm7qgIZNW8jpVgAjxqzf7gfkZRtzJJIqMknRZmd29CePcE/GG631ePZl5FeOdcTdpPqu
IkN62wxqRe0eJEGhtkvase2Kk0my1QyhWvYjSrzcfxZEC9k7JeP12JancUhZGir4cqyhT7LMMSgA
ekbxx62M6mjJAviBOolWWYlL3IuJI7CInCIt3t+2ZsriWVTnWuEE3LEhcFI8+WRtB4ozDbgTZU/c
s7MBIGN0e8PAwDUk1W6o9bvvgyPfpF2lurAOysk1ktSnXICCoNPWaFL1s6BjcSpbLVm23M8qkY2D
ZiDHTbJOX8Yi52iyt1CGC/5xgqy6ryeOF4IypssU4i0qD2uOh6fkSgAfNdIoelB8L9mS8rPRRVnf
WXqzHyOtcdUoOmmErzpZQkyiUqrtxgh7zkKNn0g7P4dkPnX0B4t58f/+te8fuvl3vclCloafkmJ1
WmuE2hqKW+k1cUiGuEPGZsIcrKKV6uG4U4ZR3IXzb3z/DPh14mSWNlfEG88xD4QSq+euWWOtIx0V
pQIBCZONShTw91OP3P3qOzjZHOmUPZkv3bu1l2gXBo+SsMLeRWE3ddQHjgvquWQgwPM7m+PBe1Ui
u+nPdbm20BIK9lxWGRe1ugogJjz73QpGjSu6yTpb6u/8wl1+0fmryOglzhu5nT7I57A+Ts9GZPNi
ILLTThnMB8rXN2MfrqYDAEDBfaiwwpMmywb/Lo0WsFOgbr4ZG/kYKQvlEr/pxkolzamwxfWAa9PJ
PoprTKGtPBjFXRc4+tl/UKHalG9dcWBCICCUWKCaVma2k+rlCNdpTvkiEdluDyijU9+mbM0ws8w5
1tKuklUENXyNFEa+L99yQvncNDmYxlUQ3rl1xHkr5RY3C6Q91Jj6jxLYBWS+RfDaJPZwhP1dVAuM
aesyvqYXdt1qthmJukOuyNxxxkOCF/khehBekBJQSsL2sMzXmAaVB/UtkXcyOX/DYgo+m4NyI4qH
oYqtFe2x69NMtLsdkYrpKint6KV7TYkMO8OHOnFz40J9H9b9YzFsu6fg2j4QCagskNoeBGrSkz1e
WNWQEK05cUpL5CLdUTXsYkEmFb3a7CbO8ZS2cI0EG4bq0C27xvGa43RX904E+I9+Dg0fypV2opGK
uai306V3sb/kK5o9QrSku7UzAptnM26zffog3WnXrF+o+rkl2AqF70HFQGZ37XagD3ERz8YVzojM
wBE2IuO6dJ7aLd6AidpwtBD26c48UDjmIHmNNskwjwCfE8fo+o807Ej5+qwO5bNwHrYJCv11upmW
6u6GcHIZHFJu5hFsBYIaqsnvNVve18qh9neUPoj8RYlKbKET31WscS/YIR6ZgFMCpvEvg75R1ygx
GhbVo7UJEF/XC2MzpuSobKIbhvaWk+ywJW8+41V12mu5yo6cw9ESjPB2tsFDMuuqHZ4I0Ca/cuo9
fsatfxluwjo6Eie4MW5VdtLCDQm1nu88SmfYQRv2pnFpZ4+kzMSf1Q4eNmEGFEuora58YtNQgj7X
Tv5U7TzKgI/tCpjffUj4Nzo2u3GDYIWaJDgOr8m2OhinYv06QCvZK+tiiSq3dExneIxfMIRcjDMa
l/yJXDxq0T6hUitiFALouV/RV9LYiCeISEaEeBSVU+NKO4o+/QtTmfJGn28W1KMAX1P9TpDlHRW+
GJSabnax3rR4Ub7kN2FBy6RYq9dmZ/bIHVzprX4RY9INMe4Kh3IDLQEVqLUA//NUYhqVgkX/rtu5
U63bu/QyO3qQ4k626MaXpHeFK7UigrsogbWOeMVq/V4/Ra8ebaqlsdbOk2FXj0XimBfOidOXBM0/
cdO9eFHO1jmINpTBvM1EAfnIN8RhPdrG0GLeQMk3a7Yb2ZI2kb4NYBDoT8BoXrx9tfPXhIx81dD5
FtFbOXeaiELZgQNn44n6C7yLSMKTS59u1xr3yRksYUjgmJ3cqNs/idAh7yLV0dg04bRxUyYgzDOo
gb58ETf8ImpZEm3jAx3nCFLQPPZIa5QFaKTqimehZK2ZTbDIwWyYNEgfNfaeqQ2OhW/eLh6CV6iO
QMjqd06sw5JAONSJNGMTO1jWrnQKUB+vo9jRdy2cLh42gymbgzYWyqx9sM274izOIZiOx5IV7oR+
beBBBcDPUrOst95NLRZQ28TqHkHkMJ2Ei0zf8T66oecWKAXbSbqu1aV0GF2Md6pLN7ZZMOu++0fz
QLJz54hLKLwX+K/76Y40dhJBzYO197WD99mbi2gvrDgl4sNQrqyIwDKyJ+1qnIxn/8KS8GxslA9h
X7u8fxGHegoGKX60ReBWD9UWMVCIUnQh3llLzAyL4Fn/AsN5Nnyar7b8LFHo74Gc2R09UhfoqG+H
axq51rb20SksEACLimNZS/NSwa/9Ev2lsI1eRB7pvbSR7sr2Ndqnjx5Dmz04emXicUHLLpDJ5A7/
kzd3CVPZ6Lkl86HY40OvQQNuMKxHX1bzAKkUfm3PkqkeQGjR6BUsx9dAHePX4rfa5xQ6mktLCU0F
od/iRjjQgkVlTXwkYhkaIO50DrK1KNvZ0ncacoWXBtLsszLaQDIfrIMkrkE4NI5m2OV62AO75TWR
7oQnwDMuW3f5FH76hyh3zA+x2+jMqadRAvK5ah0jXaMTZhOkvmdus6PHmXKL5a0jrrRfyNli2CHz
DZb5MXu2ntijS/tSsA1jQRtQeKXOjxzX+9CO+NjlU6zalTehZ7GbN2vGGyAwPlQe04IjnPWL3531
YTvtEqde1yBRF+W6PPh295Y9ytfxCb61+UbpJ9iau+yYqsv6OXgoAOW888oBRG12yptwz7eLj9wL
HL4wo7/ji8B1HwLHusaBa1nnqLdbuMa00RrKmjwl3mlbeRTDrW4uh40W7wFAu9J6QqTx1LgNyl0T
dLGtf3hQOQYHwKC480THOHRfjeh61L5kakHr7KFGMLjobsLzxDfdLbHRp3fmLlToNy2z8T7ZJdnO
cy3O/na5D1z1TbXO7R3CxHwgQ3RVv3sbBaBquGrvI82FYVrfBBwYKfBvDDR2ype3w6A4LsFJ+IXb
32ntnnA/3Bjy3vjKGduhrWm2caAnr50JFVIEQMIOQmLtoTr3yOTfMjSXSwhEw0lY+UhqUNYaKJNt
NSflnf1KsTbdtHGr6Y4RVp/SYiNlTiAuaFghfyCErXFMrEjZVr7nzxuCneE2AMB4P3Q7I17N2srY
Zq6ij6QHKyVbmdqWM3uon9kpRPlNVw9gNWvzykFSaA9s2IrP6p4k9yZyPbahL1G6kc5MUMif5PBG
UTC7r+/CuwxPJbyTpX9pH+NyHdN40ZijMA45xsZk41K8Q2kOWPQftLuBVMxxxakYZYDu+vmxjLcU
59jOoUIKj/6r+SIfmCSSz+jcvRjU7txuqbzk+3ITbNtd86zeF8l6pCOMpvSiQEeGkY0HKpjcIHUI
MzJc66VJ1yaKonRHMueY3YEzxAIYLEzvzp8u+UfxUgQ4N2yOfqHJ1vzT15bYPbIvvF2p+om3bHzC
u4gNC1QUKjmEg7Pgu7BJULyrZFvcUia9Zuuw3dUXup3eIxGO02H6yvf6JX+KzIXnmlef7dc2e8CD
ugCANeDNOxSaU/CwsI6Qv87LylNisJ3h0VYoUBbJjX1ck736gZ1TGj0M1PUeuU7MoZgHWL62Mbpu
IrLu6bh5xaMGnvKUXnDKDKrNdpzudYRU9A2x5/TJwlZijNj5bCVs09uJj+hWLjWnjq0ACYpe+9F0
awTT1BWnhXbWDujoo4dx5bFHfWPgzxHuW/atGH4cCubZS0jo6me7hzXGK8PyhKoOQf5DxlS99Vz2
LU56juFHOASLbpMVtKyDuS/wgpnsghfGIbhj5+C/8M4kuy7fFlhggDKLdnHRpy05OrPfNkbBvqys
KyhL1HSSttWORmoPO+rq1ClU18PBV6xi3gh5UVxo//ovEhMWO6rIwViS7WKYZQ8eeNH841l4KYYX
MT93iVM+UXX2SU1esYMCOxHZCKnZng3VdZg5Q/dtAfaEbX0DtJi9j2hbHzwMVtWYbTwHmo1sC4f0
OtxMMHIvluFUW/j9VNk/Rs3Wrhha6E5KqjOdKlp+q/JRdHmM3r2HpKhnvdsFbPzkFYVgU3aDGy9o
jnJ8pW7Ts79GZGsyf26TTbLPXzvT9nfJ1T8WHKEs9kotgp1PCgH36hv9GQ6ibFjnJFfH2qNYBpCF
WHwbnrJ7Lls6iS/iWblSzOBjcUdxRnjG69OhSEbOvssdHq6wS4i5ggrsJJ+1t0NAMnfZr/4Hs3Eq
bFFUNUfzEcPuW/RVuREtvQ1oz3dvb2LWJAcPnwN424N1j5eRul6x78l+WGgOWdQfaUQPi/OQ29io
ZJ4gfixZoxgv7ROlAtbr9onSR1MuKowtjuz4d+q98JyuxHdxXEH7qnlVT3DVMUlBjDw0r1Ao1Pfq
i1ULbFYzLYDd9Rt4YcrSe/d29aNf7SLEvBt5LzjGNsXmFjhlZ7fmRlyVz5bOTMQbypf9hYRe0GwI
VSw+aCUcb1hpa+tcnZsbYs5Hc3Ry/I8IP3lXUYSuxn3wyq46+mL2kxKHzJDkbaTA59ufXYHKcsW2
CX02q3zz2J4DZZ98aE+Mzvvw1VunLoDyIXSsnXGU8Bd+0FtAdGFNDwEFzKUBi5LZ+EXYi26JUX4J
dSZ0mP31nbYF4XxgWA31EuDdNsACf5Iu82Qzi8Q4wxkb6VTMh1hoqNmaep5/xKD39FRKtOUdyj40
bfGcszCWLwla9sWwUo8MHB5ScJZ3wSf2V/M+ye3wK7p27ywCwkVaZc/ZdZxjdhb62VsPG+PCHMVL
YXzQddsr+3EbYRR+jkE3EFJ64R8bnhvfaacNEFWKtyMxiht2xN4nynGO62hvo08g+yk7IxXlpB1A
EVyI98zyvj1gtziAUoqu+TF/RY5u7ef6pkDXZ+nd+5eA98n2HpNPxnD3xBZ63KLHFM/hHdORzJSD
5cym3VU/1o/acw1ScBHcizuMBKdy1T9ydlUP2V5aGbtNfBaXxlPF21YiKM1XTJ5Mltoze+tb99K7
dGMeixsCNcEhMivfdmylV+MTB3YvtOs9oeRy6dQrkZYfzb4Ha8toeqvO8HGJbogRhYHjvJpPhCNb
Tnf03vvhkVQBIV1r4jon5IpVf9G4xpFoDY5+s8OHQxxoI8kWn+cXaDiW/a748laa7EKfStkBtHDp
XX/NH8zX2m48FnfMgmgOre3IxVbr6l7bDmu+AXGvLGsagjc8xoENgpqSxKDhBdqELJQ0t47z9hkv
4VvGtiyAfyR+lOaaaBgm8EeBiXwWLtiFaxyK1/oJO4XMwVM6C7dQg8XfdLxKrbo2EEH3VuJthZk1
/f2zeCBkWosLy6lh/jlGxSuNeB9D04sfezw8BZYWhYZQCnd4ZQMx3oXfvw4zZpHGTclQseJdLXXm
Eoo8CqCYg10YYZhSpuRJSJR6BVaK+9ZrQd6KWsZPfROWskrtrIxwl4TsvVApoxDt21MsRuU6ybie
oOiwOo+8DP38Q4TsBspt2ePxnhRkcPWesAq2S0P+/34YzOrQqoW+jvWAHICeuJZGZUOZVEm5tT6t
z7y2ur0lzKBD5FwUYdEnLNNC4KTy/YM+3RJD8Nc0FyhiIjAmnr0CoZoE5iMiy8oNCjbm6B6xIFJ4
VvGeouSgRDtOH6IWXYX45FOx6AvfRDQgYX2ujr0qf5ATD5E34jCnm2eP+92GJe2/Mm1BrXPm8sgA
WFi4u0t//FQK7+A1HumlcP0wjz1Fulzzqoj4j3kQrSq76JVBy/UTy+NwNuo2Xk9YLajM0Djzige1
fhzBai7mn4fmUKIWqT+EKAKZWVyqob5vhClmjgRiNySvvV5QQh0fx0IgSEkVXSrrK2k0TvHou4Ug
HxUOnlbn3WeSejE8DkeGrJEoMXJiqRRXTryzR3Nn2TfmQ9GSdh/7qIG8Ybr1k3zH42ADk6uQtMbi
wxQ6QtBJ16vE4d2UNWFreQGOvsD1lGpfZwNJMrismGcSeJ4GW1co6b04BkB9MZ1gxhjXXtmuO9EP
F6E6dzFr42Am1rDrMjaZFnRVpUwpBwmTuiaN7H2kaLw0ZcOzQ8QZjg/ZaeE/Tq32pRI9gEiEty5u
k5WWsF1oxXaLgf0YlQGnYaId/uf/I37+wHORfmSyqaaJeIncLCKqLYkP/QF00YdEzjrBhAqqwofI
LTAFHeuF7IWbOm3sNC3XlRptC3J0QVSMt79//L/5LvOnk3kvmjodIvUHN8cYtIG4HaNyxbj/8gbV
EWuf0kFEFUOYBUpepVPtEvFK//1zpTlH6h+xrd+3LcmKYZkazS1Vni/sHzlTYq0XgzxIFZ0WAkkr
nGKVvg6N/jTqeOEnETV9Wh2w4R10Cz0n7WROtjmcW6vf/nIp8z3++1Lm8GmVuHfD+vEEpFgTR+Sh
cExFsAhRKYCFED6D3EQVeRfc+QX9yRkIw/Ad6J51N23Gf1nshDt//GU4/EwTm0eDLKFFVUxVk62f
16KFniQLeUivvMwwVEUs8DNWIBmL1wAvmieY6i9PQvnTAJSxeBhYTESdSJv/fhIxHbupKITK1TPK
fUaf3gxFQyfJTqudGsSbfP2G1LwUhQcwhmRhnKjlwNYeOQAuk2SrJF6ExBiqIFZaO5bZ66saf8mL
V9huZ85c9WCiASlGlKlNyuMtWlrgJeQIDkSIw5ah2Zz//lD/9ExlRTGwyJoz9erHuB7B8bMq+bVr
piyEOngYWy/7X16e70H6c+QQ+UhYpwh/yzDk//7qBpzOY2PNyT+VdoVNc+5SY9cbFL8b3piCEqzR
Z+ep6MAxEMoz9eZmiLQD/o8B+3py1gNGVFIXp37vqUSbSPigTfWT6ETWs+IlKasDDEsQOnq5Fmvv
JLbBV16l1ervX5b8L3oWo06RdU0Ghy5ZkjoPkX+8jJamDpIvg96DJoIi08ihFehonGi1jCnPdKrC
1E0NZTNAexLnsrK5ImfwwZd6BI4xhBF9+PQt+dOMq1s9MxcUwg3tqfdPXmpWv7wjf5w7FJXG3cwc
k/Xv3//H5Sq1pedGyOUyshatBNUGw9VimrFTUtrdYlrqs6f/hSyfSKF26SOAoyZDHp3Y/HYtf3p7
FCZuUUVRjzD0xxDwEZZIgjmS9azRPTHKeHRm2sgYUBMqZVDHGu9T09Fi92lj9EH68fdn98fXV7E0
WRXhvOkMxB/PDr/Jf8bggKDIqSTS4eIuRCQ63sw2igCo53Y9v3n4smKAIPPD6WSiaKgrzTiZAZsc
NvbhkzwYnjRi/0UTSZ+NEVNw9Q8FsRujkXDKthrs/eO1C7w3OBE7bJQUTKNuO1OWmhlD9fcb++PC
SLCqbrAay0Si/5yX0KAygMSKfJqd1lJi1xVcgajWVgOomSZCSzxJFmkknJogv/z90/+0LjLCZuKZ
CHBP+bEmqIOntmrKmjDOnB6B0kQ/0U3t+mgt+caNvCsKJH3zyz3/adZSRYhJKnwfSHY/cHIxxPdu
JNDcnQaeJYKbF93Mf0mB/e0zftxZqDUyPlEGLCK/w6RXa9VMf5l8/zgmv9OLLd4Lmtw/x6QVwWqR
G16KUlopPS2AkVnEGhhgWp6dh29MkBoCDG4P+GXOmJpoxqMfTpI9sYm7sOoOnYg/1JQlpx8TulQG
FYNgDF7Cwl81NQrgTmEkt8J4CwrW5nEGRvnGfRF6bzNwzPRQafx9SPzMHGbLooiiRto1c4+FZP/H
mqJqRauA0ufwhjjdbljGbTVJlzIiqEUEYBPQVnLD3U3LAdyNT9CWrRRsfQsrc/5+KT/St/9zJYZp
sVnVZMn4OemUuiGaY6GUbpl9CT7N9oDIUMtoJPq443moGm+nAKwIlN3fP/ffuxNUkybCOkMn8tT8
/ob+MfFavkQmU5yU7jQFjiHzThLxggm06PCjMelW5DT9/RPnEf/fK+ycyGxqBsZ5TVF/7o6J2Qyn
cTRxh6mEcUYos9nKPhVV9PB/+BxVFiUeMLO5Ot/5P+5M5wynWJWRuya1m8mT10KPmaH0ftlrmsqf
7ucfn/NjUhOURPcQjuQuSIpGsFQHzTenfN0GBb3upVylr3ifhPkmr6OBebt4VqONUUZXbp9aQ9d2
K8GaNVdKulTQY0lKIK4idkLgzlOumDhefg/yQY+CrVQB3ECW5thqDdjvCzFbww8VloMmouiF7tMS
j+VYnn/xU3xgsjdnhSjEKtf+aupWeRrAz1Xp0EmdkZMMoSKAz5tlkE/v+MyFTc+BEs9kjzySXn7R
vncmWQZGHPgciPGLARR57Q2H4ymtNsKL0auZz5KBUgLsY4G5qW+cfIMMSbriY9yaPkzkVBcRrkLX
0Qb17BfBlwgTjwBNOtiGZlLDnCRjVWnak7iSo+nEoblce1RYc2Kg7E7HbhPFiAfMIXggxuXqh3d/
HynSHxYmNpSEKIjMBgDTf+6WyLYTFI5puRulAAHkADh1kp2VXr6YlfVGNaKzxTE+Y+d5tNLoVFuB
CqSpx+q/z0NtO2bqBfP6kyaVSykobpOQvEi6krBSN6RBJPJ6GgMKO6XuhKL/UHV6xsP12gWmxPXg
iR9Vjb/aiM/Y2uhSqcEDhGGKZgBBFest6fuL1ljHqWkvMoGBdeetyGmjIZJax6oMlio2wkblL0Sk
vyhD6wQ9Xs7onMrqHi/JWW66C5Y5v/qIxmyjKNLH6BMWJxhHeDCxrVTya5tJ62Kg9RjytXseXayQ
RCS6AWU1Ia7As7CYr1NW+9ipjfYS6NLH99+DhV7n9Rn1rVN3ECpk5HxNYm0HxXM12oItwVV11Lne
wJwmqU9Atjf4LLZJmBH2KZ98TSU0HTZEUN0I9DngdoG5ExCb28fPVVBM+waEsez5wn2T1QdC8T4s
Taeab1aPxNFNp7iz8G5lJ6xx+T1nUMaUh+HqlxEy7/l+TFoEJUkSxScNVabxYzLxUqilcjWijgZD
lvvVuG0gly50izpkWmkrkhA/QgTsSDIq5Cwijz2uB5qgntK7v1zLvJz/uBZFNlRwExYsD+vnEYUq
S9f1RFe64ECQp29jQQhno1q6NNHLtbrUbRHeiwuh6F8Ho3mXcvFSVyhrgsBUl3lX0E00BX/TN8Mv
i5j071OHwglN1HVZMqFi/pzbK3/shKDVM9fHMkC9qzCRytJ4QVzu77yhevbSCTohEGy3NuBsBQLp
Qq3o/bKozXDkn18RfFvWM9PU+O/nWbEZYxPcfwte1rxBBEjX+P9SYfnNDcHUYQ/RMO6yBHGikm+q
mabRzJ5ztbOQFScRjkb9naCkBDsBZfnhBO9vOuSegPwJY4lM/C2hlsvIqxpn0oWTQr7RIiBtBuIc
bC3CC1feHNmZUjH/5eH/+3CicD5SQDJo1DZk+cc+rCasIonxVEFobY+NbNF6r15hUNldUl3LOUW3
HZH+KHDEu/z17x/+7x20Oq+mkgES2rA07cc+M+4K3E1ShB3FpN2EX8kZxvFKtW4V6uW+l9P7SUA8
9PcP/cOYYtcO7tow2Bgpov7jjos6z1u/g46ex0g+0RIWcf066S3Qj4i0UnTSGR654TWNjDMq6o+/
f/z3FvC/3zZVVLhtWVIlXdd+bsz8MCG9NSkTgO8EgwBLZXToMtI7cUFp9Y7o4XOHOYD2NimQmQDa
oqc6UXaqPYjmY9UqV5I30J6E8d1Y4+UvBpOKSf46jvdKewDjt41yLPpG9dvT+vc0wYVz6AD3rGlc
/jyl/WP/U2rUrfU25cIx3QcKbuDJ/Igw4YOg/OV08KeBoVD0Iw5SZiek/fioAKmwZzZW7MYxXAMD
h4dvrIkGOBjovLGMcaJsrMe/P5h/b5i5PYjpCpDzebL5ue1SC8CaghmjBOKft4rXfJSuIBkcsZBu
31957BFCLxu/jMd/b19VkSO5Is6bdT74x0ug1RQxGs+IXaFtt2PSuaoa34W6uP/77Ul/+k41kXKX
YkIWlH+Wcdl2DWHIv01qhHbWO87wOS8aBTeWyvy5FJR9rMqriFxSE7aAWjPLVgpOq3bchIgCgVRp
cOAm41HwfhtZf9gu8R1IIvt3UxZ1ToT/PbQGEgCzKML2W+EDmsLgomgDc4BHiFiza7tnyYsQ+UQw
oqTfhpo2r7Q/38d56jM0IGGsND8+mwWksaAcxa6lAZcgtIj+28xaEI2ceT3vNw1MNyIjKWPNJJKM
QGjuAFVx6t+R2coOtvOmBfDBwzfw1pQwApq81IqE93hIY4g1rAR+SGaiSsFMkisHZxyikKLNVl6d
3ScqJvJhJsh8Q8eaQsVAj5sEn1gyO9qu3ywDoTSXWg+86PuPA8SzYCcBfcJETqkVHFzfvzS1tiXm
h41+Ls6meH8VgNNcwD4GyRG+UddD+TYA9xPyzgXEZS1kqXwF8Lwq5mPALwNufkn/9cWa1lyakQiG
/TngpgiGa6Ay0Y0EkHqkjkEnXerjNq1Qo5UAUbw5QjCDRIJp6gN3zlIp6tPfL+KPLxeRA7QvLPl/
2Tuz7ba1LMv+So77jps4aA6AHHnjgX0nSpRoS/YLhmxJ6PseX18TjJuRNq2yKqtea0SEw7IskwQO
TrP3WnPB/7+aSBKjYPPgZfEGTyeSKj62GomzbdUfHNreqTcygh3JuZdJXVLr+3kE43bT07xI401H
3G2JNtFuQHYwT1dFu2MLdYZ5gB58ikzWzZPfaIfSbcmtGT96I7/uVKYKvaBNZFP85Or//EbGUMVG
DJp1Iyq4Fw2/LPpyXXnPUTI8mZOVs6rib2VhHicjfGJ/+59fcK6CwYJu2Kp6XZHjMZBEYTObDZH7
Ml3vEn1ZUrofTNbar4dkimDMjPQZKN9r109tX0WpGDNmDJIRLZgnCK7jPEadRTjNIKA8MGeFer0J
WunMuppRDpB81qIx0Uoo4hGGB04Om9Fhyzu17wLDeUxg5mguYQM98sBKIHD6eBp+b7YhhsIQtB3e
KcvYsrRB+LURys5mp3Q1YSv5M5dynmraYVA/nPXfvU6aDusO7IX9S+cm5iJZkurXZuhvFdGARI7y
54ayKUhIG2VNHHxr4m8G4JdOAVfVsSOVxS5IEcD8fmBY0xNwPR1wo2jyGkInnORqnXMaDcCTV0Qb
TMa4dAD924AfIFAWUCsDtF+YpLK6uvPZTbAlODl2tVbtL5ZtnBO0Ndlr72FdCRKiudguhSyQoKbJ
whz5pXUEyvbevCGZ+2aotbPdU8zIGQyqnj8bdfTZ0euHJM+enV495IDqZxXKSaP8UtrmsvAU1LXs
lyhVU4J0zqMo7nVoTbkTTODh1yCj2e7bib7MNHnAY3zf6iBgcqvc+40O3kJd0eFfuJYF8FQ+pgHH
XIa9iuK0V8Faagef4UDiUgBr5+vl95ZMlpernBdUVPzsW6h+tKoa7957S+jT/Ie373prX7rVVFJI
WNmKcpcCW7KjdtfR5FxMD0RJmjRElWFjiqbkAPNNcqVDR5zDMn0OvfJ741fbUTXOSsAus+6YsIuy
eIDFcTcaZce21JlHpf89/EYe3DhrfEQJcrjD4bXJYJFFE2fKiiXKaEW+tAwuOzereauje5zmYt3i
WyoEfPBSOW6dFidB5t3XFf0sS/lgGXhvgyFUg2MkBm9nOsb9PCvGVtOHAQCRjVKLmejTe693d2q4
FF7xiby1ZzVHq+PGJycbPjjjaO8sQYSaMyObU7NWv97va4Kn2sC+vRld8QKu7QnY/2dL+MvCSR/C
/Gsj9I2+GV7lZCwzEe74T2pmHTJXf7bb+iEtAOrZOV2/fKpUraseAYXmpoTooc1SnfrBL+Pt75/V
92ZXalpCst9nP/bLsbuFttqXXpZtuhBFm5Vui4b6TtI9kA2+HfNop3bWSvdxaKHSHFLeHDqSWac2
D3GNOsLysc74t7E1fg974ymx1ZcRFlxofxLJ8BxV6gdnqndvrxC0JenFcKa7Xn0NxSFj1K6yDXa6
YyG7EtHQZ6/O96oanDw2W2ncL4fQWw+2+WGu0Dsba157qjxrwnSYq38eW0x5XV0ZBWOL8JS5xmgW
vXHgqVmb2cJUwgec9Tt/VF/yWH2hTr2C2LZOO/doas0D1vxZVNvImIFPk7R98/s7+d5hlzfHcUZn
D8bJ7WrWTdzSADjPnRzr7Anc2GoYzafQZLr0fGvG+fSgptSWPNM8Ss/ZET7/+YN38M65ijujOrot
OWDZ19vA3DKCOkmpLhVD+zDdn046G68CYl4/GU77oKrR5yyRhz6yj2RDOug8slB/Cqvxpba8k5Ia
TymQfcXANWuJD57Od5ZjoaOqcXSDNemX7nwL3zIdqUOjhG44V2evplmc44oBFHjFyW7Sj5rB7w0W
nZgtzRSaxnHvarAwMtxMq8Z0Q3VgVXqo4eGZzCCvLnLpP4T+wB/2HzzO0z2+Wnnp16umrtOBNjRn
mqF+OLjnY9eXqkvxCsfy44iOsccbbtU3xOJ+VPi23rvbP77W1XhzlDAKDWMqlDnwsarAxWAqIHVx
whHBc9FnANhsZI2GvvbV4jjmmYUJx97bg8NDKxdY1s8T0TcxrJVHP6/MiYbPjEdA9QmdfNJJwC3F
4zoXTQCGR91WSn7GEuuD0NdrirVQJPbWPm/K84V8jEQzof0Imy9/NVKxGXT2hWYLdiUct5UvtkVq
LdOsvR2CF0+zlk6VoqSzdjYebEouWp9t6mxYq4Wzz8v2SNjl0lKGdUk4t9IV5wiAT6NgNcUAGrc3
STts9QaXWtG8hWF9bivepZce+xSCSeKOD2ZMp0RziDTKMGnPAwuETdyPs/wbScQRx7PMcGC+uOoT
UTZfokpuSpBlyqAPc0DaTr9oVUJydIg0qwI/2oVw6fBRVgYqSdx4xk6iCbJCr1glPUppNXnOkWZR
WazIwar3ozfEsFBT1hFZkOSTMQLBC6wNfdSAInnBjicYJyitlnXodQg36w42HaCobggJiGii+yZh
k6g7BmCQWI35JybqPrJEWAnm0e8tfw1ZCMk4FewZIQxPboHOOnT0dUoskK3kJzB6eHQY9aOdnkCd
L/Sc/Zil9tsqZSk0ocZF+IVbsoOc6NXBHmQF1Zlc+L1pl69tkJ28Mj0pVY2WwkXzZGBpz75XtnjU
YnyLaZR9DvstLMOZJcHd0jh4tIAjuTkmbyDFjr/xTf4tMixVQq0awAG6b65qZTsNiV4WJ2ew9rYc
MJHyJqd5AEj6Gn3rWo/gHrr+oQuap8zy+kXaDOvfT5fvPj/CsgSTg45s5erAKouqqAfJhKRV7qKU
zMh+dzfkJF6gEjIGuWxGZ89H/GAefG+TQv2D0ytiCrRKVy9r+gMMFW/ARUb7R6jOMY0S6vnpBzPR
u8uRyQ5z6tjSRnSuXsdAHAS83klJVHY2TdfgiYIEn+DWpZqSIacDuumfnFK7CYjFKcTHO4X3ZnwW
VUtyjanCXh8cnTwpkrwz6Sjg4YgLFKcN+vdOkQf++IhQgEOfPXO98Z7Jf+kHKF5BIh7UEkCyTfGx
IZCnrsu7iChiCrd7N9HoYJnAkl2CaDrImbNEpDyClbvx4vQl8+r7xvd2cMX3ztACUyBtqjVLHAop
1XyPoBAPA3HSNYshk2e9AQMXMV02w9QjJBNeK6GV+sPkdFKHZz0dN+lI4I5vzYVjHRNfRcj/olUR
wpwWAz65XjNLD+6L/FTaGRp2A9OAWo/P093MIIPh/+qjhR3KzxylokQCbRjAZ4WnEt4S5F52Il9d
pUO4MHXsfOYNHY7eQngBhZo2vLHZpJJVEIJToApVJVa90MLWo8oAxlGAEI7dYE3kBykECNTrOH/F
SAWYVIXNTZQxYms4SB4Z9EltnPO+K1YDmn8rrz3wDg4ObQGHgt6j1cpdpWKijAnbbXo8tm34eYxy
6BvJJBLH8xm4vMCEFfz9M/jeeil1jugOejeG6vSM/rBeBmplJmnUptAP6TFpnxJJ8G+nriNBXM3/
00tdH9HaHN5wBvJx41uQFNMpM5waO5jEeVcrH3ysd3fJknMVuhTkaBznfv5caqHlWWGUfK5oQ2Is
QfTp0u+z1bRvD8XwRXjEi+FkBzf8wcd8b9dDlYaSFFstzmFXux5ZIitIY6aXnrYvBPQkwfJS10fL
d/Yi5/7y9e8v7PuvaFLJn4JNf6k2AKdG3QLHcFOGJQaw8gxV5lm4w2MWl681awhUp+XvX/IydVzv
syZ9LLVO1MrWtfhnrHKo/iQobMI+9ucGIYctGkfMlg5Bo2o5G2v5UMFmIguuix9s+1xEUBzLgT1C
2U2tvgyPeX0ifndfYXbFZ5rU7EiDce0MSBtMJYM6QfKIlZj7CNEbhS4XU9y4lbkl52M5Ejyd16RY
87x1uNLIGqC2vW/h6C54VvZBAF+K5m1FTvFDGWOMq2HCJY6+yRLtU+8Ud6mSDjOXSiyC5oVf+9CE
HSVaaOQnUJvtcB1P7vOiApqEAJCQsGzO6TOdw/H/EtpQJ0zgeL+/qu+OWsasTiuI1jQa1J9Hbde7
ZKX5TrLpivw1Hj470EYid9yCrztqxrJuFiF+x/GjQuZ7AwgeEIVMCrrGLyeDqlUGP9dksoFQ/RqO
3D5nrJ6HuH5OJg0GmdUnuD/n33/Y91Z/Ok8o3tXpl8vu+oeZR3XKCEEy5MOIJSQDVzN30GlNS3+Z
mbvQFmS5F+dpf/L7131vxvvhda/Pz+FoxG1mqgnG5n5tx4yx0K6OnSYey6w9/v61nHcq1KQQS0Ri
HEuZFa5K5XVnE+hBKNNGT8P7vm+7RYBs3aMaq5FnT4xL/mYS5kb3aVwPqo+X3YaZQd1QcKNdt7Jm
ZrXRvZc4g34kZX8bevoJVmWfuABO9RiRnyJePIkXqzKA5bnmlxCN5FLTkOX1xO5VMAanfHJhjp/q
BqTJGD0wN8LuhTy18tMte1ps0bhNKtzaJLc9Xswl0g5VYp+w3TnHKMONVCicNwT46xknLwrGGXt9
JT0Ts1FhCaHu7Iq115pk3NUVaXoEQyKlWqZm96UdjY4QOI49ojbXyL2OrvQgOXfAL8k0YQmuYUxE
c0+DIRzp/cmI/d20by5K/dFmR9xXjA0iFZae3z8a3kgMVn0Os+ZI3EO+tCJl30fE14OfDRT/TRkJ
dTf9ekfGbH00S5+0KMyvJPR+sMS899A4UwA1jQee1mtRZxznFbrLnLp6zukq0x9bcBS1ajyaubmn
4ftYE1H2wUyvvTd4HTQZuCEsWsXX44nzpUduIROEjK2jBvAe2a2rLUQ1LyDhBlM6lJhacFXgbKQb
EmmYuMc+CMONFyYPZUNbM9do+yakdmjhW+rmT+jtCbdqxwktEe1h8cJLaACqg81axi0WYGFCg/j9
c/GOU8DAY4HOQ2O6oVZ59Vx4yhCjqYxhHrnJCv0UDneVindfiqOR8KnI38pnAaY+ZYC/Hik+YXuO
gzB7yKiQexgRFadetw2zcJ0+kKqHfgur05rUApy48NuJ9Ig/t/rKlTrw+BziZa0QQBGrUzS0Su5r
0Pqb33+oS33pak1kt2+KaTNlU/6ZRswPM5ojBzupNT3e9Fq4LCiqg1Kzz3VGlEWp9SvhuPkiS0CH
J5o4+/AVOMOn2Hs9skHqNFoHEccAqJW2b38wD70nxEC0Teto2iVYvxRmvd4cc7dlss1t/9AE8bMS
Fyc/wxhtGhiRazJOSjjeldmfgT/e+n19Y9L6mrUuJ8+6sj53q8RPX+uIGwWlHplb8jqQVmB1/BNN
au8JrUHtYyhvH1xT9Z0ZFG0EUgEEbjR2rruaauh6krJRgj67JEgpwu/XDEwbrroj+RmNCFe3H7Ng
2/k7pwM9kIXReOOosBs6/0UdCu2WBhrd7RhikO5O+ZxNgepNDM/eyOMyxN/Ih0yXXVrfQkeFe0Ky
opNT40glT4sZtMoihKtKbicP2wB13LSDeyYrAJVpZm3iyDFI2005S9n6LtNIyNF96sJT5wtuir8D
oAakL6ZA0bYT19R9xad4/1gVuo/W0FGWapGjPFX0e9sMHlNkSDO9McSsy9kr2Yp9iJzvVscULMPm
xTPVhWuym0nbDUK2RSG/Qix99Vxv13uwn7zQXHh6dprWk9b6RAzm12lTWMf6Y1WWZ9E0Lxq9Pvrm
j22gCbr//MO6Wp999vxd126dvKZB7u/N1G4XXtC93biqfnRYDTwjjNZUC7GklwWRKY51Ig6Z4yNE
QKbYFuZXXm/GeOKODurXNBu+fzAW3hsKCNJ0FdEKh9rrrtpAMyGuaj3Z9GEWg4XUZ+B97xOv6tec
57g+gXNqDYUQz2n+wmcTJeIDZck7mxYMgjY6c3Na0a8LvMRdF0UybdCcjNvXxflnaYEYbp2Ca4Oc
dOMMxXLERzoLYC1/9BS/M/tTKqGnQxmXHeJ19T2lx950SZBuooYQyTwNN0YGw8wCdL/QC+xVGWak
g20+mDwDq8T1gYdWGzfPyH32a3utpeHRbQptqw9TBGDrACEkl0s1t23TuzfQMhcEJp0Dm+BQ9hZr
djXsCcvyn6vYv3/v/8N7ze7+OSVW//hPvv6e5QSven599eU/zlnCf/9z+pl//Z2ff+IfNyS3ZVX2
Vv/2b61fs+Nz8lpd/6Wf/mVe/e93t3iun3/6YpmiqxlOzWs53L9WTVxf3gWfY/qb/6ff/LfXy79y
HvLXv/54fuEWQCPG9vy9/uPvb21f/vqDOAiWhH//8QX+/u70Cf76g0C59PV7HXxv3vmx1+eq/usP
xRJ/op1in05hCSPOReXRvf7zW/qfNJzZiOgMTNYgyeBNs7L2//rD0P5UqXhxHiZlgLbgNG6rrLl8
S/3TQbiCj8NkbeDMKv74rzf405387zv7b2mT3GVBWld//WFfPDk/LYKsLkhrcSgJC6nX9Q7F1AaJ
HQ1FQhmrG792vTmxlmRXUsr1x5QcLlohtfIWlcx36AGJpBzrZdpQII5CiQPcjg32cZU9b+30Mc+M
W5VQI7vFDO+lubtvizeyXg+tbVAkQaIUZNjMwC3HKjEOPAjOfGggJDr4CymiACqLM2ONC4A8GenC
5hg/BQ5EFFj2R+Erp3wK7cp167nqo08s66cYFSX8rO7GUGDFWXfq0nRR5WsskqKw4PwI3mSZ4APo
Vq4unkNBvvKQRQu1/+TaRLRpgUFR9X6KzSg7c6GM6bkc/Te/lEdpht8aQiAr6d90pUsUY7rjbHuM
BEtFXidTwU2Cjm/Lp9HPz76b3bdu8aUi8mRQ+2Wlcv5LXOuzoft3DX60dkrokSZbuCx4o/ZGGjA+
wLkltZNkD1qaSDyIgJtFHu/Zs8on6EqUHFc6+bKcLZZhlx5rp1yqwuBRN46tEz6RtbHGxqjNo7FS
F176ohfhsiwB3KhcNrfKsLbyI6ELVWcK8vFqYkOsOMJ9MdxoEQEVEr3dDOkdkyfZuAkgi4L3ELfs
MlXkryrZuJ6G7swHc5Wr9tbo5VcXpbVb8nNBy74vBoeVdcmeqGh0165WkcoxjRSlKmZyxBwwLkKj
BD7iw5iIem8rCzjXbWTA1ItHbqe2mf7hELLv7HK3OVW/GPmjN3AdchJtl0VvE0mDNRBXiY2OIT5V
XrEzJ20ZAM9Adqhm8tTcmmBYuhbjCecowDbdsUkJR9fHFKQBC6GeS2786H2KKvamrtXYCydL3yp9
dJZxmG4IEj4GFkOH/61ruzJnhH6LeZ1Zj2Vtt5Tove9uDMB0Ur6FVsms4t2wfM8qimIWEaGzSzCr
n0xNj9q2Z8Ia7pRWfNfK7yIKlPupcC5iuFlek6sLVqTCoVJrujsDx/iqtKxgAx2XpRBbQMV77Uxr
27oWe850fnlYXDbVc9Vvl2MhwF2rb7nVEvc56CeCQYl/Up1z0XuPwRgfo4D7S4Rtgl6lDQDUasI7
FXUaEOnjxgsD0izx03zMfOWFoFEgK/Tgzb73rUsaQtqS4KndO5STZ9692k2cJ0q6WpZ0c7ugEBs7
rwSF+EFynxOFLtJhTfDoG8T4fjZq04NXRNvY7ymf0b7th+itdyBEUYazZ6WWPZrdxgfyQuwcT4L6
KGS2Y4xiKxZKCiUGjDBDxGpxxSUJ98pLYbZip3wSWWUvLlt0tagIjajKpy7kJKxsEw+HVRvziCk8
dKja10WeHFyd4RDoZ2tq+bU5ClMxonr8FhXeKrKTuTZtSxrehSq8N6MUi6ZbGWNwDkYOAJG4s30f
yaTFQ1O2OVJLgDFRBuPD6EkMSNx9rVuEuPp8nyP4N1oLMMx6wG9d4T6lJQqWhltoGVBISxhtNrRj
vpOCWww4/hYUu2PJfKqniDo9v4PPS0y5Y1VPmJBAOVoF+4amX/vVcJgEnpEkraDL79J8OpXQVoK3
QT84j5JvChPZPARdkuRMLABJHODh81irzGXuFeoMd8UsV32i32Jx39j6FPFcNJukQmyr5R3A3BKc
mMMZlTRGSGBDYB0JiZqUuOWzljlvWk80uVLB2KOjRigzh4ood6HIKHu7Uvp17el3kT9SvtC1pV7w
gRz/c1UxHWGPIAiw0w9BB0cU51G1KCrAUU5trMowSFkMohucZQCEE/vGgwcW0NwiI+JBMcjGqwHg
26MxM0SULdQwetOzBLiKkhK87JvHTuEOEo5SzVMP2U6bpgiDB/uT2pibzAb6KcxZcaMSMjTLGiIu
iW2oFo6VMb0lVCItDiiej7Osc2uy0COQtFRVFm1k0w42nDvaYCvyf5WEW6G46UHL3e8RlEoPLD44
l/ClSeMHveNuReZTB6p7Nk4Rn1lO6mcx5N/yCH5VWpnnlsV3LnWIaAbpSWTTenNkGyT9Mpd4lXYi
Ti9ckFl8b8X+g1o2L33TfyplTO+zJk9Ul96dFZEPzSjvnU1NQMIspFNTS1CyoMiTakDGa2W3gR6s
EFMw3aaEwxa63QPhYrhcot5GhTeaKQTat1UBGd7RCcYyg296m9/2Q/1sNembbyTrcGy+ZJxzZkLE
LyRJkiWgk9HikUmRGJq5DFqSZyoOXbYDtiomHqwInQJgtrs2e3NdMNsPbrNVvGCq2crj2Fk3Xadi
z1OZgUlAof7hLhvodWyOWKdG9VWV9Wd7RIvsx8Np1IGZjmnxJWhG+MEeixEwf6byXkBIkjzLY1uW
LE7xUaloTV/kzVaYPBPk+0hFfydG8i561kmIpbmqvuIzw8vg9l+h0NDEMmKU0t4zkoR23uYHyl5+
nWE/LzlCuqKYgvzwPHSSycaJ5NZp+GmrrtOVqOjOJYG6KOEiKrHHJIWrdNnk3JbOUs4VhZlZaXs6
5yzt1JJaWzR9vxqnCVL2EjlgxUqM4h7gUrsvepd0MwKi3JYP0TWCOdnvkALRCovFUbe4r7FarxIk
vLPLcsjDwzGKHUc87b7CgIOyItYtyta54inncaif+oj4cABCRB6XTLamcVKpkweCZGanYaX09RvS
XKb9G9sGxcwflI7P4js3ekXNPspideEXanqAzw+83yfpNnoLcu3Gqiplhs7oOIzq02XkkLdKxKJT
zm1loImoyKXVK+B8WOJWRioj8mQMiDpKdYsO/TEIk01s0KDzjo6lRwwkI52bmLY47Lh32khmXR1a
3H9qPqHI8edREyiD9NXuBLJPU+Yr8qGf68Y0ly3kUL+B24FCo7A+k4mSLak63TUyWqGzJOmQ7DSZ
t+GqFsY9l5wCrpT1vtb6v38phowAia6lZDCUKVumpexb+lyigs+Yiw078C8+6nTQP4Anq+SyOe52
ZemIZZfFj7HaL3wa/fyT96ZvPXuWGeJOyDX4ueVIWCn5nLt/fq1WI/T0NsTal4/IrbL4lpAF2vu6
SqelqXb5oFc7kSakt1ir2iZ7MGgEyadG2ezMSQGcB2Gzu3x5+aWZvgEHzKuanTS+dSKqd5ZiVTtZ
1NlcDt04bxBG7qPEvjXkgIe7kvXOwd45K0NBMIpe7XH42SulXkm7A+1lkWBUGUeR+GKtBtKc+REk
VIMgSPh9UeOsEw1yilFj80yn95JyHSlqx5/MEnZ9cflGETHk6qBU2Hl79W6shbcbmmVQoJagDgoY
d2qNBOCq7aaM9n56HKJaXSKg0hBaCu9ggbnP0WpCC3fpPSWVd3Dr+KBkGmnmvi53dtzIHWLipS+N
fiOVGspa+uCar7JP3YdqpJsMDet7Rmwoqla1PYyn2JfHvNAxfsYgRXmVT9L/mtse4S6uiYCihWtY
hzHWzylsr1IBX7WuIuaX30aWxhZHxm+XrwLMaOz4gUWJMXwIE9ntQlH2xALxu5jKf4rvj95+vg+z
oFn1mvUlVYjTKhis87GRT3gJCQvThL7rSBDZoXCc8jv/9TXaeG0pUzCF9QBUDAwHhfnLbw0QJQRH
s3d0eR2lzLWdUFwK/DHtOwKPgwXbHOi6vT2uaZcdyCtRCEcx8p1nAqqZvtK6gOOU48l0TiZIvmjt
WNlffqmmb//zyw5qVuC6K5nV1pKDCqS+pO72tVOLpdaRoqlast0nKnwO32ITEKVBd5AuYj3CjsnA
Lr1jMqrmHrmfuS8SVAWX37lGaS2MGrTn5c8uf6XBm55W407I0Fhe/kSffkimKQ9vmffzplJvcC/f
uF3Yvua82bxXyy9RCaUanI08di7g5NZp2j0GbnkzKMohJITDonvxQE9DORLOt0876DOF3sX7wmrw
OZC0vKBt4a0vX5qjD0HYpyfRsTfLO1U7x0EoiGfoUWy3cTYfRJKvYqKzgOHq3dd89NZWj3U5Msm1
KKP+S9JYCYQwx1yiFdfBYxMTrEqCQRqutm/JD3pwvzYcqQVICA4SJYy0f2k4xo6ijXDcmk2dVHi3
3eV0VqUObS/01D43JbsahJqLoAVyZwSsXj/UN/4uH/xYLnj/9Q0sJACXEG6rV30Ah5reAN6nwdHa
fzLH4lhabCY57OlB9MJmX7sYO6S/c8X4gfrol/7N9NFpttKCmCSb131ANv+KEYxps4kHzonTgbFq
nHMfA5z2YIiPUN5Uklf+2fn4u7r0U8XkX3Wt/1/7+usPpGwG9dz/ffHr8RkZRurVWfpjyezvH/u7
+IWk90+kYiZSXcYqmDQET38XvxBD/4nM6lIRQ/D1X3Uv5092wWCRsAhJMQkk/rvuZf6JHX0yDIjJ
D44E9X9S97rq/Rj25MxBk40iAp0Vdter3g8BLEWjVI08RaoZkKIUDduq9ra1p3Zzr0nSZaLDCbPZ
K9aOiNayy/apihkt60Syq3K7mMTAmzBu1Bsljj7oolxp3C/vDr/l1KR0AIdo15I3z+yN2PJr4yRJ
NSnGzLjhyQeuayuEZMXiBHvwnoBl+LEZyNEhU2KqSEJsGq8y5hbBr2TxsZd0RyYh2yRrZKTbSuwR
yhbR+bcNWd0JPd9sZNuoZ+63HwbCO7PEVbfw77fP5KDaE/6I+/9zY6306qgrM0F9x+nzL+WYhcdi
DAui9fAf5iM5uJ7wnTuf3BO9+zJ4an1XC20PWMQ/6L4RHOiR7ArUU0eLIElbgTZv1+KTk5fbABvs
Ik3oQgYc3bdtW92jdqn2Lj1GmlzkwOWqRTJ2fPrgM01Sjv+uk06fCdGMJuglTIpscf2ZND3wUodI
6RMDPV2XFdjwtrS8ldp58B2hHlq+MA8R42OVR7a9cbNC2aFlHw7Iqrt1YBef7H4o9pQSyP0q6Jva
Zy0ImrkWRsa9jKlveCkNHserP9D+XPqYv7x1nh2KzIKn6lqlQuPBbbycYqnIbVYnJbwfiAJNELbG
SeBygGn9PTmn+JWG6Abzef81JxjD7lamqaBIDoRDEHsdrHuPoohOnN+sizoSTHzSBPkIeyXUbpSW
o9Bgsbmj7eff2oq+rJEMgJZ20Mha1TAn9Qs8bWYhyy2hHEvDB+gPpochWZEtkWgOxiQKslFHyEhB
SRqGDbHqln5regAeYiPzsKmM/il3XXJV6pxkQgeN9EDNzpfOzeUXjtBo88DbymkbGak3Q18EW5Mo
tZWg4GW4qoHALxu+OpkkmKILUAFkzU2ItnDJVNGvK9XVZ3YoyEFS6/b28rsuau+isCaLR1eqe13T
sqNauNsME61daAun6yRJk9FZctqZl30kloowkIaEZbHtK7XEvpa/DLJ3tklQPWmp183G3jZOvsg3
Jmrmzf/FUEVLB7MAJb8K7ennx8/uoNOgddZOitYcWqqckOPKcu2ShgYW1CBlVTt2tKy22VB98gOT
MLsEWnPmZYiVNFfc+Fm+bhxlLqJyPMSNOHXKAjEoEDpnGBdj6dw4ZvqRx12b3tb1MJUOE7MFcULj
/39+21JRrbA3S0G0MfEK7KLuvUjeUl9LFmidbNJZtZAb73F+sGzA/oS7Bkr0UDnPIBy0vVSDN9vL
AJGCJ4M9Curc8KEMFWRJD34TfLAduTSyr94uvhUM6xKa1q+y5NZx0qiI4BEnrl3cqQOy8iH6GnTx
wW+yZm7babEIU3tnp8aBagTxEF74KYjsevv7263TC7q+buhAVcw9aBhgCF0tZSQz1ixN3CXoaw9F
JIxD+Rj7ZA9mAW1tVWkQ036JMrA9CIZvPI3WTd1p2u3lUg5VvUL3Eh/LtIYQPxBbQrxQqG0xDGN9
q4QJ91g5cHPI3IDE0fYJQVlBe0/5nugOMvI6l9xaz0XSUlqFelCQ6e2UMH4iWu8jleh7Q2QyirCl
oFml/zKTacbEL1Nd9VT1wXej6cJ9x1YVvqNuLeLQvB+q6E1m9klRKDvmbh9/DaV+IwZi2LSAGLY8
rBt8VmO59S1SsGqOMrOR2uXopMqiIHv3A/2P1H+9N9akg7j8B6bHdO9+kJiIPFQDRW+1U1lhYteS
oF0zSa9Hq/meD7V1SxuHU1EMH5sqi7lsLBwiCSe3bTUliEXmnfBHsTSy/rtJT+0gfHz1Jkw92CXt
nAUYr4itR1tfC2+7EUSkJlt9axuPsvZstsN6uYsyn0AxXmHTVPrOx5RN8G7lr0pVJ+hLWMmhSQZi
jIC9OR72FK2/j1TNPtSwhshHLMVGmQ6iEVFYo90eC7vdsirYt2FPWomaancpxN03haihNMiBczfW
Tg8bb5eF4kE4nv4p6RUi3rQMK0QFeTtN+htEPsouATRtTB+Kyni7+v0zYUxzxdXDaQG54jIYkAiZ
UH6+7mHsuQ22HUHEck6LyRrb+8EnG2S0qBpKRfb3itN2eFwQJgzDSDJnN2wlyXrLVknKTaIa7qqp
DEKGxdpIlWODLXluGgSRharXboEpLzw7G5BffWraau5yeEWh1+QLSQLrzKWmuyGc+8FLpbMiz++W
XGd5tknYi1NtP+qNdmNnOZmEg9vRpTFWYxch9cnih7YgoGkqjCc+CIaedXDWhVa+TMzI2Wqc/D4Y
oeJnd8VlX8PBCvinanC96AD/fKWUXmta6Rri1Ofpo1FQf7Ub/wnhVbav6DEtbKlQwkVCMneDJNmb
xLD52Gwoofb5nkYS3I18uEl1a/jgrHkRXv94DyfxE6hAHMLCJLP++p0ltUeIbjRUpy7Xs33YRdUd
nJ505kSf3AKdTWkph14xyGTIYWgKGadwtEdzZsscxNE0fHNMMRvKe/+Lr/NaUlzptu4TZYS8uUV4
U1Cu3Y2i2slLKZ+ppz8D+ou/97+PuVEABVUUyKxca84xSdOyhH3pAtIjsnEyzjoOL+DFMZTHXrlz
LCmY1xVMxnosFcOY6g1un2R0jJfZ/jx7XBfvZPLVIj1nX/jDh6jLmcRdEDhLtqtKt900zj24Gw3G
Xe63SluaJU5vwBe+7/w2XReDgWpUZXKt4hTfcRamW9Nvuqh2CoamSSgZ89JSnF17bZumfiqKj7zQ
5GqNG1lyaqb2aKjVrU+IZMztFNhkD0hZbcNk7mjeOgmxBuSZuY2zbOysId+mxiLxfx9WSFb+f0EN
GFO+Bw4om7MaUsD/ptNfsD+RRK7xPhZz81QJMHuOKAEp15g+GkFQQvszixVpNIsODkOeHUO7Tt+G
RXSH2SVmIPW/B6ornlzm/njY/GVZOxLeJKX3wfchEOAu0MPWTZx7jvz3sk9Y2+QTIaXhbDyRur4d
h6K4GebXYWjNlyJW78PkGSSGQrkursZEChgfmLGDTPIjG70diHWIzoHrpi/zZHmv1SDIqkEYa+XW
tKmdjZoytQ04pFc2fbtLrfmXJocoqAZN7xgmBgMLIz8Bo8VIUr74GTTZJaVKAt+w94IEWEBHFmNK
wJEXaOK0Oma7lXKsqK/9+Wx7hQIDf79ljc+qco5+rGygK3F8BmK/MQpVXN123lTNfcAhOh9bSb2W
ydiuetcgNy5QJowxhrHLHD+Dv/XGc+3N8Xpo889kXYM9tpqj6kKSZ4qYsKeF0LKqXPpdit+ubP3s
mqRBuGpzOe3w/vggsA3GCX3ek/mFGpUdnUgRVKNrg5h7XDC4Itvyi+5M8zAiK4mQFhAGrqzj1Ap9
DqVZbbp+Q/ozFoZ4Vs9xIJPIzMf8CQsxqtAYXpitqh/LWOg9U1D+T+QKyhnPwuXdlFE1Jt3VzlLE
BkVvYkWY0UL4gAIrY2g2Cko9sfC/covGnTH3T9VUGjuP6c26G0kAWcT4TDYwupORo1dW/k8zF/GO
aau4LHPLPN2YnpCW2DdMBN+Y7n/UQZ1u8wJ8lcZEwDXDPEyBd3O6+EtHMvUta5j6NjAkO5MdIndI
KQXFtW8LD4p+0/90Sss6KJ9knA5W0Vs33AGXxnLia2PcHDRHCmMTeyD8nbIvnjKhlk0uifMxilKe
Su3dJIfKXslwuEj0eE28C+v0HDTjr8BsAnoJfX4pTRg/lke2RBr3/VOsiTItu3C9kLp8CMygOlmh
3tDOaCOI5YQrtHD2yZmuLhgVL2PmI4Rxgnt4AvJwCVF1qvm3PNRU16CEvl8FqdxmhMBvGxd8kD8z
y541lNopZhWGTtu/xxLP5e+m5ABTpR/uCSp/CnnPMSVXg27vom2iJEfXge1o0dMh5xDmelh0wVrY
3mnwpnE3d8zreai7pkvSX50SCPsCIXmTp0Z56kqZbLB6yXXqAI0LDPXJ4VVnYRA3IhcRfFaC/39a
9rIP0YHT1ruVzD9vetHzLT+4NclU2cCHxOCaZLHKtlZVKOuoSBFvyCk+Do3jnnHQfIyEW29cf9ln
g/KuZonFE1UnQ09XkB8SLPf5ui03Vhf+0KnDOM7+puJA7CbscdDehpHcL/b8jWKgdrSXhHNtOvzy
h1w9hfeNj3Fo1UIM3bK2wzaaxsVuUuVPXSXJbYENehBWfGtIfxHt4rw1EB27Lk4umXdX0YcdYXFp
96lqC+vVS0i+IXDiKTN2aCmJTbUtkJfstt+BgP7U4Ct3zQK+0hxI+1ikiTCKM6XJ+OEkXRDCrIWK
JSXJHSGqEy7+7VHLJHl27ZXInmISkkENpPtEVuiFCh8WbXl3qU2tE3EiIPKsJ/ZqJsio9WL/Njbq
W8vIqGxV+sr0YRO7Xr+Z7OULbkzsuy2BaOZIMm4LWPVtdq4yZxBXtCZ4SytdjzLf9xY0Ax+L3tYv
CETyKuLjPXwH5qTIHJkIKBhM+zB28Y0hYsrcZnTeQSi8C5jyGwV+BQWCix1vZEl3/MdNVu/c3ymr
Qow1EoIyZWN7ZFkk/9y1ekUc8eMnQR5eOSujxQkzeUQhuxibBXPM8c99xBCrmB456mHUJy126j+b
VImL5ff+Fth4fxxbt/vHpguZzEj34NcO+4fiLLuBDfkzxh5zdGzqIs+Ph3Xh+pqJJRs/WfQxlkxt
PGsC35ZFLZe7YzpP086yqkOOtH5T6enjz8Npdk49q9jJoR6P3X1T2VDzxqxiRua4+bpsmRJWTrz2
WdLvM6VIp9OCGeJjk5oMEoXBZijTHx7akK1XliVz/p70vwbC0FyX74SwICwYu10wMR0P66rc5IFd
H0sNWQccabi2J5Jx/JqDZemI+ZaLfrVSTtSVVZWUQgBbFBrUfmj4J4v/bP51FxJ7vV5Ei8Ii7PPN
7KCemfr6kyXmmuIgbo6PzeJP8s+tx91OC2c/9Si687RlGcmGa7E8Pu4+biWzTWDX436OP7AzMbRA
4bt2ynzNSyc5CAaoEQxOsZs52a+RT6+61ArXjIaZjnlEkQPjJl4WFchU6JuR5d1aBMyC20ZsfPOX
IT2kCiiCbcP1WNNOZlQEHqr6lgQyJyHRVzkwfod2NtaAzaIApvAT6kGUUtk28eNiIywSaMJ+t8wZ
TjcHRdQ4FR4eXLn1vRjdkIyjMXVRs+nGQTuWIR1oKz4o+hXHuTN+i1B8hFh3M+FzeKascIuB7Jh8
3nRDskce76wTMuN9SpxzUIC5dZv0ELRc+0vHbPdZ/VGLbDsHBNkOC0q4nqCfO1ftjIbnsVYnLbsU
r56bIWGJB9qZCfF/lelPEZPoE62hfV0G7BDVHDJW1AuH2n3D5esQJl2/ezyUi7Y+Pp73uPV47O9z
/7z2f/3x39/gIm4iC5IMxH//zarnlLr6+2dka2TYDdXpH7+7eDzHaqdyZ9Y+k3R9T1K9v9nH61Dh
NJs4bX91vbSWzeMHDaenJSruydPzwlrv8RseP/n7usdbedwtEmlR899Nxlqs3S4fV2UNNCDnCGkC
AnOZPOpV0Aw/8zzeCYUclTptWVthzLDcizNG9PfNYlmEPeRk9rr5wAlfm1tLT0NUm0ChVWhaUeCS
XpsjGD4ZXgEyOpxYcSC2YTRp/cAT5qHpTN0jqAL3WMzuXUoFNJAZfvo6B3edy+PHj83IOuiIhQ90
awt5NqxtxGGPn3AVZAye54yH82X3eN7jocfmcbdyyTIULol591/yeNy9z84ft8DE0DUw8nD99wVU
8iVXYiYPldTB3mUumwdiOBCktRzdjosnWVC9FcGdjoJqcff5l2SOX93KDTa0n5pjnLhk5z1u1pXo
l6iXQcZp7f6zx2b2YCBtckwcx0ZShI2tHa5jkyvAYxM2039uPe6meVxxQXDYdf8+J/h/z/772ON1
j2f/69eopEeF1wecfWZjcdYjDN8lsu6HRAHCcrnX7G/JMGdbixkABVClquPfDdQw758PakAC//jx
v+4+Xjf0Wf2PpyQ6DXT09zf+Ty+hHJgItinadTrS6/jz7KpqSDB8vHCxFe/i7yv7rCAolUuOS1Sc
DcZ0H5Nq85/3+fdpf/+oyPgc/9593PrX8x7TsL+P/eMff/zkXy+Zw1aQP30JbXnraJ8Ozp9PTo0+
MSeEoPAxyXjph1fE8dUxroqq2j8+GYnjvdovho+/3nf3j+/s7zf6uBsOFguwqinZ/rn9ePjvUx+3
Hl90RvDR3b16f8GE4FRHyCWXnZ1n+8mwqPvnhZS0fiTenYX4eD/NdZiWl81jD1CLlfdf1P0UEz5O
HV7H6shskVCqHjVRXVeHh97moZF5bLo+sBDO3DUzj03sJgIpJREz0vSQHywuKwx2rscvTe9XVBex
Ln2J+FQK4DGu6IixDmZU1kwfH99LR+G7tdrmTbKqO8APaY7W/QtehvcyGzaPD/BfH//jsX98RfKx
m/751P/ejAtE0qysxm/BmPzwRcYUy82ak24WlL3jPeiv9etn/CcnBYphXS6uemkKvMGIWu2bEWwD
3ABbwvJ8zKNg39V9hukUc7Hx/THdyGHod+g2auSpLDZza+kujCAuirSZz+5NeLF9vrNXTDc5FKE+
JEZCnlZDLOOYmt8XE5VS2xhv7jxlB2t4GhHkn8LKeW6DztrTaPmebbPe1U+OX5QbXDFgckqmRH3b
AchrvUs2pm9LR665X4KUm9t857XB94aTFZrm3CCFG2mZyLjWqyz81na1+dSMZD4px44PhiaeFH/O
qfeMb2EaeNsJiP9+CMyvLqD3jZ6z1WhVyOGTQV6Lpd12Yz1HEIPVtp5Z0AtHfyAt/lYDrD5lOR0o
w2DxxITJojYIUef2mApthEcrZTfqEJrqx8IAeDtXAmRr0ic3gyRTf90j7nzOE/3JJUsIzJn/s45J
/TTQROxJwplh1oQvbZ1kL36/tDuUcO9ThZqW4XCJXlwma1s3pBsigf2wJhpmtom4pU/w5XEwXIn8
s6MsLcmlzAhTzY3PrnZcLrFkxmaVImgdHwQ2jTHKuvqHqIGDIY/OuTTme/qgN05I7QnKQEq+TfmU
5950KL3iGUd79TZOqCOx6X5XljY+4cYybLc5NcL3t6Eg9zWw9A6XIDLvZcoPcQCRQBdcCvOWZHWb
ngHfx4/Ft/E/4JrIUFPXMdbpuz+2auhTFkZFaGxPEL3bklV9rJgDnasxqD8FBWsx+031XfCBdFOs
EguLtdkk5c5vcXSo8Vx4nBRcs29vVq9BwPQmliwzRFIVoMMVijo7XjZIqq6THtu9byr9kqXdHpne
SvjuSP4A4YTK1swoq6A4JQN58n6Zs9DjQicC/2lx4uRQ5wwx8xqoRVruxuF5GPNiPU6EaGG8+JRM
vnlw8EginSu3o6aHaLgyWHdxQfTEpN2TAluLEgYLhVZFeEaADrCwSqdTZn4XQsyRmBgn6D7RKwfO
QhR7rXuwPSJlb7jIFisQnC4kkfV4z+Mm6H9W8JWeICx+Yn5DBcsKfWua84aju3lSLTuWnqvIBo97
Mjv/NcWzca4+FkbOn4bwuyX1i87q+NnMnG822vgbCEP32Gh9YYRXPbl+zkksJCK+a5SB/ab/1KnO
fbXa4lJaXX5Gd/cDsSqpM8Cs0XJVMzp85kjYQtcLw/W34A4ANXIyQaui29d982m2A3lgfXpAFGHs
MludJ0czv8img2Ru4jV1d5pMjB2WlfPu+ICJd3EE6qHlPZdANwq1ymNL3Qp7m3hJ/xxU+Ccaj9Or
W9IqZipqAgncjaUV5YvGspg5xo6hjYooNu/Q4sQ4B6nX7JqS+UFb6+QUZh7BZyT3WFxXu2Jw1zbS
k9OwhJ/VZJVnp1+WaLLGBRMKPUJtoAu1geCcKLxURCpVvjdbG4G/H8VmPUZulX/RM++c1b5Yud3w
RTQzvLCpjC/Cr3/pof6SSn/LU+qtbcXs3cYoURWP4wvSg1erQzmJUG9cx4u0mbaIgVn897BczKea
uIIxLfqD9sVXg1Xx03BHSumU8GobUkZRLtWZsesPy2jeQtW/DYkOton09427XPJKfmlEh0WqUzuD
LHsRqq/GUJjrBinNJg+7eH0fP5r2LyM/zGYI4OQLZMjlIlKB2PYg73q8TH/LsKcdmsn5Nlujtx/z
6WVw899ukXd7VTI3AVMoyypdT6xl3yDyJ8A5dXeo9EuQtcZmUp4XOV69vM4THUabWPna9vodrhgC
0nPxblrG3vfPVplbcOGDtWIccHZbC2hVEPpRJUQCw2EyTjoxDk3abSdXf4a6B3k/6eERTHW+aZo2
xJTxaiC+PSc1MCBF7KbKp2AnYlaAWvjJLqcftfKQwN01kTVwpIs7Inoc5avVB7S0bAlsda6AnZjj
uVq+N7PungPadfAbXinlPLgrcqfKWX+xe+wQdnnu7Tx9RbKZ7sw0b49t30kMd3P6Lux4evYNGmFL
iPyHfIDnSf/ILKf7LmCnrWW7EM9TsNPSjaxZRs/WyveVjropmekBFfJZD1zTAlgC0fiYlJR0E8YF
6oozHh+PxDbh1baqfxV5WBJfRH4LDKidoeozsAOxX3pqKAse+ronDOAim3yXSf6Ok0/ykuTEBM/u
zHExVgWt4SJ/v0cpwu3EaBRU+XXAhsxuXTHxCDs2qr6qyi2PJFJ0G/aJqPes09hzYbgjgtdy0D89
+BDgmJD76exDGJ1/SOr7abuiF00oDcc3RSWlVxduy4FQvVEjehjvFmdR3dAW747QxN2DCoS/MaYW
Q5PhiNcS3iDWt9+1HudP0iXH3vAyhCJl9tKXRIL3WbIzGpJ6SAT+ILOrufRTDVGDOfURHo7PENCD
Vpdzot8xdmEp7/gYP+qEfnfFNYyuqOUdpsab32mtsPveUyM6144aO3GOgefda6X5g+a8sStzlvBB
O4cXh6Qo14R7F6pCPXUzSUJf+ZPLYeZT2OKG/JJ6HYpb4+47EVPP5B4MX+zQMo35ZCJZ++9DU1Be
CLdbw7j2V2ZRfE7KIWaiZy1ROlv9tvOAftkGs12yMeuV0aNTplL94jjl+zQ7FKu0WMO4HdY6mz3q
AWgDbm0hLsObP8/JFXZjA+6YN5EL24+y4M4Y18GOtjDNlaQ5Gt4Hwzsgi/6444O0q2r+atc4Czw3
+ZVgt4C2aDmggwRl5ZCe/fCmkslbW5hqGmjP6ynD196bnP4pYdgr9HI1Fzs/hqyV58Hvr4vp9hsv
UZ8yVs10kPFuxd54SZIYqivUfNKIQowfzt7OSa1pVbkzJg7XAQHRJvchJRZDR7SHvcl7x/9sOL+p
6sp9aJH7VLtYCtUofzHMeXFHy/hpi4xGcuh95uolN4X219DGrWdZ+u/pUi0faeLFqzHHe9LbLTUj
LqKTU3g4tKxW7LDJpyvhzuGhh7kmbeOT0dbffSk3IV7FY5yZy0o7i6DNFo/nJUnDs/SqK95i6nrU
I5usHLN9X7DSwCo4nlmKj2HhP4v+XnnF5X4ElwAJLHhe2roDl0e7xFhAo1mmbLZl2crtrLx1mjgj
bWG8KGk1I4AgiZCs09z7GiblN2CV0JzKe8SJOa3nWSUn0AzkCRezgemoDaMZn1dQV8HNrecdRlDa
NnN2YiS4p5VNX8VZvrZh1ZxaTgY945i1OdKGa2AoIT8f4mM72i85mpmodL1h34qeatkrygPDKl6t
GNiVFPtpaaOkDq0zogT6xY4C6fgufRGvBgPi0+AbCJHC4CZVqI9ktn7FjCDXpckFxWeoWqvpTKkw
8A6kvZe++tm6Jg6nrZxRfxN8FZ/aIryhAr1aJs0WsyWpCeNWhK56nVWuf2vz5qs0CQYfpdgZptWv
xELics70bdfPvB3KqhxNxDAdUrN6ybUAxhCMxVqJ4DcFj30SBF2tuhAGljLng8e17Wp54aFrZ6oK
3NK0cNWH1zOAccSYvbtGca2c/qhUTNnk9cs261osNINPd8l2OegdAEQlKQ8pwK2g+OZK7f+q+/jD
ab5mtqFevNy4lqP9tUFaevVD+bkOC/M4WA4hf7LX1JszdqPcdffQ1k9NMUv8m0j90tqsLl7LCpgL
C3LLqXpCi3VM77+zcocywrfWhubbVMq9LeKKSdsSHIfUZfRlBC8F599Sj+6pbIYuyjXaOcSF1c6Q
k7UzHYKhUNv+pjf+ksIvSs3G5+uD/+9JT++XxPzazPGF8qg/onvfdXmyPBkZaoNO3abi7CfV19aZ
zZuVQjcy21augZEtV8U3sZJ2F28wRq7uZPzGHOxdrIebHoLxUOCqbZxXry2dizmAUVSJ2VysdHrG
OYXLycsuYVxqsnzraVuaWCXgtEeAqNLdQ55JFo61cQDZbDm/RvRLeoYcbsc0CP9Wk2Kh6O7FeCHU
03dQalys8gTrH5fRipgs4geACev+h4mN0GFAjQN+3htBvxxGD9MUn4JmBLzU/OZs/djHkcmui6SS
hxmKBzLEXWq2vLaAxTsxrFkpi3F1pqgpDefUjuUvTDYYq9WCWZHRMXBVk3ZjZb7gLv6UBuLMlKZ5
StQ3IRFqBjQhbwiisRi2KCMemwKx66Wt9Oe58Mc9lV91XirAbgFOBub5VeRgUzqUwRCljoa/5btv
fdBQWHzpOwepZGgmq9iTBLShG9nMM2uQx9ipsaZjPsf2JY/bT/9pDZTCPiSgnxoeVMWZ501bjdx0
cWV4rlmPrHIWzuTktcO+CMnumeI9J4Px1PbFc1sU5inJPWcLIumkwSZwlXPFhTDtJYpby1ubSrw4
s/7F+rrfC+1+J7SlXOeiTvdz2mAPFizcXfcLA77gEIBsQ5Br/GwWOaMNqsWWGND+NI4AvThu9nIi
eT7tRX8frcRrwxpQ6WLdtWuHvlBDD97pyjByZpiIZVi1B1rA1qEduJtK4P42oJWj8GF2NE7RbHoY
vlHO4GPHirhbVRxcEW2b8lQ3YN5JKL55ZSXWd6ENgWr9sQZeuTJDhRhpU6O+2vTTuGcQYX92m5/G
Qn2km/k8sBo7UId/Zp/pT739MtDVeC6K8IkkMslp0oDUlBrqpu+IfILl4Nuj7kkSx3l2QyBcd9+6
k9eXcrC3dVLZe8/AUMeSMN0uEoQXmX34o+m8Hq17JN5U4jw0kXVtk7rCEudkn3t6ihe3q7GwJ8Nw
b3BleKH9cJdqo4jQYc47AQonAqRcnvhlGkBt5OtW773eQ+3WWfFK3Bsk5dD/lNkUX5RMblYyXdMs
Dj+pwUSiXBvmievusMpl0K8yVosYU6xj7ZiUpKUD2gWhIDbSEp2cC2yIuI0nwJXtbijsPBKaXD/C
s9SatE8cY9YLeZC/mpkZa9LXalcQ9HIOqyLcuwzKonowf4vesDE7Vptl7NrrjDly7WXZcWEvjVQX
jPvaY3xe3IfbaYxLU4DE65v0DMs6RwhpVCvmQworXzjf0iUn6/CgRTpf5957J6j84tk62zq+OazH
0Dgg7tCkAYcOQVkJIVJJeRUtUcvefUGStG6OpWr8vIzp1p8K6+c8+Ssc8aBhndF6n+/At8HL3qaO
7ABnAjDfW+23sJq2nVP+sKwwYT1uvbYuqXlFjIoCiCG0Z3usnkePigQWKqHsknQLCIJU5jKkWVHf
kF/ah7jjaCjxYVKMYTUdPMg19B4i1Dr5Gi3lfckwjxlobL+3END508VSLaKoxtr4sRfvOxk79LIY
nM9dvbBHalbr96IkN838mEjWCIwvmbTLbt+miC+XDLGjtOc329X8h4z5GRjE1kbleDGG4hirtN9a
MRGh1hjv8tEcmWBgYegHJ2N+Z3yEVFBu2/EZF/LLVBTiOLpW/oLjLkBDFzjkGT4sCUHA4gXzsMfx
mtTrKUm+Oy4BFGH+knC6eMJc/rvSVuTaLMmDQiHlASK00ROCy36sOe8vpRF1LPUi5ihiO5XZMcn7
IvLrOT8H+gqgsWbdqGMImzihgv5d5HW4KYJMHBjB26iZ8DXjRR6OQcPMvocpTm6YpkwrRms7NJnJ
wMnZckTXCCU5UDtmebG4WrVidNU5myQ3xpNRBCs3Rd1U3pJBpQd8cvZh1g4+TD+Vu2ZqX4vSDxCB
X7A7eiB14ZuHtbP9018z+hcS05drJ0N9JeJYRJ0o8+1Sx5+17OQmsQKSUAHnXe35xtUoO4ve//Jo
wZT+7GApt8x98dVuSpMZLoIgwPkcboujGCLCpeiTYtyJ7lfWuSXt1Nm51dP0062gDZfxvOlzA6V+
ObuRr2Ag9SQTto2LbKIFRO41wKFCUx8K2bFmtVVMl1T+5t9+ttvsvaoTa93TMo1sF+BRLV2Ko4ku
ynyXcKSx8W0w83wdJIWB7Hao1pWt2HcgHV+t0ThmmhhuYuF3EhH32lvqZUvuVbu3fLIiGMExB7dl
+WKZ5XswZS+hSpxDkmRq40wUIOBNqi25rg4Rs8Aten88SYYIxpPTxProSvvXiMTibFbuWpn5AKgP
9URmdOxuoTdHeQV2JSm4wmVUKuslA5dBiEUR4dWhwJjQOPbSvaTFVJ3yIr7OtbEN/Mb9mOXFWtLg
bFf0kYgATLZuvvwsRAdI3hjZn7qlPYxZhlF0bH49xPCxCr7X0us/g6H3clKugnhHehiXNw74qzfr
tWu9u0rNvxcbvyMrJsRxDrAy8zsFV3YdFou+X6fKix00t8nLaDY2pb3NG+SpBUdzRLc5ghDdXZo5
OLuJWb/Qt7UiM/P8NdXU+5C32Y5xM+qBzA3OCI6+OlJ2pzbBIzGSwLDB7mut8r4cNrrF0VwFitFH
5+Es9SJtVGiS8uYUT6PBZBtouh8m6ZtmJIFUF31I3WBRbj13jaoYX6JhnpdSOpcYWbTCqeLoV12m
8uCm8DNpK7nRo/UI/GIhc/ZmFYouvdCgN4f8S8ti+Jx74tMUM38J0HyekkJe++wuXgzF2rKZntYz
xuY5fJF+Dsz/vimFwz7XVy+lH9soN51fKWtUhMOo51azqD90/kSV3JzrwlOfiwx6RAxsk8jCq13D
k5dO+FpyIJySPtx4fXg/qguacaqkxVWkwxUlXH+1ZLAjzqfkHL8xSCCk0Wtv/LD83YaTAaR64ULW
y4tdVMaJIctw0IRdr9IGtqaL5t8sxLktx/I9U3nx3H2H9LGrs6Z45+psnmudZquu3TnCyl8NlPWb
ytSMbExHX0Kzi8RS9DvVlwEiDmC+j96C2b2wRBF7Y5bZbgFo0qbMP4ygy/bGT5UKoBATZ/vCFq/1
wD1rdNd6MMOLroqDaDIfyX3XHjHAfcvaMYCz3nFEBS0skoAub6as1UxR6zu12uNxoIeVWnZUWNAi
HSfb67xqOAWZ8R6FCHIhXdFbqgJIVLiI1yxGvLWI21ejt+/R1Ol2SG3/pfb1zh7Q6oEGeYKk/W1Y
7gqaSfaECPp012bCn1irnWTjgiSqaRSaGaSAVqS7RlkkJtXNJz4CuXEWSnBtmzc75d+/M7kjxO3V
tgVfHo2176xtKuIdGl2SoemwQLNGsueRpFWK72KevF0dwHX1m67eyuzTkFRqn8azXg01eFi0GZe4
LuBgl9NwLoNErmI1Vk9d8R1k0ToLrOoj52xKVkS3xvGTXGQxzJjp7XzrmoBEay8j4UVh4hCzaX9x
ofrQ6vgM3iE+lr14s+Ugn/qE8xb5QDHEDnOdqnB57tRU32L1u2Yov5lSVhe0fPTNS+P8qoocC3j9
pTMkqAIsY0jzDGQ02TKhka2Hy1hLazO5rB8s4EfzhH27L92LFxY/qqQtD02gxZVh/yskJTOiXdc9
KcjNAB8WmkGvXHNCgqMr/9Rbm7hPyxXBrwJa3wt97+JViN+lHpodM8N71gFLnVkWZ0Vn5ELaA0qc
JGNvy7P07BX2NXea5hqafvVU9u9/7lgT+wWS7Ehgrj95Tu2fhI1gVdSzs8kchw+ZxdlbZs3sJGYy
ne2BVOdp1BI6zuLvH4YLa6aCsnpWlIyKml1gIG/MveCMzR+HB3FdZ+IoPo8znTwY/7eGgVWfjqQr
qlZEvjQ7OlF34gLVE/8Cqt9c7P1+4PvNOd8H7oDA1vN3VraMkW9oojEymneE+N7chBVnEj93qamu
vAMq9EBvy9kqN0XcqA2a313DlxVR05igpbR/8Zb2Y6nyaatGJBxtYnpbpyu+AvTqr74fAwcYxHPS
EwlpTBqkgvLFmjLS309wEVlUP5e1PV+YG4hdO+OKb+9jR9lz2Z9J0AgduWKIRcVaUxYjiQH6NXJx
oNkVrAT+i1U9FJSlfXOCIUPzietwa5IlmRKbSuzHqXXHcNNLZHPThN+M/wlN4jDtApChm0SZn6aG
ZVk7/6CBSUyco9NtPFdBZMrOx9+OnN+2BvssZ/MkjSUnoBZBp+1nLkxWl1lEDSq8Js541Q2uCWVn
mBDT02Pdu/6s35zcyZ8TTlmJJlDF8PXr3Ls8w8gCdGUmYJh7eZaZm3ixzjQXMBrlghFJg90+7kZ0
OVhotJlabz7EpQEJL2wc7DWET3EGk788u3AOgrr4qZ5lRCNuXYjM+2bjUfQ9UAWjPXBiGoOTeT95
Vr4x7g2+N9FaUSe1R/EHYghAUre34IKUZXWaUPPhoiWrUmEMwnRPi5Ah1rFJ2vwG3q38L/bOZLlx
ZMu2X4Rr6JspATYiKYkKNRHiBBZShNA6esABfP1bzsz7MivLyq7VvAbRMSgSJABvztl77dCdKfX2
Qz4cG+QW9DTBXxB8GK1suM6da36P3eucgNrhZL1m0geZnkFGcqwRdYEL/x5MjL1LbfN1suoP22zl
QwyIUgQ9+2c2QE0csP5wST9OMSST3lg5Y/NuetpWiuxZmMSyaKM7XFYgWdBDQmLwyvDWmStKbvXG
kP5hMBbOnpklTDjgZEw7P3nLCxjAHCtzGTBAlstjDdOWKV2+Q0LkQ0I5NmvroLFTOpf2h4Ycd5+M
SURTomXaHL2IDmYSLqWbnoZaZ+QwivhNpMPWT3GPVMZAm7hd5TbrMqohCQrmcrWTqF+sZl8R8hEA
uhiXSV5eEsRKJ3hBG5G/sXRq4ZbAG3KKTt+O7nrwY4tWieZad2YlXpFKz6fAnuVpoVM09451HGXR
3ncIVvaBv354VlKddNMSp9vfalA0J1kYb0kLIym26vWYEKF9vP1thh20ztpCLans7z2NwraL0XZw
0Al0BASEpolszM8SlNMEwEvsQ3SSOc0VmFoaUoG+qT3gVXqxGi/QOIAPEb4XdolPQHOVzvcd7fub
vayivfq85p8IsR5bO3bfe/YraWC8N7M3frPKrDl5ssX8LqEEu5p3sgplKsgoBpIicm8SvfNk5Vdk
ic7zYBd7ewkmBGajHopT3fRjZNQmTMLhq87Ej5SV/572A1Vd1OtMyqu3Y217pGXG+ktkxyyZf9g6
6UlGSupN4FtsIkX+86aPmJOF8rTM2nvIHgnEXIgegYQS0vo+xNN0gsycm2ctZaSkDPVz5ECgzbDZ
D9wvYwA35Djcxp3uKr3KcJps+00Y8zfkeUGU5PVnnq1ib8RatJiOcXRW5x4OIWjlAfduYEPwzxY2
htD/OtpFpyAWMGoS0HwNNl67ZtVtDSN2jaA+0jN+TfC9H1kmuUDq+jeqp8wOA8iYm0526syHDNjP
LlPCZfKzG9qBYOXLUfQheePOFn23v+sF1ZNMwiRZqpRecvMyln67TXxGiUqHbYcqIAvzahnCYiRK
qJ8pmMMloqwoB8hegMS2ZIZNtPZq5ynL3BJ9qnOX36OBjF+tvqUZz2gfBi6KlMwrqY1W0JVJnzno
zjHRNPeeUhbLflPbZr1uvvql91sQIieZN/eCzgsINaJRXD/DdUlNd3Uc5gESDBFWyYNEglClFJ7b
6WBJXT9o4gOjS72f6uwxpSALKMboD33vbntX7osx9z7loa+7rVzl+K02u0c/lV3UOVoZSdDKO8AS
7iYrJitKi8BgpW0aj+003Oc2tmVR/xCU1ID4Ac1qjKbZmI037CTAaViOfrQEVbs9BOWA78X15t2c
EFU1eqK8n6vxc84N6pJxcWct3mtr0CJpIdRvZjvHLT4IuR0aMjzpW2ARrM0IJotxzwblqYuN7tg4
3Xti6VARe3EZHHNnZTK5B8t3WcZ0pVBbxhEDIWysBEO9Xun0w+g/sf9Tmkf5oNmEhBHX9e3mJxhs
4wWBZ303APl8sG0YQx0htWvlvg22V7K19hZcKtovh1AUqsxFu9WWIMBuI7Hp0XUKXWio52oYfiZd
O5yAwCgBqfOH8fn/iCj/gQZsYp6BX/I/E1Huf3ZL+bP69Xceyp8/9G8YsPMv3fYg97i6rWx0OrbV
f8OAg38hfnKsgPh6zwf58f+ZKFYAJtgCUu+b9D9AloBl+ZMFbHn/IpADqKTreFwqnm79r5gofJq/
mWYRxKpMZKAd2OUD4oXsf5iVK4ixHZcV1pt1RIAzraDiaUgtnh4WaHJC9j8FSH7VWG0DJ5xmyVai
8BBGtXQCFvdXkIqzXQ0gHbz8P0As/ls6FwfnWRh5HZOP6dv/jOkZoKYO2krHSKNEoAgxG0wK8OMG
+bgMqCtt0b2BzdvbAou1QOHf4KT6D2ZZdRb++Q2hCjHxyzrw7c2bP/1vdu7BAXnYUnA7LANFDZbM
WHgbyYDW8KV48UvjlBuRWA9x5/7+yFl+bp2JmATtu15wiNS8MOcYzzXURzOHNqn7mQgbvbyWw9Wm
ChsGPcespf5/NG6CO/9vh264usncCbSGMx0ovsnfDn0cYSpPoAIODl75OBi/T9R2t6ZlHco4EWE+
uyyaRXbCVABHWO+cSCm93fU90/mUg1ZeiA7AH6C+67VAXqPnHW41FgS83wGdDggqKV4nQ3+ZzbQ7
ZoGL1il+50uyDrkYsJPwNkOaPWFhkrRYHOobbbFPdCYhMZosblo/O2REZm3Wg+GhbhDzaMLcyBeW
3Dn00hIrj998M23LROpgFDuAG1GcYotAwzSEtK8ZchFurvBCq+J+zrot1XgZBTF8HGNadshw87Bb
Ykj5TnVno81JEu2izUlDi5LnlMLlzFS0MwvHD70M4X/Hhy9pGlGLaa4eZYZhdloYIyAyBavMYXUw
5Afy6I5pG1mO+ibVszvgbG5+aQIWNcMKfCLXEtxsDeWn3mYhZxQJpSMkZpoeRGkPWtkqfyBnyQ5p
2lb4++AmTmbyRWcQ+ZSYxIb9Wwrwa7wm0v5R+0hDWnWBxyZJ2ThIUB8qlmdAaK/McJWIQglnPkvd
LiIr94to0QBnpM4jP74QduAodksrI08sxDFkFWRSihFZ/maD/44yTzvEAYURu7bOXo4XjT76pSUt
agMBNgWQQvUiWJWxiPSF/sqezkphDdrapm37Zc+ykW6/9EOnMTBjUdugomn+dj32hYMW87q+AXBY
Yi1SH0Kb8LzkvInPm3A7JL7z0sJ6APQhv/dufqUb+dBUmAyD4tpBHbVa1CaxCF4IpCHQkk504wGt
7tgQ0jY5LLwIi4zkRJUFNXBOgLeVf5+d4nr7H2FwmiaA4LNjPy8t5zygOTVSNgz7YkXe4oORTSfA
xy7Ky0r2r7bey2jJ7TctKbY45MqdCnQo7Aq1alGFQ6sKOQ23dQuODXj0mQi6VzhXdJycNIQHghPE
D0ryD/CY+8EWMwg49IFoO3p+ncfg0ZGFA367fYjRuoSVhCBssPUYbEIwaYGR/1jNG1nDJ55Y09w+
QZJ5JAhUy7Mt5ylMAq5UypvcmFN2KdR5Xyf7S7oTzUq8x7l8katybxktBBxOXV2QywVEzmgYlmB0
FuwnqCggbNNS745CGKpBt9tV1qhvfKu59O1MX8cDiOrQrocwjW4ONrjNMmSs1YWBrGYbUPsHqSvI
gOngqTpyfc+nRdJGNAEPptMjO12fBSvPT7bjgjLZ9Bz2Qa1a92vL47SWb7ljENgprQ/TMLNNS5d4
l4j6tevckJHjdzJSfLs1OnIp36oF8G+jOQhpsf4j8ELVExPhXVtcvVlQyYjE81cWcqTtlPygqJZD
pw0lBOKAU6pQ1rdhvNadni6MWdAKZhs9yPoMQYx+48SlxGn2Upb7t8GPugqs1dh8TLQ3W/c/ccNy
B6Lc7dqJxDEDTiym4WB8oz3VcqcgQb+dmwaW+KYOyiv4VCJ7/H1NiZh2HRssgKkbmeXBpkwYXVNX
wesb41437I9OMEUU5WIic/A3VKJQWMzczvnj5MkB4DPTr11wa9/OyDgwMEuZYnPUfjtz+q2bub2W
iqHd5qhRVIowO/hGQ4xfwqer4jWs2MwxuvHqqSz2QsRRWnGOauTUdXO7TMmcdAe+lKYWNnDGaK5f
gbX+stmYwa24GlbbbG9vxCqFO3o+OiMI6JaLfV/q2Vvvt49WzvRyu0yYG8xtIpNvq9lnYbVya0yA
1o3gZ04iTN0mP26XyCoZzUo9+eprzOBlijB/TXa+AWrQy76Rw+JvvKa6BmWHEs0ovkydCaih074Z
83mGN8L+ZTLKR4ARdTjBGaYXBV1LzV5ULzjeqKiDx7iYqCTi/MR4HqFNl5EmlmgwzE+W9Uh8MkQQ
6tq3YrzSlQ0Rcqz5QnEtK/0PvHdpf+9LY2ZWiO9uF2a8MHlnSfGlxakeaeyqFwtxer32H0MW0601
O0yz4/PtKrIChhUSstAVFo9d59M2ZZbQTU5nqzp5fUHfzEaHu5jgXsY2hTBAG9sfVzb6Hdc2YhkR
am59NcuADlsCQ35y35USPjAZVIQaoutujYQAka4v2PVax+cY+L9GYJhN2k+4DUHY5mVOnbuPj7Ld
Is/kxLLDpMPFkDuoF6LrRaHozVXvvNQNHNTiUVjVtWFaJXRo2aDXeJmgNoLwJmQc98DE3MCQrMMr
YpDnfg+mdjeU64oCgXknb/PI0BDz2SDGybv6hTSAi7hpX3u+2xi8BfWxotm2Dv8czITM+fGK0DDq
7MIK9Rm2RhYA/VEztmEz2I1B+junPdw7nEUCFnLU09bOjh18DwKPuy+ut3WANnPdzzrTJOdkswqT
8R4SbQKyKfbIwrHm7wM1SlRx0GQVT6hoxvfG9i7C0aBrDOdFiTkMRpcVFHk1v5AshFekja+gVBgT
vUYtnc9TPdeYXhmTAxRtyOE3Y8NAZq7irtKXMGXVEqnvzNKTn9D5D7cPoqEphLAQlhqz0KqzkG47
/7NWTpSR+iHf7ir5TjPT3HuMNpum58v9YwliZHiZWhFVAeMYpQSWWn4XLY0bbL38sbHivWtauzTl
Nk9k+zwN61vgQvAl8yGxH6yi2mYNrnAYMbduLKv7oD3YLupeBS7qOi6kMda2JFTS8CvuO+thaQlp
8JiMIVSz+46HYl/65oleFvegPaM1xdjSqGGVPhehFg3fTlc31yBhtGstftB8cHvarVYKdEV9F/0I
HJzuOIOPESPd8OQmgXvDsopDyOcjAc5TeLtlTYRsRCe1YF64l1Hicxd7y6/E1xVYjoGU+DgRshBz
wsHRfgd2AcFonA84ckg7itVSNyQHAnOQUc7bxNbeargHns/U6gRcP3WmCRYbX+w3dgiU0qhjCl4q
88fQHbxFcR1If+9TGv6slJf9qtbxs93vxFC+NFq57qyFD1lBrEtHwJImo7LmeC6umXo3LPYhEHyf
RcoAOi2UQfOCgGEXmoApuGCqXnz2KPjNljZHm3GbW8CqEJ9911huYMJ/MMf3Xg3sVNxPmV97oT0T
9ox+uRgRxbXTV1xy66BiR248j0RTMyal5kAzF6txXKZf2DDZqEwFaZUeYR0So4crLmMHLyuvLo32
Uc5ZG5qxiru/zaP1ZcCHfIC7hriluNJGhMJYMw9p3XAUOaSvvNbNrRjtE8EBSCtmfZcYXKu9JRBL
1ywRi/p6u/yCyaa6hsi1nraqPSHWZMtNeU/ItuJBcuvVs7jclkGZ+V5KIw5vg3Fu+C+3NchtEM97
JlcDMUBsDfxYgbpULzrCtZCycCrHsX8NOoh/2Gv9jWLjNiK7zFV/zclBcc395M0Pc/pqNUaUrCwz
goTZWegV8Ka++LytfZGM04Wiyu1b2klMrMEbmyIY40GzoWz3hTKKu5sFNyL794DtDWwDlpCoqI7Z
mH1lRnFN447x0hVPeLNDmfdEqB+Npbv4a7yrx4X5z2ennec9GPcCO6Raoq5q+F8LkipasEHMR6w2
fEI9PeM9nhgCOsARae9cC8FEai/ucxkUT1XOdz1l5dXrbRgEXWipVAuyS3QJFjgLXubKYoxUavTF
ud5mx1Vj42q644OQ2bFlCc6GIhui3Lkg/75mPaua2lt/sUCJ6FqxxBHxC0loLAb57LNMUeZOF/I2
mE8EFP2k56aq8y9WiWxDmPccu0ixn7I+UFNAUNRnKh8sAtpzR+WPopW+STLMZ9VvYgAYiWv3VJXm
BfaBVvy+XfueKn5nMVXP2zPKjGAQj/rmyCqmGvtnCJb3XqXml2Jl0ZL9UOsFyhwvpc+me8pYDwPf
iYT6bujl32catWNnnj7q4YqSuQxvpxmiZDESGBcgPN11TnpJDP8AD/IscWJG7VhdzZ5j7UwMDham
xj4L6l3Tf9K0NJbMYLDOv9QWCZWHGtCe5cpod7uO1Tzc2vZBXzgsDGgRhtbLhEpCGk8EBEHaylki
Leb4m6XmldTFcdcTgYgN4muwgKZP07KlVMo+V6aokpOJvF7kgdBlvgEQt+8kuHRdZPdNU5y0hhNh
g5JpweMc4N+9W5nzOuj+zzQIHryyvpQu91dt9BJjTPmrcrxpT5eh2D0SUEEw3UTkiYusDTLFnq6V
2vzpapeSQV8PYxmuMjLpCM8rqkYT+gW+gNAlgRIkEqdD1QCMnu167cxjaBvYC9Wms052LvFrLPNY
EBp0uVHl/sAycR6tZop8jaUFUeWvLhPkJvC0mf0Xk+SKpa8WAEBbG5tEix2wyYzz2OB10WP6Mq2h
BYc0sR6rMvgiHmfZFBKxZ+EUO7xodTvs44m7Zkzi3YwAIZzH6sxkfU58VmKw+O/MhDZV0GGSQRQF
EqyaCTMhYJDUDZ8lRfzieRPeu9zb6C4daVIin7kZceUqjsjgNRA15rLG4USa20avBECKefXqKPfL
hc9RTmho8u4oL1WZ1piUBEEtAfEtbtbUx79+axRyRK9m+tzSBC/WJHUWMTTwoExCW+B0JtYr3dnt
9Gqpt74dRGyyWDl06mdvD44x+k4kHNnWxMWFTT+jNp64OPbG6Qh0bMILTxcisbwxKlaFR7g5mm+/
oWvHVODDBlQm59tvfzzFv5Efbn7n26OYlflB3czYAcPmL0iu+dvL3J7y15P/erFJuaRvrubbY7d/
3v7212N/eKj/evCv5/yPj/3jVTNRUamiUvPnxxO3Dzk5OWiiv97ndng9Pe9oGJAx3P7j9huKmmOa
LzVVQxT7p9uLF0OAsPR2ALffiuBXHWTznVUDvDR0UsItVyv6UBd2vjU6gu+VtYoTMkm62oWCqdz+
nXju09gAi775zoO4N/eynPekMI1HPb2OA40Kvku8HwB6Q9JT5rBMS/c4enZNJK8/uEeOG/aCevD2
W9uWaWQlOXbABIgiVTAcZ3GB+K6fvWNS5v7x9jeGU++YNXpooqI9YGi9DKgxd/WSmMdbgEBKQeYY
L9MTQPdpp7nsMAlE/CyYf5uYDcddQjZbj2wgFJ7YuoZo8UMKaIR6juvN4QMCC0PLLMm7cInOCqZD
nJJi6VYFzSsb45AX2K+l5ga/RgyBi3XsuqWl4+b3aBim0DBRCjqucLd2nt1PNVv5u8BZdaTzcJRa
k5zwOFZrEK3ZBRa9mPTB6ZEPEzNCtkpvHrlXLW76jAVEz65zcl7yYnpCuk0bsa8eNMxtBKAED7Fe
b73sFR/5UZYE15MpmjOg+QJb0RofLMx5yHPvC1eeM/TMEUG3n31cXBpw9BvCokelK2RLU1LuLJIq
HJ2VdXicPM569mSNoJ5ghUVQhA/raD6PflGcZJlhP2t9TJmW/9tc7E8fPRAYKGznkxS/gn6cNn07
fOKSmOYJ3hEuBVaIKDaz4eLk40PfGKyCxXxO0oXtisvA2zoyakaovbQJ7qtBRsgq2JRaEvfc+At4
2PSt73uU0HaMMkF4WxKG0eZyQdC+O9SxUd7NjrTCAXBIV1o1fjvcc1xAHjUz7yC6jFwzHC8HocJ3
Xdg/jk+21UhHOTK79NssXJdFS2GfdIdcmQV2NOD9kb5YT1K79J8dlTYbiOUHJgsm6Mlq6BMkm8zH
ZLgGaLFlYlPzFcvDJDTj4OUL0aQtEVaQ9ZD3EqDhJ++tcifYPVlrAVEm9WQtd1PZRX1DaiDVW4we
09WA20YFBntS8GyC7yF4B5irnAzqtvJM/JVP187XN0bVHhoLxatw2WQ28fCLI2C/YsQBorTmhGWf
WBaX3UgWr2ytUkQry97W02NBpmiUpN3AYaCEy4o7gokIsQ5AP2MTOsOOIYqZFX5R/6Qep4d0IreT
Pjh3wBGgJ9GFHfvmk63hIWnMq83UuC9YiZEWi4gAxALbGGqIecdbtRmYVTfdpYlxSnXff5ioXXMB
pRuj01u+Qigj+nRwSNHzJJJTpx/wfTnG1XewIXcJiYsy3lW9NnDdG2IzWPLNHdILZYRXF+3GaDFY
uGl7qd3gHsbPSxxTEun8mPUqeDANIQyK9w82rpRUXDiHWv3dSMc0DLzx0vQztSwDhb7dTCExkf4d
iXofpcSpLMmxw3Y4othyHzzcUKC7J+6WjhjFZL5jp/JBaegDCfz9ZGCHKl0uhurBfSCKadx1CX0S
QwJxSGjj9/FZK2vGmWzeVLP21IvipzFCi+/7hMs2pmiDZRlrIHlXlKsSlfhXIcb2WZcfutb7vsxe
+Wg6oPSY+St37e/auv0tEG1Pas+7msu5qKgiCOhicZABnoAEFq2xe+ksJT8frR0+iRfky9AOsNMt
o6o9BgbJRdP9kksAPgzcpFxgLgtWbtQy3jg5XpI+2a5xY25IVsq2Y5OG/UQwH7WFu9Tp93Gh6+eK
Jvk9mrK7HBbb3SCKixyKhrHTGLe1m3anJ2uynWctY3cGKWEHSe6iD4ipx6TE6ra4byQjvM4VNkZ2
L3U/IbFpwsGUb8sSXFjJRcHk0iB3nIU8TpSY/c94vcc8/tLW9p6h7iXDpTyt1P7q+LtHcy/0HPLO
J+q9rXMYXOsYTPVRmHNoTVqAopzNaY3GIbHaZyXOamgFxcthyOodUap0ONgjCnp9aUaqYDO9gA3F
pu9d8I/0IUROUEbzU9mnnyiJt1lcPyDNpGq14DCFRzmLsDXKqFAsNL/cy5a1ij1+5ulMbaIlKm4Q
wRns2oetahkaFUZK63RKtAgEO12yh7U38Rs3L4NrXDHNP9LbctE83cWT+AjoEDrqkkYVuMN0paXn
oba2JJ5FMomZpcV5aLDk9O9k6WyRu12yBr2Bbd2nbfGyYGjbBDUmpQkZnPmRmiyDyRk4YEJ5k4n5
5LntDjEAeikUJo3rtBvbYFlOVAYy8PZU5Al9gPFgT8NRfeeiqw/Zav4w5uZilMnZzCQeQOoHDgxQ
pAEot+whykqBm7s8dwlrtUEBf8MkhwVKaFjOgpwylZ2vUV9630A0TxuI7pdyJdUwnbd5173BezsJ
6hEVyhZ1atRLZZ48tIxsPpUxs7vP/R92oYfs2Elp76b32Hc/59Z76SM7gFc8z95ryekY5+Z94R6S
67r1jVcnTj+c3j2o/Ju4dOh4oREGinCXrO6x0YADGQh9ChLqXFveU4PfkNux8ymBjzMq/vk6L1Md
YVPaKPlKkSaRPSc/qad8A8iQlOwZ9RyS2YDb2k5IHE326YrUU9ChYFga9jhW2aqeVg2Cu+SLX0pG
tsx76n3xs1oTSI8Xn6JO2Xd3Tt5eYVAjiUu1nz0j2ZBTWbJ9AdMcs8mGzv29pTn77n6YzbPUoGV1
Ocxroy2+gQT4TU3sO0uVqG2azy47+TmXYcV0pfBcd5jOi60tTjM4opmkTx0x3Lq25CQZIJhQaz9B
tLh60oF8OMjD2JFQVRU5mE7Du9hLpSvaW0FRlDhKD00cZrOTS3kNKsJR42aWICJy39tWSLtn5qQF
82fkZPG1ndvfzdyH7qCiLo3EjXRj2woN/seiH+BfMhpUg+oyNdHgzx990X64xM9SquYi1AtarDC2
vOaM4GlrUOX2yRJPa+889/ILC6PYV3DHegcbVlw1bKOc5F1qXGsI32mssjyYA7mVZDtEwnegVowY
PEcv7Yk7wPTm5a/Wwv6oJZ8WizTbi7RqIm1mSyW68s2WFiJbJDUg3L5R4X5yNXz9uUrKcmdqtCb2
XHuRRyM3vi0sklTlpcBQbVBQZjuoeMJ48g+5pp/yubD3jH6fhhG/AU9CE9dM72NlJTvqS/Omm8dr
TQM1nTml2QV/KEiLSiKlZk5vlok4UZwmGjO2be+1uv4+mVwjMhffx4DCaQEZZYeZh4xtym1Mrvfm
YnHNy/F9IYxi1EuaWnWLOx7hA5xz7TWBNBiJsn3VpuXezdJXwLWRZ2LkQHTfIZsbT7np7KVrgk0w
H4uYuomnoy+WdbalWwZhYJ2+yIApNxgwJJF+fvrSOsEFdesrOiakox/2yvqatZ4LyXmzCPbCaOWe
8rndS+zsttm8T+OjAZbcNz7alc4rv7D+ICSlmakSgTvor870jN6IqItG7lDDbejxUhVrK4pdJHa1
lr0hMXGrfsxn7jb//D+k96HN8r4rKaPn9J18AZSN8Zu3cHl59WoZ1M62IXsw/dlNWCP+/FEzbRiN
EIuopwT0rmZxe7vaCQ7qJUYkbQWkksUbtwsvx0pe/dO0qsjKXlfF4kVvRbqoyZ/qyTHvMaa+B8yt
YCTkqMB8vK0F6KHiBaFeRx5JQ+2MOIadwYTUpG6Eq2dnkbR++7v6P341AflnXDlWM25uj7NINdpx
2+UULPQPeehqbWNZ6e1P8m+xkqAhNPYdZp0ASghiderXGhIzb6f+rm7HgPfC14Xas8dRsLP7k2k/
Kha+QcVuGojn5Y2rYQFMwCvkmXxqcpPa3LQb+AkjPyFdDCcRUMKpuHH2jQ0SjIfU+zVpQ1QgykLe
w+nbcruK+GplwUG9edOBBVcfgMa1Vcx39JLntorUy6njUm+rqY8DAPr22XmN1tkn7LbUT6e+/tjR
yTYEFROe2kkif//8eOor/PdHhasbmTiOleayXdlMWKzgaKzVM/4zxYbKudp4rKcDtnjKY4VAk181
/X7d/dDZtiDCP+o8tQcyoZ6eJToBg3GoookKghp9vLUGdSwqFG2KLJSHIGOHpPwe1FNA0kQrGstF
75hpy0/1UrpG7RpnqEvRHcTHh6wrKJ5cUTwnAMW5PqpnqGOq6t/pw78PKuFBdQQJDBD1VrzFvZxy
RmpYzb1xezv1cq4cD7yMhXeGLQrQbRzE+O3HnGy++iy6H3pNE8uvqstsUljskvWINLyLKpChFY7R
aDLpdCRW9uWx2La4q3JJZPSquc0+TXSN6X653Br4zZB/Md2+aDOXq3Da3ZqKlyQ3g5NO3ORIx9yE
oYBtS+daohatYwZmCEf3GMfzHjnCVxP0h3mmm73WerarCuyG0mkPhKggD8nPyGFJ4ZBMNuYTu4UP
Mc2Chrv3eJNBIM/G1SsemCQplqmmiN2+2HUPvkh4fdRBJ2Uj31d31XpITZHeoWR+BrX4Eq/gBk0M
py1rHMoN5bGvpyf1SwStuW2UTExJwXpEQ7Dy1t0E6r6ng8UkEpLu80UAbL3LvE8tGNqwA7gzxN1E
p4YStZ5R+V5ZsYFRIka4816tNQcZ4vkwCLoQ1MSdTJkhmuviDM9FwnpodSiyuybdJjScVNgntnGw
5GfgHYuasIi8VCMKVUq3Ye3pJ/rLrdzt21TTbzYkLepIiNdUv9JQHRgKdmXYkSxAaMgBIm12CDrA
NdRYubwpCi9iuQxjUQJRru+TkoWtOztOqA8oKPqq+LQ7uO4g4AjZlBx/9bv2a5q1VvmOfmKr40Km
6WJQwCVdQxc0kMwMxa8eb9sBaENjVGdpk2QUE8DYWYRDGJRScQpCAxj15waQWkQz7RrXEIghffgb
1aSokzg7tBZ7nVtzkrXzAa8TDZCUQreJrg+3qbVf44FObMk0TMjVZlE+F0hZO3OeTnpDNFDT6ScS
PSHLyAwQlWpmOmZ9vpXwyztRc5g35VWNVGyjN+Recl9nOCA3ekwtGzZKGUoD3VtZPycxi9Tbhe57
8JLGyt12BkmJ9hyPO8FOZvEmjFM9TT8E+D0rLPrOo7rkGw297wridOe0Z3dxLAzUnFWgGaEsWDdq
5GtVziLvPVZLtFWcR3AVQa29rfH8mfmYiDPYHLe3bmdFYcV3sZ3NKsWJkFR3Outrp4Ijx5zKnsyq
H36xFVT7Sg8dIzcrMjclB6uq+3zNJDZW/yQyrgupu2/l7HchhhNzO5bObiIREZnAY4zXFyouP+nh
VXZ0VlQowl4wPwcbyRidZ7uBoN6bkgHLRPsiKkrNeKaJbFnio2WbSJ1h5AEpjrLvDki2DRigZ3fu
1h0+QdKpFQcwrrdLvph7NA2noSc1eDZ/6AbNiVSWZ/aBTrjMa7FD248prf6k3418HFHgNgWhPMbt
Zexh8bv5l1/eB+ALURl0JItqVJ3VvRCPXNuamF/Ruoxh4zIGGNCRzIlNhKHjSzLuENZjx05Rb4nK
2bhK0vdHO1U1FG8qKVFzPCzywn7Nrq4kfYf1vgd7ZgtxCqFEzmqw51KibJMGqb4haUSnpyhpdUHh
yjFSjz74Z9pFt6ZBV9KXY/lxhStD81cpF9S/dLu+INX/BnJmT7OHxg038NiYD8NovTk5G7gKagst
x2Kqz5PbbpkOdnru0vORY7GLceeuOFg3Q70r4susjxRwAQ2tK7q4ymJVpt4EKzG1VeN72dRXbGzP
RYoOSKm8mDpYPdIsWweCAjNuYOFymZV+uYuF/lv1z27CnHViHOZNT46FboJa8X2yxPRp2aPZaYH2
/8zegyqS2ufOCfU3a/IJ0i6upiEuFhxO2vnpuyZhM/U0tU2U8ti9kIKb8zYdRj1yYiZ88HLjuR/Y
gerzd5Tm75C62WFOKHmy1Okwh6ORQYTyYqzUiCo+YTergNXUKsI8xTrgJggr4f/9QiAG4iE3qk1C
iUxLsNazAvcjt0PVP5aADVrsOULzd41jnu1i+rbS+qZ0yAXiTnyITJ0kO66IABbwNtu638KueW76
oIXOvkRZPc4bl+y/TZ075R1hRI9W7RDSZH42Y/+h5/SQrZU1QKUPYTZxCkgoISE7NDzvjzZjK9Jj
GoNSTsdJEkrG+pdksmRDLANfpGozgZSfN/bo78jzOwiac13SvxVzsAetzKju0dP2hq8q91/+EE/J
/mfVfGnyKavvgLqfilLpYlXLr8xcUmKMo65knb1SehaQN4fMoG7SAGfW+w7RSFJdVcfOVU32mebN
dlmyL9UUdP3mrTflc2EQuKX2G9PC1UshOAuzxn3iuvlWEZasa8C0br0zmKqbpg5+dHL9IWcGoDqn
99kGKYOwAbFzKvP/EGJm/decJCX5NkhUZWNiMfNY6M7/qyq4M7nR0MAOh7hBQ7GMt6YonV/fh97O
DPq8Ig4FkU0Z0Ya9lK8BcGFu9XzkS6o0uu5KHqUPDHwzE7vSKrUZV0Pd1RdNKRm9hGVRHHh3t385
8awu9/LKdwIEP3H3ZjoAfLTY4ejNkThN9m8T7chANfDasT2yAf22KpbX35T5lz9ShP4eZOsgmv+H
kvuPj01M3v9j7zyW48a2dP0ud44KeDO4k/SZNCJFUoYThKokwnuPp+9vbVYoVTp9+kTPewLCJJEG
wN7L/Mbgu/9uNgeMqyrqFLEZ0rRTzsAxr8Zd4AEe1ZiaN4jSIjZQLTOUTgN2S+MbaOIYgrmoUh4I
MjlQAYQrFfg7eIkMwSAB9nSW3ghCvjWdBGBr8KffQAod/cPg8OupWZQC2xZG9M2YM62ZcfE0tiEP
AhDkUEveJGyK5T7NBNg0W1yPd6y9ABzKklJQ2CwPRFlfsdnwgTxUr4VrkhLF49nXG0Q+4pv6Bz6K
H1BysP/Dj2b90/zn/W7hi5qWK/6pqBb8827Bdi/zRszDTxp6U5u1Dp9XepRQzBjLpJc7t0+9SVtM
gSkVPIKuy7myKcfJ1ELCcutVAa6ljvYy4qoVNeZBgWMUrGldGTw8Fw0MI8lvsh734tHlFor1+JEy
6dd3NJttvYwmfdyVFEnADfA3T2vWPvbjzKQaozB6iGKK0vIE/s/3jPev94zlMGjAwvBBMv4LBSEa
sOoIkqiDB9yZhySHySZWA7BwqeVG9LfwxVZget1MqQn6CMQLSA9nFEbGQkDggiYPl/CDU6+3CMTt
GfxOq8tQV4znrgZiqQKGuVkeZ5AGlUwqkV28Lj6/TBkEz2Ve8IYG5RYwEIw/2k1YTPSIAoxjJHB1
UtysG9KKvNajDc7g+8nDGiiC5okkIwiPHCa9Xp4QNFU4pHSyG2zZ6rPro13kytxmx0ZwdBL7XAkQ
y4/GGq8A2kAW5aOEFPwYtKA/s1c9BHsULS8Z0ITV61z4AMyutKtqAnIoYipQNhGKB8dNAcxGHsnR
/oNFmKl7/zqAIfYDacVCq8pyPf0380Nn0NDpWCY8kKqCEZJg9dj7qP2YcPWKcrp3V9dC/chjKm1Q
4nfx62zH+I05uR4ANpt99LIIpq4WnFXZlDfovNz5TuTil8A/aUn5ucUEGAV9ghI1KHVI87rDphux
GNQM85s+rd+9JHoFe3bAiv3ZRJEByRjQHtoTdRYm1NakhwKqLGtdHfqkB29teF0LdP+WJuR6uF8b
wXHaIbUhbYyTfbzk+8LTXsIekm9RD9OHwMMide1vtKbX4U6aO78tsTc3JucG8Q7U+azi1NImiTn1
7VjMlzAYW/aUxjmcTBTtmg8dtbqTNecZgVeHdxkGRqDJwc7uauwKnFwv9gxtkDeqV8Hge41LsZMB
T5BhCs5m9SDQHeu7jPhtTowkQZrb5m95EB16n7HJQRPhHUmljpsEclarPepj9IbJyEZLoUmb3XcV
UKJa9eBqdDDbcog2imchwK0WkbE1bG8lL47q5IuXtuegCl8YKV8lNSWLtraL1IbivP8yBc6XUK+R
KBiA9I6YxqxBe6QMedusRFyBRoywViPmRtVXAQYR8W9t0XQDw/hmj/Njg6Wdqcf4fKRg6BOLKHwN
vqPe+Slq85NCqvbxtyoa/tRMOVdMDhFgsVxCiXCKYibd1PZjxp2yxnTs9KHaaxmZaNKUsK2950wT
5RtAUBJxdjmyBiq3BFR+6+d4dkQOSmbv+LZB8o5y5KHTi4E8ssXIAwypTxHBiyl1CIDOjmk7ZTrV
QwQOocsX64HekzidwhE1wPM3HeRmSYWJZPcdwMhDN1iPuOl8CWUU8laCFL1vPiWN+UU94HFbxzun
nB/jdAQBgOgt/Q7zoU5n5PNEVKqj8BDR0Uv89rMfTQ+OpTHYkPdsnCk9IraEYGBLKFcQ/hnYWOwN
T/84N9XHOqkeFuFN9LSSe9LjoGPy18N82iV2+KxRPMfDARUIC/c3lXb3GKdgSUkpAI979IYY9CqM
KAC8n6EQ3w7RNyr9mqZu2zi+wf2I2YOeUW75N7ULwj/treSm5Ue21xqQRFl+mQrEun2IbOjP2zd0
xl/gxBo3A/A0Bz+9acqSB8RVzsuCPF9lBhR6vAI333UMDxDSKFkM2ceqHJlP9MBBvy1+cMgtzxrO
YLs6xITe9ycEH9Y/nWwxn7KVWnI2wkaGC7ZCYum9Fz9uGI7aQocYQMUpAe+px8Wu9eqe8hbCQ0mf
2Icy7sztZFrjngwd8w+IFcOQH91ec2j/D8WuCmapkiJWuto07noB9gDSLNGOcJDzA52EMaO9JJuU
K7GfnTi8gCq7WFndHHCfvCCM6u7aWbc2swaBm6r5MR7xorHK8lz0i3lZg/Uuxo1wDwXmQRuMmtPV
yAyt2XG1kQGx0i/10jRM3k2Etm/3NpvsdTRqDJVpWBcgadbF8zAZVWu0DWHg41Zg6o+r4ZoH4Gun
WsfWNHatZzeA8x70n6YGW5NyBYoyoT1UEMGz2tMMGpDTrWK49T044xvTa2+APMynJly1mwTNnUu7
vqmNTvaoNRh1NEFbmP1ZuaR75nFYyZZ/twJeP9m2F9yEw5oe/dL6nDQBwiERghbWWuwCEWqyaakg
JFDdDeQ/p2pa7yPPS095mhswRyC2J1gvofSDSFU1JvWWMqJzE4/mAyA656g+pfoUFspxoDK6tyoE
wxIiQw74IaGl4i/GNiQN3VaT5RwLH/8nbD7OoujgQre+xdMt2DoJb6dXiZjN96c6p05v0DzcWwY4
3g6E4I1ffGrQPbCw1zpnXuve1BKEhEYFnm7usLIdkkcbNb7T5PhHz6CkkhF30miZPyHjf1iTZYeS
5HdrSrM9kovtjd307c0cG381gNMPxVwNN4gYDihYFNGhcpd9No/GGREemjlUCW8m0/a2aUTbkLH4
KYz8T1kyomEZ6sBZ4DuPqO8PJTmkZaU30/Lo9Mt92fG4IC/wYGqkFlRMwA9qXXqan6JyNdDYuGCo
+NewRiWFodA4AnIaj52RX6Jh6Y/o+ZMlN83aXRzN66hkWJtxpYkiYqMPylEDgH16TqsQ7DHMBWqE
Rgbnn3kFkgm8fDRtAWOiNyTniIDyniZoGVvTQ2QJa9z7BIT4zhSOCslYglAEzbgOTTNBAGcdTJSq
gqWPKty27SLK6l58UhSuCp2lTZuNb5ELXgeo2K0atUoJ+4BXf89j98Uu1hcVXRTjUokv5HEyaedF
ffdlRNvg4NPuA8mN9O7CMLWieqELn8GpKLSnNmLR4V5Bo/N5To4xhKrFwQ4CHaAlim4UPLs0c3fr
EUjTrmt5GCGtTS6etb51UJ9SAaalRLSGxcMc7wA1XozYuDdsPC9pqmzXIaD91WFhxUTWLkwfE/Ia
GKbExLMB4k+YCwjY2aDgvXXK9VGmT4Uhh/wCqr9l7OdbpFQpPq4h1d+iy14ngQbrwM4J09vntSle
BQ8r6HPXAoEOsYlW4rzroAQkkCDDaq1U1XyKlh2zPqE0RmjEJkBzMOntMGql0gEVJ6MPV+Py0OSX
lLriZhh4nx7oc9YAOtOGhtSKPYoks0a1vnlV2P4xJnP3koOXUyMosuloDNPz2mMXgJ4dhidWfNfm
U3XQO7xAibsVQHhuoRG0OrkoOtTAyBqYZQAp36w6AlPSUecsLPLbZl79TeIWF6OH+ZqiKswzb55m
rblv9eA5clZ6leYD2S3cEHd6dkDuFnnytjY5zyotqEF7zmYqDq4Ld6BdXkfE7Te93uzNpXloPBsz
YReiiYO5EnOoJ2jjofM+gJb4MBWddRg7UFy9155zVU0TPmCgnduwfUAXiUg0WqBEYOsyVJcuqHdr
bj3lUtCshV2Dy1qw0ZvgZooHghbr1jHBTZHpjx3MF/4mE7XKxUNzg0boNtWb7NCgNE3V+GIhs0ZD
BhZVFP4YYwTf1R2xxsiOqCZDatb3BNHTRhVb8L7F7mbMP3tBf0TY5gvUtHNEfwVecTbt9BT5q5QP
3Z2LAbiKPRM9YZIxbl0IA9aA6l1eFK+dph26XPus3iByQgA9jA9WOaMR6nTPQtqxGR8YbZvPEnuq
+kFoE4k0ToQxV/6GG8xTRusakgyxb0HRJk1J62PEm5JWq/F08z7mi3XfaP1d4oGCDluQzijLP+tR
AqiW/q0b8NMFeg1xJr13TNcHIE9dcnCeJydHtmv+rBvgoU2PB6RHYHcTOYkJDoEXGlSft/rifae4
BZ5/EhIYvk1cIfeHP2JYpmT2eqGiJkJFCnWELzSbPp1KETVOEXjxnT9G37XoroJzTrX6RbfCtxqZ
NnCT2bGCvrObvYqYfFofppLPGi4IFPsxgt32WH3I6bcy+kB1mfN9okV/GiW/oUSpTNh7d/Fe16l5
PeGI/VUvijcDK1Z6H/Fbb8SPrl+cxr7+IbIZqDmT/VL5hdern7Ol/T5SObXkM87Ev7U3pLs0WHs+
YgByqCT7KNYqvKxtfcbCCLiYa+skGmiL8OgEoe3ssC/ZxSN+2+nQ2EcnBq1rzembqoj4IB0iLcRS
hULgzqbprnaj/rIJR+PJz/xv/hzcU4PaS7wUjwNS/34oWCt+AWH7VdFribgP4q4ZwqHrTSbs9/ex
LOJCT1X6iub+Nz+Kf5SIlVCNRgrHReElRC7rMBuHJSaTByTOcNjBm1johloTQbV1rKuBBEc4d50G
pHFsvIOQViQfl5TEWUivicl4E3TdGvAzSklK8etT61uSLRAGheGh8qMaqcZNFNeQZ3oe+TF4VsQp
xcAw5KZqFu2lNIEmQadWBThVtzYlavY6SCn9BPsGQQVwpRGUXwK/QurM9lRmW4sHNaMQeRpmA5p9
Fr83ABQ/R4fnuAkjSv4eWrMq67ARfkq6w4RYiesQ9xLZj4aG6AiYjuB+WPtjUZnlxgB7ck46AzCW
69PFSXJ0NrGbLZOXwXa5GM5NikGjgafd1uq8/JC6LvkYwH9Iutr9uLof+1rEhIVVpvWjqOj/tcgo
i4kMmLkWteAW4Dn5GnwyF9NXShn2jLQekFYdvUn8nnZmz1VUjFg9WZiJUF2FTosHVLc1ShL9YiLb
Ux/BThlxp7D5asdo9srDrc32h24umV0ZkdKCZLFBo5IfijGuIzjIkIlrwuXBQIv9ZMO6GNagPFs1
vmTVApEIssZFEUQnFKKdgdQIjd+nRiuxuyCrUUmuiWZfbXm3g5bRZxfhnqL6avXaIarW+06E5RXr
NvToVzpYtxysP4dgfg4Q+d/1NgS1ZC7tc6pPRCbu9woaxKEvvNu6BEC7eBTy60XHUSX8065iag86
vntReFIyHcugLXem/SmPHHSaphFiiVR8sNqG89f55S216QuqxfibMIRiefaGgwT4Ty/joavSbZ4/
IIa0ydATo3rAY6M4y4p5EiM8yoj2HNjNV9VyWxbmOr9fvq6BcZvq6+NYYNwHFF6sXjNBKZQ7dIS/
qrIVTFHm1Xj40wsRdge3PVXec9/Mn+y83HuZ+zyF411bOUdf8teBUgWoMThbousQoriHViUNGWk3
uw1kWT68yic1Hb2GSYuQPa0ySj5JBeC82cA4CN5nvrRuH7qB7jHdzIMwENXTlVnI7DTdjV+aQJey
F2QBGSZT1KAGMHRhv8klvGt6hmf1yBXSkVFNDWkUDeOfHo5nVMB1/IaXT7lN7t5zc1npQ+Lo31He
AtSoxYfRZeQMCtQOpHKMPvG20wNgHzIl+1n0p5ZWQJX5ld9b0gYqbUCiXOFEDat2G2rOk+r0qmsI
1IJefUrRuaWZ39btefDoTXTeM40mZhaJkSrshuhrQZcDf32eZ4yUpRmv6dqP0R6/9OGEeRX9yiaL
0l18Slwej5oChrobtDap9+q5UDUEjQYLLR9OSH3yuOgIaxIzA9pEGEs6F6qB1TvfQr9/UlyiAGrz
RgPU6KzYjs9+tFBIXD/FswakIYwRICeSVp/Vpmi4yRGlotXI6TNKUE2OooWOxNl7EbMnKlBF1Xm9
jeSGrAdyZ4mlBws9BXLQs9aWD4Ev3F4GXiNn8O2ImZJIA/EA2ptAaD5ZMuMhSEkk1+cPEo9Z1bwr
kK4RviDaEFL7kkjLIPRUv3Ia258n4k5/Jk5WFC/jxVuR1UVlmL5kpzGLZZuIaMcIh5vFjt6k15fE
4FPWBnPq9KjO5UhXd63ppKZt80zi/1ZqUKJnzbv4XPmtIhYXMo4z6lO2w8UnOaoa0AzqRNWbMTMA
cEpPQrou4M8wPCPao4NbH1K4h83UrwdpYQI1o+flc1mK9gF685eO5HZtgheoDzQuqGWAqDfvsjz+
op6hBtOvgze3EFa8ah9hUuD34uxHQVAocQgEcvv70YMi0vpCwBc2r6d9zylSwGIKjm1NudSXJ9Mf
81cKR/pKHqxGioGGtrHM+4xAaU5N+TE+qRbHWiBKULtPS/wy/HCWCnk7m7kn9O7h5byWpNQbTILg
kdLkbcr8zfLK16SYHhK8Ll09MlT/2/YOjQX2WPEnEZ+kuFszcxZdebuImEDhZQitIi0MH6CyyRvk
Zl0Qd9v2Up2SsIUeWbLDcfSgWIUSzyE4DH20gP4qHEUFG3Gs4pCLPFiNFwWygTQoYdxZXrV1YQXt
yySkbJxy18qDRdsH8V370Yzol+nags08ZOepxo4mqt4UYACIPT3Tst9NVtTvXttWM0CUFw/ofxKg
RO4rXBiEu4tXRroverAcJJ1JhFtrozoWe0TH0vyWUS+t8SjA9IDkKLI2E17kUoOcBmJIxeBm/vgU
oaWDkgP3tZ9BDdbh+lDuBXX2zhNdQ+c8Iey2VV8hHmfK3mi3NxVm2U78pDoYGLWQavrhs9K1yKBZ
M0eC/sUXoUITIKv1YZs55isCpDTFea7wRXLB3awfZ43GWWPycyvBINKQ2oSvGnWaCxgYTosN25wU
otlERvMRMceGjJfkb+CyBDX82MHZjBpEYm4LFazAhHooSx8ebfwmv6i8W2y1ZGTC6OhMWiJSk0aX
c0f3rEYLMLstqSCvTpkfVJlfJzE1dmVbfB/y5E4ipzUjRCO2PeRpAqu45N6hrfJJNyjDhHBEC2Oa
Nub6ucG/AIFkeFoSSDimbaDfsd6oMaMTXnqaAmjK4E9u4LHchO18oCy+5+OS6NFMf6fFE9ngf0rq
7FPLRTJ327qkeNW8LluiDWx3RrLdqNiJ8gVlIto7wnAo2v6HTsNDQ8Zkiy9I2hZvQEcp7obeeTAC
6ilkYLYQbp1+3IElQ1EdaS/QGONfbpoe5XZXYyJ6ubzdkB5UP8TVYf3nHi0lQjAVZuqxD5Tf+cuv
oEAMxW1qx/HW98vwQk9zOzWau5MauJIs8BMHY2T/XkkVGEKKjxeqvJUDWaoghlTPDyrMEDgo826K
vLD27RrdSuxle/RDa7xf5gmXRhS3QfF5LwiC18C4X1QxQdUxtG7BCnQ0n5Q4RpsvoG2zDrQnfKAx
Yxj1g5gc2sK/Jq8exV1lWZlsXKTsD93zajN1ZxnMrMLHK6J+W2wEkDIN6mnjOE8xHfBNqa2nuece
KEsmdj0YjUOVnQaReSm86k4bsBqjTfnNn34olnqIS09nBPzmA7UanyTVqZPbGKau749MBVicHIMJ
1WoBBiDiN1CGr7f5yENUhZQhY8YhK2yYrjG5wPc2Ngb6aCX2U0+r7lF9HAl356n+1DMkS2WlqKjH
GPWpITPC45lWDne/SqBx+36yrOHTOM321uT6ZFmeHJXGUki7RKNrOw3Wbp5mpLIbwLcTCYbnZj+y
ujovuU4I6K4b2xOorxTqQZd9XZLimxkzRNCdG7fTqjPWAdkyPcAZGiSdpNnbNUCuKXcx49QXIHX2
YyGIj3wa75sWs7HFTO5tHwwWHjcUxgQ8VUcE7w5PJcXZ/cjUEi0u9uUr1beGKulOR/BVQS561yfz
dKJblyBl2wSMx+H6wyOwBZsD66X0yhKFLuIkfS2+FA1sDKdFBaj1OB/GETueUIBdmbtX4KEY0ebd
EpGediGDkp3nX2bHUiiGzhi/pX23HRI+ste+YqiYcykJjmUml56YUt5JXBogjcNJUX1/02x9rwoo
XOqGqOSzEldJUIDFb/1J5s0GDDqF++EGhSpo5JLCp3SHcA4lT4zyv6rhsxpC1XhWpq+JS1Jg1WAp
7c95kBxDvMEItcRVtG3vPHqvB9L8Vw0RYKOoH+Pmx+gP3+qGvrqfcs1yk5AN2c5sO3sQMK3sthMb
XGnjKakQgvF6g5of9ddXye7KKDj5CQrMAHWsEv8yPTo26605xiIP0FGvAb98sOvgRtPCY2FkfypR
jkJjhCukNA2HYNMK6CMK/eegJwILLSIwn+Fcql8eogAK0zGt8WXyky8gDinuzRtV5qxp9WzhEx6D
0UtOShhKIb0mHBgi5gEFHJDmX+YCovWj7AeQJyKjcAg3dpP9UMJCjsuMElTWjhn485DaP9IufxEB
I5k2Me+DpFG13/2quwNE+V2160D7HZeu/rz6xEGo7tRou4huA1VOwQyNPWjLjs5uLA9f21fPUDTP
qgFseHTs8EHY2EHwgBbghxC43x5SBkNtBOa9D58kfZpnwvsKQSZakhTzRk8UrIgOC4H4DXaBRUlg
bvEe+qGKw6YrdOJ5pDw1bOmQAGR1uO5GBxIeZ1Qw1iKuM2Lgo9Ofg1Q0HEbAb2i0cj/RGB23zuhu
iw6vZRrxH4cY9Kz8+tzc4HpoQBZ9fUuZ8FawSrAXTir2U7lbpd0nRbjH+Q83Izdx4Ix48L9agI8A
szH32ADRTY4zMr996n7GCg3aSRT+GQukNjbafdCZtEiJQ6zW/+iT016Ssf7cY2y/o72DzGx/D9YM
ILxIiUmWNoskEnw/Gw1vBFSTt7HAbIsi1nqQ8nrVPXc2mGuV3vSiNKbaqMNgfndspP0H53vuzDAK
RU5CMhupjibMgGWHHoM1e9ASSdlyDntCnxUoiA00JB39D8ug38XVClTAIj+znQZJVgJ4r/S+yQOR
FkDTTHg1EkUrAFzWEWl5a/K1+ZC2JBSFfNFYIoB++KCd3LYo95hsoBJidI9KvwtnoIJ26QHcvE8G
aKLdR7t17wIN7yor5lkOtUOJn+67CGQ9QNw03Wepjq8VPs5a+00UrSRnpPHxAqfl1OTNg2iKVIlz
u1L0oIhMzDjboqH/hGzpF1iE8DAZyRnuGFceilV/VtqHuXz8QLuddU3fNxkcYnzNqe+MQXEMLWC6
3Q1FzG+qyoKJlrONu5VEtH1BSH6FeJoAA0ysnfyEGMSgrYtDqy9gnqoKLRoogGBItay8/JTrqquu
IJSSeKondxV1PcnBVO2JGsXFInrBtekvS+qn8iv79XpX1P7Fq2nXre5fxdRAkwGiqxdvi2geefZ3
M5kf5fJYjpsdYtqbDPc0A1zuQ66GmO3Qs2k84kOuqd18hMLHhE4bTw6bhGgzLI1NI5GV/MwqIpZy
usqvZ4+HXqkVyasX1OFAixMyqwywR14B5nF2s8hAITM4nCM8+YhB5hSQRJ0iyqYJb5PKtqXtnYJ8
mKzhFV7yV6dj4NVal4AbnRp+iVVCbV/K92hdfnBn+GqC8lwHENdt439UM8kIyge5I51Qnv6+cr3i
Fv3qIlhYrMUF+2g02xiihrusHL7KWKPmfidc77ErivfgRO3lIFJsA3CcjRklbyE6GBtHT26MGm3D
pKy/9NXTYjnPSkFKgl7XWl/zMriBgSfyg1gcrFH0ub/Xu/hrrVnf60f7kNmVs2vxoFVRhZpsNB82
6LIcgET6oYSqUr0w7zvEEtD9HzHQmM7QpD4A0f/UTcG8gV3/XOIEWNBJhhLx3JimRSMxZejCi0Pi
W620tW0RbnBxf8HOe3qvxhkGxQDHgdloRtb/KRr/KPukX/6DorHnCh703wsab6u8ar99r34VNH7/
n7/1jAmyEDS2/CBwLBdcoA9i7m89Y0MP/tBdIBKW75jIGovUcQlgJP7//882/tANy3X5T5SGfVO3
roLG7h9w3lCpdT0HHVpO8r8RNOZj/BPlqYNI9L0gCNBOtsD32L+hw3BEr/VQAyCQS0XXA8F3mcgu
L87Ptfd99cyYmC5JjRKLWlev+pdjc4jjYrsslNPlLNfzqU21qAyzuZBrTIdoCh76bLCR5pjyx3hE
6qPM/fKSKSkVpBrmbYGkO/ap7ExEKEUt6kUkWt5f1JYpjqpqt3pV/s+X/nK662uuZ1Jrs4ZmRztM
cAVj/KJ/vs1v7zrZopZyPazWfnvN+yfrNI8QKZiT3fU1pdF91lOEG7S8P9deS+8+LNtLuU7tRUcv
TIe2EVKLUXvVwnO7f2wjVN9e1JE1prFCy+Ks/lvtykeD1uqzWr++UG2qxfWV7y+Xt/3lDf67w7/t
i2BGH7rMvYuBTQ6uXp+vZ1JrVuDd4QrmHjBMBVBJExp/RFlVi/Tnmto055DDCOn+fXiwdOgsQYdB
svz+16v420VVm6W6/n5krvCAPXwcsUmFnGD79WWRmw6lCeR+Zi/Zg93nrlU3IVjmGIIwci/qhWqf
Wnv/P3VLkw5aB6M37tV9uqh96nBhGDcN/Nyj2sqp/pAC9Zh1q/e8vs6c7Ad38KaDOnC9+dXm+0nl
A1rxZja0+wnHuoudmJDQ1apaJJMxngdE1JN0uCxRy5hedG7PM8FCATnUpu3hObpgzbNNgFxfvCqP
25Na7Rc6iVFDEykuSjhRiOIqtR21GDpgKzpXf0f5NTl5PtgVHymeRBZqTc/Co1m2+lHJJ4U1qKk0
yFIiXJFTUttWC/ksd8uv5oyaklq4Dj++WrNyUOqGLNRmvi6fCTX9vS+v8CPm+aC0T7OSHgqp/2WI
pYFkCVq8gxxS+7FLyksEDgzhv+uqlTwqHki3zA31opyjYC+KS6FWfaMokeWcx7NTPLhR4BwaR79T
X6dcA95CrfoOYhHSgsbGJUA8sTQ9s/iAMT2EpNQ9pfYSEFD8/PgAg7ydKdGIkqOq5evjBfmrOpUt
N7U6mhXNnd/FRLRX/StzteG/6fIb0SfrD+vSQTHkV4AZ0IC4YU29m07P6TQLYsho58tCXHDBHhsn
kBKDoXnyEkglAwJIUdKw6jg9kI8MalGemVTDV0y06wTa3ZJ2Pf4G8pFs3HIQycWPkkg98LbqQ6lr
Ymuw05EGOqld6gpdr1VIxX3k4QtXBvksLz7VXRkd3jeRM2wuSyouKyFJCZYXmyIJo3Mkd1/oOZ+C
WTBvODmnTTUeV20ARSTH1BpC8XuTQsKJKw6hX4fVr9aCuR7FwaprL02sdXvDGr6TFLfgAaDWX6xM
a7jxZFVtl2v6BNGvPjgjbC1ttFAVU6thGjNjyU6/KxJupuiWPKO6GGWJhGsfzfwwIhqmlMMiclVI
oNzSThB90bUY/X5ZqLXrpr8G4mAGFVMODkP01R9ndx9XcN0p5wOy8mlxH6xovcOYsL+oXXHUm8fE
rU5z5n+u7Zzx/ueX9aHO8GV/biOOBI90pl1//YbvX9OKO+66bmkuNUK7Z724jdC9vly/pdpU37e2
6+ZCGHmAcxcegcYtaCcAslffXH1dTxu5DR21VDuqBgVGbzJPqfxEwyyBugnU7Zf7Vd0dVdYFO8tF
gdPqZPJ/f4Lltg0G7VjElnG87rLt4r6JefLMVmMEtpjirwu0tBP0VBKwKfKW+NdNh0YfH1Inq4g2
eu5YmbbVZqpXVFXUtmOgeVGtEJB/UUBTYmO6X1CgQQjpkCNItXVHjGpwokKGUe55DJ6mC70MbOqK
EfvRupwval9YLq9e1acHc3DSG7VwUcyH4gZgFogNfnQrbmaDwew4Y6p+UWseCH+Soqydz633ZEwL
+Vbpu8jugZSrQThzO+hNdwlkMc4zUHh9LvaRbjB/ZyYqd+oGf9+2G4SPoKzxeEfGzq1bHjV1+Vu5
kGqx4jEr2IUJmIOYSESrZ6zkkSPjhdzPoEhAiuPJhvxTwozHz6dubrV23exb19hX+jSAj042SLIC
1pNFFBmfnTEBQQxR+aLL0KkWXsJ4et2nNqsVf3TUpDmiXqMOXzfVPiuNUN1f3Bu1ZTNDI40sp35f
VXt/Oc/7qo9ekksd7OQuo3Zou+YWpyiM3RdGBrObnbPePVamS1kenbcdClzWbtQwr0IigfoscLSd
WXOf5RJK9hJI0bRj1LBl5/uqOs6g8iGUrrqe4yxK7YNpQiaZNtL4lGpV7VSLWg6rNY2omUlDBP+u
/6M2R+TMnOT9JOqQ2qtOtLgyZ2UY723qzq0JTWQ7kZNcz4RFYANl2qH/SYCCVIAcrlQ8o1ZjFX3K
zlTW1GamhAav2+qF1833w4WKm9Ur1T8hLUSMfD2nev118/3wb++WXv/HCVJYIgPyCj8/0C+f8v2F
7+fwGjAnlDUxZMuY9NE9YLTpJiY9tR2aNlYSYQ/QRvapxfBzTW3Cj/z7xWrt+r9qc1ib+JKjyiGv
siMPYUm1qqP2RRlGTgW0n71q9X3v9TzXt2JGhEWQgztTR9WHu769Wru++JczXs+l/uW6+du/XA9g
qoG0V3Iy5WEFIfT3Yv25pvZdN62lCJADmlB4l5cAbaovjUQb14XtwBUNneW72qXjXwuJREKz60t+
21QH/u2+Ctz4LgGrQadRRDJVvPDbud7f5b89PoxOuG3cxv77E//8ouqzq2/RqUHq+u3Vj6EOt9Rs
8l++6vU1Dqi/89icgnqyTpOoK8uJ1UL9WpPWc8k9YyoOkAueEARB0Dcfxl2lgjx0zu7iqPAOnURp
jgRCngr51PZ18b6zLSH4BA1Ggr+/yJL/fD+lOonaVv/+vlNt6wuq2AZt38mHoB772gTjXddIZNvg
0ucLNWYNLdimTZAUQoMe4/XWgmhRe0hRI7NEcCvT3myv05Mxdzss3ztMWvUULAVoG13CUFtiyUFp
qa4q0o5jvr/ftmjdoLC5D4fAvgSrbqONyVrcFM77mp2M3pFUH00KZp9O4ie8+xgf09KttwFSHLgA
Rom+1W4Mk/G/UBHfnJD7x2VOyJXI/B3JQu10NQxBR7OzRUT1oxkH7QEd4RnAf+xf9LlfjuOABKcy
0Bzsqj5T4Uf1o+4vqWQtaq0YuzPdXsRixORLOX1NYJkuXWsZoCiQMhv04TJKSnRdqH0uEcLOMqyF
37oDUr82077qUPY0OxCsyGc6iNSkX9bW9/eFmo6heRKdyYL+2HhGzEhnCGaIkF/CkbhK/TBqTS3U
gbyOADqMOH4mhTtd3hdmHp+61T9gtcp42quRWYmnQmhhkFarai+62PcLuuqHZYpHeCVGQK6R8H2j
dgFK/88XGzJaq39TR9QaHmq1xcWgQtT/sqCN/eumOqr2gXutcLRBe6YsmxE2Gx58bmqXXN94QpiB
fdcDam2WnyqYgwChd6J5dX3V2nUxyj2grrnapzZ7Q4o+1+33tXV4jNdlQBtAZQtyQnVA/bP6vyTy
7oGuGodVptxBZldiQ2g2Pzc1NUWCt2Wi7OR4Y8jEe31pnMCCoGEabH95UW4heZ30+3gkVQ1AyiLw
IkK+voeqcGB6PsGRUZP1ugkwqnqMEelAeRixTXh/shga1P36wYdXKCYJkYiMqcVQUIfa2DasWn2o
3wfwZsRr85dxrjD0GV0huB1D6S+X3GpApVTTxZIUzZDFdXNYpUdz3VZr6jXq1WoThlR+UiXI/7Of
+w/FWtP0XfjY/75ae//jz/Zbl337tVr79z/9Xa4NnD8sw7ZtKqGOqzu2nO9nudb+Q0cghMYihEIL
q7lrudb6A3otHFvXQo/Bp9z7s1xr6/+b8qxher8RynXfdnQSHapnuuU6fLR/Espza9D0JYzH23K0
+3kBFR22d/irF5dQwnK1dl387/dFUkYJ/ITn7n8+TWvH2qHCBKS1d4ZVpAf1XlXjQppQ/znaIinv
JfZSFxAr8kfgEdVNHqzD1jOnY4PeF/7b7XM8fULsx5TqpbcfkZ+nL2h8LTTzzLloKzr5wMjVfqaP
4wEPrxs08L7RxCz31UrHKXE3ljuMRx1iy2qN63EK6ufQj7/UA0yuFqxKr1kvPeqsRdcMD07tW4iS
QQCb2mq5hOV4l6fjJ78UJkjrImXaAssKUgc3YO9sQsY9xCH+LDWq5EYbIj6BXdYuKj4hkPBtmhoL
KcY5hKNSbjEg9i6OPuH9Z2pfC5dUqehRgBnEFmWwvhvkomCIN6UkH4NlAhGYQZ79F3vnseW4sl3b
f1H74Q4AAashvQZJ0Kcvmx2MrMoqeA8EAvh6TSBLKnP1ztFQ+3V4SJ6sTJpAmL3XmkuPqhtf86pt
BtmSHBd3uNOrEN5Zgh/XYUmzJmjBqdHZu27vph50rMzC61KXH8w0OqKyHk6WJr+PVgwaciyfMgrL
eHxgv4PMLfacYMmILVlN8g8RX1TgeufMCs1dJUgWVqVEtw6eABmtBtJvLG9LmUM8UgphnsoP5fQa
xqO/lx4pJeQ/58zf0dW1vQ9+xEa1wgcfyPZd6TivSGF1FFR6fzMlukKSnN+3cRMfBopdOMuDVvgf
ZWo8zU5l7y2rPnRu8TDX3mdZNR0uYyr3ZdTAmRwkALmWREKNXYLKtBv8RSfRIMsVvvgqk2YKRsU4
QNP3TDUSV+xIqFrufNCZQ/dVSfHY0ltO7i6AwhidYYqngsoePU+DpEEdXzFu8xT2BkpYH7UN5iis
HgprSqP7L9IB/ljWsbkP2bi1dR8C8/laSbLQU/tFg+bIfqeod4njb6Y2a67oNoudxQWJ+L8tN0Oe
8e1V9V1d+M6u9FIsfEbcBAnwllmVzrmw0bYILHZFL05DMhKwMWKWipzqQ1m5NSAzLKiDlOOe1K6T
g+ara4rAaiBhmiB81IR1LoqrLbsRQh3tiUtAka3atAC7XMTS01BB066AgReOnga6CdMtgo1o5NoR
mBGKXuDgO6Nxv+RtgSphQJBGOI603Me0z7/pyC63sX0im94JHHtajlQvpYuqwO3IhZKQgf3RPnXT
/JpKFQaif7CkMBFAVjuV5d6DkdHsj/CXxVmgG+rLnMvPsQIKa2dY1rDwvnj1RArewtwT4r23ZEEO
I9+VZjZ2kGLa978oo35a5lf0xhZIcqhLrixvfDLVj/2ANnLxisIB1Q+lCutLHybfnax4ZHoMZj9K
DxW9hCAZ/a3mIPQeYxNde2AN4h1ShXdtVoZHDQHyWgh+u3GhYxTWx6SYlgBjTKqt85D1mr/D09ds
7W7GrTF4+tkxDynckXs3k4fR8k08HPoF+d5AaLR1VhXXhAt8k/wbz4Zud4Oi8V1fAOvl6rK0ec8E
IGzjEfr5RoC5KkzDujQaDJ/koz0v2pceTFXa4M2meXHJC1DeyZnAlWFvC86Ei+Hrms7jgffyOkfS
uhEFuSwJBWwTExr+H3yS6r5hP0+jo3OPbiEotmXvJ62uN5Fbi13i2zeR631xG328tvaRcLT0qCNA
oCXvPVYJTKYoR4Mxok+3ByIfbHFHbRJMGuGWQZTRJNDskEts7qaHRI7lXdgsKLcd0GNSEc30s+XL
c8HudRtpE7o4OJcpISpb3NHjpvDCPcpNbJTzt7qwj44cxgMk/pKKsPVcI0fuhpsW/n3Til1tYaSo
JwQ7cWHfw0LnNERPiGTvrTkuRPjMLuAOJo+GM2ybyRNbbyCHs521L4Pl0ZGvobWaFseEPEySnck+
bVd7EKDDXUgB6ZxXEBN7AerNRd9saBMFXVWQwjmgw411wqdizhoDINEpDffLpaVgQV9zezH5pq9m
oZ9C28JZbcZbwymBAlbat2aUn5iQeDaVe38wrlVcvdbVeMdiALGY/WjKXnUXW/mDr+c9p52rj2p7
147fyamitFi032KHnSL+ApbK/vsUTsO5y2LwS119lEOzqwxUtb3Tf09Vrxa4G40d17omdv2ptI0g
cxOsn1oy7BzHYJSnHE4hr3yfe2hVZWxjp5LRqevlEes76i3ircHM8enmCxeO2A3BnhwyWlzdxJbx
ZVTmIz3caw/k7BTLqbzi9e+jCJmMmX8wSGE+l5mQh76EwI3f5d4Ly/cN7MUNBm2uHWpc9oyffaL2
BjKlAJUXkpddoeDFOBiOO5HZKqh65QZh8c1Pym5HqBd7BxNn92xd/IxrufTUZ1yB+iFsxUvYhHQL
+d2RO3xfI0NNK7lWvTNf5y55mIoPnhkZZxYg18JaCt85CrLJ+W7nyt17guAQaUp4vS0fk+0+8isP
zZAx6Y06nhMdhqpBgFqGVvdKFxjQn19usM/5RyujnlshxM/gBjhNM128/nGs2WVUXbvD5ugCrEMP
onM9bZqBQ1xSydth8rtdbRjfFlS/D4d2Ozo1yks72cq0/I5elsoV4qqeLd12tnH8+CjDZddNu46S
NQFRRMu1LujsVrbsLlpvaxC3leH33nkLwMJhYouIok2iSttDXKfAT7jJkiMDW+GefSSeJYWw1y+R
twim46BLxmPvqZewD7GTVJ27l4KkyLOGPfEIkdGniqJ9NtMUGVvnDhf2Cs6mh2nPYu9TXTdEv2sU
SsQ8a74Y+bLF82BiaU52pdRzgfe2hAwTgiMKfzdEeuCiRtwNhQXexp8PU1T0oFUwwvRwyzq+LPJI
OshrVr3Tp7Te5CJm/bbjdJt6zbdhYMIQgnA9N3FtklmR2xaTEd82tmCgNA3aGaGlh94tqpseha5h
lO7SlmYAKchCUhTf3AlhJ8dR5qKjPiavsPEBTpGia03FeHKnBBhN7sP9VeF0Hd1WLGp39O+ayWWk
mZBnJvDEMytrHbko1TNzIbOT2Up4bjmR7q7rpbnrxjLHdVZsiPXRUWAJxNhN3O+pvrcHmcaPZd1m
V8DKJjhVNgyWM9wwBtiD5Kdm1slKjUKGZylf3S57nVP9S0eXIYwVYZKWYss8DM9NPHvBtJRY2hRR
7cT6Dpxjeq/VSXp0ykLdtKF4589jjeYMhkJtbOxQvlqK9lMPSINJfamUcdNO8YE1bCRFoLogNvyK
nckGnZMEhS/6g1Nr74rCqx/sdJtgcyC1muYjXv195Hs3TZUQ4GOwkGMalzvhge2eRQRZj8x4EKwk
MXRuu8ubBDXJRPc/H4s7mwyCA8Fu5AUsJuZ2Zk8fzZrESWjfVW17i7EmOhrCqo56jlGkZF3Tw4oc
PhyLfQizL62wQAKCR6qoxcbZ0YhO1WsaXXGFIjyL2dkIVK04Z3ErGzRAr3oayT1K92+6nzWXLhXN
Zb0HOfNO2LpxMjXFttEdMQe5Iy6C2BbQKsaP2lRohzGbrlgT7dvY5cK2k/4IUXI4jSybm9TLy0Oq
Sy1gk36rikycXG/Ztrv+Aj5lKwd3h7paFN5MHPR3qaztPZTODd3l8MhCcW07t7/k4YSSN5wfJix1
9ApDF/epe1ZuLzaZasDlStzVErawj2r4RNNA/wDn+j41rK0ypj7IzCgOwDUEEyR4MrbFZahVetOE
3k3BRDIY1bWrZv1eQQIQxhSTJuV8xqADWMUKw2OmqncNZa1LUTdP9mJ310v3aBaPne7N97NOTkMz
F83eK1G9+n5VHlApOPjaQ3c/enN6HhztSScVjZAOi2QNSeBVrhsfYUFIdm6bVhbj7WiW1V0Jeysc
4Sd4bE6rpShFFJE8kyTy4+aP57ws/5pE7DhC3ZXn2pMsi9GAdh2RYEYI0PKsXrtE4zGfUQH+0dnT
85L8wp+PZQHhwgH7I3yTdq0saKWXZfQdZTfHtbUnvd5AxJrwxUvzEjX4i3sxbJ23Nu3Sk/b94j87
tmsLz++bl6imjLv2Zo21pmix1h4TuPZrF2/9H+tNQmEIKvxwHCzIcxcmctAEabZ1VTH+6IMWVkgT
em2JSnROASakjzgdfnRD1xboekP988dzk6Y9NFSS90OHwnqIyuitr73+jvVGZ2LnAOIefj719gfa
hvhSgj52aqlFrr/3TX6x3v35pI/lGT8OJd2lIKcvtTr2WiFt5eVu60czPf/rm+5ilWD4vcmFsd5d
I5yaLFE4wLW7VSzBwUObg75TzkFRP1hVLP4QAveJ8QhA6DF0qrcR0pZy8V42S9G4Cm0MIEM87ACt
tZg9uNGWxrFzzYiWx7E4s2MMdX+/dlf95ata76lCLGBb6COs2udVsLLmf633at2WSI6U+4kcEutN
6LHKVqp6mKsjADkADT7J2GsZfKl9Z2stfH28drXZn8xHoQlSZOkNQ0r40SW22mw42mSHre3ibuke
r/fytreC3lSf5fKjob7re9Ccq0hnHXzrvcRb1NtSlSSep3m2XfUBhAb5RrC+8TedhF/Hm9QVWZAs
Ff1VJTD4NrLnscihkBjOYZUE/KELGJe0Wj0qD6tUYF7y13yOoZusfP+mB1j7yasoYNULrA8JRmgD
hRDD9vSerJj+oenxGVCXYWS+deff7i6PpzhNdplfGG9RZ/7aV+2WKu/ap19v1oezhvfSbku/vA5I
dIk8QnCkz8OVQ1z4lv2lcWQI4rD4FMcOcoO1F76+oVXjoB6HysjOzdo9msqYouzaEmdCQFFDk+jg
DM55pdesSow2Ifj46FkpU4n5aFsjJsxhQqeRQqThHMBNxoUCGz813jrDP/u5670f/dzlvayP1xtM
xAx2X2ZjANb45ef/cPRMnyHicM30gwkCfb37s/E7d6I4dfo3sLK8t2bRjb3dtUhZZBYH8LY+mcoY
FANeke0vPykX0ZhabtZ76w9KxTpM9WZCBc6QMFNo92SFHddHiEopaS/P+6L91BCihhyBR21GqS3Q
I3JUx7m2d7VWJru0kuZGsJ19+xf2cu+Ph45RHnyHWWX0OKRufv56IaCOZPj83z7b9WP1vQVAtHzU
6834X/fWh3/8CEYD+yhLZnR7UZZQZkLlQLYtlqGodY4uBU+O2VZxV8VMnsqgdK9HUUwvZ2ny/dK6
ayYTDknq7H11X010fbxFgxCukxP0qvLsrXcp4zZ4tlgT+urhrf+wtht+ubv2Jzz0aO4qTFs1aizh
yMiqRbqWWaQ4Le0O4UgvqDX9I0tfff758teHyfIT6731Jq6bzzO+sgA6JtWVpXUrmbIYw//1OBwn
/eChrFnfGfmEgGiWG7x2gZJmgjzOaAmYJL93fX69sbtW4UBvS3BEEyc8tH/xorriAkIPuN5Vi0iQ
mjZ0pqUZR4TRj7bc+lC9KQwXsWGfv8SL+PBn+02s2sT18YhekRDFPwfhMiadRSm8jkl7kT4aaCB/
Gd/rXZTYDnw5ZJPrw3qRUuaLpvLndbCObB3tpbGIMH8Z/OvP/PwbzSLhBIYeb9fnklXhWS5iz2SR
fa4vcP0naDBQhUJYgUOrg7B5Ey38oYP44+EqkBAZccH/vyPzP5HPI2H3aFj8vzsyH5Pua7VMhb+2
ZH78qx8tGc/5B40V0zYQySNWX2XyP1oyvvkPzwOM5/u0XCzXsX9R0Lv/0D1hWp7B/zFdV/AyOrxk
i7je/IflY8Ckw2OZMFF5hf/3376qf42+VT+wyN0fj3/FJBtI8X/BJFuLsh/frW5agl9nrH6B+uvL
Y1JG3b//i/F/TEOPM86tzsVnV3B0w17dWf2jjR7paDdq2jMPxbc25uLamMWpjGq1Jd48SFyhQ4we
b375+H68vN9ejv7fvBzXdHTfMmzdc4w/+kXUNs3apM52EbYJkqqOwR2YXyXZdXd6+eLXITY+0lqp
tNd3oz/m57/++7+3q94+DdeCMoulQHg4F35vV/mpM3f0YK1Lq8LPFYE5T7YKjw6Ay8uIXzYYnb6g
bNJfOzRof4PqNn4n3a5/nKHCWLFp3rmYI3//4208xtGQUV9FE2W/VOGUHZwJqA9H5x24NPOdlkaX
pQdAavMZ/tCrU+TnrEqLS8rR/CCwVFNm1+kcjd381pT9bdz89sX8brR4e3EGG0rf83TDd9cX/8s4
GZuMc5rWWhz+ujZIu+azDfJ/3zShsS86Nq0kD0SwQnCs26UHVrc45AiWd6Bsn/JKm06oXRoOofu/
/sJWg8cb/fv0ysWwjF+uBsM3bQB8INj/+NDYjnSFqxILUmNoHaKG1LWur3XSG/3vepZF7xGlHISZ
a7t0BhDW5ZKw1UVqghQhOWTHLrXMo+jk3smpjk1T7+41PRxoukfpnW5wiCIoTg3tE8mwJgY8TFcO
IP/L6KhXPHmkv1afHQoHRz+zMG0SgBpT1Xp2ev+9lprWo5bV91xk2Y1vlDu9T40HWhx7DjVoY/zp
gQjj711ptQ9hpYFf7jxxilP3s+aYH3Wz9K9//WkZvwOul08Lx47nODo9YMe1libwr1d7asThAC3I
uiRVRX572Fk7xzZgbPExQmUIKUErujZJRZIjPcav1dJM+N++EMNg5jG40rmg/rjQolToeTxNFtH1
/Xge9Pim0EPxOA9EJJn9E07Eg11P3YXguBPnjlPvaerdX38Yy3v9feRQT6PdbUOb4jBg/0HGT/q6
1ZxqsC4yhJFjHi2XspYaptNi+7WSdM939HfT2z/PtvxNx4QVwH9ZEv4YrbpMLbc3c+sidBoZAI92
Wmc+VZF3X4WFtk99fb4UdnpL9g6aldm90S2OEo0hPoBg/JtLx/zn+cZhv+hiPRUWX4T3x2DwQmHI
WSO4s8r6a5WN4ir8/sbL562e5v6j7k1fbZfokKJ0sXMno9zPtLRImZtPtJeSnYhr44Y1C6f9ZNtn
Ntd54Dv5o8D3f6qmdIBVlIUnr19Clbppn1VM3gaZVlxuw+avv0zzn2fu1W5mco7nDrKI30d2aBpm
GDoggEdrojYIuv6ubWGkUEcuDipFKhj63rVepGCNTQ4OxIshCCfnWVR189gR+DTWxI3WAwwZb3YF
BLUWD2wNdn8YxUXapnabEwUa6rG/cwqjCHSK6oFGsu4+d4nEgr4IMRkV7iH1u/b412/P/W/GqoWK
AocbwxW76u/vLst9h2pdzbjJSH9CdA8MQefljuVQXRr5aYgASf/1n1yTIf68PhwHd5+BYgTa7B/X
h6q9tqKILy6J7avHIoqm+zpp740akLxvt/7eL7z4EC9s5vUGDa3lvGZNWfzNomz8vvaw0FsWZzLS
pNmhuP98pdZxX+WgeDS00hn9AkN/wpqQH1xiTbaxStTBHAHf1h4l/yLSxI3ZUZqPkOYdPbMbDn4e
7aKojZ5KQ7Z/s2j/GTPBayNWYxG3OFzSFvbk37+ZOpst0zFc/9z4dLO1nBxTu+eIJelU4eWZdhKQ
/5bXdqO7Zncx+mFXw92/W9aVaMQUbzbY7SIptMtIIiTq/+RoS5hvhk/aaGjDW6oYxiXhP0c1eoHP
royMtc4n7oh/mE6E/BEwdFHGYF9BGERIQhrj1kuc5jj1nr9TVvigR4QkRp7PCd8+920NKCX1dEpa
+KK9Zd+XxfhOikztm5aMXrZHIDTmxNylaRUYIAuPINL0+xGLVlVd/nqc8RUuI+nnSLPZ+rqs4Vy4
vi6Ew+7v98+QVllqUfyyFnF/Tlql816fQbxUgDj29AfuxOKIyBvicFINKfbMa0fIgaWYHRoF1nAp
raYp60hDJmSQeLSx9CXHvRBTdko1Z5Mv+OukH9M9265nDNwnCFwjY8ci6L1WAmvQEpFLljuMVtiP
GZASUg3kzlA9hBWMSqXXpYQ9jrdNlEbYOqXJl02hILaiadsufqx59UsZi9I1LUr6B6v+dX2s0lzs
Ot+FYdguSfI1ptY94XdbMdfxSculDEYwDJckxpXtJUhwUQ2EwwhWeYQZlA8F4dcEk/em0+/ZHjCE
xuwCPg/M0eQdmTeSB6cX2oHyko/5mzyjTJ5A2T9Wnk27T4+Py7aozeXzlKhgyuPuKTYx4csYsIXf
wMapHSe8y2h00P627nvm0Dv0ysgOmzkOsEuOJ/b/hyaNuytZMdSqbZpKmciBsU2dT6u1BRnhU1Hv
bKCxVjmgsJ7JJ3ERqez0QivPojPAopifaG4uA3ggCkMqklxb7SkHvFKmnwQ5LbORBMZA3h3JYQqu
yVhtKXl/rGQUQT2yX4Z+yIO6g4M3a4hdKLVUyHJyomxcXdv0hRRnBDWLzKkm4cKWtwmtg5vOTw+z
quSlbLtt3vvu0xjNcCCccN94fY8MM3TO0zy9T8kIvapUHClUxDiXnG+l8sg2jP0mIKeqotCUJHvL
QJ/jxn10LyUYAaTmR4Gd4Bkq+Z3llcciTOSja/KdAwJ/qfrh0clkdg3z0gESG6LaWTJSsyp+Z2WN
+xAbISDJiI1HUbSHUTn9KfGafJcAQuucLnrUZPg9JHEsGO1sibvO/YPqga90dj7fkGSAKKg9V8w1
CXGat31YwASYPe/TWAPITsubJh3dS4ic4cBGlZ5T6I6BkUsBz3Jq3w0gVP22PgxauBVeNz16RXyw
q1jdarazFQUSmrkmgsFhWJ8MP2u3vQvBzKtvQZGWgZ7b85GxJgAiDuxnDL4b4S81dZOo6jwDWNNE
hDesI7wt9aAvQkaqzz2jCb/7SdtdIEO/UpqfieCcq3u0RbfMZCbBmLN/iASVM7vTJ3xbjrHrui8a
l8b7UHwGPfDoZ4l5nUd2FoKT9KGOLZDkiOS0Id+PzdQ8dSI6RNYY3iM/2BFIrzF9FMbOd74lpdcH
OBPIGKAxRyCZrE7Iji7EMI8ox9J478xpRI+rebGE6o4tYOUjPJ+XEA42E4Z/KyFR3PMGq82Qtu4J
/NCL5YfTpS8qsEFyvIkGQ4d7LTzaug7N03ZIYEUzwsrk3BnJ9MEKn1oTSWCEUei1v9qzjB8rE4pQ
TajA1nJFe0dzm+i6ojgDbxJEJH73KWbd5Hb30uV9c2e5EuLM/IWi6Hguh6kL7ExUhwz0cqKjESQ5
vava58SAtlTZ8Z1TYV+IwsjaTZ6f3YTRSEaCK9CV8wdV5YLdaJgC4UKxKgz57WARfqZrfFs62Y94
w+gPlq6WXqtG+9ByHD7YIzHCLUxPJoLqa8GWAnM7WkLDqO/rLOpO0gNKUyXhjRmjljTn8klXMdnK
vjhJOEexPQnkMxMoWs2lqyytXdjI55aWAYrmg19iq+Zs1EbAn8ctH6lzTTzjOHXhTeqr7kGANsfA
s3d6kjjpLqVcdsSStV3PMZTggnf0BiN4Hu8GQ8iNnRfvWytVV43wgg+NZX2LdDVtvHnKOEbzSmQ5
iIe8Js0LGb3/YSAD5Vbgbd+lCLR3ZaxjfhBaeUxc6FNtPkOCbD4iIyPiwopIZBkGdS3AOsZTk3C9
yYNQhnWnxU6grMJDhEDGiSDb8F0EsgWs/opWJpbqNqn87FlGDfGKhIwbFmfqAitZ1zXaSfbGfRM2
/HPSX8KOYFMiHlrpjfv1cIafz9ubfc9H1raLnMBLqkM7lO52NOec/eLT3KEoU8qCccrs9ABSrK9K
LCAEdl6mbL4v+5aPzCzlviC2LNDT7h3FMfcSFQj9UDI+h4VTPRbQcLdpn9KAHwHk4OcWH6VlyH2d
qkBpTE5izlghzO4bduFoB2YE+noYoozkNIRjjTTesjqMnBl2MVkWQeVkikFiPkRQ37aOzVkCvFbM
pZvZSDBoQNVl/s7VVH4V3XWSrXb0aZvvNuSYTMB5a06LtbrvAEDTcIlg24T2tTa1935rIL3XEGYi
/LEPaqDjb2Uta37rwrJDa7t1kKUoDUiz0l1xZ47ZQkzu9iaxjJ+abvok86Q9qsIaDqbffF7smp+i
yZpJYiBkV4+ygjQhnWb0HFIcWw4XnjV2r1NqRkyQiX7JoMRvSHzLg8YqvxcdYCBPs8WVaNqH3mmK
O68zNJQztdoXg3eVsm8f2IfP/Dk/CvzQ3ud1G1/g+zS7yGirM4q8mtDTM/E21klMga3PYu9UsYYG
C88tQiE9IJnDOY2T4nSJ4sUiH+eQzIa+V1m9BX6cAjVS6irbNA36NG35HgeEbgqMOECmiLR0r702
ngbSUtWXRJqwRWc5Eh1ywCGS7n13cjmPE5TjVP0uN3znrq2aZiurlFwSK+5Pk2PoF1Pmt/7Q4vcS
03MSLRsw89DGk3ajOisg+XS4BfefkA6T+aT6+LdpIyj0zXV1UKVA04K9AU6WTt7NaKb7XpXtLpuY
FiOZERtcFYqUnWoMvI5YXlJdyWAU9OGQDqY3U07BgSwJzQ7Wv5g28QAgL0kIP/+cR8Z4TemTomjq
SY43U/saz/T/WXnJO8zPouitbV9O9imOSw+PkpPdKFbwg3A6n+vdA/CWa3tWRiMgSOgb5o/vcSXH
U+dZz7J0Xus65bgLM64M035n+PqXTAsTjiTQzMlZv5dFb+9hnTL+TX9ftwJnXDtfdSFvS4fYj8jq
P5uaf+rVRZsY34VRf7Ns4xklAFeX6RAnpNKDoRLWDusrGdxxYMni01Bl8VFmCdN0tcQ1O4+qUGof
eja50GX87DiXpRimYhEf3EpNnFK+qxJ1qzSLL2i4P9pddiKoau8kCrkUwgI2cfZ+HgmzaWEOKi7Z
oCOnfDvWz+jgMvLgjTmYCqKXGtWfSIgKwUaUwFNQiYaxcWPhrEQu1t1opqeOOpDwwej33js5Etbb
KvEBjTFGML62sZ+ebZU5+yTGeUj4zCYnUoTvunrRi+llMNLjMBlfUfIaqK0BFT7JaYwQRqawxQGt
Fu0HDaTftsh8ogxAMm1b+9XMQfB3SMuClMSOReO8UXwZ1SKu9Hyz2QDhRmSu7NtJIk0em56wrjyD
W15DPytTja8Fxsc4VdY2jsoHiT4ocachQEkWhAJxGGLATEdWh25yE7dJFmDPujbKU7ssRS/UjRGR
0XnD7heAZjdUu1y3ut2YVLdVavVBL/cIBkkHUP3TUEP1z8HAnna+n4Tkg/hI7Iwu2lhjfh/1Mt/L
WaGFntj3ypqzR0Sv2V6iCfruOJkZi2xINIa0M1p6McM5GkPUpFjejJSA5AbJv5EYWsChr+qTkb0s
TtLUT3oU+3dNdquJ7DN+yuciLry95ShnC1B6K+wSwER7GEJEb9JnQuekhnCq8/Z+h1rTA4g6NMk3
TrxH8Gt90JIMupOt9YGF4Z696KuFdp45iZUbKS+A/REArOY+QIpMDhjy9qIlFLucm8ecPBlAg2UD
0CPes0PfqD4jjph2/6CY5Vz9iDn622RzxBAVGXV9/bENR4LfKSUB7GVbGYEPrCLzSY+ZLYoCzieK
gYuVFt22ENkTpwp0Ox0ZH5DUiWIrD2UkJuYx5+gPNX3kTpQbFi3Q1IMLOi179WL726hs1gyhY8uc
0sOk3HcJ+YwBESUsBGmIYy8GShhFV90QzV70oGClR3oTZ/yHos5uE298rNkEM3+gHrc0/6vUmCpl
S5metk9Ev3fjeNpX1Tg7Ie0nAYOCOJXw/diKV1EX1UUMFM4LMGxtk8gdeYrKz4KQ0E9EZXCUo4rl
p+sdaLPDF1HezznGErid9i6jaw51d5whD2e2IJlG2vi2qy+5hmiopwF0zMzXTJIh6FcSIMdMmKfW
BMZUdlccJ5uxNz5L0263Tg+9k43glmhmMqcXY4Vdu8y0Kv44H/qmu/VCm+ze0Y8gv3UPpsnv1EJE
H7yQkx3yLjrdKTdSLnx/ND8S0ljd3hYOyRSe+1BKIgaJEyTw0MjPtvPZbg1oZlal7iZ5BAdpbESK
whd1gbYZXT5jhq7H55/dmjIqgtbgOG5RrAqswjp7nCaYKr4kz5XyYSgr9UICEEu9z06ZNHqCY4S/
Iae179jn20WKVtUaNl7jcuKKHlE4kkqfETAZToh14DNf05bVtTDsQ5a7H4XRblVzkFFrYLErgKvK
l9b+lJv9q+ZnbE8QA7GEmZj6dlFnXTqBuJlTjjhUs3FNWoKIY73vd9qQna0xRvAefSj1+rsRMT0P
CgfR6HMctr1t7+W3yPoQgBTxNvOdeyQm9V6gspkpTx9dZ44QG/qPY1Lv8q6UV0qg41PkV0bA2WKm
WU+VSMxNG9heWbH6ZGlgYNcThpE1W4EtESz/MxVP/YwAU+5pF4Tkcgz50Yg8lxKW0vf4lrRdDrBq
C30P5tyYmAdVNd9s3zNuHIfoZabhs5Gw0Uacs9clXiFTr5zAs1R6y+9Jb9d7uSrT2zgq7sUUz4RM
/+fzeCpGPLGTwaxTJZyodNJTTK6L9eF6w6Gk1vmYWXFr0aUkTSI8UB14T5k38W0tBEbwvpLTuQnH
U788167PTX38GpdFfKxUG6Hn01CXdPrZbeLodr1BufzjniMQpCniHUhp9t6L0flk5UIeB0dRdMrh
2p3iSLvS8+GhOzbXrLYZQhk0IIM+QZOAu01yIjn2qLEI9NDy4lhiNeCYCG6jdCXAJQ3oMQL8Z07F
CobjPO598i0yh6/QiIKkqF+7MiWdLksRGIfygbg6H6gEqzXhFLUGNNMHhJHFunGZOtZv3XHPvCVZ
dvvBRgtOafumtcd9LPt0h0ITTQub1x065lfbbq+zFYP1i6iP2SwzxCk+pWl0N+SxfiBHYs+vvaMo
E22TmdOcv9h/N3Rps32SIkNs5fSuQ2E4JZ2z43jyfZgR/jtWwwW01Bhjwe6/iXeFTZV6S0mUQnpL
WFEHgObRM+S1M0V8P6QklSXxzWiVB5VQERWdI6/LTDlOk2DljtjWlinYz2i0KYh0+snOOA1WcweG
NPe9i6qH/up1DdG0Q3lH/vh8W0d5dWCRUodEcPGEaaI92oNxtIiZ33GINpEtKRtjyvw6iSp+ontx
g0khvnpeox3bGl2MmkL/Drh9iRzlQc9c/9iytdjMheE+GTaLSRgZcqfFWXHp7OKus20W6ygfcSNM
xTHLJsKVxl4dXMAom6nmEo2b6KwnRnpSoNg1jTw04EbIurs4AUwlq3udUhni3WrrFn53DdM5cM3x
YxFr0Y72hn3tyvIJuf6dnaTZtWrxFzeuczPWSbz3TF5yGZnegXVzPDjNfYlqEuWZZzz8B3tnthwp
0mXrdzn3HAMHHLjomwgiiFGzlMMNlpnKYp6cmafvj8jzd1Xq766yc99mZTJJJUUiAvDte6/1LTt+
ws/U7MYwiT4NbXHn1kb8var3SOdpusnE8Wsk6L4muoGck/ELRNb8UORkkOVTo22dGdFZ5bymTsfj
fZyWK/9WnhnVXk2sA0TCqec8PebCqs42+fOqUe29lVcE9A4unOmZ1VXY01dvcN4IJpsYABnFmT89
DuoCiDl0mRPheIiHEmBkLkF+DDzkmdCDvcPmNrO86DrOD2IxHe7GMdoxksTbV+OWIXUmxLLII7u1
1fxUU953KHfOWDo/iYrsRcx/9sFxMu3iNuWzB9HY0yo0wJL1v+vy4lIV9E8icDzd5EWfwDR/01yR
oDVynwiIVRcEF69Gbhtng9xDzBJpfqoX7VWf4+rJMM0j223Xrxo0zLfNp6iAlHWDvNIpih76lnDQ
oiRPLTOjJijoH14J3NavBAkY11bPYTY5lrdvWx1j2+2bt58ZS3u4us8ldi3Nku1jbOnxM6GV7T5h
BkzDihIAgTeVSVl0j4NndUeWwhUfn1eN31eWfanCydwRTz+v+ekltriJSYDZj3RHyihw3Bej1tTJ
SmljLBXGj5LMh4btz2Ec5YsXmt4BIx6JbCS1StqiQT0S1+kKZuAcOnMtQSpQnbJ9zkOBzY6gK67j
p3gxPuvT53QMe98EYwQWAg61rg+8B3HFbTBpq44ccXtJ6ckDS2cfulNqYybcjRwtDzlByksaUtmB
GxlTmW2LKn5PyO3mSvKFVV4Z51ubBt7MfjVi9OreY0O2GacZuH6TxT8QzhOloGnzKQVD3McS0HWr
iZMlennUozeM7vPp9oH76Gmx0h+W5vIkdSfoHDqtlhv25AZOuX32C/9Sp6LdlfQNsF5E1Vln0+97
BE9ww0rsCS2gDyIyaGnGwM5PZNEh2zdOi9Em52FYh3Ls+0dA75ir/MHFzDASJS8juKlo+gjMremf
uOZFltwbOo9mPSKDx4sN4rJiQt68PD+2ik0IVKLneZQ/2gjOcSpvz1fjBVCcHQxG/TgqQLsTj2uy
QKf7JI3oSQ2bGLb6TplkCVR9QgIY9ge/NUd2/316is2WGs/s2l3c/ywaazo6VnvWFox6klLdl4V9
zDK60Q1JC7bKtDNP/wNduBrznzUfMjdIarZ8szTHoOwVQSm191ovTvKYOCGIrehnbzUSJBBHPNla
uhs6no5syVaEUXTFc9ZvcJnW21RLqbLKtCKqIwSXEu+i3IEMz5OTWKlwBgcyWWyr8iuNJlyZHe5T
nVYEgejemzlo4kxgwPOk9LUDAs8skjvPobnvRjiRptG71zMaVGhovw7sJY9pQmMd2w8xW1zc6Rzi
OLZ2/WTDqAWkvu9ziFwi1bfzmDWIWmiDzWJGAWqQq5kuD6Zx1MapJaclDiJpPdWMtLb20jc7Dfvl
0lcbu0u8XZ/qFm0QGQcFLHzDri3smCO5SYSlGM5CY1MzvySG0AMtV9fOUsUxn4iVmqowiGuk0F3k
Yh3ExiqmH7TmNHZrtPQkZSj9RSdivwMx712nSVTkkKXmZm35TAU0ifqbk+GbjafHJZ4tAtP1BwM1
eoByhjiy0oUAbpEaJcjY6Ul71KqxJ/NSMcY20l0tVLSjGYLZOyn8eNGr8yB7/jY3pqorWW9q+bOx
in7veNmjyT6bjQ8OZq36JFkYIKGy6yExK7TDL4Wnj7vG8MYtzQE8qtlibyqeS9ulnpLd5KDgZ1/N
izFMyVCz2nX1CAoj3Bs13iGEotIjqDf20BHLp8gasCeJ8F1JolYiM8eggSGRwg/88oId16O4tnJG
aY3DPiiJnZPe1NaeB8RrbBTPOqBWfMrhl7GQaCgHYiEm/GDbsUXXkPHYD1TJnIZ8rUOumztCwN/C
KPriKQLfauK0t6V0Ix8otEE8b8JTgd1qnFSsiSHDVDP0YZ8MKGWI2FvYt7etKe6cOX3rYpOJR6ae
UtX/WKaOS/GPMaFaaBg7CRzU5xDRME8KoihpiiT9btFBwCS08BO4yXmGYr125/3iDclOq6TvREV2
ZgMvp/GHV68tDibS/mhl21Q1RaBVEWU6KLlUD5gIs+LlE+IsY74YtCj2yMhe7QmnFxDPN1sqvOBU
VpvCpmj2auyU0GIAU+bycdGsr7M+QKGzXHGqknI3S6vaecJUhE3Bq59Di4eFuV7e2h92SqKdUk2+
k7NlBzSnaXmsutjQDBi+8oyfm3ckYtwebvuOx1D4GEDHTUfcii96Y58ZNIFG9uOkR2FswVN31N19
My6vUG0fvYXUAI2Y3LYb9VNTD82utubpYdDP6VpI0vwiCCZJmJHS1WYQNykkYEb6PLGFP4+Vb67u
6JnS+2R6KTUpjIMtyprU57FKEiwIKEBLmCqtZvniRF33miaxfS/j4b4fvOhRtOHBs8fshagjBqvk
L8nLmPNMgLCQBkJjnjzqFPGFNQ9ka9LScKJq3xdHhJb1pW2C0rNfS9f9JvOqPrizQ6BH59zXeKk9
+vRE9ap0r+dsLArB9slo8/tkGc5Fb07PBSPDTV52LwtpiOfYKt2L1cfUVxbAFi8Mlt7ygtqhUKqL
NqXlZLIPFuyOilpwLTYwhiTj/LlMNswNuP564zUPx2nXkuNQZit/0oqe7SX52WsmrRzAdteimu7s
3h2DWZjNTq+LH+UysMVI2xbjiPsNyZbY4CDS30S0hNsuMTeizNpDjd+zz9yGgfv0UFJwwWGi82J5
n8gt2JihiL6aU/WpGGFVMFyLDlSlP3CaVbtqIALJLbD5ZsvSkj6Arxpvg8lo1njQoxq7vFNMPhVg
d4ASujeGXR5nyb70rBLlgrUtVtecR6uJbJVKZxTMlAj3lnqxo/K9cvofVqOTahAaVxv0w8VMSFpC
TYL7s663lZmT+VuZgTDycWfarNDMkFy/jWuHaqKODiW/DjuR2B0y7M3tqLsE0ajeCNDFfGceDcQ2
bR5dnsWB6ebpdpbQKfVWoT8sO2xzcr4rcs3bZsBOdoruJZZnJlyT9RgZRUDcZnRHxgPiBeXbZNPv
wE9hNw4Lqi2LRIHIazqKXiPoE+8Jp7h+CiPou9Hkyh3C1C2YhWtpj1Ewz9kJrU60GzQHL2fZM5Zk
Hm7Ehdh4EYtuGM/OHkH8l3DgnYsRR+RiqtEZZEedJ+eWKB/Dp6Gb2V1+hFlJatgmxsBJF5Iamo6g
36btIWy0+GTusIDoOfPMFH/eW92vQbaUIhWTm62OLnU3LBn9AmeYWWqkebQJeN0LXcFxwO3MsF3W
Zy9Oz5nTHctBfVZOUQbDOhu09NHd2iFJBAkIbjhq3yc70w+9u2D5mtmhN1Hkd+0cNFGTX1QGYNOd
LAfEYxyRG59pz2ETuBmO+sRhYmihHZGOo7blTwdySTTV1gXbtiT4UhBWoaH/lLY41NW+5F2610ie
MEzF4o16ZmvhQNB6IksmbaTZOnq7mcla17YN6R01V2gMKpw2KHRGDSfxRFQb0pxy18rwgPO3P6YZ
GyqNbVEkGIlr6JS29MbZIBD0tk8KNp+RY+2EyryTS8P4ARHVi44qbVMl4i4fLW1PDCMID9GEgdEY
O/lZTIWxoz9TXCzm69qUfmGXTQaJ5ZHMoOw/Grc0dqmLZNBIDkVSRExAknXZaFFSeyNQdPNuyLvA
Ylt6b7cD81GjvQilFDCSCAltT4KIVNehCbu9Wc1ncmTzu2Yx2H8uhkPnQGNuiJYcIy5BJnKNrAHa
QNSqTjhmODSvzsyt4pJVW+sE1cUh+E5Db89LG8NvQZfh24O93PWcOfQ0HYQc/um6HdRm8dzFD7FZ
ExTaH9HFHCKB49prBDtczdjSkFCMHti7pioj7YfMRS5sZFerah77HhOUWUXb1Ciq3Zw688No6xSd
YQu6uW8uqBa6XWktD5os253JLgz8RI2wwekgjrXQXxWW3GCYIfgo4RDEmXZsQU03PGXDW7qVrS7u
nUpL/SkkP9qZUJDEA5btvjH3wqLtPk9McuAP23u3GJ4ipILPhSfOmeK8NUYaYqDztvXU71pt+JRw
+jAC2VgIF+WnEcnMk/dKcOJ3o48P1IU9Sy+elj8/3L53s7J8+J6W6yvCy8QVDyVuB4b107QaLpPV
cZg6Nl6j26e3b94+NI4Ly6SV47ZXpQoqJJrh6kFMBRYrbVmxr7ev//yms2KPG9aulRzMp7efbEOu
s7hjyF44DvvvcbV7hySgMr3n1YpyOYcVy2R2I+Le/uX4dji3T/WiLI54D1hA/gVJvH32i1f25zed
mTo0kekPgjNWmw6U2cXWn9Q4N3vLJjBUE21w+39//oDeQPvoRO1ub2C829ECoMD5dfv09uFG0HP6
4UJYZEpZ/y9rUbGe9pHbPy+y+eDcqMum/txkZALa61dehnZPSlqh61e3b40uFJ82sp6tIi14gkYk
RGZZdUzosK7WtaUIKhPH9BAyZm2K6Jtc7Pfbr2frm1RbrgqM8qW1TLon2Ke32kqSv6ns/heq9jLX
P//j/3x7L3gUJm2nkh/dX804bG9cRNj/s4Xnwja4Tb6Vv1HV/t9v/cvC4/7f32066Bf/ZeEBqkYh
zH+eoRs23o3/oqqZUNUEDhLyniVcNEDl/2XhEbwg/ErdcwRDbN30jP8vC4/+QT9pGPAFhIljxrEN
UvQ+qsqTWY19lRjqSDOp9ZO49QJXzS/Nku2zmQAKJJfariQmNpjVtKVHO+5FzviyGXw9bpZrnAE7
cWKD7Ors4hr2HJTNdep6+1GFxSu+XkAcIzsgEt52Xt61OIFdNwhrZHblFB9JDAM72IEkIUFQCvUl
t5piz15u2FKz0aVSBbShT+49EqMsYJcOCAcLT119Joxq2dPxHSivDNKbqJQmu2cgEDqXxRv7/QSs
wqXABbBCXeb2WAzLio6g4iCa4luTW/1BWupFNW2HQoi/tdI7cu0x5m2QAQQRc62wUa5vlFr/s3MG
/dhH9SHHo7FzenOT19q8TwuHJaTMv9Us/PC259PUzMV+bsDDzFMznQ2X1hg3queO92puD7pRUYt4
hAHR4z+kOEFa90tssK0i6TqibSa1LYg4E8U7KySPFKZwhslsn+g6+p2KWdLgbMuEOC4cxwtjBlIF
IwfsECKCmVndP6jHP0i5bS4Qy5IsQ1wlXHP/JlJmCKGGaqjrY20ScN8RgnT7kLttubVJgNtExCJu
lxyUW89BWTkN9gTR/+1k/uXu+m8cXr/r9H8dimfqJpJu9EOG/kGnL4hpn3g61sdRU+YmqcsvprG1
6Dpr/UMkildC5H8mVv5PZ2A1VvxFYryeAcdc1eOGa3sMkD7ItJdeGhQhks6allz0Bqk+F3bIAC1G
BNN1QgUzc1k/HRf6TytsQIOMEoRjR3qYK49Ntbz9/XkQv1txbieChq+DHYQb1tX1VfT+F0NVqot2
LEry1Ck0TVSaGn1lYARwRjombBWZSb0i0tPKYZqlGaJGstO0PDtR6/RUJlJsyZ/5OUzsf6RcjMCr
8uD2UjLMMMALQYM1ff77gzY/KPFvp9G2DGyRBkU/MuXfDxqMypiURcpBk+28p6176FJoFx3bjo1K
kWfqcPJ9c2y+IAMizDHiPiQyEviWB/FXifdGzmWAzQS/mFY9SlKg4qRhY2rumknMFNV+KDJvmzfp
947qYZOLNjsNVBSEJ8/fvb4FobOeCJG8EyzdEUhWjcTWiifhNt2uz71/MAndLowPF47n2GvKEFlG
Fn6h3//iiU5MXGR6ciy78WhqtxgvvG3R+Bq7i8AxgyS/RFdFVcwc1Fqgp2igmfNFgijERLavKc3U
MBR7hw4uPUx7nxDQmUwC5tzkvQyNTEjYuuvDbNjJmoeAxwgR4UiI29FA29CzP7QzJFyl3X9riI09
KA1gUqUjIw6Bi0UIqqCw/P0bbfxuOFmvTlsHE48xy/H46Hy4X3KjdWb6EOlxDamrvH7klC/3YDG/
a33YB80fJQSwUtCRmtq5JTzeVju1c1o4X7hfIn+S547ROfnmtnX398dm/nfHtpqnBPkMWEM+mjQV
yAGzI3Pt2MwHXWXOacmrz5WrWBJa+VJrjok4HPXXuhyIAb2mJFi4jGS7McFtb8cBrNB6m/fia+vE
3y2kn8ySJEJSVpV+aNxt1UEQMhb1h73Oo0vxsnjzyS7Prms/NGjxDhpDkV2VqsInReOhTZlSkqIH
uaguTkmafE2sUP6Td+zfH2G2TrC84Rl4TRzMJr9fiWS2I8aSdXpcZFj5dp4+WO3ibWE6QAxbkkdU
7z4p06grzbMX8sUyg9o2mvgpxfHAPJr569+/Ex/XlRtlFjecoVPK2Ma/OVaRqI5AWbzkGIce96q+
3OuxpKeKULykJ3KMwU0cItp1BILZfueou8QZtW0LcOMfjmS9Df9ym/7i3RqrU8h1dPRwH67XtOik
pjRu0y4Jt7b13pI7Ty5d1DPAHset4DmUzXF0Wsl3tJXYjMb1oStqEmuItd2anfOaM/NiLrLIPVZu
lKniH47RXG0s/3aMpnTZHtyeJmsZ95cnfi/zVslq4lHS2ndeR4YzcaFMQKs3JHLtV4g7SwSLzEma
8FDH351hAec1Cv3OTpjketZ7lq7itfo9I9/geTLWSHga76lbPAgNj1NIch5dGKskorgYGN1or32P
qruaRXtlvjv4LuJozYGv9Q9n/8OysJ59w3NZ0w25mrc/3pEDGdBJwwTkqFuztmlQt8Rs5M7M+Nd2
DTE3ZjdxG7F/7IyGsgL9LRq6uUB1Xmkb4UCdLg9Olmr/cM/YH6qN9cAwl3LCTRfkMTTi30/5EMmh
WkInOY6pFzjdjFQqrdBxafML5Nt0O602oCRbnlYz5HoCYwZoidhbaj8JsrBhc7KwOSUs2ylEyuQl
WAJN52iJ2TgsebtfSmNlmOb3+gBwyhkkuaOo0zeuJg9JnvQv5qQjkltS7RsRXkeyWjGgzN37hACK
eB6CoEMU3SMK1rGyi8eeGPb9DBwKQQvto0bEM7G3o7rEbvceDsVyzvr+rhSZcV8OvI9ddmjsuvsG
1Oo6iROnmvZpnB+YIW56L/ICILWp31VkPt94xyEH8vj3b/6/ubc4x7bO/sYjh49l/KN7i3I1HBdH
0w7W2jIbSe/BXx1vloU/PO9t+WAWw2PoyRB24lAyXAPYCZ2r3kvkz5AhRYAzydx4GWJ3xzJ9Oy7S
h9nV/XmAxa+q8mdlWs1eWtGnMPfaA/ezu408uJkED1pIzMYEj6kVAfMKPYJ54NgiQfxShy8OExl2
TpfKzvO9WrzPZL1IGkgiQYEfhsd5MKvTgkiyitGUIYvbUjutz4fpDLlxW/fjHyO8M98ebRJDLVrv
SGIIcGks9k+t+ha38/2SQ2BTLvsFk5Yjvrzo0GVmQ3ZJ3EFkUvHBbLqDQX+d8YM2+DD7vtqRJh4Z
w99zxB0aiWq/aFV6spaJeart/dr6/8/W/Q/rJTeBq3P94/m2qVUxf/9+E+he2VVtzlnSkq5H3Nze
Z2HJ1H1CIjnT9UpJeqhQh23wQlHITOULsULk5rjVY2wbZKU54pppFYatzCIzvW273d9fQren8+9P
RhfP7lpvCJePHzcFiUbAZKi1ya9auBmH54IxHPE/rO3wCJiTlcYmSeb9GFbLPlfUP1FTYWajTIaT
2CLmjQ7W4uBGW9iA/cPR0S/48Nx2dYeASbYOyNo898P5m93WblGzcZUpYcHup5EX9ePXPHWyfShw
HdTTOJ81q5vPZZGYAEQPhPYI4DjrosdE2//7AwJ18aEWWN9SE9EpEBC2Uhzah6o0R7ckhkYA3zNz
4dtmmz0ViNx8w6WjXmqf+V/7jviBS5Qk9LPrn14u6m9m9cVIR2QIpql+9JgoNS0uDuPixmer+kk5
05+R6NJnCWVODqL5AAB1Qr7bEAzHY3GbD9wVAxyQ7QCbu6f/NSD6HaCVPSgnYUvFXX3krbymU/te
1VV6lSmDL7RPD6GAQtpGQ3hyOJP7OGLQzXDTDKRKvqs0ji/M4gWeODXsvJQq2PbkyUydh54K4xR7
HOeg/Lm13B8E0IuhxExFxIg5oV4po3OPmw3fddXubQvuaKpHT55c3GNFjjNuTTqVIiySU800Hvnw
MgXx0P7B291um3Sggzu77yZBWzuY6vxRjLY7V09Azy7DQTfpFa82mQrsA64/K30R7hdOdnw1MaCF
EAmRRcaLH3VMPSQbaBY517jIurN3YR6Nb6GTQ7xrraOHFiMJZIQwTdTqzIL6VXPG5dGc7I3l0JKw
lzmH3hGDqFg7F9EMztSo8i+OoU3nJO+ZlSarr7gIyaEYrC9FadnUeivDDGVXpsnrgv78XLhw/xpW
X5TNuCyqHselF4dxUKlQfl5EkFmrHWOYj10h1tRn8dTn6TdnmUf6QLMWuK01byaCHXu6W4EcTcv/
zEPwrjA072qkmJLGLrzLF6YQXQmWLp1G3kmMksJLxcEMgY2rOOx2teONOya+WNkWLX6oRdH4plUe
QmEZAbsbEXSCu3ope+2IOqf2TQ3OXFw5bxH6RoYW5V07Tli+pZluG+IuwPjJL26HUhm5C/w2ONa+
HN0fsZXX+9IZswtFP1LoJlebIp3UC9vmYi/7zOE3Z5DYGjGg4cC1zISyO0o1vo/O0AcIpY2ta9eK
CnqOcMrV9zQvrpaN5j1x2jNx5sXBm8dXa2E8T1EV+XLpcccaHWYLoGSDgPOa1/JseS1toRGdpGqd
QFjqCkwhvmYrXp+Yuj3kfc03jC7bRrZkX1wX00Em1qMwh27vlBN1ao8fbal6iCUTWe15iBdjKpqH
pV//CelcnLzSH/XGAHnCthFo5a+iW5UhAIl+8aGeig0BvFhMS4ORaCyOFcRbP1RE1WgLnTdlUyM6
PQHyjoluMczcPT2XTyEU2l3bIvbNBi95yPOO4KqW5ct03yoa5Y/KYADUZ7mxDyt9AGkyG28oZ+dN
LF6FFk1vokUXarVwk4lBC9FMMjCehgh4rGyDLIzCSw+6X9au3BM9wr52eh7Idr9SA9VpwbRds5dA
Tta9p8noqhc/0FORrGqFNqR2xIHOetBJ690buYNSpoKS0ToGJRi75H1mkj4wxFHje3hdeSoHhJ5G
d2L+IRluzk1jXDOAF3g7K0iuFrIHDZ31RS+Zuda9EeGUGl6sQhziKk0vw2RaO11jKcfzeOhad4t9
V78MxnQN5djtBFbAR23qfWP9w1HSjIExuGpnpf305tYdIv10ec0McaF+1A6kmap7KM/ILKIk/MTw
8E1bdEQ9mmdcFxcUbKyDmhCJHUDYNN9qJ42xPcLeHEx2uayGSZzhxsI4Wbd2eZEm4y4nyaxPpYjw
DphpeZ5Jzt5WWqt/QTfHeDaTD623WMxIYDS2q07bsNpDksl2R9r2uDUm9wdyTFyNkaVxMjriEKTz
pCLDe5aatY75UnE27PRrnXfYaLldKSXvZmhlFBps/Zvls6V49DSkWOW5QWsi/IkFO2Uf4L0jkGz3
qE0Z5zHzQtmA3y4vPMQ+LfJwZyLktrPZ4ZTRofdQQZWzxWi1BEUZvxTjpIiVwGNmJWbJftysg2y8
OuE9b2V+NEb13SE7iAalUR/znufQoA3mHW2SzwaFTGF37WmMkYgUJVB6NOtL3qCO5R6slKn5JvBJ
nvWQqBXahlM+TghM8Xip8VtZWW+oTcprltbCHxiq72urOSXZSsCy57vbq4KYxjWQuOEum0bckq4Z
Ywr/ygSMZ9WI8SjO9UDMCmwx0v4r5sujaSLG7kwGwUIWp1p4J3DBXOLD1JK2MJb7Oj4v6AAewcKT
udWaCApDI+j64VkVciUGmcQjeEruZyOd/KWST/WsjPuYdrjTk7LBlCI/jQtS3sRUOkbtSj9E0dAS
2TnutDGn/JZeyKA3h89db3ubpitZqGS3lc18HSv1mjs1NbQ5fM77b11B84YdC+EjbnY3xUgIUsUb
nKyTvgJfOD0oted5MeKHSxOqyhQcsn0hVyO9QEpWlGsjgRSmxctkMasai2CDn+c5/oMy0jhr3rwj
clLBZ8AhVBbupcVbYpjOwWqqEJdwfkRt8nkBRXWJHZ24kfikOx32lIIS0PRYo2u8Fmwj+w6hfHau
3RcPL44N8vNUaC3CvYTlVtelvUlJIVm3oOS11DhFzKJXZ/wopM0qbF4x9pJyrs2D0ZKpMGaOsUd4
9JpN3jsUVzIcrPi0FDS5+rTuIeZDucoweeMlUoGGnFjP4p5duC3Zx6CpQ+h5n1ulF3hwg4vhj7aD
0Z4t2lNuqXjXFsxQ5ixu/HzV7DsDuo3WJo12WtKtky5HK/eqAD1Du2Gagtq7qLKNoY/1kaSXNzcZ
v47ap6mQwMCxjWv9vG3w3jxn68CD5/iRu8DdJCgxDrYKX2viQw1fKx0Y6SY/KyLLuOAjdN3kOelp
M3LLtSy6yaZaR++MdZYArWggs+6bnhCDzUo8zaQM0//esPOj7aT2aMab/eyWki40A5JWvkVgxncN
1lt6ZuGj03inrIDBITtN25I2k23mKdr3XX1nOgzrFbXTHnvuNrXsZ0pqHwP8eOnB70cJ7rN5WHra
MPl3yKdl/72OSFAYaMbMrfkFExl79jAHjJq9KFojaC96gLiAtweWgeOYY1sauqakJC4hicyy3eK+
NHyRnZWOyatYHKzxCxqdJW14vJV4OrM+ZCif2AdT6ERPABidVq2+Pvj1p3GoM9bTjBgGBHXrJP1l
XD6LvmPOixret8xqIESFwIXJQYUJceAd1cpE+1a+G1b9lo4qZuDWhrtQS/eaSzkREi8zZ9Uud/Uv
AD/2Tdbix1NtkCY2z/cQkeqIITEW00X3EFEvo/bZIvI3kTMoCYZ0UeMGcct2O8ctWRIrEmdZ7vel
YPxutq8xGzjKCubOlO3DoFV+FNffIf+dHZRZm5lFjgZMfB1KWnapDFLTwnDSxOiTUu9UevKsKgZ3
S0Ssx6TdZ+XOW5BDaWO0Yc6fIF9BEgX7CIFvET6M6PM7HCe4wgE9ZAtyvpTO/4bV6x7ywuTgosK+
MLFx6mPngk1pjX4U35K+vjarLLbLqovS8h+inEEQXlAbknozE+dkYDjeULndwRbpWK6Vvo3D70ix
nqRTPNdSEcVRv3b0GzYLbQ2frFkIC+Wdyoh7Kwv94EU8+DzaMpsw53YZm/RH1gm/GEt6E/0rUKFk
Qy/R8M0wY2uC51ZmhNp+bTEKPBaud4h5FPgyQ60Hw11sdDIYAlXHzzUYekRatroyAuSWaCYNWo76
SnHEko0H05ex9yqxgBtwFOFqwOC9UYRvTGq3hEadFCjWbl/+SRu+ffnrwy21FGsxy9rt0zEcdp0L
/WR9KXmLSb394C9g8e1nbl/PK7qBp9D59tWvH8SCDKpp0i+/vry9xJ//ypi5EWrcGKq6oSGKrsY0
qJuCt2KNmP3zlUVXi2X315edEXPSiMfVt1KD//zJX7/56x/7y6tEnsDlkOKQEgNJyrfD0O1Ep5AH
qPPnr384vtuL/+Vlbl/ffubDibt97y+n5tfrrGcv6stXr6UZNUfXyGa7bnV6cbTbdrhnKoy6EXXA
6EzfvLw/UKv2waQhLATAAWRROX0wD3T2kUTPjEo7GG2tlRO6N4wPpkuBnxbj5yLu96gSvw1ZeYWa
nRzb2ta3BSkKVmb6qovfsAdhqc16d6d3yJcSkOE7Yxo+RXHpXZ0i98m2CUk4iUuWNkuix20KdId1
u4FZ8aAvGWCJUCO0IoxPuK9L6BsmhpL6IhFPPpjecZJuhiCZLRgbkHjnxqQySKH/Abkmekr172rE
NCKyxD2UCugRxr9p7x6Xkvpcm5ZvKskfswkR/jhsDZ30QQIWtg3dPty+PE2BxEMcScdjblTzRo3o
b5X5qOZ1DoGoZetOly4mAJKQ2kM1LM62wUjkW9j4A+moILbkS8i1ctXnaevYMKVaa4gDV3voBekw
/NV+aRJSPdZkaHnmIbI17SnaKXZs5BpYoIQ0BxVVyElrQ43pZo8W0Mofcv05odVNfo7zwx16se1M
EkRa7MZyPEoulY0j3nNqNmFyNroYuq9dNztAHijFwu6KcMIksQYd4ISZ4UpjgrpnCP2q0O6KqfHu
NffYFOOVvsY33RiCSsfSmbnTpmjZB8WjPW8cNMNm6F5ir9gnirNnevOX2vAebKZJgUoNOrmA/YYR
7helImb/Pk3o0WaPtYks2ok8sF7h/GCt1nMrj84kP+3R4N1hDMpBZyA9VOYnMcB4kAOFSEMuOEdL
O91M24tiR33vViMWxDtHD5OLNZvk8HLVbyZiyoOwsKZT1Gb+tMwpv+sdBQ/QfVKjHTVn/TUTJMG4
i4Z/qyCzomyY5EirP2VwnQx6D6ExYjNT9XaRszq6PS2PmEnm7JW+U6bQ1nrWwFkj2chF+Lm51YtS
kyRdzUbr56IKfXuJEvS+yXu2urwK3XwP5zQOpnk0DkYn3bvYzLZwCNmbp/niC+K5yQOrH/jT2mvB
NKFkrnynpQD8Eucn+M7W10JiLkXSw5OybRIK4nSHfBchsMBf0XNmmuZoJNMZO15J3kyUPjvTu4X1
88gvxZsOj6Jf9OgEK/l1GJrxrJzv6fKsFlApzUJ6ZmK219nd/id757UjuZJd0V8R9M4Bgww6QNJD
Mr0rb1+Irq5qeh+0X6/FvIJGM4CgH9DDTdwuk5VVSUacOGfvtaseEsocKrZTY/5F2iIBWfFwlxXB
cxrKb6ZIsnFw8zoTfkrtGESKF5lnwb53XM2PZIyGP3QZ6AbkcxSzV23Y7N5HxMo718S/rAo7oGtU
35mJQXADZGwmzWCiRLmJGiYCxDmyETceK1fdnPDcIe6cv1yd1hk6TxOBGlpFcIU6rmSQd7k/ZjSS
GNM9t236sIwHpm4Y2bXtGOlv+5y24dmyvnQTRjtdnvtmRtcS5SFOdLMgwmYirVTXR7WJw/4OoM/k
Z0aOzFqvxL6urc+iIyjFlfiihEWihROjGTGGvNuYlXoXaXRSjhh3nTl/6wnhhvn0ZFTDLv5D/oXw
x9E+9p3XbmxH/OECBDuEYY8BjHwVYLcD6vxdoGS+6TR8xoT8dis1T/vANLgAkaJAzPcxXHg4VVHR
1BNe2MLI8k32RY0xqjA+lZk8zjZurFhBvVuGz6HRPHqLx4gF4zWDErBN41cYdCvQD4R560GyixNx
KZ1x18/G0ZAeXVTZH6wpftbixamu0VN1amIUXU3mu+bbgp2AYZAilFCadZEYpa/lprPp8v45oW1h
1smfXHMfXIW0UQWSeKRZbuLHNq/rbVYDjiqn7CFP88tkGfqGYQFs229lmjh8lDrnYf3mTThjkhA1
QDfkz9WsB7skT5DqDvTAvUDBEZqr7eBo2dYpZ+oZcwkboJkg1MYW/BhAKeU9irXwogEV0pPXqmqZ
TpjDrwDZBEknIkWIPDG6nsNXshl/jHoi42xpPc2zfUwKNv42M5xHU0VbQJj6ONQbq3bMM9mNWLK0
rzZhfRicd60pOLA0RnnplSI0y3p1RIcBBwcJtAzTwGWl8ukQttq9Xscos4V+nLGXrSjDaz9wmJ1F
QdPttMJ9jcIxPtV6/mFT6NWIjLcGoWZoWGiXgUR7nudhLwLTRomMUXSuUb1oAADjBc/hYW/rcuak
ZQJpBKuinamMA33wK5KRvkpNksO6rLzEnfXZ0cDdeopsxomQ6Sh474WKT6ln/NjgEFedScI6iQLk
B3n4PBMsggN9YTfmyow8a9q4RlET12RW+xzkVMF5w40nfTt0bbHtHQiVZMrNQVSuKfNrTAYrrK7k
MwXzsBJDCT+0Vo8AWQt21+y57baarZkrk9WTo2rc0WIn2BPgwamJliNe2xpHVarnyuNc73bp6HeV
1W9Mu9d3saTiZ6s66i0QCXLMOA82YG6Swllrep/tLRX+CZz5gFDF2VGKLAGETLbnFhtGqGTnI+Kn
R0iHapBBvvVQtK/0aDqNSb4vw/5AqhP0hHzFwmlnHcmQKUI8K41fAhqZPvAn1zfi8d6Q03NR9DSF
zXjYljrdPJbvwe59vFEkxoTmUWuRIfdjuW9sb2GuYSFK+2jdLzep7kFI4idOQZLvmLfG9NtIbXLD
fZpEOX9Y0kQ7oVHTTEaMWw3yCYTccU2zomEMgzWNhLs6/CniDKAPevhNYlTxhp7QY9JBoOtEhbl1
fJpLs/imLw4fQPeRWVTHmQHtW5iGb52E758kLcWRqE/ayBi9qA7BbFEDNdnOCrz5LgOuVdsaHD3N
+LYg9i6oJcCRhY7LGdeXNuTRJgiBJ5N28B6KeOsSg5hL4uB5OqetPvOWjFKjrK4EGiZX/NwHgtUx
YTHA3LaOXhxstORusldVnxzXHNzstZvrzskzgBpFubef9OlxDIhKQefdNs3OTpqe40zEJvGJpwzD
3CauCCHJBQyCUmMkpICMNmZX+VklX2tveJzK9rWOGGfXkf1G5pKx1ea7DrsW+iV10SNKEpmrC9ad
kx6a91qLsa4ZMKqp6M7m9vcZBl8Tq8+52etg7S79zrZ9w5U7srI5kLKl8FlJ9HXNeYxrRIy+GucN
eZTE6IqiP4rwXI7qmTkBphPNy9f0/R9nca8aHJhSoHiqlQf3ZgrWfcLL6SpnP2vNGX2g3PRjT8nl
zUspXl8DvYouVj48dqKn91nSj2TyLrS7UXlP+SLpBllFMETr0pQuYjvcJBXdlL8+2PWM1xvEQYZT
MljKcKXlmlaxxVbmS2gwo+pCTVu1bQJYaBgmdqOyWOPPwfzicZjf25FDoq+nH28PDh5e5HeUTguH
9PZgB3O5jhxzRsOld0dneYDCdnRm3SSyTitw6HbvKP0CjLCOccTQSrGoKrFWA1biwX5RccScQMvm
D9S50DY7Zw8wazxWY4MCzSzPt3Sd28Mtd+f2f2xXNkcH6f6VxUO0qQXS+5gu6n4Fouh4y+AJ1MAQ
VQyh2pXCOsglVf6WVjPcfsO//5vQT2c9LSmQYe6Y3cnqkmDVV4qIycVmYC8q+CLm/LAyBwWYQ7nh
m5FmwYaWEMF4weH2Mxc+GZ/77x8f031r88ADoUBWPS1ryBdeMZMMNWtPcokhbz8YNJOetHz+9kXj
iOJtNDSUBWbAAq1azSVaeMhXdmH5dsX5I3T0apOJhjF6gWW+kXQjmp5ITw3bOsbzwi/qROIw4WIs
9B7z1j8F8aRtnh3n6y1S6K94qxnYTVwF8cELnGlHO2j/1yeX8ztvJIPC8Wt2zYoZ2BIoVKsla0jl
/CYMux9uuVS3h4StYj3StloZpMgzuCJ0JE8wIqbWNbFzNKgV2A6qOIIFQ+KZbhlNqdYulgudpMIm
mdf5jWJLVvxqgFzwkZK/enDjdI+W2zo6afirxioDRInrF2T69pZXc3ugn70WnUOpTEaqP2WBS0eD
BKHbJ2//d4u1wRPHJEV5EWpshp6RRs6wufTWnH58bbOKUU69CsXSwTGiiuLypbTx8euz+mCP+2AF
/F0MKwRQiGj6zKLwNJALwAvQev1PWPJhUHIPmQvWWH+VmWSaGfR0efXXmXPtCsnqPdyoN2GIV9IV
8LAGve9hAoamup3mEYig0R2oiX/KkLr5M7S69zpnHGpmPLVVFHeONjygwHxtIa8g13kZbSoQp/+l
94A5ZlED3am/HCl/Ib58GBubw2aljwQqIhVzi5NGk993B1rmhmHmJ2BOPSdK7l/ZMurDaXhkVSqP
pTOd02jmULd86O8PLf0ohg5ddCjIsbl9PHPqenGnHG+f+6cvjbMlBer2lLdP6x1mkWaUb//0dT15
TUsG3FKyLj9ibi13q9fyUqY4vJDjFvtwwsnIqOFPbQ0XmaF2qb34PWCIt27oNuXVpL04VAArcCPq
2GNPdLVTngTuqek0ZKeZfhkBPMJNK8iAdO8CKD6ILAywI6CMhpA3hLS8VdwHj9JcJmGWtg1TjzOs
zupm8qnWZbSxJF1Ti1fOE7ec0P90fanuCAyJi3HYWGVzgZsbnG3nKIeYJNA0Wk9enzyaeZlQ0VPc
FGWaHO0xOY0tKcFWxG3VLL27MCM9QqvUV43ME8eSc6yNnDy60tjD+Hjm2O9Q09U7i6CslaUIwkWj
vMYyQtZdJ55EUo972YUU3QF7sUuNMbFd70ybMF5vP0Z1ez/OGbROXR2jwDg0VkSik+s1uwR2XcSR
hVIRxXWEyHxHJ5KzvhJ/HGckuU0SepoySUrM5J10LFo0cqG5hKAE3nTh9kenTH+JOFNbMgh/t5l7
ceB8qDq7t1X4LQmYPOnk2oEQw87cvwypsdPT1jokpAMPOsXvhC/WcuFoetFL3rgQ4EoGdSKfvkkt
fa0XWFK9DALa0rlyd7zEXoTeQGCEzU0XD2H0lbTDO6s9v2J5kCa5KsxlnyVJU1Aaqo55/5yNM/g8
7jM1VNu+rAdmLjPkdMf70b45ZwFNdO1nYYfDBhGqs8Y78YzjRB0tCelaU9Dk7ND5Q2pwsGvnS1C0
yNYa88gcM/c0dMFNsCVM+0lyWMktQ+xE/mba8rdDqiG3LrMP5mpgSdBCK6axo8PrMYHYoKWq8BYz
ROr6oNrFTX5Pq5cql8O5GW0Gzdh3bXcuxrncWho5uGB3fanH95opPh2YQ0PY3yeIAayMA+UgYfcH
QdggGqtpXadrSyOpSy4nTSCn9mmq7LvZZHiVoiQxrI5zsjE+h4IhcNFE35o5wzautVNRtwiTuguM
xQ+ZUq5G5nBPLMtDY9OrUNajPvRvUda/F1F0caxxn9Czt5JqQU/kn66D/gyM38rUuC1AXJ/LovjF
uw9XX4YPdhb9ptaafauIDsaUnlnoF975t92W584efuDJ/nSM5Fmgf40ZgrbWGpiddPczUcy+UK3y
sQecnXz6gtX9p0JoXiEkwHKuc3eKe7P9RgPz1Qv703hWHUgtFMUkedfl70kHJDdGP4SF0jwLYN+F
YLyi3PxI56UVYDCzaPvXyTNGzkQJYgE35BYl1LU2nRUC9w+uy3iT6LDOKbivU6i/KteO1gk6Yfrw
+rZenge9SENRH8JRHtOT6TZPwsX10DJNpHWSYwGG9YlWZ5EBwtmwdd8jrJbZLX6BzJjPpmMypOeF
py1gal0Ozwn8RoBIBaP+Gh+r+lDgkhn9v8Vumm46tlUiG2j29YFHto/hp/DKlWbdRaNZY74zaIOC
Px7RkIti8NaDGK9mb9MFwzQ4demub+qzPTLY4HB9F4XGcZzuqsU2JOuXhiYvQMazmuhdOcuaZVgt
jGUA4uTd28ykaK3J38MCPjeSGvCyiNZG2FH76t2z2yaPA1ijms7ruOQkdiUTEI3WL04eVisuwERQ
wPKL7bXG3XOXLjrhQzK0D52p/YI8+8hfeKISYW/v76eQpSevSKaw110UHLVO3XVpcCxDa18adL4G
Y1PmwysNJnIN/iB+LjqPCYGTPpK++9Sr+a0aCL32QPH1cX5uMgYgGm9Pb6F/FDSwBB48DnCZCQkE
i4qjvC/cBK0f911EJLW5bWMdRY3V+1URt7vCLFG5tkhJfoVo6SA2Bp/zoPcbwevIuCsj7d4K6hUJ
hAhqmFd25hetidNs4VOSQfVbqfFN0tdJqtbmlPGzEOv8xg6YXTkYQFX7GsX2C1MLmmgdHeQ4G35U
WbNnCvdBj8NdV38E+pLU7uhXWPSXRMy/3dh7HWEHukwKEcRtAoUbdwyKV4JacVd41e8wSmgFViAL
MQRte5ego5bGvj95HE9l+84wSfpD4lZ7rArYvPoeXZuhUz2M08Ew+m+yqkvUPPN9Y+sKB36+sMB1
muXFH522KJtr/xASBMpyBzkgqbcck5/n9rcWYzvq0oarRamTINdoxeSe/lH+lGMnpohF1FZGGSFF
gOWSvP81hU58ib3mLSzg0WNW9u5CuqkrZslfgqHAHvcTCXN5mR+Au/gSsMsGYUK+1nC6rWeNv2cS
iBk1KC3Q2TDP5UyfVXdIMyIi4OotMnq9Co6ha13d0ZZP9fRk9ilKvRJ5hUCNZwUqYU5BHj05PrAN
aS91jv07oKg51XPLn3jAK9IFA+CKsN6bHMQ2ThpHq8wM4WlUyNdJdLB8Uk0E4+f2TyqGfeYhe4pT
0D8Rbm2ytPn6uUFaVXS5Is/BldvRrUhsF94zWJjqSSUpLRQJdJtyM954XUcDWqXxCd72Q8087wxA
yznbMRhNvCXEptdWeRYAiSAsGxfi4b/C3pnPAT6Kw8hMbPBgunbLg1vGajMK3l68e/YR275znMbs
VBLKsdOruTgBrirWabp0llBLHpus87aLDRMWjdjTP7uzE9Rztwe3mylm8zWR6t6O1IXpGLcmmiDa
+qENjGnq2ESF7HLkCASYAHzur7cHMaHc0zyU5njZXQb3NoHeiysR0edKKI+MgQCtiD3iLEwgH/ao
fo26lOeRzdCvAtCWUDUnYo5aHQc74hLnUEX6/ORaaYGBwzJOdlcaq0Ax/eoXjoYSY77FFUGVmCTG
zoWh44fK0h7M8iXsSgc6Lf+wQzFtxTLDX2KsemkNpJJwe60lwXPrtG3nazRH7Ks21Uylm+x0ij+P
bRTyHPXFTysJ4zIN+CrZjLNKNGCAmNCBu29JI4oQ/ziBefWcEdlcF4DBSbFFZHSCYeQPcgMlWu0M
g+OeSmYAYX0DG8kjiLHOFc/WMxieS6b8k07PRXnX0d0NZjU98Sxrg3z1iU39Lk1qsZY9sDun6Eff
BpG2M3ZBHItzOLHFtQaxqRxAK97kkbhs2XFkAGY5T52+D3rzoHlYjCLKiSwRyakbezYse5949aOa
oXaksdhGi88SEx1DjBkYdmNBXomo3W1Y7RvkMWrNbSZZUoM9eIeZi7SeEIxuVM3OFLd8s6mHWwA1
BUhrGvFaRV+xbTHhDz3qC8QDmCjlMYgRVLZmS63oHMNM3pd9chA0/qigtBb30qurc/a4GXq7Ssaw
CFpAsZz8BrPDn8cGupEutFDSTQ7YDy7hWDuXKBmz3ayau2qWZ5iMsJSc5iPttW9PDsR0cZ924SJv
KTMOBDl/CPQ6HF2D9ES+tcdgOoBvObLCzN2XnKYrcVJPZdGnzDzHYFW2IVR4ajgwjfi1MLXEoNqt
Jow3bj6BXOvlnzQYmr2im4fEabw6SXBa/pstdt/EGfyg9uq3CJEYY82oGbKTGxjPFTCRO3cg+KFn
/TcrdzVO0YeWlY8laRCjCAOELCkKL6i4bK4RPc/SXcfgZGDKSmONAMrXJmJbpOokQLfwK0vA2ngm
+SPxBE4yiX9nheUdGLvRQLVbEmqaqdpBHzEwP2JC02zrkhY1J+IGS3bo0QRr0iON1xatFrhPes1L
5L3OjMx+wyWT3KtweK8Dyo+o6/ZFyIFtHpKzl7TEf+TyNI3dYpn2IONQMtlClfsQ7iDVjIr25sjJ
Osl17JB5uDXqITiaAIhQtGTq0RTGPpHfQepF1OAorkdGq6cgie47q9cOATNpFYraZ6aPTykSxM+P
UA8JCVrgv/kmp0e4XOP6BkhRDraDhPpJiW1dsGFMo3uAIdIcdMxXCRiqjd3PD5nI7qM6t/eFB9Ca
eUd8LqxKIyneuWM/fNHH6oNbSD9EGlpPd268gwNhD3GndmcY5avBFIp0ZPVVJAlRcVb8iKp4cZuM
5ymRF7uLXU7B1BdtMbw2KSwRe0B1wsxjtGnO2mHFc6keNhYTknn+rPumo60IZFPHPiArTlRGx/3N
FDnASpkcub5iennVvdXMIGcINWmdCvd5IQ8kDnyJ8KGoeol/3Dq5leZbiJaZSlhvGYoI04KqQl8W
Q3chv8QstC34IHroTCQ28QgD21ML5gxv7PIXywtAnGl8F2FMClpsofNLZe114HWrivQFAnHRRTZl
uy4lJWImqhCGq2ahMMf9GTvMw5encmVybj3rAdohFdNiJ76Z/fRBWSebC9wPrJFIcougFgtF/7WS
j7evagh9oFOApxVMAWLvghoEFDMKqKj2eNOJA7QUQgTD3TmD7e2wYVAVJO5VmC1Z3DVsRlkkF+LK
wIDbCEfIZyZHJZgupQfyz2I1i1S9vVkzgRx+hVP+zFmfmdkc7Zm9nFKRUmzipinTr2gIdQjnNINh
zUDRiL8KiYgVSQvs5sVrL3q5HQYGuEWOhCngDiCOjHPnrIpdtGF1IPhyQQlgAMekiUxPkxaehU+z
GrB5IxvdlEBxqQMV7w3mudD5yGjG+ZwwnxPJU2Zm1fthHRwy8qPX6KJIG07FqsUB29loZuPsWdaA
W4IUqzE9k72s+vvOpOLKWr49ClBLBk21aaFUrm5f6aQcaG9LamrVuR/K4CPpg+dQTax0zJCQr3Ha
7SbAbJ72x+x7z8/JT4OTxIQmxUDdYA1BZ+XPSIy02vhmPV0sbOm9qOjFGUNhkvXBz0jrhEABpBCD
Ua7jpD/HlvnLEaxHqd5cy4iKWq+w6Rqs8xHzY+SM3AvWnTZI3iTDeqy5SCZeldtqz2OGp7xKpg/V
cRazK6Y+WsybLSt9E01AbWmtRXrbrpe/DMNIsL4uxV07arE/ovCgwblzEBeaeeauOwC0t/1krp1D
FhaHKbnvDet3VHF0qDy+5da+a0w0QXzpSC05Fv17NPPeiVLTFmwQdmhEKDFv39VI7qQwSUuvRmJP
vUTsGwwEbafGbR5xyHUNynk3G7QXO1LjcQBKWOv6dW5t6Mh1py5kPgGHN7ODkxbjYamB7Wyo7zOT
RTOe5EcXDvK+p4zUR6PB8JdtNNPo71O1THjmNbM2wqqHMdkXnf3Rhk12uj1offcZge89ThpYIYi4
Zy3s9MCnM0eKGIcQIgmdt2jQkM9aZH1Pox7vgxknOOvoI8P2fjcb+mNlKXvLWmKdzC4gR6inHhrb
dcURf1+79aeXCcOvW/EQdVyiatJIpGWTXC4qfcE6RJ1810jnWSdq+fvRXjtaE840GRxnSROU3/I8
egeGPd5uOfNPo3JWCJz0g3L3Tk2wFE1+4H/o+3x0futs0JvDlOJ4usluRdebvjCgI3S8exQG/cqj
TBiWk5rRGPB6GcCoktEfN2J4KPX4PelRgqYObgbqxwcrra7OGGIpm9cN7p42d1CbNjHX0qBdSyoZ
JA4UTZmdPkllFchwfnDYudDhEWALTusrB+0Qr62a/LKpF5Dtq6rchmMQ5VKIuqdo69eGytgnaQdK
17IQ0V4pgStAfa9atuMg0yxu9q+ZUDe4eA5n/zi+U/AFfYe5BLN7itt6VY+wvVBGHHKHqT+dtX7j
5Hc5HFtsaFO916FEUCmiFzEkio54ot7zWI27tn8TGobrgLJMwoWh1GdkrCqgjM0R1wtq255N9fZ3
su13bUCbJgWeeQPH0O0FV/M4Q3nLdvoQvswUgmtKV/Z6GCiC+KaYIfo24hJAmCJ+pikawVKxQJTE
SvQgy2hiBxStI41MXHV0FLhXY93Cnlgk9AxYsAzBUpMi9yHLhdgbAgkQiTIzdQ5lyhgvriJwctHX
Yv5XbfaVF1xNCGkRewttbUyL7dztn0KhXicuKzxKkFT+6xLUG4beCZ7vUHbPYt2nrFjpxPpYbJui
vqbElCWNe4hF9I6LviUjCCMaVAjKEr6oVM5uAiOOX6vxfHprPzoGdrpl7hqAHGvvNQcWv4JedaF1
PfkOOBjI4dB2yQ700Qe0q6Xt7btYXUT+yDn+qoUYBB2BYG5Zr/p22yOKQLPPSt5OHPhSvlw2lHwY
RGhVGsmX106XW0sdGwn5y5zikUmUtOCSaQ2l+ewsfUqWdriTMJ79Os3vK6e7AEenS51/KQESLwr4
bSo938yFZNY/EwrXRmuL9vlKW97Hv9bEbjiSQzVsvSH5yhha+bWJWSYT69jozVMGkFVZg+dnBPSs
3emOM0l0rZlCrXL6tm99H4GaRlVAAmk4veV4DvXBXdoZ3U9MQ2cPKli/d0v9ZxyXXADjk0YFiudi
ns+xtJO9ZUJOhfVvrjUaVKWuZ8eyBlxlGd3FHPtD3nP484Q0Lj01Tp4BL+3LKdh5NjlQbgAhpUC+
ibafy7kCebCqHTBtxFquSXWrme8WX1YhAHhk3I/LFdKI7rfyphfDKC4wBa5DCQ4kaKAVY3o/kMNw
oPfNIacTjPXoMw/L1WPpNYsUVaK+rATEX7DNsqiYmWZyS3HHydD9nLvp6GT4nG2Zvi3rIfcJqgNn
U0XxV+QEz2VaPxSzfFdT9J1l9j4aCla1BN4eXQ0f0UzPW+o81ZTX5kCH0IyXzn5GuSuXm6ge+UEk
qFHcW4sVMq/uwmqhfbMKpBVlB75btZonmm86KzK4unidOfvbhh1wttWNE6a5ZEUaFVFiDDy65NSf
jMb9qnT3kEoPd6BxiASRLJWqfgOu45rl4tI763l0mZPL3MfPXHj5tCpqlugJM8tcsPkSN0IZyyCF
zS/5sjFTr8LZ2y/3rpG08zbn5Yya+zwqlrtGTyAHauraLcjGbiknRjPYyhq3slveBRU3g17glm5p
dQPkvxKTQzbU8sqbHpd2Yk935EM9db3UGMdjf6OKqGbvaize4GlmIzAd7JvKY5GL8FqNzrVOufxv
IKrb7RICl8QgcdHQTtNb5P0NMSF0XZL4VsWyFCCOx7Dxai8f5n4YV31jrjGWsDrgr13ngD9K4fmk
R1+1mlyfGYwgC5ge/InlXMDClFd9QmpF6equsx6pEJKhJqh5J8Gnu9OFOMAO7jA/a/nalgUOPBLZ
MQTr3I47laMbvmFyJ3XxBUfU0qVn04kKYu1cU6Ghoh1SaExLbBbbquOicPE0ZXbDm5ezh3V59mXk
5rEBisqMkfcniYt95tBRDMJFYGfza89eMhGgRAI2fKpoOdvnhLqlpfXbqjipBDn7c0QL2okqb5dp
ur2h8nntvWCjNRzuuPpXWYZl4GbNdVXAAB0yo+3BoAzScFW3HMXzjBLBIaHBAX7EcAdDhjaYT7Vh
xSvkbTa7eLO0KyIEbhwFlm2Ti6PEkz7vsGhom7nGfZbi2ijqz5J3bpOk3kuLsYbIj4e4BaAU5x5T
U9lxZIS8FTRSh1YZ84u27ZMcule1nLKyxjmp3pxwULBNuzrj8mi4T/B2r7M5/hoMbvpG2rvOmzmx
pZS1NS4ODEgN0X2oaplGISmZPVrGy/U43PhIZS95tX9uazdeOhoNAgX7WO57VUzUjbxlo2k+uXWV
XJ1J/mT5Fxiz8Z0xqD45Z1x0CPEzNL04mQ9mGhMgIsh8jgNY85aTVD6yhvQuoffgZ0lFE8Z2QBfl
HjPw0n1inOMXA1xLnmKLURh5EO47wR10IKBkM3jjS9pN0dprUkQ4U8uIX1exT/NwWCPp2eiDCEjx
Y8UynOnZNdFEcfPj1ugZrdTevO/b9p74iemUOAjZJqs5yHiot81019LxmtEtuUnw6hWiOVTYctDh
2KTS4BqcK3gaMCNEHKdYTb1mq8yOPTakAMLcUPpuVMzbsVb3YI8wtUxp9ihMlDclyzdGmh5Rn9El
l3YBSZs08QpNL+5HTouPMwLODj3JX0if/6cT/l90Qum50Br+dzohzbV/BBP+9Q3/BSb09L/B/HOA
Uknik/8OJbT/ZktCp23DEeDe7CWTuiixGfz7v0rzb5ZuCxeOBhgavg+wwEJIXT6l/820nYUVYUNV
cpbv+o9/+wfIRPtP//4X2uz3IMBV++//Kkjn/kdsgu6ZJuWMDZjQ0w3HNBeswv/A3Uw5tSXJ8e6x
NtM35o4r1UTWBuET2w5kPdS3r64xxWdWnnMbz+0pQtpIBInxS0tMqOd4CGAMlhdWDFJi3M+onoYD
/NcWBWI8c2yusj/TRPbuNHnfo/OpGk2cZAa5eQJazXDBeEaesCHH3DxVenOO+0m/LsmxjU6yWJEi
NhqyZ0PXzYcJJ4XWwgKqhgJyKuNlXNpkqxQBVrbBfaJJxFRPUSel+c4IG/ccNjibmn48WEScbs1O
w8iK53YbNia8dlJUK+HQQEsdZPCZ/RZ5iX5XGjQEMyjPVRLOjOrFOrEDWlWVNB/qwv5x7AzNadT/
UM/Ck8dNGXtqPEi3fanHOdw6WYuNMYCtIktTg689IehRH0NsatcY8no/ADeymMAHhWDxQR5bmfJi
MEb4Mj37VLbxPizn6YEpF/7Qjq3QzEBHQehnLmUku2Byj0L1+pYZCPRkyzmwdGbrDE/+SlR3w7wp
YokP3xtj2qAUYJMVn5qKo5w7MEAtq2k+MQvFmHaYFMeZWrQ7gii9yAG5G0cbj04L7e7py9Yy40wn
XN/g2A9W5lhcZQ9UG+KAPzbFp2zaF8SeHfMiuaMEy3cisL5pjLDJZHZ7DKokI9l0cpglEtVGZoPN
ueVe0Qw7dkRTbMT82OWiBg68oWAx0Ku7QF5j54RmgMkc42SmNhtHkU9QSfnHNIsTEBt1KhAaYnpj
jDK4W/s1JSQNSSreF7qk4BFhhQ1QlBpDP8o+RZkbWlcgtPmW49G4j8sfjZfndyGBEumYazs96T5w
yA609SYatyQ2iyKwmA2K01Aj+GydEOmr2RT+GGVqPZOTAerA8vve+S5KK9k4EkqcHgbfwo6HvZm2
0k8BHKzZq+K1Yrsg9cl5sIoeBxUJhlRSlti6dv9Z6NG4z6S6pOFcnoIAkVQ5qEOulQiowA3Phr1B
F+eWZfAGh6YKW3QHyd7svbWIQGCkXGC7WkiqJPfdQvdwmihSes0IDrlRPTRNb176cujPiWD/HbNL
BBZug2CBwayGK6hFr1M5sjnZWJtP3HEjhz79lMuqOxBWXWA1jd86RHsc8WwU3E5un/XytzYyosCy
9xFORCY47mIIaUzkUxgNIJBdycDGLFgl65DjAlfd9GG6OSHTSgy+Zml3Qy4dbm0i3jKityIdWZe+
plR9KpaCEwUAam3bHuhEE3RZUbDiMEp9fErOdhkDeCl9HzXRa6HtyXAj+yrsXu6yDr9QPGThzkvS
d0W7NHD6a4gFwCfdNItJ9SEiw4vcx2Zg4RITSuwZk6ThxicLw9KK5N5+nRSfgqYWQTdUtCgq1jD/
M9I62wcUDX8k3AuXgKkwRvfvcZyKLf3HtcODXdKsMIIqgI5d75Fm/+Z1u9iQGNyV8XIWoLJwKZgs
pyyZhMx+OUwjzA+SSlT8Mdqg9QOQFG2+dCpmdzPqyIhYtDlBKJQWGfzETFWUgy0tlcemlESiBB3S
GIaIV2xY9YKlYBhgVNkdTeh+21n2755mo5+RU7wJ7LrYWrTTV1PaGQc0ofNyKItWEM0Z1UJzyVJI
VzDqC0JvSQhz/cHWXE77dzYYVxScAidkGeo+BMRkM2nR1quXcIH8vZqbdMtGhe+d8nmlM1CT9UyW
WDFwcJhnJA7fVmjjbkpRNBph+J/snVdz4tzabX+RdikspVuQCAKMjWP7RmW7beWc9evPkPp8b+/a
J9+fqi4KcNuAJFZ4njnH3BHEYDmTUb8bI9ePGPmUVYtQvKH2ln2P9pDuk7yej3WbOYlMX4Ca4tmO
tMEhK+eLuMCz7JvJXUJlgRJ7KzlyjzDR745RyFsuejywrDbtI50dc8Miutx10vdsq0SXIiIjlEmu
gV9+JyZ79mkJH2wiLXhhzt21Y3RPZyNyKNNB/J6mM7FRjEl59ikM6VmS/ZNCMQR1OzvYgK1mCya8
AhcuUXurF354SuvfzUGKhwtb3AYyXvVLQusId5zFY0LlB/34GPYmPTYUeAun3FqI5WYDuzzBWfAy
LTzzLoZs3iyM82GhnTclBCi/gYCOuz7HtEH5kqWkTHkcUnpBmxmmd0srvTorC02digJ4xdic7hNK
glzsYCiIYjm3rDI2fmACs1/Y7MlCaR9LXXNUtsLU62C4C7tS9yFYdwHevQDzLi2mc3khv1cLAz4P
uxoYO1x4RCjQ5SHFa0aJBMHIyIIvulO08OQ7i2QTG8S8tbDmJaDz8kKfJy4udM2eqnizsOk7edkL
rbz6hVxfLwx7faHZC7D2w8K3H4waQ0h5zhbyvVYDog/U5mw0fE30hY8/AMpnyXw3L+R8FYQ+4W3J
iXycwCWkpgfqszGkVnFHG0EsM3vljdRDBNpsZvQCeL8yOGM8GMzIc7slpvkhQhXlNGTkJlJVncwW
okxFSW0EzOhatWnvKQ0SDMQejEU9V25ctkf47eS6sGYfYa/BGRuQHKnWhaateqgfJfjKh1CjkTBF
wZPPThES51xR2qWWORDrfKBmxpRLiJtuKGdUNuTnxrGOQ6Mnk46EmFIirVyH95ti4OjYfJIIjauA
d0nQ3RKiYJOmQD0/CIhbspaYBbm1qGiCZ8GcPafnjjSGaYll0JeAhoo+MQOQkoGp9TPPStO4e2wp
Mplsrg/BTO4h7Ki6pgwy6Y5fGo2DbW5Gqg3Yvaut3yo1bQqqx1WLvj673lv16CYuORN3u0u1/HE0
/dmzugn3RWEOXGWSAVUDjaYeYk7JuMw8o9Te44RMx5h+/kajlFcziB3kVj7oMuWi9QboscL23v5I
MkJLA73/kmYfBjtrg8KTs+Vsp6CgRFQWXqbPHRlHlLJHpXTIyyZMK7Jpg3ZJDm7RKvd/vAaVaNE5
JrDryZzu2VInLR12aXKVtv1sWYPT3CmkP29yzJHCNarRbgs/Et7Y6bS7ehItsfID/tj5AZGVgVQ/
+0mb7OIurTywqKWnkBsYQ23Yr4+C0jpTlMCdrHEhTou6fL23is3Xe39vELZzMCL70IFR8dab5p97
JL9IR0hUdDCjU2iNyJ3tG4if+FT54CV6xpO8o8un52il8xhpQqGjf2SzbuwAHtyvb3cwNRAFSXBY
3QHpArlfb/44BP4+NgI8FIFvvK4SeUEB1OvJc4QPtXztx4j2Qs1ehrm17o9xTVjBavoWUFmwqK22
esHhTRDWwXHmepOVV6VXqqOlZPypXqFAvN5NSbfeVDMRg+tpTSwt5yh2SPX/3K5PKKK4nw0Zm6E6
/goqgN9cn4W33vt7o9lR6dUqB0bI9I5UIrSxpoHWMJFma70oPX25WR/WU/JN2w333D9PJSU0BGF3
rLOW4IP1WOircWI9Vo2qn3U18nfqU163sxfqNWqOGUc4hEfsJwAqT+tNs9xD3FnRtMWJXEzMZwKz
WcAehZyN3huRsFgsdg6+bPaET/zXDeWIwcMxWuwSe37OpFLysE5IMHCWay7i+1lR7ZylDoXrcmP1
JoAbo/mG7joQ0TRUM/QJ8yCx7vD++k+sJRdifUjfG5eVPKuCqiM6zMXzsd4s7UjFtQwawkPP2Nc1
FaO6DWai4pMaUXfn1zXICDGje/Kb+oa2ATj78sN++bJr1RhuW+qw1HuXMAeoZsgtCrJy1nHCWCws
9fJq6z1lsuBArI/7NniJrAEtxHKO1nOxnqh+CXUwcvOx0WKqxYggSJgw7J0ZKcZ+PTP/cf02A8jQ
khIhTWeMAOt/MWmVsmw+YmRHIvLH8MGosQj7q+ZQsyD4c0CYx//9eNljieE9i3ELsJ34cwjWT7l+
XhGps/f3kzNs50jJIO1PQEl6IK4hPuoitSgQjrk4mK3yoLAjNoWVObpas/bWCDuWZ0GHMthaam+4
bRvvpql4lvIO3jQNcIqY1Npsq/2WOStW02zGdJje6gTiB5JVe5PnyHiS2oZgMLXJ5e/NaNcKZq7o
1GCAt0XauQY6kE1dHGSi5fEE6rc+JDmusy+VVN2pgY8Ckr0bYimHiDAvILxrwSDhOhK3oi0e4Wky
Y5IMKCg6mzjUN0qWkH2WX8b+Euf5l2IqL3JAdS+VYGANQ/SayS9xiAGaGIO3oM/fVNM3aDryFVCy
+K6G5n8oxPgg11u9qOLdMGbnKBhQacrEvRm99to17DyxLTG0N82uM6nqyrOOOgcKBO09lj5m/wQC
qjyBH7m02mAdIIE/VwrtsWWhKotE2cpJZC4pJqjt5PZI+yzfK5pK33W8tzPrKdagJVGIOFmfEnUC
ir3YHMnXuuk0gIYJb0AjBMSIr1F9sOZbmabRzg8xhlVZcg718ZMNSbaNJOlO6gKcQyKjf0AYpW9Z
YMSgEmwMH8J4AMUoRUMdB/o1T9FMJ3jsI3ijU8gAmgYfDU5aLPlYXejrni0d4+Zo9vgnyptVH9FW
7OFF5luUBAWHq71PCGTiylqcL1nq+kN26YqqY9XXX+QRnCG6Z3jZl4lFRlvXfCWUCcFX7YSsmfFl
ls9WylwHVmUjx6yr0JIfZ2T9Dl5AkXw0ev/UGNZ7z0GYwwqc3oBMxzb0xxq8vZXJtyrFTaxNmlvW
81eisqcmkArVOIpn4Zv0IHDu1KlNFlkavXSj5mC5fJ58+nSBjdQ007/rWqvprFcA1UJ6R013n5W9
GwJaFeOptWMs1ekPBescHaIdOoitE3XUz2S+ug2uT8hLYksV23Rj3eRAys0tKyVjMx3UmJJ33kaf
s4q/1Ca2eEyMSzoJAsST/Gz640HLJw/b8ykR3S7pqcT3Yvwi3wIZff2MQfUxUexfttERB833aC5m
/YggstiUlXUPpm+fy+ndkAz0WvF41sZiEcxuvEuEp/ZE7TkGyRCy8cLnsxu1fHYmGSgfGGGiNNm5
m9HsSJyGYLgfU7qWI+mZB6UHaYSg3QRPRgSr6HFQCt0EhWXfR2PzNk+AOXWsQlTt30Bb+puhSY6t
Cj8ps4CLzWRVAU5I6FhFVYTQXvpVI+lzYBUwFRw7Nj1m0Zg738IIGlZYrtSOwU/qXF3FnNyCGHVw
4tCHTdv7rrEIb5ecMKFVFQaslaU0OhGH+tRYOfqdiv5hGGdOTHdsq9V9zcsD9Rwpy9VZP5xoZ0+O
Rc7nRID3phEtkpNBxl7eK1vcwj9pRbe6N8o3S6hgAHvbLRTlmyDSBrRkf0e/Bhkx0VC0T+wUQ7Vt
EgtMiJJARJ9EN+hc0wlDf7QJ+r0G3JSeTmjTBSHB3jQlLx4q6SyrwTmUESsGA3gvFOlwmol4b3Tz
ZpNausVC3jsm2BEoTeYunowfVhaBq4GX3/IdxR+kAHV8mRq47a0xnxURnQs7Y2VtdD9aZ5PBXVGQ
qLWPUa/l/VzLv/CtFtT9xQnFAuiLCu2iFdI4034L2ivuHMNqtQIgTEm5HaEoRZp10RHy4+ziizwb
UK1julHoUelLo9Q1/fwZpu59k1ONzeC+7eVWKB5m2RdmDfhjPoXAKT83wcBWzRxI0pFvNgQKQ9by
i6rryJJMybhrU/0KqDZicK6WJEl9U+O37xMEIFlIWaDN6Nf61k8MRcZlG6JvGykiNdUkujPTFTfU
y7eGivWZYY1cBM6mHtQ/lD0mUqdREYmkPMi+/1gxBsGnqn7CdMCX5zN9ZvU3ynBYp8OPFRNIIOVn
hK2tG4j0IQr7xEl6IKZ6Jp/buruKKv3NFHNuGMh2Gct7I2rfut76ZkqnbYkqFHuz8JQMc0UMZN2Y
3GHGXG4MzI0xa7IOzpfaWEv+zS4GA8QnpgyiC3p/UjJS8IqRuhRzTVkSJVAGSMay75UeRoouMcqw
qsX4Iw94V4VF1u0sfZodGOtywuolk3Gt1tGtTvTszsiHHsMHyOyuG0y4MPhQzPuUjTVg2rJEhDBo
DhLEuruQ/rxVhHivR6IT9b4b9kWGgnD+ri2+8pmCswO3x0ZTWiLVeWsoIeHnUj8nA7XzwI3/KuQF
WdCi59O3YT/kV21upgeiXA0sv9HsamMgkyg5WhuhXUU3IxapTD6wStCgrKS7XjVuTVxiEie7Hhz5
QdPwj0mG9Qkw4SKxC3MMkZWbXDzlyRyxa0hMiqUMaEHX3yOcJoesPAwRKYQqrr8p6MVF46qOZswC
8TCdhYYkXppUIEuA5QALjU16ihglENbCpVPSCvNSEbxGWN/bRpwoeMPwRoKnKzcoZgJcqZaaO90c
vhIteSq6S5NbOsg+wDgwdYkL6tQVJYvSbqYCB+srx+8S+VJ0P/X7UZlljzIZpCvZhhyn6zbyBuMh
itT7cAkYTcVrQn170yxbxvXG7A1UITlMrbx8EgxsgzMQjo4eWqXiRXGo7ILCpRYc7ePad6coYfIP
frLRJxh2oINq+nDdms5YBsPxIGnphWkOBGJnL/QAg7T2/DHuP6P25KsVSegsiTZmCYDP17TnukV5
XU54k83kw/ZpbdOLqA9T2v+alfGTdZOrBOn7IjIdiIt/8GOSUnvWLXX0oKW8H3xYv8dQHKlUnqXM
Em5mAhD1xYeuT6XXEgbMRvk4y2yvojb97oR5K5CzbtoGVroWf5aq+JypeDhlK7WMRWw1O646y5Iu
arQEsBc+ZitIilvOCcNwguTRDFi9S6R7Kynqbwm98TAp1oaS6Q2eT7ytqwxwhOa2in30DZBHaopa
dZ6XUtKQvdQK/v8OzALFTO1oaGjRU71DKJ0bHkijq6mElZtZMQaFzDacJoLw26bJTk7qnIkRoanZ
p6xQ6qQ6EyOObBKGMQUVctj1j7zvc/AcX1XZ+o7NeczKUIXkq4xuKdsfCyAkjum4Z1uqThgXZUzp
1lIw7wjgNau7YaZoYdcFmhTCKCtpAvaKhNZrpxTZbRmUuE6XxzJYMEpN7Lpe0gZ8Qb3WEdZIuvXx
3xsEWgwXqOm2wB3xoinlPlSGRekmY6pd/oIk8wejdc9mcb2FUezVywvlY/5AT2TcseDhFZan/t70
wzDDZYFvs6YMxqOeNodeEEcox5d4zn5ZlDLcMrU7zzJTNpmY0b28zQugD9ZMSHnUM68UCXQg4tMR
a9N18IblhjdwnpUg36/Py8avWBXTkdjhwdMWuz8hjdSdJ11xhtX+XjVEhrV0RtaHJq70rVSUxlIs
g2CwFDlCucrKQ8lyJkBucKTdhZo+nwfHXMoj+nJD5ebfb9JWjpxZnRVsE2zsxbKTH33tprQpKzXU
vYRt1DtyVUnKXG6qMh/BbBOxHBnSwV82zvFCdwiXm/Xe3+cKebhvYScQFqFQlF924IE/9Z5tKDbw
ieXx3yfxkjpkEiiwaobOS+fWrROjPEg6m6MZDyCzO3wGp9ZjevI1Rn1IqK1X5SjV/QpoANkvuoqp
sXClmN+DStJ4JS4rb70nlofrveV/VCr0APzRwmlaUYNgwDZkxp7edihttS62PFkFCBQbtdiyYFO9
zFBVr1zu9XEVHE06nz2yTs9PBgH2A6HyzqyT6/pcHDByrveUcQFWAbem9dN9K5o2urlesZqQQsUT
fq8ck+pzfbA+LVoMVsSZkCaay956U/9z7z8esuBtXCRWAeIl3pVUjAhrQN03fGC5K7Q/N+vTU9v6
x7F4wD6lIyAzwmRfpvGdIkIeEgajeus7TlgkIPUkeKxc3iMWZsUzlpv14XpjoIxyqvqWlMzEWcpp
wtG6vv6/vYnl7RiWbhLZu7yP9ScTFwKmD77hQwL/3UIyXl/tfoJQFBJSoCObreTXLGCzAgQJLWeI
1z4e2XhNpkGPQ/MPMIW0uhR3c4YtJFsi5CQkphgE2rOiEkw0WvFHMqafrIGQsU7DZlIzMm2L6FvX
8+ei5SpJIOdhoIBelIAVM7BXbOaEwzWSy8wyn70EWRBbIAsZHh+iNLVJnFp2NO2Y6/uk58/VUuj8
yM7IfnM/+1iE1Do4UfSteeZYR8pzofTfkGAXLh26siCWOAomKC5Wik7dYztqCfQlcO+RPCzs/Yh8
/+Qy/H/RyP9RNGJZRAf9b0Qj+e//IdBSrL/zX4GW4l/INTTdJLTFkgV6j3+0I5b1LyJMYGCAJtD1
Pz/6L+2I8i9TJ7COLAxdEYt45B/tiGb+y+QHtm1oBGSoumn9v2hHIFr+h3ZEWOiNLP4c+RaqYan/
mW/RqTRb5hAX0QRIRnT71MBeTkBfduXiTRC5yQR3d+YdtThY5ID+KbdZdHOV7CEVMTacUexFSp8w
RHq/kSDteYg99llnEH1bf7RNhh0sUT9BaE4g/xWM+6rwehielRmGuwEawRZ3XHsqii5w0gyqYJyx
XkF/K5/ZvkC3IVC6AlFzbMc3kjKTs5zM+7LTIBENgRdZak2FBslhZoLOhnBxttM8xP9H4izKzZ2M
eJ7ilXwh50J1JJU2NKucz0ltq60kCDoAn7/JfUS0ZdvdpJpalU2/2ox6w/HZNSFyAbyraWyk1Q7+
fug7k26+F9JIfhC0+6DEmVBhweO/VPsiGPZS4CM6xd54URq3psdfxiL/rRv6rzhl+ZWBzknm8qd/
tWWFFA2W2F0Bdi4SbPNVhDt2nCHNJt4b8FpFjysQHOLRoHmr6IeBaIHUHrBR02RDCZId5f6D1eo3
mC8apeY5S/HQ58pVDlJ1XwE3mJFSvOjYOsoyAc7WhhdfGds76Plnelbg2KPwPqtFCjFLfAYibK9Q
RHHQJUYFnIxR5TELlWAX0amiikFqc5uzKAkVd1Jz+872R/mh6n7i9mqravA6jFaB8z1JHM1Uv1iw
mt7Ahkur2nAz2tF8J7JuD5XuNkWlin1eGNcKImrMC/ZKDAQYwCRN5OAeHxcKg1a6SRr0uqpIfhsE
Em5gVtO61Nlax4CS95GJ9Jym9iZUYKaz9kIAWvm0d03tAQdCAYU9lp2+TL/8wk6JacYEkdOEU4ZB
xWyGRTOypOco98kWrLWHEK83py6bdtEU5Kee8teYV7PbvBRjYRzVdLq1Wg/IuBiao2+C3lSN8qyM
tWs3dMbJMOg2Y0Nekj4NJyao4C63FRt1zdQhSjQeh6QoXxczIxsii2nSKdNC7HwZkn7P+E+9a1Gn
hGBAzQ5ui5hITOqGQytFL0lZPDZzmTv+GAxHlVKqlJrNVpV142DYE7VQjI87Nkeyzuoh16QOpJNI
d3E43xn6O+bd8alDhmP7NRNioE7w4OnKdBLxT6oElnlg2V5UV9Na1Jw55s0uq2q6LeZZKZKd3sCQ
lJmfnUHOwnMkNx/RbFDcpRcpUaw37e5djftrPEHZsqIYrXZb3iQLvyiBACbu/TsocwCeY3TEei/j
+De/CWiIjwN9BST86l6B+UJBLfiU0nCXNFNIgH32JSUJ5FKJpNyxPmBUzVy1CxlpEA5oeq1vZAvq
TbKhFgMbVVGkrabEkBsnqrfGMDEJd8Y97LiQKnXBVrTA9jNgFWuJc5+r9i2eqlPcWeEhbUCgWfNX
nlrCiToDNRxSEAhrICCD9qHTu+9EDlgcq63YphGkO10aWcLTQmmFuQHwJ27VBUn2GYY44C44t/Cz
AG+0Z1Vt7ohZIfxhumurPoDvp+/kDKm26SNILmYc+jSvtkIHdqcQUwvm+4IZKoQuUi6Gu85TZFkQ
i0AvU4JUt6VWonB1HMcc4klAsUPCzY7wpXoIc3Pa9mQlInuHxklEkEgZ2iNqz1i2Q6dXtJtcmr90
H+ZKkGUnKPcQW6Jd1iWvkmD1o1PPAanDumZOxAMW+IDhbwqgMGCBHyngyiwpr6FRPIWy/RYOo+7m
Sl+y3u+t/VhXH0Gl3vVROLh9UrxYE1i5pqeVGyb5oR6ib6UohgfbxoIhZuspw++wE1JrPS5ZbHDp
h71WBPcYtm5jRDktMIgzVWr2ATbjuEKEgpOMsSDoraWl8hMoEcANtXsu20w86NG31Y6oCajDlIMO
gFga9X0sureZbWozG292GV8KOb1Jo3xr5eq3sPD2RD0EaXOw8PQz5UVT1wIcuEIgQFrAvoaUsmCr
SpS1Ldq0OL/2wYzwLKa/Ucp3EOTKa6eYz3h454ulNETKlKG016pfuSyiU6xIZy1hLU+96mNEarAH
3f6tzcWIkfpHmQPjmKJzAQHmWIZ2nADj5bHSPZhaChRxvmqEm9xwfLALTXy3GztEdl08HeoZpH7F
9nofDfqVArmOMIkmPXbzAVs0K3mMuhrWIGAr5mMwTEdVkuWrgXydFCRUOSnGQWmRU0IlqM6NNX8A
YwBfVyYvhikPd3apH4Myw5lajiW41uiQ0DDaC8FoYPjQNaJAx+mXPyCGJH60kQdCjMoCfo9EbV8u
v0s7l891gpZAi1SCJozuw6iN2ptYWVsZrEX4efHGt9Rur3d0MtMcWHTrNztDB3am+HZxYoP/OWvI
0SjCvmhG7XbC/uzNYMSnb+l7EwDlTs9EvMmL/F7SjcXvXXiRPf9O+u4TngyqRsHmp0KnfmJQYlei
MY9n4Ym61OMU4+tGc4nCoGOq6GaEJFNbPclYKLAXIanCtuOCVNYh9ZiVo+bzU0X4k9u16X2ZMRdK
hDLgqQXEEShPuAfULVDZ3mnLMb5Qm6WBIhlHGIIJZXZq3uWiK5xjNFGj8qOOdbm3SuNiIpMIOpMU
JkXbhHNLczljgq4O9qxMh0QLBiCZBqsvcsr2MRLjTRASnpe21hW24UwT7I0gWEIl2AbEUZBcdPxP
Geun02TK99irVhuFuGv7dDqavfpByC+aErMzLySGonFtJGWvm4QBy6L9jTBqPFdAyNj8IoDV+STx
U1FRj1OKGvVvV+wKpXg2RPXe0o89JA3TSIA82W1tbyra9DFqcZEwGqLLwawkZa8ED4sdHeGNPBEe
BVJBbEZ5ZMwuR8lVpfkzashhUGIiBQrdYHZvla0SiRe1VYDT4j3eUPu065fyXvalfWFlYNtbCvJK
qQiwW7hH4j51u8AnOqOYv8IhxmjOSm+D6QW1SBI4pQmiIy1zbyiTal9OMsk1s/ILYk/DIo59oZ0E
A1pGQGxE+2ztiIBCALNbH/UJODtgOFJJr6qXr6R77tJiif7ojO7YgylGwYy5v0ObEUisQYoZtbVW
ydgZ0Graj1HSSkctamHlKpMrKKZuUGDDGZ6pSi2EoRm06EijxJ5eZgb6EffgaFN2s1JSJRQ85bkU
q7u6iFE6FawCzbEiK7hSj61/CYusvEuE/B4uqpmJVT41eKqesTCi6eSHegVjX6ZVlT8iHC92Y24t
/MganqS5EPZsVcZqXJYI0MYs/J1JCrV6ktmoGfpPkQifIjgF2FYRKqXwWym2ocqjqhhiYwF94RnL
jV5QQdshS/jvj9cnWWNTiahv2mDT8a9JTfEqhIAwdoGIByafVyoirMi6GFPXGuj9rD/OI5hyUDyv
VYe2g1kEocBy73/28H/2HP1JE3VpZILI43dTsnO2ZWaU2//lX1n/n18p6rw1xi7dsiLCaPjPa+oJ
wUabv48hb2ZOiF52828/+be7f99UYNDWrayayIF//pokqYSvBIWKq5PF1J+/+3/7KZUgZOdVInTj
K/A+VYbi/n21P59g/VMJTbJNpkn2nxdenyvq3EBMm1jbRkDPtElOqtpCO+jrpVAvLM31B8VyBaz3
GrJFncBnOvv7gxoMNeUcrrIUjjEAtBa9HcAjmot2ApJ0VeusNz4hWQWL+b2yVgYZ6rxlvPtzsz5n
a2PoBHlCIk8ez/u2Sxe8Zu6tcRLJojghVrFlja6mgGnyKtylWfqsLieU9m4BlZQwDDsb0SLRIPtz
7z+eE8Ki8Efo3GSybjlRv0c2aOeUoVJWgDoq3FWkZCzfHUq8aNHkmt1vmKv0Z1AC9lHUbVQAzcAx
eZ2/N9Pyiqv47u9zBXoWzNY6KH8kUVLRk4ex6MR8ovKiRQb19/m+H22yZ9XzKqXqTDo6UsZrrr8E
/vAWKnmxo0OG1iMAk4CPcPlzZPo4OOTrw/qGy0UZtd77j4cqVg267yeu6DMxuqW3vIO0AfuzKolW
PO16b1USrQ/DsifHLowjZ1X0rFqev1KfP89x3ZGos9knx3tyBD3sKpv7GIkVfChJ7F4JWNunVOOb
8Fa7wy4508K9vI5evgmO065y4Fnv+4mGx2HotrG+u5+912G3x123odY8UepGR37GcqfMR/9x3yde
dk6t7d5/rF39AQ3S7mxs8FE6KCGmzX72GgdypvtrebEzg3NVbO6T2nmNre153CbHV9jcr5a0M67T
F090Di9IZ+VRX3i5v5WMthpa9c0+O7/6j21K+YCOKrVEwjK96Mgq+IH3puxZAjzs+dtc2z84qDeV
o3jzdnDAjg6gnR2IxqX9mM3JNuRYIFLg0w1vUXUR+ZXDMmdAGu8xGnJ4poTm3ny09TewruP7OF1z
MhvnqD2Eqlc1buuDzdjJEoyFLfwXG/vnfG+YRz+AQw9IANZwccdr+xci4tyUlfpwD86/2yi+O2jE
a57T5IC4t//JLdBpCAAcBN8ygt3hlfeRnDvwWfYG9UKNmocMkJ3BpADdjo9Fu7KhO2hvrMDlztJY
RSm0EJcwTFAhALTrimuYY5M/2WBOiw0ngSWBYV8sNsxfGnRn+CuoQ42D8r4wWTpGqm054MJ06uRx
QGZSaVtBowSYfn7H4n95sfFOSUlw2hRvs9gxfmAK4NWLxpUMJzqS8DxR0Ukd+Tozr126wCUAncuC
duY2n1xE7oFPXHDjWo/WFS2idU19SsIEzvn34rVwid8EnP4AZU6vHD915nafvEy00l60KxxuMtiA
b2zEjR67su0voQedYOMJazM8scOkpjtYn/KX3B10jjU6y0/5HnoNB6z/rkD3vnN0sunFvzEqAuq9
S8OPzp134VPvRID/Pw/Nk7xzR0bWM07v+tJiVs6+y8JRoeButRtK8c88u6Bc3mXJi1LvavwKSXWR
b92Gxqcjb+wf/4vFIuIvxsC78hKqp/Yuf07xUB1/UF3Tjv/VH8f0oVUP5g7mnM6IUfpbk4AKtqDQ
CtBfu5mGsMwAzOlpP+MPdDJ86+f4g0uggy4rm0ehzE7sdo/9XfYbCGj9osTkPO+hOJYTHolN/GKU
DzZCwKR8UuBhVw9N/otfb+kIqcvxENcGryYCPC5G9tiZO47vUkq7/cr1yCnrtq+zJ3/t+WH3Rq3k
XYkP/bZn854ClnS5kNL5kP/YKcKlubkp5TbLr7x2TCuTouAPpx/AIV9C/iclRFEit9gGoROay0ti
854tIo8u4Qsfjj/JFyLkxJrNrYU2KpYrOoGiLeHoREJ6yQUtf0RWhIzUu2Y4CWQxyeOk/kjQ1tvu
gyu5qY+q4tjSOQwuC+jOdLRyq4PPgZmIzLnMTxZhhutRyuFLWc9V+WSXX/TSSYHf25lb1ccCOtPC
AoJFteNPRvFZqj8bn9kHSKr1qNW7TD33LO77FHizsleG6aB0H5p/T1g2CNljVj0kE/KU8b3Kf8ly
u02Le7W8WI/0TypcfnigNgO4Kb7fSj5RWTn27MVDZc+fCIvfr0iuipcGqXXNQszhu0ctEMkI38lk
Z2047x3xwlvxBUlk2iU1yKV7+926cobV+sBx7bcf4B2u7eYuCm/6fvriG2xAhFhKhmyItgsgjKrr
IbOvkOE+tAdtjzw+3TKUJ+eZfgctoeUMm/ve691l7GaM/cWlxGvsFa/7YlyFkMd55pdmL//ReeDy
Vs75C3WmicbzFikEnzSwPzAwqY/SNz1zrh5OG2DhL3lXuvgq6oNIWJPfTTvxaFyhp61D05oyiUbR
1cAwb3gnmA7f0PTfcQyou1HF2MMo6MgdQ+F1nXYDIrcnRk7UQfURBQJHy+yeeQuC/4yAi1wwLl5r
3E07MjmmL0YfhtKR71rnJBbTIhoET9kvM4cInN6NtnBPMzd/YbDsHDb3sD3Zn4XMWr5rQjE5G1cL
7aXHVS89i3af/0jvBZO7tOs9ThZlHPVqwMkL3OyIcIrfz+L3X+JRunyPvit/ceiI5AVyCvqDBRm6
Q/58/EolhWFXRwjo883f8lOG6vXltWyPua44Y9P5MN9djj6s6geo02/Wxn43H5j+OI/mngMUfgxf
3NkPDt9qZhG4JUm6w5vOPMzELnOil5lQoDzdKJ70DB7Q2nBtaDnRw1yR19h0mMzmh5kzyqXFe0Um
tc3ObOy5HOoNaDhP43CxlEyOy0feyl8fXHlMF+bW39CDJXzXsa6cJfuBb/3MTNzs5m1yNh8y/h7z
wf7VfGcbdsZXTQvQ4b8zKGh7+SpdpGfF4yTx7zV+GbdfHATjEfw4YwlzwYUjzl0+Px+Li58pFHY0
31P9VLohPeSN8sD0ohuOXrykL+ojp7E4Mz37j+aldbmiNcYoLGoMWRwr88Lsp8MXZWriz8YfYX5S
OX9kQOKbOvCKBO0GjoVKlDc9QAVhecLnJEbywlBJnXXHKNq8/eKXWaNkXNJ2dmKoDI45MaBnTjyD
T/rCMKh4fPPol5z5ZIwBb0zu+uUXn0J759ME0YY5lCMLtcxtpB0vZb7/qptzxIT6zg0VT2T6gRM8
cdlnxylwzYdO4oIuXc4LTWqxCz9y/dQwTx7hEiIkXC5Wej68AXPPEc5qR3tg/Oe3xuUiNcYdl1n6
w9ti8ucl2IrPh64+lP5988XX2jf3nBXCa5iyyWLkjfHS9qV3pejIKko685uTcRitx+UqFW6q7MFH
c53Ie7+CzH2HYzWHRnaf/lCLJwRjCG5YEub9NI+P1A/AmhrdM/MmlkyoTQCxNrqOHlNniovuY1jd
w77rt9mxR7HvYpDsjktNn6ue6CIBewQF94JVqWksX6QbNpzoMHKIdVrU+D4ofvTUSsIG0XZZdzvR
G6c0JMRLYwt/xMxIU6uSUarfo75tjaeS9kGqEoyCb+PyYT2ySd/8N/beY7l1btvSfJWM7CMD3nQB
EPRGhqLEDkIW3ns8fX7giXv/c0+jKqpfjc0tUZRIgsBac445DII9loZxWeTIP7VIYzoFxvUyVe95
toa9Ht0HPnhm85MT4DSRCAU2O07Stlu4+Ifl4EuktlGiwSh9uaUZyKJH2VSu2FZNaKIvMhHo2Zkl
CjGIPXyPOwmKZLSAAKXDROSD7XTgzwxR7Kj43NTsamO18r3COpbFm3bUrV3Jh8hAhGAo38vzkzWu
1H45DcziWNYLNuxcA5ydZ0LEasjtFypzcVjLxZEwy5KKGCqYKyqrgsWfypXP5zk4asUKb/8w+0XA
LLyxtRpXqKacpIheFK5Tgr3PFTXNcoIdMMvhyV++OWfZzqmzOXezzYg/9KVWveYDGi0ZBS3ODeI6
1bzqfeq24tb3+KC7DomjN6oee2CeI6U5tXz7NJonSXRgXqG01ZXVer1mkcNYQbjWtceZVryzXnEG
jKKDq4g4epDoyY/jZUXlUY1ca5Wsi8GZWQVYVia8HhxJ3jIUpMOgWhkd8cdc3GZWgvg69HteMB0H
59aaRCL0Fg3bK7WbLZe2+ZrHDrgjRTo7RtNtpBM+6dQGZHeEFMIDG5SjHEc4z4GbHZrvsfnLyMwV
npju5bg5P7faTn6V7gT4rVRjjVASbn5Y7/GcMymNWZDVnaLOePUIbiqOlwpEmkisjfG16AcaNfyo
UCHHnwGyTlqZyHpJF17KW7LmFwNaVC/Knud6z6Ewt9m9LLajsVM1hMTEw9r41UCNT/dzco6e8Dhx
4JZycm0obNHD9vsWbnEWHbDWEpRj84H7Fuc1GylVa/usbxhZLFJtwRHt8mTazTeXXIHgms0KVTnh
jQ6MkXjhudsthZzl5vkW5Aue+g28aQKPD7DGsKvv9o9tythb+YqoDgH7FpsPN1TXKCYKdMrCJpWc
7IhbleIy7GyeiJidszvD3WrHpIXpSeiJAIiULhlZr4Et9isVF2Vnqlc6I7EBuFbfEoPXDbaAOJ5B
7clULiR8C8sphMUXn2bf/ZjQKS+VQNSih/A85o7wQkpA3r0NTLq1XSy8J5w2NY4oR6FCJwzhcS28
If7VTlNOTrOrsvLDoBrfRw3zGyJhXbHDyvAXkxh7+uhwly3XcbEz+QnTo9jpCJ7Dd6h7IhrIEj8Z
qPNW9GhdEkdB9ay7RrHSRS9xzNdnbA288PQoTEggozm6WycuHLjSpJ3/BtfpwoaHEgjBtEq2JMgu
jmnox3pia9h1MwKKu/wQK5Qha8GZfgJA+mfMWNFjsg3a+U3oPFy5/VdscyE/d14XKoVb6OlOjGGO
C+3AsOdJe24AhlU3xjQLuiujTyy473hvAxr3c8JnTeeEVT3hFfjCoRx59p+ww1d+UsXJ3vy7SvYM
LJea9JSX4Ai+qz1bHezwL0xU+nxbVuuBYeQLPtp4/rGMSXf/YD23lYSrmYk+ZtVvcDBlV+RjJmUu
WpvywW9ZX8hoRIYCf9jmL/FZp8qmMg5ae6oZtNf7qX+KtEswvM7pu9qvinBahyHKd4wOCSaIELWo
yCV0SAcHqXHqc/o9Yyv4lH8M9wofichlB2aV3OOs40aHyZ2wCtqhHkS2mjt4I9df/B+e07N8bS8M
YlDbJ5kNGK33MJdO0B581VUHsvqcIF4JR9S4eGHDdoTpFn6yYmBNGotkbiLFdKAu5ITZOdqh3Orr
acexGyqUwXccZw7aIWR1W7WHQGIlJHee8uDTXB+DzfyarJKB3jLMUQS+4D3WGG6g32Ev4Mu2iozd
Ji6plen3nDn8JPvnIhpcU+VWdYq75Ukeayab+ap6w0XYPOpXQJYVFGUoFqpGh7HDtbC9tb2HjXvO
pB3gbnHT8kRcKOmvNqEH23T0XV1AWnKMUMx6yT6goLfOwn4/ZYQD2/pTsEcKe0XbgN9msk6g4gHM
nVlN1Y/kOO41JHSbLFkpG+T9z5ZIvOIhZDlzYUAJe+2MmeuLzKpAGNFmJPWBWeenYkcip49Tv+fb
nOGP639UaxFXMXVNTiqi1rV66LYSqOzlxT9pbngwzgKQgm2ci1WxFyd7fIk2nbAKqULlQ/Y30t6d
KywBX6NV6ulEOMzv+kdw766tiCHrDl7bVeWIb3jFjYN0m3D1tEW6a7Ot3qRnLeALrDYLeV+Yq7p5
4YMm4pXVw86cmGyCCCGBjQMvgq8ioNhaF0eUVcuaWDgWa/6pbG15a6ya9/jGKip+MCEL1ji6wczF
GCqu94UKD8OusDqo7mX0qmNmkdnSc6VeJgRcBo5eSDj/qLrMekONgAclEfM5VXeWkT1dK6L9QevE
9keFICBwXqQvkD7qEaPm4H35v9BajnjK1XzA6n43r4LMaba1g7/TiIR+tFNwFV4LGgUcEmDczbrT
Ot1heDegIFDTmjcUY+vFrqCLpnV9g6NAeh/Rv71oB6tS2DPMoqtipMOobfE0QGVkd08q/gNH2YJ/
jnmVjW5zCa1qt3m3kUe4oesBRp8aXyk36dCn90R2iR6h1C9XhnWZpSegfnGbLz07TJJVxJPANkbW
O7jCcfI+OQtwq6TsxRKFBjW+5zgLO+0qPIWb4YfRH11TjvKYuYkdXFPSgF+MVXuz9B0UCxuxlOEF
+YboINv/WFbv4NoyGrLxDXhP/qJb94ULfAH87krfGuiJa+HbRlgw3rBbsTkk0735S7F3VGBMsI5b
R4G3UzlcF39YH7LGwS6g4jhIqGnQ83NwsPZhmQFGCVeVnRLQDtcBT18ElEiIbVZ5GB2l4BKd8xIm
ToPFsK1tzC1F/suMf4uTPWMmIMUYLX4WT3UIrx0yzh7+E+CQdQrP5P1IOKvdTPaqAetfx8KX5ycm
HxWPH7M7NIqmOBzGnPjdXfTRucKSnLZ0L+FbL6072cUxI34WoDHRPlvVR/kGpPrdxk9UWsI6Uy9d
62KDZxU7qQESJsO1mDcsHckOhSU5cE6/HU7SzfzoBHtdrbu1cuCSVLz+pb3pHyGrKCNxj/ANh12J
JJggviSYcaUaTup298sRoAv8y05yAXuTY6oelOeReuIKl1Luj8mnTN8brGZOEXj8XsQ16NcrhgRY
COa38qv8Kr6to7ar6ezBNc7QBWALKNVLygXdjU5vjytKld8Ym8yIavtinZQ9Z0e0wTqOUJrzWD5h
CBztWtTTf/6h/Yqu5a1cLVXZ2X/NSWNuzwEZ6jgNjySb+79Vo3K1LIsBWxKKxVy+mrgW/ra2QpLM
JtgDDRgrGYnISmVxs6kAWIA30br/wi3Q7rl8+KshQ7f9uGk3I1wEZzmOG1aS4Iny9midIIO/ll5x
Soz3GRjNE4l2RGAAeePl2ToFd+ZVWMKxtIgvYGxvnwyA9GW1fQtvlFAxnzJPaxSsdGjqLA83VyGw
Wfb7GxlJhQsuTlQrSYq2Bfhpx55MH7/Ojtpt/EFOVNyV5+Lqbzt0FLdoN75yJv5W+BbnFYD2mxrs
jOdXVeC9fVdOdJVs44SP09w4winZCSfcPzNOBf+SuvhYVOslVt0J7hmURfucEMogr2Txfd7rjr6j
OAPdSOSndvA3ybBtrVejEA6tEFyCZQAUZCO9/+PLQVlmQfVEDSkalhcMBaqhFnr6sMx9pk4wIHj1
jD4G7Bce92EvsS/h8axReeS7cAlDhyIBILOY6rDyD+jd/vsnmDXnBD//1wPVAFOhWHyFjI3oaJnO
PX7/cfN4aKvG/KUp0ULYlhXrwP/8/USupS0SALxW610r6IjAl5tg+fZxnw91nwkdqfYWnKEV7o6Z
0YX/9tD/+M3Hr2sFqvN//lpR+4WXJs0LdH/If3W4YlC78SuU4I+boFqe4/GlxsBeIn2VH+EogMc5
iZv5uhnD/T8P7//7Zf5zH9nzcJz/+f7xGERI0YatxvuP+//59l9fhRmGSI/f+OcniRriboirFXZK
HJDHDzCV5Eke3xcDdZlUlmgrl9f6b0//eNswQuFgCxOXVRNQQHJNZ6XVr2BGAX4tGG6UT15fWgB6
VbaN+2qjaUboMdkX17JSHYMlwzWKwa5m5VVKiJxUhpdGQqJT0v4liroV+lZzO+gTNVZUbcvWrmNt
FAXCl5m0x0aV75bRrqccHmUrAqMJmEZ3pJco9YB9DAbwggVhRAX/mQQ1ceDy5oS8YvsYoVztM0kC
McbKve/RP9TQChLfsDaKBk02TG7psKjriT9rCRwfMvG1fHB9kh5ZqTpeFUtiFSziF4Qqexx1EW3j
+NxjKSxtZNwpR5XaskoucfYeBNQpoBwDzRtRblv83SgV4wxULq09q47oVzDeJyZAlRA0K0pwmT9F
U90ZHTJGLRZ2KnrdMhI+RX1+ypGG+8HXgFqtIbw3gCOgW/J5rnGWhqNC2GaBJIOUgqPRSQCg5MH4
vnEfoYvC188vUM0CDKtLjeYIdiQdANNXdhHN+ggCyHqYOlFgDL1wDFH/+sbv1I6ym5TyD0ySoxgY
70EChVXu5vWYfEvSDpPdb6xDSIgh9Yr5JjExWfcX5uYXY+R834noOQtxDtdhFHm4xMzIjgChaKdb
eUk7ym8GCjGplXZ1Ne0gk2yzjDnL7B/GSH5u6v4yYZyGWhh2VL6bSKzGgANSVutlZJLWg04txnLv
17AaVfnaWevefNXVGX2DgTZFm9eSbu4DMM9Wu3OYvhpIf2hhztiHf6FGxdMYYTCSoBUO90MJ6pFx
zJRY+i3j7qvBzZVhg0q1xx5fQ3LhiE26cSBivCbmWAv34WwSU4NPzgR11rYqRXfL8akKSvV7ThgX
+dozgZnvWVmDg5IEZPeL6TtZM6iQCBTqhP1AiMGoFvkmqYz1mAGDaR09FbLtWaWwjGNh2oZV/FNk
jiobohtkw7U02V2nVkPO2Dfjtk/iA9aGkHa10W0EQsUyMSXhtxE/5pKwLdQ3gtsr9JOZ/DZ2UrFt
svme6DNLiizBlUE1Dw0AR5ls+KDXZ/oUOFIK8zKqialW1F/OpJWEzzaOdJ/tpJ99ptKzAVVjFsfr
OPb7Po1WtV7B3O0zVDHicTKCFyPMd5mktCBWwB/KID+Pb2inaye1MNeJmWWWcis7QaReFQyV7EqT
P6tvUbH+MLPut0nB4RqRVYbGtJc1yfeGij9uTRObV48xvRYRJo0pIeLdnRQKJ+TUHgxf/wT5dW/F
7a80WLLr0zykpX6FTV5DxIR9i1PQce61Tz2HvjAW1NFMxNC5VIunLVOLqfghIW81+Up3TsTCdBKC
g9LuLFWYPkv1ZHlq4P/5CmEoQ/dO7hPDRnHcaamuYzjAdDtENAgbHXvqNPurDXzErIFd3DSfap+8
ODRPYt7/qc38AtsZhXdAW+j70ehgybzX9eYWdXQXmTzgIQejl4k1w47UrJJV+ZZKmbZucaUqBeEt
5Nrk6GrvkW6VniSAyETi1gwmZpW4g2NnfJ8G6dbjA8522wZrUaBjjkINccKkAA+hNvYbDC0b/aiZ
0l6P5IaORjxlYUqlOgSX4revS0LEmPNoDCCznUJ2l1upkYFf3hIMhzpYx1pR7lOwNk1eSkImLlg/
7Cyzuxcz0090x9A0WHs2deqDmOFCFqbVXSuba5UPJ475aa7lTUVBO3YxU1NBvAVI6+2ERC1iEbJ5
XgtleYlUAoyEnI2hNmbR9rPoTx1flGJU7UDREUcU4UVWlQRqcAoiLyIosyTdlmGYOgTBwejSRVtT
Fx+kPv0WyIKFXN3+qTrwVpVW20BNvhIWb3Td4ZdZz/EWavC4x05hh9m8m1YF/giJChkRKpzRvjRd
9NdG8nQhvB1zrwC2umqRhLPsgtAeCi8zMQaKUpy14qZ6T8ZycJoWafMFSf4slDBYsl8NBz7nR1cZ
FxBcmLZfOgkajiriuVhMIn4Y2byCqL+TsyfBrzH8q5oT7OqFVQqgLhXkBeFSv/GHlGlNm70JYfel
yQpBZfIy6lqwOhVXzizFsqRAcI9/6TXSZ9I0mE1C+0SnBXGuZO5ZThDY5ZWQljthNIy1WOAGnCcC
Rscg5mULCGLC7R3L4qKQBuRCxc2xJR9u4oglRKSa27rwiWQfZVJKLO0m1iIVu5hz1nYtQEidvGLI
840j96pA9U3O0xgA1pYa1VMKucSQcGvDpEA7KDFIekv3GYKIkc9HWEvvp4SPqmg8B+yAFQIFDwbq
e2SujBkC34JrQqaTlGj+MQBytDJIn4YyfVsp6JTYABllGRBtD6CfmKesK3w37DuLV8ucJM/HiUpH
Amgv8+euqRqvVwmV1RsgAFPeiT5+G1I0jtgyk7lVSzGuzC3ASFd+S4m+eeik/n9J2f+7pExEA/b/
ICnDeiYvouZ//69fzE3aafuD5a9qLr/0X5oy4/+oyL8UzMRFXf43M2JpcRzWdO42daICxH8zI5aX
H3G/KiFDQIiGFXLzLzNiRf8/lm6wLOvInx5/8f+LoIz1cjEbLtIpKPLlpWoIymCSWhoaNdXQFMPi
qf7djJglGVNuqQl3andtCouwLp+9YMIKwnmf1LqB20TUlx5NwFJGjbOCSOCPWYmmRyH7o4/lH7IM
YaOFNfqsKQLQ8klyiawLuQGLz11jrbsW+pUA27hUs4MpA4pmEQOGNNiXUqy9idSB0negDMbLWGmH
WRhx4cFd5nloqGSKTMWRSRL9i9YxJxvlcJ1hg+Pp6H0xgpkIQ5wBL5WGtSZ9H4qy2g7jZMOQO4wp
FK68htQ4xDeLaFYG/8HETLlMUIOo1SoQ00+hpq+VQsIwyach+ipO0UAE815Utrh7yt4YbIYWV/Jc
B0Ab6EuXInjK8/oiM/SZNMU6GAbkD3TJtjEQ9xsrhPgFKLeHtJMPrdgolzY3/VNJdzPjOcCghZC6
APVEYsU1C1WNaAg9ORqgUFwrpTrB81GiLaE91DMYIDZ+dXrctLqM8XA1rYgu4jVwNFJ58CaKp02C
dp9+KlZWJD0JazNnkKRGwrNqafFJ4/maupzXmjTsS0ihdjQNq0piFIy5UIGYBVMTiJYltOiuR7lP
OZLPEhOB6bdGiICh9YC1IPJmMy3WejGe1ZHpJ+6shAwm46VOsdaMB6YwyHWcqid9oonV9ZwwHh1j
xdqR0kJk8aqWVQPycvOaDQZz0zHfq/nA9LaOUy/Uc4uGqyCOxzqb0k6uSWufxaZD5EQdp6KainE0
QxlAZEGaCngZxdktCoOzmYYMFYJyj8D2XfSlfTI06GAGULRQXWZAha9cdJnMgNww7+RjDB5qK4dk
s3JPFkgEsQLs9OEloFgDPZaOtbM8CQ0jK5BxfLzByBS3pfq3ja7NyFTW03/d8Na0KUxf+ig9JCht
0qYuXFwLzoGcf/jI2gosZhxNrgi1xPaAVPdyk1VmtDEjQVkpIWawudwVhBAyKcWNFINNGQot6Tpj
ArEsEKVnQ0fThcgA7kliY6EVHZOEHNlAkdBVKczRheG1MqbglNHUor2izlEKE7SydfU8PmSl3jxP
DftRyPbDtMBVYKL3lRT/kkZ/zH3pSw3xtvT9BYjHzuFc1dJFWLadYtmAZrEjOlIk9qrTI9+lKgrI
O9uRNvEkLRvY2OmV3bfSt7lsbgLuqOKy3RXse4LFBmgQeOoqFvYsSzJiQHw56tFlw1y2znLZRKNl
O52XjVVlh02WrdZcNt1s2X4JIfWmZUMOcWUhsmnoEZiyX2vs26yXgkf6Mb+9bOpTad6I4Gz4ONnw
Q3Z+EymdjS/urXgUBUt5MFEniAP9Q65go7iUEAW1hLQUFQEa7XWQYXwgr6hHiHHIPH/E71zFm9xI
BBRUFCjUI9d+KVnmusRlpeEt6tQzJnUNfu8UONLwJStLNF+5AMAt8aYMKHyVtkFfCiQm+WjLhPqk
ZE9jle5C6PyqhlITp+5lSqTQhZtfdfhhLMXXL/6uMn7eP7mQMX+dbPXSUqulS9GWUL1NeB9icEZB
ly6lXaRKpe0XYPh9AwkjpMbDeHq+EFvyVwXDC7oIEkd0N1uKRqyEXZMqMsJlYp9UdQy9LPxKl1IT
iOKrXmrPEjGB3A5/dR5Cb0yK7zYtcdZeknnretx1rJquomgQfSvwjDnK1yTCUm1l8SXAfgf2FF0o
Qytc//76nvahVjE3xUQQm6mivpC2sxaopVPrNVxK61Cbb5YKcl5SdU9L9c35hkXZSacqj6jOc6r0
ZinXA53CXV9K+HIp5nEVuGdLeV9S55tLwa8spT+uXmxVdAMRXUE05vgFLY1C3u+INXcysNuOPiL/
JWDvki7NhUyXobfQC9JR2ceZecQMeBtmCPtUOpN4aVFMsh4duRSDtSGGjPZM5Sb76T1Nib4haoge
R9yWw/QxlQomsr0COkE71FbRbRQxOgs7bS29l+KQQDkM6I5Vup0sEulHI4NGYOmz6LcQ+w0YfIAZ
VOJijURXBsr7RxOOWDYmAN5/0iQUhsgTnFD+K2b0OO1gmZuyjYuz1QQGMXzzThrweCvMd4zi4kNh
EIvKtW55Y1gozBMHzKlOZtuaji5H/Zkkz1Vf1j+zqY5YEUEmoAlnAexWkZzQf0fmZxRFxx4bQSjM
Y+2ytlwFGln50dHS2qq0uGYdCyfFgG9kBedAA8WjFy5zVu440vx9KMybIcekAmW776WEYc3Corvi
+igf/TUh3Xb0FzXap7q03yF9eLU05Amdeba06Nh1Iyh+j0X1eQoq9diFYFT9hJpGiGCLH020VW6z
tP0D+0abjvscO89pAQYsEIIGpIBg4E9N6N8WqaIPkmAukIIMtjCAMajZ4NA/fVSDIrglJrlo0KUt
+UnwghXpThlRbLv4ZkRwIKqaXS2vjASoQv4glqY88fLgKioTmWRsHAbyd0MRR0K9GGAz607soZuu
KheGO1ROG2Q/XKrzVggH9mLwFeJu7WkBXFKQF6se8s0IFkO1tNeQmZNolP8OoDVWBdO6i+AR+rr4
3oDoYLjoYFejflfjk79APvMC/nSZphKKZkK6BhjqFohoBisqF9BIqx0pPE8LlNQuoFKqsHSBMnUZ
W+kCO9GJKFK4KiMImmpHb11lX3hWn1vwKhHcSga/Cpq3EdhDjqR1DrqlLTBXZ776yaYNtSsCNh1C
Mn64uoHLeeJwosNchRwFamaAnsWgaDOda1PhC5mqzxIoiGwWPzKoWwP6hqJsZ4LGdRrzV8zAVjqn
mLgAdpWw4Wz0ygXI6xdIb17AvQiUL+/+EJt16wI7dCB/gMAgLb5HH6juWwElDBe4UAI3bHL/2ATa
j27IMjFxxm+UnsoFaGznZaYZMwtKQSHjBY4kL4OLJ2HtA6gcFshyArucFhBTAM2M8nKfK3rnUiAc
gxLA01ygT44SIChoaAgq2lD6ccI6cv81W6nHoOjJqIOvoG+vRF8vPj8LZqvs8h8VxFVboNcIDLYC
ix0xReM91V5gsJFiEMTcWdgWrOCYwSGtDiEEvdO7X8gPPmSI44XFk31yJSDgBQoewYQRhL8YMaiy
FIjXFiNOWIssLSNIMhTpbWXq22SBmImUn7Oa6DsrxnAFdwCs/eTNGMqoI3TGixEBidICWsvWgCgp
sfhUF0i7LBgXz6boYN87OH4o3dIFAMfgZlVZ6jcOiet2QchBymMQcwPkXJPmCia17mCkadfBrLmE
TW4R/6NuKMzNnLzIDxhe116lOocVF7eu3zdHuYmldZvy8fd6vcnVfFsnLHTqAvBHkLPxrwHsKGOc
CURsTGPmAZwyke3nyyazzFm6ZcAQPmYgjy81E99hdUThFS8/Nh+jjcdPHt9HFdIRsyPl63HfPz+Q
Ofb48y9/7Z+bx6/8860hh1ArpmjzH/f/29M/Hvx4Yf/xmCSJ94pM8HTSLRbBj8exwzKkeXzJur/Y
/f7301eatDGVAQk6vHWt6F4KI0HAubylx40E8eJfX/1zn74Mjv75tltSJaBIar4/4W1vfmaP53g8
Sv2fD/3XfepOpE7dpsuQ66E865aR2Jx1kk3FGLqkNzMNe9z5eMzj5iFjG/Ua6oH+WoQgGf/x+/98
2yfQI7vWIAEwXdyD//mJhGBtXXGEikVaNi6zvrAaqZLziGDm5T5c7xkC4nvmJCPW0Q0TwvExK3zI
L8PHBPHxZcdUMUe5gddFNYQHgWHOid1q1vDegHV1hSGqQ/G04XG39g4XsPFjeFJeiI4+I/pGErCn
cgns5gqTDpHKbb5RkQKgFt8QbFfopKmkd9GrtJBXshfzAFsr1ncMsrl47Og3PsP6Au69dcexNJ7S
V/OikHP5zdhYLlBBHCTqYQd9EHPa0i0Hr/vl+qVXQTgoY1F5Jy4i2hc6AYqb6HNg4clWItHQ60xC
wGnzZfudL1F+djZBM3WLHp4dWcN2yNbiKl/N0ScGFJIBwyoG6fngAeM1zmj7b+Vrsu97GmR3QLGM
Mhn2+0tlxyQ/SMd0bbae9KqquLThBji66ko3UaUEziU9m7A2HDhYCVpBT5QqO6CZDc8I8Z6D1iue
BSzB0gO32iEPF6/wcCvL74xsCIDFJA6/pCO3cF5MwW5+e8jQeueZ/Bmyheh7YHWt4ePCVBM2FhHW
9jQ4bMl5TWA5YgGTBnOjyBi/UdZh8gTHjzDLV7h16uv4HItX4fPSFB62dUQ/g97t05fszgKdXiJb
2sD7eclfcGdwBFvzMNSkNQs28A4ocm3Dzj4t792wzqityiUeWLAFYiig3brwSUD6ogDKp+yFlKAq
vIvIJUw3/iS6fVOvpnf1XK4WqmlwsI6YmU3vkC+F+yLCgFeuPd0wij5jf4UzJ6T7kggT7CXdhYKY
+s6lwv12Y7qXBP4CJAK4idzCpxQc9eL/mPCmsXLfqB/+q7mFr7TWL9FR3+o/+Rf/D5xr9Q0DA6gM
EnP4H9iB7U2N3QXrv8ClgIVA+cUBUDYWFJM7Ig4f20/ocb/iJb+ReXxhV4QbqW+JToQNhW9MdPc/
vi3oBBDPkN8RMcDcC8L8zoJOANFFI+2EgEbb8MLSRcEH2dEIoDoU1+o3ubeCg9Wgq7j34nQOnt+R
7ksuNrF7Q7KlM/zutKhcDQYExns2Ph0qwkeIz87oLDx96XkiIPPqH7TTr/L8HPVbwflty1X9BdMK
lkN8Ji6LZ8cV6PoauwSWS3tci2lpufCexnCdfkCVy7iWciRMkM8dyC3wcCrhN3jKzxOEvPIMRwJK
2BXf4X4fseKs533EgI53j/5pL0Tetri2gEmk2Lj/dS+AhofRqbmCRTgB3xZcAV6lxC5EUjvYzbAf
rvzd+Fytq1/sqjmXnXYDjxxa/uiUb82BDkW23tQ1OAtYjzN/c7J9HxmqeSDnHtyX6NQd63P70ios
IdPZPI4wEaM3+PDbygm9X8zINpVip0jTMD1e/etM+U2QO6Fj48IwJre+fSfreiPARAXzYf8mIKiJ
eSkZWb/uBI30KJx8F0IHDElQu+Vy5sPkLNvDSwl2y8FsfrcSPx6u0BR9KE7nMj/6uOOBccDR2Is7
7RvOyaKhmOFHQ63vyABCQVBto1N4CWwQSac4jjBfAUmYm96iVbBQDO/RKtnB1Il29DnFEwUTR65Y
w4rqsyembrbxFVOlrMTjvA3DvVfoXi272elelBf5qfvLkT1N51rw8GiuNowT9GxVw/Q6FZZTfTYn
7Ixnu+PqhZB1l3/gJovSG5UuUBb0OyjA9NSLY4HDhVzq63E+ENRiqZ/9j4awtD2S/qOOrmXfib6e
HfMvwkFAsb8QP+mOrLrCSau85Mr06FZ1rhlxT487Q76dkbovxzk8ow7HnaR0s99iTdo6tZXyNfzm
+IcyJh5WLGHRKrKrIycLpiGrYBVAArena/jePQ3rfqEywl2tnMKBLV1/mS68H3ojKKuK6cFb5O9z
pofYxPYfeFvxEUFqfCdzESc7mG1gXjuuQobvcP7mA9dItBLzZ2XTrLsrObvors1Dy+zlGRrSIBGr
bCPy5vHZei5WIx/98BsvDNplx3ghNBqhTmBjX7pP3YDFYSDm+g4lONH4lmMAq+gJbjjW3F8TlSoO
eqUL/MMCDQVoWXnU4jPbzfa4Ydws/pAohy5BP4Zev4HLRm4cLKLuLVv3/vKxR5R4sfwMcJm+3olt
Lj6Dp/SFyITzMy9R/K1feMPLmz6y9Iw+OUUbrjcUKra/bXAIcudTu8GY9fEPg6b5CwUpBC2vuY6i
G8G0dMFZT8iUHP8pvxTX4kpgQKgy1LI5EnnOBAqFzGokEAHJKSbnv7N6xrS5WseQ2hjPrq0WTeqq
IdBvYkta3DKFNaPM4Zr9sjOwjNzgQ0kCqltej1OeOc/Z3vwds6GVuAo2Sxbojwl/0INMibWTsvc4
hRquFXzLOI7spLzB0c6epK/cg3uGe+2X/JvtDJbz1Po2ModICB98DoeZ+KW1PBJpo91WZSPyvEVl
20Brsnd6tXYzplwOA1ndOBFd1YqB7T/NW3wTcdqNmxLP/1NpQMQR38JXizQkzoFT8krj/dXexCsX
6m/oQiQLdsq+usOjdVg8WTNIeyZ35svYw17E790L9njK7Motl8F78Onfhb2yrfaBR5g9R9DpPbbY
XdFcGHaByqcX+TPYw80jo6ZBmrR6LEwui5OLdXiNpcrbhWk0Q+mF/FnDyObDaa6mtOYQwnhePkTc
rXi/sfu6nKYwzkCN7HJvQr+LV6yOzaJIYaqTfhKMOrPWQYbzmrUZu1z55qXcE0bj0DQIEmAF5dBc
3IkVoeDhViSzILuofYqYBiOsBMoYLMBD35KQ60nZxuheDHNdDi8h0C9ulrYobjGMFvV4q6n7OPIk
JMWG87s2dUfY7F1xDaHxILxYlj3VqIMxaIHXiFc14XdBbXf3+hx6sXUpN8Zq7XugWa7vtbbucJY/
Kzgv28VqeBrP/gAt8Yu4x+y7El6JOXDGH4VuUlagpe5LbEXD3BFIlse1TerK3YyBsPAWz8UJ7sk3
78r8DOIl9GJcC5vW+ExNTo5uW7otNvX+/KqWpLORNGyzXQFT4VYExKn5h1yDwQ41VMi/5dcaswad
ibMnVxjX6zLY99HfWP1dRTDIBRTsWHakTerl59id1Y3yxdrGfkIhLRkZodI4hNE1YC74lJt8th7l
SnVN2H5HgLEthSoX3pmVJ7SHcNf9wj+8wpDFuLRk4XApQSmoy57F47khrO+50g/g8TnqDoUKcvU9
73ufcQykFhtvNwmzg8ZJgJLlq8KlzXa1IvIBmmL+hL8M2oEX7JRLT/1Vf4Vy0zj6L75XJmXER3nm
OjduyaqFCGz3WxATWM8QeQH9QVfs7FmCvTo4YbsCJK7bHVAJCZukNoxA0IiqoBoSTYed8v9l7zx2
m9fWNH0rhTPnAXMY1EQiRVHBsiznCeHInMMiefX10FXdp7qBRqPnDWx42/5liVxc4QtvYBdjxa9s
FvM2DGu8o4oj7CqVShB2jWWgslrV6TDpF0oqS36G6SU9hCn99y3NinfrFTaCrd9N447hG78l2IZ/
48Hel3OkZJ7ONfucCTCGGO38IpF4HLs0qKFmuJQfZRE0OpB7Bm6rrc/SY/kP2XOGqO+O9Uxfn8YT
Z++jLvZGdDIwl9ua5/kge+Pg1csJr8npWGFhvD6xvjkU+TGWfyT9lCZeUbrvCeJzCg7zHkjPEADW
JttwTi+vgM+Gu/Z+fqqEJ1Q0IB/GxmsyH7c9iiryEwadEqBgrsAkSAs086x1t1l6Dqc3G34lqAxi
hnRTvMNcISJ86akwE4LHmwrFvYflMsFW2AENzRuPAGP2o+FCgApQzq+Y80B9wfOgg4lyNyFGCrR8
25zDdfSYStVTfpOyR5o6h7mBvB0YgLDAyt3naILQP2D+bFR0LmpX2Y/1vi2uZnyY6r0WPubprmQ3
qLalO9F0w36e3Qxgcw8urfrEQAa69dEi29LuB+VCOMP52GOW1G3Fj/0jAE5Rkl1N8XaO5aPJlIGH
y9Fxi2htSbva2OKEgDqlztBcaNLiypBa7G2AKtAM2q1M93ZvFccGmloKjOWXPEGwz96ohWB1RakR
gx16dJoBUpbiN+gJV659xL9DB7/B06oyBBvfQgjPv6zTb+9cSrphjk87JkPn4KuOH9KgtPbKzoSA
mZ7mGU0ZFxk403Dp9MxwT3d5fKIcXTrkrSe0pDEwwlNtfiiQeYK6lUhA3uURmbyVQZTm155m5hMP
YPkkGkQozzxk0E2YDPdF5q+a8jG9ZNolmOLuLf3Dtu5bedfIB45sRd3W+qd416ltfdbSlnAk+eFU
QqrlRw33WuXNw16+NzyT5hfcX85ygtipPlD5nhFr3+B4TSVYaDuOaVrHMuppmOgSL0tPxq4vdphd
mODbXsDLor4E7ILYHegQEKkgmR65aPac3N5oaNBRC+EoImBir1vyK0C28ZHjgfNp019YN/ZBo4W9
u2AwTvyKVhmdZtntb8We+tUW9Y276CP76E/vdVBt3utvaDEvXzgZmW8Ah3rcGtjBAchH5PsJG9N8
5iEA4e73TNFnygIY2t+Ty+6Tc3FNET6jxk5llvTuQ8IOx51uYJOcD7wSLhNUwy/CLjxPOMasE/By
eAc5sqtPoGc+xxf20tJtrglzT2EST5iNjaRGdJPoIhOl8rW8FOfswA1t+puxX4sHfit268FL1f0T
JSy2GzK97FBeShwNHqZvVEEJaRLE/CN5n6B2QTGCWY2mZfc+MStrDwCzo1L3wFkRYx9mJqaRT/QP
158EdIAAVldGP/c+dhtxXg+S6cba4pPI3P3miW0MvWufBZdxfQ1uT+xZp/LG4mVFIrSpedQL2NMn
9qCNSvgk9vEWoOIUKCj9rLNs/km8+htvVEBZlmeFboEo1prIbptf+Um5stz5lIKk4b53h+wbjmPx
k1yLq3WsfAsOzwYI23o9EUKbX8jJnEDcr2kzQX5d7/NLOFzK9G2xDp2K8BC5NyyionDtFG4ZZ+Q7
1LSO1BWG5NZ5SV/JyfFjHSGCqD8UmKTPzAuLL5gfw1X1iHTYILHDYs+krDrdM7X6C5mq8kJ4CYnn
TZNdnXLB7oKNx9di+e2FWkm2sak8QVZosFzd4uiuwvtPtsoXhaOkg2mLT+mOjn6OvxDhJ6lFpdMR
3iTv5hs+iawayAKwDrIzQZPhPP5Y4w7o6tOEXg0kC0jGpWu/Vb7i2r5VBaQZMjSw7NKal6T4hdz4
wof3YucwozmOmxUWksLaH13IHfKjtKtwiuKoNk79fWRthgeBcMtODUI4L0SzunZfhXuYVNQ+zHub
9fXDBApCn3tQt12yZctCinEJRjf7aE+tuqkfjdiXvsIapAbIerTovGjn3OOJMuvbkMoLMjUns9y9
NF/Q/09oyxzDl/ZJcGCSdOIM0W0jexNft1G/vbXWSyWjML79mA4punecOsXOxXRuJIRwwVritAJ9
Gfz4R/g73irnVDG96j1lriy5Cbz3TJeVWJmPieNaUI4w9B5fxQfnGR/zXvjQxJr+7aX+LXqaH9Sb
yNl06beGfEaS8Z7fHivotqfuSjQyvJsc19VWVY89hVfon9UexAVlxp44lupA9wMVC6s4eyMMd8EH
7Uc7+s4Dsfmx8Mgw6Yu6AzVM9U19S1EApDJzF91hLj6ou1k94uQCKQ6oiLojmeB4Lm/EAsW7OvuP
Ft0wZiq66mtCRxC27tObhOozVhRu85O2fr7L3Q7+nM9vZfUoMYemQKKh0Z1xI3cGLz11Gc7D+8J6
AmUs9HsIWPULNd/aAg2DqQ/BPjz+Z7u/TO0DT/0MiagejsiyU3cAuL6t8s+Kg6ChBofM6gYRscKC
dfRKhQ6ha9k6hVjyLp/8R0XGAYKz/u9OC48FmhCifnKs69RhzUwcaib3I2TEuto/Zs3Wjr/RkRul
I58BSWnww9/ywqz/ojbi6P4EizawLa8NXTa0Ezn+Wh+BJrqHq22ysYYub9Q9WOERyg/0aEhD4Rt1
OkJ4dFtfiHjJlihYAnMMtwEDjWpk8xTiGgJQ96V/4X9rxW1vvDgPTfkA9vCIp4n5NuBySq2BeY8G
I0LSypbs7WVk+1lqjzCMXeNCpmGXH7JArh/nw5IbcKf8zI7Kx1C+JmtjMcfs6oS/ya7dp7u0xmXZ
dcQzb/ZJcpltmRjdcMF7ZC3oqkcUQSFzkny+YLAOfsJlUzVBnND4IYiqPTXawwGsfDW7SzJE73dY
tTAg71xRJ9hIaYThKrhm0ZyIoMPgR2Y2fmpcSnFmu72Rq9e3gqzGTO+mT0ZrfCHWYltDVAJbx3X2
sekRl4Zvw1P8RepCXEwtlw0y2bEtWZAejiQWx58ct5K3RL8RYmJ/mtAT6ug/frK7Ta8FgmG8xkRc
6AgtrzvXM4kyRQ2W1t3q2xR00XlGU0nskTmLX5RoM30qNLG3Wk1pBsJs5gek9phvgBXx4WKNL7Jg
pV2BVFjOJn2UaVNmiGdcMAiWEGPwE4SwqRXqG4cezlk86d58aJoNcfWORaZ99jewZCcKHg3VGgJQ
+43oHplLvqX6TypESKFQsyJGAG6bPQP+b0F1eAQjirZX0ssAamqDrtsv7C4iqszcUnLXD0J4RkgN
hrAEZASyEiNVpR9hvKDTBNIqOqTBq3SjJsqW4WfYCekbLosHpPuj+Iko5/zqHIrNjIrEDidrwiqB
WRzVXnRBSZEyKIlt+DaLs/ZSXjKPs+2NYZPTl5A4i/zbpkKDrCoatvLntLHfkvcsCtgauJriafrk
ndhWDBJ2GXoDYeolBz31CMW+2toVSpon7VNXjyob3Ht8E3cA05mB2XOYkiR44TnNLpaBazQYrBu7
lsrIkFvctP14K57pJBvzCX2w55hJyOvr6FQzqT8ztENv05GFTLEaJNidfWaCU2myOXyqmoqix4Cw
dxWEWBkWnds1HQG7ITzH3qT4m8++nD0b7Usx+7TaaIaSv2aPvJbCTkNwkXmqseO58zRGg+aSh5QH
HQvqxYl1HxPxNTh47ASuX+60r3j14AqGCbP3DLPjIKI4arzQnbGD0nmrpN8edAw0dSpMyYFa+2S+
Q9U2o32tB0TOnXYsjBeJrZ9rlqBxt/4c7fPWn6BeMnlWX7+OLZvUGvALEAlmZUnv1+M56HDmLstI
2ubFkitxEjBVbgQmOixJihXVnqvnWnlnvtEU5jP1dJ5uQ4G0WceG++21Jz6QnYzxqNlSYAiquwIf
X8OF/E41ke9JuaonOA268phCtdTHPY31iuUdf9fTN4M6iDf+nM9Z0xWXge5Jz5G7OTKs3BH3VRPu
jDwRV9L2XJJCv54WGP+MnqOy9nOs8Z6zkBFnvHRpzxil2MhDTSK/2nAxFkJVA8Ue8uKap0iJ8p3Z
yXua05VzL5T2lfzKXecUG5vsmbI/P3D5VNb7NRwx+CeVujU7JScfKTXCswbdTAMJPKqazBKeGfdK
NhjCWWHBEpVNG0YV7otEQQPtJVY8HW+gLTUGavjvbrkr5lZLyAzb3txyjTwidgWmUmiww10lWCMu
Lcp3p9hyR1/xDnzCiLuo9KtTtj/bEX6G67lNnYRS5WB766S1PVN5Za7wIyVX1Vjf+z8/mU9w+oBL
0EmrQbrhfEd/HFLYpsYSmokqPC6Ue51BBPUkw/5UBww/H8/BDycfL1Z5vQU64+sDjTCj8rh3hCl5
jNwOk17Dem/PIuJfeAmPQ/hTTGt4vW3uVsXUDmE9TMSNdQi4RtSbuf8FkWfw7ciQrIjMLZNgfUg1
sE23BNkGcWWjr2IMmLHQvpHn7hQeSDYibBGod9UUWlDggnEu3vng8UaXAL5FggzHltvhv6W78YYm
ZR7jjsdDXTgja9b1m2VcWBWGHrDkCw1CTzDQFTDkjU4TWHbBv/EQebN1YSBkxWKAE9jQrHu0jqhN
9PaOB8sC4TN4IY+dO+Q2YQbX7mj6zTVS9xJ7w+ItxbUBJrn2D4CBEv2647qUt1AOC1iIiOXQ1XVc
5dHMjxRPpIxiwo05z4eHoJ4loJzebN2nCM3JbmXdcz+CqUQ8uLeWE4+B1zqo6jMXAaZQflbXKbVC
X6m4E+4wV4F1Pokfo/XBjTLKXAWv4zEo9oHHsFBSsODmn+OVcfXEH+DxIRwMPVzmB49yGrchhF7F
55Poucc5ATeCKix1moDOUayrzyLt46q47OVEY4NlkdXbfjgyyfr74YEGadSis+NGuLI94pxF1aOG
tt8QtoDS8Wmx2RSzIee7GpIa2GRRToQiH3tEjuiZdBjOQgQp8N0tgwcYMWwnznAd+7cUmBgeAVUe
FPoZSJus7mxz06nnnrdfdnPpV3JAa9zRPBBjmYJzG0ytF54xlzmGj6w9q7vxI7e7IrjqLRgO4vJQ
2VurKpOrjMxb2lzrwEZHB4gO9OUESDiTN/gb/k3hUcEptQ1z0kZbYgr+c4TZSyWENRB3UDYZ5tXt
Nmu3ovTs5wlrUWohiB96PBLWIuNjdCgUbsu167Rt7/VnaniMRrd4VbaHYMcsBFNgqchUegxY2e3j
YsejY6DoWmuxB1YnB/DJwLID8XNrIOhM9QemG7IlwMS3Gabf6JLjk4DAzd+CRD6r3uyoySGatOW5
Mi1D+nb6Wp8U+dH5bK4h90TixGRMDgwsaR6XxP2vgCCUggCymh5a/zggISwVbsBH4uLeFk8LToIA
H5gEI6XM7cjzRJ0iA3Hi61Q5ycqQkqKL5U2Ob7WU1DD4mDfCabY+u+e2WRmDYIEeEvOVxegc4y9Q
qqghMF+lLe882sFs7tISnteGSUaCSw6sk7VV4jFztvp0ktHja6QXGYzn37Kz9Z05riOtMQIaVDxa
KpyZhBbIhrGX1MyxMkgMv0MfR/HWATddnY6UszWeY3IH9nLgXXQYQU+5M4tiPo7aFUh/80idDSSH
Yx8VbHGUkgrR1cpDn2Wwrh99i/O6pLo18Lt79Lir4cQveNRNc2wbkgrXoXEOhuUufGZEZfUMsiul
co86A4wl9hB143R704D/sG/xlWRea1eeJYVWmYYobc8m2fYU6iHIS/mOlTV0OwCXVHLZgUrKpMC5
ClQ58AKe7QP7sKo67P6k+M2dBb5fdR1ELuiR44qsr+pAyLKxPVeomdjrXYyRTwItEaizQFtcgbfm
O+lukwZOfNejDijtIpnF4/WpD5WClQYi006DSnxIXyBW2Mb0n+YgOWjKPRTQlxhTwhvn1WqvNR6u
DrQpLBwCkOUQ7QyClLMjIdh1bJejFt3R2Yua4xgf59I1xtexf1y7XpQSYi9OiBG2eXtgr1IpOfXr
QcNazOSt/kEZwaFN49fNnonJo2DKgvinJFUm/nzHCjSo9RFkWRh4bcsIXRjCUBjcaxNP2Ph9UYJc
D5k5Drqr9MnPdhzwVlH8aHILdcBT4yQvZU77g5Q95PTM5vUueGWFPCA/QstFrw9gJJRdwNY4hDko
im3XdS+B/XyjIsLHWx32qOvqoePEuY34Om+gMhtp+s/rBrKe2TmVtICdBIAyqkZ4ojNtBuPKsgSc
HnbPDRt9t6vHg8pbLR7UwK7/YsLTAwm1K0u3T9jsXCZUnD5M3BBgB1aF1LlL45qyryAazbpcRh4Y
GJjhqEHXFhD9dzKlc7QRpStPR+RePR71ZU8hh+GWymtIxMXG8rcZsVjr+/yNOcOS4srYiZZxfdi8
iMnMZsTOwSOKZF/OAx4aO08BaMXccj7yMrbL7gNACBsU551kBLx88AV5M/Eyhrlg1optpVzYxobk
3EJ2Rf44cyN5lZzhw/hUzj6KZfzIGBKcsVrkiRz1ng6O4VC2X5sMPFb+qogg5oAZPzsKhx2UnHQS
+LQ+S2DJjM813uOtCEEyny0kXzr4HQCE04zq8MjsjwSG4gFrhnparn08gAmgJUMkxt1bX2zy99RG
SdbJV9fjG+QJ5U+QRTnqUMAM+g7UXwDSgmIyh3NLhSkkIkeyUFLsnT05BXBSXUcwVmbz+BMNjxqM
G7WmnxjMVURcwoWafq2BrVdessE2qwvi0DZ4mUYpEZIp7hY7T2EK9dYBGjLE/RRjg2wVJxAyYmWm
fk3qSTsoAwZ+ToO6gJwCoir1IoCw9o7TYwrhfVYPGfbfodxkgSxiGt0SpJYEZjy8ZWwhQ9nC73EI
I+j4qspKEhq6DzKbOJ4JMjLHijjMmCZCDZZ2ysIT6YT+JEwsbNGytyBWTOxcva55Y/zY6DaJVKSi
tbZghmAtxndbRB8i5JCpNU5nWKr+gDU5cU0U2WWAiAB6TL2Te5ml3CYbRwVz/cu/Pw9Nc96FKPL9
/arNtIIgB9WU9QVFkc37icoN1tJYK6sYghYdrgkCQ03fHsZTooKpzP7nFzVaAGL+/dzjPHIY1Nre
KvilwHio0fbI4v/xRet8w6g4SgTmgrIhP/zrBamZftmzOXhaWdIEWr+044we6b9+/vtu7Jh+RYkg
aIcvRII3A1rs67e5XPEtbqCpX5bL8U80XsraGS7/hOiQZbFGEvD+LmKD/3W1f5rybZMh0fcvefn/
/MMGXCjITv7l777+fllnYTC25GB9R62ntUBC/n3y35d0fTLZ3+X8ffv3S6Nu8E2jkzjhfAm3WG7I
Kznp6nVg/76I9cf/7Xd///D3O6jmey1FPU/DZ7uwcCwux6gB6tLUnkhJ5OII9mvWPLey2uElhsR0
T39DjTrhyqNhbFUTlLlzws/T9IzcqvxOqp8ElZkFsJhhr+XtlMpAOf12udyS+YWfkYF4rjk2hyp0
ek80Bo2RBUxbSgkttUYABGMZ4eUCUGaVcVTQhvCcuKPmWdspIXkHswlTzLmRGbt5sLGdEfc1fmK7
UUbtqMzRiTJnUqL8rp1WNqGtZ243YiTlTPZn0d1ag4Kg0Srlo0wrJCFdlzFa2kV2k/qGWtMIoUii
t+Z1VpX7Rp4rX9MBvjYCJd6J8GQGc+gbrVkhXD+shjfU55D31eI89RKdI60ah4cOXGVN1crO8vBc
F0NgjIGcKBiy5S3y6xP2foVNruUY477LBXWoWvccyH1eMTHS0bzryr5326EEsGedsgiZ5zlrvqdB
4oCOCINMqm1RTTMdPRy69RxCcA+tLV2FGN03skKJrsyS192usRH6GEfbFeOqVCVru1qACCkUMoyi
Sp4ruQ/A0ycmQngYqwCcsqwkUBYwSBVVZpsCoSmykDbR8D5WDFrbCJ3K67PmkDuUE9GmjCICZEVY
5zDakDsXxgA0E9N7zIFjLX5t5lAisYzRDxgq3c+r9NOhAmRA395PGm7NmPvCHyppwAwUq5AL6kiQ
SBlw4wbTlkZQmobyXDTqTV2zLqgQgU0JEagXDFp0+23nMjmCVTNK8Nhj8VYNXLEkoZWHaN9p6Cd8
kzi7Vq2fcooWAnvAnnWcvVk90ahsfOJQb5yigQOuMCCa1kn0ophkhuCY8aFX5+MQj0jII99zdLQR
ogTCT6OFqlOurOG9UoVeJMr8DB1MoKhyQstEO5dqfV3EAEKKRi8UlOWoWMZro2pACUYJ48akYgHZ
bmP7uRpFV2zQO810XtC5GBfMD4VmH4upDNKk6oMBWZksrHFxk9qzZRkCBZH+3YwMZSdEA1aFxYvN
MzLGCi6ruLIlbh7ZyTqJyHMSCxXK2vou60Wg/gS3LdX1b7waqTYW2q43iUeksSyxsrIAMxRdGQyJ
fIwtxQgESNp0QSGjsgTkvXRAZlmiC7T0OH8pnL+z/m1FlkACA2IftI87bczUg5Yth6jKif7n8MPQ
TOgcmTh3YxT582PRWHDuFefU1s0JPk2PpmpxzEPlV5s7CDQ1hTOOAHoNAJJ642gYSupL6YjfL8yj
QmkOMlqwJuTZrmvVQwk4AppfYI+I1I3qTJJUp/m2zc3uAENq2Mqh8S0XVeEXlYktSc5J0HZPoi3f
hYmqwDgo/qLld+tMh6nryJ4h5erJimf0h+rEVZPYs2MobwKKSqN0/kT8jcW4pCmYyNdQmk2oNhgc
Lm67CJzOOEecfsT5OYTsLciKV9AiMBCrgQHbGFYgDcRbhlrJOzWyDkU9crBY4exmQ4z9ZtQFiiwt
gdDK+arHMTqUxpEpUnzmoYoKKOD1vpqelII8boDmZgo6a6KjbBi3b3o37XW7l45LAkxDWgmS9bRE
O83unmY5nwJN1k4Nj4aSI+jvKHa286D9GIL8BsaVoCZAVKQo891Ef1dEaEY4ibFcDF17aR2MHp1l
SYI20YgJKwpR7dyTE0LCMusMvFk7TkGloMNRxXSRscIIFc2tNGg6cmPeZvivhznSBVb3SEJgnIlQ
IoGMmVenIam169Ckj6HiNLhddVmgpk9mVMl3fVifnGjRjsgYeWaWqI/9PNLUAYrVtZJyFMgezc43
3uDJHsOu3zlGQ1XV4qfKjaCcBpX9LiXLeHLq6ozGVe6nkI5hD8gf+QqRkEP6WXbdnuS6Tk6ZEj+X
5kieRydjzpWzIi1sm/YocEewYk8p6mdm6bZupPpsFj3p+SiImx0j95IOWb8+Mm661Hr5YpgelNKf
dApPaadqwGkLtERrws5KJP0pJ9vNM9oujU4byM4U8ziE42Ofql0QwdCh8bCWSOAOR22aoBDa7HSr
+O0sBX6A8hVCUocEKkTQaUmGTLv60heR8GLdmHwx1rhpWGPQGDNHrY5mpCFIjyxUpBEMelZGDYxG
N18lTOQgY48LXvWF61QVwqyq05/UCSuVhq1l0Ed1J2R1OKl1cY8K1ttU9Ze26KgRZJO2X+TxpCd1
5PerX2JliptO1RDh+y2DV/mSitlB0UeWa5mYLWXZDMRF0mBGq2GgTmNOaiG1h95AF6wzKSo0vZo/
Qv+5iHk6SWN2h+O441lLAQuCgL6pm4YTFey8gkJnnErld5lWHv7kHvG7/hHKcJ+Z7A+lrlAqt+wg
IULfFxGwDjMeTtLsPCjQkKOydWiZ2CUAblequnRfj90T2jts7RJVRcUk2Voi+ytZiDYrG9OVxqRO
1apRYMqUNLPSQjNMeCgEZRPJoTICNeljkKZVT23OxrLQkJXB160KlHk6nmE9Tln5C3F/g8md8VEv
r0072kgihUicjty/CeNlWZzkPMcX2yjANgxvsz4BZp3JBtTjvKTHvmmnU4ttI7jh78gwCcyjtn+O
pQdhgEfPnK7Zhen4ncx6eHPoLMkVfgY6whfnKBq/os4KfXzYjHqP2bwJEXCiDLBUQVMQ0mcKQuXt
aiCZdV9KP/qtSrjR2BTBW3t5TUKAGA0s4XqeWcbvFqYaeoSZvKGMtJuVkCNoye6U6TxrSXwaalqo
dqrthIIUpLBIckjD+8og4c1iDTWmKoYqab21iRMIdXjjwHkwbTXbVKuiRO0L1qlXhyHKvk5+nJSl
3+jlWmOSqxseulWQgoOb84mbVCH4GhTocX6mPdhp8J/Nxmubk5Goy8VKhuaMMAFl/ZmAhQqBHY+d
p0z1RVN685Q5tF4niDhZnMIkTZeQvSn7tKswPbXhADoozXzTNCi5TgYKD0Ku9sJyY9UlRzKOyiR1
O2tWXjQzuyyDMM9K3j5DW+ectEFvphDSVZUtZ5op7s2lc48eV3pEKAJUk6pt0DqgzykLlEaVKxWz
Pi86Egp8xxa5xKalS6mA4wsgzNrw8qg7pOPYPHfAFnc1/XXUHR7QzKZ8odc8spyAbpTp0jdKSWm4
1UvIe9WtTwfSYQPCHYyuIBlUNdAd575r5GQ/pN0aJ5ZUzqxufCQ1rf0OGjZwYH4s7Bx7qsx4nx3g
brHeHgUkY4qWynurN5ei0hwQUMtqgdaSMsweySODa5j6isklJJWKXWlO807vUUZrEsIIiZ0pH1pX
VNRBwlR/r4h9kcmXf4oWrbRJFsjkizY+Js3ecliktRqxjWlM8JB2bS4GJQjHwt5qVXGYTLbJUsC0
0Gy4smH3qMm5fW5GKruVimRwstIQVjl9xVCOU7jcyTJSgCriEHvyaU0sa1QAdD2LZPTzF+CMAMJI
qA9K1mbXIXFSH+vvcJuttMiqshLw8zOqq2GGxjBK+F2ThLg1ToEpoB/ZWBYjAi3SQ54jf2RmGTUp
vMtwF9IIT3xby2eo33P0bBsjeNOshDtWKa/Ra25BwUcEjpaWtWSnzqGc0qC255mqHN7NVrbyBWif
hEb+JMvURUxdUe5rGzKsTmiDuC76UVNnw5TX0ILQLdyqJVKbOlzKfdxXR3iMP81sIde1VAmVk+59
MOtgkcqOkkMudkulHMIW5LZjdeWhpYxWohO+yHZ06TUebodmeSMvJIYGLqfCloGRzWAzpFQ2dlXZ
vUpSghStOjrELGkbtDNwdLIISk4JqP9+6Q8L/Jeuv5PUMTrbcnpRdSE9ku5qnJ1fS7u6/3b4TSdU
bGx6jYP0UJV4f5UkCtZAV1MOOb7zni56ad2RDKFqrH2JLDbBNSNrnepFSdthAb/Vv47h9EzZwSB9
stnljG5fWW0DgcKpT+GgCRoSeYDoW3yw6pa9pYkPHZ1+hOFCP2uyEU4kjxNKsy8tRbnphbFmofJ4
mDsN4GREz3AgdC5XxXFFg32iiCKwil6718UYjJRHxihM8OGRgLY7TXPH/GQ7TTVspgyZvdPuCbdN
6VuFWXC0leR1SjhWZSQi19nCgiaEhT40lbtWqXYdsNdOYRudzcjc1JFu84L2rdJwQUe88l0WxqrG
mbBE65rS3/KqJPJTnNIqXEba8rYjQuD/tPrDeV5oUDfYZTaKp00RTUqw5l0N/D9u6H7E8UjaVWR3
U6LdJEuMOKbNFn0PFPM/RQT8eo5roBqSuWpst7nXxtd8wbhzmaGQORSAh6q4w6z+aYnLvZRH0S03
Xrpx/JpSBxBtTCpZU+ZAtCypEbQGHdfJh24qYIeAIFGqCbyCfRjt7By3J02R39sFSYZCc44WagMb
xzBtsLfjQ+cU4zWTxY8moJHYBqyQET2yTWdl2c1I8ldTPNdVZXwv+q1MsmsxtU0wlAttoHRam850
gjqHcmumnycOJPTP+9+xccZ979DLQ7cGw5RycXwUlPAmV0A0ot/yIS10FhQTdeAZ7pkEhs9Tshc2
rHE3pHixUSZKj/WYfCVV/l1bUUNVt7lvlXA4lWApR05Va7G/nU5WPHOVBkn65fljsJXpTkZY3SkY
JHQrKr/RQnAAXpsn6r3SjnsrK8hpRL8r2cG3gzKdxjHSAjXSCPjj81JUI7UEi9ZFjTcH6hrbaZ6h
HaxGNQmKm+pac1mJiQKrB2fuawriQ+PGYiGYUusLHF9aFw1rN27019JxfrRCqnbp0H2WJk9cTcIa
zxnzouUKFenU2nUSUZFFblfbUGl0JM4HzKmh6AMYn3SUQBx4Wzx1lo8eu91kgfVAwpceZ6yyYUMV
kLI5vBud+juhTdn3xa8RigiEPBzUFgAzO02I3YNUACdSIsTL55w+ckIzTkLt3Onaz1KBBRXau7lr
qqDVK7ZXnVQuHGN82bvXaVyWS27cOwVM4wydWR/NjxLsIqJKkkTE3FFLd3gPKe+ufdbGu1h0w+b/
C739CbP9X4TeVPIOpNH+z0Jv9z9l2c35+FEmH/9d7O2//vC/xN4s/Z+o25o6ysxkPbbh6P/4N/HT
9f/+D8mW/4nspqLwzyqWq5qi/uPfyqrt43//h67+k1+ZtiyrmuKgmOP8S+/N+SflC9W0FKTbHFO3
9f8XvTdFlVc9t/9F783SdcToFFnVLQWlWS7wv+u95QViMkUtU97O65tIxXoEpTd9hssQUlPqsEXF
F/lS5jLcHRl4nq3qHLsIO3RlbuydxsofULQpOqDKC2vFd5YeR5Zk9T0zI4AZK33bzEdcHKzuijQM
ui1SX7tTjGSMHevb+EQsAgImLIpNQcxaaBHURm16mMQEGlN5KcMIr4eE47vSYSqYeRbvbE26U/O4
P+h3TW6E99Vn2o7k9xnlP6MDXCGceI8amOnpOU3PrGTv6JoMEEmGjeZsobDUZdGLw3ZAy9Gg4OxA
q22FmR6Hrn9K44ckxd57dkY/7tNxH6nWWxwOLZ2vjhJ39Cs60++01alwBqI8184JGSsyEXWC/J3n
h3yJsUozBUTeMZcB52ndrpsSlNhLGHhRQuM/T3UEQgcFolmc0dWSpiyw1PaTzsVvHKJkWWnSk2nB
fFlSGWn0OXGg7uHwM8a6m5gqTEbMLZyU7mmiQ/jRzmLq6aTrGI/FaEBp+JPSpV8mKuzkk1OGbpHl
DA18UhkgDy7Ld3MMdix1nENljuck0vujYn52cZedtFE/a5JmnU0rp4OaIrzW1nVGmC4yWsmNCqLZ
ymgzq0QCq0PNTII11+x9lJCQj5V1umGlIflamrzoquFs4mnuoeakkJtrzL+rBWGdxeoezaU+jq2g
2F3be87vzObEkqX+K1SqD4I6gL7s24Nj4ZGl0+m3zNkiAx6wk+r684L2W5BX0cUgwN1bSazecYxv
pkp/s5Sih9ZTn6bagbg3UiZwrP9g77yWI0e2LPtFuAYtXiMCIRnUIskXGJlkQmuNr5/lzqyKumm3
e6bnuSutYABCMBQA93P2XlvbKyqRpOPi7oxSmR+DPkIANiWIQUePmarl0PFrDlQhnTXUpSdKtLjc
KS/7rUlY1oweANkNgHwljUZGALQs3bBuN6mN0CSnPbXvEVesXWdE3Rd9Nlm5abj2oOJvhx1Otq1V
KF9Qt3CXTTTrQfSs8jA07tEJRaNCWZg48UZPuN62eFmDcUIVZWfaFQ9B89/xOwkyPjhH6WBnm+Ft
PzBoHCe9R2YrrEGD89ZFUbpXp4oAvYpwxLbuqKp36g+mntWa2b6L5oGUUqf+HIuAh0ztg2eXAA3a
4C1X6KqoxcMSYSvoi/hsumhTR2TxRZravqqrVNmgWHkNUkBwfDRWZpSBLWPmQOGtUrzflbN9Lt9j
5hqrYcLnNOsPc4yNMCzGO08hokCrKZDD2GnnHEFPHDyGowJ0CQtcOqEjM6z5oCX6zqlJ9bSFBaRT
23WlFb9yMnqX1sHKvAQQCSq4Y6qzZaTbYD1Dyug2moEwhvPWXLQnXqxxx6f8ESfjsSxiDexQ2PuZ
7nzU9H1KYMo3huc9NlpD6dtEsuBYycb28u7UpU9e2lyNgbozK9TbnY04K32j/cCMbOZFTIRdzLZL
PpsKe7ZCIwmvEzl8n+BcXpbkB6RWC1UVQ911VCz4Imi6rgadnGLbPAUuTIG8m5i3pinEh9r8AAcM
n4uU7GIaiEdyBn5+QcfMX/ceC5vGkebEFhYuzdmqJn2UiVTKFEUuA2F108fE8y2EmKildUcYOF2M
Kcr3usXJSCNxjFHSvq0xkMy7aaV7JNDqrXco83pXeae0r3dRgxZR5fxgeTvT1fV9oy9wZJOc6lr9
w3LHFnqWgc24aJlIGS9lVmnYZHski8Mc7UeDCZalWc2+n9LnIR7QN7ZxQHkf5s7QHmYmPWsq4u3z
grJQHbvHzsLnSBsBgeIiJpN5dBpqCjG2kd/MuonmkuJdOc5UlSuQZcn8VMGjYmzZufc/lgxzQxr0
yF3Q9gwdSQ4OVghm084E9mqm/Lh21aORZOoVFElKwMid0+R6mcls6vsQTIUd25vO+lmL07XXGwC7
c8RxufOTeuheL3KKTbrw8dBFRBqBaKdO0evY41Gx0SI61qeZa/eq5aCaDYifaRyySewFDFUZfywd
ltE+Ll46hBWE0CROsVFDLdkwFaXVartEjTq9+qEOce13BuaTxYQkWGn7sMR+6pFxqEQBUyJyJ8Dt
bYzQ+FXbxXNqccKYKWZj5iMbTeuSreYGcLmYkyGBR8K/pPd6OfNT6AjWCRrjQfAhgY2Tw1bX/V4p
OI4ZiADIQtsZF+g0WqYBSz9vLepLs5Fvyho9bJUL/e0s/FDX3RDc1U2whXpYrw2PH1Fl70pPe62j
rGHSPsO1iHpYkfpw6NRxPka6RmHNtlF/uA9qqcHSdvQFw5cyUR8ZDguw4q1RobswM7MHt+Cyvo4L
PuPQZuKQMvCwg/CuQWFf6JFvRtXdlC2HMuEnNxc97McgfqNxap1DRfWTHmV6DI6evgmG9HqCo+IZ
17nH9K3FSGtodDAXz+Fr7nBF0HD76Q51sm7cnZ4E7+HsPIFwQwZZQ6q18okWDTXSev6ZKiRtdkYI
+WEZd5pnbrowJd/QOfR2jnzDwjfq/rSinEjh5pnm6W5Mu1vNHF/CYSFmoW6x015xUgjWmuOdOju5
CXiBXZFgvSGr0jTB89vGuQ5pAcXM2NEod37BuWDdkxDItQ3aSFATcwauKqvoxw0HqyGmMKRECA+n
Far5nFkPvdQIPCqRZlXNcMQMMQ4k4RXT+ZtyGJ4pXNMRnSijdvy4OsM4l0GESGuiw6Ym+iEsy5em
d0jfEc1Vp3R2sUZB2WsCIOvpJ3oLdzspBhiP4WlJmH0lGvUcz+o24+Top7BD8R5qNJrou9dVxfdO
iDaVw02VZffMyp6Kuv5UBnub5gV8jMDehR7hR5n7KFi06AIJRFRJNYlG6mARvz4TgxQKvYqxVWU0
DWBXXAc0VHGKJsORyvdTSJXK2HNlR5NPYekoF2Nn5as+QzKWpjReiN2yOTbrDPLMOB2bqvjnQu6z
p2D8voEfAENOm0iYpM/qY/b3wrVcRBcqh6wSMk1DU5FY0Kz+obHg4MwOAyAkeKvtMVAAaqGKynyK
yBEqrZKMLIwraY+2Km5wHQnpSBtWvxepEJHITXmDVY32Rr4RpdPdFGlpXoDNGYikSQKSa7ri0Jo0
8uR+V9wo1+RC3qPtManRh/Evu+SafI7v57w8nVYFXCWrOa0OSf2xJLZxLIeHMFa9g+3o6a5S0mus
xRauuACppryDs8zqjsrYAV6yBzBfvDZ3KVj9/hNiO+iTHkERObupa1COG8ISnadDKVGuyp2XxR/7
5DP+sS+ATZC3RrP/Y/9l0w1ihKIJ8qmS6s8mAiu5qoTS5qKmqewR/aLcBnz9nFWz54/iG718rVKl
8i2akV9zNjXN8i1osafxOUcY4Rdyn+qEmCtMT9QEf/8m5NofTwiGjvmKI5SHf0t45BoqqOqoi4Xc
BG+Zo5nIkJUJzYx8qm/hjHzC79UwsF/0tCRFRMQT9UoN40yspcvMR5t1ubiY9PAjIbV4WaRtlpF2
T2IXzowGGRiajfQ51FqQqE4CI+j7awvDmkd/r8vPPrE5mxMKB9y3EIlKnfj6Kn0qj3LNjslakoux
O6dVrh70xURZBraadyRXpfQsc8OdVVMSbpzuRR5GcuE4Cd9CJY6owupmQDhMarTKs9aLYNEZBQfR
PHscRGJTrqli0xwSIHRy2xuSlJlo5weFY+OQK18VUhxOZYzpgyrNfk7b5pbda4Q9zSNBwLCvA1/v
iGSrqY8SPHyvtVcmKrN7Fw2v1QQ/mqDJjo4y4vhhKL1NaVZtKydAHIPEqzCrx6I0rC3F2LvCAPBl
hQWV9XLmctkb2Be1lskcRHQEuGLkocO3My10WlHPAK1GVbdvF/unrmnJfujtjZHiU9AWxzhaiXpd
9xmJyrHh0hP2koM2MYoIU+XgktwADa9NTyMg3pU2BESf6SVXSJtM285hal3RtzkGDmg0C8a0SrAK
9W391E/D66CL8MEq63DNNq2fZOg36nBOj/ZYgCbyHmnMVIfGY15G7Tva96oqeGXAmUluj4quve1o
pEATtUMyVWfz7Lm0CrgqoO4c4mvdYESoNQL+ENllvk/1DihWwlSzEj+/S7DWPDRcWmTG1mXnH/eR
t3oxJ7jL/crWfm0at1o3QErkbVltEywpV5fB7bflpN8GJSLHxUXeqImF3PxeMC1Ze1nKdb43q2PC
dGZBlglFFKS6TT+TQQKEx9rmCFQG73ZC/bWVT9SO/I7lWpOqFcCEhfbIdHu5LSiKejOgCgFuyd+s
xRRfne2TfGAvHn15istm0RKnq89xDs1b51KWBlGGGLT1ZY5YJUmGcvWyyNyElD97PCSEevCDKowN
aoFGRJZwjGQFfu+Uo1zuu9xw2bQbb4TPUYTVri8czhU8Vi7CdH4HmalyIvlrV9VWMEQZ52Gf5fOS
n0tSOfEuCcwTCGO+Q9M2rzIhN3XENyW/B1vobkCqcgkOiZUEoSxWdXFdUg3rRUPht25QpHIFZTEL
4ageIagamoVWn4fNpgc9vWqsUD+OSaXvXQZOljjBMC4vj3LNq/iK/9hn6pq71kfYs+jOQfRovI1C
XH69Ub7ltDnVjg3QJ1juyjyOD8pC3yFmEDkSOSnOxPrAu5RrQ461LFPGfWjo9dG0q3lnDfqeiSt8
eg4NcsVjIBXyFSzyhFiK1yZfYIM+gbK6Smii+OuTPdNNqoxrgxjzY5IpLdKetzkZ+yOQ311VqToK
eS6QOojwrUnSjiHeK+Iiro9JGnYnuQ1nBz9lG3jInaYQfik6ZhKHqSAfzayZDm761YmTv1wknWfm
+15cB9Qc+PIpTFD/eWp2HMU+uWi7lGQEh49bE1BO+Th5Q092F1cOef1AK8V1oBfq0Cjnt/WPe4kn
uvxF+bfkw//LfW4b8VyXZ5Br8nGXfZfNy9NcXt5lXyIInkFIzax1kufg8szyzk4+MvT4fu2Xx0SZ
G+0XDX/h5XOSb0/RHaomFgbjvjKG4zL3w7EaQntbITnWM473ki6j36NZZYrPoayIXx/FqwgXrFBR
y53lMuH+76KtmST2fgGm4AiNcBmW8cZsDA1siPjJyF+u/J1cFpPjXjdBrG8J7oH0Pt4lhsDLOjQQ
YpfL/0hgFfmNOajmoqT71onrcJU4XEw08Xrki1Cb4WHUIRK47uyHKJrwVzrt0SkqZ+O6Fa2/XMMM
Cuym6bqjkddkR5gNwhZlDBJaKYxA41m71bLOg4mwMCmAr3+Uz8FVnPbsuFjdrtGyY0WUwi6ms0HV
uv7fxsJ34sv/pbGg2Zqu/XeNhdN70b7/e37M90N+txQ881+W6yGWpJ1gmp6u0Rz43VKgiP8vlSIo
wydyXEzTooPxV0tB/Zcq/oMy7iEmYZZ/aSkQIUO2jObSbbBdjeb7/6iloKqiZfCPlgLxHwjjHdfQ
bMtwddtW/72lUAcdY55wsk9aEBxkFWY0e/XK6ZiILShPQzW2d8Vc7bS5r2FoiukW+r8yI5yL+Vbv
uJEGeqAUwiqS6MS+VNxHrg1oYv6xWer5ekCfsZc3FsFbHJgV53nOWfIMIdcMcd5r+t4g6WJ/2X25
Te77PhFebu7KlkmQkZ4aR88W8In1SKRC6FtkhedK/DrkJRQ4avJBrRwWMcJOVXK7DIEx/j4F9mIw
VOhDDMerxN5i19W+4eSs4k55LMIJtKGpbMZIiU6ZHk++bdu/ho56nKNR479CrLZ3+4ZE19xSQSiz
aAMhJHezFy1XCfQzJsZEKp/3oQpB94rPCKKF0lGNkOcLeU7j7zFAkuNzsSY3p4pw9Rb6XLtMN04W
JisrAjGRLf05E3NSDWB0ZTPVRG01HeUiI5YCz3hOXZ/sSFrHzCMYP+J25BQmFwo1KUwvYttSe3g2
vOcSTQ2QbtTBl5chX4s8lco1ueB1dNtWpUIsTrmXM6Zck/s6wK8T8OZ9kdQ0lztMQOLymTCwYmZT
H4gtQAUNDMUw6c8K+408pX2f1xBNEIY57KduaVZdTuVg6TJluwyRUGRNwOes+Lio21hrJqY3WDY4
f85jNBzJvGtgdFWUeRDbwh6KgWWRHrtzvfZKFRf3GC3y6BjlfroJGUxijgF6b2jY4MiJcVZGGZTA
igZAGSrQ5xrtWI6Pi+a8ejQrAYWuPUyhYoo9aojQq1pDae5ewZlnLi0n1HLQ0OfqXnUxE4qtuCzd
rdtH56TMKBSEojwgF4EYncm1ckbAr2X3wWKSYDmTnMhRFS+RS5WMPiDQtEPmQVCmnLYvkPjuvaTH
yod3JrGzeTMrDDPHioZ+WlIbp2vSHiNXpEDo3i+vzondjkNsVssC6ev73lUe4iOU9zTbr6l9DSaQ
QSrMhcQkx0ft78w+MLea46g+ssOfSmuA9GdMsyk1h6BsPEQMPXEA9TkDwaqi2Ay1HSBq0ADZFB+H
PbscS7UYMcmPwUo1+iNVdf/Hey/kmDRwol0XNCClRyLr5WCAkdnvwYw8Ni05fpCrgaVw4S6sfQ8o
0Ri8A3FJn81ARV7Jr+yWfr/eud56JOJlVUeeRztxoiRF/J2/oMKCCYalNBqEqL2P4CD01aM9QWpb
BgeydzM8ZQr+orT3aNMX9Q7VD7Hw03bSAxBf3ageRydYUBQjYGOaIsemSIwrrsuDwPyFpb6m6Ifz
1sJxNwrthVsweA5mQq4RBeFYTKJmUw9o7B2VaoI2Mms2EZ9kBWeKTmxW+aT59Fze5RiA1lNH3VDQ
nCZiB2Z+oOXgEeTXoRcl3WOfDhTJW2JyoYW1kBPgP2piZCuHt7EYLss1uc8dtcFPMSzJo98VXqFa
uoiWMsz9wYaUElUD2CxLxYPYQm+oDa3xVc0cfLcBg/79ktJs2tdDt5HnILnL8cjmNBUq50P2rvXE
aJFPM5KPx5AJ0oiZYH0rqrbcO/juLVmJkr+F71WzdsDbgN3xxKRES8s3r4gNPzWC7pgSSTaHOiwj
5FTYz0YqvNaCqif1YDfRQ4kqzhC62iNiDeHfGu6tp8EwkB+liahmhj8yxiJu1QqfbP1uycmhL4Gq
d3nkbdSsYcb396m3iNTTZNrJ93nZjdCFBbg2Vk4TF3tVq5RdGo53eHuYURMtb1bVOS412l4xpUPq
b9A/HAo5RlMirV7I2WkmBxB20lwpuj3u7CDujxQfe3KrWTMSIPn0CPd571FRFZz+C+tfbgZ6/4ke
tfcjBFHrWfwphNCc9hzja06heZQxItWRWPYT8eL0TI5WyIV3YjLKbEisygVliL/WmFL6gc1pswlL
ujE2tNJojolaNw34PplZHtC256dFzfLTrPX5CcEpIFmlBPjSoU7FTwFsdeY0M9V9cgjAOHihOKF0
QZQcqf4sRu4dkUB6x5BfESiV/L5oUdB0gPxqZlOE/O4ZvurYJcS4N2mhi1Fx93RxLZD7ZrvCv5yB
SiMHZDq2rjPvNNUi2E0lGrUePKyWHPG7wKsQPIzOIbaz8zCp034cp4WaG8HqMw3sIWDambTIyQLD
Csn20A6u7oBoMEmW4F4nJrPDyaNYX08+It0Nit1ga4elgt9XfD95o/7+puRmxEAIQ9vE+H6dd7Qb
2rC/n2BzJbZ53VHY2vc13edV1xnZ0WtJ+eQQkAscDAndlOJZBirEYtgjAxHkohDDHiYE8GUpoTsy
eOH7BrRNaNK7PPtqpvEmd0Ax6lrM+YtWcaqTk9I22n1SjjoVteFdjyjdipzrKhte4rB8n1sGb8bY
YERXelAf1IQnkx7A7DyQsa3tNESodHedI51vP6B0mlkRyZ9UFtfp+DKnWetbfYAcvBowNDW+64lD
WuH8EhnKvrHqFyQhj2nA1C9S2mXnYmmxsspvmdyMHIyrZY7PHXLSnR4xl3NNnQ4JzmYr9p6Z+1x1
4zLviWDcVrPxq9Xt65LG/qEPoPcMhL10Wrw8N17YrUIT6fWSBJyg62d7wBcfZ88O2vLrnDGeITBh
cUZrM4kM2LXOdZuqV2pcDluI/m9OKYtenm8wfvKJLYMmXuR7CpwDZAViURkx7rMaH2nmYIwjA21T
ttBDFfu9KnFiKFWNEr/UIWzUvraf0k6/rSP7KS9QqSsrJ8qrmyAeIaB14urjcWkRhusimNS1S8Tk
lhl77zspemE8TijTzPwx1j38yfG4bKdl0p5brknuoP6yTRicXqb87FQD12FWb5omEdZvevQL8prV
ZH8CzYGd73WPmgbYrkNYsAsrPBbFoOGkYpDhocPw8yX2y7LbhejQazrv8BAOQUKoThbaIE3V/G1q
jR/zPGp3Q5QjINJX/SRsNjocv3l6I8EtIii5OXhzDF3fgchhOc6NTlb4wRxnPl4veHdL62h2wMEo
F6Oqz+NsY9zaeZ/cp3EOFtfIaKjnzsFw54xoSGrBE4EPtgWnZkrOk00iVcDAYatYFv2zLnzSaxzG
/AgAkhQYLDskM1xVtwUekXVZ2MaWnLNNtFDwiqMCgo6yjeOES14S+YUD8qZxkGETUZ/Bvh/e3L4z
t16kPo+WB2Hcvh+tKt+bpftKsw3Fk2VeFxEw1/Zs6wMmBiNNfGcqx3Nv12QHDhunmqkSGCIsY/Fe
M3c803auVsNjH97Rmj5FdgclHLvqqokgFBpz9GS6IBerVoUUSLMpjstblM20aVNibc2Ru08TQR5W
3L45/E81DTVO41tVNFGXdZ7wNMOtWJKrDs8r9GwsDhUENiS4y77Uh7s5jJKNM0MCa4gSmCzvsw0b
ToTmCBCE1JidPaCFUNTJ3pTjfgrsmyEpPY7iHudVjqJXQbjYOTVG8R43aI8XPwCinM1lxPyEaIEo
JFBC9CNGQGE55MPc+lSUaldpvHG1hZKDFzX0ypdwKj7oKPOyR7cHU6EIkT7Sdd2JPkrEZCtn6F81
1cw+cEC8D7D5R6bLiED6H7TGmUMh4ljTZSUn0HI25KhHc5UftJKBtpdPqFBlHVk2RIYJjDGRkw1T
LAu/xlbe4bKQd7psFvKRstkod/5x8//nvjxuIFhU8YQjrjMYHYViVmOIK642BZjd5bZcxOKWy+Yo
o2vkts2YkQAm59wEBT70hcGeXOtstYIxDg0rtc9KzpxB7paLXNzrctfLPrlm261wev/9TH/cLDfl
Iimt339sfkjxN33/YfnkqmLRPYiQw4pXdbmj3Pz+A5fnGVLkLiv0IfA45KPlTQjfh12QdQecSJ6/
YB5PxDUOewAtMKKsNmmDiC6TZUG5Uy4u97nsK2dR4Lxs/3EfZwgA3yndK9F4aJjF818Wl/um3wXH
v1+DvE8kNi/3KfoqWWBRidLkf3xlvQcfJnULQFCXp8twJWxJ3LqrqCHC8hmdW80NySbVGGgPLVP7
ywIZ0+/NeoZOMwb48PDOMtYaKlFGudz+vf2fbzP/fhZ5fwTEgldTMpeFQsmYnFdnw+QcEHGs5VQ4
KxDJ3cjVxXSYVEy1sp5EB9QSBVC5dlnEopV52VTrAbYfAJ/LLrlWKCHu6XYa1+m/P0A+/j/t44ih
vHp5+st9VM+7q6oSjAce12OUDyya4gu1P8zGSnF3/6uN/n/RRiMZ0/5bbfTh8z0q/ymK/v2I3xVM
bLj/Uk2Df5rJGU0UHP+uYGrOv3TD0Chion92SMf+q37pifqlR1nRc/DCyaonkjqpltaoX1qeTfnS
sjzLUY3/Sf3S0XSE1/9WvxRPofK6PEqYyLbdP+qXqRbUveUE9rU2UzJKsSmNJJv+nijSRzKIooj0
7igXVdxBCQyje1loyhhF6/6l8ISlzyFCp3XXfc15Ui4WJWKOIxZys5wS+nQFEONs1OO9nFPLBZeA
hjjWv+bZ3/vQcO3CoDkVKV5oXAGcF2TdT67psohqir5p4AT1WlbW/tE+CGqqpePgEBVRviy1TTdX
aXK/Dhuw85a7t8voNjC9yfegPTEjjndelHtwakwcyw6CHuxAdEFsj/NS5+ZnDD8inJ6INRx2W6Pr
kSIiVlxVqKTaOf3wCpvJSlEPx8g2+6M8cyiDRvKR3t4qFruaruiPpsLwahXWFQmeIBcVh9cUJu5T
P3sIoqkXMFFl8rgAR6McsbFEQXhaPNL55GrbtKzKqbZB5hg+/+a7WyO7N/IVM17CjNVt6yxcjnJB
1GC0U8f4ZhooHsTNvJdlg1TAU6fwWGOA2k/64COhHbYaJv3uPYmBzOOuUrvWOehE7lbByNU1FGgk
cmHN0HzI87jepF3+3S+TdSXmQvAKphGJmZiOXRZQRbjO/70Pa1NxxA6Y3JF+3m/lSU0uwDdQ/xbn
Rtlmkms6Zfd9hmRO1jXkK5cLRwqGxEK0PPUpx2mSDPDXvzthSQKLO93pyl5G42gihAYli0Ba1XfG
FS556mT1k249QKuaPjF8A0MHnlPi21EFJmwAyrMZIF9vSWtYY2wCnTS/d92+JgSOaWPf37Pm9UD0
1vkzVR64cy0TFfWmGzDetduARrlzSrUzVYTiR/oLlcqqeSnPSGRwQhsEhacHykQ090Eg3RjTg1l9
lhYM831jUllIgRiS5Y43szsiFR/X9YkLB/QTfAP6WtvP6As/8I7BiINVxuX+HiI0dD5KEUi2c+dk
qwcUolQPmJQrzQa3omNeQc8b+BUWvv2V3JK2QrMRsxPJF1TEwesWRL8ZydZ+huGno/HVQKWtAFNB
v+unDWXbbNwl+OwwFBMIANcJVr5AapPL40BXuq68D6DxPql5w83wGN/Zz4xpPVDKV90DtDs+CQft
9WrBc12T8eWn+nl21wGyxlN5h/+tvWd/9TqtHP89PZBiclKuITdDjKpee1h6ZKKZ64Kgt4mYcpyE
a9VH+BhysB5bG7/Sbo5vQdiCSibUAH1e8xP2MTRi/qadHkoQ3T9VlzTDe8ZHfLqdTt9lBQNOfcdI
CQqLdkd7TTZaY5IftKJXzwSkvzcI0r3Vn4wXwFmaxTlkhWkb0g7kcXWFp616oOQLHAhUni/kuuHW
5ti8R+NflauKmSaaoXwzqn72YF9Rnuheig/nqXj2QAUneMrBQvcnQT0Dg7VHE0rtxUPZGuzA+PU0
OjkjDT8dAQl7cnfxOUPAejvXG4h0REu4j8aV8gPjB2+Gn635bn5NjyDSwpN9rA7dgSYUyeGwsgZ9
k30SthIyjwt2yU+i11SRBbTJz7rBmWJvPiPAQWoRrsBLlw/DVf083epvbr5vfgj5i0di12q4cqtr
MVH5ZWdHc0FFib/L5wdlZVsyXPDV1s4JaSNM3PCtOfnxQbX98tFmIsc3sZ5cFNwgnHzN7wBnbJZf
3jFbD0x0t+SXO2tUO7+8n9GjcWq/zE9kQ+/xp3fHeWduffsh9EEzkgiVL09Btp9I6IZ0VJ6qW9zk
UNe0l4B60dqDeOwLK4O3Mm+KPdimG1IuKi4HxDaQ2vauvyOdLLM9xP0l31axH32SugQFu9p8Dmck
0sO5Ynb1Yl5FWHDz7XD2NravI2iB3k8s1irAZ0+4ZXaG12DDXD/BAnqsCc89AS0lBAmAnvurAEj4
DA2j6Hyj+9Ear5w7gnlFT4IKhJlvMuce9hsrUC2Sg/4+E4VzRA3KpSfj6VC94wBtmP+BYk8+u3BH
2hGpMfvynkRKPvP2fSHZSfsov8AbhFDY9rAfIV0OnKIa0s7mJ4g5IWKW1bgDnH8YtxPvH+zcU/y6
gH3aljvOluPbkGyXQwVLFYAu05cd3yWelSDAgn2oHoOjFpBfvM9ulZ81mHta5goB20eOveJxIhqT
IxH0H3q0q/45WA44ndSZdtLGU7Yu7wN2GqZkWiXTiYYPOSoFFzrOO9oxe0z4UTabUPHDd2ouEeq4
xicO0+h2arJPA9++4/C+y8/JR5SsvZ/hfRccrRvH5ARifAEhEFGAEQzA6Uc5PCX1OdV23oNC6wya
Ee0CUg56aKJXjvLWMt3Xpm3ZXjU/tYfuRwDcbuXMt1Swh3ATPo8qldRniw5jhX2cyAJzC4um055n
6EnqXUvjUP0V9bz9TRitxeQq95ELIX6lrpgneyIbaEvod9MPcoVdojSIDn5YHoLhTW+/Wk6yHL31
vNEdCphMXJgrgUAoKBXltzyHGXqICv2033KycJCdJysKdlQPsGS2Ht/MJgveouHFhFKXHOk0lb+y
A/+Ar8Neh5FAgXil7hibHaOfqMG01aPim3dh9gPLrH5d8HK79XIeD2v0f8ccSB2XPrKktxk+M2K2
w5+DfQWOJ80PRUdvFe/FVs/BhoDP8rXotmyIevS17jyMO15eg6Fs3sSi0nBOCRq74cVq/aHb4BAI
V091cWBmBeIDvGV756QTosdT+uodjWNyb5/mvXlt3Cw3wZN75BeNPPCk/HA6n0Bx4BaYxtbVD14C
/uoGWTlOabBnxnXVZhuqJlpAu+a6EJypjWkdBVT0PvPHx3JrbYwtDbzsoMFSqPwifo6763S6Gs0z
IdrzqfDT7TO+Zb5B61OLfpokE+tguFYGGaIlYpa12zD8AiMWqmSCnOx7Dw9GewowtH10lAvxRCgV
g8j9RJosYPQE+C9ASi6fQDAelxKi9Vkb9gM5VNnZJmIW+2rlh9ldkfoIGFNljaOnuudE9CSeili/
m6hZuYxuV96h+qLj2zwpt2a90yhYc+m113xL2BmSrzi9Ax/IKgWuYt5hSK/0k05QUk1RCjfWTiGt
svbr2k+Mk5c+Q3rSRa1vRfU4/mm+VGfvlVY2cV46hbIdSfSnidwERhpr96WuNryke/00YBi/Aon2
Yb7Qw73K7ud2g0SyXne/FGfTXIdIpbfQ74h72tFZ2Bl+8dbdKbvhbvHDW0U7Aiq9GU/Ga72/s+lu
fDVv03W3+O5NxXNA1zyZ+2Jnl5sISPZ4BuTxg/Sb4LGh/Afr/8RnVNPvp+ilrOIHAsPbYAMZIgb1
MB4KYrPSZ+OWujAQjV73CwDuxQo02If3qmIhfhmw+T0RZDLcUYMGKfcwnxgr8Sp2jNmtedfbO0Se
mBXPBbF+d+Ypu5tfxpfmic+fPxb3p+oOGX1zzYVjmPx1eWgfx0fqvPxiK6jG227CdnRNsPKz9rR8
RZNvQDIqzstTc2QaABgEbw4OmvBnf1u9m9uGtFPqtDq/oY2qI4KEwLaP7vtD+KA8Op/8cDBYPqnd
C8Ik61kzaJYx2qY6AHP0xV2ILFyrvJJ3PP/aM8HeePDrDlX4/RjtrHJHkkZ9csja8+D1bINhddUA
NF6p4G2HVVC8JXeCv0DuMyYwFK+0teCrww32+4H65opw9TGHKrY13jPy3o2V9o557qb85DrtgVTM
t8YzUoBoV35CIdh1130HLIFE3CdmVfVN96R+QD7xfrjbWN2mxVZj6EkSGykSQKKXbT4yur0d7pv7
Rj9r8Xq4N1DqpYf0VeSORPzq69sZb7y3rR/Sn7z52vDHG/7AbHPErL34WN/qmB4nv7VJkFgPzrUO
vyk+9rDQb0COclfU4diIinsTiruzLoDDqsgjV8nbTF7idXoTvPCK+hntKvzY8GYo4ehvEsrQODN+
WQzPlSPvpTLv0nHXxA9O9TGhLvysi205/sjAUhub/jAvW0YT2g3JZyVBCCvzalwMQaM2GHNGbtGs
KGCZG6Zl7tGCs3g0YFseq/4ALcSlDMjCiQrvqCBwc93mLTDo5Q6R1x+XHkGeXJP75CI0udVTTUYY
bgOgvyvxLBBDZ3SkSDQtLKnvCG9TVEwjUSGVa6OGSlOu5XjlUaWIWzKQNLs0G06Tp8aqL2+eLKMr
9v/lo2nE9hvLphMGdcVJXBLuFfhHRAbqBSNFwA0Cw4RkBaYBUkEhCY4NPmovbmFDz8diQLFiImdo
RQ3UK2ou+3LVqGilz8LLqd+StFt2m47i91f5FeunlMP/zBSNCA3g2bCHGmTqOwJ+ykFEkfbQUvmr
HMm00XFnfiGmPzV7wzwMDv2+VfFhayv3ihlP0q0UIIKrmCyzV4srxVp3rkodSvoGMxR0zvMAQBHc
NkB3e8eTmjYpwsPKWesP9oNxnrVtmZzwbGKLpfSuE7n5VbzMt4rfMRb1iNlhrO9XLy5S8SuyNM69
SAqiP3fi3V9DmCDDlxxjcAd3c7Tpt+Zrf67fmHVCL3BFx2UTIyB2sRCvKsKxX2r8l6/hUb3V3uyH
7kOZN+EXak0+aJPIKJLx4Mbz3VPzzCwf4JL+NXwmt0xSq+zeIvHWupuYaJHOHN1bxEKRzlJsiwMD
Dy1bV1cdqn9GSev2l6Kvux/pfv6KttqbwH2+OnfmxuajI77sOvlkUMxMb8Rs+9p+lW9gKUmNhswb
OTvtxIdHUjXzHR4WUvvANfV/iDqPJUexLYp+ERF4M5VAyKZcyqQmRFq893z9W1QP3qSjWlmllOBy
7zH77GUt5Ht1ZeyR8bMAjC27K3wSyCjtGXhoQWcEbm/q9Izk2sGK210A7j2NEG/W2rnZ+oe+Xyhv
NIXooWdzf4YzbSH+9CDaaFsgvj420XrY8dvoc5UNfmfOmGGhuOCtpktp109vVUAGorcpM61aYLCy
jJCTrvw9q7LAZ/eLbtrs+/GgYYozRfcQnO9hObCPhXvvHRPOZbzRNxNg9IMHYd6BP7lV1lWL2eyi
dZsvZqrVH961VJaQqLN1swM+ZmFhsRCuTeBA14rXvHARLhDR4oOKpSmj6MKF/Bn/u86RdhIbyzU6
Mk6M0TFgF9COEVqyjxp/9wuUHNYKLqfqD7qxB948Eqca7SgyR3nGNILHxtzMVrf+TnVgcWM5TuHb
LS+MWRXhimXEdBsvYUOruEqFDdLSOjCcQmtz3d4ixsNt41FCqDYHNznmMGNiJo1ze/yBc3f2OseA
R3RrUCrgU8M1d7ovUGuQmYIHIHnxpIeO/KOSfJNRoalhBcNYxqyAkPoqQ9YeHtyN0oVyAW8VnA1W
bPGtgAt4IHtp5yBwHb5UiDAkAjF7cL4SlI10ITg/F1ABfJvbXuDMWTNZuPTW2C5rGjPXaxVoJ0Ra
uLTI3NRLS/mJgxM7crIH6dwyQHlFZRd9zlCGZWr+DepSEQ70VwVy92+CP9JT3S02c7EMdAcG44Gj
kaFA5KViQI2Aedm7+GfiQLknjxTxMX9Ne6/7DHDYxnCcc6LmQ7g6XGnCUo7SetV+al/gbLFOo+iB
Cgg0GPZV/jVL3rXHSrwPm+IIIQVjbpG2NuRN0UYkjdU6w+AddbBH9sFEiz/NOM8CvELpQFEqbGk3
qv/qLfWyfs2r6GX+UkVQKcCwMMC/8hhSAOKGt2eqAsKT5Fv7YpEEz6lZDDA0XjgUQeMcz2nyBqMC
Amj0bH/Z4oKPAt9y2J0JsdquO9UYORFTgWdi6gBOm/DG56I4sdHPTOBR5YpO/Qs1CKUMPH6oY43a
A2qFgGwPbMkvk6/1a6QHzUXrD7PxBcc3xKsQ7ndN/SthSAIOmrkVAxyuXIGyjx9u+wNO+rZh1194
vogs9YOCpe2d8Xk3OkKNgfc5PdKXdRm1N1hGfYuf5TJJzkn8zjxj9oC2BRinq1wf15phLrOwhc48
LLg+IGcdf49jrXzFUhg91QXCw5w4UHSgTjDPie+nR3fKtyDIrvjEczvzxXSmrMVgtsPdrX7iMw+J
r0A84eA8TMoath/DEWnAtMeKHVqx65vskL1QSVvTTx9vkKYDNraiv1P14iTygC9CNOwdjpzqC9Lc
GxW0cMe8OLU0SKyH4qifxlNuYWmIccUyY+5+we6sA79U0L0v5rc7h8WF+1j2m/E27xTRMrhy53nk
hAfqVPMcQq5kh8WAsvji1AC5FEVsNzSpQO3Eu/wWH/qT8VJnWEDi2+LvAPqGRy7eCV9wbmJlJQbr
McC/dGVSCQ1XAxPmhBHWaSYCG2iviBc3ufD773pzY/CDO3dsAuaHLYpoZNyUATlEDAvPLY7AxWBx
gZ9i87Gw5ycIydegP0FFwd7RmeyGNiWOLiUs85ej1uzh0LsCDk/RjhOKXZSFFfYHQIiMhTXv/UX+
bbjNdMhnBEsKWqlbUbsDo4JRo6dhgeTwCyHFSRjGcr7OvK0Fm33wlqNCXuAohgmQSjPzE8UQ2i7v
WbMYn+OrP/CksWFjn4/SE9+vUDok0U3UdhiBJZtqo9jF6KMTwn5uRs5xrQTlRrTQG8605qkF7RG5
qnABjWxdFPLbGZG8y9Vr3a95LvR8n8A+2ikvbXCYeU9SEMCbsqXV6ZbDykyPLavxJ3RIj1davJJ8
J05hEb3ro0NfcMQRsHYqbG97mx3kOn9ndhbsH7h3hwkp1T8c6Fr7AuFG8ZMb7nUHqK++cYrDeTh2
AbHO59gG9IVm0VuG+MshzJQdjNvnhaJSTlk1IGXZYIC+tT3epDhDQxgCC75koMJ6Y/tdIEW7Q7ZE
sWTKuxk1Q//nV8Ikw1zVHdnlm/iPCc2eTpb0k59rwPZA3kMNE39beag3/wwf4gcXE+Ot23UNpc0B
eiNRmw8wV5prv7b0HZ38XQ0QM9/AseUZVTlgCxB51EU8fSHeoGLhSjKxJB79L7FXiSaH5tCyoepz
gT5RHaWvEdKGD7xu4FIQzp2bdy0H94qPFB5xvu2dazaSuRwdky1iO1nYq/5S3/Rt+hlfRAcyR44q
GCDHAqNzCvoQj6WHtur/rGrt4xC9Cpa0dbKNMHzPuELXBwXO9ouHQ3rjkJzUlXjlwoIT4tmtf4nF
8XJAxVcVdAYOAnZji5kDp27NQ/GUpIX/h6EyLPPJvDUNDHoFmwaXik3MPVx6gH3XGS+pc2FVpGSJ
Z9lfCoQ8fBkGHTeiPWhPVWGXMNFuWInfU54AAryeg2+VZmscN9JdJi/0v4Ad2Frg6CNiqcZs+ZI6
JvYi8nbYy3/suvhpoCMWjv6OVdZcsx8VAfYiq2z825iB24/nxnC8X6Z32cH1Aq/vZRxtJ5ofOLbZ
4zY6lRd/zWr95kN65apu9hRLi+LITS633kYldHO1+CCTtr/Me/mmOsMuhHiJDxtoBwVXCI+iTvvH
sWwly+Rdnil92g7IMO2EvXTUJsSpS34K5sQmOL+wR1XKWmbggAZZjhfmHGZ40s4390FB3rOC9yjm
e1K77sv64uGE9dc9WCzyDxYSXD/USP3dA7jL01vfhscIYA6OLZfv55W8T/vqitFysI2on1C/ecc7
mgh7o35MX9Zjqt3xBhsvfXEuaeoxad+C8ZuDhvDf2ysvDyc2fWd+E51gJJxlbhVtgktK+PCunQsK
OtdY5iPDqrb1vfzO0GDy6NbtL2Y6JGXH+DCcxacG2m+TAEjfZzvVcPBNIN0Deo4qpMEMg2B/UzjW
wT+heg7Wg6Me8fztyWqiO4YSDs/OnjnrNfbuJ2s3rIdL/5Rcc1+xJZEsvY2MwnKvj5TEaVQEK+5G
tfBkAimH6CIwF9KXRnhyZY/EjA/gIgKjajl2a8J3rA3EueZsMoVGNsbORzRZOFWJNwQuR8twr7mW
S5mgfxdx1B3sWZFm2ooJYg6VPpCyZT7sxlWFfR94HXOTJyvz2mJTCZ0bl5QlvyBWMICwE8uWj9PS
XLcGZPpbwcaKR+hcbQBHvhTkdSI5BIiwDr6lLfbDr/69q7FItuUnXDSbm07EDCIOPll2JOsjML3k
ylJ6Abne5Dcyvh0NgQ2JhXFDnmodkrci2DCQQp2PyQhSjfoDQ1KfTd8HPsvYtC18euv+Ofxh44V+
SziUT6FZtd/N3cNiG+7YGeMn0OG4dmt3cyd+UbjSOkd9CNtKcoPLcO/RoTUrShf5D9bHJp+Kaj4G
5oW4bpStPq3wzJFxeaLQhEgvdPCQaANAAfg6YkGEpG8p7wG4qrOX2EsLluKeus8IbG6vOIZrXsun
T0WJFhTBuDE6KcUYyiQXNX51fKNw0z/D/qqh2GMOnqVDbX5PJf17XQPvOTcXblvpLZZdQuENxwiM
M2H24aO7YLaPCucPBp5/yp2mh4ejGUPttNikdXhSJtxy7ZplscR8pzRvdetCLphY+aTByZJhb/Q4
DGczAy+46nq2zYJGmUFhW1JR/C4WsFmfiEvx+MfWUZXn6x9WNlbFDKgjmPOINBY8BeTw02U8Jm8N
fs48MCfzG6Ezf5m8gJFBA0f0A7t2QrZDvveDXS0PNb3FE8jwneEvMD9cFduUh4dQmYPEP2gOku7P
9q59NfsIVlZq+59IG5Nq3n7jv3xcpH/NhznrrwEBkT7U23oXHOix+n/Ke+Ra70yGLDsS/vGl/g1o
87CjwW+e/WQJnkPDygrY7ya+eMJpIu0v5x7n5DEGfJom9MwMxm+Hp5ftBsShOg/Tgs06agE5bs14
y/Crpu5Vyj24twBMgD6H89y4COcz6yZ9iQj+zbVkuTQtFd/1DBsDZLQ9U/1U4w0UK9xWaRNVWOK7
gOrlOY6gJ2pCh0MgvCgvKkG5Nv9W68kQKF3T1GeaHOgCgHeswGzzk+DYe0MaW2Emt+m3BAT0C0n8
bGybhO/sI6W2Jtjslpl11jQXzTCOvFfJWo0mAcwCECNya44sO16nn3gO+fidiHZMNziBd07TkKI0
3c81iUvpwL013qJVRfJ18F8y+xjRvSPXdLi4e0TA8TmElifNn2AyF+kZxzXqn/ICJ0mOM6ixwTHS
YBRsDKfiQDSWHZUYly17RtYSGUdPouW02GcIM6d8TYxmfRo3BniwFPrBIY+lnu6ZL3DMDyoBgL/Y
jF6UmdLzsPcxACIojXA5gwZhud07OTwNReuj6lkZvPmjhOlLESrnGzjCL/Y6HzM+HXojBxKDFwQb
L+TLHN+ccDhYz06n1/5N/YV2SIizMWbqF9DTAKL0xvP2jA3orvZUbNZExgnLkxSv6PXjwxxmTlPZ
2bhi0c57NTefsPfdxq2BbjL9MmNpYEv1zQHKdNLPeMvBmUoE/lxSXEHQ6zrDUWA7kulMTcQ28DSg
/UVorTH7Jw/jSWNdC4vgFq7qa2wusDmN652JC/ErKZblqbjlTJoIa5oLdBywdGpwKGTKKjqN/Z2B
bSa9UAt5PsEGH2XVfsXUeVyd8g5+h1SuSCXqw3jINtpCWFM6Yi0Q2QGCvFGXBX5REDBdjRNDFNpR
3nI8QvdbVav6AamogEFaL7ubLC2riLrtPqRoHFOW6mCpLaarf5+ueB21yis0Vw0fkDYEray1SZ08
dTBNi1C3MwtFp8rQNz4c7srpEaQEL/1Nd+otrj7o86tniNggupXzZw0/h2TpYUQG8W09Qv4dTzTM
aRj17UoHrGMTxHUqTV91T/N0ulO5cGhjPVvalDfpJGzSY/meXDjUGZrSd4INQe+HhhEjFGG1UDY0
HKAlruOrqB6jbX/UmwW/K/n1HuIDQ96EwHtTfmRutIVjBvxioeA1u2he1P8Z1RbwkV3Ku+qVOZ4j
bJpbeOXroF2UHLocYAs22C1QcuN7Bwf/OBwyV4aeTlFp7tCFAVp/VjDBV/XOozm8s8jY8ORypV2V
p8nGfRxwbt1YjHTK+y7/EClh3HWKMY3bDw7mxgxEidHSgHNN7eY3U3YVdFVqQvTKOKK59oQ7DHeN
64D8qqHngmLf0dheevCbqxxatbkxioPk2wGuUoUbGE6rutNAL2OFiixlZCRm9WMjNPcfBiy4W8Y2
HCt+JBDHGmPXCW/SgYOlYowOK2SKAP/6cWCQkPzGBv3ohfJR/YbX9GvIltkvDeEzbz8D+rgJW3gf
uDLnJEqPelf9VoBLZuvghbGPboW6MC+YfPLtFAYZ6SxR2ioXtAC7iE1pIbxzd/iOcE8mwrAHtiO2
cdCPyISW4s680DscKsf4wXra9qhDVJDWKCgxSrHTd90n/loSz+Ai+qPPsWngHi0Yphgit+/vfvsm
KY5CkAbe9+w/58E0KrvGAUwOvRHMu3n8VM2dWluBviwBfl6aDdnsYvwKHyQVMEirwEYJATwQ4Sc2
K9Q7FvKXucO8JTgXN+yxobFu2B3ElQIjIN9b+Wrq17ibSQ6PQWmXMALf1ZP/K11G+s3fZrLEyGzF
P/0VqN7mlCVs+cHv61Z8dzRCh/ohrpUbLUXBzq/Ch34ZPvxoLW1kxgiW8ndNiPLT2pwUFOJugr8B
Q+HSW7wxgsSWAeNpGwwL9eFf2RR0EeMRfOucop2TFCjU/Zo+QwH3Nlrw/Jer8CS5/Xd8ami+CadW
XLDii5vyodLkCa+Jahc382sEY0fxZ9e+0zyZyvl6Vi4MovGd92jO1Vn8UnfxkUkFGSIzDc5/epTh
Pr0qV4F1SF+JQgN10StNZg3mnoP6TX7KdnoNXiw7/ypSbF6aR1o+xWin+89P0uqYCsN6cGNisF8D
mvutpCi0DPhFfMYQysaivEa36Yo2ICOqZQfPFxmWd91y5On8svg31v4v4YJa+8T1ISjauEAH9Eav
Kb6C0TuNW3RTTvI7XvVVcK53c4Q8cPAiBFggIblRsNw1b+lRfxNsbmn0KniwduGquhRna6OdYrs8
DS6eizQM+wWykJ281k6m5TTP8MGjG2xhJp6Tt57ZsvU47KD3oHuhLE/YebalTeaG3VJeCUg6jDU6
PMosFOYvCpsHo3S4kD2aV/em821p3/7MJVvoQXu6lJMd7ARtgYltSLoeLLKbuk4ueHTutb8y2PF8
6YyRUKvbcJ9/qMVAHZ+pYtoCeQdCN5YvwhuqDjQRje10VuSNfiTEjMt3JuN2KdsnR0+5Z10W2+SG
H4XxqX/xWotn4C9bBAtF+oiQ0xDZP6oDg2lEbCERkV3Kp75xIjo1I6PJ6OmWbNl8QybacK4tMMaW
mUycl4j4Xp3RfQoI7MioQdNGn0TvhfLeESRNjiS7Crm7thC/yz3vhFiW0RWxXVb3/gqBjPcJ8YWv
6XdihBnY2mf7nr5HO9YnzWuwPwKVbUbpr81B2Mbv7QYVlf6vy0/WeJH3wWj3GyL1gq2Pj8iJSYIY
rM0HLewSoOdB+qCu+wtcw9j792w/S8R82xxe3rixjuVnsOHRmqinPtGE0LfBErVdJHuB4x75HPTv
o4ciFj3cvXrWs6UNPoU2+/bwnLkWVKe2/h1Fh7DXz1QFGgrwL0669zjemmeEZWdkrufmo3wAMySO
hnTxyY4tLBArdKBkz8qRE4STRt+iGlJLZGgUwmGALaTy4JfL8UyUjfJ/XA4BWE9syM/je33VTv2u
cpMYo9+lQWR7r1w2mGMLknNnvSegXd5EBCSczJQ/pm8hdH0bUcwugrCNeG2F5pEyC1EvQyZwWkfX
stkJnpVhD3d63dU9uls3ktIGphqHzc0nDSL8cny73T7BwWWBbRDXUjHmVRw1qd7TEP8LobE+o3cS
hoYbiU0hSZNTnqq3iJiDtKaENeoARRlpEP00n2SqYedGb9bLu1aE2nCxqk2TQpFeM5RFPOn1u6x4
i8S1/q1/x/KCTSfgIu4Nw9biNW308ElO1T7VkXaIo9O4Eo8GwS5onlP/Izbr/BqtszeFB7NdGp/C
iZMuVY6p/zGj8BQWl0o+1a/FkRHBtZVdwuQ8OwkGq5JWK4Hpb0n/70EMMbvJvySQ7VSbqK3c/O8B
aLdHmWPJ48NOjZd7CkylcErAAbHbVg+mdjkmOZpKymkSatk1q6zKqS7Td6V4Ra/JX1AEkw/5rnGX
yYv3GgmreJ2tpcP8YWt8gBOGH/MVYvTH5N5a32n6MoDA3OEgRyth3pAnYY5omKpOOayD+QD2r+O6
+R1cecesNsOJ9Ba09/oRI1H110G+x7oLu8ZAxVB6nScHcBPIqNj5BNr6iPgMkral9I11576gljHN
ISzZDXVLf1mXTsBZBdz9HFE07+9DczQ2Jm3Tbq0oyFD3nNO0pVc+G46/7scLoDoFxwhEEFB62hUR
CR84TZ6Sh2S0wG2MQLTbtLktcajQjCC2lufLDy0A7Ge/SYVdN5yb/BJiyZMe0mKt5AjZl4gMJ+Eu
9Ju+OzEgadLtogeZ05jYDt1BSb5GfauaiMXuo0m5JmNQbpYhEgsRJGC3XFEMIWQn7JYdM4QbsuB2
TBFavb0lYEHpxONSHtces5u6jewueaoX64Q8qQV03ywhJplQugVsBRdZscKa2lc39bCHWYW6iI0Z
SkF30786rOdo7Ldzt///ff5//4ufO+KXVIKGOP/0398LTH+ujlTo4Xhp0P15+qnyeleTAQnPr42e
rq6MxjhhAGdtTACVaUthLKp5EnBopOs0Mcwe+hhR/PuTUaCo70cQeGW1N7EZpQgxv/TvhzLeQnbd
UNr+95o0ZfzYmn/87/8tKFtmWVpuoyKxTyOMJMUh/JH6WWv/77Vq/kE5O6P9+w+GBOV/f/r/D/79
vf/+iakCtwRY2TV2p9Le+veX0sQEq/bvj//+ajOPi4eRHG87LamOfrcZCrJxdUSo0nprhQ8r6aHp
Vn2drzy/cUc0QHLUNMuh10dbz5zwFrfjofLH8+DVje2b3LU8VbSjnoXHJAk+LSW9gHj4lMWuWWE7
qy4t2hthPG5CIXIqntfWOw7ZoODqJ0VUe5+eYNXYJCbDKkFPF/vd4E5N7a9SmF1eTgXBymg1Jshi
AWmItiFIpDQzJQVPDkYelOhNCONn2uX9pguJT5k44ejTOTf1NqRxVbfDOtXpbIf9Zy7m8k71kEXV
/hr2p8Nd2UQZ10gTu1UtmRprkNJof0obWdqBEqC7YWg/pkgv3mTIebaEiWvbrMYXUyE1Li4EHG0H
48RDkib4BEZJSMsyRN+pobbAi8R3xhZZY91zEMY1xeYepD1+Lc8ukrc56tR5jMyjPYB/QLEWtYbC
XNSuuCDZUst90OWMy9s4aLe4sCDymtQIMV3XHXxd/q0xwKLDh8K/llbTRL+8CHoRqynjJ0q1z8yi
npGEmrfMtdjWDJQJg4n2paJ8E6GmwKyeFAPjXlsSHDY8QSxMvFz6jIz1mAaI7RAEjtmPOWQRFp70
3sLLPKhcoxYDAoDcafRteEi9rZXzP8caeRcG97DqsouXQ8WOAvksiRwcmqKN8BLzzM1SHKzFOkm3
tfY1jGtc2reTwB445lFoc8mdekDiLmEi54Rp+/TEoIDq+idGKB+8CsG6MSQ9fDBtC4Su7Bh6CCVq
DlUTRm9RkzptM+81SfYZlkxbSG9RUSJSmP2e86khI4+NV2AYjSt7+pcVTIdRTihKmRLKYxhFY4i8
lmFM21epbcqBPrylGny1JPfWWgAAL+FR2xhK6+QdrkLNOKHmxoRCSOkpKnp+L1mJjtRL1CHLDRNR
iCNjNrPITP6qPqh2hTke8S0PKM/i0h9lPB8e5g/oNFSaPAmxK77yvVP8qan/E+kVpbWEsw07cpoF
LFkIfiu5FLr9ZI7MqeDI4OE5uVCj+kMwOQsKKmgQ8oi24QY5cgsTpZKTT61MKXVV0dMAd4bRA1pn
o7iKMSlBJ2TUlTu6qiJ1Qz/iaIsU69qqPmW/Itbsiq0sKlLtiLunIPcnj4WE0xDFCNkHT1r4qHMT
1N/ZXy/E7V6K2blVbDAhIBCRh2no6hat7paQJvL8wfWmPF6WiG5zGRsGUcxQzyeiOy3xLKHh2yX5
atT0nc4FwKoc//aWZdZNVMH9PlDXGEDsMBeKZiCkv4BF6lhZEZ97/zOsh62kovsSERmwxfprFV/4
UaUNEcb9T5owIx6H/jPIaSnnII3hyMUuRhjtMqziyZVbUGi1OfKYoFT1u4zifzWpIQlw/Kim6a4C
EsWfqAeLjaH8iPi5ZQUHlblIBIpYOY3P0BKAeY/i2VCBIuQyKUw8fIuG+DEM3OscwJwjjLGDLPur
zsntt14gc2tH5WiqlBwF9Z7pEmf1PwnQSMMlwpO/T4F6elp1GVJB/YgpN8oKvUqDWrAPUihRhW1P
ECEPOgdObeK50oWvpAWKzBDdTqkDA1XkRNe6o0E6+IwleKhEwrE8W1KzMNso2eUKbWJMANFQSZhK
dGVerTJhPOLn6kBJAX5mwi2avc5xbc4Qv1MzZNbeIGQIp1U7VYzfGMExk3z5DRjks5LbW17xnLRT
7jSDSBqP7w6JVh28pQUJqEbTftLEhSrGFNvJ5oy+KHhf9jdZ8C6C59OnwNh2ixaxBPIaaMQXkUWT
3Np7bJG5+cQFrLKhqNDAZ0JBisZmzXyrI+jJzRrmcQW9fTX4Lm1Eg3C4178SPf0dG91ytaEHkyxS
g0+dABNmsHFIS2Q5DWzG36RjmyM1tyQ8YEyVfKkFaS/Lvu5Ofotsog7ATlt3Ncd6uUqoU/CYoZSr
MQpXzcn2WeUo/ZaAJTAQZxwri7CAMledj94wE+sMAG9/F9vL2Nf3Or/MHxF72YBFFeiAPEbQUREE
TGFM7qGlzD5GuOvKIT2aKht72jhoPCSLyoiJcYKd5CBW8danHUHjo9OFFgk01BhpFJYTdgCrrtOO
sUc0imFCDpF12rRSUDh6nZxTXDnXGW2e3qxdQwVGIAYTwoapx8klHT2E9ngx6waGm2lcMyDCmwxk
OG1kS2l1zHyWvBHVnT3OZeqaQFwNuaeW2KSMJaBdETCT1yuKywVmskthpPYleyJNiEZ74A8TIErc
T40wOWqJeiLHhhnl0rQuQN7iFYbVrOYnTp4RQlopo32RT5W/0LwWaxjTX3lkYbEQhnTQSGEQnvRI
FnyTqqGC7fDKqM4Kjj9OgMUfwTKJfaRS9ah1cr+OE3Zh0HgKDAsmj5zQwxTQYqMcKceuW5R6Xbh+
hoQPFufbOFAzzrfW2NGLbenvh4a6lNn6VwEMOycGEGr7GCKsQxrt0pCsQg+BfBXID8mkuiywvp2G
ghqAhZAkUbhZSW3aHtQ5+vMa5Q81vcpZdBdKfy0NbMh+W2OCl5GMiJlstz5DL1kdMbfEYZJWxqOO
Nfmeqm+jUmkc5MVaaClgjmLMxFaT/3DFSdlN66GbWv8EhQ4NNr0OcjO9pW1X73p/owz0A3BI7Xea
7KM0t0jqAWZTmbbMvZWln5oH36MT6eLn0WkITGOrTO1tZAWyWAlriO6KvnaZbKX0Sqcx8kQcvYi9
0HFBOs7pP8HgeKYpjSwBEVsERmfVhNSwwC8mqNGkHyXW7nlVYq6LSefQj/vQQ/TZkb/YWtdgbS+p
bhYjXQjqy2TMNkGlLYWIGmSpdM3Sp1ToM/Oj+PpLqfuS7AsQZThQxBKyt0IbWHoTA2M0D4pUXlmC
JBxbPj/+U36FV0315gnBxzjgYqr3VGPsMUrVs9qIax/HUqyyrMktjc7pKvQ/Yk1nWxUTdxhqXJPC
CSvF/lQmeehmsCUAlHAOBqj486hkDClsGVacUyAB+l1ALFB3HNOh9eb30rgxZpefKsrtGCO7lVjQ
pE8wBsnUgy6k0VL3aa9qOoOMovSn9c03ngX8Nf+EDHrcEd9xwYqbl07mptxbQ6NeJ1ln7lYCKcFI
2kRw4k73IArVFRPgEH+wjgtp5qgeq1aatH0faDRTSgHaCVohYEibEBjeYqiBT+jTqfBTBm5HRklr
bWmYoAdwNwpgzxrorvrDgNdV09P7qXGRW1ojasi+vSuKEm3gK5wQIgwyZLYSQX0pcavDZlAcEeRx
xrTvojNKYzMa5U4dVP9SRLHtA0SpK6SKpqLiNwW53LAK+DiWtRst0hU8W9xueGXaQQbAXDMq7AgG
/kLZiBt9aDwCSbvimpbCcMfqRfQj1IQQNQkg4/fRN79CrdPWyqhYqzprLnBroTaobGXZGH9osfAb
N1xQnDzBBnabQCs+qhKJsZDWz1QO6WuI+VvolRoi4GHb8+TaqQ69rmm4CqEmkJQkjDQpVzEVsQSC
xlxQ25Pc0jfFlZl30ISInEpYq70W/Bh9CtHO//LAQy68eAR0LHHSNsX4BjzsLQ0EdSGAoVNWqlQg
OS4oqrVkvWz+VnkWLToqTZjXbjEre6Oy3VhGKSxB/JUtA5va1FHE8Ik9ayZESm28q0PKsKIZ4sEU
1ZJjaeWuFKG11+ZHLnMO9wmOaLi22HkWoxSqKb7hYXiqGC14F2ma9WH9kQ4RllVKj26yjw1XQ5gf
7/ROJoXGfkvHTZm6FMgdI0v504h2TvSVygakMziaUjlhiFSjgrm37L5FoD1Locn4puemZAa6Z6QM
Xy7f0TWGQ/suRKY4+tHK80j1JiW+eoEOrb6lV8vdyJetFjuQvmpA23SMyKKp55uxHZJ2bBRBP0lG
Sb2rXsXiuBXQTQwp7SGTJoVCloqEGQQqhxY+A/2GJ9m61MW+SlbB2M4VN7SCPDxonAogVkG/UXLZ
BRFDW3kMmjM1hZuQSMxtpNDFPW4gfnnUQIb2FbcZ7hqq6RDNC8u6EffeSLdW1PCsFCk3joilNf2s
kw1tJe3cizTEovEe+e3aivEpNwIJX3hf4ILxsMumE/UPTRKgts0828Ca52XrO8Pdw04u0Fsd1Syz
dlo+rcuZ7qKHWuAq+nDuOonMuyKY8ZSIUmhpvik6tVdf8A+TNwfLEouTuBRBTn1gnae26Vv0d60v
swK4OzbRThK6E3yEA18cnOfMdMVykRn2rnwzxOgVK3Hs1jgx4SrO5pdnqAQNgDgD6vFOaZCWjFxf
cb7vHnpS2G072bOSh6h7lBmFZhc185xi2tGBxF4doIfgJo1Gr0+k7zJY1Ka5lWpDY0OLq+QwzHW+
uhDequCrHbRtNTbxzjJrVoep0tapfKZ8kLSapBX+qNC0npi27RVjE0SXHJwenY3mOxDRVFQUB8qG
pMeir461oy0azPZnPVcXF8x25bcIdmYfOFfISS70kqmtcRyqNacAA9CVgk63p3lQ6v0hyI0VPIV+
LmUw4y0jigtlr3X0AeSyN8nZpp19+1t1ysi21SUuQumMkjfdFo1LhfBRy1Wdoarqb2Trxft63Kct
/rfRWOmIGFEf9Zbm2arn9fihBeuumw6TKMe7zET3N0zFzmobeEaVh3bQCx0t8s5xhfhamOSdMrd3
NJWNSU3ru54YtOBEW+8fk++LGGFr905VEHN1tYFvFEog7mewVgWgPMNAyz3T0p2StQxKNWinx5F1
nQorRWOuYbwric4oqjgNy6hAWVVzHPis+n7K4SNngWeTBT+QZhRiJX9P5TWQQ8mZd32DG8qA6bKG
bBCGzAYr4TlH2FHIKAyLsVzXcWKXkuBdxYoJEehf9GSdREoeCd5h3bRRamYrBCXcERbiYFtMiC16
NxPlPzbKn2Aqy6WRkd1lbY8PHpwlr1aFRdUotNdkkMGZmYNMtEhoTXBfo8ZDqLNQDZqFPTn8UWaz
YTjL+MZ9Fk0Iwve2Fsl29P6DCaqGm1hV+1HjywYoqks8e1cAlOlzCE1wHvUv078w4lBQk/oHPnCM
Xn6JDc2Ufu4ejU+jJ3MB2vuC74bn5Kr21KeXM1vKCNZWbNB5JG3w2YgUhSI8A6I8skO5J6yKaFLW
ZfnkkaPA5EnMi4jqR6W0/UJSEJ6KeiYjcxe/FL2/ThU9jUZ/i6scKUBtIueTEJD18U9ghNlpQqov
57TK8JvFgowUTiKGK3p/LzA4YfaUQAZIeN4U/o+yM1tuXMmy7K+U5XMhyx0z2irzQZxJzaIUkl5g
msIxz/PX9wIUfeNmVlZ3tdm9MFEkJQYFOo6fs/fa7oNVMRDpGV6NNL+UEcprJ5fr3MJGVXdINeNi
IMTOEO9uIYN39jafFmn1qbTPmWfR1TTqT65vL6lN78VqFFXWTV62Fbi+ozWoYavK8MUUJrqsQ9tz
QQ1NzLx1S1uNpeEyReEyZvj2Gx0uKDFqlqKIcWA1VEa/5dLFaMKE10EE1iqT3buvRwVJwaiufKoT
iK0+rutuH5iJ3A4QnqkY5Fvie4/E7+JfSZbFiuGTP1yHQ/LiyrrfTXZaX5YDsYqAi0kbC0WOIKd8
63pzN28zVnllTZvRNqeT53VIOahb8qnKtp30r1joCGrWPfNCFRnNDVeeC4KdQbcNGlJPTHFW+8zF
KyQvrxlXANUeXEd5BCj4qP7L+tHNsrU9luZ6yEtsqbnxYDasf5k0q3VCwoSjCW2HRlUvsD/5bpJy
naPHM7D2ZYOooI6QAJVW5rECt7d3UB4YidPufI0i1MXJafgZq1Aq8CNQJYFYxCfPVq8LWFHcxjxo
JmkomipI8oy8vUFtcVS5+RGmmncTRsUtUYTtpteNAYYbu73JxfGSZhTypr2xI2vrl2LbjQ0zSy9r
ro33HuFJysK/YkdYou2N16lTM3XwfxDIs3EnA5E+2M0+iN6qInduXdrR7BrGC7tznjzEdylWPzwv
5ghjT/uZmS1RHa7Nzk27cdrqU9F42+QVWom+MKadhxJjKmjWlyTNbOaufS7SfKscg3CUQDn73h+v
3WEwLnyHGanljxRyJcWBA4X5wtfQIIw6K4akf6WmSkfKOmgEi7cvSmlPUe5Y68RmlxwU2bM+TinR
f/HJ92sic3rsh0Y7iyybZp2O+Pi1noUU4KvaG/VtpbmgGBTZq44KrG392mrtqapHpklTj6nDruAV
1G3NxYrI8E7i5RHZVEMazJjtT7QjBq5wqwjQ3j4ifXZT6ryr2iA+7Na6N+rUevE0NFZuVLxG9vAm
GoJbK/uSa+1tz1/2qfCt40AkJzGJNYqVms9gmpjbKHsGaOjs/QqOjIaaIbuMe4z8EdL3tGfxb7Bl
cSEZLtiPcH22y49EZRSk0kVenM/g9X/9ZTBWd6Q3YKiaie2DZ+XRzfJwVTruyKB63kR0/bhm40/C
0vKg+fD7ZrpwAJfb318uT/+X9/9++tRVvK7ft2Hcs1fZSa3/ya8M8EiAtw7nw+9orH/KwlpuLvdW
MwD7981/9b1/9RAf2kzRfcjK34xzkNRCLPTjAsLDwjL8/vI3x3Ba8PJaCu1D9/IH9ie/QqA4uwAT
/r6tTTOocLltzj5bfDThs5NO1j6etJWnCQKSTFqZxyRuQKC7WnOYQwnJ4HL3/mBAy3GZnqZdaR0D
EVjHifjbtedS0iw3m3L6dUc8P8SxTSYPmrH//YTlYctNjabQzu6D0/Kt0DLN46DPMcOtiE38y3B7
lsct9yyHnFRResuldh+FBsZtO8PQFc0vY7m70S3rkOsf0J4tBMNeh7vVRisQQhE7UThA2ZppRU7J
MN9PuBaXBdNfM2oemogBTVeN1crObQI25oM+NAgigrya0DdOKESgzsCR/Rw0tBaZa9H9jGR4irmA
E9nRXgR1zbhQ01YxsLH9QhtcQIPZcoL/QSlMF45g61QQkBWoWTlHDiyP7lQmp41fZF9JT1f+9/O+
yYRjax994Gi7P5EIC6XN5BEwxvxziACawVTL875/y/Jjvx+z3DU0TFJkn+EK/eNFxX+8suXRyx3L
g7+f99/e/fsnFC7pR15bH34/9k+/MwdPHhLzk0gKYJhZLH9uCkjB8iJIo95DbyJc1CU+O2dsLmNa
z+CkoGd0bsYwTAtpXb7FJjm0TukzFciDgxOP2cEOZp522zNVipnjN2rfBR0pmAnxf+hWyhyUF4iV
te9pb0SDgtUN0mNXMogn6J4uKJULO06LXTakAs226Ykxs9R9dp5eZgwQYGAQdR4Bfsw+SBKl395U
NN68MwVYfh33LGleKZDOCrFRTUz2i+pKzEoM67usQvjpshcxB6AGNQyPLP3qVEj6aIEGilpg3cbj
bUuLbo1dHnWRnZ8bmwFCGUAGkSgpOrpka4pu5t0NfsUwISq6HOSD7mQ3lLf1akgEQoQw2idcgved
LQlLyGDwSPZlwg+RU7n4ufL2NpE5F7PQb68HyWCpZYIpDcZ07awGT5R37PJhXPsxpq1IQ0tsTcXE
RwsojoNWGe7HiFDSLbTqlqg5gh1vAh84bzp5SGhk82mp2J1TJJ217slTHvQt8lMfMTqxFMrFACIc
70eMrLJhDrJWKsRB1KLoyWqa99pb2wL3rbL6nXTgOEmInQYciA8qvq1LNtuRBcbdDPDr+qhBSeXy
T6b16ljGmx63mGdrmmnmKPeWjXY8gOi+ym+6GLmhk5Q/cBmkF54L56RqlLooXfqkMoYcHcl6AsjB
+qCZ+XAoHfYOihls3ITVyem1a+YEVdecS0FdLNmZNhkMk7Em5a0drvtYXvaGa6Efa6NN4+ZXWmOU
297ybzTdfM/KuW/Ly9E4hWmO6KSMRy3IwAxjTOxnP50kPCU+sOhMldpVkNFD43IGUyjUeE8S/VpB
GTFEV62qmnZAiQRmLJS+IlH4WTTGlx1r+0xhruCpV7QD+MAE022q2Q+dXQ239B51RbEWWyjAbMvx
iNputyXNkKNmihHXVBwfpMsuKPO0k+M/xGZn3TWJ/tPScfGHyaOiQMFRn6HbNV+6WoBLaaYfwV5T
YIzFpEd7M551vXbzwTBw3vj12sYt2es1OSY+o002RcSqZqRyYrhCzWpkjLSRwNaZI9aMsfRNHjsf
qquCp5z2lg/FfR304bbsAbf59HW3fuofRRweaGaChDb9Q8k7pHmGRqsztx5lTq5J6qGBc1lETdLM
oLBZ+84I3H1T+Fd1EFZH08xYR3Ii0AYM5piwhrp7KZPqVRS8grRABJv6d0Uub+tgYOvH+91pm86i
FDTa8VPGtnZVhfgE9JoWnhaAjg/QYcUhMvDI8p+DEFH1lAmYOkFK0YkHuAn8q3yy6fXy+YAeoX2w
XUNRIQ6Zh8FXtScThV2PsaeuQCqxnG+NHhpfoaUKTW1avqc2bYOaMII1kYHyykTfJmntIX6J660z
mf1D2lSoDCOEMry3CJibQLumpgfgJxHdjtmpcUJ167RckxVjIdMM1XYw5KsbeQI1TIb+Uo8fRzNs
d3XMNlwGjnXdBf5HQwutlRZIDB1519Dyuso2ug2bAnzgZOCe9Vs+3UPXIYsZL7yOzpSlEE11vb+1
pkHfFAQHndu8Z2zZn8u6FmhLgy/daI1VSbNg21hofgepS2p4fihTYjQu7exE7D1vVeGZTuq0gXcS
6Rutu+El6mu99hsUo7Q+zKEud2T6ccJUKGGHMT9lqieV1UZNipBjN2matekjTBXQgNIYpbFdW+lB
NwALWVpwQzJSj0ZrJiEwvdv6kdscGiVuygldGMOqx3ZKMDV1d31dTyvdpfcxFhJ7oVAkvrjtRwQp
lUZb9jlEIAn7Ksio0sSTJsqad73Cg2RByiyb8SQsF2Nb62y7qKWFnxs0eAxnxoBmmC3K4WFodPTg
JoFf9H8nvZhODeKaxFLp1Swy48x18i68jIsp3VRpekmf9EYTiwA9NDd5ZJdsO5xq1zbo/4k8iI9j
xR/am+prU4XAaYqOVF5teHFiNCDJMNzE9O2JiWGwkrrYuIaIqBgj9w5iiF96BK/OMIBUZpgu7Oiq
nTT00SNWC1vHwiQqg4h0pPBjN162VZQcy+3Yp3eEi7OmZt4bCTA08xssvnb1FLsiRDNTPNgMtbIp
hCJqc2VONefTnj+qts4IJ04vq54PED07qr1pePdFed2LkewAm399hONdCizZbooFuQzO0qstiVTX
Kw/octISIQL5OUuOYW8Dt2PMjA1q/t5yB+lV6bZ0zHNeN+rkBdYz8QBqG81xDu1MsOnng+xjzBQq
eyTYKQBDXHnH0RyeAyjfdPrJvJFUe8hLOFQgsjdWipwgQgd1istMHkpvWutz99Cv9d0wp/0Ih31B
yT7SrXO5EzPfczl8Ry3+cfP7Jc5PqAmgO2ab5RvdEiU8zK+clJazFidAfpxerF285egif6RDcyqy
MdtRPs7pbyNpcO4SmsEgPb/IbZInpacBIKm8XQYTMa1eDIX2X3roPJeSfjkQSTZBwOGw3Aw0lw46
G7a12ZBLEvuvymyH6ftFGXXdT5tmrO+C+QyPTa4HTRRPhOdMwMjmTcSS/PQ7bPGfvteRxVO3Ngaj
Soe2vYQlwZOnR6SMFvVlbF2rtmVDt0QB/T7Uc43ahpZaCSbOK7Nk2PkdCbYgUlWs2LNk5FnMWOtu
SfclDXAeQXE7nCmsU0k3xkuM/XcyzxLSs5BZ0+q+a1xJeDLEoiXTb0oQ8mpNmax60c+kKmCxx7bA
dVbl1lXg5CwQtq4fl2jM5atKkJRJCnROM4NWrJoZsaVhzLWYxZaDW8trWL6y2equbRMJVxBeFlYp
j03tyiM69i6w/YNVQjPRY0S/qggwwSfSHA+Bcb+ETGbSLXdB5AJlq1+mnjqPvV66YmxQ8ifMxdpX
GpYdpzaOhS6NY01OIQFYJfYqG/WBQ8jcxYxOhnXpORm0AIg3iQ9NoUBQWjCtG2tTXxkdexnmmLfA
9cOdTB1OJ48t76YJtZ9L+tpyWLIgZe8jpp8MGkP/B5PrZKG7rhIaIlXlZieCKLAvaVzQoHoVBI8N
UYjCmQP91UPeTHI3zImO03xY3v/lpkFLMUlp5vB2KwB689+Ayu3XwRtgqLhoBQgg1lDgJmyI9MBA
VNrv8hbFS0nB682ZZL9PwOUmuZ4YlseJENPafTCM/qUo8NR106yVjKao3gZieCeaBext7Rz6oTj9
e2p2dWA22nCtAyOcvAPNHeCbiisvPWvgk/EujzfxxsEdJl6nz4ANRESbcIO8Gp7jxjuX79o5PzGa
EohUUWrPtSDM5YiCeIWjybkMHqcX8GKfww0TC/8xOKdoPXbOCOF0lf4Eojh/KIcdbU8miAW+JEYB
44VhbhiCEIMUAY5kGv6czcAxECRbFvXpYc7h7QG9bluxg+oYdHtxP900Hzk3R2SDFyZiCBBHzABf
dD6+co0wp3nmV9nM4pB/VRfiHjMaQ8IUNzjCG/syfJfsYrCnejxpQs6A31g74Z1qog2VczXscITo
5jawPhDDAKspAI2e5csdAKtNeNsyjrvAZozQ4qzRKdW22M6jGTTlXo4f6la/RJ0GuGCDPxYiQcLo
9bPgckaA1oP9aV3rD9qrcfQf6MdT69XYsQzYuxd+cEnNwLKiv0Q/xhv/c8Ab/qOHgU3kyaUMDyYG
/nbVs2jbbCS3ZrnWmGIhJ78EPjsVbLov8mfOAxzwE9MJpkaXySl6x3FZrDJ/I82tqnAU4IhFb4Gx
F8BDq12UISOsFfI4QFH9LZUY6waSeO/uErXFbnhX5YV1/+U122ZEKn854vMmWybFLVLuPedBS77J
9h/D/4Igdvud1fhvWZve5iFZzn/7i+7Cc6cuHFWeHT7/9heEJ8ISlBOW4yJNlZZlc//H232IdOZv
f5H/XpAwFCWGxKgpjoWGZGUT/9RO+T5+b4/qHsppgm5hK/zb0FmP6Y62onPpXk0fnCHUtWj0kpnt
MtprSeQEZdNBS2ZOaqR2gXvws1uYnX0BQ3VtaDvN05mxUzfsdCR/z3Mm7Zv1NP2E7rdNt+kLFI4r
PKD74qm7i+7Tc/HU0HFY6evqKzpCrH1O3kwMLrvuOjly7UeHKebgaMw0xm5kIrFz7ljM0Brskc1g
p0Y+jW/fwNg07vR+Za75dKzAvKEsnUzcUc2TcwWGeaCbfWl3G0Lyvqru0z6nl+B4g58YEzA0OD9x
QFnTyj6xS1sDTHuJ3hFDik/61shf+wcGC+eSPzpWG1jF3MOnGl6DhqwfKdkBw6x/ad1xyjaMH+8R
m5F6FK3c63x7jVECry694YT374gk6sUJKbL3yTta/a12ZzxBwdx6G/U1vdsYu41deE5mTqP+7Bqb
8LI9iH2wM6/xhZqvdbHCPrXBet/cgQFE8Jz+yCGL4HpB2bRB7ow5ks+pgxvgPdqsQpLZwbVe8Akb
b2YEwNkQqy/AZKGzoTpYN6twvQdmCeyTCXaAgfDUzsaLEz4FcOobec+wUgZUOpe0yKGLz/QGTltk
fNfjmipjrZV7iAwH/olqa9zKzzQ9lPvhjS04L5UL+M46li/jyXthX7mjcttSm+81HEPrGbRw/WK9
oiREIbo5Rjt3s2Q6/Pdn/gz3/y8nvq0LadqO7Xn6HG76pxMfkH2Nokvvr3W3u8azFKznNYbT69Hx
nvVZYUr0xDp7xTaDsgmj0SOOpHomfs9a5f/HiyEI4b+8GGmaKJ6FSfbBP38KragZ7Mrr+utQp1fI
/404BNlm5C0C0YbDhuvHGp8dKUnsq9RN0dwoBrjYLB/xj4Q3y8v5j394c+q//ye3P/JiruyD5p9u
/v2cp/z3n/Nz/njMPz7j71fhR0WQ1c/m//qo3Vd+/ZZ+1f/8oH/4yfz2X69u/da8/cONzZJUcdd+
VeP9V90mzfIqWN7mR/5P7/y3r/9J3oVhCJ0kiv/482/49cz5n/C3v5y/suyrrr++/px58etZvzIv
XPlX2iKOcHRpElNh2r9Tez3xV1ZYw7GpjR0Cc13Ogl+pF4b9VxJ5he2S6WtKIecT4FfqhWH+lXwK
zlDHcy3X8Fzz/yf1Qhc6L+DP55rJ+M+zpWcKabDf8Vz3H098BAuGFvRWdgikg0JzIG5azofeNNjQ
iqd2DrDIDb0giU9AsdJKtMDIAX6lWix3a+nY4RSZwyaX279TLpabyx3L90jBAoPRJohzAGwtpVU9
jxeEUhTby+3vL12jOuiJ1+wy2/+OPFhqeWfe9Pyu6ttQMF1p22hk7m3cLLsBSeucbPB5pNL7OcGW
y5dLdmhszrGRNCyJb7e0amuXYXsMeu1QmuDe9EHFG9ONseoShF6meAsseGWAzNFKbIaUzQzuAdSm
k9+z09QzRAR2dgonhEFpDdE69EqQE56+jQP1JgfAVONQPFaSLm5Dh0q7MUzxko52cD3qEUGzoLlj
c/L3aKwAJ7XmTBJKbhrR3fYmnl36C/lqlIhLR/oDYYvqp1UGWaPE97Jr3gldhXvLJCtEDeGpaZyt
17c+Y7rguagM6m9US8SHSfrc05WjaBRqRns3JPUuNBtUmruhnCBs9I9x0AXb1IK60g9ohHpkz6n5
Q9jJue6BFdtUM+wr9VWaDQzn05TLCbmUtQNfydQKUhqYGiugZ9EE8GaS7nM26QhYKsRDPn2BUXiX
YyfQCKdw1wTOik1Yc3XKW08CmqdXhWZh0zS7KBfToxbc9030ghwWbvUEZocpcekLCb+tk3QkWi66
nrmKEFegEtbkResQYqish9TB5SAoOZnQoi/GI+lImN4qhBguEcnpLlVzFLhXZl0Me9OUP7VMs9dZ
qHsA/4tbI67KO9xIFhO7zZjgVyM2EgC2gzeK2MgLxSR2nUlJUq823TteXW0DBEwatjNIIN5JNTN9
vQop7IzhRccNABqbbgVzUtLfsHf080+xx6s4Gp4zn20h4jxkYO5EdrXOdZ5N1fJBmR7qJEf2pg+3
ImMfwaYVZGoI2dIMzA/VACjpDAcrjcNp40fFIQszfTem1a5ufaypuo3tIN5VacIwQvT3nsBlP5Q+
VP/SxfczizlrYzsEDXu2mIgN1Rkbt7Gro+jCrVX1hwmaZlHZw2Wo4THx7zw9Plhut85cJol2ZT3o
YfeetFq0HifoYw2Zh3IaLjSaUzQDxLao9HnLOdEgJ/HXL0rYlLBiSKi7z6qeLI8hRNiM9oagvnU0
N6p5NzKb3N+oBXQ00LuKiUM+ERF1rgT93pAKSqAtM83PUIcrw5TdIrVGXMoGrXBtoosawo48ASN/
5+zgktj24Ya4cay3Kod2VY6003D9GjR+OYtned5zZ7VARZPdEhcjkQr6cWaeJLViy5B5K5tWgnJA
RG9h/810ckh0l8mNpnbh5O0TGDXIrDHkClhxnEB3OcbfYhyfa2xz+F0MfTPOL6zMcqaQBrsN1O/1
ITXPyFFeY8fHTQg8DkZmmb7aNdTJTDKb8HzcIsa2vzIM56u1HCi6LiYaZFUZFYmZr6u4/pFwmu0d
A6SX6vHPTFTYWiZOPhrBTZ0iK/SupInHARuD1zV0siw2SSIHNeERI6rRrtt5FZp6p5ef5XhQafUc
q9ZaycKA358FOywcbDQDfBFBdmPPvyQv093U9Rq0CrtZ++JKSC1dGUNl3bbC/Ews1lTVbttwuB26
sLkeE6QTXVWpQ+09+IOnnmrHQiw/hsN+ksB5OcdEi09nSkY6GbpGCzKkMO8iByJShgAt9tZ9Jz70
mFupUG+U0Ig2FbbbkJyybOXioFn7wf2ofG2nB6ycHVOywsKG0iQbVS/DHjzBpR+uPNN+MgbB5yDU
oCEpwNqDi5KdBKQLV+F61zJHYVp18s2EWtWmd4Zeh0I5pFN2CnTGcD3TrB4Jcde7X+bA8tLZY7If
PT7nxaEdu/g1sbMDHQ/muVX6bJk/maDP1FgLIkISHvwconNe/HTzTKcr1u21SrZ71SfnIYUFNGhV
hbi8S9ZREtigYFCoZzUVpuYfsNLtRftZlGra+5Px5I0gw4ZYsrOu+wypLBMIzupuq7NMFSSyqgRN
t3MfzekLmk+jQ0pcOxbzbt3FSpuNOMZTmWLbit6nwuDnGFhafLy1tv6KsPLVqKK50cNIsWwN1BEx
LQkvyt4Jh3qDyFOkBJi02nCTduyfDOEdo4CuteHdCIee5pjFCQlO/kuVi545R8tVhoEHE4adZenm
ymwyh9HOlOy1ZPR3VRLse8sUGPan9FYraBYLallf6D4tgbw+BCOTnKCBoz2casbuc9PKX1dBdDcO
IIrqp4o+D1wG3rxiAlzUG+MOe9OAXaPEO00CiREBCSPyJp4MbCK4EiGJBmdmetFmQvK7S0QK1DJj
0ejjn6i6sg3Y9oRu1uisItHqh/pHZxKV3sEybQsWmhG1wZT8oH4H+QKYMDHpxyOO+YloF+mDVaEu
D0p3nXFRUfV4M8bTubJrov7sCCYEGEDKhhLZimHeK0kKkjZZpziYTqzT1yFjm61llE8VLSd8rwAt
om1Xw53RaoHuCT1d00G8osWFuJfh+c427XvmFXv01FAwYXfO5csxxzFjq/RE7/vayawHPjnPwk3G
Y1kUw66Kg6M39yyXQ0whEdeRu3H0+8JiV27G5EwH9EmY6CEICui+R0iZ07IHXTl5AmAXByPQX1EX
RWvhuldDmzkbK2ZRn+LkLgChvnID75VAWJCg5EQMyjJ2vhJwKzMTy32YWmfRAe0M/PGFjHtsnSbm
RTdA/1iIlAABN3vDKUCT3aT66mINEUWTpqQ7kWg11uzkI1sdwsLal8xnJicvt7736Y/Y1y3a6Njf
AO6TwYUjbsj2vaa9s+bXdDBKcjo6C7kfDT5bY4xm97MYBxXdHB0KAaxE3GSOEacpfmRU97vIqu8y
DKx+qiUHegnCgnsh5vU76nMM//qMgc+6cksG+r3hAeLoYx0lddpBAvVDSFOINQn0Mu7Rpak1ehWD
i0RRwgr21SHjd6LsFMeUqWdKw6CtUTX0NyFDC8dI5H7R+hAJdjaiOROjCq96LxyOjqF39Kyjo7JR
cfVDcDMYec/YAbKLHJsS5mGi73P6EU3glPB9k3KrJ+59VjeoV8OHMXhSFU5X0eI1Wl6OjYqd8wRl
hJeGUCfhkspyWAeDD7eIMWM2N66zEc1wqklqQg/DqtYU52jRjSMVtLftoF1NXmwd0lbvWffwuvYE
hNKODsiMBiUpI/lVWloDB9YODiUgxNKZEfClBBjmwxBB81ziWakdcHgYQsawRVZv6OUx9V/N2n+M
JorlGk/qmg8Jgbr3aWNUqPbEk6Hb9ZbGXxfQsu/rhDbtiL0qdsxmH8l2M3VNsG0q+9lVtTgyQu4x
/ZsdQg4S4nIh7I3jgrsMq3o3JRnDmrY+OtRRyAUBZGavZfeQRu5XTx7xKsCIkUVS2+U68dyl8Tio
AiZLfA5LQPPd3O9va7o5RmS/eSGtp8lihOq5/OXFCDszpIVv5nycpEqeJm8eXygTwoP3TB0YEFUW
XaKaRCeCjjnRuy+iUukeZ0dfxcDKRfCzGZITGgx69eJcuLpxUA1TJnPeRJhkGQcMLFeJW1Rgx8eO
apRmcebhrOU0YrSoNpmgBhNF4ayzIb7TSgtFawrq1hXlXmNOcvQT0GMUfZBQs3o8pN59NdrOsZgP
vfpIkBocJp8Jk15mGG6kkTKrBtEXME4JmQci3QwIkymtemewcTP7wNg6SfFCRQFNBEu6Q+Zo05iz
dhk8cYWDaE0Q8GPJYru1DXSNY3cKw/Kh64OEvrzTEUoAMW1i3DK2e2diplWHzRvVw1NSwr3R7Ppk
eQMM2cjEIrgVfQAjy/bg23ugwNvAMo/tCLqvTIZ9bbUD2H1Q+0Wa6EctzpGE5z9CzR42CWv594fa
ZDKpE3I3ewFoZM5noT6PS2yTtv2QIKT2VS63TvfqRCWn+zwNSIVGBEmbXCbIamlPa+hwPJ3AvXTg
0+1GmcaOUO392RlNILa7r7DVpC3eZHZWV5j14BrfpnAGVn3Dj3MMBWxF2dsmaoJTm072oWFip2WR
OPp2lBJK7TwhKpUEFZDwMczKLYw1NrLiYwkALAn53S0+6KYdo4PyF6Wk91SGzH+UNOrv05zEXmwL
LTBlb2486q9BDPCqG4vLCPyAbeAyN6rplDC2sHqLOJ1iqkgIR6NXCUpqxxoQ0/eXJUEbh8B8TTNQ
CnqeduvS/Zm2rXZcDkIEVGC+Zdz16cQ5Ou9dTZX/OiRF+9Tl9bDtNevXt0pb4GUPOtqd88G3nYrU
TNVeCqEvRfpmMuQdF9L6KLHgHY24lRuGb2+WgcXbQ9e/GjQktWIChpLOoZShzVw9mRAgY8kF5kJL
wk7NZhsk5bBKtLLbNj+w9smjPwnzGKLz+v4q7slxi0tWa65DAK+sutpgyQzJD6ZpagyBtkZS3u7r
kslNz/QXbeCth7qGIXjp7AneXDulh0Zqvu/3YfleEtE/xm+DNn5+SJkjWbGj6D6TtgP0BmicEd7p
JoG2KvPHD5O+Ctxz1yJXJeYCmtvedakpuuy24MrsAfNuSp2cjqppjgSDErUR58+9ZMQ7muBI+hx5
hAzFV7EvfOOlaOkVoHHAJJFUhEw5rnvHVqw80oIqvg/+fJXEp6vAJyLmXA4Cb8s+Q1aBDyJl2cgp
Y3FVH5eDNt2VGKAOy2Xt97dp9RcWn6ExtcRRzIepLc5ZY9J5dyGwYVN682uG69LX+9PkcFJFE4vv
xFK8Vyms8ykGF2R36KgZgJHXhNGHrTpziaw7KCSTvu5tWQMgu6QB9PogNW+XQ6qJd9HmD1bj1KvG
k4BwDYYatr8JK3TWMQNFtPSIfPSm2JEwwyjQMnd1lKByLyfsRxBzTElopBFLk5g6hyF49BSPhnoZ
sntCbbIW2R3V18z1k+Gb2bXw2RKL3KzJvwuyynkoQNx7IElRy/NRz+Dm+17Iuhokn02FOs/r3GNI
kjoClwmI4BBBO4pxaTdUEec2QHjigGiKTTYGA5aJU6W/TiI9uLHXvuDH7cAVXORFZPyoiwh752xt
HowQfYEoebNUvOqjul+1LtAPy7S+mjY5ByL19lYrQCsZzg7d1AAXKR/ucZwcpix789NUfmQl82/c
OqOeGvdMZtXaijITt78eIGXpLtg8DddFWH4KD8N5ONu188Z06BVG3alHFmI1unPViRmbmaKsSN3e
g+b7Lnt4AMXNQJT8PTsQJjt52m8rggPNgBWRMWtxiHR2vqogRgS3e7dRinpixF6yrXqcBOxu11WZ
lUTkVdUl5j3/UpnRvdW/jUMQv+omgBCMLJtoMM62Z7+5PxIlvWuuigpIhyXPKGYu0sbToc/Mfrwg
gxGVTAB9Nc9iflp7lygBYV3WcE2rFIyESp1dFwzHomDe2RXxuHOMn4h3poNtRfg1KEfYgLjaJqn9
cz6NVLGCAiNyzOGqrOtxYzQ2s1S3f0+0sL4BXPAjgAeyCuR8wdUELVRPOTiCuJguF2GNivI4hnG6
V/gIfWQOKx8DDSgaln/8FdMRq1yzzTUQefO3qIXGI05gFCnLYZzn4lFvYPvQJ7Fu5y4temoo0vNB
y5Fc1xYfPq/eGuMUr3LJCZhIQW6dqUDssHJXHc5FhfV/EZ97s9Rk1KtbdvX997f0pela6PYj4eAg
QZyuQGzCAdQBC4hdbvNZDoHzkkt9cFuH+XhY7je40s8qA4bnWUCtkIqBGEm9priGXAQlfJZeLAd9
qOGxcfoK0dUgDoIK3BUdhONS9Pg1/+jlq0RGzFgz+bTsdHK2NU4aIBEYGOoPnCi2lJ+ydIMd3stD
2tneXrML76SrmmgMhtXKo63iS512y5gBc1b88bohsalyvXbPP4+mSLvjA4NJ3Q9YP7TbQULx7vA7
ryf6BQz17a9uHOZcE/fkupGk/TeBberJH8vvkcYcA9l3R346bDU/PqN+AOTq0D0OdcRnhi/JR8nL
m6jkd3UlM07+XLdKV/6m8+16ZY29f8XZWqwTVGvsevCFYC4JN5U7BTf4Ooo+63Y5oWjKhdbpIqqh
fUQKZTEvNeq2NRwIaWa8aWO1TkpdPziRcx+r6CdNLZhm8PeGYVsEotokE+qCsege4yjds2eDH+TC
1f3f7J3JcuPKlmX/peZIAxyNA4OasKfYSVSvCUwhKdADjr75+lrgfa/i5a1XZpnzNAtjiGIjiQTh
x8/Ze23GGtjYeAsW1UwPicYcWRqEh00VP6eR+dOOOaSAiGFdH4Sf7OMvLaSVxEvo9KDA21SEgAia
i5weu81QskTLegAzASvVAOWugSKnuwj8zPaBY7ZDf+cZaENNd8yxNM/I9AljsKwTRAQmglQsjlbv
HpETOahV5K888faNlx6zEo3exGcVx/yr3eMzSTCqDMml9KA3Vg56M1WH5QJPlaLJS04nwQF24vDo
dj6HTdOhHY1kK9vpcTAQGVG8xoxU6V7XJuqC0lRHkYACklpsXIoRKaLQOEDd6Gjy4jgG+o7SEf2G
ccYiSLxZYot+Tot/Bp2ebg+zcWAesDSr7CPCXrkTGVrIG44ANIJRa4fRdJkQN9ojjf7Hdekzf1HG
W1fT9p3L2Lz/1NldL7Dg1Ndsit4CqiI8xPzZdQlf3WoyGs6Ug1EaPLIRiM1TM2Y9XfHwETyGtrR8
VrzJBiOhsidHBCdJTYz+KTxhUCN6Z7TKIxFJQwH+xHLElyxB28vmJfcYPKeZfGb082JbWLlDCAxb
2ZADK2mFeKjcKfzUGds5eHXcjCwZgJNDn4jw0BC73J9TSFjNci3xcWls3Gp4beNI7jVjfHLdlPTt
0VspzlmsahVsJXuFrqffJebQ0Mw3iOGBYhlqsb9LbecqBAOBqPP8tU7I2GQ4SJz8BapRxiaZIumz
xuwHPeQh8U/tSErSJCpjrTM1QcwLMMSxQLRr4Ab6HtSJjdtXN5qlFTDqyTzTW0G40bzm2xThWeTF
7GAuUgrj9yC8D9vA349YAekaMu+nPICU2NPAsiXNYwcxb90fjcwkqbom3jgDTUIhXfJi6ZxUgJ9r
1YddQVT/ypkSLvAznbRRt49ZEL7m8Rc7VYIsbMxbDSloExwK3RFs2dT9GBHYOXl0rSxtM2S1eqoJ
PtHk9Fii9GC/ZK5IJ88PbfRRtMTVDz1ZnJPzFhs4Dgy8yU09mos4QZrSps6dSpyVropx0/W0BKzQ
AASJSGRFOFZclfwpWbyqxFtBnPgqTsxnqxG/IjOHhdhDUA+n4gWcVrs0IKxB5Q0PGLgLoiIBmyR0
E/E6PuEDLytUFz6fOdVaT35E4ogvu2NWJE+J1QJoiycch91MUCZ3JYzHkBNF/hnA+OoU2hvwRmjB
mZwsjfIKM2mHQndRN9gvnRxBUsSCZTEeihQcwKIjLlq76rrfPIaWeC1G7z3HIUrXLYR1xym9Dp2z
8KPfqBXJRe0DE28CclE3jpkZ5axGIRVUHMBwqjGI8+mn9qjhv9cpMwWC6DRcovSNvREUimMW0VIr
iLPoDQ/OYkdqWBppv2pIrrBLgIfAkSOOUMEpMqy1W5HVAweI+uNrarDwVQA7rHyA+6gLNtd4eqW4
mNmhM/iklZC52Z8tHFyJWzyEhCQExotM8enM1A18j6SZ23srGuYGXkKGa1EdE28CWQ1MIB8vNR5+
ICzOUjdD8r+r08TujhcieSyV+VtU047JGr+/7N97qIMIorx2n5XpKQRxyr6xPzh2zgSohAIiPZ4C
i2Z58jWQHFr6oSfwxrSoeWWIQAyVKS4xzUH8wtqhtAGvWDNtxwRdhCnjMoQ43lngoXdmmNantbKB
LChLaCs+9VUFH7ORuQlpG1JNWRabLvW+Gp9gnHBSzimIiRefP1A1PSJfg5/vIUJC/U7orOIjwjpR
O7R6c9bLBSwZwvUG9qBjSzJ3glHRdVziUnHGsy3nKMyRJ8FgK+qvssirDT62xdDvpeHpT1EhGQel
CKjnIjEwv2CkHZKxIF5uQvQ1ZHtHZ0bkyWDtfsutkWc6nG6J3ieeW0aEBmRIYkJdv6Qi/mTCBr+5
aWZ6MOcyS4sfqyLB8IAlpAOouNAHBnY5H+lVM5HRnSrSWJOc5DOnHp4sWdxlWRXDaRwGoPJMIEOl
rzKMRHy64IjXEEg2WJAiWK4Tc6O7oJKbVPrVwhqpK3XK9ZJQT6rftzK1OTTFHCnYGSfQQViX80/r
K7ZT8yxU9661kAIqeACIScGs9NJZI0mAxpvXxdoe8Lu2bv2bc4xclrrE6zx0hyZgujBwztgaHZ3X
cGphonu/ClpUcmIUjGySbo97ZpbrbIy5dVh0VpG626azQtKPqHH/XGArru5iEf8/3/tzF20yAACz
HcOPBG9weZPG/pVF+pdeVi9QFNBFIIWiJ/56zLIgXbCyFXc3pem/3L/yBfPvLH1WtyjT233+5cu/
nm7W4BZzM8ERfDyMWazqmu3FmEip+HOP22P/XMWszS/x5+f9y1Pf7vTn7n/9vLEHPBQYE6dq/+YI
56fcpLI3QXBvxygbbj/acEJjl006MIRAPOuTGW1lABnACpovmmLjrm1Usi0L2KVo6WMsNKB1x2TX
da8RKLW7zIyW4RgWZymru7TM3+OpHz9C2FB5KFH0idbeaQL6Apslxi69RzX09y/zMqsBvrLBadr2
w5/7hdRP/7iIXQdFyO06qgMP0st8Uyiwuc3GUCCpuozvcNClfmfti+zw99tvzycxWP/jWdL5p93u
dLtwRPzPZ/rrmxb273DWKCvW4D/3+/Nr/fVcf67/u/v8u+9ZWuPuZY2bjga6XRNp29NqXEhrNFe3
q+F8nMK0+8ett69u37vdert6u7g9wZ+r/+6x/+6pMiww1G28F9U8HGHQRl+JuUHAX8sBPl//t980
VcWe48/txfyg6M+DbtdvNzslu5/W3WMU7e+qlkOaeTVf+oUkjeH25e2m24UN/EYrtf2fh//tR9yu
mnpvLv5HhfZfUaEZQtcRI/7/VWgo6qog+vxXDdo/HvNPDZr+Hy7yLs+SOio01zKRePU/dfO//5fm
2v+B6AuVmZSO6UhjVn/9U4OG9O2fmjOUarZEu2bbrjRsV/y3JGdSzJKyf9FaWmjX6LV4ts4GyBK2
w0/6T1pLUeSuX7jprs4Ie4/Z5aJK1afyt2cjwNfIVWi95DnKyqNO0s8YMmxyw27u2RqnsWYXFgKy
D1zEtdkAODn1KTFcocNt0ABuZODg8HSBEa+Z6dW98eC2RLz3BM4CsNCXyqVfM86eOEv+TA4TOPrz
h9hE/JKihFoWsXXWNOLTawt9jjHAwxokzOwqLM9mEtdrQAUEcdnQXSeKwbXZuudM0FzFeWan0GRi
qA9OYd8rTYMPlQBGdMz6xEbJ3VQafXseCUsojsWy98192mUkzyTiOx+YC8YT4A3C0fWoJwRanBGP
fBjV3GsoJoNbnc0Y659WGt77nDnZ3+R3mZeRzd2Dq45bd60K99KRdBgltCslJbw7UuxLaRvIvpCt
x2H42GXdQ+kTRODO0yBciV8erDBhD+FaBze9alDUzD0HEpli+xonmORs9cwOoj9OBD/m07S32DNl
dU2yUDaa1CpWRhegp35HebOypvBBc8YfK9WOceBgYDExmtMWyqdtNCD6ipHohCnUbxOOGP/EmD4k
jr63p3JfzkZPXqt7vZheGB/Ds+eciz+IiWaALrlqZmi83pDLA/uqrZAfo0RzFhnjppHdBso89zvr
onOVaL8F4LRGY7CHbVSgPpjsL0+wYczz1zxwOR6cLSXrVyID9k2Nuoz8Wf5UYXhsXv3MOioCfaLG
DxBKoVWP3bpaloOzKqL2AUwwWo3MRa5mUTERVFYVW9M6Qij6VhJvU9O+tn58HAXi8ly6O6cm59JE
qpHV1tHSemtdIjEE+bHVxuinSceNK0lKCZPkKkz17XfeFrvlGp851JRx2hWYT5ucXcUwEG86AgA9
9OBbXdfwELyE1cbt6j2I5+DgpPWj7ZPhoY9fpv0DTpsYvlD31uYUUTJZtMZ9XnXsWhEiueZUK4t2
AspF4L/pSdHH34jWN+CO2WJT2w42iGK8xiGTJpzY4anV472VjO0jsjq3SbDTG2720JeHBs7BoYmG
p6ELEHfE49KsZyFdYONL8nzyelN08CNaoaEm3TkM2GppFoSa4dR1JsSqW5uAVOQJBjd4Erq31Fwa
snRx0LWWRAvezNInjrtuW29NNx/VkF8/1eC392GIBhPS0oeBdCfI10mD3RWELKcLh2ytRP/ItcDb
j6PxTDeY+ZV0NpXJhKyfpiNu9WNRcOwOhjNRwk7vYecBY6XzwGxihIxEzp7Wj8vGIoAwccm16ftk
gY0IeC1efJ+z1KaV9UPnRvrO+NZGRRMpCTA0gsHFGQB8uAj9tTcmziFv5j9aDfdujvvHgO9JGkfJ
dKNE7+64Wztlf9qDQWIuX7twn4lRRo6BqcAAg2eGvDRe+AuHN8ymoXwcRje5MPchUsVL7yppqwdp
wA9Qg4lmIwZD2rB/iQsCKx35lmiecbaR7aQOoC4vso+VHXzV8M22fiFe+ipydgylYXC0kILKoKXd
3nce2zdDrNy6dzcZQR9jVuD67+h2NgHow0Go97SV9saC2HOAejpUhaDz9mVNGWGQwxxkVsVrp+8y
wDG4yumRMlBHGL2sM3nstdm2MUEiUAHQfY3IXnnoSoULZPr28SeuSwNHhuq8U9x0kkcT8A1pmpm/
jt+zI62zSpyXxjLlijp/05UEx9Ui2QxNWF2LwNjTfBvWukJM6vXYlFkLDzABUrppYXlxKmNXB/mz
WYf+ZvTkFnRdcSjGem+F0QcLaLZGp3uNmN0KQw4PekmswmQysXIGhg4W0LJpgh+mgdl/aRiaSH04
xYPVXwyXBcX1/K8sxpOkVwB88yo8wabSUHctO3pwa8eGmYpC61nU8UtWaSYWiujQcvDjc0fb4+l9
us50dXE5DITT5fse4Jpn2pAKED1iy6L7WsNu2oixPbhDkG5anyarVmISj0JA3ELcj7F7F446aYgd
7HZk4Nk2qIf3ULbFGZj3C5AkWJIQG4KqGFdqVo7ZhouSTmhXe6pjzDM6GbbkrvcRxjin7t8sUU9n
q5LXrrAh5jT8qgZ4QALgMU8YLlxfs46m50LT711434cBrSnTfXSECqdrERMRiM4Df6zCmQ5SdScq
k7m3us+LKYVUYxk7DTXUwWl5RUQ4AEL3663b5fUlLPZMhRLOpORq5n5xTmPyZEQb7TM3XbdmU73b
fUWCdG7oKzSfGMnG/oj0J7z4wXgWgcKEanftqraLX6w1zuskredRPKVNN4A/IXEuF95jl9PBFi4Z
H1P61Zm+R+AquYMcSzscwRuHhrGYsMx4mb2tdPldF0gVLYcGGxudhaHic49R/66/c5qJTo8J6nC0
tOQIphgl4DgdFCP1XuuueUe6CHL3ixsqMuq8WZ9plNmdy2KcZm1ydmPrFGald8epmslXOJ713HMJ
SKq0J50PNETH5j2WeKqtEtM1jQVggu5o8sIGAesxkiwvlewtp7mvlNCNRsXmwLDKvZkeGt61MT2d
pNmPsS1OQ9VvnYJ5JEfVvppYAzstjc5Omu7KriJr0aPMYDkRrnQOQwRhzXkHPgzOvFDvukdMrJgv
Rr38dGPSc/3NoMix6kSiSGmE7ZYpsXQsZGwoKXCwQ9kFDKKYCxSExxYeCfITkowto5wPiLScSNjq
sC4h56YrjcbTk8naTEJ6BA7sVX/ibKnr+pa/ISRP4KUNf9fNx+g1ZFt5dbetZPkU4F29xkSHhAD2
hkriXSsoJEQIZxxEEfLIMUWSTRLHxcq2CFzcfZ4HFHKDiTKYUkTX6zN0gW7JABMndVYgsVVgHmRT
HVCOfDLXofcZzu9xkqpDGT9GVXpAqwNTXDjDHjo9kbO6olOo0h/KIQ87KmQ1HZL5IqHttZxig0Vz
IqEJIdm6MdErmJrWbpqGj4rFcLRqxLJR9l4V0Z2OkuG3oGltyF1Xo/m3ssHYOhmUT9VN1FgFAae+
32lUXx3tl8n0d5FFnQ2Ogda5UESO5vUXY0Z4YMpWO7b8mx78doTQtWzt/pT2Z5ce/EH3M/dhPmRU
ktoPA5kApUZU0pRUyG0asUZmQpqlP955HGzEtRIA4wn6xcgxr63pNOuQ6naD//Y0SEp9MfjbXpED
2+I32QKkIhfUhV3JyOi+ymPA7vWDLpv6PhNVcWlAEk0G3QiYEU80XJ6AyRBcNCqMu7OA0grlgI/b
RJxL63hRpI23NiSAgYbfbes42Duxi0sOAfULp31yGByPqVTE3WxTELuM0ULlQlw854OMCbnylUh3
MkM2E9bDW1Co45iJd9vkTND0IBpiUC98UDIirHE7aiOLdNeyY3b9nNw2xVIw6Nmd4Q6XIssB14/y
oxs9lNXEfcOaRXeYrjqjEwu7AmTh5fuB0gXIMm4H75rk3aeD4FUL0eK2o3/SADjpmbUry5fS8H7J
CuB5zvSRmV3Su7/8vvgJ0Xfb0bvntpcxGndTx3YD4Siq4+Kzi2wQRs12AMgb2d6J2hTug0XepjPP
Ky8wyHcVaLdAKv68RDuZFBEt+XwMn5fVWG/GsN82kbssaWJrU7VptGbbOCQ+DrDUi1isaCfnC2xF
K2OadpY5o998RgVSorScYLk2x6FWj9wRHyguEyXUg5s5T6y0JPdFPx2FNzDbGoQJgZdtSEhz64ND
6LeicSWveBIgqzBOhODZ5ct8J6GSZxdFL5qYuybur+Bcjm5GVyK3jMfCqA71rNSP4NGj3WalNb0D
aRAPxYiyope/Wxv7ZAC2J1G4bWjOoQdcdnq7mSm2JcnmbqUemyJ47auHwANwWGZPDaDrmFGNAZto
Cg6laf041n1tIu2bf2Bp1juDJIPBmw4Dt9vdiGbFSl9KK9nNP5cNNU5Ccrgla7w2omuwHqsR/3Bn
5AidQmanA5FFGG/gdJBDrrnonnunWualPn9ATo4HQRalojNGB4kuoyg8NsSQOEYV7UZglGw99gFz
sUWpFyRFWSQKNAQ7i+iUWTV+bYIgXBcMaeK9dJBVmtx4H+r6ra/q49DiUCk/66p71paIv66S2fdZ
aYrUi+FL8xD4uR+WlK9+GCLfz57yNrqSHfNRW8NZo7qGYHwMK7W1Bpy6dfHLHHXSQsXJqShYMC25
0LUWQo6P+eA+OWNubrVAvMkgOTnEYKHJZAgPhobARkocCvq1W4BD61Gdz7QUO0+fbDKaw4uqWFwn
XBNaZo4rrZoThvI9O7KUWRzqm7ggjS9SmM+xT2786l4T2X3tc6QoQXmoQ8JppE2S9+BdsrtZoC0L
BDrs9NCfGZi/oUX14JWuHcnYWibuy1bcOdCOA04RbZGcQsj6ClSRXgZXvKK8GM3wmLkMKyeiyuro
zklIymkI4W7tc0/GIS3Ji16Ol0qAm08Lbde45Rml68JgG+ZE0crR7COtgdeOQaHmkOyLDY8jx2RY
Gb23if4AkY4WHJNuEHIgV6+EKbzVSXfgJLTsuvpHN62DpeUnD8JWPCHBESEJygC2SWrTjexjlOYZ
g9LZtsqfZHiqjOwe2jZdA3EXTM+NXm9nmCr13cJy3W8VlCtEnPeeEzxrst5HMl55mXdXtBxp8K2o
3TZx5vMKsKamWXZfDS6qEGsV5IkLMml878L4dsrMITnWaf1ea/rVcVEAkJXqZ7vYbr8K8ll0x3zM
ivqAwe2XbhJzo82IrPrJhW6dpBcwTBtd+oQfst3CJOxaYHnzZN4wPvO7/oYq9OC0/odeQmwaPmRT
vgSc4KbEWYOZfUKf9N2EesDx7z53mfWsG/W312i/gma8w+GxKnx9VXjeMSbO3em/ApFt9Zi5zHyw
BHb8XsTqs3Ep3kLrjJgmW2Thm+0/MWVAy6tX24qONSqXk1Wog8ISg8KcEdRk87Efs/qhMOlAG+Nv
0fORk6X+mg/0pxJ7roDRGUjjrWnc5yyx8RJ554FiIlf2G/oc5tvFMlDduU1AIafvSCA+wXqBnUse
2wIrt6cfRwuJl+/lqDQwXOns0e32kRMGaXDQYTU1rIn1ukPBeu8kzC9xXNRmudNnFSobC8TjC+H5
j3Ec7mPL2AZiPAEwP4UoXu0WPQ9ZdhO/4kSKBlsioc2nxZ3sSINLSnoIWn3QrA8JtEBcXEE1QnOs
Y/Xp4VJHL6Cs3IVKW3DxbfhdiWCDjvcSJT7CU/Lx7HQgiJBqqUy7neHmCAra5Apt7z5jjAUBTyxH
bSAXJ35RIf7GwCW3KonzOZLoYUTJuCgT7ali2Vz4mTqNlbgrdXNTGPJlUhzVo8q2eaRvqjHcF4Zz
brwHFZcPiW3Wi1rl7zVhyjIGaECiwGRZC0FGTj/qV1QY+xLmWuRUr95QoFqsiG6Ic3amgF/NlAmj
NRLepfVooKClFdbEjpgTB90JFJBEVKu+2WpN/WEUzgNUsyk3znmUXrKGCaFGAEfTX/JOu2Q2qZkG
pPiErdGAuyJ5tvriOXfUgZHgsTUxbBnoK+v8zRunpzgzHi01uIgwTmoC/dD7+HvMMibIImZLVNjr
cQBrOBd6pT9BPsd+5+waTiYOWd3CKba0c6DkkWMsj2XWvIUmMqiKPZh1tU14EzJ/C7OLFuWH2GLF
Zfene8Pd2CfokRGNm29G2lImW4eaY8RkblfaPk6f6k3v4ifGLZW1DThHdIM80Xo8T4AF+bXql4by
vIrqD9cJThTAVFowE2p7lXfOg11B4JqfKwdFF9KlyEeHtMpIexCQNSRZIQGjWfN24Mue+BGV8a6k
ALJs60dnRxv47e9aSNCU5iohzEd442ti9A8df13LQmHM+fLdGg37T5A4GOWFgZtsekUleBrMCUkT
ehSzu3ccyeumKdi+RDXEYbCEWXWc3y+iC947p3vxRPOR1ekZndxWpem2LdaMh69CkfDj6vTUnLE6
5eM3OMXfEVb8Rk8/fZSf+NesZIW49OrDrmX3hZoCplM/14hLonRWYc69R3ZRCJGp6E3/EmjyMe/9
B0PAYIqxwMWYc6mwoK9Wj9Oc4zgapDqRJyrbfIUUbocINN0ZgKXoZCMGYJhrt/20yRXtySoFCh/T
3ZzKDQ2VaFna7ck3ep1sKrCFbNAfY+ujxl/CzpWCCeGEK8eHdML0kT8WNYSSpJveqg4+vcQ1iCUb
7kl+0TXnvREFPNsGxYyZfSf1eDe0PwG4Pk7gL2kHotVMNZCZY7rtTY/PhkHftJzhTlpcHiqfvkLr
wkyr2NVDi0Ho6Yhza4ENbzoIJnV3KjiW71KY1k0ygE+PkMRadk82bKSf6DpT1RXjui+hSWMjXBcF
NVZMfWS67u8UaOUibMSu9qZu3Wq+fpw4fzp4sQmOrzeWGXr3DQlPNEA41dUTZt2SLfwmUWgFoNsT
vDoyUB6IRGEHAHiiazzJzrlxGSbUj0MhyE53g3BtQ1Fukf8t6jB4YkfwawqtBOtPXO3bjpZ5kKJR
q/ANmm4YnUQ4MrctrafY8e7JkRBbzPX3Tm9d6ooZHiDCFwRpNm9j8DRpw73l5y+IhxRvO/l+5tBq
uN9KaxerZNimaYHyTBjUzUSyRjHQDQQZa5idhNf29QsMTG+lj/JVFL65ifJhX7FuVZbzZmtoQElK
2EXUcmRnBWDOy6utzSG9KkZU1Xao1MD9ZMGcJFWzn3LROi2QT2Gocb1tWda8QtE4i3qa88JX0iOW
otxXfmcSI/vFkOGzAh3TTsvWks+VAogCy2mXS97CDGWWQJ5tcUYbk60Z2c6RIDYqoXmGE3hsxkkI
xNdC8I8MicMIivgzVBmf4Kzd24YpqN+UtU9SA+hmVu7NFH9doOlrtCHjMR5bybuBEN+r3Z7moP9h
95SnQaSQtdSVjXGVPefAoWQmoD0Kp7OoobBCAH5fiM7JiK9I5jSxn1nVrlLksJ7Dr1eRr65S5z6s
ht+Zi9jZfiXCgx1AMeFhfNZi66UIyR4heuWxno/kqmIs0rhEyY4Gqc5p4Yp16za4TmHTFfnsc5Gb
MOFgq6aebAaWp6wNCWmFJpit+7S6j2PzaTCKlxC1v3VfEa1ATOdF5e46MThk7Q5/XO3376Phfk/W
1gFl5qRIqgrNH6n+91OR/rQ6HV7ypFpQd2Ce4bEkQ/6iehu7vT3uW2EdVAMh0hpPej8OS0Nnh2tV
kESDujoVBtBO88vYAkq5R130KxP1qnU18o4wHmKZBR3v11f21yhUm/SllXPrUBkT0bTeCk/JNzC/
mNcHWJWCAx5RJNg7VNfrPJMrLCBbC7EV0o8lyq8dJrL9wNDB0rRtP8inzure/RoCE7qgSSV7y7H3
TmA8+xFMMKEZe5ZsQnChJ8FRhL8omp3A0er3wzfbKkZXbfrpEPiYFEjt+tTAlZTk74bX7V2yFHt9
RtVE33oPUGwsH4PY/CWq8YQUl1orJx5vAGDt9i9mxKZEyjXdoWe9Z/Xxqi+teEXZFe59Vt66QYxr
8UmmJY2hh4bdhqMxBB/MH7swXHYXJZkE9ow1900HkaYGKgjXWayuNgZmmiBEQg9nhlyvDt1CANPD
DyLoh4iuX+9emaGsSt3fYCaKWC6qx2BIn0SG6ARlox6HD0WbHuzGV8cePgwd5o5dYoSa1csQpwUY
LSCbjQUkhcSp9jSnv53G3yVDcMcuiTgcDE5eTwiYI05ll34G1PezHvShT/rtgJMx0HuezNgPTv+T
OmQT+c0b8KhLoxGkF2bpYxBhmYy/x/wHxiZnWOpGq6GdLu2DzIyT5jlrgVDYNCd4pGN7rgzP4w8Z
d2k1fGJQJ/1vlHAhonal9BhEV+c+1giOiVT4NAe2Wp4OEnGminYTOuCqPwV9h5yyqg+ebgzbTKkf
LUIcz0yxmsQZoPND1Mh3r/OefSfdTnaaLAiFUQu9pxip6vWgZfeE48Lxr5qXoGSkGHfb8hlf1iWW
aNS8iuytaUY5DcUPGJA96Wf3XT6uI6NhKmsFC9kYNa8wgEoU1yjbnBo2kC47JFZceFWCbuL/XtXm
q3/73t+u/u1ht0f89QRRvcVcwugpcylFnccoxmYGCtbDndpJJOo46m5S/JxZASPm6ZrHfgYwA9EQ
Hk/sdv/54r/wveEmkvJpi8g+SvY3svtIAh86St4NI8/R8s+q/NvF7aonZbOX03OFg5QonZta/yZ6
cgdYcLjYCT/yFTEyN8b9zT5gDSBD17cvVSYRVd++nBrj4lvusPHdiJPyjUZ/u9BmCudfX9U+Bys4
GHMGw+iq3LvYeXEEzwSZv7682WRv19VIkHVPy0KqCkrTbHUYApRPN/vD7eL2vdtXtxukG6BY+nNz
PfskZJqkS9YLaFcWeER6lnxT5cRYdQ0TTVy+N6tvg3iRaSualyBBj8M4FX3O/NWfi9v3slk547W/
XNXdo52EGaarvVOB0/Ld5OgGtOOkGf2aGN8Qv5WQyNGEzTrqMR1Zu8QD55DRfEthqXRuTa9K9ISF
uT27VC5ICt2ndVEelDGOK8/T1uPEadK0c3+VDVW1hE7q77FUX7pIgSC1xp1R6Zxcx45oFpxn0pbD
MufzM9hqZcAaUOyWF8Vgv+rdmBLTnJziyUYzlo3I9+tuXE+Fl2wDB8hb8ltHAGUOrnXntf0cajFd
3bhP7oTlN4ewCO70sfxVoVbadbmfsLfGUtPn57pU7bmxSo8zqnNgykDgD/yVwu72ktSz5YCrAIt+
gZU04c0siO/bgJSGfhPgvwpcrSY4L0MtXGd0PoS+13r9weyN+tzZ1ckoUI1MBaw0tGx76vDFs+On
6UlHrB0gFjx3gjTzsQn49BOm5mvOZTLVb5lhpuAhLWm7JIQQg1eh/AMSUMAvHlCDGaZ/hGtMBWQi
QR0+DI82iqvETy2a7JTDRIwnhi8t9CDJ/7E7+HQLRl7VxKP9G5JG13v1Zz/AQEVVlV+0esovU/S7
QD+76KoJ5TLdxbjTEX07vCt27VPi6tB4UNrmZzR62VnXnpguDSd7Qr8dIpRfOrTb8skYNp1R9Qv2
5/KU0pE+zcjrIMqvIiglraxyPDo7z9V/g7xZTozYSJCC65mLCedapRrE8BhdaTpOq6RkK0EfIFsb
iu0mZOqzASNozD3CEeffhNmTxnSO8sbQieTxpdtuByfgXWmHBoBmVrESeek56cQb652+o033RAGy
1uc3kYkSShMGKhkzOe6FUjleJqVjrm/f++vm2y12JmFhtrOk+zBFu1xBAsj67BVA1nfrTMciK6ld
4+LRAnYTW0Qphs5drPnPw7CsteHTKc0fvY2fxiw4JRmZurhj+sF4ipogWzSW8VKYSQkiRn1I0dO+
mejKltO1n7r2kKXo6DX9aDdUiobTHwsGMDsN8WuZ3ikzOtY5dV6MxS5MaT2TyQTVkpBfnXTOQnav
ViF2XUI2VqoLQkb8eu2FMOwdnzpVat61DNJhWUSEVQDYYYJidE8ea5U2uA89SBSaDeN9adTE2wic
Q/nCHIjWcxv7pff7k0toYE9IH2aWaE4av4eydK8bqDp3jLYpSwbifJDxLrD+wYcz1SWTp4Yxameu
Oo+s3yqJHlXkE2lH26qTZQMvOiGez1NffUkRJjP9o1Vqm8nMW/eF2a2A8dyCO0CR/LbZ2y1Kw8pm
ePfVj1g6xqGg04edyqF2MJx7vwskRIxoo4liOPTJ5C6HrHtrHfNqTdcp5LAJK1xJmsBQ4aHZSAcA
tiJZqK44kKY6UEGe9awZOBGS2TeVxbLstFeiyyDyhDmzXdASlT19+gRys3Gtri76+h4TICzgonry
GjipscyfxypbaaN5LEuDYG7i71wj3Ksm/rKM+74jJ+H/sHdey40rW7b9lfsDOAGTcK8kQC9vSy8I
VUkF7z2+/o6E9t2qs7tvR/d7vyBA0IikwETmWnOOGTv0LEqneytQfJCUMu9mm6VfP30WFSbGhg7J
rTJFtlf1tNRUnfCDcmdYIWaDELuLyToPDUhCojbunnzka8gAkZg6ZlFmlK1+7GmETQVpWW3n4sEt
KuKK4fobLHIMTAkbo1yQZhARB+7pCn+nzSzOi3HQbrM8rX0KFMB18/rTDsVP2wbd2tOrVHuDmmTi
PoDlmg6Rie23IaH3XIfvA06bl96k4GK2p9y2YWX0E0SuVHnRlOua+VlVokARTf2RwVuKyuFUVtFv
TWPct9WSCWJ26zI5G3QyducQrZhCzrqNKaIpWUArkrHecAWO2gWRMIx6Qz3PJi073Y5JNmuwKjYT
lYh4bt/ho1OprzArB/BEQpcOefjhgOc+2wU4GJvFD7kJRnkzUU7Y6LNzsK2lPrDaLe6btnpCMfUT
T8Vn0n8YwjR3gy7pJkt4YNwVtzlfVg40Ri905Hqs+OkHTE9OFc9eBi6H2lnX7d5Vk1S9mvJyB+nD
n2sXa2033WjR1PtgKBIPdXpFRLphXsz3SDGAhbOi5N99U4Wa+SMw4VZEy40V5/qxsBoHW2mLvT4n
1TxyVdBB5EC6RL9vLJ1pM0WPiLAFOpq99JgGOL4MsLdlBEx2DNrJyxfOLius7zKWnr6iN1x+A/oz
jT2jl25/6UOxJ31heVQWsLIRZttQK64JO4v3oao9RCZzZh0q2xZtz0AsVH2IOkGMZ1Z8TkqKNSOZ
WQ4zslHSta4SE4lOGVxUR0B1ByzDiEtlrG3AmkntlxlJ70jz1gNs21tVQxpzCznH0W5imlKNGd1n
xDZv8HTrvquG9/SsD1SGnOvQVkgZ6CoMH1G1bBCG5Qe3YuLimMTKlsDMti0WPgACv616ec5xJ/La
1sm09EsfzMlz1t9Eov0Ip+GxRnvARK3xhlEN/CZQ930S3FJlcXZ1WFN9JqaM0UbsB+bGkBe0n40y
YdHS5Gqhtj5LKsA4MuzRn/RuN6nuh9qhyRx6ZWT+o/4KaoWPYFcHUQgANB0axzyjPBGwpMbzT+YB
VGs+2bbp3AazI2mRSvhJRBXyOic1PBpj+jnmurtLJ/pNcJGcq8hRnSuIcZ424nlWlwCkfh6nB9UE
DpF2BvAmu+0Jgq5JcyTC+WQX1GpwgDOFudIRJp2ScLim+pLtzR6djjqS1FTXKYg1vJjwTnC0CKRc
AybSYpdbILntjndP1HSC9CDMT2P5MklgwtcReXiBnA3Q+tEw+ISFCuwaR092tpqaS1VYQVjom/rl
6yaak30jiOSbg1HsWGTTXJSTvzmkY5FGEhKPppAi8mEwE5+4wQA7oaSsrbtLQ8E5z8LcMzDdFovd
0TnkIevGHgJsxEX/yq0ODG+ERkPNzi3crXMk92KHpQuMi+NMPZWfYHFUq6U4V21berHSQGsLFpb2
nUVEgW5bla/3xHnaJn1he1re5jwqGLbq4szgfo4KO/H5B10qyQ1f4eG1EoywpJWX9VAaOcEWZQnA
mc4U6XEElnasyXmwWt09YLTDuay353VDDoW6nSqsMja+X90ikMluLEYv6bEeM/jqGWUQL5tg3IQD
7n/8mCH/cfSARKk5BQ9IEjyl3RJW52zoyzPaknrTMwRyXuc/tbBRuHSlhz52rvsGQn6VT2hFasj5
qZq2Z+SOuLUbpAJ5zOljqijxVtSjIXEZup38YtnK+YCKFI+9kDYcGhdJg4NQmyiYWDbtKTFXZ2oL
1blTexQdlb7XwMozlXDT+jxUKpgd+S23YY8JAFLSvuygWifMjvo8bM6FSYQXxjU5uoQ0QtaDdlKQ
7d5TBI9d/LgqkGgHQgCtyuicOoLazvoHYypuxHaVEInOg/wSyMYW+76Nr+oQc1kTY1+S7z2h/HRe
97qYa2sP/4y6AJiuII/vmoFfmtb80sn3PLr0fDM9bvblYB+7Up12aj2eIyFc+DHMZ5Slv+ly3kCs
Tq86LXgcqM0FdA3Znepgycv2W21RAWtrM0WRwnRu1q13vujdMvbZFW3tynOcXYlOKFSI/bIdqknW
FHpaELZQT8YJqcToxXj1duJO3Acjc73Zrff4Kt7A8T0T2J375J7t8grJ5bAAEtVbCuZ2kvz+XzvE
f8cOAfpWt/8rO8TLzOBahH/aIf56zl92CE0V/1KJz3aEqfJatoG74i87hKZp3AVZ15BgXcPGmPCX
G0KY/1JhsUnbgqVyQun63+4Iof6LdoFNNpdjqNjdtP+RPeIf3gjVAcCuCcM1NV3wd4x/eCO0RW/T
xq3Ha6N+RQ5jmz1Nqh1NUFPc0uT845u5/bJc/Ml7NyTO/Q8nxn/4a//AvdehwQpy5K8FV/PvadhY
z+Xk0ZII7lAiSArjC5Kp8MrYl49U0cRr5cef8C+PwJWY88AW2EaX8Vm7UE48whopt6zrF8XvSr88
/9dvVUNW+883iz2F/xtLcuGCJ1ElwvsPRDetUy2jmKpd2S3d/ape2lMhN+5oTNlGIFk4DWFkbyt8
2CxiHu12mVByoEPbgMuBdyGLN+teErqscBiOvEiH4lGLggwbbMvndTNoC3nfQn2rCdQ9KeE4nQxt
GUm9hYe0HiuC0WIlyIK+TtA+pch0t0ENOGhxsOZ2MgVv3TgIiiHCoMnyhUbx8MsJuNbHVv/fevsP
E6A63BZOPe5SWUej+bAA46B9YUje1PemZ1Vzmu3EItyB9DjJ6Vk3eRNoBLGTZPL3oUaLMYEtNh0g
viRUWhMMOpWq06m3aWmCTq6oMFCq48rCnzTtEWc+QvM12ERggsk21rpdD8Cfq06LGPAOyoST0WmC
vTEMu9ULJiTJYzV/rXvu38a0trmUnaYfV8Nbjv2Y5oV0y32b4rRJqSjLs9JbDXirR+8P6996uxSZ
67MyfKEicehqVd8PkmZEHbc7LSY4Umwa1D041C0KdnRwaJZPLfEHjeAWMkj6G75g7Vvy1npo3Xzf
1Ork1ST7AMsx843145qy1Ek+zwToT37y9b/iNCFiH0hd359y3aMFxtVp3VUdxGX5kjx8f0I9Veq/
PrYNGgoJjYFLJFJaf3W0OlPFSfr94dc9TSp5+Dn4yGPak6ICuFr3aIAO+0EsR0eiVmihPa/3ZTEc
wbYy4Bex0LeUFl3Kys0rMv40vexw5/T0lNabUCVAuOx1eSaYkvG07q1nh26q+gFN+3Y9vh7iP+5s
O4TzLNtSvqJawg7rIKPPp0Ud9oyWevRED/vUycaMoG3pKVFNq8qQ7I6RrgRru2Ku/XgpaAVIcmGs
NROMcRvNcLEcbPke1tN2kO/5a2/p73J6Drs/ztcqsTlr1zfVlqWDLaO5Wt/Nd2DQenMlia95LetN
hINM70uCSQeZchQ4DBV5yZmz3lw3k7zj++Y/HpIJJvtNOysY63EqqzNmV7J+cSCbcJ32aEr3OMZJ
iZP3Yn1vTv+4CbRLp+vcwlVIcH+3mcGy3wh0zV+fYmmLjeSnf/1++XUPUX1x6HG7rbeaCEXUOFEj
awTfF3hDOFpys+6tx+ZqYvgumljaIiiYrgcR0IYbkxaz/3X3H4/s1E9lUPJjIsesVILj1r1JJFXz
uu7OoUwSXXfXTe2wNOaS4behzAv9vmN9dv198PvV1seAkkbCUDgJihW++fTvr98SI4s3Rb/vI/h5
NddZQNgj41RoyiFKQ/Z+GBdBorL8aDYz1a/Pu35o3RjSvRuq5697hSVBO9EsR72v+yPAB3FjAH+g
D2YlxiWYURXKF/l67Pqo9TY9z79eeb253rEe+3q5P54D7w2J+Ah8sdExi6jANxL5I/vPXub7mA4V
iiC4pvuwW9TwBqDNSAZeOaNJlGaGglzeghBRnlR5vmay8bIeGzV+b+ve9+afx/KJ0ptlGjHySvWc
KwplmfUxxRL9nuWH/0+fuz7t+55yfd737XXvn39KvsPvYxiEsJbxNcz6gMxS/10ymuFa44JrRCDy
pwpRe6G+iiA2/UTa6NfN2OLEr2UAEHqRqdoPusopGqIdW0qCfZYYYRmytdYbBejXdeOY6r2RoE8g
q5vGy98b2m1/3lzvKOL6s5WwjVn+HagmyRZAGpUSeZkroCoiGxh1QmJCYth7efKvm7VH9n3zj2Py
qteQa8p4lcnTniKYXwi+5GJsNSCjtY7CaTkk45qaLI4OtZZd2nRvfB0DTBv1klgwLGOq+ZuCK62a
D4zpw4O4EWmafv31QYaU2esviGV6CuKZRCRncgk+Mvl6miZl9Q1JsIjjzte7OiQinKFmgC/DlE3u
rhCxddMQSIshPkSEPZeQX+bgQAb0+t2YhlKUB6qPy7HVr1e41votrcCt1G5vEndBftdCBctH8zeR
8qwGY1nYdd5rSjE7mCcHF+3PgeVfTyLsCU5YJOGXa89s7aa5dg8NY6hwTZW0ktdj8nQwdJEdminh
DbcKSVijfhk1LiFtbbd0wdI7S3OfWZvfznOYotgGyaelp4H+594MYcWaoX7SFEP72iyiv8EzDNeg
m8kRLZ3rinJqpC+gnQMCCWZiesfqPsbhhFTbbjwTYAkkdfuOFkG11btJ81STlO91Iwfbr07j9zGV
PHhCmIsUki59yHXzdQasu7EFnc9Jx4EUro6LrK1c25FNaG4LG7OJBES60QXkgmegW3BnYuG66SYT
QNCIL2TSmbdavX1Dy3naV6pECmu59rvFQuDrcqq2brT1Ki2bjevNwhi0/YJNECXiRzVpt0UGaTZ1
lOG07tVJPhHEE9EUgkZzyvkEgC4X5r5/3HZVBjuq5fJwCs/l6z6HoYO+GbHQfx9aH/H1GnmPsAK4
CrXrNoTRT6BsBYuATZY5xgK0kN1eJD2846HzbNEzI1Kh4fMkeVeVMttYH7TuTfLKte5937E+7usp
yxR/ZIne+usxu67dvdOInVUV/cmRG3UpKHautznZNXo2BZCpJSByW95tK4K7q+YyzBrVEHlovRNp
0V97pZKGW+y1DLU9CifCePxmDPD99ObtFFiCBKuCS7pOW7UJxv1I/Ubdfh3rms/QCeltVczM10Nm
Lu2aBmzNTj7r+47vm+MNfl9XQPDwB3BGo+8oHieANm+Ax5A6lO2hcHbGWcOb4vjjS/HpaPnV6AWk
3+n71rMes2uWHfe4TWVyljfk93SEZaobVTmMNcG5tpiee3NzDx+nia/lKinxkvA0D8+9/j5ApInS
fYaMSEfQ+yySGy3ZAzLOSfhKbuxkj3g9gWdIfwfEnhLw+74UyXU9XfoJVDy6Yy8Pzp1yJITRMu9C
dTMi9omPaX4Ei7NtaN7zuXbWiQioLSrZEez0L5qKtZ//BiTTdPuerDrlrSk3dDnHh84+YoPfqvMN
0uk8fZHyVmSLXvREzlT9U1NIpt0OOuRL5Cbg6Lf9ZoKPh2RS2UHaFCR8qTsrP/aVH4JJRiAsbhxg
aE9NctuqP+nz7qrNxTxV784muaaPxE90G2+Xk3FCQvY2X7DH/p53xnsrU6VKT7mlaNOCsXlz99PW
Oeof2l3hj8f0VfWq59pzvOngLpvoxjgMh25DNMet7ZP2bd2y6ISkfHS8/Eo7VD9jFpbdtYbjoPKB
R2bxLlCOAMisC+2zqt/BPxuJa1c2gfeT1s9NcTR3yyMxD8KHw3wdfs4f0XP1u7zAh2Plv238/JV0
Lotl9lNXeMTYPbavwvvsDsv5CHvlyLuK95jrt7xh5iGn8pZe/MHeo26dBUQ0dJJcsrwFOcCejplV
v3bJIY7uCbTTa4xlJHAcSBbTqB3me8QClNAJzKOBIbqt+iHKuwgM4I+wlAInuMzL7NGtQSM89geK
aESqTbS8KQ5MeNpo7OPNwirRbdTmrTlf7DucsnfErG+LB2s6OUSr+fFRGz0leDHwtYd7IvMYIRdO
jqd+twSX6ODe6V5xRdbwG5Hq7Yd+oaGatx7OyzD2qsmbH7LUs1yUiAesXGNwJJK0tO4pbhfvRkVY
yO5Hl3uJflekh6q8Hnfqr0rxsX36aPW4QhCrRf36p/1B93FA3QF836bldQ6YCo9bA6vrJn2u5+3Z
fIQJqZy1XeWVL+ZHxHUQt2LLmXQJ7inQ2j8G3BHBNntzO08x5J14MsRheJsfXeiAZNJcmHvdZW/a
p9ptqUyoPzFUIqd4Vzkr64tWbpn9EP3gYeoNj7SCE0hXQK5pT8Cuosf5UgBJ8sJqYz9bP2md3Dqv
9XG6IjOxGgFYUa71FaRtgTcS2r3JkTd/hNvm0+Xno/mFtQ3wZ2u7rNwB6OMd8vIZUZxI/q6Mk3FX
zNsJ10AOSW0Tf6pX47vyK7ulhbFlkfaov4Yf6SPaTOq7NBFIrdsS6fxSv5Rn9Y7qQEjEXH82q411
TU4d0ufX7Ciun+d780E5GLfJJxVQGwU6QYae+juG7XaadqVPl5mBpnnq9sOdfhBn9YjmuHkmZ214
Z3WcHgHcboSvvKrl1t7BcNj0Xv8Yo+ssN9qWVUFCCA7lXc3DvpUyZLOAuBve8iP1WBqLCd4CuuEX
8Jb78EVoJ9LlHsrA46OXPorFYaOz+kUisdF3yFPv3B/otZ8n3/KWQ/qW7yEAAkdzbpBmyo7elkHT
C1Gcb/FgiS0ylAs/t2RHke4QIiB94Ty84PFAiuhTkkDMjKKUBOnrBFXItDP3092v4EBd/RQcisPC
D5UoeOeWhghxgMg9dhSwF0ZA0rzJqPHqB77TY3fG8Zx6ermlZTrDU+czDEgIvISf9a37Cv4Ikm4J
/srY0SFCql2gu762DwFucs7DfUB5Zx/66bbeJz9oJzdPrL0SZRvyihCSXzQcgpx76Eou6GiP9SXY
5SfrWfCe94T8HqZ0e4NxyT7XWOUOBtcUgjs8G7fVroDYmPif8016cd/FbfoUXoGe/kkatXkNzHfc
fl/+6AxQ8FkvkQbDRj7gsqV4dFIFedOREVzjMq8ozbHCAfFW0u5ibdSPSKni1ur9WHderQQBnHkQ
1oiemlAJz6ACdhrkU9Y9JL5/7Y2m0RWH9SDO61j1k2w4p6JN9rF8DAJ6Juz//2cjAWEWg1IflR/U
lhKrcdrhU3Ls31FZ2CyooOJ9BT6vqc8JqrcTLPDhtO6tx9q2elNKFRhA7eBPGhuB1WpB75sSIkLl
yhlxPC+LYKRcdyeV2iOi7BqTl2iF30ZMOEfoLNvQGaZTVNmQSvMiAp5gUINI1tsgE2X2Q0YnP50P
FjJOJlqFBGQ5lIrWvS6Si4Lv2w0kMtoU6hndMzEpGWFFulQQYhNjzSE1duve9zHksuM+b/rbgOjX
WOPkx7ynbVmesNIlr7ryoB7iEQ9vQktVZfAucxCLHGsMIq1s87CkkhsZyVzPCo5kWV343nwhzf4+
RkIM39Kg3qxVtjV2ed1rKoch9/sggku4iXET+bpcAFpEjqliEYe1HNzJ+t+6Z8lqcJzq6iGPcN9a
2kOmGsHOcSlNVRP2ubniMkG4BKYEVdOwBjAe988TwNjjGEM1Nid3/11AUp2i34LukD/GmM5XLBno
+UIlxugaRnXYvVmEd8Pqh9ibTCxK6011BFTpMFVyh+DRDluVVPBpZM62aI80JMniEJwI9AEmALeT
sTcQy4eL/I83Apn5XDn+kKH22a4ZdiI1gC8GDj0qSWB2VwHo35vvY8NAOq8eXNacPG1okFMKEiA8
WK6Patte26x6DBsd5SALcWuJTnZBtqYMeohl7Vi0stTyVTz+Libr+vBmEq+0URUcpQqNPYJAOgi5
dcTIWv+cO9Rtm7EnYaNsjZehJZV63ahQjel7936LSslfy6rrP3jdfN90OnztImVhqDInX/+9mlza
K7OtsTCqXaJ25hH3AKwATkGByPJrI6vJ5oo7C0MQvG7ElESmYH8xAtcKa6IDafu67ajI7P+3Gfff
asZppFP+0ceRGZz/lpD5AFc2+j/bd2wsUFr/rSf39dS/enK28y+Tl7ItC1EYug+6Xv+PUGZI9phj
0Y0jmxKuL423v3pyhvkvXTU17NOGYQmdR/3dkzP0f6mCVpptmpZm6ob4n6VkGv8hJZMyOo05YfOi
lqHR5/v33lMf62lBUA5CMxrkey0Y7Etc94+50B18Yy/NOLT3QwuQoJkG6O5CM3Gk0PaWszGTtTpX
UpcJGECPa7u+C2wl8NzFxbSnaCdinCZwu0EAReh6bqrmMKjurySBPKosKXb+SaEHJBK0hXFL6iFw
Gi+8Jv4seXAJ2FObwngirIzFx2QoO20hBHICu2DOqbHv1LD0zNBBVdege6LqAXsVOb2v2gQvmgWE
c70kwK6aXOLPQvPsAmeyILWmuqaR3WfD+e4iIsibqjiWQXxyJvijDc4AulIh8JUq9lPQUbugw0IV
jtY11LQdF8HsAck4c5rBsA51uhAHA9SXxBHm5vQZjXp0jlQVTILbpic3QspXZElzUcx9PznxuZp0
azu7Y/tDMVgBtY3B2jhxdwiExXXQYcALOF9O1lh8NOmMa7XsZm8odW3fpr1JftLEPNEyMUTG7WtW
Ep09KNFzlxWHJMGYY8S1sSdo46hzVp370tZO2Wj8bEhf2TpwgUjkOdqxZj66NZfkMq6PyMrErsij
/BJOwQGgVnjSBGJNnPrlNL8vQ3vJjSfTNd2zoZSanwTjvaEmzPYycASWmjlXNprjgXA618rvIdaB
IFBacTPOIicij3kJ+mbmliGLELNXzqmF5DqC0HWdDBJd5FZPgxV1O4PhFsx8ZF4yUM2bKPKzfggu
QcsFnWIT5IaIBIVCNHdLqb1Q4wOi19jPU2l3W8OEJjvjLrgf4cNkA3i6oO7no1VaxAkAN/HnkXW6
1ZXUXwPzOcDK2+kw6vQmvMcDa5BzSFR1XUV+nRe3amAFZ4MQ1e2kk4w1R9ZyJucMgG5n3jW2kaLb
iz1cIIdlbMfHSnEJjnXVzlcobW+yIWG6XTGek3ABfS0NDTLSPzBkMAe2LftWpAliOcJJcq16hySW
XCDeFXcKcWIbobYUm3FtvUT4isZkNpEEq0Th2dmNbWUsJyeEd2ZoDRsH+2we2cptOzxaoVqRV53f
O3hl4757oNG/nGYmE+AUEDppWNLawDjFykikmG3Yd0HVHio9D49ageNP1M0lBpqxMTphHLmKH6n7
937nOEiF2g7dr9m3FEiIPimH9LCKbJaPRCkXplioQoo8ZwXcXetZPN+VYfCR9wRs6raq8n8tHCnD
KXZR7QabJMfVq8Ws1mo8TI7QJ8zdxXigkKydqfRoyps9uyzMmpqwUy9P8Kjyj4rG3mFe5lwUF9R4
CUF+w4zQPaVN+gRHZKuY+N7nDCunnDw5Rn8ja5A3yAwhwVrnksiR80R4xTYOVeAoiX7qNceVYsRh
70bVuDNL5ulT1e/TIYn8dtKbm3Ehb6mrd65RRI+N/lxAmcYoN6ER0uLrMLS1bYK3e9IU+5Yp/iND
kH07jv3vqAWtYxcBsMIyRy5KNO5FpT9IqKBB+npPm1kV1j6pZdgjbUKmcfX1FMY2/WSXzD6iDLdz
nOFx63rlSjj9fV7VIx0UK/KccS62Y9gbPr5TFK+VG/P96G+aLcQ2q8FGqVH/0VopboJQp2eSpYfE
oPbTiebT7ufMn8aU1aWqREiJnfzWI+HROY+N8pQlgb6LDThlOTpwr5DC63JGkh2Fyu0SkdmyTNHg
R4bzW7jBc0P4DCgLYNYES4l9+UITN76enZBCSR3gC3CmG75aekFzfl8Xn3nW9U8oZzFeCC9BCXFQ
KamCBs83WppvJyKYuzAZcHXqSI0CdNKjqU7ewEQRr5tDsgiEGXv+DEiI2FNWn5jHMbXu2volMXGn
x0MD5p3HuEXx2hB6i/eXJWEtpqcCzS/hrPCNW5MijIb2a1SLX4tTn/pSo7xRjL9yLcy3OqSoviGg
AclXsi0zgHQadow80/aaqhub3gD3EuO+DAhohRA3gybDTJcS0FbNSGaRpGLkXdIIqrZe73jrh8ml
uu+k9kUIHLAos5XNuBynxlKRKoCqLBYGDqMxgTeFY84wPxGDLshDapUXAfZ9bqfYNysXJaELRm4e
f5pTDrPPcKY9uLL8aCz1Dz1cfjoRIQBNc7QmMdy3M+nKqXnnqCK+DWNN89yO0qcgo8+bSz5EC3ui
iWIZqsVPkwCYEAS/1O2JKyOAZzAUtrvT0rDaNsRvKUbqnjKtE5R53dZfshwMl3rlDOZy0yGbk/pn
9eAUpG4uwD5HjXrjQpmDkQ6qu7QD1KSYtGZxnQtRS/jFQt88yX1yOXVko5TfzSKRRgxwbaij/QAM
Ma0YKYs3mhejs6KD3lE20sgEBrldvM9oiKbORT68pOTqWYvp6RC8vYgTjOgPBli7dY9ldWtZSfg0
5cohnwhbinD/tIv4mG07ulqSiPWMARFa637PuaOBwjioZf6q2TRXiN58KevlV2EEob90nDP5HHtm
abY34NUzxTgmMOwCRTlpffPDscBF1lko00gka1PWf22ipPeuveQP2N+PhNwR3Mj4LWkD+m3ABzAa
R7tzQX0RnBa/zukR2XVwAGuX+jq6rJ0opgA1cdi9pIN4cOLpriVL93XQyZk0a7Kok958dALliWGJ
BNqoe7G18CMSBL0Qr8SCiHBt32UGsw1RFR4woJQe+M7sQcRjCZS+6fBhMuapNVgkIGPB62TNb/rc
UeONAau7ycUKdfE+gITyRpvE2M7Srp06VhG5joRAWZ39jrz6NaiC90hdxqOKhBmSDkyaMsxs+DmL
eBzs5mUQ1Ow7LRxQG4OZAb1JvyqK8sMyE4wMJUFsK3uiXWhO94JQqCtjaOABLEp1sEKWjkH0WSv1
uDGtJnlIUWjsB8iCx6A3zJtk5PswRWnt3EaPDkYdHat0FL9LzLyBkV1Gff5EynyhgVUd6wk/MUq1
3VJX4X6M8KKlsUZW66yBF0EQYM99d7GK+zTHalRH1clFE4HXgpPYdI3h1wSvv7Lq+9hp1S2y+vZY
zQH5N+UDXxWlK5qzx74z+p1FfuAFykZ4durkPQ5tC2in0/NPMT2af2Aypjh6tJJbOc8achLLs8Da
21Fhbt28fuLau7OaMMUuho20V837vmpv19zJxnlzAkEpTFvch8VuDT8ql+IqZrrKWN1h317Ioo2D
T52LP7WtUvGqgtRqiHPaNm2cxEdcTfHXpgtrFsZvDGsmdX0YG3kB0zBiltS+iNFsPiCc/wj0inRV
jHzbYa64wEkZ72KOOyOat1ZYPk9O0npFCPlORartt3lCWdZcoh/BbWHEV4E9Tp9hVSJnjZYfc2s8
KLb5s3WL8p6GH3TW/orxiBHEMQDjifpijeSca5yWm6mHP2KNyJeo3+cms9IS55UPMLj5DDr+j8CJ
rBtnEOclyhVfVX4bQR+da2oaXqImWOusCb18a4EmsVMBjgcXe6ZDFC6WIL6F6ZCHsfLs9ALhBUCL
EVXsTRkoETX89KNyqFJCWZ4PZTC91GUL1pYGPgQTqqpDcxXUvP3EttWDiTVrisVz4DgIG1EKjJh6
wP86VBWxq5NwlxY7lgkfBnLHlMrOuWhRP6sENW10PX5e2+MsPZaNWg60+uRz1ieu6oBIUHhFGorS
aAoeqlFpvaUkIIg1VpIt51aNngu1tLdimD4cMwYyoqODzmpAWaMTPFuqgquykpmdYTh+bRifj5Fa
3SmdDjEINz0ijKNjc8bpCfVubcA7HDdXk06WZlDRIBNS7rRu1nTWeBh/aCXeKxHDdTFUk9BLKN3b
ufEHC8B6GlruNht0GW2GEgKZ/eKBvqO+1siSRjAitE4rJF11lbxoZHPt+q6+Vlob0qY5QahLyQuN
9VXr0p9Du0e0hZGCFSdRg4ZKNpYu035H5pa+gVuOabP1s6snxc97om1d0p02YOAwXcyJ1zpEJeDU
3oWSB5JDpPG6ObqrTTC5iFicI9OTpbbvsVT6dvTTSof00n1EAz0Li+4hHCITjAvd7kBrz8Q+hMdA
McVlGk4znox92pGqRDg1SDYliHZFmhwW00luHJvUSdDCfpgniB0c270algykAgTaKRXxfTpme62G
V9e7TJCjNLnXSGADB/fpqpH6QP4PPD+CEfyssKJNGiQzAXTDD4XIoa25FCpiSue10PHFl90o9nDh
ekJBoXS30SkpcGiORvewIOMkrNT5kWBem5shIgU9eyUZ5IdIrH1XaRegpj8jk85NmosXpbmKoP/U
nctCtKaQrpNiz1e53PTd/IMy2G5RaR2MGYDjWjG80CLlR45skTpjaien0KIuXSRYtK8zWAFBXkJF
guNmqrQlWBU30TAcCtK2D71s/c5OcIIsw9R4wY/QswbEtpdYhx6pJmnhyi6c1BthTTaJ15chHwVV
vfp9SEjj6WPzXmnp7eBZUX0zyNNzHD0DD3yHbHnLb/e26NOXwKigNnaACyf1Wlh27zGxX1+oXCbt
UFfpoQ7ohbcVF47K0PyAXCXTXl70MNfPQcnvOGocloUDZbcREtsWu8J86tN8ZBVE+UCaTwIXzkPQ
kL2d5/N+zo0Doinr1IwugoNUuRlGQEBmIY4YnTG75bScQp3PhLpwoWmuU4Z2nRa2Sf/AwHMX9wZz
nJxJZB7osTc0LEd8YwTvM+Y3sUibM37QzUzTPdGOVWsoaH+BYzcmaU1K96H0LHobdCrbNZd0bhpM
yyDa49SmvZhP3Wb9/KQc96x6nEdWVuZJGDga1sxTN+oNJCnhuaqwXojQzAiMAtI0yzENC/QD5OMf
mdXdICnutjQ0Zvq9zKOYyzxqxHseCtemKxnSkw6i8BezoYZ5fQhRIDL3qm4+jVNA2uCg3NNsgZJ3
rzlaCtN6TDFpQp53smuV3CCIrlWy5fL6rFq4WhUrugrt7AMMrrZxhkLQsN0rKnNlPc1wnWWw+GyR
Sq3ltBdDZW1IR3rC7B8h5Jk/RyhZ9ZQ/6PqntbjP+RQDbZeYLLDiQL1klvEMpC2LbnJMqRvdwgwx
KeWxBwQeRJN2Tuzup1ZrhyJiyrQgjkOKfZuE2luveS26iqPo1R8dNcATNsuNOS822UJ9AnAatB/c
7ygxaO9o7y4VCeRgwCbb2fTDlLVNMyO++r/sncdy48y2pZ8IN2ASbkqCoJH3JU0QUhkg4b17+v4S
dfro3D86Om7Pe1AM0JREkUCavdf6Vmz+RnHh39wOi+9/mFTKvG7fDMUQTlTGkGRcOZ1H26NbRlSq
hCLaC93eBT5C3OO9yawJ+Q29bKmncPoi7zjLIr02Werv+7aLcSUPFzl29aUSB7vgy1gi6s228Wua
84QSmtoDUBnhvHSuIi124e/Qzq4so7mbeFVqVy96TT92depdU9hrQCHd3k/ZqBIVffegiTi5Qz5s
UqeZMsih5hBEiiORVfBfNHySO58dMBIeGFz5TMM6v8/AUPTgKBr2uiTs0AlUpAotn+/ql8Ql4Qls
R5G0r77iWuRJft/5OaoZ+WEmWrXTNwbGmh1xUL8AOH0XFaUQYBlc14g96ksxF7/rntPBROYlInre
NqCNREOiUmBqnc0lWLH/70Rdfuot7cbGeWoUrSPJ+yCLLH1nCl3ZE4bPpZxPYNxJ3bW6W1NRPwq2
ca5DO7Vfb1zXZl6oWLMAGK3Yf0jxy0uTXwq9lKRPc1wMh8yy+ILaH5mDqxnsSNefBcD/nUEPUhD3
aYMnSRSnpAVYUiXGzTj3CDEQI+QEHOLGO7sgTmK9/OW19MgV+yTvie+lewUwpQTjrdW7QnfG/Qgy
RSh2CpuqKz3V7utK+fm7u7hNn+VYP4Fipuvd+2HK+obF0SPXSB/XhMCPvx2V09gZzlsMvqXCLS8o
UbRgXSgwXaSpfUnFexGAX2oAMLoiwQiG+Rg0DLLBzkAjyKAGGQV4TNtDkYEjH5gbV6Z6W8HMrOBm
0rV7KYRzWGPwvd70ig8QQc78UypODZkQN5q0vjT47ysgmxGgzagbjy6AGx3QzQrwZlTkm1QxcGxg
OANQHHT2uCPB5Bho3COwOaPH98BG5VaYlE3ZJpx9xdixge1YQHcW4DsxSAYfH3hb9+9VYz9P7AIm
YD05g3kOvKcD4mMB84EsfSyA+ySuwqTZpwQckcUXCgEoq2EBIVL/BekmoDq67nrFCxr6/NVWBKEU
lBCO+aOu2EK9ogzl4Ibo8nxRBr5PzqL4VTWEgbXtjdVOTKyKVbQqalEulhuSRb96cEYRWKNqwt2V
AjoiSwPXoGIfZazLML+xnc9/L4LsZhhJAPbZ3YBNWsRxBqKEvOtdKKpSqvhKpJMc0IvdNYCXNOs+
FwfMHK8lfztY7Xufcwryb9EAdUPGgISVL1bRnOyI+CXSCuG5MdyOA9ZaaR0cFy/1DN+c5Luu27WK
EIUf8alEg7KPgEcRpJdl3sW3qX9U/PeVGnRf0i+NAU7VImMblfkvrQaLEG7Ke+IRRGdHFgjBVN+n
GdUW4BN/utK6hfy3cHn658EbkIcOaQCcV79pKhIgeCME9UkLSF45eNrJGR6btRBnLEUJNY69XWTL
QUzqGxkeO4B7+9wbo3PvJzdR1iXsyvMQcl55wJB/V4xE8qpiTtnIOiSHgAvUNtAglBNwTN06G+Qm
7Ndo/oJ/8oGfhIyR5MpNJNTkiKKKgULAW+jHUTy9ymlNJCeaeZgadAB5DWkbKQDUo9ZSlhI1V50G
Jc/U0RWuPjOep/heLb5sbOWK+aXoX6DeDqbigUnAYKkihHVuLc5CUcNm8GGx4oiRl/7pIP87zzqM
sQLYmMapvyOdQN97ikRmSphkM2wyEGWrYpVZilpWuGgoPdZAg9wNo/0SY33BMeUAOyvzn41in3kJ
HYK2U3BtPb3qFoMWv2tPBODFZZgrmpqWt6Gh+GoRioZQGtQlLXHAsDpARVQ0R1M+rilec80X/Tlu
KH42cmSnDqQtUbi2Fm5bO7bDrX23Dj/12hL7aSWDoWF8FnZihJCFq2Aax+fFREWiaY9rTU5D51KS
0BUgLkmRe0KMo7Ez7TIFkZMKJ8e8KE6mQswJBZvzbbBzFvw5UJz3MLufawWmS1L5lvUIc2yYdSOD
FnR6Ey2zf69DtTMS8HamAt1BkjdxEgG/66Hg1QqHtygw3pCNX20SP/cKmSdg540KojcpnB4N6SdP
AfYGhdpzyaMt0a0v534BxOcpJF+q4Hy1wvS1Ctjn+ZAHOgXxsyxwfmRhh7YC/IEn4EwB+UfWK+lA
UAAzhQM04QKWChBYMlY5Chk4wg5MFERQpm8Kw3wvYlSVOLLBB8aHIZfdAdrEIRmrPUbvVxa4hH3U
LigbaiKsQPKfQwXisDJf4sxtzpnPJsz2C+tOj1egihjbtdyqbqG8hEXevBBHRLCyHeXk9uZs8qY6
0Iros1ZMxEnREUfFSayXHDcOP5ZAZ5L6xleq/UMwDb9ThVgEtTghAesUe3EFwiiAMa5AGR3gjI2i
NIKs+1EqbqMDwHF2eVP6g+ci+pup6reAHqX4MME+eor/SHi0TugiBQXFhtTAt4fsKhTppVD0SKE4
kq0iSqqUpB1WV+J6YE0CnTQUfTIDQ4kN3yB5Zd+1TxElHalola7iVuqIIGAjP2iR+9QBtmRZQOkf
1CVlzAxoGdBHrnEfjQ17TbiYviJk0od4XDZmpqJndmA0E16cgdUsll9gdW9cRds0FHfTkgA45cHw
Uxbf4giJ6BbGzEc79Zyx+Tsww6MDxlOC86T+CwENBaStSJ89yE8CJLDBrQeWMzd98ebMdA4TxQj1
gYWuuGz8pGCXQrnLOmb68IAh+o3uIjETVtCCHNX84c/KRzKCIvVmmKQ6cFIHSGnBuSetTwu0i5kV
vwojmGP/oVJkU8PETedP1ybIU6HYp0ROP7Q2tvAuQ++XHVwgqQ2w1E5BU4GnssoToQSnOoBV1Zw0
iHFN+3DY8udx6H/UIFjVz2rtDNAQyjlqfL31o0GMSceCzdZ8MZhbpZiOEWDXuLhrwLz65nI/6c6j
P3RBHx2ddfxhAoXlm0Q6FJhLebRBxnY4+YVk9LEOSH2OJkPkbmZl0oKazRmk2l7tT3SkapXi0dbL
jaX4tBJQrQewVgKunSl09IBsZ4C2BWBbC8BtLp751AKu0rMkU3qgH9IC4ban4U59X4NGQbdI7/iV
t3q214HoRsB0p5qq1qr4us7AXnueILmhKUaVHAHitRSR11Rs3lZRegW19Vpxe+eleXDy4Q3jNx93
xwxgPpqOt9N67PiAf4EnHFpAwLSz31NFBiZ+7KHzH0qAwSSsnltvCZVPo2RZvJsa+1UOZujY+oXA
pJumRdhTAyGeFY3Ynx5SRSfWXJ9mTQKxOAddPIMwpqsIsAWmcQ3c2AJyjHzIoRY+nmbwx0JxkDuA
yDAgVViDuGtAJacgkyvFTk4URXmWr9SegfYY2GBcE9KyA3LZuY3EB4UtiPYj8tiZovWYnnQ/Ppb4
Nit2ySCbJoZHMdzHIJ17zhHSlG8kqGcJ8pmQj2czZeENCnoFCY3dXdEKQhsOVOTQdQEdHYGQ1iIj
iBRTOgcuHVEE7oFNM+weZ0WfZlC8Nit5wIX9pE78Hkx1lVP1YE6rxtsJJfgIzLq13B859IgWyHWu
YNdAr2m0/5iAYKfAsNlhM1w1+puhONn68qdU3GxSjB8WLvmdAURqVym69gTRl6UHCdDibILfLjrc
rCJ6Nqk+1KxfqsK8naW8LcF2075+76CSG4rnnQD2dqefJSEZJW1Poa0BOsRAY0T1eu1rBQs+FCr2
xXvpFC+cYsSvsnee0XkdNM08O4DF6WN+ECxtK9w42HEBfjxrkpcSHHlmZw/0nM9Tse6zhUYr+gq/
TO/08ahVzbOTDAFNqlD6+ZepN1erYz2VwM8lEHTKMKcVztaQfbYg0ltQ6QVXvVbW1wMIdbMmhbcH
MBULIE2Ze8qK4n6lBWtV9L5jCDdNxgRUYD0Bz56AYGaOOXtg203LuK/4TqDh/uK97hq4ZEkHMKF4
0emkAa7ZAT+6TwmUBQkfLeSxxuZtl2cfeU0zzk1PeRJfyxUoJUh5C7T8CmK+terfEs1cC3reBkFv
cVE5IOkdxaaX9ExB1ecg68vCvOStST2PDe7AYMIF9mYDubeB3esUG2uXWClZwy8DLDPSTNH76c4C
kz+Z2LNXYPWFQfmZ+dKLL12UXcPbe6a49NQq3v5KR6TCKhgD4u8B8msKLQ2gf/G4PAH2D4D7o8dS
Ufz7fVxQinSA+zuK8i/A/ec4Rtw7ezEbBnDEL35JuLQ6WSKCAqL43ojaMIGMiVEUoaUWkSngqnSB
qKRohcA4UrkDCwEElUoiiO8EsQSwpZ4NgUqPuAK3skGaEmDQE2SQq0AD98lKp7NNzAEyGUjY5g9b
5R8UBCEYBCIQW8evmIC22e3dOoqbdDHvfa35sohSiIlUSIhWiOiidut6W2TdR0H0QlU8Qw+Ldpbr
vi3eR0RAw0xQQ0VggxOR3NB32WO099b5ZSLWYRrCkZCHqet+JPD53cE4FIRAJFsaBMYEQTrEQkyE
oApOWwQPEvkR+PGAgBEpMRMtITX85C464Lins4EuRiKUmHxqcQXNaMIp0mQ9RhlrJEYMNKp8TVMN
NUwlWqC5AX1LyAX6T8LLxJOh0i9G13ihu3Xjo1dGHXBhj3OSIn8VKjdjIkBjIkhDp/xQE6xRErDR
qqQNLGGseX8vPB8RxOH7C7kVdw7xHFXeHmPrYV7lWze1Tw5sKJ9lBN0ByuXEOaqUj5TYCC2hQE38
h2OIP+r3ZovzgGHnKmmSGyxz9q5VySHqFxbCeIImJQOZ+NdzPDz6CWm/HWdKIl/Mwgz7sXp1962x
3tgGYsNoFuxDEkIRbO9KS+g/qxfNRfM2qHyTRP42u6SHpOY8V2b9MCShm+ytKcir8slDUgIwOcgI
SzZVdgrEnkedMJUVsMCq0lUilbMiCFzpYD9a63BM7S6sCWTpcGU7gqKI1lLkZrHTQzGgwNwR5DIZ
BcTfhelARby4451P5EukE/0ydXeL5t4sJCbESX8kGOgsfowDRezleVxRrxIi4xEmI+R7rEqZRMyk
RM1QbT07RM9Qc985sfvV+C+0aE5xlP+OhHcTqcSaxQHJqXefa+Q8RkTaTETbeCUVHJJu+AXmTuuQ
LBOCw7opO1LC2w/E45R00wKbDjlk64uRET+EhkscVmatvVu6YHdU0k5K5A5jEJGXKoVHqDyemWAe
NWTGBPU48Lr3dH8cWM93jtcTrZPqGMmrk28yPKKauLGX5NSznriU2v+Ppv39P5F/msL0rf+b/PMu
Y6leFf9N+Pmv//Qv4acv/ktY8OTQaBo+p7b/HzAW3fovXXcc13ZNfQuu/VZ+uuoZ13Adz/A84Tpw
S/53Vq31Xyg+bdtz+EXq/3r/T2G1xj+pIzyAktD0fYO3YUCNUcCW/6COtMh+SoBypCxL9yqvsPFP
VE1dN/ODPEpep3bd1/OqUaWZTZzET5lnWHvKmzPru2JXFv10tfg63idN5CxPEag3PUDqVNDnUKoI
XSDZF+JStnFrHQYTDZeK/7OUHzTbWyPFpKntv+aGFcraUSgvwILgJA/EYpzoqxD55vjeZbVYCnQw
bIM0ASNlVg4jq2O/1lR29m3ngy/QNQc9Ng2V7ej7BlEBAr75sujoNlxfO21PmbGBHGo7bKaK4bIA
j4Vl8tXPF/NSLxhxt5u4q81LBNEqyGwXAK66y3qFAtKKFuT7xdsT241UL9mOvn/AUlIc8+3yYMxA
tYoWcdi0Up8p4v2q58XVdqMbQ3HVMrqc7JTcsQVNjN9pJusQdUTaW5ExsNInHfexAZc4AlBBsya/
YpmkU8X0tYehkW4IBE94xOmOHaH2BKCVV983qYHR23EItFnoJdLek+AaRp/h27TN+ko68pqSz3ro
bgvHnpRbJMW7RYhZ2hbIDryfDjFpOwqZE6yR/Ee+FlAAZf0BOZ4e3IKicILfpieOx64dSllXsTVo
YxfulPY+eFR6rDEnwFLL9oY/445zUEfQr95N7eAyDTTmDbUN4wZHN/ueDJrozseAEaYtOwEKMWcN
8w8Qs5j5czCSa235Y5VGeTP6GOZ4NzdTB1HCZVFHqwUYAn3w3vyKAZ3u5cyev9R186bRuGu0fRRY
dmXd1NA1d9qIVFPm49OCQWcGRnztzIN/aG00hsCykhtzbDk7+zUPJ+D5IESsE7Erxa1I/HaXFC3L
1ykesb9mI62fdlqOotHYUiDE8HRmUbOYrks3EtcWxP1qmvHd0Dy51nPQu663vm7PqT4ZyDL9QM8P
bad6gZM6WDVb7Wjwp98sKvXQUO+675LXUTMXOjZJuD23qhewBr5bTJtCtb7iM03bYy96EPlZuV7T
ilyuJ0fyedj50Te1n+4KN2VdGgPiAaZ4exluoOxyzXfYzS+A+t0Q3cR/e2xq39sku4Usi8Iko6Kg
mb5+WpikzTLuL61f9bBvdIKgt8Ptwe+bMqFLVFCKZgBUoTiYowwSRI5saK62e5sHPNMpbc2r6wWO
GS87GNmHBsWvjYRL0nbh3DCx9BI5ACnInrlYGsu5zzFHbKoA6BgaK4aROGvKBYONZNfvgSGZjTRx
VJOkBlvmPkuo5ZAEah5Gr/jY7O5IhMZT5TvoPU0gCBWrDK47dVi7ImgNptu/tO+fuYcralNCmBsC
Jv8kxKMNPN+iXcP68lIgirq02MQ7mnun7SG/BZBoIKtmh24AXywZf+A2OhQqR1QnDv1vHdrhoW0U
eAVpNtZ1ZeuAJPwzQ3aP5NLE1K5uFkWR2Y62x2ZvPKakFx471aLtIs8mjxYZT+9IqAj+ehA1NWw3
8j+t1s/Djq7sZXtLaxF/GrI1EB2qT3KYxA6eg7aHON5esJ9T9WF9RWRsg6xuJVzJEGzKFQxv5sQm
oTpB7tNXMMRj8nDdDaX0javo9cY5O7QNJCrkTi91Eu2s4mThP9LBOMmyOeaDn4SFBop2TPsXHHTO
pWFPGhKh/uyg/gvkSBOi0CYaXJGBjHrRywNTJV9jb/nBJB0MkYsFg6Cj+BWX193YJKEttV+oinxC
AffGUKLsQ4i4yWsctk10mDf3lqJidP9GY0wNUC1P0lKsND05bkT27QRYFEBhOwLJ80irpQ43Nv1G
fAdixXS1YeqjQU1eOW5UP0oRi7pI9mXaT5eNeQ+PExpH3kLY6y2EK6P5E3YbioUhEqG1dg9uPkZk
NXfWaUCz2b3b3W9yJrpLU8R0J1fFSHL3ps2VSmc9Q24MYjnxnD/So+SzvTKv2E7PtU/vSL06Qyce
RFHVERaCpAW618mbTHnCQ0iG1LkpF+8siwnbH8MhMerAf7RVvJn549SA9PjH377dHaWO2SpbY2Lq
E+/vx9ARGWrq0XraPpTtZgPe27NznZvL11QaA9GfjnURIKSQsBJtXIEQImKUOl6KHj/XOTsydYJm
doX3mqZ5a/oD6ChaWzRq/ct6O7tWdXLoGnU9oANChq8nmLLH3NSS3eDMhOL6KUUdQ2t2kj3DRfEO
JBqjVGGYkJ/Xsy0vi/KD6WPyhDxYC4eijg9+OhH8ObvDCTpF0Cjc2nazzi0DGGkmCsaZJ3hkndSv
z8m4/MXxF4THpJkkat1hLqhbAhwVNMpRNszvm+2xDs6THrd9uA1v280G1f++q88tfWqpDWq/qLAW
VL45zU7b1R/rBqPBdrjdeHgw9hTdbbaMPfHzKZJPHWq2M0fTZbvpjaE7stf6OwYVK0N60rPzI34G
1vl4p9UOBQb4b9vv3cbb7b384+4a6dqxdArKg8AtXFyGUe+do6wGTTA2UErRaLx1NpzUsZ/0y3bT
abkIuoJPpNJjcW2AtSDp0v5TsP46zImWXJlCC1ZSnE5m+axFDq2pUp2ZicDDb45cS9u16W9gOeG0
dNR69CW6uganiHSBmjon2OcQivk7OvdDyn+UiinXuSYxDI2V4XfpsuOsnJcb7gYbI5C67XBLjNie
+X7aKE6ErbNJVGkS3w9vR2kk6rM7fliKUOJOUK4n+hzbPU99KKkyE37f/XtkOdnZmhjaGzJdDttj
VRbjN9w+x5qOMAGHTXUUpWvjiARfa4LhE2kOQgcl0LU9+Oex1rxjTBABbKfytyzGfwFhmroib9j3
HzagzTfa5i/2R7YoKLbD7env1/yfHnO7GS4ANSa0qiCEvm+K0m1PRkMC1r8f/8f/357YaDrb0TA3
2l6j3/f30qvrQtKQUVdhA1CW6NgZHIFZFYqiIAKSR0L0soQ4WkgEv6fQ77vb0bgK5YNRk+t2f5tm
v++S0R4U47pcUFMQrGToSKOU5cNUhsqWBgg+aHV/UteRLbzgL0RoQwdtN7gkEe56/eCdxmbaT1Y9
XG83Mw1t/BTkmueO7ILaAGoSma5S3TBEX5ZlIAtlraLuxHY9Oi5xdwBMjZCGC79WLL3tcPYVWzDX
DBzf/3jqP14lh5RW1VzwRrdXlYdBr+rz6jL6HDZ7a6dmqu1ouwE61P3rmZqcPwC2aonCrqVBcKUO
V3WhGAmqA+SHHC7WzOX6/VPMzk6UxHrMr+IqyYKqYS+w+2ui/fvD//OR7x8ZKQf19hO3x+bO9M4D
IS3q4X+8KlkSb/n7zN/D7bf/fSPbS7f7snF51Xb/72/8/lHYyhosx04POt1dGCD+/Yf94138fdvf
T3//9P/BY1WBmqvR2zFkI3Reo2UhBRBfENoGB6JLV4Pu0KeFXoggrltOxEMaza1IiezpJ5AFwG9f
U+mNRG3WrxnCWhazqx2WrS7wT7r3ODjqH2yF/7BE/+zdRLkOKNU0q1aGlcnLjUrE+8IkNFF2ycts
UyUa0iy6OMBORIIEsohsK+g6Zznk0u/DvuqfLcJ+gtqjE08oRr9zaIevkzcFA30GR7WPelrz7uhe
0Y6kUicJ6jVL+A7qz1QltmUaujDXmPgcN+ynJTs0rE9xUKQt1wIRDoQzkhfc1vmxLvvfkZNILt8p
2if6+A5OSh4c54eX4qBx6xRalzvuKT2HBBR9YImh8ByOlZL6NB4YGgdvhDs4l4LLhXiA7JJofG55
J66qqh8Y+iRqj560j+TXtHzlWJ5Sq4x2Y6qNYVwmb/2IdNa10Mc0bEjLar7EFh7yvr4zatKfZEz8
A46yX0SeBLXu47WMqEikTom0hJ3b0PZvmuv8srWgdVQBo1iYW/mv6OSWx2yOQisL7RaEfFcXxNvk
ziHJrS+UIA8+pYnXsfjSB2L2WHLdLYiLipa1btNmgSX1+2Zxl10lkV9w1AIcKdlxiKHex87H6nt6
IEq/O1dZDuWN/MRzamELYpd9nNuGb9bRCkjLhNDlFKV9r//UV3KW5jZ+7WYf6LmWldj+hz6o2T4e
SoOWC0oZKoL2AaprHsqaIqFheZ8pZ/olZabeCzGuoZ7IZ4RvL5FrRqxItJvVYQFagEAobcc4zn3E
iIgAL6ln6zTF9DUBOBytvDonRSMepfCe8J7fTr7B7j3OyHw04rsBvgSq6ilAM3LwKWwEGCMV6s0/
alMDm6gYrkuZRr80XKL8Q71GisueYnWlgh4QhAkDZE7CMClZYIFaCdIqXY+2yEFW6Xc+vOlzFvdw
J930miye5c5faJoWWn5bN2I3d5yvhgEyQkD1HxvUYRUKQDEtnJzDaoWziflz8Kd7mNhIVQXs1b7/
MtXe0tPd+TzVb5rwGFaRPOQWyfApklZaJII1UW/feGtlYtdEMmWC/7wS5mihOnAfSzyZC7nYOYqw
0s5+NJb9ZXf2Ix5q/UfdVW81Q9R+GSGdec2gQ65c26O5TuMNnijZCVomM1tHYVYtr1IYLoj+UYui
jrgjWjfoJo0H2jfd/VL+oX30VC2dQ1wlCJ0Z7Lv7TKqp7uMyratzQ6gpBSzt12oYr6WMwjxJCCHw
8d6mSESLmDT4LKfjuGSwesux+0XKlR1Ewn+y3aY7QbgjH+UoBJqJxmlwIA2IZnFcAG0SEZebfVmp
arHM8w6TRlYbGqjrLjfRnkcD6Whwv8RMST9icKqKsTuQOnCUg6vvCVG4FF4C9cYGpYUh7gBH7KPK
dOYAfw66JG/3VsXIR/QKanTqPmZdUtBPojcYdqA+nRQ1NcGmk/5U4xu/5H0WJi6NDJQ7V5mOnVyb
cbmkaKJDN+tQivjAXxijAGshqZQ9e1wxs4vuO3qk032MJTscHER8StScUZVyyj7wTP2XdMwrulWI
rSb5uU75XngJIjUzThA7GlFY+uNNZLav2PCm3aIvZbiMfNDmK+bDPzUQZMQ5rXuiR1zaGqdv/UmZ
gr9p1Pl0jOzdj+bT6lQIhqAugUX/hfMas8pKvz0V9JwSYRVPheOF8LYDfEvDPd6ozoL911X5Ixy3
MoiFQ7ZL3OeHvpZV6C9EMqQ1ah1jVfipzyGePmav2fvr9NLH+YX6FaLZLn/y5fgCSII8OFxjc5dc
IXC6K02ASmXY5ww1pF1f/JHooaaksuFOwL70P1NS66h0xj+eUZ4y8CQU5dwxLIkocGWNzKKr11tD
fUCll5BQHSseG2xpLxPRQTMKOhxZDSPfKk0Sudw8mAf5VUN+y+kTpsN4nDJa/gPSQNq6kr4LTaFj
7oPqt3TvYPnoLWqJE1AvDWL2QECl8gedWxBgldB2VTd+DV1vgA2quS5QwktMm0E3xoH5MbogKaOa
7jF1qLoa9+B0xG3cSbT7COt0KBq7BcpXj6bXLxwchFryLuwbkAW3M23QIJkqKMfR8E6z5VKxGw7b
yb4aQDjcGmVy06p8mNjH7Z/l3i31Zi9MlfY9jhUVkvIw8rz6ocmNE7NwQywKKYgugkgzXd+qJEUf
nfYOPhizJCUFG+Y0YseR6PodWaGPoMZuJfOnQFwcpHwjXZe/tgkxgIikfpvVfWxThiJTCwG6IK1V
e3Uy86r7rJP0BZHvZ+/L5jJHAwl/65id2a7eLhENxxX9NfzEG0GQ0tEmDKk07r0Vg1/ppxhRtfmA
xhD2Th8beK4YjJOIXCckfn2TQMBKmJcpIDwKzXpxIwbITNb6Qx3TGGvL1KLMo8Egwx5XDP4OnEq8
H/oCH3MliMJNZ/KKfP2ISfKewLWd6Up1QqzXUi/u5wrsbcpXRkzPeYkXRgf0wxiy3CuthHxZVTUI
pDYP6bP5UZ7dsfKjy+26LzVOh6FM7ol+xHgzii+Bq8WoWzTs+FZlv5iHOaIWmKTIWociw5Srlydw
2T/JvXkeVj5HPNLNPo/g8jGPoTVE7xuQxHQeRvPRsKHlxentirzE1Kz+oCfucEDbRypCSrrxWH7l
1VSFdtNOQDLHHcVfAA+29xmlI85PkyWg5Xd3Ogkdu7m2EIe4R6Waj+0q/g2jiNq9iAf/rdXKR78m
mc0QcqEkXN/r8jKV1XECvXQxUxw8o677wAutsB6mR3a5TNRcda2hMcLZ2BQWWr2ziPW9aSzPbPae
Kmj615M0DhNsskJDreMI/wYF+bpfi0c0wjlZG2NgeNl6s1j1gyGx12s9erxSu+pSSJdGW0MYguC5
W7FCAvJpqTV7Bqpsa8K2Vc/7tqmuKIknTZSxunXZKWo/NJcKXMfea58J9DBVhkkxX0osxr57t8hw
7iv/g+GIdi+L+bBGqQzHYTZuxza7anX94isNP66xmZm2nJUqkQ7MdHAX2zpX5vJIsMd871pwQnXN
aANq4BKrT43xmMrkCf9yitz0ZIKojEvMRUuX/XFtFBgDc1KgD+XPKhW/pMZaK3cH5R+iIDTl+nxH
v/iQTc+Y+NcjBjnngJrqXE86jXQ40CeLoYEBEXnh1M/XKhX+bvXAawpqu/nkw2lkr2uPCIrYw+4L
u7vNRNKy90K/VY0UKH0XAommo+8dexmkUrRnRE7p0XKQWvQ5qTjYb5wceWtvSies6Nwwd3wNTlGH
K6mogTQ7LyAP7zrFFc5CK/kju5u0NMKC+ZVlZHSyi/rRcp6QZRnPUWsEUzyR5espYSshXU3zjvbe
C4befBW4YnhH1kMR22/IDQIKeA+G5xTs+8r+MBvAK+fOjwK9Wh8rk4DVuSDQlHg1aBdaT8UHBmZa
D6d8vhqHDMm3q1NMnh/xFul7rZqKwAXUhaZnLxCo9DQ6970+/7RLD1yJN8l9PvAQWhMCXdv1FW8h
+4LIPExWidIOucEOudfHENOZM2oUQ26ts4ShLyZJhRnmhPR0Zhtk2wTbkR4FZx3zpAsDqXAd9mO4
pQyJr7FqTMp2+FyLXrmq56DP8Lks/qlqHTtoXUq+WVLVJyNq8n3qgk3O/fTALkfs0iEN6S3e5A6/
Oa9sIIVdytxg3ekDk9YsskMt15QMBPLLUjl8DIz9e2uQ6xFp5XvbpwMDnneIKjQSRjtgO+ufs8F/
EA1V9WalxmC0yT5aD22HasNaZmwkyIcK038bCxIbdVcnBLhxdsMKYzNNloIze4IhIq5cYCdcqQUl
fQpAheefs1ZTfyXCEju9i+qjO+rHqQO1TASNlF+2dJ3diDJtZ5uvUzr9wXcdIkazQycef4tFyWzU
F+jgTU5Stm1CJa+1Szj51YvXMH8shf+WrcQsuOPvoZhfsA6fK4SoLOs/oyxZzrHPYrn0nUe9K3HR
zM9ZGu2cXCOXwB5A9tpLUBIrliFcsz0uSCgPeNesGTHudKmiCAmj+2muBLnWU+wf1pqIPhnTaI6J
44KDVhnXg46mlECk+aoXt4rUHDjYPYCKIfLK4A2tabnjK4N6kS937F2oBNnaVc+alFHYp1yj98Pr
WqJRZpdiZhGaipWPDH828mQwN0vS/6Rv+ycZVvUUhccYUrbtiBdGiV8NzbOwLqyjMSI0I8uCXG6f
UTuyoQqsc3w9aiOTaOwFKZ11PC+0FnwbbS0eCuwxYwiDMPYeuXomm/AJMUVE6IDeLXIimVfAMChv
3isMmgvubBJ5yF+XX25rU/TjnOxcpIgz7eqdHHE7lAhWNINiIkHqf5IVWX+SLCdQGl9GiWiyGdNz
FKk3oI/lyUhaQktwcDbajyGeB4LT3VvWCG9Wbz215nhvldqDZ8g7P+VbKtKYUmox/bTANOEDemvZ
yDeDNe+lTF5iNzJ2hAKGVpx5l2TpyXzTEnbISXzvm5WBdith3ZcgYh9yVFcjmcyswKFS4sUOFwNR
dOlRKfWXnWGyeh/mkg8kYooUeh9MlQ22IaZ3kwAW3+lLNRBOKIzrjAoDQeMZo/b0aTXdO9Fy+2J1
EK3VoELzKX1djM/ENN6x0+J7ASyIrZjZuccoPJKKikMc4DqNktm5MQnAuVLm6lkMES4uzCetfkX1
KdsRjZef8k5vbmFz7MUwvMBqim7IZss9krhG0/yqBuxmGUjoUGMbz9H0uNRuaPSAY8Ys++O39Ke1
BmkeXKmws5L4kLg5a01rWviLENQVvUElcUHzr1VVONiPc6W9DNP/Yu/MluNWsiz7K235jtsYHICj
rTLNKuY5OIoSX2AiRWKeZ3x9L0CqS0mZlbfrvV/AGBBBBAIBuJ+z99rvjk/V29IeO8IlsaHIZ8V8
hE7DVc5oE8Z8IC5jZov0iRZ2wxnAxh9IUmE4hcene4iJU4ZisRwzTzulGAHthpEqsVqMHNC79xmJ
Khp0HEWtbUA11Y2v0BQsIsHpIbxx/HzlNSrxXG4J498sYLdw5mObAboALqVnrjEcLR31PM1RFy5t
Nc3VCn6QfKRe7Z+apgQJjGo2VHR96XkEsOUW9qVckh6rBmsFxXXjePkaLMFjVJXvdZK9T5oSDIfX
Ns20BTMVl++4KoJPfufIlY7QKwpiRufKZwNN2qKpzOFsB68iTm5MPMH7YizFImHc2Y4GnofCOKuV
8ogRhS4xoWqrlshG7VPiNiSaZS0n4zFdabX/qrSAk4to1zO7BzeSP3DRRNQ93toeh2eyNqbvSQNP
suzQ9C6tmB3YFnCax8npNGnBFDvQ156PKF517gje/YLb3kGA168Ma5+HVrj0DfvepwANxegcmUgM
Yjc9oCK8oR6HybOLbmyT9ikyiwJKlDVM9rvxru+DWy8Y9kGdo2lMNthzzUj/kvERCBRd2sVr7jPZ
6DAzmiOHl3LqA3SH5M9tponpiD2IHy4DWk+7GpH3FYzV46jjdpsUdE1YvIe+XaJ2L8Dn13JjKo/S
GXa5qZ4xmmsYlhCeZ1gzl3jpn8UIppZvC2fXumc46EMZGYHMiz7caV9oKhgxA0RmpUs7bJMN6QLQ
bEWKPtcsUfo7a3Tvz6NtPyNTo4SgnVUteW8q59lompc0fekq1waApp4S3Li0kW6BeCwTK30ng3gb
j/m750f3hEQ+pC2cdSqWsIBS+8XheJ6AZ19SBtgYxzglhcWAMabOvkJTA4Zr36eT6UrEFAr6vRhS
nHX5vWmGx7JSn2ytuu/sZOP3tIoz6d6S2kxluS3fIxndOt6nDr6+Xiknvw73jRq/5ipdpdJWjrGC
43Yk9UX1fDjpQNSJKHbyla4VT0pwk4/BFwJv3xLvYkzstjzPNXaPPBPTgvXTv7oaggXFgIlmvpsa
CHIPvNgS0N+lbSHe0kOjisRI28/XWAUPbv1kiGrne5/L3lP2ST1gMGEqaIMLjTFOBdtZpfa/X/v/
471lP4Kxqn/8B/dfs3woOdrq3+7+4wElbZb8x/SaP9f59RX/OAevODKy9/rfrrV9yy5fk7fq95V+
eWf++4+tmxiKv9xZz1K82+atHO7eqiau563gc0xr/r8++YPK+DDkb3//29dvaPNXQVWXwWv9M5SR
bJV/q+f7z/jry9df5XzfX/JDzSfFH5LgNBXBGZcLDdPcB8dR/iFssrtsTeqWxhIdXQpV1P/73+A4
qipKPcq+JKxZtkO+23+p+dQ/dC5/jmNSVjBR42r/EzWfpv2aIAYsy5LGtBlAqHQVEfyvWr5Qy3VR
GULZ1QnGXl328FtHh5Bhsnpzb6MlebqrCsb0XsWgso9tRuMtJuifNJD/InXtX26GPckK2RoVTNFv
m4HxoBzasVXwFFLzGGJdHmu3eSHW7JtDKc4rQoonFbzyJpI2EwaFAbdOQfovNmOKkvsp/G3aG0yB
SFPTDQe4sMlX/7OykfFEWDmt4e7UUlCzjgX5QBq+B8VFdmjvuy77HFnujRU4n+OBa5qf4WjRGCmO
aapsK5K/Lh0ale8s1V9+ev8rbZKbLEjr6u9/04T4LZWODbMNBxUnQXiIJW11+hp/klz2UUVPwS7d
nd3i0ErUhmZwWFy1zJenhMonA0BBTJ3vK4dypHdq019ZoXISFJWqhu47dJU141Vr6zbeoWWYdtKw
a51se0tbQ54qncgpLHs3OBDFafhzEeeTuoAr0ipHRkaDEe8++pv+OhbBcAiU4cktkvzYU6PGiKZk
Z48y/MLKyFAqpHUQt6Z3V8BKwc7dbQeK3/A7O2VPaO+740rGUcbMQmIUW1c7u4jPrsYs31KNqaUU
1Wc1qb61PZAYJPRLPnZ6VsPxXmalu1GGV5eejlGFhLnUa9s7uC3+KKjLoKqG9ggACVV8xlVrWVsJ
oEYFFHj4zRmiGxF2/jGOYhopUItBb8bDMdW7B9drw41sGmtdOUcVWkqo6+kpVoVFBx2zrWnvpCVJ
Ow+icF8ymrVaSN7RIAUpqavMjffS13ZxyGZFyftQqMke5QQVDd95q6cvJPX7cxc8JaZFCnbdJKvR
a8map3AUjcwzu0rAqzYIuK7ltmtpIkA4eEsTwoRxLa4Tp3i30/Emc7ybwjCWocAL2rfFbXhPhNkL
161yWbVpSfixg0Otqa8k0jBTBBLft86q8sxhaRo5pKGyPXkkBlcKMAKrGRmVCiRFpX4zuuXOTomS
Rf1/rxmWtdW1cN8y9dt6LVir3B9WZtI9Sh3LujJAelR6asp5X7xYYMdoYhLb9ezZo7LJTVpdCjV7
p6eol8MfBQan3tbAHu0oftMEepA6Id2iTEZ7WaEaW6hkjq9S+4uW3wdagtI+HYJrqL54UIiWkblC
88gIi3pdovbq1oi6tz6jE5CjdqkqR8OiRjU7JCJrY0sgJm7anxsyEjcS6uGNSNJxFZcgmuTg01TD
KAdS8nXwsEbD7a6XVE7fYzTUy0gbXAJQFLnQLAsPYFMkWy326o0Bi4tOUG6eU7c8mVHnrqgwwmDW
4G44sXHIoIqt/EnHAOinORDAiGxxvqmGZKx8LJLaZ3BHshWyZ55QTFjRQUyRdBIC5r1/xetlYjlF
dTc/1HolOsT5/ryom/RRc/T4p1Xmx6NZSDgtPl47P/Zxd75Vmv24DRVz18xqgVlG0/XiiWm1tZ4f
ayY1zHyLWZC9FkP8pPtT7hnOf6DlAfFrx48VtSknMCspscxPz4vMgbJIMAmrc8hQUGGXloi+tXQ5
v/D7g9+X81qBA1hl7KZC1/SiclrMt+bFaDUQQhjoI2/4aUsGVfV37gAKrkIOTgkl/L6FH9sm5/io
7/9nfnSYN35+e3vesPlmMW8up5B0GRLqLayY+K3QeWsMQnMqhcNT8bSXbgrZ1mHVbT2T4O2SBO56
iuJup0xusrm7KaR78Ig66pka+n37EJDjnTTXdor1tsj3TrFDp1Pgt03ytyABvEawkk+R4M4UDu7m
xITHU2A4Ej84+Eav7hVO7CQoePISlyW8DI9qO5HjZoBbqrXDuxCPEXK5qxupzm4o6lvdk862TZvn
mIhIim3GwqqmaM853tyjJUoU7MVPB4jo6bOmyjM1zGhVT+HonL/JlHDyt7pF50ek+w4WW0fLi2Ja
MMWr++SsO6kaEDmcX5Te9Q90q/ZYlcYH3ci2sApfKxviZyD0dUmVk5InUe42me7pFO7eTzHv+RT4
Hhi5s0ioLODGxyxIb8TDCgOpk6R4aMAhpwOiJir6A+tsCpSP6IeXwUAk+xQ2T+fjqkzp8/x+vxTN
FXPhlI9NQH39LbI962QFVk4bnwh7gMrNuqmnixbx9o1F0P1EfkYT0WwKyk1qvUnQoS+cPBhWUdY/
DpbG5QzAMe0PySySVlLvmzf26O3Q+7orXeCoCppvZZe8iXF8adXy0VTK9E6hxbTTFQcAJZc6rwvy
K3MYPNpexcSgCbOjeGe85yxczJhQOtCE+EO8LKL2azVJze2y0ZaGHYB+tbiOqqV+9KmhUlw+9BW/
MCzOYFrgeLQoa5WR+MDECotF0aL8dhsyFG/k1IPSNQgbeU4dOGsPSaEdzbL4pklgtYMn13lxpaXx
OXB0A9AuJli7aA4JHQygR8aT1XxN20A/atIE6h8X/U7JlHutMcptK5KtoQUW4inrRU+KN3zlOqnt
RbGmMpUuoRkT4ZMfNas/x1Kga8rGy6hQjxhNsqJ1BY4BukW4M/Bt0CpMs3JEeMAxkMkNpn6K4gHf
LorpURUrDuyrpfsDRCjGm8LycrjcG03Xj0XT9mtvIBm7qiPlJmM0s2/7t9Hm8Ipcb9yE7rjx6u45
oIO0IpFuWHjEzQTJKz/xfWtatxCtkrWdm6exxKRhp49unSIczcoHy7xk7R1ByWvZ13eUB0IgK/rX
siXvwycnSMklPUXpU3Wg4qhK3NnpSFhMfg1JLOObyI4GE9+kd5cR/aIlcvv4FJTeDT0iwoPHO/qp
d0PSfu5cA0467PAjPrENVQcqUNYNI799ZHpoH6CuKQHNG8vr70pNoKksGi65o/HuSEqbnn7sM6KT
Uijq6zbPtzJRn/sCKo3v5K8iJfqpo31OSRwLcRFwFYuC+86hdOq05IJTd7XPlpFfe3r8XKEg8jW9
s9a8Rln0e2APaG3ljbSLm2qC+fYKbZQh+oJg9AwS/lMZcWpy8NO1CuLrlvD0brgBjcWOHuStW1a4
UNuHTFKWyANfcJqkZiYV546sBs4u/iRE9pp1b1OMC0siDc1M31FAfgrVlqwWko1Cg9ya1gcSExWb
OiXFqDCCk2WhN/CAx7XBzu/xW9S9t8AxfyLmbdWPbYMX5k5HNbWWqD0Xnps/50SYLBqhfQprWtFY
MB7s8Sin0nzg+sgu6BOEFuwC9SvwnEhxH6lZHiJBbYUhrR9m956TwCgJh5Nw5Le0S56ynChKNdg5
x6HJ2pWV2P7K8Jz4QhCrUCku9sklLmibB+mUhjE9Mz/2/WkNbf7WQ6EVZflDwUVmB+7w87yWC7dh
nTd9jW3Qqy4Kg5itrnLY4CcgnBmp8iaMkvQypngy9B45rZ8MFz0317WuJGvQcUDqLQfH+wiAKQBP
tAKf4yGjcIyFWuCLAQGHKVV9t3dtVgwnwytsQjDTu1K4+ySv7LNR6zZOSUZ6sDL7jY0TF2sEXnvE
YytXzXtYhQ+BbfMJpy2hMjuurcpNOKva7L5WjdYO1lQsYFOql4mLPXj36jG9oshk0ZfIHtr2a+eX
SMDJxuCLJzI6kr17bmxsKi3f98jfLAODptfJ2cnpbTt4thWlf1Zyg2qNu2CKRLOr7gHmq9lNFWCH
SVNxRnGzKqgPEQQQBWvVyN8VxbpGttEfxtrDUW0YXPRqgxiyKTUkjs8vKu0UXpLt1cza64AcD8BL
z6KjLgxA8NaMdXVvJ1VyyocEjrRCudizaYFPX2KeJCGsbJzHqk5s0FBpw1oWrbvMTeikpY3KCVCU
0lvHRoAgqou8uURVl17oJ3epG10qAqF32lC8BARGGsKtj2jLowMepzu36YaL6KU4IIiecnXffYtt
dCDxVC3/BsrHEpYqMV4ADTTEqwwazaci5bxvVupOI8Isg2wmTb4VHAQ5c7+hveioptAe7bguDQdf
ptc40tw91IRyKczUXdHPBXnlKOtCGyj3V1lxdCBApCBsLwBpuoujd2+drMQmUTnQMd9SradrQ8an
x2SoZuQibLi4quvWF2kEL46HFyRwZXSyS7xoaKL3rj5+k1l/YzovFtbaSdH7Xb073VIye9Boh3Oz
arRRW85PkUgquUgxo/MLvNE5O2S6FaJZJc7wz/vzgwJhPYXw6Xl/fp6J/I/1/+WDlSCs3KAqmuLF
WNY+e9uqhuIw3womL81/e3deZcaSzrc+Xju/7OPufOvjraRAodPHGGLmd57fgPO3qUxS+SmxVFGJ
Up5vfSz+28ckJpEfSae/rVNw4odcFqHows308Va2HhKU9XE/KUhJmu9+f6+PtwkI8fmxpvCPSK/E
nqJ9jeTu+/o/Pe8JSsTr+V0iabU/tmi+P79f0zTPgEQwTqllrS6z6X9GhcmJer4Zt9UeafpjPKoT
MSq8ovuMGXga8ZNlJtuavsWVtq8DV2HASs4Ubx960ETSiJp0ahP0VlAlXGP5vvFD7zaY4tvLkaOa
TtPCt5JsVYosOQ/NVOCuk2pTSDc+y6QqN4qPzXK+23pafA4UNOT44vsNtBXsCJXxKVRNsR0NptIx
8KW1iOnSrSyrwY1UYguT0jjZ5HqManlvkzjhi3DXtGV8CknGO+U+rVzV4BqGxHpJ6gOxdKV6DW0H
St8I1uM0sHkLT9X9Dd1nux4zkjkOj0zEx1ObKuNpviVLnUECumGgkDwBmGE8QQfBNeeGhGgFP1bz
Rm3ELDggltOQgkBWKHK2ZDS/BNTOz6S1INoYmBNUkQqK3HBXsiaYUIXzXRqWfmhj1zvV00KjdoGg
xdyjg9EWfiesVXwRinIGhZscvLQwjrp3E3NhYx/xhkznubyMWX/ibNqfTC95KLAUcl5mDZBd3SlS
OiRykaevq9iiDmTnCdP0mAoDaBdbL/PzKGXM2A3rhSPSV98x9Q1xVIvKISVM+uKYjKp5VNp65xbM
DMcYGXrmhAl4o+ArUAhaemjBSscKtp7MVGySoLvnW/OCJpt6ckw0RXqMZjg0gw21H8XgK2jHSCdA
ZnpRPjio3xqaaaQ8mEdCPayjaYDvLKW9GjT71WE6f7LNErObVwNF4V4zHSnML6hTCjiKH4/5NqWV
CVPQdnd5yqg3BDB3mg+s+ZZsOzA3JpLJRtMHBo71qekavLzJaJycroa5FIbQD4VOBw60hAl0d3pq
ft7qcuMk613pE45FwC+Wx65be+gy9mbOjHLI6iOc0ymBQ7EZakn3pKsJTaHpVuxJyQQMJL6T5Ocg
Odl1gD2hMSENGqYCIzIunsZGP5RWNxKISbPPnPDGlh5HJ8Ouv9DCcESv0bbnUU9BJ20Z0FeUTIYn
+88159XnhS2PodU8UOiEfTZg+aZx6WDY5kocTPvdTzAHymkfQvobT/NCawKA4pqWc23NmQjSoxn9
7sdCCTzCW+f7328qSgj1yIonh+T4aX6imV6ShQ2dr59WnG/O7zY/P9+11QCbcQTG97cnPv7rvPLH
XfI9DMBgDHk/Hvv4p7lR4aSgjx4S4QWaL4h+2vTcs5gCkBD00/Z9bMrH5hXzlsctlTOXXgB6aD58
xwHn4CnYfqz38W8/NuW3rZ1X+W0z5pXn9dAdvcZNcS4JdN56Iia6xfCYFeTRfdTYJ9kB7knKul4J
uig3GQXnCXn8OYuFcgmh2yw9Kj9rRukByZO+eaZdTSJ2NV7cjPAf1D1qCe1kxCG96EsTvp8Zg7uN
df1E8RHd4mjtGNUjGRivXvhU2SomTx9dZBm96oxz19JyHE5SzHQFPbmFwa9TeNRjcxXWKnNL/1mm
2yAjHUqOFWpkZNUHHKTqNqmx9lhkIIlGfnHTQcWWHH/2mddsqW4wHTV6pIjS1vdsBDiSiuGg6YRy
o2g33jh4Z/iOz4k6yKfW/5qT4paXIFZgpyVlW+6Usr1NAcAs6jogC4/J03KUQJejNPriK1yWx27s
TqKgkNQ1xmsjqlei48R+qnSsMa+CYOvDSy3aL/hvbxIThhngARqb1THUnpinmWCt4vXId7TmfE4Y
VqZRUpUdaGyJsZV0xXvXVPVlRsIKHXtJA6AvVu7gHRn34221EIi5JPkWDp383MF9q3b7lJ/gHdg8
kwo63LHaK6MtLABzlXfVtS95iOgoIP3UezSBKG1sUMLqhAd3RfVcqybJgAMTi1EYeAo+j6Hp3Se4
56SjWxsOknPXcfnPRHhDVzzY2GV/VVr30k50Mn7K4hDvRiRSTMEUAIdWeas69bpENLpuWiVFx+B2
R3MkKTm4KrVVbUPVPWSOgEIpYbdkGYGoZtLQAX8OXUueOqIFHpC2HmrKl/usDQX4fPJzKH6ZG1+B
sqrlmXXFBoZPOcF5KKpxgwzVvNNCD3EilJ82s86d0mlnV8VPgo7nEKdpP6Es5LEIujec6MOWhTFR
8gaAZV0DppKmsu2MgH4SHU+Ji/KrNWnEMiDJ1q6vrEkJH9ZqgiI1tDGhEq2BSGQYlVvSNi6N7BrY
MQlVjsZKl2aTAysbwnfhy+iqisxZSI4oKm0GRb5uGw9es3HADWz8WDGRPnYvzPqguuLKjKSp74tE
7iPNqr+35f5/0/cvmr4mmU8/dQ7/KcNv+TUO3rMyDX7BuHx/1Y++L6b8P3DTaPTeLGGYpqCD271V
9d//pqBe+kMQnefQ7dQEg6CPvq/Q/1DpBoNWUfEHTg3Zj76v/odpGJBdpMqI0pb/s77v7+l9Kpul
6ZolLRSxtDvF1An9qaFYj0aWF03TX9LOYPSW4Xeue3FqmeJvvdxvHzPRp/tGBHJVBOjYlNKEQFcH
+TZwm/vWRSqQIH/wkuxEf87fuEZ6mVKmpuBLU0+vieooB1cMz4EiwXaVcbvvHbFDEfHY4da/puFA
yFMtrc1PX8S/6CSb0HF+buFOH0yojm7btiDvkMb6rx9MpBCaIdG3F083km3nhEu9Fq+jKOEv17j9
M/J7VhppD9u0pK3bNJUEcoHOmJr0W+0DOHb69ppZlDp0jXQ8o1HqjdRb61xG+VqFOYKsnJKWI2BL
gmZpF+U0l3Cl+62NumCn9uldBlXswU4w8Wh6hbYozNtjIFMiSdT0vc787lhaEuWkYACZFt3ea/He
GQ1XdyQiCJLsyt4ODJXXVq+RJ+d3N2Bx5KqawLqU6SS+UiZk/tpMFW+PDUG5t0Db7lJBUK7nlcFf
7FOLY/Wf9qllW5zC6UPTnv8t6lEENtgAZ6gvXBPrDd3AYOO0ogEpa3sPLeJyM8dXCwqAjQ2UgAjE
8LnOum9SeNU2cApsCHW+iWlPXNu2MXb4EhtiuMFfFeGWRol5H6KjutM8yAzYHx4dRxYEJJufvbhu
mZRAvm/zFnRnr649ODVcuDHTk6HRPUQZMm3fCu+h0YONiSMvAMaPtsbWk4wKiuZvkfcixdaRMDE6
ja+tiXi5aWuMlRrTxEHvtAfDZl86441krvhp8MDb0Bha1WbunyMtuw7UhewcCnUwjPXO1827KJDj
LvTr5JNeXwqzKU7MVe+ZZHWHj0U7wQOGARXevz/GNU5Gv30ftjBAFOs2YxfL0KffwE8/XrolqLzy
GPOS+RJ5Y3aUUUlXChskswGEi8SxBcdWmNa5b0WwjUjzswBVF7p/rIsyPOipeWmw85+CmhgUKOUE
tTtFoX7699v5m2hBhUaFqgXhgs45hsV0WP20mWSweVBEvPSi6kp1CCPaphZ2RNPvAuwwlvMX/24W
ifyk3pj/n6NSERXSwnQkf/vp5xz/Y1H62WVVKZp/VWgOUS8A/Kyba40a+mWooxTiN9lHBT+ohSqq
leU02ZEExoXXCPXOvjMGRF41LoK92hmczuyXsGgW2OQUAliwZoJ1yreZOyFFaBmdszEpN7mOEaQi
+/H8F/tv2uBfPxC/Nd1E7kNTaLqa/LoDbRtpI2aF4GIK49nGv3e0fQ7+Hn04pysP9LJF2ikpAu26
wv8PFcmNqYDDZyV8+C4IdNCCqr+uNV5kDJwNq1y7mReRcN7QA9t7I+AnOGhjtOpUQIL9iOi2gtOs
NyVndo1Ph+Kg23QNuneXKEEosriPJ7oAjR3toAaF2FSlHV9UG1KfO4b2E30BEJv+YdBc/6KFja0t
6lgyg8Cc44wVp4C82ng57CTXjPoz4s+lVtPkSzUdUq9Nq1+p6IoST3RRSsZPMBxhAASBdpJykhgT
qLnzrLgiZCVFkSDwA//7/W5OaqPf9rs9XR4Ny9EFF5Lp9/fTgatajZmapquATlrWbq8vNMXsblEu
fu4mIIXfhsQAljjTaE99izQZvhkAjnWCBb4WEeGOZSQsSlghHtVOaUn8sN27EHfdIpjWJWONVNrh
W9NEFxEZ+163wucwk5h8USZckcwPN0WMyqE08WO2qSW+CuzhtCfvRAGnJy4rZ41aioZRMdwwYO1O
YzQ2K1M4KGtS7b7Tp8gqHYq5z3xkORaYmxRTLTb40gVVq4nlSnAmeMgCYX8aX2hlE9VTfmkxoF8n
u+snYd+WetU/ycpEhKP9haBJd+x/OrQNYXBGYOLmaLO66dddbJUSAahfw6RKXMDuWqwdSWbXjmrV
U5kidxCRpyV38xPzopdwebF5sE6poDzZfLxGc5XXfMzRov/5Nj+tYtqhRuz89MKPd2sJG1sil4fb
Nb/v/LRLjqWy/GlN/OjKMkVmjnKXFsr8cqUrUfWgvPjphfMT3//lvIE+otWNI8Sn748Z8xZ8/POB
jOICrUyj7oFgrv7lZ/pY+8f7at8STw6H79vw54f5aWOnz/59m+Z1vv/TJk+uUG60sgWKWUv1mE2r
zSu4oiTVdL45PzMvhnn3zzdJD11FxYWAFNKdW4QfpNGcFMM9Bpru7MxVkFXNudU49ZHGa6xDJXc3
dds0y45x7CfyHd/HyZc71I+D0r23GQgt0mZOoRjf1b62VswIH+rI/xr39QgYsH/JE9Vc4QANl51N
X5XOaOOo+aPb2JcQKycYAMvbjmX6pNPXxTs8ntNGhXaiedsmTY5c8HPqaHG7IRNxbaBuxqmYAZmu
JzZtwTCBSIqLrne0avrbTuFyTrAJLW7cGp0FWd7FGzjWrrKIbEFwDp55ffL/SbW/71JOoxR1qajD
kKeB/cboDHQM7VigzweRImDqdOupkvrFCr4VYXsBUhyeAwNprifrTWSVN1qrXxvPofMXQvRU6xRF
mwXxyW6ICeFngOFSBls0FHe+gYyeJueGn++ziJ9lQvfEHHLcoOTcgBAW20IQkBoSDd9mjsNWEXmE
TRi6O23TKMpPGZGN62pSxjtC+zyCYwTrd4gMm/hZrL5KjSoBdONamk6zKy2SotJSP5mFV/Bw9DlC
He9XAI61uP8Wmvm9LspmlVn6XeiVZ1RzcjU6pJ9R8FzkFch98DtbWCdK6j4gHnFXHoWVTO3WadO+
2lM+dpxG21qjSN8TXHI1xHNU50uXXuq2HnIFSTxq+Apiu2KlW+lZ2jFTOTNqhMwNwb7Md0phHUvf
soBdNMcIJdGq8WNA/LJcmRH4a3KkYUaRBVPEd4mdUqgmpXfIQO7BLtl4mqLuMRdWK6XnAEslzky3
PiUNNpK0NfeECOWUr5d06mtQ2VAXK784FeawpW/m7puCUM5yyooIakq6GsrKhV753mpsQkY3Cafi
yH7UCmLiRt2jYUuFKMbqqOgVsoqRZiayV3yRLboVW8HK1ZEHOOr9u02/L+4/CTP8hq1/k/VluzZF
eJfiWTzRvTtkKv20DNLYpqDsEOrti2H7J6oABGgEdzXX+UUbYeooovsWqECYV6uA7v9C68Byinjn
Ktqxjs1PPb3Ga5cTlunT082r9qYs8I/UzPRGNbv3jVxfNhmBol6JqsfUm3UWBtRmK607254DflF4
B8fFthOmD0abb1UZeKsqw4DWULBY1UhFFkOfkqgqOLUihvg2ilYu9LwmSLFejrmKFgB+EaPu9tIk
NZSDjvI8wUd5qcRbdbAupq6WG8TQlN59fYEYzAMxOGzS0H5pFe/KCSuGORx9GuDjM7PLByB5xmFw
ySPAPXZIPN1cCgw1tL28W0H2Ij+tkKyQr8AzasraEcdBLzfM1uuDOuQb8ODDpX2ww/hqdP5a5YQI
7oRwsXEEwlBJPHWQAi9NJfAgT96e0Kweipb5IK3Jk2IDb+ttfsp9mu9GxpdETWSPDLY2Yeg8doAU
N2mc0UkharfWiy8cQ0hBUyl3RpQAUE/gihQdTU66rl8Uyf7rsYmu8zzSNyILXLQbVA776CStrFzb
MWqfrBH3OiNU6txpumtVPVjqSqHgK5NvxH1lS7YQnDtYVqZDL2acAABmTwcmhSIhlU/kI3H2s7yn
1hZbpmL9EgulsxSQNYLw3E9VRYQoZJH2McANn4nSMIijmXKejJkVjaEIb2MZrFt9qG4qNVyFpdg3
ZUjOcIRAyIL0ucpd9MZu7ZD4h7YVTgySqzp6pjDWLdiRFfQgckWe/Cra91EjF6UNhKbso3LlNPVl
MG+yAsU1MrEKKScBnB10EjSVt/Wo4/8H87+oE+dYDsR8wg/A4IS8p49VYyu0hrTgQjm2166V+jGZ
YiZq8z5Q463H+XDpl5G3FC4JwnqZ3KduzAi0Fs2SedFUd0y3mvncOO1Jb2hBRanxYOryZLt8w2MN
trn1IaC6DtGewXivF1OIUd1jDskQSrTGV35g4K6b4DHixEmgZUVyiV5sfUbVYxQQxtAJFMCRt03I
5+4dotmHku5WGXK3tPNPRaTe4Z8bv0xeFnPip2LAnwKUrc9l0V98Tp15Mm4bV282tk0WcCb8ZZNg
8kYmRL0dNSrmHfChISIgV+kH5OYyXauBs+8MjRG0Ydxr5MxTwMk4A4DBW9EiemgU7LsFFLxVohT2
xqkdlPe5uaUwcWOH/T05KrssQynTum9NGr1BikOL2PY7irTJUtP6z5AY0oU2xQUQsQFML/en0mRz
Ligtr0RH88WDOkuM4ZNVYjQbOciplSKcKZk1+WYBSOZUOYRTeIcAoPlrFyBiHFzts27im0Qo1h1b
z1EuaZWpy3mNeTHfjcbUu6qW35N1RcbN/LLp9Ro75hXZ76SUG5W7um96sJaxvfUiDzdVrb7P71F1
ZIah+ngquJ5uRKLqh86xFXDg5MqO03uk8hYOS/0CciRYZbDNLxjVq1Pc0Ds1nFL50qLZmd+LtOaB
7HZH3upKn+2ZiiXbJqFWT8oaXQo7/moreflNT7QjlLD6syJI3pG6kp0ou3RnCJL9ylGb5FmxvM28
Krs+hjzkUR6BIsjsrYv2/jiWt/B8MC3O79aCyK9iwJAkv8eqql5VwmMPEgbiRqPU8ujmzmdzWlNt
onPr2v7noUFV2eNSOnVNbZ69iEtGLpzhefTidadZxbfeRpwwNEVzz5Dn2DNrXg9u6+zaVtNuVeiT
i3k1VWBBysUL7n51SSuxvA5erx3MiuT7Ti2npq78NK9pjuISJr7+1HiyXwd2Ty9XqbyLT3IOURQa
mY4wzzMs5iQHSw8GlWoZ4b1TgrDVh0GnLW4p2KN1DbEXn+X/sncm3Y0qWxb+RbxFG8DU6pFlue8m
LDtvPnoCCPpfXx/4VuWrV4NaNa8Jy1LKSkkWQZxz9v62je610Uv1PTIZ2DSzF187V/pQjwEOLAoD
Knjvef2AjLy+53JVv+UOacecB8O5zmrUXbD5tlI3my8pcYkvz1qJpGPAJIlpguh0BI5F4GiX1I+5
hVpzfQiR3Dde7IVf5BX72LQ1+84H3nfWtBzRjCed19CPn9aHRl30OKRL26CGW9JUjjwXfO/uGgty
VAF45KvN/b8/SE/DZjyX/aMRzupIEBS+86HVH0OJvGF9tgGbZ9V5+BwjnsNRhdiSTlnd4ke179pp
nBgWFPLXYL9pc25+9WGsb+u+0W9lLts7k+7gzwNgODTomb/TpO22mtaEeJO1+A6rgrcJJ6v85Uvq
y8H4LgSuT9se5GWyB3RZ0ojBA/NfEHGA6eGXLox0m6MeuITCVRem1gV69sn9Rt/381Kaju5q6/oX
D9PVxajI2SkgxW5dRbJ22B/XR7HlI4KA/+tOjpp1uz5AZwD3NWmP6+sRIQYRbAD6XZYDr/QVgLNh
ntVX39P3W19QDJlZSj+8myoDGFTt+lsYTd6nyx9rfQR9CFhlXlFfWTydczyZaMTl1H4qFMXr/+L4
BAYuYffXnHL6TO5WtYtZ8T5ivpXrc6gmwkxrARWJEMaesY/3QCG0/gM2Cw/lg0Hc7IODCiGZRCgz
5lw3dxMpdx/l1O3X/wXFp7NgyI9JqiXUBvUc9Enp7/gyTe/paB/W52lRNd/UrsgeUIcgXeKau0cN
nL73UXlanycmUQdpYjM+KFOLgsmbl7gqTi+2B8H6CNBY6Ks5JR4gdJARg19inxI/3pmufJUEEiH/
H78SD2I7+brJuUZ/+ejU+q9By8YvTh6CnwFJXL2Y3T7KVQhxyy/oaFnpSzovubl4pASFTRibw6eh
zusvmk5KxA59jYDreb6z9FjthVe+rP9YSY+U0akSaNa8FqAOGLv1WdNsfkQ23z2njRInp4bxIrNk
+iKM1mQt/IIZUuw7PZYnP9dr+ALybn35OqCyDW0t61JG4Xg1ltjg9Qn7fvwk+S976pRlBQmShN16
f4knN1ft8IE2gt1JmbbHYQR7MLv2cX2J0iKMY4gmA3FhYt07eCR/nhH4OSJYN/cekhQiVD+xVq9P
KUJ/azKsfkctjP9Ea+aD7ovsXU/s7fqU/YhjBqoBDBW9CR9akp+hS1GkaZ7y76vSIC9R1cZ9pRLr
dm4J91nf+0hwC22e+VWWDvWZMbr7dPTnj4qQNwNrxj1jjm7hcEFuqhozSFK7eCLF8OPnVZl80cJE
Dlc9ceyLpzEXWP9BxfNdFqF37oljJcowo8YdidxpmVAvf/luHpxdrRJCvpc4PEl4321iysefT0d1
RHpGlWItD3GUxyr+edbG6F4w6odPrjHkqPny4ecPmGtnPMz9pxfV3d4C1MdwRIoXr0koT/kDa4YG
6nP5isGoCq/r127CrfhpEnxpxr/Gnkt3ZGRjgAKm2VlsCdrQc29khaqr7fLq1KTikxlvdSwsp75I
QutxAVv9QWCJv4C7dPaey9S47nuuqoSW6I4keB3g9qBTrBq2cRh0Ek4av8uxtfXeNW3nxwnw90X6
aqd7lY+Aqeu5xHyLCam5meAdsAa0GL0a7K0/CvJvPO3T9WDAAOtAjz948kXC3UjSYYmLra1g7L1j
U1IDJm7rXlyLqjpaMuD8hMHbbPZPgDs+aWNgHPOc1w5+xsY0CbvuRGuCNeMcVQ4RVARIduhYs/oc
1m71c4gK0Mgu/aTlj1YGsFIwQK0/jg4oT2BF52as44O3QDf/3P/vj1sfvB4sA/Dfz83Ojg9ROZ/X
X1ufYL1/7hv+j/XHP3eyjPsb6ToM322Cx29WFHzWR0tGrosGHj7N7KnpwnPJzSi0fNdnJfh6m/5L
QgUEOYZQeq99TeJ3IC4+G2JCAhoBmVV1dhXUyyHrdPa6FRbrqcyGwAjVEAwtOZQkMmwdb3aId266
fS6+3FafTppvtIFscmR2tqx2fZd3XATGdOf1V9fuxM8D+kWLlMkWn9VyWH/KzhAFk6M1mk9ZPmDj
jlXQ6r+lpvGGSC6QhN5zmPwa8YlPxHQ0mHvkWru4W/C7df+eqEiCQ6MACPEOuaAVbKe+Fi5Kwagh
pmYh5XOWKbLxyCGXWQMQRaNgSOv+ZX1zdEfhOxcY3SpWjkHOQWt/Zzg/zhqVyr50kxejR+iqVPtM
jO+4QdBXoYFo+KzwJ8PNao3bxJDafr1v/ddyMUih+d/GCLC2Jaic2G1qgIbulo1CVJEQs76w2Erx
vldUcdhueMczdBL+aAe2Y88q425LafcxctAFvwzeNNkWHaUl9t6dUaLrJCpHIT8DRC4jLrwQsXv0
Sx157Rn4WLpXsMyWD+Dn2Z0GlPB6u0gMf5OODopNuz0ZYXpUjAyPMzj2XcRSxYiF2NCZqfVWOLQc
0iTXcFS42kb0KYqPtnno7DWPh0EqnGXym5V7K9CmYWTJ3JA89pyBSOVr+7kZXhMbdYqsvaOMfHiE
1cZuAX7HOpJf/DYNSOCRJmSfiI3jjWAEltleVSGgNFJz2hmxJQLcT78IkvordVHAex2gKkRhd/C/
qkOD6CQnnmtrjsPrCqhegdQrPH79qWFyRotfG5AbIg7ZtcB5URlar3Pii0uY3wqvc++JTYvPs7mk
ZKYV9DF+9aIGLK258qEM1Bp1eurYOzhy6TYxku4QgmJWncD9EJpiY/bZdMCL4e+s3ujuNLhEp2ju
XyHvzGfQ+vm5VHb1SJxDtk2mSFxgTVv7FDLrZkJ2BObLd/ehDK2APCQrCEES+hOcmGQxDbtcGjZw
Ny3Usaj7PRQ36EJDdNrsrKsaUNH0HEGzuc+QaYK1zrEg6/n8CL2txiNsoc3q6NlmZKkGWC5BuzuE
ZuaDYRyrIjeDGDDZ1EJQWcHRmetgh+lqmR8UyO6UEjlYD8Vo3ftKNyhnzVtvWcDWZIY/h2yxHA6S
PEjd1X6R8PmiA1DdsAELUZx3rwK5Duxdhg00RFy9VoGOKjiA4u14Gelro3kfLxEKrnIowb30GFsU
OkuABLAepweFEmd8QKbRHAZL3sJiMIM/BwlI6WZuwDxohfwO48K/KeVUbmLh/bz+YYFmg1cGebOk
OlRJ2gXrgZYTTCr31Zf9eFoTGNo2vSZl7uzzxeL5J5Rh/QkYEDoM13ldWf75OBICsFL+ydZVAZEH
2g606XuUMROnW3NfgHbjTIyqbd6F5LrkgDeB4S7fc3djIfcLNB8psqORXRvN+mnwMgI3ivE2w1+M
5yFkc7TwrWvojD+H9aaOhuVv8rVO+1xAwjsNyztZD4WlwRgty6XZFYfwoTlAuMt3BanjN4aOM6ic
JR4s/dlvWOXjkJewHjzd/fun8L9+4smsm7Jmlp+lUGtbYQzB+pO9oO3/3Fx/0isXhJGojlEtZLAe
Vqp+VhcvkY2++g/q+48m/s99HuYgYFvQnrUlZyMklIZNOAQq9IMVKBzx0kViZgQKbsZbdPwrez/G
W7BxinrcaDZc2Zk0ANeo8Mj5Xl5B542KLVM3WqMea7sJTKS6YQRq7udBvtr9TKPG1gn/LC32EpU8
DwaOqHZivYiWGayG8vCAp5lBKZ/VehDs1m+knuBrWz6SjnA7mvg+Xcol4WF9O1nDORRSrusaGnuv
249J9qV3aGUdOJn1ZAzHbvHerssW1m8aH/QMGYSE97TXusWElgO4GcbAsW1gboXEOuIP5U9IQ5oW
0SlTakOJxKJduJxqZqmDQ1lv+zjqorDLT+aQlludrhogOGtT1H4VdA3CYyvkWrwErbSdidEqh7uz
j8Pu+Q+6/g9H/t/uiwRfRIS5TFz5XnSt9An1jYcLYut0ly9K/Exm5S2zQuAwBnFDWowMetZhCroo
9ZjuUoyZ0n5GwVnv9TH1rqMw9x1l7hczmGJb+LZDYxrdeBGGw2motVusA8alG5OOFnDE/VZ0FO6M
SBoVTxDWap+QkfzpF+YlYcT6XGArO3u9BWXxKXb88bFUs39XojGQltYHKcDnLWAovJOMxDH/Geow
4au7Qk2eIJNqJTGkwqRB6AuI4+bAmAYOMb1Y07kl4+dQZCK+L4as8Ni9F+02LoiErNKlXHGdOxQv
A+ZgQkQgwurbPh+GB9chtMky9PAYk6liAhu/L0CCTUJY9yGEt43pM7ohMWgRklfvhm/jKqyX1TrF
/bnqvw10YjfGRIjsj9a7imamM54JQj/yn/M+/ashBOey3qIXzxZQsqjkqZ9tlO/Yb2Npb0jgMz47
fM07yzZQX5D18TbaOEuX+92qZ4pgxsZJWFnz2hTkd8rUeSSK76MBrLr1M4ueUt2Kozkt5K7Zea50
p3kjKM04VYkBXyoq1RscUmc7RiVDoeVfPahatYNtEydyuVfEphAAacQaTiuuzS7pi2+uQH5KwPZ3
bZOrKYhKzgpSRHS9jWnl7JNiGB/bu0yk6roeLFUliCdGH+MERGv2icZXqzWIBwrnOerCjsKAjYdy
8um+Y9xO7fFat5r3ak0qAQqZXRikQFUAIncfLT9NyVzg0cMOCj6JU8dps0CB0HyI80Yj3UVMxHuR
c472q+WjBqU95ul006c6MrdqDgN3ZgXKu6k56bFjHlWZ/y6aTkcmW1WvZA4w20gUzTYYsVsTLtTO
8yDYsm9ob3Suld999ORn/TGqLP119JJAjVm8SUVUP7vmmOMe65sNCi76yfqdUprDi3C5jGACRiOn
ZmR/Y3uJ83zciSyHq5DCIyBcST00ddGdR0OGv62sLXZKISXaGao7DU1dvTYMODpopFeinhB9jdad
8DFYO6b5nMRW+yxgL7pg/RJAc6dm7NS15F0IdyqOrdWWt+uZnoCbOSfl3sWf0E78Dn81LnXlY17m
3cUym8t6y3AR7Wl6zeTGrbGERGRRhnN8PWpjbr+5Y35oZll8Dz59trBPowUB91GPFS5Mm+EyPFj3
5HqO+eAsh7knkSOlj17oNkADqr6NWfMl89O8vUf7tOmQVgB+bIZtEorpwXLm6tTHTNtCaJyhRCxS
Anw8myF7z7AvrXeTZiUUZZ3QdSP+9hRbCRCBzLW7D3RXYC2VcoIQzumz79O2ELX3if1Zo7b2qlsG
RN0Gl7DYV5lDqkYzTb+w3ew8yIIfvt+jiMpj2PKe1W0JO1Vo0Kf2qS2wenX1nPwao2TrVa74DRJ3
zHAqDxHWx9wLJJBpFrL4AwFktAfoTd5Kp/sP3ZRSF41vhh9ZL7WjJwwQuRCYsW6+OGH99831X5lw
MiR12CpKgj6fxMjiPE72O1gYCINhhGRluVk343tPtugxNYd/Kiw8RMnj7u39nNyyBPlbij/AQjYd
OKLIrnQti41oImalyUTfhPauLn5h42VPnBP4bIcMApiSTMdI99zH2SDAvEkl7gJrhvN6cJzI/qfe
9t+SYfIbDiaCTbSxuOYRu6TEJyyzgJ91KKYsfR8SIAFVn77YyfihZySMcX54X6byHmrPrH8PQjKa
CUM88PJI8weyhMqAbVYOy7LMaZE6ACozMkGCyRXiOZyHaJeyIzho7mxC/NcIhBl70lFy4yNPovlk
z6q92LO7NURavVas7EVqv/RCDE8F53xp2e2ViFrs+JNnnPgS4RN24PQ1elZsO9W1wWQLKId9+yTr
/NmoARin1vwJuR1OBMAxAQs/eVSaMrYNmnxg2VX/xu+8Z409gkPmxGgYFW9qdw43U0t/a/IrSjTb
9t7wfnk3ttpkyhLv5C5sivI01jrAuVod8ijW9zX8bBqm8dGilXSkzQRPTgz2sexJs+D6KndaSzZ2
bNKXscJcXZkKUzD2JrCgjLB4WZruU0MyL7j0UgR5ZjHTc0hjBOAanegezYQTOJc00+OPOErxu+Xa
d2xozOjSkdoVQNF2YkX+pUglHwdmsGS4XCzNlpuy6Q1MuR2J5YvJWBbObdqpz6Yxmqc8qqogXPqb
wmucL+8DaGJ0UK1jPA+GmZ/9tjAeSy6ehFEqcpWbErje7H6llbHVwETdCNgfO0C20ckwkfyrNE0P
aqYx58m6BUpgeTjhfaqz1ssPjEW4iOnRdItUhr5CIl2A77q82B00fcfWLiki7R3z4uqxaqxmj8uI
gPWfv2Br5vjRzWdRQNrw/Ex9qSTdo0YGQD+A6vDk8qno1lOdJdZJz/LqXIXMcQ1A6VbvjI/xPGp3
Rtsf1luO6EMGrKm6KEhcUsywtBlukYuZWH9ls/yrcQwMwfz1d6DUQdApl9Bx6subjK0YebVxfde2
DDJIyXpRI8ILw0vsD79/KWNc9WLwJgSVSrtYul2cyVRZpERAN3H7/X1o5MHViBSQ7f2Qwhuh4mRr
QST3WZPTbR4b6QskKqjgyOdu4jL1rxM43Stn5YT42yDODM3W79HB15TG9nxkTJU+5cWpaZQXNJNw
g0jXnpQV8S1UuJYyYc4kLmQYyinFFNQmCMSYfzDvzHszBj+6FtOq6NpzmJtgwZT/lBsaApgkue8K
ZA8jGV93LFGuhNkyUFZVyztE/6Rd6pANVj3s0uEFZxFJW33q3amWPGmt7h2I7vEBGskMKMWowEzD
IZtrJYEJ8LutU/sBT/eS6cMboOju1RwjIiKGEqB5XX0sk8evJIaGb6eD2E1qYodWMEDg3eQXuxp6
0igTP9CGqT04Fcxrk75rnpgPQwbEBh9+uq0U5rLOcwArDCBJWqGC0q7VK1AuGJVFvMH7BJVblfLG
TOrxIZucb70CakMJPzwgsS/ONlv7TRgbyTaS6tD2NHgzK3yJrBF1ETrWX+Gyo9TGo8AMAaKLWAnv
wbJqUtz6vv/2uLAIKGM7+kU58iAjuYdYz/w+1La6OXewQNMd7vSESx1oEAes6QZUFe6YMktvHWU9
2S5TFpFo89XUgE8NiLCPkU9+S87sgxG++ioGhkBdU/yTHg1TNcMtbgeP3ZIpksfaq5Jtbqfy6ODQ
3JQWC/YsnPxsF3K66azIPWl6Lo+KQAY+e6JDic8b5ptkIdLZsb2tXJm/kc5Di4V+fdnCzKSZ63/r
XCzI9SxIrUivDXC7rd0L/5qYVgs+Oe7Pk0yic2FEAHok81SzY5Yl+o9C1hHD2yI/j65xUH7LNSyJ
3p3IHXjBIapvbSuNSl2S1NrlOo4TaBl9SbiJ0wHLy5g/QVOveNu8KOsFIEOLviF6IJAHbDsC3B0N
LOOxqFP9kRO4GW+ylsmobVP42Q3WVqTiRRk3Oy1RGWjl3mBdicNDXOn9gesHsqjObM5W3TbQc7nK
S9ICIwT4B3YcwGABVe30klQP0vqac+ONzZla+U4TaLLCdgCinF/qjEQ19ibltrRN2nxpbJ3ZZnF1
Ux9xW6f3I7E6Zz3TLsRrZHce0SVc4ewY6CtX5SzXY/Ax+cEuWnU2kvCEgVkjwx5OzthzKud0w95I
4qnTsnslwDQBB3PXelZ+p9WzcWqd+H69q8gM5LQFgR9VPt1VZvYcJbr73OutgbwUAHfSgI+p3/rx
MNI6ecRSTQNY1OYBm6bakdy+8yR9Etc4trHkhKlmWNZNeYg0tjoFiUOMKz4twcQ3lc6nI7r6Ma1Y
7cErim+9Bv8jo+gpm1xzY7XYaKLkM+16H0i5KI9t1I5vLbqktByJ9Cvs/KRptnrKSGbPGX8cPcJ2
xI10Ilp/BJ6hdimf+DRoSsGdPKOEAdDyTWID5a71OUZ4F9MxDI/D7I9BkmRYz9nnSLzOG/YyzVeL
rBimB+EamWueu3icMX7wSaRTN75hPFkSDaOUAZM7vrFnQUgZNo8dmZJmFWUP1BDldigbfyckHCmH
BsbSO4gu6yEZLZ6XoKKtDy+vsVv3eT1ktHYnk9z7pBjfhgIxVE1k4SEBCRhFAh/ooEFQjrv8okIu
x3aJAsYY2+yYt7EeZCGxW3DBq086VfetFb4T5HmkFu/ZWrEUpB3lq9d5MFk+zYnlLu1IFLHJHt4r
xjkIUsh5LPM+P8A1h/3D2Od5wdUaPpVAT3wUVynjLqzgIwvNplZPimfNz+RZp1ubElJx31LQ+JkG
HbFTw8aDR3E2CWcCWa6jIQdAc2oR7ZWtYRCJSZmJbZWYjVRLD4hsHb6T1G3jkD/AqWovae/fRmKM
KSmB0c8FA2cNUYtLFN9bW9VFoNP49hUnWtYTl5kl7K4hL+1oYvqPHoQEP48+FdzN1066VZCzHUEj
KsPXmfSw/StFfom7JS+vCEx2vWsOt/HBIFL2GsV19uLEgNgNfbjU5jINLJRxbSLbPdVe+Q6i3rii
YznDaq1PFjbGF7ckaXSsUwYyNRGL0whC00uT75HMvfQweGb4jJF8eDZnwhWb7C/mWO1Fg3b0QAUM
WTkkVmAMNdoLhZSYfdL64g4MXnU1wFZ3COjBqOFuSuUmx0xOQNLDNj+2rd+wweAgFHkvrTWecQYV
4PnIf2YPhCp6HGmfSWg07qA7z3HbXqPSLr4I4rAQfyFIaaInwtvyDYkF8qOsIgY4rvPbYswuSr9i
I+qwi3f8Q116aQDPzCCNJtQvBaOWC3K8NhgaDc96vSsn1X64PcJaoouSs4zCt5ae8JEJHu0+ynd6
zveEV+2i2iqew9bsHiw4g05RMqVnH1rojf4FeRC9ncbMuDN0xG1MTU8OXEvk2IX1qgNW2SeTRvs/
c8xXUyAXGCc3fxoKg1a9p/5K5vzFrZDp9GQOUL6qas9Q297T12sMk5Amo/eeCre6xFmxo2nlBKOk
STY10zFxWOluaHqwe9Mja2/S1bmOvR5RE6g3oaR9Xe+KY3zWJQS4o1NJeoZcNfME8h2X1WzTVqQ8
9MgsbwHj/7JpaW1kp70V9TwGYVcP94kdjfeGA1/WxwLI5KZDRMQ0OXU8dP+jnr9S8d1hVaq3TdJh
s/N1cEAIL49M3y06H+DdUrO+Yi5+aD0zugzYtR5b+hk4GrUXt2v3s3LsPda0dG9pFqirLjkjcK4e
hcPJVGpya2q2Q2srZygy0ZwsaaoePSMGmxdKc6vl8sWcc06+ubivcabsbNtnjfWMF5Ek9TGKMjYM
xsLfmaojUzHEiA2R0zIk6ZaEtr8Pid/4ATHaRcE6VX0VxBaf14OmWsQQ+AJpuUBBQo5NG0HWT4j9
jQe3k9lRTwikrKJcFDcNdSgCCCD08+jZD6B/YtG0D+lyqOG0E/R21twa9iJT1a1hnAnGyj4MyDCb
aTL6nZhmI2jZrYBcsVJUnFqK5qaLbqwiLY/Moo1d7tXOphkr85o0Vr7B7dcee4224TRow0FNo7tr
6KRi4Ck96IUk+RpJ/dQJ1zvT0vbOfhSnW5XO9U4TsriZMyVvE62cn1T6bC/rbmQk3qEvhuYZaQiF
vCKLQGshI0LYvNpTPGM/HwG+54g1hKeKIyr1wCc49sEpvwBMkR/cr2LQqbsOCSdmqL9Yfddewgzp
VVab2kkzokcM1gQYyE48Ty3ne4JR7KeuhrM3w6diFZvRwLXNp09C4Me4UOWc0Er3600EIrdCzmjE
aRHcQNKLA3M07GtlTTXy0pn0Bad6t1Rr3Q/DX8NAHNesIqwMEjVQRwv2Qi0JesWFujNMOdWpX289
1CWODQc1tUeSoQZdP5lJd8+JxiTfJGoH73hPuyJ0D8byVY0BIDPdmYOhr9Uu7JcBdhLa53E9jHd0
fcATMVqVUD9cKM1hF5D0pN8VQ9Jum6F8Lcyh3iA0tj5EPR+L2RIPtcA4ICWZSZb4y44idMVdOj6C
iLtld+Afh0RHbiuz9IVxoH+XLHJyzyLfu2Fv7dm+/ViGPkptenqZFQcF7agGnolLbPUthiFwctPI
jN8s/0rqBVOZqLs8HZbsnbg/GTRUArcjAsk2/Ud005jys9g+rjcRe/VbF2vu/ewZt2NVolnrG3Cv
HueKpekX1MxyR6dUbLDf6xep9/olh+V1U6RLPgtoxaex+yg0M3k0XaWeJFtkLTI/SqHrL4ngo4i0
8u+f1vu03oPWU1gHt9WQT2K6eiJ14kIbpf+YJ1pc1dQjbDJglY7QZG4iyZJhoEHCjLoEH0XTJ43R
J2toxifwrwNt9AwDgECw3A1Fc3UUWRxpPlubWfXOi+0h1pykaN95SwzGklR+da330kSAijjVD7Ez
01/U2/tuxn7CmIWyvQ3FvHHi0fteXLJm6qLQjqP8lOtonvQS8Q7duPDZVminTYB1bpyPd5aO2SxO
1OIckPkJk20TmLoRBsSwWfZwm+Z9CfCnC79ah3C9rhLvfeq4e9mKvwaXzq8BnQIgPQIsmBXaIy1k
YI0zNAuEi28Rw8lzOfMUA9X4SbTIE6SvRQ+sn8jtM2x8OXIjepSMCuBGxk/rQZuWULTZdwNzKOrt
DDRhO1RuAgaHQ9Ix4Khj62vt4MboLA0tikDHdb9NlkhCDO9bVq9jpo3dMaX/yjy9JzpHMGa2NG0n
mbQhrzZwQWJkRM1uFICV8XvVYcFQt2975lkZpAmD0GevdduDnmr0n2zNOQhmX0fggfUmaxjj1bFP
CcRk8uh940HzH1oaXBuVe8WBcYDasaRZG+nQUDass7O0h2t7MG9W6+H/Exf+F+KCIYjA/BeX5v9A
Lpx/l233K5v+G5v/55f+k7Rv/AOigmE6kNsdYQI0+Ju34Pn/cFys0rThHWHbjoUX8T85+/4/IDBA
W9B1GgSmoeP0VICxFwS/+AdAR9/y6V4ZZJM44v/C2bfM/24ptTHyGgLZnW8tHHfz3y30lrDihv4C
jpaR4g1UI1xLWoOdGLWTrMIL3fvAcecmyF37uaiWRd8rYwRzD4mWB6k2jGD4mp5dRhru8dq2N7kv
R5w19APF0MT0rqGJtHjoNjkrcZylT5nWOrthREiFUhKciU4yp09lPNTD78bcJ0Y3f/3Ln+T+xyH7
r6B6kgb/5/vkk3J0TzeFyUTs30H+o3ImQkk8cYJQZnC6tMtwuYDYpRiZL2C7xLOKJR6JEKNlSB4Z
3BdJzya/hLCxbAb7ZuivJYqT2dGrQ9WAoZ2zNDnTHb2JRbhrfKsLoM29iNZVG6OTT6Wmf9sApO7X
Q17EAicOqADqiT3c2O1oDqdEY/12KyJdyrTcFaIv5H6as+HMTu/ErgGa21wwbXQBZumhOZx9lUW8
dvsrsyq2odnEaFhvnj0tNgJyjYzAh0odFBP9lVJHHsYBaakeTJl0T2Be/tztu9hn5iIqd2lLOrNv
khmXmHOwHuIE9hrdGS54Hcnw66FPuMJbYfgwJpItvdMmbA4FsEl0OB9c8F3zd08S92ayI8rHRagR
TfU7M39/hwq4DeKOz6z0XVx4XAODihX1UAqu6gy/cY/T2wusjv1e5OTzL8NGs9bKhzwbs2BednZJ
kT+KvEeXIYswsFGM4e6BtFguN+dW9//lsN6nIaxQ9uSi2imxl1jqflweRXN8p6KBzL0xxqKUA5eW
ubWI4ibsTAYPRvk2oRVo3E3Y+TYakp4x1vLTNLNjVW8ZHdF9u6hyhBO2RM7mrMc1uRQz2erTEBOr
vihUFKcDatuxh5rDyIwpzgJYrr/MjJ0tpSifyKKAmSzjgZwvOl66uS/yqLv1BTxAM+6r3XqoxIpq
lrATkGSfO6nGfVZ1r1bEXeshwtZ47gvo9r5jPcw6mEKo5p0WrIfK+6dB0u02J8j5JrI/K7KcT3K4
peZobmp9dLfJTLEVV/Pii6Fsw9pBITyfE8vvdn1tnRtcfyiU5UYk5qcnPgiUQ+AbUxxMi3pD03kb
TLObRSzwKjVsShU92lNLyiFhYXDkKmBC5ZwiXjsPC8AdEj8+zN4zljCaV1+kxT4sU76qOEvaYhYn
Eh25qqP82qOFeY5Sdl65g1JypI9tJEGT0DrrigSDJ4AuDGJHECEDI6zoyPBVu9HycShu4LFITHca
KM2xnQ5amxOaAOu902rM/M0EdCpktt8Z4KiwuVNkZgdmu01gNZxDeFEI76nBiMlRPmgV4pxqAZXH
mmDaIt/4fRc6JDA6Ur0wfjgdYlgGqsd2cg5t7NioJjhFiz422LPXU2DWhDik9t72R4SH6pzVMqEj
1b42SfslmAcFbCZGtpunJYKi7Nz+3DEYYetUP0Vs/gD+bavervaI817qYva2VaXjVWqxAArX3tqF
t3OiwSfErvrAOUiZjOjMrR1ChhfFY6zhssNodORb7GPoNVjxjBq9ayuKPcL4+dRHv5DUuEG9HHL/
kYVjgvs8EyWYSzwJy0LJBbM+2gX4mNqpD/NYPCiXpMpCz2BYAp5DMfXc5KpePFREokhGSRndpk07
js4GyZ+2t6r8qilrQsBgWic/eomrETlyVp5FSxpZlA0oaYMuCymgzP53iqt6mHEtemZKj2CI91ru
v8cuVY9hGGC481fArOR+D1Aop5DKhoH9zbQouIB5sQ9NxVeLNA8Zm4VSCxcf6a3Z8yJp8mrrpTTz
YEYsfWi7+k52NRHUXvh7cp/sqPwMmTfvFv778jWf8jLIE3Sywis+S10XbEejOViSdQmrc4etGym+
wo1418TMqzR79I92y/ehK24wp4SIT0xEpdGNya58HynzNUw0ZJFM1l3rVRkNMtBc+w/2zmu7ca3L
zk+ENnLw8PAFARLMlKisGwxVSUIGNnJ4en9gnd86fbrd/QK+KBazmACsvdac3yQBEyX5ih/EtWdO
r6qWgdRyqjAG52vWIYAzVDRpEglqTk31GaWy56A9Yx7TGWeFHGg9VxSieGUalktsreVB4zW2sahm
xrrdOsO754KVUd0aD1Nl1e1O7/h5Fdo1W+JaWI2c8kh7030nSfpNE4svEzgYRk3FC5vE9NBu7xyl
ME4mIZMkV1du03YLLhmWmOAR2tRaZ0WTorUWg14P0hm4ZY2YuMTipakKFtfRslbB4kOUJ+fXSFRK
LKXBPTTnDnWHHHiO0V+EFULpS3cVRGbIIdnamINyD0KX6B+12C5hjy1m24S2HL384JIRtuvRk3hR
CXhAiQSuG2wKAWGUL1Ff/7IAO8C9RgcnjZJY51LSojHo510qmVsGl+gnYaNBqicjOuqULU2TE3NB
hxhCXKAknxGkgwJRNEQPSw77oxm5WgtLOYTQ77KmJjO1o7sz57yMiX5PzFhmLiTp3iTJnJxO81zm
6l4VM8xxmivm7yAI+V+g229giaBxZZ3RMvq1+njaWgTSI8VBemaojWshE+3gkrpDVbzR0joFw3Vk
Y14Eq4yg7OBuMFWkCoJ5Gsz8loQFt7b1el1r0mbZlW20trzA9Mifio4/l77AwKDaM5m9xaphrvu6
vpvLCUBzuse6BEc5hTMoEpZVLF7msbuX5TrzpQ65X4cEtTWe4wybdKgvuoGYn6WipwzCMNO7giDG
EmpSEzMTKFu+foSjgMfp7mwq5rS67MCkJ+oWmZqsvmTlxYiuQdsOlyG036qiqT2CLhEZAQ0ohw1Q
ndfMEa2r42QhBkTTsd/Zs2vZ1muiOuEaLDUw2NxU7jAdqnd5NPj4rF+jOLd9IQbau0nCDFn/zpbG
9hQ3x9SWN4jayFrHT4hC14zcTCFLsrEKc5eIHA/5t5S2OnnNzCLawG9tQ9mFnbYuCkzSpEiUH2Wj
MQ5oe8wCZuJsx1IhTSANKj/MmtTNJUrgLkBMHIbt0XIqDiGPupqrW1PkpBxVJ1vlg4mTymFBvrMH
BWyXM7io4Yf3icxCBtDPDPt39tjp67aT8B00/E4NBjemsA6k8yIIzz4bGzVDMxevSH5J6UgZAOjl
qc3wfRdSUxB4YZd7O9WmtWNFeBBWqJhWS2QEYUr7QqU7UKfIQDtG1sIKAHkzLlx1hDqQ0steRtT5
yUrcqu1eyzr/RahY5NrU7knzyZf+AOv/PjWIAXEIONQlVthZjmRNTWT6/zrmQOWpudV5YbLNMozG
EyAf6Ny/UCMhWU8jvzDIQKoC1wz1e6Qll5lU3G1eyIqbplg20tG5hEGxLUFaYAzH3AfSjOk9fSNb
K75AiCtVaN7TgcR6WKgnMJQn20xrugc1lJyI8LCgex8zm1oqfZ3odktW8mG2zEAiZh6La77lJXup
ibAjzJs7hF8kVQzYyoEDkf0jZMTr0q7o4AiVMc52CV4p0Zxd6ql1+dJOn1OxaEcLE7uiQxpFoRKv
22EIU8fncbReCxGQbg3Ow0G6g2HU2mDJJZdnfIY74GM6xXg/BX4cwXRJukULyi+73mEkctCCF3Td
lNzT8AQCgkWHPugMlij0iRdt242xmAYHZZQRW7VnYsy3Id/yprCzYpPODQllzhpnrHANozkwSniu
KnG2NH0dhCoUfCXEgN/HR53gcnJO1eKgQJuIHPur7D6GRn3ieONrDrZO0+i+hdqTX8mEb44HRlJY
fnfUnN8W4MdNmBcHbchJozGdk1OGBym9pwk5XBvKsVKrTa+I56tCNyypc2wlcogI1Pg9F2+ia3MU
Z5RBPc4AcOfH0BDXCA2dlMlPOXS2VWYXKC8hKMgieanQ3ZQmrn0ztOddkWDbnpCdRS1QqE6egbdB
fIhCvltlPnDcF/cw7RWDng1TeFNovwYlvdamBoaVFqEvjPgUECIGMti8U1t9gNNK2Db6I5VdSrGX
5wEWf7gbif/ezlA+QMhKLJyqlMRvUhFWDI87ktohcViQpBmv7NS0cgiLY2ga2BrgYpn01Dik4d1j
zVHDhI9appAM7eQJNAdCu2HY1crdkFKP17xno9YsH3jLmWRW0mpL6NJC/Zwr/Crhsqoy4L6RDkqm
dhz5VgMCKGTJPWqzp82JshZR82oxKxsTfvtlsKpyipg64k2Pub6RS/aFrTxnaydz3nUAG6cmBC1B
zygvaYJl2YVh2bOah+GqNyToIKHBnpzWAEfMr07aThqsAUHf1e9QzxSiVVzM8CMrO+kaBaAyxmqy
fcmhM4m7XLh1jXC5Wj7SBXpLbHYTiGmF+tKzCtDpaZp3rlSYF7S3ZL4ivEINVp/tjrn82NUxag71
IyyIVtEU9VJgHF3hfjhUEnZPUzvJtU3eGnLhBEeXSXcTEDpj/TT9nShQPfrYeEOXxC+HfC4Kq8kN
SfzaF9S7cu3GxoyaE5piiFqrEjLjLR1hHGszzFN6j26U+FQqx1CxPTtuz1lBVLM0CVcav7spfhti
QolCVXnGg9SvpmbfRcNvYr9og05bR4Nx5wwGMjqyhddAwMtDMCxFiaLrK/qSv0EWHJ3c+V0iwyOH
23RxRYde2e26YUhcYpgbPiaHyZZ2sLpkpxA+mzXToyRRc8gwaOJmp4UtFXdu1n6dlb+NwCAT3pzu
kDDgjpDhy6GXW0UGoHdlNn1zXNxo7N+nTo0hYpDqWncI8eqA6W6cxDtNjZniyD1zDAd4DU0r8lFI
rUOoifceVEkMQBZgDpEKCAuQzZhOfY8Z9okwJttNnBLDSgpTXHxpJq1S1iJ6XqtreaNb03s/Nhg7
EouNfnjPOvshrknQldKzmvS8hgzJqoZf2pVMPNIkgwwah7AR7IcTSK9ZM28bnYVDZhWuXlcPPDFl
U8IOrLExtuJlQ0iCp2CsR+T7FHltmUabtiXnomxJfh0KkEcTaiAJvRuaXZa61NDh0Uwta10EE6gk
NTx3rOXcZMDECiOFPKiZo39iQvNgzI8gDlMAe3e0phxlM/SkWOwKlxG7ZziiX6mmjXl/7OLVPItH
OSxwSOfqGiEY6YRRRw0YzOflX77LcFkSbZOmCMNEummNNzqI/FzBE8EdAhhFQTJ18w5F4msJHWPl
SOWBaZiNz3+VCZRbDRlzVAxsDpQF+E6zGJ1sbrH5Lx9kKtQX+9iLmQ/DYq6vAY4w1KBBPwGSyVha
+bQeV5KjvuszKljGVfiFSrF3BrniKZzvLEof0IyLKPvCPnyoRmNJv1EDL9KNOyiyRFP0BBuZULJX
GLl31PbPCXpA2wiegA9M69GxHwuKSFeDTUiIUXAvVRzIxoBoPJZFLlv4pZrtz0CKZXe+Or3jdomC
UZw5TDUUJjgroiLIFQ9Wy8jO1ZlfrtqtrPal29B45OD4G2tZ4JUA3Va6hVehSVXW8hwnQmbr28Dk
cwtw0lJEghFogsAdJn2i70Z0AEBZMDkVVty5Y3CtJ5rlDswy/ACKndByGTu0ILeXNyxF8TVYtsiw
b3IilRKikTrNn7DvE9LCASl5FqH+nPVK6o9OdRSD9BvtHcfY9j1mghgLa1u2/ak2yPCbTuxD+k56
MJgeE0OTP07hRZikFeckk4Oz4G7DFtTLuR4DGnbDJkht7T1NqV83c0oWIKVFJFVXNIB4X3Ccu0HF
TCcYZZKxbUy5ksY65FAP82bS+ACp8p9GpcDLOC8CyZqODNtVYvLd1SF+j5adKDTuZhWzEsjQXqL8
nBSwY9/UVf2ZTJ9r1QbhNkuDdJ87jldJNY6YZts4JTpzqvkMH9jWUeYnrRofgia+tLYug8aJvoSu
+2bZELwzGVcjq55Rod3jidSM7rk09Esjm6uOec1ITYGc/UBKy0OrsbX0VP1Rrl7z2ksD5mxFjqE9
CC0guKxaZ+S7ENHVLHgLWN1IDNFj5BVgZ904ar+UGobGIONK0PJdV3ZbR2ov8rKtaeVXBagNyQnk
p5EVV9/+nksJF6WiooYn6KrtQPr3TvtYF+pToDxIpg7VqJS+m3Y62SGqj1jqdJdfDyTuPOfIW4+/
01lsrdkK3V7BK1ZLH6O0qBUI52PL0H5RsLlE2+RkBIavSBJ2UxfjbR0xO7R9fNfgG03Mb7VPzwxo
6ZUp4UekOXcBK864FBez0L+hqD+Uy3uWhvbJLBOsrezIbcKrCfBVVwx72UUnBAKqWblHDXJSHcRH
0bDp9fZT0cddxqd4FvIJ1by60xKxSylTURbbwaYuHGVjAUV1WQdvMmI5N2NN44z+PiuQDD/caiI2
qZliWoiJPe8nKslqyFYGwUJqzCgrSlsIj5LzELNW0CqZo3TyLAUI49HsIU1H7FZXAcPkfOp2I1wU
QF9iE8pwd0Noc72Vm6sAeZXRBpVrx5M7quSGZ5TMdhqyleY1t3dts8lmUssntIu9SCs/FcW+tPJo
G6sp3XQZ8iYqYJShfKFgzn/nLb43pDMo34yCjiRrczOHy1YCS8C0y5ruPOjVc7pRBGgXpVXUDXyE
Z9ugopF62SSBPTtXqVO4mjT/ysQorSd+RsDuCh1bUUYbg4gxZBf6xpnTlyap4VE31yog9MvMo+xh
lPfsiMx11jBgXbpP26os38s2f3LqstxEU8nMmxaKdJ+Z0UkRCZ90Ucde1Pbj0Y7qTyIcoWDF8ADK
iXSmCsXnKaDIp9aaP8bcGXdBkulnfeaHUNnTXT7r88EZQk/CgH+C2IUZAyefOnEMYQ9KfPolirDJ
pIyaVhC4Lb+ELoO3LRzcYFambb3NcoJQ47mll6ZAKuyIzrRbeSsP+kntUuEr2bcWlbnnEKvgZhON
ypbSkvdNiHzT9rzNMaGept3szGC1hvJRBc3jzXpGWK1EsGjeJ3eT5JAaEI6PQ2TRcFAgZNAdXwfM
P9bs45CJFjxODIMXFgHEIwz3pAY7o5fbxoOj5kgGQ8gxSbIXbTEdqJLZfU2d7jdW/Qt93qegLbO3
CmNviYw0GIU8yrkXGxHIho+dYYB9bf2qDaxqpI48I0k4W2H3a6T3c6jKeUK2qzWbcZBWTlNzcFTB
VE7IMVZ23SSnihrJVEf2gmXzkaSEsvYqWfMsHOdjY+dfyWRk64DYkZVqsyLQA9twwSLfQ//VT5Bx
KV/idJMmSubzVrbtmInrULNxj6a2i/tqOOPzfQ4KKd7bAuwJUTfHurCpexH7e/po5J7FQB4RgnyJ
hmmHCoZmJaoaWVlprQogQo0G5LJUcVrSG6sJrVRcWYVfqAmRxbiKtp2FWjzHVsiouHOTRJ+uU0kg
QgSqTRbdfVzIa7lWdxwmKlAsu6jQjV1Rf98Sc/jyPocqEX5Szgwz8K3HinS05D4+WParxkyEqHtK
fAsJ66lrjCdUEeXFEecCfbzOwnnjMLuWGSdgAuzXQ8moyY4agdkYzl5+qeys3YMTYP9tmEdas81G
s1EXAhX6tLrpGk7JlbSCUzubrzJHj1TvXhnEG3418I0iuWKlPba+GX9Vba7fC7V7YrmMz9/+7lEY
ZyNhDAbxkBTA2H1lHKoh4kUcbRDYpLm76mV4R+to8JeEYoP8q4eil4KNMdswJBHdk6o23DdD/BWn
SF9ZI3nOxCF+SMvnIY5oeLFJKk7zUaSa7S/TQi+G57KOZeeV4KtHpS3aSzCKBnwzhz/YLq9hwIpD
TvX7ecCBzaoOXrqh6rBS4hfBlGATTi/hjI0/pIk6C+sN0/u1SUAfOVDStGwK1kNnAK1NVkhIc5oR
1uQS+H2faDI6kDhfjhP9VrX1adcPhOrQx8yMRMLeixgmCjCVp2m0rtUJdIoSncZh2hoGmZy2aCo3
Lud0nRGRCJ8e6BoJHaKFIFBnw3lQZ7bJ6mzsJXRoK1DMNT9B1pyqZR3FKWUscW10GMEWLXBzWU1C
VCVdGuAjHivbzaPmS5d4nVEiNqRkBJ4p6yfUgCRQ2PNvxPSrtLMx5QTloXCqV33AjwJQLulyc1NK
qcE+sYm2YDPujGHChzzps4eU2WSQp0huklKVo74Hc+nOYYnQsoZmLAffJJYQtMnMDovoRL8uPQdz
/pvFVeQncbixTOcD0dmiFy5VWomdl4RxsrPqr2zoE0CGaN5k1WnZBnWIM8FdnWs6iKfimqI7xjZF
8C2b3sV2unf0olBZJuCFkv1S5f1HGQ1owpl2e07CtFMt043Gp9XnVc3cQ9DcaSFT0Fu6pCyb11UT
+PDfZU8jTrrX2mkHswt+HJoxvrzx0TLeU/A5MaLrDeO3bq8YOj7HaKWmRbWxHKwWmmyY2zBnLK01
+OjGcNi1syi8TJQPnRQ/i27YOjomUxqLmUcKu4tXukWCvPTtF+YkFnx9kwaM67HCpd5bSav6Jep1
Hg1ItJbhOMRdHp7BgkCpanX4iwW4jMHkSD9U6yBF6K0MjTcD591FJHd5ajxchzQ0d8iYs3ReJyR9
moOWw8vDEtXKEanmJNwjKkSlPTlPULaa7RjXqlfJkUzEd+mrqszkRo5/UzbMXmuDcFEt7T4lUNKL
aTdDtaYCET0S4cTKr6mEQTAwnMod5q5mrG+QW1umn6FeKMgsgfFlrcXnYoV35IAP4FgWklhisDC9
Jx7LvMwxLNJitq5GztHAieezzoKQnXbn9tC697ql/sYom3rjaJdeoKrhS9piSfsOqM3v0aA550aa
18ViJIdtSuaYTOK02vFzuy+t8UHrp2rbQgJbDaHWXDoZ2tlEzk6cSpemQ+JFxX+UkJRj82yjUyXS
rYmjBg5h9Vwjy1LCTPWHQiHaFxeLah0xYNPedr6AGSOj2uUyW5PQK20dCnRJpb6FDwOqURl0f1IL
ZMu2RPGf5Aj+SPaJdAg/bZnY4Naa7GDLyqZ7SWbxXdQdJXKLrKrW3hyjLD414k+NfI2XtzwlkZVg
XUPKPysVZhp2L6LODjMgciEhWJsNi0VRQOlNdheflM0GAFIUBY0rzfKiWbTpSBPCkw3DFf8VyoiR
yCADJBppW+yMtPCXNSWoeXtF9UQyn1KpoQ0PbAj1cX80zDDCW5kfwX11K5uFw+J/qb2JEJxMdP1B
SYFV4m48duNrja8KU7VUkOwdr0czko/YqEMcDPT1RNmh+NLt9jD0UsSS1OKbmqR3Wsb6fsjne3NI
J68f5l9UG9Kqrj+yzkTBOixTISyAoRwjZc0KcOyj7qd6wsFvUvJ7balvzBY9R1PHazEk1tmkXR5M
HPASjKuXMZgtegytX+mAeMwts7XfCTiatVWTGwQLnJYYyw+gfCFUcBX+hw7Jgkkwf77ZiCK7xs28
WJP6SyfRpNAtvs6kmn8xrjxZRpYQSYzDRfE4mIXrKeJdUOA012mKjvJCXTQM4gUaRACdne5MZPeA
/juOffO4LBkVfKDaRqZVdOKoAWFzbi+miV92VtikU+K6Yv6myr6ikW2PJoGxyrEJ3KkRrROLKOx1
Vtnxtg/Elqk7Q2OVrnYxgqoBUufBRHlzkuJilCDuGvwWSZscs1FJHyx5P8cjqYHLCalqSOktuPt0
jb2IpHumczGUC6VhKplmnu7QISgWZkldspiPczVmcmSXh9kKSNqz+o0lzHcMjMxuoxlSi4xkGZ53
gWqASURTyYd2JOmjLQ5OFvUehI0Lvrv8JYfuU7cM3wsTa3TYGuhIlkkn2S1rtSclZAmRmy41I8K9
gwN4NTl2yp4ZdzRNk+LQmSZiy+pR6yZr3UD98ejU5R3mt4amF0ZtgkFMzR36EhQMZmnUJ9ZKs9Lx
LlVnVxtJdzfK8WLaGe6KBmaQow1r/As7irivsUCUWNLHHLquX2sO0wNThM3KNo1yLZQ5WEcTBUpN
h0hXBsKu4tl3CsLVCOk4k0d/TeWcrvXcS5TJDo27Vqf5ZbaoezD7ki1OkwwCbCPSad2Z6s7BHn2+
nchWso5jY41jNN6B3yRHXItkX2BvZCVaAzBwkvoloqKCXF34ckAXp8LY2xV2cAb9qd2NWaceI0Ln
U42Wq9ZHrE9xYa1sa97NhuYctZylQFHUd2GPM3s096VJ7TS2TEAmLEZFoW4U9ARTuCCEsuewQumv
RjiimbTDRJGzD9uA3JBn0IAzO5xIJHNUD97HCzguf8rIrKh69QigZoWLttpJz4mOdgNPTb+h70xi
bMPBHcQgG9ncwxVXCJFvRHBH/otCqjr+SpCh81Ujk9ZVZu0Ydqn1QO7xb3vldKr+LDTKWqDiciGI
nDS7HJ6fve9Mvh8tdfzYzHPy4ay7kDVCrdoVmcV5hf0yk7bGKL61NP60IGJuKhnJubBqnRQu8uG7
XGcTmEvhz/yaStX4leUOQpucKDqyvO5kyTo2NVKUAoegnZpvRRzTXWqdU5fP4UPC4DEp4GcmeJS7
7KlSmuGM+EtNyrVqhBcmIazoCnvH2p+jDDt+xrDresbKzYGEZmE5bUqYCy7ZBVuBnd5vWC2ssp6B
WlzzEOiqG3U0ibUM7zoGZLTvYLP6DZkovD4GHFVxrgdzYrXZHMKZdE2aheC7gQ7VET0U0dY6RZ2X
abbqY6gFDtiNvFKd7ls+4a2GY1tQHuC6jTd1eQ1jctadONa3ctFhc56KN9N+1BRGQzKpkGUGyiso
6G7QV8fZbGhF/g7XidU2PSCnna4s+YNdmzCNURwEDnVAmnxQ11fLxqmbNDu6LaGnJLA5R9XYQ3Ci
Fc84gjUy4WipPF3mCIZqkt2XTcFKaYz2EXI+gik1OtxD0zMFZdFrovezRxycig1zRJ48KPRvJmLs
rWxQP3SxdKmMoSWNhP0upBh6t7a5LnURPfbmYLm2mO/1sYnXmhagwix75MRGQ+k2g3jo4mC7tLxH
kcR+3OqfzsTaPnOgcw8lREi93iNWm/ZJoTynSpJtWMBPe2c5uZ3T5Q53lBnBKJvlhZcN1Y7eeuMR
lIoGYzm5qTGQJvQzAuuRIXSExqjWElIQVVRKRKaAyavjkoI1Yj2FOqxoq8ylG81ciJtut99OmrEK
N61kP/HSGfkmfKOkTRe0PpXmLlou3a4KaUdXvTNsyZ+U9ph1nqLMKjd6NjOkYp9BIz5tN1Sd67l0
PHbKzX5eTtAUIgBJDJl1mMaKb+r6PR1uaFbLyXPW8qbtRX1WSMmjVePSSXpz/nMVMSHDn5ik/6+l
/m+01JpuqkQx/Y///b9+j/8z/Cr/g5b6qf2I/q6j/usB/0quk51/k1Hw0tVEMq1qOulSfympFULt
ZJMFl6HIiKPlJdTuLyW1rpJcp5oEysE3Vch0QWT9LyW19W/oq2UWPwwCSWVCmv2vl/aXprj5x+V/
pzFGUf/vtdQAxFBRy5oOBBrxtqktuVN/i+cpWahHJZPkk6ksQogUSgxsIht7489Z0+oKlnGLkvbP
2X/eQc98ZHkWU+YmBWReWvNdHDHxp9ve+oXVwWgenOe+NIZNV+pHFLbkmk2AD4GcbuuO0LhaGvZ6
APZAUuZviEYxUFYyp4lOj30gIMh1a8kE+8U4wBxDBE0s+/3EYvU2D9DQouQtkuZXhlbWitDLeCv0
RYYxgC1E6bWhUl9C5rBHZJWZ0odmPN/Eg4FmYXmrdu4U5eV2VlJKe364ndXzOesP9lzSjAhaBpJo
nv56QLzIi/98FH97mtuj/vYp3e51uxK6r095q/gd8HGWMYskTCFUpH+9nUUJlG10PXq87Z1uV91O
bnssuSgE3CEe8Y/r9IGCAVEMt2Q6LdU/Z/UbGOz2yNtNt4f/XLxd9/NnitsDb5f/w9n/+q//vJjb
uTAWxm6K63F3Y2QSaPEXQbNfMJq3635u+OFr/tyPljIevdt9fh7yc/PtIbeLUZYRAh7Dn/jP7qyQ
zgAff/mjf3vGP9feHo7Pn79zOxtbNFiraH+78I/X9PP3bs/1jz91uxgtPwpJ1ZkypPJf71GQxgpb
c7kcBTYrbwHvQ0DSh1xwOyX0rtgP+sJ1vZ3NUInszbzaZyFkjttVf+5YLDf83OXPc9zu/edOy80/
F/92c0qMObLRBQr65+ztXv94utvF//fNtz/xt1cZMktbRQ4QZCRT4AaThWiXLm/lds+KIpyc8UES
Xt0qwElul8uFonu70+3ut4sc2pL9cL1de7vi55lmhnscRpdnzpaT27mfRxb54CCDW57zdqUtdcsY
DmQv5dZFE2ifW6Wg7238nO2Cot7nCrTJ2+1jgcZRGEwwB9RdyHrTZaiJBnmQpN6jkZkbhrG7YVeD
BbtaILmzJrS/eNumLSs4LFEFL+KG6v1zVlkImQafJq21sv/X2du1UWsd9CTEAr7c53Zye+Dtfj8X
//aUtytvN9/u+PO423WBmoJmT4poU90k+5guftF8iTxC7A9zV2p7qBDEpoCSgczUvtu3PdtywiqO
nXp525+byxUk0QkMjDXaxI6lC0aWkUZQYG6LWfbSqTrPevVYQlVjib0Aip18zPemccTZNe1uKND/
jAx6u67A4UA1P/croiDIla+1ZYRTJezYa+1FTyoavZZibqO60vwb9hAdzLjPTKXaMHJ7ZA6CTMFe
NMlBHzw6pnHfEJLqisWZ0eKnZeJboQJZLuYAd/WWd0EjICFmJZ33iTq0zO5spcSfmnR0pREcChXx
jFVXjh8ihMJhP+yU7tnQ+g869Momb8IKrlknsKnUqYuLmiOErAWbUZkfyDVxTdHJW4A7zZ71drMn
Af6vc41d61uLWYS27KPtmGhIA9UsmhogpDecYiPsGOziUnn+XBn38pKRM2/GZQu6nUQLgPXn4u1c
PRF1jBEJPAw/+ttJGiHkhgywc6xsIqh+caQQ5lPJreSbtSmQ5Q5sAhNGfaSJYCMlLLG0vu5Upx/+
/BBZ8v/913j7kd2uqzLazFavZ15mycCAwFra/xc+bNQOs9Ofy7dzFSsa/piD1R32hydZ/bhPhbV8
wxpTvAIkEWkey+XI5qaxCvhWBrV3C91q9TU5z5U3yQUtIHsAXi7P8C//nG2rrdM16hLQsQmGWt+H
tU2QnWDyjlkcNUmBE7xU7D8nVbfTh4kDcpfY+3bhEDXarHsEtuDtaDWoy+OsNQjdN1KK7wIEmCto
Co1UNFtlum+SzfSAK0SLdrhf3+2IWBiAVStiZubnbCt9l7C7Na/KXVllouumn7SK0ru492EbdKhF
CeSSt1P3uv6tiXPVg+zaEqyNtrhn7r9GFr1mvAX/3sXVU9guPdhQvmMMXemf2Ed7sh5yN6ldDR0Q
umlELs8Di0gAs9FHrh0R5izLPgLc7G0WguUhoMgzy9doQsf4parrBA+JiPZMwI1w16NAkfAurIbU
7e1+M+hPpr5lDqZBgAlfrC/crpPxZDjrkh64sq2TU2k+R5pfkSMREaGyyqeDnh6L6FTLOyFvGT03
gMJ6F4I5SeJz13pC8xs+ziWqmx0OStCMSIoK5vtOsl1tdqXvZU5k0ZUauleETcTd8YyBuEQwuOGP
yq7UMSG7Fpk/dC+ElxDEcSfaT7P36719sADLMDbsiVHaJxMSC6/IdpFkABxnZrJv832YXqHiomgI
5HPY74k2bHJUi1vtY4AaWpS+zDIpRdF4zJtdX7mlfI4ct1mmKoyNH2O40CiF76aQFjI1KpbUVfsN
J0d+rZ9tDC3yVvtm2q5Qr12UU05/j+wvY21Ga4KkSoc0Rbd/Tg6jsx4uAP2Up/YUexrIrtZNA7pm
EH92k7kbNZ/kAXoFRv0FamPODmF5IoxPiVHpw2E+2uqvZKaOZDeJDGg+ys59SS/E9O2aqKN9bd2l
3QGecz+zXWgLNwxEzHcZPuvNKeR3dBDO8nkT3yuHPk68DG3UN9JvJITswyR+pqziReiGGipOV+/9
WRyMb7ZZ3fiM5nU0epXKoHyvfJf1fZHu0Phr8vKB8TlJFcKeds+vU7W2FX0UCcWei2rf7Fc8Wfte
dgcDOdMIDotcQho+mBfQAp9i0ogdd8CDaB/kFrGXJx/F1ZBQ2j86y+wDqpPX7PJ2S5Lw2IANP2Tz
eqgpHY4W4Cdk9ILs4Walk8Q5rdbj+/iEZikBXIGp4L5Vd+SGMkk6Yoecks3o8zZDiLpGtu3a3TAf
TAx+X8m7uaDMx9XQ+KrsDep1yI+WuZEfVcnTpTe5OMXWJX41GDfPvkl+gUkF7uZvjrZv2BQgEip3
Aq+hHF+xCy3Y+xVbbZ3s5Fi4YeSBadOJyJrcLPeG4bCkwxITQWc33XNeASSquYAsWumY1L/a3E9D
9EvKY2eDCPOAqUCuZmRvfqKwcZ7s1jXWQDlRftFt5tiM547VfwACaTO8Idc0YSxCyyo2AlcDGPhX
OkyLUl+sNNOTGQojrZN8NLrwL/jMz/yYrZNz1g65jwq9AQO44Thud6tVG6JmBJ3ijvicMlpA6IsY
jDyxcNLClTh0r4b2WnVbK1u32+6qfgbaOq23vDSLdDk4KJl9roXPawoa386PqrYytZXjhk/ipSEy
LkZ5fcgg+KwDciVVksGQdLoOu2JYUIxxTXkT/eri8+x4XbeTPjK+rorIjIneWnxePLnqCul+/FS8
5KdqH130R2lNkAQx2QwY1Opd0y5MYlBIgZOhhlsTnNZXYApPyniUGMOCTK9WuXiayk1lry2JTvg9
MyX48/l9jHdM30ryqhZInbftnfPCKB4t67N1yPTtuNXX9QPiMKHvwvv5kMIiU9bji9O4cPUIGRvS
Nf1SEgrBuyavMNyIgosLldBO8Poc61ziVx2CmBjJUwWz9R2F9GhIbjcD7iC9GjLcCnCYIx9bXJs9
YhDUAnzJKHdWRrIJmaXOCLceHrvocaKZQ/JIS0M92XdQxUy/6B7C5HuY3nqyKllPElb2kiOC69uT
Gl56kgtkLsgbrXflzM/sK+MVxsVpcDRHCCRoiPaCflL1MYijIh2a1OcTSjkUMtshaww1tL1CfYgN
jikxgqcMpeun/cGrvET/h73zWHLc6Nr0vcwef8CbxSyG3hdZvnqDqOouwXuPq58HyZbYKvWnL2Y/
oVZGOoAskkgkznnNa6DvOXu054GGCLjWziJz5j+iXLkm5YUEq7oY6yXwNexEUp6zFxpZYBQuPxQ8
RvCsX0fN4hE3WnNu7lArmYUrsKvl4ruB0MBLPizMc7Qst/pFi1Yoxy7S/XDGSFP75m7qEOrz3Fry
S7OwCZrLP/BJDJ+9R7zA5Qfr1IVL3rky52LwX3oQd+5moow+6Wf7B/rkR+/4Wb40uBucwnqGSFeJ
0CaCnvxiaUhLaV7PjPtqAb1xk8z5TGf+HF7Oyrj/PvuEzPQd250FkNaZetZO6UY9DywKbACegOJy
xaQv4YuszRSUZV6M+9adA+uEPA7Fw300ESXH+whyUwdMdVW1CD0sIKsQKD271rJVnzDdtMN1jb63
i7bgzLAAgc79BaZ1FjaQ7crrllsULwDcEObNvlXr/I6UH3QzmfzAPY9LAFrdEe/VFV4ZO/AHcxIX
ODeWMLrSE7Roa04O88OZFfNJ8HWJm7XyAnFu0X1zwbgehiXcU0AqJ+m7/KyQoCdN8u5xGSS77GJs
kov85O2iowO+GjFOFHTDU1vPMGVZh7yrdXCx34CpM6a8JPimZPPxgySVB5J9BhUClyG4mx5EL7Zt
MGP4bDFWuACtNEAa8rG/AHPld0aH/KQ8gp9rH9Tn6oRs3ao9GwfQY+052ptzmN7jbNUAK+NDmxsH
7VCd2nO5ddffJFxCD+OhOGkrG3WSjUQTtcMjlzfImAgs/KEnW/YI9gjg/2pkgzCkD8wAKzjjSedg
rPy3egsNqXqHR7dzd9+q9/6QnPqFgV/tmt3HQd2lB0w0xxXCFvNoLi3jhTMDGTkjxTAHCLpIF9kx
XsHamYfnejtZxz5Gp/xReg3u+0XzHj4SWH+0ZvIfxTOI760xyxcmMLc37wWwn7FwHkFpmRDSwgVl
Us/KhbLirvHCSsZPh08YRgX2lWwQvdmkDIfO6nm8R5rEnwOKPJFpWVgH4zFfWAt3nq6dczrHj+MN
XTy8Ov0jec7xrZmr834G2BTiwxxBSvNN0jbZ3Obm8pbwV60BGqzMbbzn5/AcPtaH7g+UAdftoXhH
aXqi97zKf7wmp+B+WLp/4MT1I9nIfBKsMcbe2DdHRyLRNWP9fGiOqTpfNd8QirmY8K9ZW2aoC1A+
yp8pWgVz/FuHJwU4+OzR+Wi+oV+kL6N9cUk29rv+VL4NJxZCFkj9vXwLv+vz7hQClnyI9tFefUK8
5lxc9KdoiYjzTF6rR8o5SkO8wEeODPo6XlXzdEGs0DhYGxgKO/91+tFtJNTRp+UN3xVWuOKbTvUY
wIOd3klyUTbpHbfEXfHJbzV7gu2yHffhqnoa9x5rTP2SRctsIpZFn+J3X7+EQBNn/Ou5ihY9oul8
U4u6Bs6J5gAYpHkuk7WZcz0Hnzgz1y+McTGBeseUFyvsgI8Gujk3LD4mKEfcMz7Gj/BBcoEBzd1u
pmA9KM+A+6A2DfhZfpI+UOxRWEaNVb/FRIGr5UzaftNve76Q4dT/KN+gEsG7Wk1El8eOLfl3z5xh
fPss3Y0rZQWJjjsSCTQQCPJzp72iwL71tsEWgng6a0l0LLUdCrLHOguW1n3yObC1q0Bt/cA9F8hX
gmK+Q2L3Bfco01n5l+FeXlt346EZLtGx3LOlMBD+qWbyG44my3bjnj+DS8dHTeaR1DuSNWyVd5hv
XMaXXiyAYpWYkATciPRZ9ZR9ejM+ff5y46PhwGJWT/oG+EsvrY/uaLIQPNfbdNHjbDOz3+u7Yud8
JDFW7PPuHiF8+51a+ea/Gof2Dm4E73o8eOG8um9rFMPnfO/tg/UiP5V3UT4HW5Fcpv3BN+Wj+MZb
DAG/4a372Q6H8YUbYvsx8jVCnEinxZiFjS1CdwSYtBiW4BoAoeyG5Ue7YYfHs+a9drIXoPlZK1BZ
XJZ3rKXcJr+NybEb1tVTfMeSF991Rz5XpMnmyHyh4DlT7tQdHKsZW6C58k3exvDjD87S3nLh6zmd
+ZJk6KZnuUG7705ey6cMvb4FSvgv5SpfDMSrZj7L2LO3+cD5ZGmscSVyN/3FPLSzjBteeMf77oul
wiIpz/sVT2MvyMQCTfkxviGFZPxQ3ow7m3s3El6n9CXfm9t671dz537i61lLDIC5palntoPEYfjR
PvUbjeW53HbzciHtlQd7XazZoXLm9dleGPfsKbpPe/rrvV27z9bjpvlsWSc2yaaaF3NlE67Ch+CC
MNk+XXX3q1KdKy9gCLlaexT0n1quzAvXrPtMbJEvUP/UAjh5S/l5eB/e83P5GN0jPXpIWQWt786d
/2g9oKuI5OnW3Znr5GRf5CW6lG8fAODu+33L5axtpv9MXP86Ur1z81l9j88SYJN81sUb6Et1O5de
5RhhkVnEFgpv6Nmr7eNtyuVSuQeM+tgX78xdtIQqRXh3y/PCJVyh40sCBRrmk6PMsLRHHq3b9o/e
Tt/CUINWg+XuaH1iETi3vQuEJ77FET7ZY43S/MLbmfyOSDc+ZvfOC2/iA392KK0w01F+IJDasrEy
wYrxbMTzkYjCSZMTWdYpP4trH8wTUs4msQKCTqjk/IxEKVOISvRdo1G2gkN2F154CiEIpU/hZFGI
SNStKWre0EHph9kEJpBQlHg/Nji2xnfyiWn9EOErvPVBvRdul2+1nKxrXVlbpZsMwYN9Bf6IYI4y
QgaJ2wmvEGwGEDpkK/mMePuB1G0UK8o2suzdqcTkIYYhUiAKHl1MWTK33mQ0U06hPFGr4DFvRm3C
KRHrh6BFVF+Jpzh8WZHMFdWolgPuAtCszbjKtinMaTWwiWDaT55dJktockRI0vQ+Gydg3RXkFpJP
GrTiXE4SG4FJxIGkOdTFSSHF95H1rofoQ6lNoi+qDGSRHXXeI/SQ9f20KSe9jjo0zoxsg6Z3TFSL
jIAcyhb2HtCn8AMO1j2uPKqmseAW0h2B2k3pATdDVgHhTk8rZ0b20reWNW+iAasXZ8qlgAkntj1V
m94kpBFAj01ESFcEekVcV9QskazrimKfuF6yhv1U7EQxTPk7dRIJufXl0FA2pe8hB4NyKcpeXbmr
p8xzOxWiKQo5J3AFasyahMernShySULvU1RN9HVqtLpXIi57jdWqOG3xvBZQdr4pbYIcGrNskRfv
p8jw8FfNQL3k2icGvjTFPHFYJOUkNpJ0+KbYGYHu6jOSq0+5t+fkVlkAIoyRJZn7DCrle6VW1R0y
pnGd83f1BCmxmJNLDN20foKAnxK0mxovXKiNxkqkExXPp6xND2f0WoOWtEeePVqEY3/OZDNVEA8h
ypgUDRonitbcNUWprFr0inejmhe7gqg6MVLzGaveZnttiQEHYwSotMjs/NIpjru2RRWqqJNiRaiN
ZB4MFnx18nIDO038uDImt65rXXSLIiVXSaqE4ta8jYLAJeKK9K6Yduu/nkVrSghJtyGzSy92Y9Wr
rLC0eSsHCgKBsnEMoMMjRlLhcScT2XR73eTj5Rp0M37bkt6qS0fp30CnYCLj6NvbmKh5k/4MABz+
BnGAZhaVvBRDokBpki8NpCZqRjmQODFJHET0uga3I9KI0+vhF8rM66luvde2OEAcKk4aWhG3YVG9
ne86U3TeDr8dcz391+m9gV1SWbYPXw4RL9hZZTnvSmLat9Pc5n19Z7+0f/vObi9dAARcq05I5nn6
3MQpf3n3v/x116o40r19xr+80rUqJlz/QKfhOdOMidre3vN//EzEK1tV8OeX98sr3/7OL3+MOO0/
3sHtJcZvY60/kaZ7q6Y7STot/qOBu6YovvR9af5uCjkA4lpfTqOIpNVtuqjd5ojTZoXJE9htzm34
d31fX0ac4stpr3Msbbyvybetmunvs0Uu1gsBfhdVuKunGzmGsxTT6JcmHBCSi6zPP0dskUUV069V
MT8j1oQ0XrP+3SnEDFHcTnN9ldu7+Y/HfXlj//E0Yt7tlcT5bn3A3f2lANT8f+zRf8EegQv6VxnH
/xO/VxGqgqg5BjAofvzv/3U94k/skeog4qgiL4x0lIzquv0n9kix1P/RdRmFRtVQHVA/KDX+hB5Z
yv9ous10S7eReAQY8Rf0yGAIijSjmmbpMmCm/xfokWbxt2DCM3hZOr3V6f0oKrQOBaggf6j9FXlk
W+0AZF3WP8eq/qPsB+/gjwYh4CYmvIJB0fvEeIyUOvxRpI06M9Gdu5RhhaSAZbXrrMT5zO/6i+e3
47JpEu6fhpE9sFxXlyYgU4cn4IMovKaGyh7jF+B7Q/7gFbl+bAz7bFlKmAPJJxQAYgP9u+kILrph
1wBRhA7vId7MrmWlBe2kKkTEO86OtwIjNfI5fu0jTRCgrVR1UMVvw6Im5oha21rSwa2uJxHdqeo+
l1bSrHRP6haVXyivsaWcjKJsPjFq3g9K07wNZZ/CsDfMU4zx0y6SNYDPqBg+6HI7Ym2OXpc1puYM
4azymKhucdTZYm6Q0Hi6dYl+Udz6IKwtq8JwdqJfCszq0DUX1NZMdx4Xeb9PpwJxun4vmvzS4g36
GP/ot1EOmVj4Mepp02xRXNsZ/GXk+acTBTZyITEChpaYb1yPSlNAoIZGIqUkPVdmVXXxOmKF+gB5
IYnxsJHahjicH7XJHn1D859VN0gwScmleEsyzCKInCKmY6ZJfxS1sUMXcWZXVbifRsVAXWSIOBq1
vULA1idlUxZvAXZCCxeC0g7BcfuVMJKXOPmb4+JM1Gd4tjtNf/L7ZIC1YeVvihKQ7Sr1Cr+sRn9W
MG+1urx4Q6sq3VjYMa3ENKSgL1mma/dWaHa/HF54LUF/vNGwKmkMa8FODN6kXZyvTTeI9BNeJDxi
u2RFzVSWVBKtMBZUlwskb/lFFNKiAFd4ZymZc2dMBVjCPRJg+v7W3/ipu7NU7yK6RAE/yrnT46hd
wBb8eQ7fISyaeX2yqtKwOzRT0cpGi3kHbqJSz+/ry4CYcuurJhqi5mOtk1uhhYAN2WKlKl5EqxlB
acxE9WsbiDFDDSSmPRpM1iyd/C5uM9MyIZNutKq1v3WyFrITBwbQsiwS0KGQ43pdWpJ1wvi0vm9y
pd6XaXApcJ340SrVaUBI5V1D7JFnZ6T7hirRYKlb6p2KWAYCIwoULvQzcJnGvdLInGbvybnUPfno
O5dLV02kk18BEZDw89z07RCcr0WckimPFTigf3VNNWkSgDciz1neBoLWCc4/1L73fx47TQQf7U4K
tvo8VFF6L2ryMaHiPLb8QfeigGciIWzrE/j+qw+k+MEJJe0I4ae+LyGnHmRbuh7kBqG3tQLkQDHw
1Q9OM+Lel6xFIwhHyB+/VP2h0g/4jRGOK0noiJFuOizEgBAcg+/2y0EjgVNWsn+yBw9OSqEfsVDJ
jiAg/VM99RueQr9rozmQDpG+vs5rRvfneFLJP7QE6fgW/RVoSPI99OTh3kKon/q16NSchAZyJkUR
Kdc+KC/PZeSWh2zq6pFqOtRW9Ho7qPbRUvlyUvd6gsxr7woPpLwn++kZZu4kU9oc0ZlOz9euqKlW
YUeEWTRjpUrPkA6T29xbvzGk1SqRpHaucU3vkpE426i37rFDxm3uw2z+DnVOkuLxQ8aNZCFhE3u0
h5gJxs+7wn+fQOg/y4nK/wJF/o2GsCJ/vck6soM2oWnzv6Fr6tebbFaZSlZXo/FpwmYlXIj5UK+V
ykE1nNZcWbFhroukfpJURW7IW+XRsg7GbJ1Pn3lj4+4GWeDOa/iilNbItvKAikA5DYo+31NI5ODp
hdhtYByVJNwmehnZCFyFHzF+xDyQl+t89N6RMZYe4xaLq3xA5GtqiaJrtzGckp+NPDjI/hica78j
b1oTk5EdpzmImXkC3x8iTbkVTXirs8okUW6FNlH72JB22jhIqMDI4csYF2fPT8Ifihy8EhhQnjIz
0FYpzuWrQbEPiQ9OJu9C+RyEukWwSQt2btUqR55286XpyumTgqPnzAd6DMeGcH3YqCT2u7QmxNrq
91JDATwb8ZHEciGzh1OzjYEjewfREtNsogkQVnnpoYJUfJ22bRSYuL6qJWdog/q6N0Np7dSB9WRY
8p2wWnS9CHkP1YEQVyBj0zieu7CTHsfrE+G2ZqkkFcqZMS4PF6zOT//+o1FVtn9/25k5FsxF5GwM
G9KW7ShfMOFWqPZJVpXej87CCTxuy+i+9ZTxopHYC5H8mENogN1RF2fTHpLV4IIQ0qAvPmJdBogj
JZqNZFSP4AZQXWnUXUx7fGnPXhRcQ4IgZ5G17v42IGqiT8wTzS99t2O/DPxu8q2PHSbZ+R7J20BN
l3mgG0dcpSRcFGx3HbV6e06kwkZUT9JfB6t5gJam/1Hi957jYPe98ROF3JCnGQfhSm5YlYY7jWwn
V5dyny0Cmdqp91oVs8wa7VooXDD9puk+duaicNQO3TVA4YcuNMNNocrVNneT/M4JQc8lkea82ll9
N0wmrmgHrZW2yLdYjSZzBX2jU6w2wGTCtgLIlNBEcRjw0lTt4+IuzM0IZUXmia7BNfGHT0Juc5GV
cGswPnpEQQ61xrWG/aq/rLJWQ1BCji4Qt6KLnNcyfewKSj2LLhoKVxcbCfB1FFgF6WT6xDxdKqRN
YpMEFk1RdHYh7ZpwwA39z9PhzoGqyqhtNT7yhVp26oaxEKBapD1FoE+T3sS9ZSp0ZFmWbjwxbaat
w21A1EQfipzl74ebMlJnvYok9pfjatUjvWVW2vsYd+XBdLxPHULmqbcb49lCpBDxtOBRGb3uAUWT
ZRIa0n0uS9khd1BVU2pf+UAGYON6tvqC8iFJ4hbHiA7TzQduLt/FBDWKP3MkCh8cA9cmqOjyKpc0
6QVCw1rPO+XDcUlZaKrT3cGQyg/cfcaFGIjXHqZ9sMbwytHRtRVONxh8+cfBVLNqYfignCZlL7bG
/kPh1mec0eRjoZv+g5JJzia0sPoWg6JopfI8lIp8FK3bjEILOHw66q9ziBlqmrrXc9QhuKRORfCr
QJEpRbvGtXfXakhEYydpNr2/VPszcg8QLRvNXxZGIz27LWpRPMYZG823pWdZgy+m29wNxKhZ9gBD
benBj1IJDFaD9QazWqiJ6/+2bP191bIg7/I46UClQYXK5Ln270wWF5EG9Hjj9DMC7XrOVGRucLis
yAj7+zYqsbNEUTFI4O+1XguJ0VKfEOjQsdOSDn5sw1tBj0leuHmcrcTdDVs8bYe6QrxDPCdDzbfu
BkBIhPPNKO2uQY4ra+g3t+rpafzXRZe3r2kGxkemodgsuvZ0J/+FiDPEuLaj4+b+kDrUWiCkPCM7
ymOrrb1WWt5sU1RmF6am6a+hzBNrO0muTA/MjwVyq6Ob66+arQWbIAOIKJpuk/2Itao8azZqvpbh
PVyPRsBzpdc4Y4pzF052qRBuDRqicd+Cnui+l+TVHiGVIUdblOq1jUHAtRYZRZ6sjBxFpRorqmU2
pO0iw0K8vfMduLYGaZawMXgTerONbKMtcQ2M7H0QW9a1CPuqK0nm0u5CGx+TXAVplEjg4SajYd3F
8Kyu7Vdd8RG0UbN+i7h0+cA19ENMKLm6Z5YM83ccY2vrZiXp5t6p3mJEq/TAid4xwEKspmeJM8Za
fRodWV6lVa4t5Ray862pDyAHQ03CwUv3jqES+EdRE4VP9BrMs92svgwEo5fs/v3Xa0IE+/r188yL
qiYULVjKYvyXrx/rnQF94dD80YIqN09G0ODJbJbHPpHviMEO95oDyVODyLTwAxV40tQUA7GE57Bq
DtdpXtW5pOKmZCGIbdw6tujh1qp9gXLiXqLSd8DmJXCxbPeij517GZQ8WhseUgZtnIFtkNMO/wQT
BqY4QkwcPe+FtdrYiyNEP3zw6ayiI/V0sJ6cVbTEEeKsieKDiJleV/T5A4L4oQH3S8wLgLwXHjI5
WmHAhqojfX6tTm1RE0Vn+9BVTfb/M1FtwnEhl5qxaaIoXf37t4Akyz++BgJfOhYRCF/YGuGzv1+F
aoAORR4Y6o84r5DadIvoLinjewcYP7JMXnQninZQorsw0ECm5XYOKZ8BMVfUyhrv9Q5WNfY9fxvo
iw53Yn94/dI/9CVwoe7hSzeqzNEdyqsH9Oj9/e38YlolIRaixijJieYvhdZGS5yppeur3wYq1LQ2
ap1w6fz1h4haWnnR0eP55tZ/ezFJydd2ClpQDIr+QAeD7dvQz5O0aNn6kxkd68gBUy3aX6tiggvR
MZ59rf5ymK9lhTL/x8mmk9dSLi3MHEuEpuytoynH9lHUrGSuQmE5IjLyEPTegwZP4FBkIHzsrslW
hl8PCFxmvn0QIyZhyINoDsSnVnUHhiEKJ+qS5HdPlaq8jE7l3ROB6lG1s+SZhbrHG7x0wEttpBxG
z04f81jdi34epkPE3O18k0AUflPN+wG6zCv0fnObI6i3ELN+c1YlLcbFv/9wEeX8xw/XUTQVMrWh
cg9hPfv7DzfMMiXqWjX5QdCDb9h0e9ADjWofo65c1W4Z7UUrC+G6L3wVsAwRV8Aw05RfRrpw07tx
ce2qBznAVle1QaQ4egdg98/J/ehBxJ+aqCokhwH7shp9ybXcsW5hFbIOJskXZezsi2Pa7H9IZjtW
6lxEV1qn1U43IhQ3Utu+qFORj2a5SkIpWYg+MS+qbfTBTLNBV5gpXYyfL/fjrV2m4EWUztiL2q0Q
fabvp3CJUAIWA5YKs+Va/d1xvwwbEQpSksPD7OQO9+X8X5q/O1WBQsB+QDP6N+/MqWvMKfiM9qPc
S4fMSqWDqAVB9dxGhrT+0t9P0259WskO2Mn0aWtCHPl2/Jd5HT66c3QJDKQF/3aCLEPMEFo8nZWX
NgubdwsH7K9OcUaTEBnCk9bJbwx970advidEFe4h53tVVCLDVNMvBu0+Qn8w0QLjOu92BNG3i+vK
w/rWdTtMnNPX14H7QHRXPti8l6Us1d1zrRpv2hT6jnrMF4kzvGPm3c4JIhRrl8jluffiJVLMxTcb
Gf1FPEwa701hHfwKvgMe7+abQ6BGPPajoYpkui/HD9gVRZgShPUmRXmsiwv3TnURWLKt/FmqKlRM
0S9I3Kx4Dr0oPzRFi9bW1GwC39omEYCk69ykUddlM4bLaBrtyi36FEmQTVyJpjtrfVhuB9kc17kh
BQ9dRkg7tWLrh+y8hTYyQOhqk5KQUBO3kY/dYlPeEHfWpjt6M97nSDHNzLDEfHrqM0KkcIbAvh4g
ugj2Nyvc35uF54XjvTiT62kXJ8/8o5iBZTJ/ICGuJcJs3dx0QqLEA8CSxXXF6w1wsJZLFGhQCh7l
WSlFIUZvK+NtIOLeYqjEpW9dKMJxktuCenulW5+Yrfx1enejbMV92xux6+lqB/decV+/tqeb+6AY
5DQU93jrut3+ld/sBsS82+bgy+lux/IRgMcSbYRj/P+yWdBg4f99y2ZoJgYKhmYpAFCMKVn3645d
UrChxnAYeKUm7c0yAxuYB1G7iRJkD69tJ/D9c1XoaFGE6NFcO2080Y/9CAMAKJENfFTzz6M8mosB
xt9CHFJHijsvs1FHUq0LMcdDmhLL1WGhSWZ4J/pEYcaOCW9ChgcyDRhTYZWqt0aIzh26/xJO1Kbd
zy8pO0s2eLgyp3+kmMksTjehXzapWhlXpRNG1Xe99La4u+eHOHfVVVOEn33pjPLKKKr8cK16zkud
S9aOe4P83ZPcx4z71rPia3iJ9YazrxyrOrKl1xdJiUksfg4+guEKEK3KbI9jrzmP6FCvAl+2X1PQ
a5vW0s1lb/nOa60377lbmWeUx+OL53hvhPUv/35HnXKgX/9WxXB0y2Y7KCv/EEZQnAjNcVVOv5th
r8/LsDfv3Qghw8g3oQHRkmWUXVIiF/NYGooUjYPsguZ6fhSjSWfiP6cmJaLkFjp0BeScyB3dfT8U
7l7Ucq27a+WRQNTUT8YTBKCoisIYKtzhB3mHq4NLUsJ0d4XUlvsaVBtyNPgu+wEYSYsoxKPtF968
cXCuakq0HvETlnhdI/Dwu6YgkirtRU30jboabhvLXd+6btPE3AZzVygU07FSOZ0rCNqTNwTFE9tO
Y2XZQboaw0J6rofJI09Hi1E0dU15kSTHuBMtGd27fqyfsY/Tzk0xXtiBhpt//5qUr2lkfpMOP0g2
REhm6KryNVjpSgo6LqUhfaBmk6+bVPqmYc15EYVroLqVxuGZt+kQ1gkS+RjIqOcPZnoJjDC9lI2X
3EUGMl5SASMCnrt5RhS+DdoAsajm3egk906cS5nOausNqQS9PN1ewwj4Tm22mOJ8ol8KyidPSSHh
qeOlyb2Gr9919o1rKPssrMdV7JrqfRwm2BZ3bffe1ZiHxJn+hx136zQ27Xe1Mx304xzvYQjHetUq
qbuXI6tetiV6vcj9n27pIH0seKuaAjfpliIqzXsHW7WDSBENTtoAGi9+e1DQ1HI8DzjAmg4Q55Ds
vjlOr1L78eSMM0zKWX+9giEV5wD7hzkqn/U9Pg0N6mnlKYjk+l50cVHAbvW1aCmaSuvgD+jHXp8t
isEyD7pbfqZRnp07LXAuvWY/dFxVr6VZjaum536fuo35WvjNsW2d8KFHlviu7ACLYs+LzWrSB0t9
sGOM0IYBRmQcLIjcZXt9iFdm3UnHW+HL5s9mWfdPbtQSY3/w1VbbE8f+Waiuru3jxnCKmeuhSodl
20L0iSlDnWhgoH1lHcnECsowa17U76XVai9yXQzHpJBJXE9NScr7VakN5sosA+2lZEsw69rUO/08
JvMK/V7xfHONlmZxwmRDaBHH3yvzOOLY8i1AfLczpfbQlhgxmjBkRzlMvxUDFj9GIOk7q6uHJ8AP
m4ScyzeN7MtS0qJkmzVB8BoCQxDzE1+xuDpznS0lhzsGRkeS/pZCUt8QyG2uykD/MXClKLhvflkr
ueosQ9wDke6zr1moX+4L+LflZdKU2Ydd8Qyn5bZ5p0xFMcJJq5PJOHxqdk1ekkyU1U1pc5+4zfPt
vNsjnnsoOq1G4A2WRGP1ytobGuelhQQVtur4HjpQcTvZ9g74JA3o1aXod6vlOTVMbkhYIFl+UJ1F
V62HmI8blTK79YkBY0RoSY7bo+tyZFGi/1omGEMasjoB2jVgF6QLur3iw84wWnAkoul5eQh3Dfe8
/bUqek2zUt35LxNENUe0LA7Dfita9XS26+zpaDw3RhRnI3Pf6vgd6pKbP+i9H2B7brNzGFL53ivN
eoZkJ5zQ0BpWYZX5B1G4TDwMeVpgTKVDA58GRJ+o2dPof+zToi5CafzxNktMJUc2zG2kUFEjrGRS
kI0FiaKQQdrHFsQL01W3xvTs5U4Pb2ZerypXAaIydaFphvpygn/L1BJdVQtVncREjHylG55Vq+O2
z4OollXDWwGce6N7uHo0uTm8+YEPa9YtHjFAQ4bWh1ospvHFGLPUjoJTh3HpfVvq96IfNEy3LAfL
24omrAs7HJM3I4Q/BhnUwXB7HxoTG3Lw/cd6KlrIm6B7Hq49/iR8H/cos5ilcRelSb73jXqPCnbJ
V0Ah6Xw3sd+Fu1Exy4fK9+RdGeKPJUaxFwPdIA/YpNiKsRgQ1z0BUyl3FfYv6zqNIAWMsjPjEd39
6Apom7Xufppm8UJOu3zpqs5YyNNBhS9VqDOY4Sr2gga+QBnxaCiqVspT4rWQyMPjGEVbk113nYfo
FRDDLpD3NXSbLJSD2XwdIVbopUjxSclG5HbSlowjjhDDWiR+5CTttgBgQCJG3gubiHjej058dH1U
jgjhntIpdIFVlbFEDr9f6KMd7rBnsM6+XjsHxZC2olXkmXUWNdTGIZBl5smOA7ISNq6e8uDimzst
vMjgt5taDd7Eumtgt/NzQLQTfD3GIVdxTPxzkRb9gaHdd02P4mYY5NyjEgQfHdSq8TbPFl6pBk/Y
84KcjxL/Tc/MHxZA7e99NuxaG4g7ujMXKRpbwPI0zLp1T6KwCxOpQtdcyhbyjtcBSTLcU5Yqr8Go
kcwWA1LjqKe8aJGUhJfrDiOFnSgH0bTreER3b2qXlVltCis/X+dNXddR0ebykK+HiHn8xM7iVODJ
7wJcbhaKH+rzMZTbB1HgdegA+7o3MzJQLrIoiw7/r7UY8zI/O+ZK+yRaiNi0D0UZfhgxygmKRtAz
x67kThROEVYLbLO40/7V15ho73aug7tVZR5u/VZkTU+t7SevJN2pcsEzJ2t5gnKKoaxEp5gsp224
LcP0FFlZvQUIEr/inrSpjYTcF0Hlc9OEH6I7DPRoHSV1sxLNlh/6LGQxw/3BtR/x9MWFhKNr20L+
JA7wHlPs+DXqfWU+ROhV2IrHg66ZKd8yCSmDLGchSMHqn/PJro4IavnuRqThge94F7BPwBa0DvZu
j6qnPrTBonelei+KSEV4BsG/P9u9NKL02KH43U59iRj2wrzZR6Za7xVkSbZNrErLIpTSs+VICWxk
KfgB6Nzq6/47Od5+rrtBc5eFlUlmteEeFsXWc5/0FzEzUOXnsHPsJxwlBtw93Xjn+PKXc3m2HhFM
z88oGyj7LlYs1K2nqt5HqPqJag9nPs8bbyvrtrI32++NxTdTOWa7tTyzeCoSBVnaGFGzlofGJ9kN
6mXHHWTFtrV8QruND9KvlKUYdZKO+76LbKAYtewy2laYccxFs0pY0nSll/D/4li0yNJD07JPEU30
pBcWXlL3HgwcQnOt/+k4oLPcDvdP2SVYY9vWt9DFGCpQ7PRhrCppabiKy7XRwgawfW/TKXP0cJQ4
sk7FkPvLzsnURz2tlRkMluG9quV9U2rSt0jVt6TEvEez8u3ziNGfbsmoRSKP/obNbHJUpdB/xIa5
XRqN7s2zVE9xeo2HfWZwhxmSgygU8n3Xmmg2ipUcuqm4TZFcnG8VIyX4VXvDSknDJcZfJLimgsh3
vdf9kFRXbZsktBJbWktQfzYaAYM7UWT/l6/zWnJbWbbtFyECrmBe6Zue7dStF4S0JMF7j6+/A0Ud
cW3dfc5LBTLLsMkGwarMmXO6afjUZc23h0teTQrlHyaq0jslTZtVaBrj11R3LwBx4Ae3w/Ig/f7s
j1TlosTjy9BVxqEHsrOq/NhbBmOAwEmi52d5pdpVfk668XfvOJvSJ3tRPmuPPVLgH2YdFEud+oyz
YQ31qSLlhVZDXX7vKmrrCiv9HP222tR62j2JotRfCsP/pk/sgIGL7gK3qc75GFWQonClE+9bcchG
OQTyJG2hODhlj2PBoASjcsXjGN+jQ04ea4FCkz1mW9khffcVhB6+2GzRtqZeH11+xkDohhfwdeSs
S0jtpTnWfn83PUL1C0spjj3iQft8qsZDAwE7ESE7vk5F1xOBVvnTOS4vrHZor3VjR6tYQ39jFuh8
yxxREpNMIT3/T1OpLNg4R8J66TfPybmJy9R4VeEC/uwMk2LUDESx2aDxMZSIZuaJWh9cFNJgTlCL
G3AN+PdLOOxNGBK3fHOTC+qQ71mYqU/GbElXmPnJJUHpbAn9ULXJBKlwPha60yAu1442f7AVupmF
FTxrfTdtG8tWERQF2xukCXAyq33Vwg7lATWBDD4tu8/Ghq55aMPhFOrW9NLo5slNnfZTRyF8M4Q6
4JF5OvgdeCay6FYq0VYm7glQOHuZrJeNPfMkySvZkcsM/2OMmXjBKkN9QkMd6EU3o02XdM0XGNKV
QwrcaumZASXORl9soFxx7r38K6nbhlecrSe9akaltZE6r2ZTetesBNcXjeopV70IKFbuXUnLzhRD
5K9nS7pkk2Wf42AZFxOg4HVSXOrYE/eqxlkIKU2aPyFyX7/rqTAXTVrZB2kmOsIiYy/O0so8nXrB
MnqWlqOsfXtoX9TUCpFKRsCwsKxjPfbWcc7RQccxX0pbNqhbIDJYQdvxGCg7/jJbG2Y1ry7+td5j
kb/G/rc1m5IcqNq3AfuQRFxa3Q93BtrZlJ46CgoV7JuXoRmlazX+Mlqt9aPp+FqZBjTsBNMuZZgo
n7UrqOA3DP+5n+/WrlfHw5gURN6pntxoaAvtvIE4N4pZ6UEUpOMrniJffRFd0D4pXqU/DJBCkv5M
Sy6CfdKz3n1r0jC4lgNht6IYoBwQ5dmOBv9deDWb9YwzWA056HtF/EEOUKxkfvqbwyUcI+1oTUgo
m6Fff88E7NZg076mqE+tq8iB4TJI+mdUxqP72k4U/fD1tHgZ/NqAgwJK5Jp7/HOCXEqubVSUvQ+I
PJCMRKGiMABVZ/Nf1cPNEuSwcJPapAo7AgsuAeGykfhvCRWXV4+Ov8b9ZcrBZRhQLA6hKGpQLPpY
4K/1Hq8Bayv0h/pEhbilxhuBxNGuLsfm00G8FdmmrzU8q1sn4d8UaU78lSDPsvPskVioge5njzaG
HJbmzdEliPKK3lu4zww4acJmrA5Db1NBr8b14WF2sw+KZQhOZLe07wP/THn4inzoqZWvvNV/Gxw0
FQWfIgRUhh5HGBvcBboLL1Ed/RMUIjtBEqu9ViPqPzH8qLtG8YyFEvKTFSzQgIJOZMYc8/EIlJ9D
718hJ2cID2VoBfcgk+MSeYvq8Ms9gvSYcLcjxT/U82B1on6Wr3SwR7xqSYavhX8byvj71exTIA38
ZRrFEhAEdOqWzbFkbqT5aHIf4Huj/Xx4/hoFu5xYTg0iGfNxsahy+FNmbNwIlgg4X9Pupak1CsxO
IzISLpXBr1blZOCulM+oJ7xfGhPytnminRQNAXMld7PPpISpCZmRHygavRuW379nviXWZlXrB2Qp
1FMbluqqpjBm0RepstftFIS2p0HrZljKxTK7381gmtC2cWrZWlriX2VHg3TaRW030hgj07MX9ljN
nPbNvoZIIqOcExYaNf6pNfsicJNfXRj8DFWH7JYScyoIpumEvum4r6aewnynL56BJgbLiR/o78mQ
MIJJ7JGuTeGiTFTDX+FmYrwgy8BJezDXWlhtAs+FAEKZmu9lt5GI57B07OWQliEyEKD6NMpyxnzK
b6aS9AvdzPTvzaRcgib23rQmNKGvMNm/xlr1Zjoe8rpW8XWwxdukpvmzHXfZs2o7bBRKI9lKU3Yo
Vb1Lqck4S5dip2TvSQQ2xhdOy+AetOKHFtdfkOal2MWum43h+gMV1/F04WiIJGY4ZP+YOZWUcfkj
7UqS1AiE3hJPKZ/40+utS8L8NUDkdCGH1KO1NRqt/6SUw1r5pe0dJ1d3jj0/d6sWGaZP0aU7+boE
xLlR2aM+F6Ky1nXm9efBmn43OfCuQ+ojQ//H7zpDRDApAuFfcmxaPgY/xow96QJ0DOGRj8Ut9NRo
Gw1l8M5Wby4yD9Ld3XRqyNcD3oQ0J4jwEdhIYL+cB4vYUBddrboHgmmYM6tqqcXVSfaGjfdBQNo+
8ygN3zkGn4vBbq/3hUi0+6hbPcuJGkwDHmyat3aEL1H+eKeksPoYoTr5oy19bR+RNa2s08Ml/YDk
+pJocmP5Txz4oubZrFrK+mP9m9Z0wEdLpIaf8mT6B+DwtENLIb3kJV+UEmX493ZE/CxGGfUHlMIL
fcwBrZRGfW6JJH8NM4F86VS2z543HwRRujxaXo/kBcGLbaFlzY2ourpUAZyukslBnskbwfKUYK0L
V0TPsnHb5EkFs3S+W6gknCtLebKmJL4PcBQxbdFDapd2A/dbq+8VEQ8n2Xh6k4wLeTm6H90UbVCN
9t5zzw4OfU1RmRlP7nuoj1ACZXaw0WfT7T14qxvNfZK9lZH8KDLTOcupIkGFTiVcRuCjQIxB3AdZ
TqEfCwNCMTkn961kl6WZv1ZR0EV90AB9Y1bHPh+RQ0TPq1xD9aotjKh2NE6FENiqUU5VmuzK3Vxb
yPGG/BekY6Gt/CTVl6ga1BetdTqoAdKbtHLhN5f/9Ks6ipjs/RirJ0kvxxqBXt+HgVn91xrSL11D
OPZHQlVvuZqu5WGILJa+7lpy6Laehl8GVJ2lP1UHfW3BS/uEWl745T/HS3+HAuFr5XPksAzv0HYt
KPL5CkU65YCyZrVGXWtEqUBB8qtEKPh+3843r0AW+Dj15UG6HNtxr/KWrTwUAwjWlgUSoaRX+i//
6/ZOduiN+FnUWsC+6D/2k4+tYBv3GrHnlrp964OgSf9JBBwWHIEqlD2b6IlciI+yEUoi/eTXpHqk
HzkNbuxq4rcNuoHXjn1+xXnD1403JUhDitxMqktSVfmMdeVr5XXiZrhGfA5dCNyk33LYyHE0Lwho
ud1azztr36uut+fWI9D9p26j1myUkOKx2UmgK/sN5erpMKzOhR6y9qOI0MSeen1YSV9qCwSIo7Ze
a2W3BowCCcxQiZcosYuVcKtyy8crXgiaq4fSMhCfLhTzRQ75M2EAzslROQKi6arp6wAp6qTb4U2f
rbjimZin0Wuk9HBA1vYeNQPCdhlCSufUTj3KjNLrIOA0Aeewz5Kkgc/UWrB/aE7jDMeTjT4fvGJh
f3h9Vz9JVzQf0IK5sQhqLUF8xiRoTM6zE6JEk+KP7irLWw3CpuF0N2X80IyLU1hYEL3MIcVq0nmg
OrDQkifcsgnyXmQDpPOLMVglZQWu9zLFcJ2yebfX1Wy2aLUczUL5asaNXSE8UmzYXY1XOTYPXRfq
zla5r2aEc9zZRrqLNKvyYuid/jL9M/TqLFI05urCMsNuPzS92LiVaz2Z0XsGPueX6lGr4ormww8K
f2Vn1g8rrFEeiVKO12EMP1BnWmdVi+pbhYDGTQvauyvLOs7j8wh0B+2z7JTDZpfjadCqjgVcnTOE
jnJgB/bMPKhWiBe/qJWa79jQwPKsz0AP2X0fWWrTtBoMODX+NVMOEr7/I+5bZTkQVnuuauOWmub4
McHYsSV81G2kSb3A14SH17UOp/solAevttMAOw85KM4NexpuxqkDOPzHl/lZ8ESGtKSMsTHhN0pQ
UVXB9g4R29K+Dg8eSlkHacpmyv2MtBLME2VesBWWTi1RglmIizkxGBxrKS/lzGZDfrPYNbVV7pBW
qp/9MqD+1rS7H0CjuNC772qiAgao0EFroPTf+xo/T15vAS3slK+kJrofeqTvvVi7pQnMzamftj56
9IIUeki2H75iuNoykw1V105Xo1f7tV5lxltHBUOaCPUqMtV4G7Di2ZJ9PRU3sk+dR859RRVr977/
f57s02YM9J95ppuAJp8FVtG/hNNqQKsoG732CZR5v+VnoHjJDQgV8xnOZM1cdMQEI6tZt2lofu/B
RSHMnupXZaqQMozLfK2Bh/lasjcrJuN768//cpVYRteFMXJNEPjJDg1xckvjxFT1fGmqOjD2oWi4
QUvUreTaSdRfBl8J3wONsInea/lOa2JEOz04HwzfFPuoTAV0rd3vq8HKd57So7yYpzPwZx7y6JVX
j2mBWajUk8FoyHYdWizD+vBtRCWKOB5QxE68jyGFBzIz02/8TDVrXUvjvcXj+ZWP6Wrx4Fv4gQen
SzR1r14VAE6LW3Xjjkr3qkQx5GxBnS1lb6fW1CMSjjAy22uIgdXLvjXiZ0F57St18gSCVTRwHyvV
Nnj1fF6Y8Wj5GdWh8uL2mLqugaD3rIEpzdrmnz83nWMZzUJe3gfOzliJ3jXupK30P5py8m+g7Si1
L6p3Hvv1r2qOOVDZ8IMtbwcJpJu8FhZ82SJoi2M9hOrBDCOIOpXhHFf2cEP8eLwNScWWCKCAdMlG
DOVSD+r2Ii0i2MPt3isnBBU7hE6FJPnPGpXL4zsp4Q2fXbIJTWc8uEH1Lq2UR8lZK3pAQnMpMAB1
+4CSoH2YhQ8PDzNV/C+h2oRbX1YUyw5w/WqzMefqYWnLpp4VwdsIhb55gb9X/ZeNpOZzqZsOBeki
3WmAiFearajvpg4Mw0LmYOv5jfbeaeVMfT2IfTlpCQJ1BNd9HaRSkIX5JsmC9C2w3WmLzJ6GvHiW
vEVZqT8hUoQ2YK8mb52Ig6OVwfp0NwOqlHQ3f5NWqYDedUs47ic3Lg9VZJQHefVolNAhRSLtiFyW
cx9Z+215iBq0VcOi1daWMkvhwTCKRGb/FtZRva8GqKilGVkiOWR6hi6pmg5veQAVg2fCbix77UFx
jt0A+1Riif6tDx2BULf1TzZbGeGOcxShuD1bKCUZFzcsrnJi7HsGHNvBQfYlZihupa1sZF9eFPaz
58M0MM9zM37xmuyn7BrMIH7TeBr5EaLaUbzL7NR8leOyEcpNVCNf5GvbPZKd0eCsAuTPN0ZrZW8e
inKxIFVJtUD+NgXEJ3O3Pss+JwIGrEdDfJSdfM3TZepW0V72KnaYrxCgyXfSzDviBNkwqBszgj2s
KpxDBnHXqfjPZkRKUe21o3Qj0IlCmmVOv4dFGvVTUDisWuTLESicp6oRDP0kIiZUxvXq9tuUE2W/
nB21kYqcGIKoRGTcfWH16p7tADEnfrKB9IjEOBotItYKyfRV4xku/6rZ2ZeVNzOuzYOcECS1OhFc
RO729GimwVdPemRCKS/0J222ZKf0xyPxb+rA3WrbTyihSWemUcWO7ALL3CfnYbiuK2gU2eT96grQ
baR8Qer2WrzKBys5yibwAYZ3d+yjbJ22Se9dKZqzaMDNfBx/xshLKZBo82Hn9jhcYsQ3lnroF/vS
jOp31KChx3SFTzwGs9LL5ylWo6u0zDZZTUY3vrB74aiRH2O/hKqhKmdRUxLk4aQY8xPLvAVlPG6Q
Tfbh0UfBd8lWJ1sZHdLmsck9t0xtMu2+St7sbmsVtIKpMx0RrDNvch2n4Ac8M67TvF4ehc1ZjB6Q
c15Cuii4gu05bn5J190P8d02D8x6Kf8I6eucnLLezm/XQaflG82FNN2cT1Hx5NcXHwG12PSg4ZwP
XNXcSL8CBUWgqcZJDjXLvhcLPqm77zFMzvozVvpTZyyPms593xbh+NXzIDTQcvVjCO1mN7QuEmLU
9km/jyj9h1NNzU6oZbtxTbQL2agER7OM+mVTlua2TbvueYS06DnQdoHTmDfpYYei74hzKvCFu16y
jDIV5VtH1E+Kb3fPJiC+q8b5/94LIIjioxB2fjk5SOOfHVDildWO8Xs7lE9otug3o01iCgstCld4
UGhp6LwF36SzDp32pUIYWk7IBsIVudUcZJ/Ffv/iKuMX2ecTrj3pep0t2ibUn51OvPtT9UP38u41
Kn3rpbA2tdK4zZLl3lALV07m3AdzIKp1cd7s5NDOgS4espKahwW96eS5xz/r6GMt14li9qt9ONPK
avrFmE9G5XxaKjLjBTJB4yQtX22IBTVDv1ZyDktu6FXnebzszOfxai3+Hk/8FinMudMzpupsj+bF
TgNAS7Py+OQMzt4qRLwo+sJ85kfKfIauQCyi0c2fmioQz5kGU/hYhDvZKYcF2mCuap9w/GOW6F9y
itVuco5eoIwLF79YPiYNWvXseHp0knM8JXeQfeeFzfk1/3phafpRdIyr8M2yOgg6RVWv1Djw3qFL
+eVWxvQzMF5zxUiovKbyWHN0GElDvwWtYgA+4mdmU1YCRvbcI7CmcAjKQUjeQhvlgd52xLtXpDs/
66B/GNKXem4qH7lBlPnUbZYn6YvrsJHQQ3GUlhxhlzUi367ZPMlZbpdGx2p0v9umLXKWRTMUVHIL
Usvun6gGhpMvDuJz5wz6U2p3FxARA1Tysg091z9p6qcccXdRehmfpV2SZQIZpx602SX91sThJItK
1BHytrugtMoRJInLz6k2qlWpauMehkvvS1+9OqlefE696u36rmlRz4xLYpAJRTHxVPMIVaCQdYvi
OZ8b04NLP5iC4kn6DE0j4MsxqHX8Zwrx8mePICzojrxbyD45qoDogcKM8iT6zkCahkZkolv2ook2
0lejlXSBTMK42IF94+Ci7x+u0mjNc6jd9Jp9AVqRTC+AivOFT5d8oymp+TFZsTjKRnFcQl3yMu+Q
iV3kJqKmKaej5WNQPbS/h5PvFexA/8cM/PZpIDP7hG7ZPzw3fg6Q9RD3nKaj5iERUKM69ELBr006
X/W+ZegmaLqh/BKdu1F8tfw+WlDXpk0qXpAQdteTYlvHyKg1lBnVboZVw/tPQD8SPjgtsTKG2v4M
ktTZaJEYtmhJwqpN8g6WJPHFMTz7Keo0f53HJNnzAEqKZPKMnUgU44vrZ2+UGIqrPmTR60R2Vbrr
OIgOSpANS2n6hueu0i41/89JyOmgdTDBazsQnC604LsVCISkm8bg2zD6Fx/VD4zig3Plp6mCqulM
IZ7L0jtKd6VRlzBWVb1uw6T8yGLob4uht0gwD+E7mZj77EHXCSPaaXtNnHQ/kIyBp8+GwQOc0CYp
Rv/TGIPrrMgDA0YTXgjjl1Dq4IftRlvxxZiDm37wWU6bPhLFR5BpFhuNKVoF+eBxdDG1NXjLo+oR
QOk4MZ46TQ+XypzdrnpCQGNnRCeQs/ErPy8HmeauwgDeWKcRW5kcp75t2ZPleW9AvR/GovJXchi6
wYjOWFV2MWHyuI2j+JDLlnmcrqFAAso0v0q7dlqv/KwT+Khsq4nWMrPeTd4nme2e2Gdd80SdyoVc
dCqUcCVABzzV43fRqYhwaMb4EsWBsSvITaJsoDvBLqPm6TgJ8ghx27hbtQlMyhqarjk3HSUMQ9Sj
3tNpGnee9OXhqfGR5JotYXbdhv1w/KRYo3KoCkjA6z51X8NyVC7CTY7Sig1zep05T+Yup+vbQ57D
FE+AgmoiSvSOeUWePmypX/Q0E4b3JA8+Usf9p+iE8sPz0IKKSPwsGjY6Tl+N/1BpnUBH0Yt3uGPC
GWBUAs0dunUfDtXLpAwjVFollBOz2VGZjNp0sBo1rSG8bYDWzChYWAeG550L3elefKBVPMihfO4x
+rRcxQYkB7JPCYrhFJglRZp0BnXMiFj7EbtjfIwpKdjwuiS1YqNZFh3ni6lMzUvRIlAsQWD6UP7K
1DGFP4Ckms0GdyX9WjdsMg79X7SqLnaGKcC8DYb1WeWEXOv6G9/iYZ0ElJPzaP2le8FIXUyJqnIH
39GqNkaewHHIJmiw97KhfANAprxkIJf5iDpPOTd/9/9r6GO+0bQwVj9sOf1uVg3xgjLTb05L3Ggo
4u6brQILsdV8JiZwSrglAGoHl9BVgm+6j6pI2ZnuK7JlJgfPWL0QHte2LhWzMLBV9UGJ6mBhqFay
r1Lh3aCc6raBG7BjHhrvJn19mylL7mWo4DOks6hg4D5M4N/JiqnctkCeP8bK+ubAsHStKGF4yVJj
G/CA4LQK22o8WSCRee5Z63YgSASKoT16et078BsDY3CDfiVGEpBI5HrPDSCJnRro+Q7cjfIc9HyH
CvZNb0asoTFt1Cm5Na/6MhXDsNCROz+J2VRcZBicPHyD8geIaWc/S3eTDe5TXKTBymOv8IXfeA9Q
vtHtZK/jil+U5bpn2Sld0mzy/mBS8f82DP20c/vYWZt9q30SETu1nSde9EzzT3ZQv8aDgy6J2kUz
yIEX17UIaVIUnfTZBGNX7SoviylGxaQwQdkrHplwCK7CNyMs/LMWENdXxGeWB19UMYrXukbKG6xY
vq75AF4Nb0bS2lUAZ7YiXh2SE2eziN6SvnYXetMPG6Uyjq2w25duRnhmENQA8I3iwziDRGGT8p+m
REXFa+6V46ImXFZsAG/S6kcdPogUyKVTujdAwsUenJ11DYACcN/Wwz8a+mpOh060Z0bBmr092xvd
Uc9tIfSlHFHAKqfk0T8NUatl7ZCP9yZQHXZlo+biQttUtzZiidPZKsOjV9XZhx1pAWixuN0Lw0s/
etNZ9vwMvbW21Z37IiCHwAfx0SXCgyte6FujGqtF4BMfgfQLGn4NiEveBeuk5DYPdcrcbNNQzhHI
zv1Q8DPD91+86j5KF0ZZFDczCRBLMhTl5Pba70ZNymcBJ8fTw9+AvEzMAd2trNepQBiGT2XKLy0Y
518eso+VpSb/ZCERPasC7ETVZbzpWs6J6qD2B2vihVU9tZ6bQvcWOsQt3+1C30S6GH8Zvod0T69+
rfW8Wqqj7x6FiJCOiVHtUimvfg+NDFXLqBuX0qwCy9qCWSFLN/fqMYwcQeqJDfi06p3Ebb6yNdvZ
jXOvpRMwskzoumUvmyHqltGwPisEJ94nMK95WcQ3uVKBEIKV1/0rMJ3xdTTyGfHGCxh6tvOK3Lq0
w/ANQFf7y3OeTLWpf5IMRp8k1oo3i3KadT2a2SnVCO6LIM22I3HemwpccjkGIv8WO9WOGr3mV1qK
p55Ay9coQJIoQw/9FushRd1K2uyzIhhPphrnEHy0+psxp2odilV/WiiMzLN5BPxIrVh9b5LEBkzg
5txx1MQnFN9uB5gbrsIFAaxH9kbUfI7A+Lu9kr0CGtXCp9JuqgNsNTUxrdGOSJGYcXWQjex6mJYe
Aqpy4C3715wsoapCK11lx89Hfq7mpgZzstKqvlvBVJmfiS8BYZPdWu3E/+oJOdOxY2eM7KWq5c3l
JNEMT7nDb/G9EbnP7qhvNmWfgFedO/rSA5iR1fonhFneUyvNKoocWAgBrM5DVDHNqgZeR/JFCw9k
xKt8IS9HX5svJ0STcq8733vKzgsPXeeVwUZe/mt84FxGAiw316w3IdGRL5NqZCdyikDKZjNs/Hpn
GDwcNA/FP7XVjRVBk2kne/mlLhdT3vYn2UtSHeYuRX0RY1m+zEsOjaa8yyXDdmoW0pRL9mS/VtL0
2d7cl5Qm7BBbYZb2ju+guq8bolU+5ViQlKnh4uGTV73tTXvRVyiqSfvRyHkPU149fGxYdrXbnMjw
mJAJvDVFSkG40TnX1redq0MtV2Ll0/HhN4cBLcMEzIQcwfnWuSYzKrEhEkuG6n+m6hUfjW51/UKO
QwjVICnL8zne9kHrnKr5SnOi31fSx1Hpd+9f4/5bL6AE575envgnDzbXONbtfTNQTwgTERWyjmsi
PScvTXNi1yEv7wPkWJJ5+gINTYTs56myqeR8efmvSaRL7H2hiWY1BnZKoYBS7cIOoG6aVP51Sn2f
mg2NbWUFTKfMXJKPfzrGGDltyueXctjD78ZwzPK8AG5PqNpZyO7G1E+givvDY5wS6eG+DsePQQj7
qfFcdWPX6rDXY3fYd8LMoEqb7clJxn2o5p65fvSbRUa/HCqd9/F3Wzd9pIuI1lM1iZCSesmcbPrm
5+iDqUnW7IMw7F90rfmQfg9tNzGOQ61Tms82L9F9/4YgqnLNHBjUuNmbVVVbCtuOwKh3pB7RA/YH
SGensrEOoCzvo+UUNpcuEjGv0iD3x6xeKBuXFBe6kKwpGyMBWwyEl6eKGqAz5dRz8HSukkV+MDMJ
8sQu36xM2Xd9TGmqP755RtrcClUvb0kRv5tFMX7AmQA74aZEUeKteas8u3urvc7gGuXf7k1inX9f
W2iFBqk/XSjTdpaRleub3ih0zlcQRQFZ+lkZrX3Uw2R4DSsQmoHK6SmMvOGVra6/a9mBr2SvUufJ
qZ7c77IzKQ2NLdIBXELSoi9ZbTTDvxhjB6LRLN2TbNKWJPdCeGOz7RQ3WtztR7+8sst2p5qJvm/b
WG23DUolqyIjuupGRXcQHbGKhecp7UHa9uyUV3/5nESnlJ7IJBsxAwoR3QTv4xjhsels/4JW7O9G
2NAFD9FUbv7qoGAAnqvSQTzpzwzie/4lNZGq5H5Z/uWXa3pB/jLC1fEkrcHS+yM8/ytZ0COrfSat
z5+Eiarwn7If6Rcc0ihFexQSMebJYNzDdb9yqB56LCd9cs0/Y6Xrr9X1wD9oVlnvzGGKFaqZIesQ
Xrtz4zQqqERoR9J0fZ4/dU48X2LLqwym1IWRhEc9KHj62J5xhsLLPJs6Aiigq1ZapxRna/QgItbC
TFtFSpQBup97TfYPfeeiTsqNAlaZd1eN4ZdR5zbKzC5dSzPzRL6CvKV8AjccfTG06Kc+Q5tkZyye
+ZbYb4zxriQYr6WmhF/AMrp7q4POUA7yhxIRI6fUQTewPl/rZAkesj7IwUPgnSrS0TfHssincU9I
d52KClpaK7z/UbrJWU75eoc+FNlnGVvxVUIa2KPUNzxU8CTXB9IBDPpfnlz7jOIuvgIWru94if99
nfvr1OLjsUaPNJ9HufK+zUYwBQSag0OleqO1BEAPNGxuqGxsVtmEplqXFS3likobHVMKVo/yqpHO
abI4nOtNwMltHiT7w1pvfo+/j5IT4pSMOlRnQHP/WkR23ydFdhAfW7SC4GGLkVbedq37SoBXOQTm
IKqTvAz7zKfCCufIF5KHBkUNoP0Q9DMVCh25D0KPaEjkKYeQ6Mgiz86D+6NxvGg1hxGLhUw6ykzk
f09Kyi4AASV1NzSKEWyavkJ4yB0gSKFAtdRnNGnF+fxOw3a3/3TXaq/05z/mEMJTjagqpG0a/Ef1
KomHZV+K+DBoUeNvH0xujYFO6/wCkSDLcv5j3leAwWiALiftKeqc+pv2aQlh3GRTWXp7iswAuH3A
06sLauUptKuU/11r3DL0j29x6VMxonjq8uFzeQav6tgm8TovJTtyu/IWo06G8eFTVevDjafmIFeS
fp6rqxr8OGVEzDS0PLoqdnV/PemqHDMjPds+yznoHu2JIulPIWcsiveL4Wg0PK86z+3YoSLim0HY
0fLCfUSrVoJk1zxg9HzUwqNh788TCzlIXno+iUctcur1YzdWzTu7h/nX5uzR8diw/d9D6rhG/RH4
y2boOPhM4Bv81q8uHnBm2Ibnxuqv/igQBOdnXgBMw1fm9jsRWLRZZ8uOq+qSGVp5sd3yxyBKUNV/
XHLEqBtIGsHouxsFVMRxVygnWFZDRHa78UsyUU45tF7zjOK8tU4KxTu5TaftTK1O9joEzsfamfyt
kTfVVTFFv4rSMH2bppJDcyec96QduoPSquCjSJA4wDRp/HRIj0V50LLQPeqeTydUwb875QhdH6Oj
qQcLlYOxmojoms+JxSiM7LNjdWtpyUbhKbBPjOZHN/pxBAw17LeFWyJGa3nWqrYSc1/7FJv7YaBs
zXFyXjul4tCa6YdGgCkkpX11w7MtRAz9I03Mr/Gtgbo3dezmIq2733f3nAWVIwmIaa61q796Vij2
coSaJMnNgXx5Qepa7EzbV1GUVkwgCXUVbB+rqylEoH1G4vzhy+tEWU8GGslyGblgW7bjlrQ672j+
o8TcDBmS2UUQ5Iv7n+CqBnsDS3s162n0lxbMFKeg6RCR5R3Iaa1lZNec8Ol/vrt+GCGQSQHNz3+2
HA4P+/3dPVx/3uHjL4hMh5RI5Fu7+0tmHDcAqrB9eLxmZNsw8GRk4B6v2oWKt6YU7vc7lAtWYfb7
Hd4/rTBwoPqd3919bV347Hd4d3K0XF++wxritMcf2c/vMG3u/7/7x9LPuvXx8PvdydmqLfaK74CK
mj8IOTtPs6//j7XzWm5b2dLwE6EKOdwy56Bo+QYl2zJyznj6+dD0Nj2as0+YmRsUOgKiSKB7rT+E
amns7tNbpB1nfSmFC2B4xSO4o4nvKufH3GzsB1Jlj5VqOW+Qb9DYS10AlopbvGZKOs9NKTllqqMv
nRErgdrKzjyYjMdUJSLnjy5PmSAi6xnr6kFStHfRKA4FYAzNcIZb/7KFNF8TAF2JfGgX+s3BzqMf
9/6OQvyQdz4LTlteNJrEWq+YZNqTvl9Uoa08+F6mPqChdbD7WjqGU2korG7nh3y0olF0M10k61lt
++hg0sWtfeQobCSPpznEQa3zfpm0Vv5HnRtVK8e0qvPtKkNYEfN31Zm4jBhV6wGuIGaeYDfHTL0y
VCfAzbeSGNXXyBkVZoEc6e/79VVsBkfFvoiqEMGHDWIS2fx+v2iG/8zkGDbqNCiuQ/9oqdXtTkUV
2u7EQfvIJ9vHHyTqtLfIa5vbRwLYP1/LYQKMX/vaO0fNTdNTJSkQWAcvOIszI8aIHjRRvhFFy4hR
ci9UEAiBXoeLT72dSO63JWzH+wSihzhwBTcdfl3hXm1GeQgZ/68r3Bviovl1lQwSCvrxrIfkFo1k
2U+WQJkJbbPoWKmGpEGp96Ity3nErEen35N1tkm3l8XJcbBK6GW/vmqgCxbkc8wnybexDNbS/otR
df5M6bXhW5jVx9Ju3Z/OSK4m9XvWhC1ZZZZmeIraKvAp2f9u6cpHbXnSFz9xbBTCmvRZhdezSNBX
vUJdYmuqafKJ21XWpt9ae0tq7a2T2uW2l/jmapklbFhYeSnud35cwwGoVt7gwj4dFZb8tdYmW9HS
a87EOErJJc/UNhkOt1pLc2Y9L4IliIqUf0HNfxnf3qom3i8p8apRWJ7Mi3RKZyvXNKr0hwL9oXVQ
5dugVAJipo53lh3wIOCLJQQo23geqUl9HCtTfgjl6lnU216kYWJX1jue7gqcSm2R5pb0Bp5VWTmq
a5JIZnjfHTO1QXS30/0tPw1lKarZIe67opefwqsx+jY0MDOuEX914FmuWCYShCTjG++7Xo/3VZXX
cJSn01FFtcI2lF2neBnxRX8R2G2+HIc0eXZM0mdNjzmCbZnxcy5hq2Bm4DtEsW2gXIWZ/FOURqm2
UUh3jmIkmi/GAyrpc7SReRdPBzvdgCypn0Shi/I1yu31VYxNwvFZ9wL5JEr8JSgRu354EF3jDhBg
Q6h+S/hAekrYf275KWDYq+dVQKyeg9YreIxbqbYcg+BX3ZjA50LhugIobBD2Ex3DXv2reepoNmO+
c4cMvPHv+tyYAg2tHPEgHV8i3FaAVRfxaysNKvL/vPlFUcuJeWqh7u08QFqvrAFeZKMIL9DVx5cG
n+dpjJI68VnLW77HlGw1hM9kKqwEpiGxbZDOl1xQAlProPBw7KzRPorWkfw3OCTveQBddTW0+lTW
cfKqY+m2H2v8UMWgrB2zlQnGYiUGGbksgfIN2DzgsLJHvd9deRNjUhxC4cvjBPjwYC33q1IDS0h0
FCmY0SvLx5Cw1hA16rWJtBK15QAnZT5h/Lhp7AbbPZNnvJVEVdl03jyNB35CUw+HlPZeqQ0yXn1O
AhIh1GcJ+0a2CcxEINjZhpALQDD/VIzqG8oOwH6CiSauW/kl0gtjbbrjxJnrkT2UeGU7jVlNzGpn
hrR3/l5Z0KeUKY2uNJhFAV36brpFPouSTH7OfZNUi66qBLJ1Z9OhELV1pHHCk+TBEi3Z7LmK2Zrx
pey+E19b3GYq0mibd63+HukwFUyI4Y9NTdSrjoPkqMkZmbuo9zaBbLln38IV3lai5DUwpR+JZRkf
cX+9zYPp1VXCauWtMboa8FUrXR1UHxaY/uHS1MfPI7ZWTwF+EE9thRNUZKUPoiqs9HEGawNk9dRY
NEmxyginY3zKAJ6N0aHVOyCiU2uOnvJTvb/PRT5uimpF9UG0W06SLBuLL5n0ljpN+zS0yaJAwPkV
Ly0F+EWgYQ5KUcsNa2X6TYF0d129shPDyinqoU+I1sRdkfhoHxU3KR+gVt2qezPx92k2oaOnXnHG
bw76SL8e5MbYd1Idz3RD6o6TPsVCrvxurptjfxR14gAUoT/G02EMa3OBpRNdphEd0r0D2FVaRFmV
kWi9N4s60YocHOip1NzLVRzOm250T5XpWcc6s3Ar10b7nRDczuvd8SUfMXDI3KpYw8kMvnj6iLdE
jOs0hOZFqo76IWiV8JKSvoHWq1rvaTi8KphPeGQ2Zr6bduAau+ByP1i1e6xY6OwhMxb2DPPRaDtK
po9hLf3iwPrV2QtQXdbl9BiZsJpmJqG6WWHUFb9/UWZ3sSoSPp7ASIdLhaDZbuyA8gh2QDvE38sR
ZSXBHKgpAenxUXOCVTA4wXfZbIKTYAdMbfXU838xTsyiG/3WVsrgLI9QBaSKRLxrRM6Db3TOg10B
H7HNq6gZZII+yORgVD+1iToTj+XeqcezKMVGFG2qDuUyHxO4dG661QWZ3v4YTgMyV7VXIy5SgWqY
Dz4eK0hoJmxMtNp8ULPRvsYWMBfaRE1lGtLShc++iLMK1cYwCpcaBJCjAirbLstwHoZR+aJk6a8z
UQfNqnkc+nwOhiL46nQ/NTMrv1i5mW4tCG5LUe16wd6xGp1kL08rrGOQMki64Gs4yt+h7LdXP2qy
06ANFrbBTFOlGlIRmdWdHE1Orq6qf4h6w8nxjq8KE9kafmeOXRxEPc/WGu3MpNmGRuJ9CXWS89M8
UifF6xgJtrUocnfG77vrOrtfZtNdoDCzx7r21921LKXmnequKqRUwqLLPgpLORORzb6MYWYszKiX
j27tFPsiQ+yx64LoeWyBKBBGyT5gg8+jutfPjaYmi0bXXKQuPUxAprP7IWmkYW220cExmz/rRV9d
1l883faf21bfK7GpfnH7Ah2yNPKPhdJAj5fdbKkmrvXaq/HZDWzlR6hlD6DiklfN48/qykzah9rY
HVGngDmq+9UbWPmtxzL6h+LmX7Hm0p/lUkpXdk7wXQtq+dR5YzCJZrpfI8lbiq7IIeHo5OTVUwb7
e9XqjbeTobKfUY/q56oy8CMe9Bbx8cEF1Tbq1lYLnQ0bjEiIBb2OaVnPunGIvxp58C1PKvcbkYRT
hkDHR6GOS5nHvj9z2iOiJ1k4a0zkb2CMzKB+rPQsKT8cX75gptZ809rgY2x9YyOZTreScR55dAHv
ZfkjchHZY1sWbEAHV1mJunbUyzPEsU2addmtB3KF3tyJdcIYOMwNWfDgp6FzzgMDFPN0BhO/WjRx
FixrGzmRpY/CGP8BZ1+qJKV5vbJvNIro4dZau/CSQrsOlpGFeBHp7oZ5/hpyq+NTvQ0R8/tKpizD
PqhXsd1Ks1CKpbNrd+o+HgDKYVhdvrfhC/hj61tcNu4csXHlyD/MPOoILc/LqaEZvifwkN9DswuX
Xsk+wByAqORyh7xaFFrfRj2HkdH4X/IualeBHcpbKTfkBzvEJ1n06FvzSYOD+RykurdBH9QGvGeW
z02iPIoOSBIlM0T9gJxVVblWpUDlIyBfBBQTeF31xQKTvZHiJF+VGMFYTeS/oPivbmPd6ZZ2Lxtf
zaFZBFY6vLplr29sFd8QUV/K3+o+iN8a7NzWDfCjteIE5tc4SYyvmk1EoY9la100Xfw2xN9EWwTH
ecW2Wttg2TK+Dlq1EPWKwUY1rBKVmFfvvxBQ3ohLEN/BUloK1poZS/PS8LE6Yy+xF2f5VLzXiQbd
L/9Hl053dPgUjb74NLYHab9Dxx5HSyT+xKEMwSkXQa79UZcmXXbmJsI1mQK8iH53jqcG/AlsdLaN
H5/q1RrKre/Vx0/1LsahxwbEfxuZw7yCtTzvuu41NaryWkzMRRsNn/3vKljv1RVzmlsVWbaSIBKs
WIltra8PyiLHUe/qZYa2rPUewZPWcVa5pudHh53eBlZsv5dr/p+kxd2tZzr5Psn8dlOh8nk0XBR1
6igngyHh4hehhXzxwwpNALf0HhOlRSE2ZDEaqvIJGEB2Lk1NXplK687S1HDZWN8+C3nYoJHAztQ0
07OoE2du7Bg7mEEnUdKc0EPKKPGLY0VCKoi79HyrC8sEC8FEjhf+MMiPkMG9XT2WAFhdfSjY6/lz
ANDdVbQacV0srAB7UFHUIrs75EP2LSsT+bHSy+aE2OIh9lxUe9UwIKNrRBtR1HWlm6V56N5ag25c
607kPpA99Z5qtVmIXvbI+qXUWcfLsBUBfqE1MxgjecLODQ9+qdcvgV7Oo0FDjtkiUjjqbbMUxaaO
fsCNHy520kbXlL2nUceARB1dW+ZmUaN7yaAEt6qMjMlGzvB3tUyjeihtosB6HBybSdk2qo3g2PLy
F23i4HV1uWxUv1yapjLGAKGbi26Y8toDQbJNAzc5i4OiF5ODuYmhnZalt7qgHhPYSp6PC6gJnHHq
LOrEGQzOciM3JDjvda7kuwvUXpQZyMN8XLZxT25k0uBJnCbZhZCa1jHlC+OQs2ubhgeU8+yomvsz
iHe8MOyPsHB/qk0vvySlNAJLqvxznVX2BkX4AK1FUz91CvzdXMuLFyXMA/IbRfsBltfQNOenVoZP
4VNayjpvqMG8HerEQqGuTa5FlGFp+t/r26nxUx2xDRxXmlls+D8Lw6vUkwOeGUqGPC51gAXHbNQU
sJHhBwLnA6ouw7AXZ/eDZSjJWokaWNTYuznTwWcdAutxOg218qlVyRDfjd5EvTrZwIm6W+ff/UTr
vXNfKsUylnV3I8FGW2O2OoA2MoNXVZEktANlYxtWXvDqR8l7YDrVmRd38KpPWfC4evFcqyc0nDyK
IWNRqTtSht1cdIrZwYL8gu1BFJZ3ysBrY+xgFhm9pT2boa4skmiozrGixhtFLhLwC5p5KMI4Xvll
rzxYkMTmHXSSt260HgiyT0B+ll8krWYuTPbAZRni61o5h+5YP+gVb5CkUOSDglbtLrUlbzMW8njO
/XRYDBiZvnQdu+T8C8+c5KAbOSmAsOpmBLjkaAG8NT54E03KaaBCzkRZHIDkhSAcmhGPxuivFjGH
6C763MaIsiqh2Nq1b0OlJ1d/kr5W+i479GlxFlXhVAUCwTiGXb0WVeLQ6WpzJlYwE2Pu9eJMnTSx
b3X0uHX9PT/SYOvbhHJCnC6JqrPtp9lB9JfHQFq5xlgBxNKctUFgaz8WYbGrs84hBN/4R7vStBX4
tuiCLr69YOMyPGaDUZMw1orpnZtjzqR5C7uBd6ZHurJHsQURg2RSC1HKOlqJylBJ7eJ2ansoNLtE
04a9PKhA0BT205nXVI9tF4ME112C1YmcrOWmQxixz/XtkJTFNp0ikyGKjKvRKeNLLolQtuo96XKW
zE25Kr7gI+yjE0posUWYFDZnylJ5WLvTJmoGsHDZdgVSY25mrS17mBkT4KMtpGDHBhy/t6lo+Y07
gy8hHcI4aV9+d2ss0IV2D2Mm87Vf3dzKdDEto5vDbKJezGZO3cC1/NmNVYgJTmCMD1Fdl2sptknu
R4P6GJhmefV5gpu1bxRzV4UU0KJIsCudWH20zFTdZJ4Bk3/qbGNu85hC7Zm66nmSzRWwbhvRVZHr
eNdIwLVFUbdqDC+dQt10FikhZIPkx8RHWdNwjOgl99j1NKNqfqlDFsP8+5X3aERKwq+VH1LasuaK
EdomVjGzCXOFM69cs83AdBU8zbKKkuIqSZU+rxqo5mXYotHUJIQOSQK8QyI/Zn5D3CK0N16Z2T/J
zz27fVi85YmRzy2p0B80UHKrGh3VoxlG2rYZEm2DBUN7EjMi9ZMiyuWimt32/nuZsTrl3TXFjm8z
FgnonWlGvXXy+TCJFOrAorZij/OPdkGf6siIFTs/IbQ9GhsfkmKY6X2Kw86QLBP0h1DplrQ8uQZ1
nj0XTfGcdZp6Gtw2feYuM8CNBhGZqXGUMqTubK3ciVarqUL0O412I1rJehSoO7km/pyMJQxrrCpi
3X3VnMDQFODftfjNDuSDMbmumBbbE891vqS6OcmNBs3JCSuAma3isj2vIYRFRTurNKv+GFeuJ+Uf
ZRz3AESQxJLz7g1qh3NwpfLXoW6qYRlnsTb71PCpaJYVuy3IkaJ+DDK0QxwsBJNRdw5+TRga8XU2
raHBDr8I+h+syBBk7rufKB++YCjuf3ESdILhFXXnMO6NTQUvB66LnZ8TEsILZLbNtakPzpzXGx/7
dGggGOxNxUZHrtewFxeVmWU5GEsPEZlpw+X9NQazQPf0Q1dV7pPrddMPRa0xZqSYtE65LBsDy4up
My4B5nrUdOQ2pqLfOOg4Y4Z8m8rKnebkS82zGDqyK35A8GhuTV3NuunmLH2CVcx+Al6kN0aLPGbj
mWlSr702CY+fasG+ofdnQJJ7nB8CRAeMRR4N3YecK48pWcZ3tzWrmWqZzgsOZsMcz93kUW7kYInw
9N5JLHQC/QHN1nDMtj1IHJRPFCmb12W7Y6lhg2enVbH0eC0ZdrzIIjd9TKbDQGaBTMNV1Miud3Cs
cSvTdPR90zmqSmaM+HZDn5ZNN1kAEerkhWgvByLCWYtecdW4x5C4/LzQe3uW+vJTZMG+MpFkWA+k
n1amm5ZzoSwkhIPCiQBbZ/lkHQ+sVR4r/FVi9cXS+fPsSD2LkkwIHeT1E56q1UVBc3hXZmm58FLL
eBva7IeVGMk1dyrphDw0SW+j43eEz8MUjbySTa6+JX7zw+Aze+Pl0uB9CSwg1JpgjmLzBbf57pRB
YloGtg2S2LGwzFS6alt60K1d9CYH3IIwGJLHA7+Wr8rIAxIfEBzv6tZbmQ4IS/Tegh8O/xitlJRN
pITShgDgt6FE2DzRESAv0EP/xWVBITJVc+tVH3R3jdVJujaLvLn6Zn6M3UHFhkxj618m3+UaZReC
zv7FCotrJ/nhtu8Dc4+IN4qQ08GIz17+nhV+7c28Dr5oFrQ/O3Ula/K6Dwrni5+53bLW5HJvs4E4
e9ziPGxYZGkoOKxw3dbP5dh4845YJGyhIkQp2vGjWd1EFrRP+awpzfiuTBariKekM9fKc75RwyqT
7Vcfrd1vth2grNJBOOOFEq7NEmUUVza6V8cErlXqfvvdM4Z16RUk7hrtqU11B5aedPXMdFPriC0M
FqIjQ6TO6xqT6S7x7XWEJvk+66t+Y9rSzh2zdKkMzn6Mq3YmE/QgENP0qzbQzFXmNl98K61xeLeD
WZUOwTd0mS62UVgfOT8epJzxgEUGfeVIdb1D+nXnwG8+0WEyM4ehcEoHcOkRMJDe88OrOCBQpuyl
CFX6qSqSJGTFEttYkttRjp01KEe5y7/0dn4pzJRofFY+QR+Pzwg7y8+ZpLygUmid1DCvjoNRXroQ
KE+ehOE+cD5CuUkPMqITTtgPW89CXQV4f6YfpJPbwFT0zeStA5WxBpuONNNUlAbzPEW2Hky17U6N
WUNclwC16VIYLEq58feq0xyVurHRrJ8QhxMw0Xc4Y4nwI8p9MFID8gWiXhwgY4GnF11E2fGrryz6
00XrDs89bkrnIg6fayWrTgRa+SWNHRm+rmpfZDsNZ5AsknUZtD9sMiFXbIK1Y99bUBt1P5iz2sgO
nF1FI6Lx3RVfBODKY/SNsD49OsUYtk4Q5bNbOVCtfjZUagyoLm2XeW8XL4UWNktsMPO1KJqayevH
UdCX9Ub4b04+zLsaGihRNi3d304tdq17V4fpN59AFfvI0x9IBUtzv8N20Xd2aTVciiE0znYCqrWr
l7qj/WBfV8zksP7W6UZ7GeuEtFOGzGcZvI0lv8NQUudDE1Y/O/2xsy1UfiLfORSkmWaoULWLPoI8
04RYkQdS426wxiPgxM/5kqDkeUmnM9LQl0SNC0icVInGNoMo1XU8K0VRVvXkJCnltwhUT4bT2VMZ
yS3vIGShRNEKvPE42ATLeM89gfnsHpImm0ODMJ/yTE5mATABEuf4vo3T4e4cF0cab13ffL9X3bvd
+zq8HrbawNV/e9ZZKGUPQfyzcHN71xdoP9oN/jawbpJNoMOwgp8JM7lEm4wt97DScq04j3ZpQbaU
G2I43sWpi2yTsVTfpzZ5OZ+f/4Z3CMm5DCkFBA/HM6LM2dINAvmhGSMLl6FOfsrja1myAJ3seq9t
G4abVscRPvSc+jwEU/LFics31U2PcsEvPYp73NaBMxHl0uampSUXrTH0TeOO8gasNE7mmRovFcMq
torJbIC7p1dGV5CZZl0Ka3mpyqX5YefJozJgE1RlsoxtjbTsjDD/yS7v5PMsfPNa7rDzowyJpqDZ
lEN9svkprSPV7ta9YQ8X2bK9BRrQ6qtMglI1k/Bnah7JZAEd58d8MfvaerN8dE6LVqkeSDA1qyKu
M7AuJdhowlisuapLVunNPK2s6FuR9XM/K+MP2S8xQUiD+NkEGrhqkT7Zj6OGSosBltd3OoWc/nBU
a91+sh1H4ZG9IspVvAe+Ab3Tloudq3cWeMLuQ/EiHpS2BRTfqEyA8E24R4o4XBK5GU6JY+az1jC+
hUruPUFFHDYKwqlrRE+dZ/boSEWm3ndkLAAQpsnwMCR6B+2nlFdl2jav6KLuRI/ArEdYa8Tn1K7K
1k1fbWTLi7doQphbhfzDgf9lROqvNs9ITziLACH/ZdMTdB/UYDikhH1nfeC4T4auEw4q+92EPek0
FIKLHrRgX8fHAKAejJqyXpYGNtUen+XCxPFzy8tFemnC0Z/ZrU36e2qtGhvHGUN/kuVJi9TNWBTV
vEhLIBWa3nbbpiF6PdpK+ubE1kcH0vRSOKF+yTT/B2btKQRoZ5aDo57D40NhwZHNLSZSw7pvo/TB
U6fIddZU303Es5KgUT7Y5XwUcmA9F0g/LRUlerOHMl+Q93QuyXQAs4ySKrmjjWtKqoS+R6UsxhLM
ku+WzkV0dBwTaH5IEvtel0u9SfSXB8s0i+gWE1e62Le5b5PFJuY6zblvO4LNkucv7SxPj5JXYUAw
xgg/tVp8AHXx1QIweQw0Y5n51SMS1MFcHdXDWDl7PSGOazm2cswxdZ+Pg68sjLruN05cqVt8SIZz
Ph2CTToQcgFlEGxyzwkWutmor+aAnn7Z9z8hw41+x44dWavnknj7rKqdbNkhkMTjMvbGHRmEua9L
BkZRubaRB0BscWEqxGo8a+NGUjrnK8/vVYm/+I6KDIyNCYwm58NhhKw6TzTS0aGp9YvOiIjQy4MF
pa5p2llUN4+IBSUbUXc/wAr7q0tlq92yszptxmrkqJMqeLWrjjCMpQcvkxrlok0M7RI5vrPyIWe7
ibEmIzUeIBilG8/A8aZTCxR/gvrYlVryiKIC62pc9sBe6f1W1CkJ0BfUZYGDSvaFrYD1oaiEocbJ
jsx+8DRWybhNvMuSNOx8PRt34LH5dFwyGAGk/kMD9oiFYPRFqkg7dJBwly0CzJuk6O2rjKGpbKkt
mx6c5uG9EisN2OP4QTOPvSQ4gBlOt8FIwMIG5rEorFFdaL7jIu7SPXhEwx3DJIU/hpJ5rEEouvDV
rlLmZVfW0hPbGduI0WTV5IHefTYxAsDc0GeRF9flMy5fBNEj/YnvjwlGZ47Ce3qxm8lJuXm2ICNf
iHwmt0NBXnpRoBC2HKZeoiEsKvdU599FAWtXeUnCNFpYVjleUJhyZppS92RZtPFyq5MNc63Gtg7+
lS6igd2CfjaASE41eRdGc9nAwL2WmvLQO1ZxaJr411mM1AIK3cgwInoNSFn0uZ3yJOJ7FcvtKuZN
eCwN/Iwl2cjXieK4sCo58DVwtk1tEb9Px6NRmrwAkvBaF1LEz5/HIitYCw9cFLoxNoFCUhrWVdTV
dkagsUK2NLRVtkmVS5KOqC6ov/Uop+kiK4ZTgxzQRUbZYK65vnf1ues1obmYbGGHar43XmzARAd+
dFWnLNAV1HlNu/reydVkXYf6W+u30dFvfxAEL09xM+Qrx3ZRiwlwIKpcRDfFGZrKyOSI0/uhtk59
0Q+ETrEf6U3ZxGjCQq9ait9cVFG+GthbzAxdql943ivzOnS9x8IucWoLS/dsynwpggjRniDamw1u
xGpj8GqZiuLQIeoBC9LJ+mwmmtSeuHXaLaQuVi9a9RAIcSbZjLHn4QO+aTfJhOO2sMJIX4yQStj1
qlOoDwM3IbAkDoWvsCzwzWaleLJ2E3Aq6wb71V5FX2iScBL9Onyt0Is2D1GGjkAeevGisRR9Vwfw
9R3AXE+Kb1YPbKdncp9kTyg/LoFJStdpoe42lfKqxU5xKJPAvRWNPEnm4dCFKwRc8FhJ215aYtcq
rWNgug+Vnn2HOgFGLO26Hb+1YNaRqboaWQRezonHteG4AK5K6cXH2+qhG5K53pTVkzcM5VOW2Jcc
MeFT7knlk6N1xrwdhoYnLEXbVtw1KYpw4dbuycjy7tjmg3tKsZdHnzN89ZKw3Aayn0Pc8KJXMyI2
SRwy2IjWCB41GHlSZaLVlTCuSiPpUbZ1+YH3x0ZU91abHmI/A9nERhOA5Ogj3kAG09CqeAEfwnw2
4ggBbxXtcBhV5nNSEfsGaCYv7KloDLKyzjNe71JkGc8JLCUgoUq8FGNVp/XWKHw3y9vYBuQwb3sN
hV86s8KrVtnoeuikMVXU9gGi7fC/RFHFpHKJMr+8Ep3TDky6juzorVX2opTQjZ+vb2P73l0g+COv
RWcNMsWi9G331hqbVbOwoNlvRGc56AA9tVMaVlx39KW5XtfRGtzoxrCc9tx6g7VKgjE/2NE+I0L3
hNtXq8jd08SkeUrK/oX8nHPMUBbYoPCAur7Wd+emjrdQ2p29pUmosYi6WnkvRphZt6pW66KTDlLB
lXM1QLo01fdkR3Z2h7+26J+WQbxg/xxg2I67iZV2LPEC8sRyGGNbR+4iUfrvaW6073nuq/j4asYZ
Xnq4CdCNqkmHXRojem5krMJMJ1V3xNTbeej03mtJ6HiloXOwEq1Khe1HXcS4i0ytmQ6kr8raixfY
2kvzXhWJt1H9DNHyjrBdmJjlopKKcg1ymfeW7Y3DzsGmwliGhvXXaTyd6kpSqPM/OvxxqidKvoom
tpdnPGBu672Y/HmQloeFhAzQi8a37erGGBFNJcno9HPoDQ+iFI5pdipA54kSGCvjoOHQMwsmxfSx
ROTJ7nv0zqdZMejUVpO61iI0Je08uPKvgy5tLQnK4b2aBX++i13AlFOne32so7noD4E5/9SQeaE8
K9xkWN87iy7EI9jrmGjN/76c27JhNEpFecaYYAW/e3izR9NdjLXTHQYllY+ySrirUQEOhuyR/QGx
iWByFBKHYrIVEmexZkw6GBjDjhaOQqJO+X0WZ1OSucWe9lOD6CxaUe3F9GOaWQzD89dDRwEhi+UI
iPo2a0VsGdgTSalmBpJ5EQ1jusuq4NcBbmC6I/Kd7sTZveHe797wqd+/0eU+PXAzBO/F/Pdxonjv
c7/Sv9Hl01T3sX97l397tfsd3Lt8mr7ypL9u/2+vdJ/m3uXTNPcu/9nn8bfT/PMriWHi81DaAX9H
P3gQVffbuBf/9hJ/2+Xe8Okj/8+nuv8Zn6b6R3f6qcs/utqnuv/HO/3bqf75ndqeX7I61DJMeweW
dsH0MxSHf1L+oymqfEal5Ahvo27lRo+yP8u3AX8M+4dXEJViqtss/6r//ar3u5Y7XGiW95Y/Z/pX
8/2r67OZYevd6SGr8/sVb7N+/hz+rP2/Xvd2xT//EnH1ehgvRtG1q/tfe7+rT3X34ucb/dshouGP
W79PIVri6V/+qU40/Bt1/0aX/3wq2ymRzi2190Eygn0jtZNCImCzffz7IFqiYSh2qnYR1aJGnFVi
wL2v6ZbhXjSXJJC2Towtm9Z5D5nW6HOvMuBW1YZ0zYIYAbW6f2IXjJDtVIpzmIQt+JapXYwZA93c
kX3/KdpFvYtO1GosUcQSdeJQ9ahlmDogsBqx/QNy0WdEPeJzYUvxtrMdDJ87eL62Gd0OKFTGxzxF
gXTqpUURTnKiNbAk4GyefLjViWY10j9aAFREzhqkZcRUud/Dc85VeXnr6KIquaiMwEYn2YBfko1Y
7LCzB4eJmerKj/BytdG7MeDPd8VZJ2hA3j6E3TMVh8AqzoUSF2dFabS1pxdA18XoVquGjVuAbPhj
tNU7AJPT5g1xQWYUAyszx5bIqK/3ucTUfqdVBDW9/W2+ICmaQ5jGyPL+dUnRLe27/qiysLh100e2
aJa6ceSyh8SMX5A3OdTfzOqRR4ai/odxfSPDvxqHbm3wf9sDyvUOfjV52bsGg0SlGH5vLsCJOJKj
7/6LtDNrbhtWtvUvYhXn4VXzYMl27MRJXlhJdsJ5nvnrzwfIMZ3c7Hvq1s0DCuhuQIoskURj9VrZ
0IGqcMuKotMcpo/COZaVE94GnhZ5oGGEvQSOC8EVyavbDGlcpinOnKw59Gi37+bcIpup3g5plp//
njhrU3jsYuXxr7Xk0CrsC5lu66g1Flr1KUJrszoE16jLgqvsAfYK0G2tg70PZJZzbbyLQ8YN3pxc
ZipLRegy87aQ0X9w3SQlbxqZJ9nMpM5OKCObJ9lDMG06Zkq2ks7sLUwOfdMMcgpOmFFQHI3YrLLq
PRV4GWpjIcRjXaVfe0XRrtLaIya3BVNrrKXj5hXhsjfMKilvPbiTsUsEJ072Timh9ACv8Rq7eBMt
fEJkSCdh+4fTmAvzYOrut8VugyfU4dPKC055fHUvPcuLeWgYgqoboDAR7/rtfd2GOaV6lBq6W/km
LCfQ+UTqDIYt1z/JxioKFOtv7WIdEhtrQU0I2UIRm4FsQfh6QvluTgfl3QJmVZIwSIdUuS14m/Ru
wXqE61WBoWGjw4x+NkUTx2V3lkPZW5q/bNTpQRvLRmy9OP6fFlim3V5DH71dAbVdzsanHu8ytogo
IOvZQ6iG+UNs5eyuYgQlpIN8W4IGNSK1BRzp8NK6J0oB5nwlx2BPX42OFT4jtKDupB30mHdaZiyx
tRS2lMvIuUvMX8MyGKnG8NrjrCZflC7nJKO0YHIz4+QpAqB2dB2SBirfsJeqNw4yggIujz23Fz44
AsaeF1TXlXZaA6lyoPAXcJJewEm6CVBPOZc2R4+iK42t8MjeEiOnNOPOGZFvWkKl+V/DSEJUlpVS
db76fTs9zp71YLbZ8Fyx4T6Vpl5vpzrNvwWmxZESACtSZxMkb+IISk38z5UFcDWpoF+L29ZfKe10
lGBjiUKWTdu4/tqyvGy72CRsOaeqbpuB31pLxw2e7Ht+vDdcvvrvQM9B2ydHmBe/3wI7qribCMZc
BK78k1d53omdq5mvZFc2cLFbQAgaNO1v1loUV1e6tTOWSMhOfWQ4RQznRsjEikZOd6s2AmBJWqC0
mxHG0BxCdXUOWmRzouZal/A+y55syimj2jY3QXX4zasjeeulASAHmJzNvQxWDQM56CSEE7V1mvsx
Tz/FvudAPpwCOVVS1LDebDFHWffSEYref7NnY/4pfVsj6Z9JW5Z3rVcmF7j/k0tXO5vGI/UJqder
STrnapjBkzRaeYSE9k6d3WlYyZhmAEHNuSfK8LmXUB8o1sr6ton2spt21k830ov9O5t8qfhXCS/4
newrpEzH0cggujO9Uyaa0dZgpFzGsodOMLokdnP426703ulfttEK/ZOC6BOa7iLmtqq0yrGcI5t+
ovRkLT1VNakHTpV7y9YeTDMsP7Xkm0MVILudhuZHsh6t3ZWfgiBXUVAfwPWrxScNCfl7a7Cf5Iy4
dNNLXfLQWJpka+2OC41JyfU5zEP/LHvZUH6dAtfeydEwVf45aIAkc3P/HRK/9RbbAMwUNRwf9Qnh
XRy3yXIdueJfL9dSrbPJ20xw4v8xbwl+nRupqFA40U4No2JfzWbwqKg1LPSVl34me/fFGk3tF+La
nmVy9OsG8VPqJO0Xr0840on78EMYu1wzrVg5262dnv9ap4P06xwONXw3fInvNLVxjoNSkn+CdmDV
Ip5zFyEvMV06WAF3fQz0EiyCXb/EieJtU9i6Vg6Jcg5Ms2Q7GGV314mGw7r3zWKTIZqqbZPaVY6L
XU5YhjJM2vLSsA9z4qHV9seSVjm/f4VlvhFzHNFm2YNvWRRCpYg7OLCS7+UwVcvs6mXpFYBtUq67
HDWLIERtKzRaeL5GFLg0IxpXkGoNHJz/0RTo9aL3asHtvZKueNDgsZbdMshQga1Iq70z+lVhb40h
BuXmNd0u0hJNlByET7LpTAgk0Lp/lKOgggBniRhE2EBE5My/I3hqAv+oIe+tVXmz4dgxuNSSJKlq
Ux7b/WLcSiPUmeFlkoRIqQiSxv8es8xZYhpBuyQdcWwEBxWsHgxCpfERrpDE18qPfYMS3e/Bb0+l
VMoupzqKYhhx3TOCYhtD5bCWl8HlqlhMMOOGwrHYbtdR4TAnn0S6uKzKZllqcSzTlqWW4ALBJvK1
Wc51vZ2fqPUfVy4n7qc5QS9Gz5yAs1ZKilLH76p1A1dJ2OkfRuGEGMNddxrIbBk7KrZ1jhqhd1sY
fcWxSnR2az26l96o5C+SZ9CYy6HDyfzVDEYhJKQ+1dO2pz6mAUkHZEHInbuFsfE7OzzmCF3cZQ4s
XOyJymQjuxCLT83KLUB2UoZa79opH5tVZaivoTf/MlX2hkhwMEzsVeSQLDvVTCMgvEQpPrhUG1/9
1tCeJw4910bimEdQU9pzWDsubPeBj+J0CVWYag5rW5y+Wki+Hi2j+lHNqst2VdjANAaAwLr6OItz
WNmYgWYeo7b9IUedOLOVsRGlO/+MFWsu02VPrqsVSn2EpSs9j8lQUb/O85TG53Bv1gBmpK3XqNZs
Pd/bz1WhXEvqdLdT26M2Nwblemwy7TTLJm0AOBVCTnAlDe9cwl/A9XEKsv61J0PeRRtJ9Dkv1PoA
eqc+6SrEkm9qg1JyUA6LqDhzLBKepamVqoRNxtGZreaCgv+3PqEMrm0q55RRB3qMZOG7GaNWni3b
Cc63BaRnWWXOobvevL2NqW84KJ+DdG1F5U+OUssnTqCqJ0VJv3LW39+ZYqSp1ngAMomUlYgoK716
KqJuA/X5/CDjtWpGiHikREo6FctuHvWW1L2YLif5fqoBOELr+/YCbppdstyitt8oy/VAqmRlJ15x
lsGgCOajPlEpJF8fhQj1OLkcS0Jc7fTGS9fUxsVRgMfKoRNAqjy3VOXIYeU5zUo1E+eSB4r68jqn
7zXjomTwjPuVZ7wsc3iIjR90HbW/EE7LyEm/Z2Bw7gvRcISp3Yd6Zm1HoV662KQjMwt0EhJUfuRQ
NjIkNKOnEXTiaTHJHjWjo01yZlmHs0P35OdQ/r693C1Sp9bcHz2wruItyGZ0TBjU83A/+Ep7tth7
lrAN6O1ZH+uDPQTTwdXaFnpaTKluG1StyLHsSuttjpxuNxwiAsWtmm04g3/u2uIfEwqVms8kUg5a
xxZCNmkf+KCuxLhRFf1mpNzl1b0E/mWbxYzO7rzXydJtGqm+18Dl/720lXpuhrbnH8uWlL4cjAn+
RnhB0k2C4sxnrfMG7rQmIp12UHzW3I+QIjufIDqrL02MZKAzpvnn3J/KrRtQXs4WG6LnWl05hapt
PIHMRwo6P1sCuSl70jYDRAdWLDyyKd56cghNGm7PSqHlGcSNtxiOKs/Md/BSdw9amPUPumb5m2FA
8Wax2WoVXJrS30vTQNElLLOC0tWY3PEojbKJIYbY2wA6BM9197A09lPc+sUD6EyHraJFEWfR1B6A
e16wim31klmg2Sgx3cTQax5KTqs/dQ2fUBNbSA4LJWbqf6mu9rv2bIrh0IJgpULYv5Ne2w2/DZM3
XeVUELD3Wa1XD9LnmuW+M+30g/RFSrsCgZM+a57mfRyQH4bhxbOV5wimvAcAm8258EGkilEGtcGt
13kpIgRa3xylY7SC+sGr3e4AkxbPIyJ4cXShclQ1s0PwgjAZC44t2HUBwJQlVq6OiFyVhOFt9s0X
1sAxFEPbKkHg77whhIcgDYp72agW0lBzi4CuHCJo/OpoygZqGlUNdktwLrxITgybMCmhnntbJRm1
4j4IdW87dCUCQW8OOcMayNrFigMZk6nsbJi2j7yOfcw1VGMEL6UqpPaQ5UIrWNJaLuPFjXAhhJdy
PLVtdWhMipfDZN4XnP/D8hT0D76h830TPSO5xGgA3nOm/GqJ/WIQWR/+QDJAOPqyralgAExKtnjr
Kyl1+rEHTyAEtMfBa52HSTRU5aICXJMdS7XIeQgzy3mwNN/Zt2PirBabqSnaHRVOZ2mSU2UsNDar
NtdDMIqsJp1aEES3l1lsy8t4PRXHPdw0Zy90+iOF2RSnp+X8YvPIvcnMjnykGLqwUVG2bz6OvdI8
JaazD1R9BmvSB+cUhOk6kkPTSbZpFzQH6Y2q8Vvsi6N60DkfK769MgpuFYjv2RAiWsHSVaPlO2g5
or0cznEFilILvYscajWITyV/yY2wu3KnSm+T0GeBeRimhq2MKg1LWdU1eH45zB0IO3UEt82Kr61d
FigtQAd0bEon33PRNZ44bOBKDpHAfyIb+m0I8b/DETiuHaS+7/+KNeEJQIuF2DxF5Z3Hxw3Fu96m
VWfj3ItG9mQTIUV1dqrQr+BAx6MAt1r1RtJCuMkwqZsPhtfGL0PSevFzmXftS6l2P7Uu2rlOVT2W
g6o/U5YOPLJueFKMQuN5BO2xCazB30tvZLLfR7XEAIBB8ITy9znxgUklIrgmh/hACfhJOuX8uPqR
uuyGpCUs4y9BrcBwLaKVEmL/GWJ51bLUTcpP7YNsKL5SrfDDYPXlB4o5Z3JJKmSXs5+kazdlu5qb
JsSob/FtX+yN0LKuuqP/9DMEycZBS++Hgislj5Ow44NGvO9EIx1jntvHYMw+tnb12yQm5LlbXmo7
Xt/iOzs4xeF86SRFqSCfl72laf9hmzLrf4tbpsUx3/9CaceNmQYJWGkfxp3JpGJY1JzqTajDGEQj
e33JOclKjv9ygwWNDmHk30n7bQU55a+4xfYupoSrY8fv4aemVjoPGbzwu1dapsje3+8mN8kNjTzW
rf5roFxxWVvGGaFibSuuKjB1oxGwHlxYpfnWJuXOEtzScgy1SQR4GEDjYhtGAw2jd2MxsZNGOWdp
ateJT2U5KI8AB62nvsl/KIU13MkRKVd9x97M2vR8b54QDjlESTHe5Z2roZJDpcZkxzr6prl+L22y
6XMLkktXL7ZyWCoz2N2qn4/kbPn+d3X4CTR0RIWa1qEVWOQ705u6S5I0HnUqUXBSBPMri5K4BiAU
znUABj0I72XP0rnbFFoHO/KfDlTGyB771ou023MWQ0MhQrT0VzNwkCTXyAo3hBxi1LnMKTYKstSG
3haWsfXEgYH/I0WY5Jy1aXF2xvgxMq1sH7+ZpL2y67Bc/d0dqWjHygd9my3974LeVpO2/75k6Xu/
V2/LYA/Iyd1qg5dfmjTqIVqg0qCkxmQV2X34MwfmSRHRL/4ynw24sV5mrWg3vuam90UBkyDkfvph
sivt3uYZbWP3XbmmdN/j8KGd70ITePauDiklchpn3Lwzyq5sjACAet8aPnAtMNtgu/X5bnFPUNx3
q87nY0I3+dviiKCHRYkNzUs1Kz5wt+VyDB2pHFEpYZ6bYv4iR7IZSlN8aYZ6qzdT8UHa1AgimHp2
+XFj8hHN5qg22kqfKUzQn+j7WTG69WLLstZdTT1g9WWhMfnua2iX31alHOxEmVy8kmtIW+7BLeun
Y7yTNh6OonWlR+0BnpH7opyQ+EBm6UPv2eMF3sxLLEaUyVcfJlj4d5CmzRs5lA05/J8A5WOyk4Sl
jeXd+5x4y0nS1FJtvYfZoF/XEENTJzxOIMl8pBnHUr9PQceb5RxdWzGSdj20zTPPDic5ctXZBKWo
T9XeQXJrJY23plH1e19HKszoYJqTtnBQjas5xasmq+Ot7SnVNSotTmeh5j2kjmZc+X+7AJ4d7WNv
c4Ci9mb4n6nU1hlkKBRz9+YpN6PiW1hRuOrCSgXZkaJsk7ly7kwYSk5eo5p7h6TIQ0895AYKFvXF
KqLvnHDVv5x4j6JGsOM6U+8dquceOk+310UVYLO7zlsVPJvfda13kl5bSWC8Tye+4miN2gcVLOQx
ReJmY+i1fUfZ/E8oFUIKKDQkvYVpaRabDUf7oVA76s2JkHZlnMoeLuvf06jd/P9Z7l+vKm3iHbLv
0rcBSPlaHF+2ounEyatsKDbaxAB+7xaTjAj0Sdt1usofVMRKm5wvhxSCfgDvbh3laFmXKpkcLpB9
QbnUqQNWLmSWs+eqTykWdb5CZe/dN5ywTU1eHQpdja750FL9axn2I9kglKc8H3IldEhXyGJYX0er
exoSvsHK2KytgTNOdvnnG7/qO6pV2Z28TN/WlUmpjGBW1Q2LRvZEI0Nmwc7aiax1NGe/Zr2c7rmi
QXM9hv13ilVOFWWVLwHkRnvqy/tDFfkxMjbqd4vv2CF3Heh3Cqf4NFKAtPfcedrKYTO2/Rahpnwv
h/48xBvVMuKjHHq6IL9C6OI8can8FMBkRbkR1FuVqioX9J/BNefQr1Wqq38ctfx1WIt8qxx6iedD
Rda/euUweyjN7RSoP/t59mB+tVVUh1ITrG+bJ6CjB3YwtoZiCf+ZTab06kWOZJOFmSCy0H/Gg5Fn
29E56jaJftIGBuUwqnHriYd1CmOqgUMgCs2kw9Rz8+blp2ZSoiSi09rSt6U+wD375vYqyyg3csXb
slTWrqbcV7YtUjHrPu2Lk5Vk6AQiF7uZwZ9/Vy1IGHTvqzIP1nbWwujU1W7+ZCTGd0Q8s30ZBOB0
uqC4yMb1x/ZucO/lYGqqqtssTkMJtLVVI7E0dtVwgNDwk59XFBN6tb7ydEe5tkIwhNOA4D5PYVuy
NOOdvazywFwNLuSTUduRNyBMzoKBtj/OPUqXHF/EXzodjkrbcr+1Q8CNLinhie+py+iGtoczovC+
QRP0TSv7+sk0puTEo5K2heJ5+JbweJwa3jeTTB0ntaUKFlbXPpiz+1POYx/A7Zuyk8eRikfOIzqT
+25k3SjJ1PHJ1GztKxWlaHcCETnKraNsMrZCoVNymxK7SdlEFWWfalshEJ47LkzD5excSs/eyE2o
Gwu5tjxYa36r3jdJrN4Xjf+ljgLtKEeykc448VcDtXGXxW7ounnXlcZcIVWpNt4nezbmi+1H06pX
ERWcIZnbevro7uUwU6yPvV6sUWNFE0PQ1phaHPKp6eGd7CVzmDUr2Q0CN2lWi0t1WzYttQYynCnv
Al+7yP6tzNb2YHOcx7tYNAFZmHxTG8Nnp7C7vXSgvuUjfRIVL7aZU3FY1mHD33oAPSS7oaDdiYWo
hbjh3N0aweRzG9+COo7cNLS+IMQSmGmJim7gc9PYfoYOGqPwUiukitFznfVDK7R7GuDy3NVj49Bm
uv5R7f1XL9R38WkaUIbjOcFdUUsXfJ+dZF/HpvkLhv1jE3ck+SBpYPvoH+3GKR5kIj/Vq3mlBnl4
lsNAC8NtpUJN5ibOx2ac0UdK5q+275a7tB1JPnpO/VnYi0qfvlIyCy0rX2GOd9YVCKlToY7RZ9NN
IDP2muduggUyi/qf0uxmQ7gvjXFlZQebPdoJ5m6YmkXP/HM4KeMg5Atx37q38BC4FdLhkOe+zflr
nVu0hrxAvlrWDDzn0aEOYl/nznCnBMWA4D1SVtag3XdomZuI+WKT3kQdhzvZFHX+rIyBs0+a2PYv
0gY1CBgavaxXcgYgk4j0tFi1yufkoHH+UyL+itY3NUllOuySt2Iu/oDOvJJeK4q/FI3aHeZW06lq
EDOisOUkqLQjqvTeAmUVGJQ+NgCzb2xjkwRqy54HmpKHkLrlEGOv1Im9K+Ezg+1a19RNELS/ypJU
vpJW6ARS90JlxW+xd/6vyL53w6tDCsDfbIIh4y+HmzsUvy7LyGipEn8Tjv9z/X8ts9hu8vFvM3IL
ZhV+u7ybSLybSMhDy+jlvVqh/iEwc2OlKU21IcdQPKAwlj84oge+gAIm+15aZDOHqMjVg+28C/XS
dmI/dLhNeVthrKaMy5jfbeVMubTpqv11IpclTWbWhyheWCZp5CiMd3NsBd5K4756Kd1hq8mhnJeV
acFxpmru1ICyccr8+u4uAhG6vDP56tT7Olzw536/OLy2688NScfb2zBVIQKmbBBydh4z0k6dR6JU
tyr3MW088wLu5SR9qjAVgwNRhzHxdCSG0tGW3bCtNc/b6DHP4Wt2cP6qwS/UoJ1bDH/Uexvynju5
CleF7hE1m8UP9q89wupycdzk4EaddW2tIuX+mnEEqjUqEB2YDa7xbFpX2XOD2jgGbft0i5NTgiH9
T+7n8yHjn0HimxkOP4lD2xjRyharyrhlKYELnZyyON1eUoMrI6IqazOI08ah7wJK8MryIIdonSME
bFGKJIduBtVH3T0hGOCe0Zdwbs1fQ+mQtt6Lo105hTHMg2D/jHhIV+jb1I9ozNWPUcyZl1nqVHwN
U83HTEOdyXubDOYu2G7SAbYOOZRxcm4b8+xhkmC+zf1rvaYJ233ZUIutoXp+Nov+tfE65zzw0EAJ
PExLFFP9dgjJ8gohBOg4rbgp6h3c5XBOQDNYaVWwkSu868plZbT0+DCI8ENDGmlWEY9CfBNJzDJD
E76NvTtKpkmyDRZq6eWQqZvbmCpU9+4WNXkBDBZ2+P2dx5KTCjEf1nO239QJ8hie8rxi1r5ynqkq
5PmKxkpKBRlmTv0g9NG1UzKW0V1EnSvs88YpztJdQI7zEDuUVc1lZZ04s7UPgTl8UIyBKmtYkVfG
3Lc7NlDT14QsAvWn02c9gBOBb0i7q9P+Zs/ter7Zh0x/Z5fxM3CSW7yZdsoFVUUoWUbok4aqutZC
XTdN2B635RSdZqG9OzhIC2gI6O0aIbZrsHE58IsKN9IbQM1659sJNygxt8on+0FVokMnYpE+cE9u
4H+CwnR+bOzeWDU1rD1wwSHjYBnfDK1DHiPoI+jMTUpc9UZfpbGXXPuoTJ9QXLqvYBP/Aswq39lB
o0Cw5pVfPCqZyR+VFPuh0c6BP6qJ2YUSzfoCdTUCQhUiQINb30yBHUJQxEl+fdFqhVxaBjxbBssY
6ZBD2ZQOdex+gCJPEArOlyVQ9hRB6VwMP5blpVkustiGMPraOV/SsZh3tdEE2q6abYoWFbZrG4RI
qzXX0YbHKOGy4qS6GzuDq3jmxemOBFK2+j9mgaWKT4ZnbG6LyPVuQWbSv2iKUR9iI46uS2MXoKiH
ab1YoEeKrvBYopUwR9YzKcngKG1LiOw1pTuvfU1TNotDm1ymkTUN9lafUXcoXuxmlN2iBtkBe9PG
SM3378JwSMV1ZffNrZPhFPhTf/JU57WRNjmUjmX4LiSulHT1bvy2jDL75tpHVmstvcvk/7qWI15Y
acvwgGbzEWqPeR+NTriqBYVWC7M/VABuuSkVzzjnoQf1lqTaSiCNuiSc76wnKyLZ69eTisolc9SC
P8o062cZAv1ABLMSAkxBUFqHMXUcnh5r5cswaEcq52DjVsORwy/BXS7s1Vz9NBKYOqI41K9la56a
sNsNSn+KG6v4HmZuw13SUD5GsVltxkYZHmzVivYO3BpnF+mJdZdOJdJ2OuT3bfsta5z4o1EqzkNB
IXEO3dtHn/OY5yI4SZdsoH4A0qw26AYSzXPFY9OYKzR3f1RoBT8nhs7901DWcmQhZvTsjPzI3KTb
TDxrbxxjZStR8hSEXf+UjFm8cTO/3aeZ3T+pRRFfuAJ+kk7ZjIH/1eVp8U6OoONw9o1J7WaskhZa
s5grFvOc8HWxuUm7PYngy9S1HPjNBc8wgsSnhyEbzIkYwnyydVp9X6WwAUWRMnAT/q3EI4VxtLSB
2NkCX7o4qqb8hsyLA8UyWQAlCzllGpMHibQCZXhftVnyIEFYwteIkfQFcXzfqKm6mlqeOhyrLTku
TNQVWP3yg1OYxQeepSmWyOd8L4fSYRTUCcexc5WmxurrO711nm/xYlKgCLnUgE1POvVxuh7M9nvs
Bd1ZhnCS4d63s71eJmhqu1a5SN41mrlKHB6CkzLqLaiCU//oZcp9XAcKmyWAn1cky/prNjSc/6sp
RSs+VJ57w6FmAY2ieu/7msGH6Dfrygo5IhM301RP4DaOkf0RI9lIZyEilrD/u23qUeEbG4p7E2Vb
2C7shOypXehGtlOcuedxDKt7NEqqNSqt2Y//PSJjjfHPNTqtQpPEKIJDlaTtUzMpn33e410hRnXe
hYd5GLW1opjNk1GM7VOSftbNNPkgLRYaIygZWsNO+qLJc67mCE9S0LSPaawDa67MK3tTlLmzvv8+
cMsOLSX+3DqesWs8IzoWiWpfOy4G9uD655rbXE25Lt1x9pStWwKARPXdhQ5zRmxpbvWPE9RLt6He
2/rHrvedd8PFK4P/NTcn93eA8zab9fZONp4K8wE33QIqx9822VM7GC9IBfucguQC4DllyOqqMEtu
bsZOoEnjzjlktjGf5hJ2bEnK3qGAxD3Jee61WTlMfQdUP9ejL2plrCH9DL8DnAQOFrkfdSdGIrEE
g5P0ELsa0dUaFP2awCBDcRM/k7ssKLc3px23ztEO1JeQkgaOevxPRcMlwrPnbt8jYLMpvNl4rkKz
OXP80a/kUIcc/CFqEkR6aqVbG8aLppfdk/TVECwkShVe5Ugrp3LtXueIS/kDHDjueUqUZA0AAHmR
yZ4ufTUba+SWwu+O4ex4UrJe+raEVUSHIcuelPBTKQTBRICcmQhhknqE0UnO5NE6+j5X1i6fHOtl
GIZy3yfbMID6ewYxXP8nqtA5nFpN+WT3w/faqpN7OVL1T03Xqh+B1HWPHK5d0rRA+bvzOcnU02At
h3o+ZHugwPYWnN7njPr4Y1Xb+QzKXpkPJahrPSU1pIrGCkc4p956YwZTBpuBYScdstHK1L7FORB+
nCENWy/z04ZDFOSPugYGCD/cOTkqWqPbsTOup+TqdarOFTPVPsDUPKyTsnH50Odg1Ti1CR2XMa5L
NyjOdldV7q2b+WVx1lyLFLRTwsio/OgM2LlJuBVIDY3AwCfuUoUxIIvTtcOT7gvN8MyMf6S+vyb1
2P3K4v7BhIzqyzzxgzGNqnxovaQ89INNjlDL9KsRV+om1Diwh7P7m5w0uccSFqKfjjVkq1DN6495
j9B67fj9qg5QAOd8sIdRlN9cM5n1oU3s7pmchNAaA9suvXURBhzymD+k0ykC74kPRrpkg9z5J/S7
vYscGXbjrg13AHEmloa6+J9rSWelzO6fa0UInpiG5l1MMVmuFevPQZqZG5l2660uRd0oal/zde/G
/ai466yDcagRz9atDvfHDB/MAa4I6znVYmdX9XmybcWzdh/XUN8qXIF7MVRHY76Stebcl5GilfrT
mDzKiXIxxyqPKHgM3PPwIxBUUa2VeWe5lmqM/36l4GMZRNx6jMC/NYHeWkBHwyTadX3TraTH66tX
txzeYtSs0Y7gPI7L5LhkZxHAH7TSJoPLaA3G7azbaJsBY+UsMOX6Kky+oD1XQ22KkGWie4vOIsC1
ihafZijyVFf7YqkhMOO283dDUExfjRnuqd/mroJpV5pV55/mP6LlIrnI6f0RLc1hHP/HK+A2HlW3
P7BzsvYJbPTP5hT86O16+gFJyAcFAqJPph5bFFdZKpWbNdufbp5XMgKaxd3Qe1Rz+mEJoL17MWJt
XBucwF94moR5VVXa4iLHHbjxQfBCecMPHq2R7SrMX3lQXtGVcb8Meo3aUUVW2yGfuq/h2Tk5Tafc
9b2nb+diaJ4hNh/glWvGH0VtiAuP+YvE0B7W4VWXe/NzD7AFfhIVjJf41KwauMc/7GioXVqzVJ8D
Fy7YwbJe4yOEopb4xS7iexHvO8TL9eUH+mf88roB6/wVL9/Pn/H/WF++/1q8f2cqtiMHKM+GZ/0M
jW740cECPScp+jDuikq6CMJ/Kz+QMtB/oJ/+nzE2nRMktz0PnJZ1gD0o3vmuP32Frw0qtlp5cXQ4
jythR7x4+gojz9p8s+cU2t3sIn52zf5A9qRdZQiunBszqetVmin2uRoMBwGPXt9Ij2ykYxnKXt0Y
TPnLXcTdqQvH8bDYJ22wyJSF6hOqy/AyZYn+peybjy6nqr/g280UB76xbh4OIxo16xEall1aejXU
fjToadV3cih7slEGjssDs21gQuGWpFCiVc7tRTZJ6bWXSDRy6FujtYbipd0sttrsyGPLcaDM8c4w
g3kl58kp0jGVsMpS01lD7++oX/rZQOqtDj4WrhXd9YOj3exTDMXJmNrIaaookrA3MK/9AP1Lkman
yulQUU9Bc+29HOFuuNuVOxK91M05lCLPhuC/y+enMWJ74xVst5zpCXWQ+clFu4CS0h7xRWGj7GZC
2JUHjsimzM/WHyhum57a0YMCF1gGzMdeXa2D0aWiINWv0mtHos4KlNhWM8L5qYOIS+yGeZhs14Zq
eJ/jcHrR4CX8lSYPDkyGwcq2wUfMok4QWv1tl/LcohfADnq1+6pT4TbsUZ4Lr1BAiS2mMSDlCxPX
eFCdEGSABrGbWpUnORpJjdzLXnXf9NV46yvcYzeWnvKZjQCBqOGnaigLKD2vqEy81Hk5Fvu6n3hk
hlBvzeHkeLEo28rhgoLpx+i/+02xHsvJhO+2VLaBmkWnRBvmD40VQzkLsdxhVC1v67Zhs3NHFGM1
JRg/tYkgfGzz8KjH3fhpcmNtxQYwR4cB71wl3FEQwDOzaESlpOKO8dYgAvk6ZH8UnxSvgo8eLqAr
ZVD9x8bp1jyLcGoSa1w2kgBNHDGkzh7Suz7fxKPBf8lwBLtmAZaYFPzWLhv9c6kIDfEm8e45cKvP
JugStKGUnnrJMNyxeLuqWqojctfVH2XDw/29oWpQGQZwl93s0A6YSvnQgNx+LFIKUyJ9hnb79xQz
qgbyhuHnxTRD0nlQDRLayzKckyJsw53xNrWBmHKdzl2+0XyEkGvAOJdk1o0XqPirQG1fCksPri5k
nitpVhMdBQ3T/qzBasl5v7tDgh3cVEJCcaPoAq6s5sc6qT1l08U1e6QiN3f/Q9h5NceNZG36r3wx
14tYuITZ2NmL8lUslqETyRuE1GLDe49fvw+yekRJM9FzAyFPZqLEMkDmOa+ZOi09O7Gf3Q4pVicY
QyOBbQFFOeUgK7eqgQ+bqNvxnPqdBftGs9+RaN4Upp9/5H3zmlfa8GLaar9W9Kg+4vDWH/MmL1e9
3jZPXZl6K0rk4a7WwumF/AIwGr+CfNFr40vgtO8KWBNogrRUX7C+SftHM2vMJxXsFB/v9JLhzHMJ
JvdBDirnrwycB21hhygt61m7VdQh3pQm+n1wX4Zno3OPCs/dr5aDDqYxAM4JQ1wnoWSiSzf0zddy
hEKX24lzHVAWu+s1cAAjSO2vJck3w7WLLyjvJzvf9sNt3YjmbS4ZyQG49KKBO2bdoep0/VEPy5eW
vOvWJxewq2bh18bVtKcZcbSJKzs8YPoLCRIxqyVmX/q3Qfmz1JXxO4BS7n7wxR8C1w53RhEaO6f2
1Gvjo+2N8Nj0HfwQAlrKH5XvJOBuav3i29hW152N5SxQhyyvozt3VpCWB2+c1CPYn3QzztCKz9jt
zEFk2mn4Qt16xDww0HiLbcMkaP+4Du+NhREq9mplkQ0Hf7JJLf5+KtvyoJvmcFChkfz7ILVRVMrO
fj8cRFRyFQCMARghpBJUQGZGqHUnvwrFtaiG7hK5XyPTwFY9SYPs6I/eg+yz3UZcg6JTd1UGJrWH
UhAtYxGY6y63NGpYc9tHZXbJrTlH9o3hronGY+Fs0xKVv7HQtd1UUZKGzG6zDtao+NQT+G8MLLv2
UtchsH+1P8kWgrftpbAcMsxZrK9lTB5mPQW8CrQTRiZcSsYaT39NNaU53EaIVz31D2QoJrREO7hb
OVgLvGNm/GOp21eq99E5UV1MZgLnmhqlfc1S0Rzw1A4Xsunbg37GTZEUXudMX2utPww6SBfFjadd
o5jmhkWH+gYAEflTZV8PypXMU3cd7DI+OEJ3F77n/2kW8bzkmz2sxaNVsjZpqJstBhSUn/U4Sla1
V9a8foIRACjBe7tmwWLbUNbVtHLu2kCtqdjm3dmb7QqQiB0f2xaU4Ggq6avvY9ts2wjVWRbqAvC8
r4VXx99w8fMXXWpi7NEjqRY7tY4ZRAQ0w+7SJ+Ri8cJqI/vakvhbjwPwQ2jj2qYpa9gYAA92VqYb
dx2L3r3f8TY66nyPUK1mZ059fA/9m1uRNcRnrBZ5LLILuI6zmUnpF9Mj9mYq6REM2QbbEWivDNor
/gkxjEN+1DZCtk1gl99NddwX2SzC7wkYw+2ExUEajAur0+znycIeN2wrNtV+BUNaj1du7VevIJBw
hjByxIcNu3otkgV7If91VK38iJRIspSjEhvOt5E42I7Mk5B8WTlJhiyqXncnUXsVv2mrwgq1VF6c
wIUU6ZKdyPXuUfjKUh2PgTh1SRHiWTNkBx0LpT+MIvsuVBG9qRrwxTBy8JXVLOquSTIBlLWQukj9
6iTtenRE+23LKQtjofZ1d3ZmGplk0krGLVjMDjn87sGZ6bgy1Mc+6ixJpx9cJykeJ7iLB0ymu0VZ
xd1uABO3wR5JPcdNGKJfoZ1kC6QswJT5gHJhs43RJ+YJ6ZvRujR6faEUqfWAHIu+GAfLe+/a8owL
hOMveNRas6Atr3ofZjHMkTILN5mR86TsjVgBHJXg6apHNsSMxr4nTWVMKx/CFevE9nhrlp2nbxqB
IJNDWZqPIYo2Tqyp6kGNa3y2kBldJLpX3stDOhdvKt754RaMsx3qNeZRdqqpifoIObJ1KTDzSBxQ
IY3pR6fESDeWgvT9CA6Mn3FuXqLONS5B3pUnCIaouv4rVM9nDQqT3jDad5/xIVbMpVV3xUYLYx+d
aAw7d7fLcUcEuzOK26XkhbEcbY911f+p1RPa+kOQf6SnuneaDyUW7cJ0yvHRqSaXv9TsD+xs3VXf
5N9YAVi4aFBC7tQsoBIGxU42PztuTYpXsVtn97/FB7NVVxG62is57POQ56QwzOwiI6aTFs5qGLV2
qZtuth68g6r73YM8BA5vrad36l42USrXUPxFiWeouweFb+EDMpfZ1ncc3OXnWTKGmibsdS1yD3Jc
30B8iSdvc5swD8v1INvUkzeu5Ky+MruHqlJfsCTNjzI0OHjNdnV0kpPA7uW4jQS7ggrFSetJxI0a
zpVG1ZOMRZafu6f+pvipvzEtwz+QVtYetAl5VzlisOtvZLfUx1p1qn0l6n7jNXgFq3m0r/NCGJi8
6N6pbOD7t644okqChCteAithziJVWBOukIGt9uQtnVeLh0tY2OZLEGrRsQeDtiw8y3k1gppboVpF
7LJz8SI87E9SJ1g2OYh5TXPifZ0a2hF8WriNoqg/501TrFEbVR/I1ltLs66jl7IMNfRlUnTprfFd
wRDij7qL9kVsGDzbnHEbepMHr4RDG3BzdrNRZ3dDNt7yENZPxjdPJM6ymdzprow7+zlMrHVQTMTR
X9lqE7qpIjOGt0wnK90h6+qRicCF3KAEMk8fc2BhQTEU57aYqqsX9F/l9MLRrVUqkGXXqV7HYXpP
stnYuy5Q87YYupNh29k6wG33SZSagMKahV9rC/doueWp+n3Y9dafiBw8CyvO38I8L5dqrekP2TD6
G3nFnq3H7Yo2uq0nJe0xnxqs/KkcBgG0Xwu/iqC712OdTRRXzEBVfNeoeI1/zN4zhh44b1Zo8Hn0
lnE00sB8DHpgGH1iv/UGUBYF9YG9iYr0o+on7CIRKJgKNcPQK7uh6PzMbO+4c7RLiaID1doux+yb
55QhBlSes6y0St/5Ls2+SxBL6ntck8nXgKFuzG2oYBEue4eYHVoAJHspe40SUrsNtRBvP3GnuLqz
QrPY/5YEax7+2rey1RpMu1L1KMI6OY+Kmc1UteFpRpgVub6vamt8Zq9fHHw9CtYSWPZrPJzjEoj2
a7xgvfCf4nK8MhQVFclU7NQk8jepqwVY0BvRc9AZyraN0T+wvSh+7nWlOFg65peyN9cShX3HyBNp
7nVdHTf1IbmftLmI09TfJNzDVLrk0PfIFHyiP2SMeifl+B/oD2Uwk4OMSYCI7KgFdYEacKhtIHTs
4tB270wGZWQl0t9Khzt7rVtYnhRvDY7XL9UsoE8SEIWzeWjyIeJNm4NqlJkCc2zNkzzT5zME/c+D
MiUHGfqM55nVbPsfs2QHBfG/pnqN+GmWHkzfq6k2d7qmRec2je1VDt1nJQpU1mVMHnyoDTu9cHG1
gsRzrquuZYEL9w+el7nsprjjL/wxBXewrVu2zt1tnLyW50GabGbiyk9BRfWslT2Bd2hFHSqrzsyr
XYXQ7SJx6wDDzfkVYl5BXlte5zZ7fgWz6OxV6mnknYzWvVqTBtNOG6rvrvFR5NHwTRSZseRtSM+U
lsUhwCBso2O3ew60WOCRVttrJXXZWWpd9mKpHeycUm93w9zMRIX0cuxUB9mLmEMHlCnoj6MaZi+i
Td/dqLdOcLqzFzNiK8+v6tAEfG3UhFetJ7V4A8OHvFFgRqdIcdNHmENnGRdOnoPQgDQ84aj0ZvfF
anSt7AXbd/Ou6MO/pnspEmMhKuonw0r+43QfUMubNeW36Yiwm3e+7epLOzVAYxiht4xdsj2xMbIX
cNroS92+uogaPTdVrVz8hEJ66kRfWiNwDqR4GjxtivjLwK51o9o1aCk+k4WrWPVWHz0c5owqOA0N
7uwD+tC7esQiSfHHbtUEhXiZQuvPIsGdokyuUJNZYs8kDPgai8jKT45hDkfptCv9eOcQ33fsOMS/
LHp/hKoSz8I+jTwgrFW7r5LyIUKdWt3CCWh+auId0+6xinooWzU/BXEFw9Bz05Vhmiggzoc0bd8T
5FL2Y1diHDg2UXrWUBxfRrbdbmRTjlPnjnTUKSJWRna7QDVUK9dIQOF1xvg0eGQRIqN+xYGwpEI+
ihVopDmhgOA2mtzJ/cBD7UU0ySIWcfNqGpZ68AZHWcpZvq+3y1RgEy171dcReb9XEi3hMU1wUoPj
3bB6j9LVWHvFoQ5Va0VaM9h0CU9wNAY6Cx4jOzDbvJ3mCHXXAHKP4IfIknRU/+OgTvfGLJOzYu3t
LJq+4vmORtmS7GP07DQxyCy8Uj/SGqSeZ32PgCGQNranRyPDhnYYTP/OFPDZkIoI14oN515UOX5F
E+lmqunoI4pvPXdhSoM+0pbYJmwHr7D3cLetUx265codE/210sVZvpAZBrsYLiTWcDxIC3UCapB7
0VmeWXX5XVECm0LgL/GyalwM7HEXT0l97gaFDWeniu7YWXV/lGdtFv11ZvdCuVNDoOIM+Az/NhR3
9P7W23azropVkJiMKZvFbZDuXKysbmWzng/ovtSjV9lZzHCRPFyMiZM8yeKXrZhfWSpl97IL/4Bs
peNvsZWdLEGS27XK0FUO6UA5OYh1/4KJnVhh1AS0KYTNLmPefEbefa2oOuViXApv8dLT611H9XYh
R3xOSEKkpVx7KEFp/usiYcp/xQkR+ZlfRsblrLhzzJUbY0cuO366Oi9onsNILa5sJdrnOnPuw7ED
CTK3HC19VtTQPcmWXeffvXTW5BjT7tnG0R2vyWI6irlZgGdelKbTA51gpopozVL33e7Q1lP3HHfB
uEzxydvLuWS8sZaMzGkn5w4qN+yxD8zt7f+goTDidbgmyLkORa5Na6jJRvb2sSeAPs7+eiUWnFVq
YaHY9cWLZ0W7SdXtd8tUrFUC+AHyUFA8wR+83OKocqxi9vNHdciaB8fUv8q4vE441qhzus10sTK4
110zOe9Da2rcbZvqHISxe7J0YZGG0NAQbNJhVQ/YSpZO0F9gYfYXZabnVzwmJ9UFcvYjLnQRrChc
ClZojJAdvtAwq8hQYJlDfqEqLsKu4znDrOROxlIzjhbcMcWq3DcR4G+NVfy6dPVxH1PYfOrz6dpU
PT5BDbnA0a67J8uGjIhDwLGfW7dQgJpJheasbEXw1fAyT/o72Ry9KFv7STBuvBgMotO21iaTzB01
8NpFMZ9iHr8xqy6YlzDE2pndo4HrLVZNFADCmXG42hRvU3c6ZIWtvDXcUkXKipyt9Q6RUb5dICLf
mtTdYaKWP/OQqO9QiJ0ddomjEfTHiOuNqj2KPsuD1XgJylK7C1lm3xnwZJyWDLnOTXsh+qF6yJTM
3QVjNGyHKBmfUn34g9S/9UdkcR9BL+FLXpjJxgF5cSCZHl6QwEVOxoqtP5zswVKH9lujY/Fre1Zy
cjVAAXUN6lWxU/MObYR64bHu4TZHUx68uDfv5sQMcP85+NOpK6NGW6Yb6sNoPs79jdDipTtvNVne
LzEk8I7kr01n1dtquAoVxV61aWOfcPBu2fNE/FqCotx1hmGDr6HDFzWA0U4MkBS5We9kkIqWc+sW
QQDZxLW6xYBS16rV0DtRDWt6wDtXbGdjKSy8xiblbjx8YO5SYdMQTQ++y4YTkZWTbMkJVA/V1TBv
VVWlaFMWtu2yTOrqIod4PMP2U65ZCwM14AcxH3wd8Q0/i929bBqdn5wCdQfj+QLlnrR+9SJQX/AX
EOcfVP7Lb4Efx9glhfmjCndlraZYDBSosuxtbwr27Jb8U+KG+CGRe3kM/FJZ8MNv3rsy+euKOjWQ
f12xRjdr606ZusYqVN+ZWoymRVV5rwgxf1SWUV0CmATYPbovMjwaKumVdHK3zjyqsI2t0EPtid32
hOm7LvisiXfo464GsNwHnKnq1yxdyX/D5NgPlsGWFzqdnRdwsZPh5ybulsqCIpS1TMcJo6XerI6R
AuF0M86n3WwFJA+1Vtp4hzCmQAClWcjg5xgD5d6tKFJ1GWakHaUzsKaPu6yhUBXxm1wIMJrPo53o
1IEmeMB+7q/7qnFeGmv+BuVfMBZzT34f/nlrAdrc1az2VoHZ5l/GMm24tXrZ3veUcOV4XrdRSnDX
uotTV9rxpPL6bstXNn/NED1p58StCQVmFRcx9p8I0V6Fb8cLrM2mry1IUp5gaXLV4zihfOrDVvwh
1SjPpODiTZXx1sNGm1Wut/kc10V9ugyt1FhmePP1bdZfxvmQlA55dL/4aFM0QGRLxg0/hEVajqxF
0V++DXOTqjwX4lWO+gw3Iwscoefp7rOjLEhgRTYARnk1+Xq12mngXY0s/lr0/trk1nBK6gGfq3YM
HzKwPEvdAoU6VgAY+iAv3zWtecH0MvzIDKqhestd19W2WasVbAFN/6A7NaZSivgwxsB4dcsxIIOT
Dk96Hw+rrCjNS4cEzEavo/q+1WGU6L05Ezr7bvWJl++CoV06hQtFj4IZFZY+qO9ldw0fFGeY/qNm
g7gtSQcjxZPH2MTl16m18NHRgHFlSkHuPdYxf8Nokk87bA4teLxXmHlyeESeZR93dbCs6j7fcZdC
drGOzFUw33DloWmiIri1Y1Fl1cKoYZL/43/+9//7v38M/8f/yC+kUvw8+5+sTS95mDX1P/9hOf/4
n+IW3n//5z9MW2O1SX3YNVRXt4VmqvT/8fUhBHT4z39o/8thZdx7ONp+SzRWN0PG/UkehIO0oq7U
ez+vhntFGGa/0nJtuNfy6FS7WbP/HCvjaqE/80Uld+94fC6iVCGeDfYTnijJjgJyspLNVhP6XYX5
Dm85vSATvLPhRUfZ6mvPfoL2Dt7o1muwskTy8iw7cn2AWlXm6Jo5CHWZXbJuG6N49Z3Q2TtT0qxk
E63BbFk5aXQczKJ4bVcgqtPX2KAYlExaspSD1LjrVi6p0L2Zhc+Zk52mZqgumukVO9fPu4Vm5NDH
ZTArHehqgXeULVKq1aXSlHGd1W68csq0uuR29/XvPxf5vv/+uTjIfDqOqemObeu/fi5jgRoKqdnm
W4NyDpi6/FqMVXftlfxZmsIbGZiibBLWRlrMR536Ikexm0jYTLMj8LXso5g5M/IgOq3F0yf+AJpX
XfnIiUdxe/gxSsyZkh8h1bdMVHnVdln40fCSoFsxeZQLZAtsMGSU8CVokvYhmxzIvIzxFa8+RcIk
K3L5+zfDsv/tS2prjq67hqPpmmOo85f4py+pDuhx6tgqfpuqutloZptuTNaGe9KYyXPU52fHjNSv
mZNSYGlFSD47iM6BmygL2VE45jPaut4jdOPo0KXuuI6HEpu9qnnEfBTLyikJHromSva3ZjCXDmT9
QCUhu22VCOOZIGnhYP7okTWGET33uMeq7LPiIM90xbDvP+fKWZ8X/Wkw8+XryhGfcW8Azop0IN93
oBx3RTb6dzZM8/zWDgxsLHm3trLXmod8jkMgL7jNcOWMz+4kSjNriem8/1/uIro+3yZ+/bq6hq0Z
QrfnzbNjWL9+QrWq1eiZQ+7ulLDc9Knq4h6E/o/jQqgkzcC+FGu0U+RV3bFoXEj6Xd682rUe3hlJ
l11DEWVXLcH9M+ldcy9jt0MH88MPCgxJ53EyhrhtSu6ia7ey2Y5Wdu0L3SGJmjSbUb645xUUdfOy
W0MJ8ZDBgKYcm0bWLIZKQZfZiDktQdSTInXqZWxrxdFNCngwP502CA7vosm7eGoN2j3KeMf7ROz4
bVrHaSjj7dAb4TmPEn0NbLS/RvwiVhgxxk9+R4qKXbr3ohQ9FLNhUt6SIPimqIDPFd05ojc9PcHF
eqhMrdlNAKNIc7bxRSfXeZFncGW+cwGUGX+E8gaRw6hJX0x3GpzbhKL0YWam4EI/5zcdtEKPNFyo
8GvMZ8G3ycrL+CtpFYjJNiJLvlraS1P0+PzqAtrvfBbbE1Lt8rSeQvcWlE2A5uah+VPE1H79JVjt
eE4HJmu3CYAwy4Mf70xnVPYUN2MUrJXaWGpOgAUAJPojEvjeMVGa7o58MwR4WjJu+RVr6J9OATWv
UWOfDp9jcpdF20q2Ld36Fpl+vfXyZh+qRfAcqG2xEuTej/lkOieX+vDSmJPdbTobSibilUdMvqF6
aO4x5KY+6rXUKytrvMH0JTJ/8Hws+hyonDOQf+xc8qw1cCPZCfg2OvcVfH/hTcXSrNJxMaoR9lfz
YKNxKbNm4TsY7+Y4ub16Ai351yHLMKBhr2tv2adO+qLuUvUUacDykG3fyHGW9qGOTXC2m9i5HzOs
2QfPCt7dHtZHPAq2G10tLvaAjpubG+F71eUQjzwnAR9jKo+UmU5m53nP5GS6hRsdqBGNJ8WrVH/d
4R1JWRMYmVsWZ0OBN4AkLdbZ6VTeyVgGlhOtS604k6l47gu0Iyp2oP6aLR6JHbCduxGRYn9dCBZt
SgYuQs6TU+SZG0QQaRL+ms9rTQ6C8Ak/lnUSJLyxEdiytTl5wcpmubzWGp0nN6rxJ1gO+Z3wKutc
27p1HiPQdH//5DCN3+9LhqGrmulqqmFqMLjNX+9LQ+Wljd/b4uvgeWtj9lHQ5gOZt5ZtP2cCcTsP
bNq/gqUzBKuK8vhPMTm6BR12F+eKidrIPFu25VkwICuvTinFp8lAWrBpN2S/E7aQVnyqAm578tAN
WYRfhjxHVkFVEeJhlGz7lQuryO/u5BwZvw0BQvSMnpWPok6tqYtcZPDZDIyu//59ksuJX+7fhmUb
riMsx9V005HLxJ+esKKMcDdWrOKrYkbZ0iYrtM3LAm9RgExvnUDBDl27l9xx2jvyyegXzHEnQilR
LcR0TibFu/jC/N4X1ohPLfsXlhP1QeiD+iUqi4WMB54R7siGFhvZ1DIsQkFwPJG1M45mMFS3y5Za
wYK8UdPTJIJ0k+haj/FCEm50x3e498b2lx55o3gGxf4WT/2lWbT5uz/GzrrHGGifoLv4JVTzG8A4
Qqv0FsfNvP2SkE+WQN/fxmfEJWDYDZUIHYe7sHLyx7kuuSqy0NzIpjI2+RlW6i4m31UgvKzD8A66
fB+1efGIQTYVlqb+GEdFW//9p+X823qIZ61NIUzweQmdMsav3+qqrA2HKmbwtQtanKC1/Mtk1d41
Skv71OdVv2hE278NbQB+wHct2MqO9oxGzgZL7P5NdEOydVo93AozbdZ1ANLFAF9yp80Hh8ranWzK
MxkLhE6txrYPkR5nF9Y7SLqo/GxKvJAviAViFztwc+lLtTh62tgfC8wynptRnIMqms6IEuXPri4+
qHc097IVzEnKpgjqO9lM27BfVq7d76t5ZumzVfMnw97K3hDc+NpIq3rju3p6CGbIGRjI9tjNfCJr
1o5vl03d10dQe0AtZUT2fY4qex0ZcYfdQlajNNVG/Xdu+tZc30t1i/oYuc0HnmPFLo5qkimJSgoj
VhlqxN08tG78ne1Bzqzd0b63kXKbFsLM7fu8Mk9VLsZ9OXfIXhnXGsv+Lx+8/GB//pnq5CiFptqG
arJZ035fCPdIUXe96xvvo+5Xq9wqQNQKpb8dYr7wqJG4L3kVWRu2FNG9VTrWNZ0Q3rURWJQt6uDJ
WXQmcFC2wLOpVLfOPTNcZDW4mrFHykwe0IrKTo7Nvd9vTIXFKJ7jDqpTpFqGU8eSeP/3X+p/u1Xr
wlD5OhsqTFjDMLTflpCxKUrH0CLt3da8LzWk5vuGu8xPh6FHnQ++o8ZCbrIXKeLS96BG+pWZee6l
TPV8E7O9x0gJDVKR5d6hdELroAKh2XXJNN173VBtCqyZL9DP+kVvjM1dEWrk4s2i3gG6BiWUTGvH
S729CX7vIM8KNepuZ9mPs//U+xn7HEdhLf4vj7R/+/HrwrV0RzMdQ7jz5v23RxoLuIk9+1i9R2n6
kWVn0vPe/RBF1imcsTwSnyP0NF6heCRWnzF5FreOftQw2LpNKNGoWcjTaJpBxEY5buQF5GDZgZLN
nP3w7kaK1uNfUO8OhYEyGAO0Vpz+/gb/lqfqUM9STWOy7smBgjuAMKoD6IEbptdnW+qYzDE7bLX7
2xBQX7emMQ/x0VxZoDU7IgNbZ5eqTp90R5gHaTaEE3F28VXR7AQiuhCwaMqDHJun8W1sCt7fWYgy
aHe+Mmz6SK+h+zqttmiH8h6kvPMeqAn29A5gPDIkNptY8Wo2vvtu9XazhLmAuojWO5cqQYxVnzsQ
GyIdnAfZGWSNfy4mD9HNuSMbWeM13ogZuAjy+3ZQ5/QQHdFUfDEBRP79z8SWv4Nf7gEWaxoXYKtt
O4AQjd8zA0hWJhpatu/WAHK8rEOSX7gLrCOlt19K0+tXoq6tXTA3lR4Mt2o02b3s5dGNey9Z4bEQ
4iljiSnDowV2iofbN9RA7ZdWA//h5Ka6lJ2ujg2Lx0+Fw9zr5Neg759wJypPohT2vfBDfdmirPwN
mDuMKmN8neoC1B+uKfss9IunSqm+yAGdktULqx2bK3KP8V3gT8k68QblaxMu5IBcz9xV4QbjnVdk
Lj7xHo/++dL46T2xD7CeWMUYu8FQcCOTxEsntUj7+T2fLzJHW1WL6us4H6D//BWrMrO6ygNSKT/H
5ODPuUrU1bdxnzE9QimJNcUv1/r9+qUNKojtpE71/NG21VMAJ+QtMbAXissh2+e1Yr/2Ebrxtf3W
NXDokk6tUGvyrDe7xA4cyiIL+A5cCQYjiJwRh14JNaHOrEuXDWheJ1BDXbfcdwWFP4RCEn4mho9d
NHT/CPpcNfZ3LDz64MXNm0dHB/ui5/WLC0HgfjIb5xE4m7HuXcTdQtyIH0e/6rC5w/coQrpiycIF
hPnQnuXYYcLBK6kUD9YqY32NYliVT8lC9t4OebM03Wi6Jmwcj2LQjK3+QyhF6p38Jn/yKbKCkfa0
xYr58hmSE36b/1vzt8u1MPpWpdCthZwrZVY+r5diOXZQCyyNcrtZd31uXEShNRQ4eFljPhvmmOxV
C1e/nf39uBzN8I2rUmPzZoy7JeHu8tTPvWejtcxbB7lp7ehKhLzsdebR8qwYfMApjIupEU0GJIiJ
tRgoajW6ykPuNYgZeGG6nNE0t1gjzGlvZzNceB7Xzge1aeG3xPr5c2pkt8pJn9plH436GnWjZ9Nx
x6utTvVS67t6K5vyMGRau+g7J913TTFdZUxLgQcrkJ5kS8aL0d3nTjHef4ZaEaGf30aXzBDNRWQf
nkapuE5wNCLVOr5i6/VBvdG/uIpmPgxacGpGe3gVpWWApkG9CYeUn0f1MXcaqJWnMS3A5cMYXEaj
kZbLxD95SJs9uKoyPNZ+RLaBkuHW76bhUS9H4zjzDx23y0ryk3hAgXMBKcjYLlccyCg8nLT4UecZ
gS7/eGW7XDyqQ9quLa3X17I5unF4zcZyKVu3EWOpLU1fV7Ywlkkx+uQSEPayq43hmcZdqHes/vps
h02kvROm1dd72SEPSQ/sc+MKY9ay6quFHC17Glu9D5KifNBcxLPLRvT3se1oJ68FkASItPyWIECW
Iuv4JU/TbJuhp7gTal48Y/11lQPeQ923D4FdKyFqdPA63Ma8HxxnIPc0DmcosOkJMsDiNkJjJXOn
xObxc4Qc5hcZLmpWAzLZVB0Wy5VDFiHAmnwQw/yeJdWd5iMiH6Q0E6vx9lnWG2vUGkqUNUno2IOX
fjMQ0Clja/iOURHAYiw1H7rJRx4nbaydF6kj917Hvg1J+M25lv2HRVFZsisuWZaOe57HKYoVX1qY
Xpj0DQgA1vlfB3dufsaK1ORjnImWGxBu7iKglvuKVd9SKgeklY3ungoQMypz+xyoPJalYsA0Jg92
WurHouddnooexWdUG98nZ6YsacpwSlVSeiZmIrrJJhXk97JotPId3hDoo8DN4dK07RvUXCvJyvcJ
kP/Wq6diK5uJfigGD3jYMJa7aTTrjZyMJOQyh+f2pVcU5J28eFzLeFCHuybSxHMxqd0h6U2xkpfR
KvukJqQLvaxHOqBFdzIRlglb0BveTGyMF6UtDYqm8YqR+7uMaz7YbfDd0thgeI2Hu2AerjeKunMx
7FvLUYUqzmZtUfIFAX1vWIWCYmc/vI2iQQKgXMT4rS372BHPltrai6Gpp9fGr2PcnsLxq4h8eOuV
/t2Ish1lEh8QpvJnDjcyIqFzLtmxBwvK3Js+T6uP2E+vytAZ18kPMxjTYrhkwOaXECa8TRzrs7av
0nq7UW9y1npDUK+9KFlU6CeeXaFk3sLQYAhWvKWbOPNRyY/e9EB12WGVlXLv9ZpyP9jogMV6eSdD
n3F5pvZezx/FgvO3DjMwlPXEi22rwcKha4rPThIi22Mq3vOYGQmIZle5uHnhX9nhOAsDCgeVWGKW
32cnoQdXSpTHSDX6O2PQzLPa+OKMX0g8y7KtZUgeUoA22LQM7YFSJBnsliWDq2rBcx8DuAX6EoMi
acNnlDrsc9yV3K/otLx4ePSNj7wMw+fi/zN3XstxK1uafpWJvgcHLmEiZvqivKWnKO4bhAwJ7z2e
fj6geESptFv7TPOiWcGogC/CZa5c6zeyWiysPsbzyO6qYzd+ZWqAvENSbGQnqY6yZfI1Tk0rp81y
XcvmAhLfclp2tl0eddheGveQdpRDocrDvrXjHAOdMrgfOsrgLuCLZx/fjEp3nhvh+TMH6Snqre6w
dEGMnXaCwJevgkiZCaDSe1NFOFaBkdYgWKk1G0mvrk+zqMrrh75EHWZmLnX4dg9VgoFBkfGaBCIu
HnKIgkuMwby15Rr5Q6IhZ0mrbuIWw6ya6xiJWimil+Osb5rmxkNLej7NWnWT7wgwg9Msior2Hl4i
+KNx43gw5KOaud8j9d4JB/kLUPBvARDNp67MnZlbCPM+KtRykVqGdwP7L10FbScfOynvSPL38i7q
uUmRkSGxgp/P3JDV+hqGbbiR+WwNpa8uIeWJhVv0CoPs5ruieO0Lr4ZURNFLQGQ3C7FG+JT7vbcs
MiDCL1aixovQiHgD5MCwD22ubrBZ5AXIdONTkifaLnP6/nqcy6uMK+V6yQMo4GgmKdqAiKkcP5iu
DiTalYrdtNZWEjQX0bUHEs9atelaVO7sYTXNUjUO1i0JveXQJ/EDelT6LK6l8GCnpXelqsoLjWHz
6Htxusng2SwNhCkf3dRWSPtlMqosrLUb76B6VXpbJbQgwkXYZlxs5nqxh808NajNY4Xe7TLrSnk9
reVhQeU+KiLwWRyybRcFMKVPOjJ6V2ar//S7kALj5bSPVncrFXtGQ27KWxzHUqDJOZZdoeFfukgt
LqwiLh+RS3+EmcTzGbRzKt72V2twAGqNOwm4J+vOE1iFjzt5FkgtDVvjx8GLTjsZVju3isz66rYx
AhVmUN664y/FqvfzLwGCKx+Twn00JFd6jvPmp1+C1bsZJGNGWypAiY7F+KlEP30VcbX6h0HemOtI
p2L9qSpPGU3VZYPEGQCk3/M8deJkniTDpzADT0P4sw73apGon2I1eBrcoLxC+E/95GkhCNayuO9y
Qp+2dxbTRnCxsTUGan3axav6XaCDKppmR8DkGhU6jRvHIaxOahdok2ib6YhIRIKyyEKKdOPa3g+u
QixorhVG5TuyP/5lmjrJxovwWSBaQ/hDDP7BtaN05gUMKVO/g10adzhjRcb9tIXbPaL51txN6z1s
R/jt6nKa8xW6oriXo11ve5+s0jYQTNEYjcvG2ik0aQQSWge4pdCDxtlSSoJNGAYBeCNm7SjvkNe0
zc00q1cGzNCsUvee1d/REH9SLSO5NcMmuQ0ZcoDEpJLRZLwLczfg5fWTeD+tBTFSH/98BxXtvPIw
VkJtWxbkagxYQuIsnRWYtCZ5abWM8Lp+TYJw0KjeDjSMTow4VoWZdnCshazvjSLhoeJcIdo5FJqN
Xlw7yVdVtoLbrEjD2xwT660ViooyYgCx3EZLVEaYeF3KvrTs06z5LDd0zHWsVVduaaG2kg3bSFKb
z0PTDptBAOP0EIf7nGsobwykwC4NHYcc8OGn3aGHVFur5NVpx6NlNQxZ2zLyY4s9yaceePa0e5kN
6S6jio4BF5vlI5wi0ePiEIM+fbRef9O2y3Bv2Yk+n7ZyBYJ+Cq3jfjoGmkgUNfuFZAXdvCMTeK2i
MHedYb7g0rxdvi2yBZgYrUO0bVo2fTlY8ax01HVPuyLnrBz03HiUMdE9uPgrblItRu9tnHpb9ndT
f97ODOzX49k/ps6OEvq2WAOdptYq35SN5KwDz/fnDNCGcZQ23CixF61E3aSLt2WuUg+Lpla05bTb
tKLR1Xyux2azfltmCgvBtF7NV6IdvoMDRx6zVARvnitvhUYaaxAtStWlb92i/57OjcSrn9RG3IMf
8wDhSEsWQGCSrfxSy5vyrz8/378V/DWNMQJlNQMWOmnbaf1PBaPEYJDjq5X3hFCNH+4Mc1NqyT0E
r+rZsOq16EvlL9m1xNxTTe0qR1N/W3iDsYbsnx5S1O9nKcDBGQgrHvLxS0LWf2GEIEGnWbWsLv/8
L2vnVRPNtIWpkdw0NEu3dHGWODMU2fU9qlJ/DX23COyhBCLClx5leD6bZrVhmBzOWtl5XSZ3Jhbf
+NnN1Fhvnsyk3EPtA26uQLGijAB5Ko7bJxe8/iwWsXxs0Qy7k/r4yojl9ikruEEqljKb2FtAm87c
RD32VUFqs9Px104jOnnDthRsE1kzTU1f04YgFVp8q/z0H6AamnXWMHHilmkgomyYOlVR6oy/Fo9g
0YPESEb7AYMGU0R5eqA+445G3kya41esuunByeCck8Deni2fZqct3radlkUiRas10vH6Gw9ytt3b
7Nu+qQ1xB1ZTgCas3t5qiJvvPWE/QRwgB1LqPQYNpitWll6ydtwEJui8gzl/PS0CrdVtaUkHtGlZ
OR2klbFxKi1f3yBH193KWd4ipnEtgpRDSg3PplvUqLaMO0wHkZzcmwGfcPfTQWCY9Zch1nHTSlHW
4dLJWn0qlOwjcoSEnMAYwvFrmqpKPZ0hs1wvz1YkMVrts2lDg1dlrioIyRZ1ZiKnFw5zT/ObezMy
+ksuyG0dN6h7jV959wRjKrw7rTdIjRIkl4dpHSAWNUmqQxrheWPkFVqurqfg2aDJh0jJX6emZdNX
OK4923haNq0tK93cChd1mnZws71s1yQf+uhGKFlGXvxfX9PKwULwfpXqfbaf5t9WywGSxhQNOoq0
Nn670iCttLHnVcYvGfxKoNTxpTX2w8BowuNQJVftqRsGJL/CrLUGpzCuHd18kOBMqCSCqpgO0uSx
fCPq1bRu2sqPh2KL6mpPoDL25X/3q0rTb31Hf/3VIO7kudUJIBvxMKCgi0FjhOTeUwniB1ZaZl9B
3LSuptlW7aUntSWLryHAcGg6NbmKk+oL/sLaJary+uU0ZTg6I0BcMow80xkmDoBwphUB43xsJMp8
Oc2+fU17FOi6vi2SKT7MaiVEJqVqpSNAIMTY1MRaebIhHadlb1+e4XpzN/OjHdnjcI+GFw6A49T0
VUpOn86mSapW0Qpt1Kug9qJD4CYoYFlZsrS4DYsiyIpljMwGqhLoQZPk6iC+1S9unqKf0TbJXVmR
t257VV6eZsu6vrGxDVI13UnnIilIveRZgx8dG3t2W18mwXAg+RMdXWp4yJ4Ka+ZUuvbYdaqxrEU5
rKfZFHPAmT704VXule6ngohFsSP9MRr6BsLyL3sZzXUMSYZwswrIC6jlV97mXQ+479Ex0mKdtgx/
0tTLULT0b6cNUHrrZ6bnGNedbzd7kaVICHd29hU06HgAK5OsRQJwao+wkHpd9/owm1YAFbshU1I9
NI6boS6DoGyYgF73LXU3bSByNKklki6NhZ9qNg9jR2/uW5tBq4NGGyPnYjWScL50C4QTAVmFENgI
mbWN46v6J70EmjWuDqwQNLfBeCVuC2NpeaLbjeBieF9Iz0metM8nxblOXiQm4lkTMcPNwq1XZjG8
XLvad6n7SthQu+Y79YTsBg+0/rLIc8pTQDCfSn1YKn4lXaG30N/2NnmlDAzpJkzU7lZFZfGm1g/T
umlJoZgZ6CTPmE+z5C5udF03dngqetvS17RVKCvp5z4pV9O1MLq6mXvVUF7GUU4JrxfidHkRYl4k
SZo8KRovNa488rbzuvxOYPg07ZkoIRJomYCTUAJUknTXXtpd7/0FV+N0I1QHkb3WQqNTw6vjSo7y
ZG4UCCNIDZKXiY62aZnDk4PcmtuniX6awEnoNPFjVS//d7b5/Sc4TlLWxRgWvP2E5KriH7pl9fde
GWcqTQbkqpuaYZ/3ykK4lR0bdfeg64N1FUb1FfYd+ZNS44/ZoNGynmYTZDuMQiVhVlAZnLc1Kci+
XTipKzUhl8fM5gmCeJAEpQBI/L+mJN20iTL6YD1Nndbmxj+UJpEp+XXYOkZWlCUNE4NcIETa+ZiH
sUOZZ2Co7/WiRXgT1V250JSNqSPGOU29LbP/Ztm0nZ1e4Ro666WYqhSaMdHWJzm9a4aczGNkO7tG
zbZ9MgTaWukcc9XX9DynedxpVugZo4nSRU9NXUULrSzMXW4jKCrKu8CUIqIyI9n6nh/TPDMb9M13
3BeVa6hMGqQ///u0FRmAeKlZOJlNs4VzbwJpecyAVa6a0iqMy6hLcrTm/OxRrYk/Sq/C/3Gc9bN0
4WpOce/Gg37D+0fMNwJ0ehPnpdTGcdNjpGeFTrT2UHK6aqnyHkynW01zfVjbV9NUUVsyKmP46YUm
8tOzaaFkxE8oaDnbt42n/clSreRx19O2075RTW88LWw6XMd9V4MlqynO2vXlnFilzR5JAZsgAbJo
N51JYNu3VC51krd+89BUCRlezsjAr2AOp7xDcSsxxVMW+1+8YIi/+UPwpBepTtjfOTygFghQzCHv
xw18+okHX+Q0da0NZG4Ml06TUwyl9iF3Vunrcq5r/BNvgVWh1JkzfwulUCjFcwF23Hqo9Xhl+UO+
JR637ikT32iar33JhBOimOhql5rmZZduXtIJjStqb7jMeLEebDlxt6ZfNKu8pcEpg2/TekrP3nKI
sKTXK3n0ZnDapUb4fxlFxBWtYmdfVDt4hOXVIOunih2FXGkxLeeqzwPsgT+PWqrrtjbLtZnZ0mcP
8Zppgwj/qKXaasUOffXgPvFJ0IwHlF29mFv9YB1hD2tXZdZQkhlX1A4FX5SspBvVKZ39EMf5woiF
fR20MFzQJf1UFmmJfFnmPgjGBpmr9I+NaWaHvtDRT+qT/hGah7+qfC0Bkc9aP0NYVcL66XJaW8B5
MvXkEZWl7rLANoEhCVuF/jCse1dCDKn2h8cqqMO5jP3NftrJtN1ljXTbvVS20rWZ4CQ7/TC8l61p
e81i2gnTxWhROZaxRdKsPBYB2ixDPwDsKMdRkx9oD2+z+ES9zuaZU+xJLf08O631C1IO077V6K7k
5y4p3Zjao61T+Bees/PdRrxO0vU1oz917uwUaNzS8rd10x6SI5ZaaMhgQrZh4jjic96VBZIdCM4B
VCVlH1KgaVRjG6WjNJ2TyfhKmcE+6x1xFw7W7Wl5ZBtk3UASW1Xn3BBNP0/LS0KSeVwiCABpKbqO
q6yaeSPUROqxa4k9S78yhry9BCeLH0SArG5TA6xBnHdpJpW5O03iV2PupnmHYswa2000cuhkEcPR
j0mPjGWZY9VzWpbnxtGXB2n3E7hmXOYqNz2QdofGgvAVlFsT+F+L1r01A8d/btp8jVNx6s2y+GuM
QXgwy+orRsbCm6VhgKKFOzyXvXNlFFb7Ffed70ORKk/qoHeogiFw15H2nqESj8yuY5pICkaMICCw
2fRDsoOeZmOR5Bonp42mqVKr8IqyrHg+LZMKKDMzyeMY8XQMKgj+Gv3Ol2n1235Wi/WY5w3psnHi
bmYjcw7XNHSXkpHrl4xxZdisirJN7KA+gttCJk545Z3kEStbQ9H8hVLcleOCVpxJCzdpmhO7yR9J
TROzaWIxuW6s7L0B5M/If6p6rCkMLU5nTdGZAND4ItkHTSTDs852AwIRyKwqh79GQa3ZuV75WRn9
2aYve2QS1258xCBe2k+Lpk0ND1FIB53Txdu2pofzoCK8TRQUYqGqvXulxtWAe5XR40wX6ccqkJul
aqfJPb5YKtxbzf2qdUBgSmLoWRNmixBZn29pF44KfIr+YPuIH05HKlzl9UjpaNCqGZK6NqRCHElt
pcL3jtY4ExGGHuN2iBB2a3N/VZrS6IvAGjPSA3iI+HPOQUKSNQmqDRPxoRunAiWPD25WVJsUB8LT
lPdj2dna1C3bpQyVH3SAvLPJjcK+GSc9Q5Z3kuBrmp2+hGYlxvK0EcqGQsVog02t0FDmqZL51w3S
m5GlRY9AftSdpdflQjWgOqOXgTKYR3YAulp8bUUaPqzjCvTQskVr19Yudz37UxHV88jQOzxSoEgk
bdOvpllwX1uc5MQ93j4B5WIIYBHq2zV+rlxqou/UL52/MG3353E6CpRJWrFKIj85IMsLlhnZ3XU+
uM2NYg/93PNgr8sRxQdtzDC5Y66pan19ayXF49uiacrKW33hj26GMoY/ShhbBxzJLQb98OZQmhNz
dZydlk1fQ0bkMoNziEWkhTgfikE3BQmwuUI9DCHdDCmFaX4Y57vSBcU0zdOL/2vejYtHXU7Q/Erk
zzL44biQkxcGiIh2JoLxEkADL9SNW7DCxsqzMn9vmLF7rK2x4CRVxUOdJqhfoOz7XH+NojB9SVQw
pEWhWg8SzR7Agag6um2h7lIzDtdRXue3jDqR+Ijz6GuD4ea0l9JkV25PawVwz5nTtK7/nPlTxa/0
JKqEum2qMmlhWwhN5nH6NedFjtJrLDlzvol0lD8YNHcfk+uDA/Oilm75NQ6H5WdRI3MdYLA+D/1j
r2KNp5TQiiWh+Fe12m1xQsLyL3c0IrL00g+KclvbC83M/HWcpd6tl9xGYXWVaq6+kyWh7cgWYOiS
ZtHcb2oQMDqkDEZN+iKVe1S/ukim6eBwMGjR+FzVj4ou6YuqR7+NvF21hn5COlkroNRUHrYWys4Y
wTemDHsKQenPqoK4VqJ9Dp5BzmrXQ/qAGZ0N0gcFY5X6Js5RVnKQFUdZx0X9INkDRkUuBUy49mJD
NTWeQ6yU9mZwR9IDVW+1La9EjxOX00BH8lGR3kuySckdhdRZgk/rKgaZumgd/KksL5o7QklXUN3k
VetE2moQ32pdTbYNqZalSX58LhAyXZEB7+ZmkRF7i3rrDH60gYsLVmYANxSKdIZEL4ROPNQkn3+5
TKnxhAIN5zifdbI/3LWIRgcS7o29R58PvRdNETU0l+CYpCXAu2zVa5Y6C72W0n1Y5QsZQTacH9CS
kVr1S5gi2dcYSb5MXCeZSVIeL2JXzW4D0IBACtQjItbqsYILFip+jSODN0fhptsBOLb3OBgifF5C
JKNm6N2FkCbnUaeScsTXDRBiXmzR4Vugh0kxP6i2Azr2iDVkM6MjYxAM9bdYzrUD8JmvrqetTY+Y
ycjTIJk5TZ/vyIa7lRsfYk3/1AWGtnMr2VyEAvleohZ3Hih2hXekUVJjuWdUFx8g88eHnEa69xB9
rWFkFIGT3Xl6di9EFe+ET6na0fekr6+QxTI+0/ZuPQtzd3zHLS85ppoRPBZStFbMtsXUyi/nKeXI
Gx0wXVPos8gzQT9kHgZwOOjBlA1mTdNUx9rYDcAglqOa5wpT32MdWcPRSwGoSCZVcShsh8zBZVaG
ubYyO13ssjz4lMZOe3R6krIhmhmWUjibuldvLMajM5pka4tsKaLQanenBEV9OX2pJsqJXZ5gwecV
gK5yWdtrfQlUTjMPGdXYqxYkyqI3POT7TWxoAdvOW2eYVfLRzS3xCZrmzPK8fU4WeyfFUrft7eYp
hj9+1NUObLTGbdQAuM5VDWNhRvSAG8FPLpoCgQRnsNR1RyS7iFVz7kvaN7nNl6qv0r30XXeUk/i6
gruIOz34WkjyyGP0WrUIkxoj9NhbkrCw15FrpgtElBdG534xVK35h2ZN+TVnQKsGFUATigAMDkXh
N9IlmTU7DeGjfY+R19qhAGjswY8scDUPsAiKUGfCOsSZJbBUZyQPHXy4Iwy2VQu+oLDmf25kbeWX
wf/03+ASjmCrbSuUPs+Z5B2Qc7Xh8f5uExOjwlEX2Emnz43ljRSavloMuh3OjADdEKuzXjQp/FZX
VXeoW3vYprq1zmWTCJok1oZIpds5kgf8qfLNleLlqJwPaBvWjfcZRJJ8WQ7eZViaClCDxj/GtRqt
a3whxHIajGOc+CilvjNTs+Der/M72lR76WZtjL9WJNaFrD36EbaDgY6GmG6EaJiN6e6gtmsuF5I4
dW7IS8VttnFcqnNPyM28d5UC5ygTUss4WxhGtCxbc+9CRMKFIJ7FHd6EyEa+2JXvrYVfPanJgNBf
lt6mlm7vVFfZtb50h1JV8CnkGZoplv01TpGu0/pa3oMS0TeJS3OWSlGwFo5a7AN3WYwo27p+Eb1+
xdMJJ6uIln2LmmnhhPVBlasKhKeNhYCc7au8ro5RjDmw4ab1HPXccBbKlk/WQrlGyl+imuDjm1n2
w8uf77/yWx/Lkzg+j6DTddU0rbM+NkW308yFm3xPTLm7bgo7w+zJ0ds5VYa70lMJ0jNyvOr4dGZ5
6t0IK/gHfozyawJqegaFKSCKk0fDFOkcG482X2LahZ18B4inPqY9CEPclMxGgqJWmRJpCGj8qKot
M4crqzcie8FJxlx7xHg4B4UHRQ7DXQjupPabHh49vd2fL5P622syFksBdfCuaNQgzwunimSWHTzZ
4buSRt+wQasOwB0i5NhiF1gn0ipTNVcNiyPIiDVDFnfr9Uq3JAcMXrhNrZUv1K8o+dfHDndZtFR6
aR9Bwg/6RF60baMehhYfzT//28pZbo9Li1S3DJPSUhV7LB6e4RmUkPEXQCDzu1/wfsih+GLXrbrA
qQ9VDcfNt4lpgCkZqk/CW5Lt3qI2rv2VWt2Wvg4WLMZ99NpZeyk12Yx0pb0rzT6aBRZi/qj/zxUe
K2JHS7n3c0Ve9l66QVBJXlSlu1csxBocPP+MMl5gOGJsO3coF6QarXVrkRxrqwhhkhiDTdyMRl3s
6NGRumRltsgXexR39zl4y2XuOEiXuH5zMI2eAgh1Vzi+eHjWaVDO8qD/mugUAz0ohPNQ6utl73bm
KhWWx8AtbRZl0OTQB3t75dbayktFcaO1VQwpPzKXHUZXK0fXA7pwm/BOuC3psKGCIKbli0J3q7mT
EenZwReYdF6Zf5V0XRzziIBMkvC7VSycNnP47zMz8HuSR8493DJ72+r+S02gBM1nCja7fotmbbbJ
ygr4LWmKNV2sskN01kdl95us4YOLooZWNBhRpZW3NcbilM74FLtIH0tGT9+WrdstWzS/5rYhkjsb
GfON3dTPAu3BmChAVTYKDLLrrCS0uwKxw4BIBmi6c/qDrWbhxstbZdY3uj+QXkjmIo/mPV7h15op
4cOaI/7YyraXzEj1Szd+8jnRqfhj3aDEewwqCaYSZeG2L6hzx3dlqhsbvSmHeUXOVhbKNYrwoy8Q
9Lt0qMp/6KnOGDSnR1lHT8IkX22jU3fGoKplx+a9NJ3vRuF7hB9NMgtNyV6FQHZWiuzXVGmb5tIw
RHOpuwqGmIG7TyM487Qtq05v7prRoQ+q333MTfnzm6b+iv2a/jsS6DB8FJXivamfkTsVWY2KOM+C
5w4zRVwwsOlt5fSG5yTF5r1vN6qJ8VhG6WSekW5dRUo501rAyZPyfjYgZBX0+HBo0UpTjHIFRoFM
n1/FN6mc2Et58NTVMA5PkrD1uf2RttRjgW1e6j1WNDn/cDq/tXcmxQVhAzhQDNX8TWBGU9thCLs2
fG79+grYsHKn2MDdCxDGc4eectHXRXRdoYYGTqKZK2oPI02xlHklaLAlDVfvslTSvzqrBkEbmhog
yKC5M9t7O7W+9m6f3bvU/P8JLGKfRzNceE2lEqNplq3TkPw6YjQUv4xLLAueJRfhmwFJxTY1H6oo
IFRAvnRldGo38yQn3cLZoTwELPYOteFrM7J3iWKI7TSYamTtKJUdeL1kq7a4ZaU14x0Ff4qZC7rS
rNryqCnZNiBxuFYsdxQsgViDYpq9K9pBnmlOucYa6FsPUuxJCy2AK1VxDGKnWJMbDu/jpiBtRmNa
1d3jn+/cGYJtehAtncGbJQsVrKt9hpcZ4hrlhC4Mnq1YLZd2aLj04A6079K60fws3BudYizhSj33
EkZRdbeT+lLs465Ywl5CgLj1jlonFwcRexn61spnE+P6a82StjgWNlKlf4LsixskZI0F6EV/lpdR
MyepgvZJ4OaXQ+L8Vcs1bbTDoAqe64MDr2df1GiR//lceX5+u9/gfwhaVIuH1FCMszahaGNRWm6S
PEdCyAuQtO0lbGAbo+3GNbc+YeZV7IcLcDLJ0R7cO73yXpx8UOehrIpVpNvucfpKbVK7KPcg9iBA
VkK3Cuo6vKHldbaZVT5hwdwdJNK9VhUvfam4xFC5Q6iC9Cjsxkud/+1aR3DI59na2LqLp30k6dcd
5b7LMHnyzS39dISbJT4OqBoktjYTmQXdVdYecqNeOtTotVBX9piSg+WvGhmlXVzCanAzCfT4zKRr
JO+1cdzAm9eYhsxKNxmLHwyxhlsRJ7NeNyRMTWKkUiDoXCH7kByqUfXIje0cC3sEwcHS8I+JWvok
9VG+oERxBX4xvVS7+6oa/A1DTpc8vQGpO04yXIabaA4QXJ0P2gMhIRDPsn2ujXpv5wVePnQ+iIHP
KCqGVxFh9GwA0LoMcDyZxaMOvyEKrIrz5JKY3d5bRurvKWKlsyrUxUbxnG7XW/1L59cqVYdE2Tmj
o6ujJs9enSN1QR5zhmlAd8hw6XByfCkrtP06WvaVIOqCIkfCQ0bcZ0yF6mLMwDWNOcN6Zt81BaJi
QfTJ0As8LUcHXtUi5wZmCG6Msi+9vjzqzQsF+uoqIhiaISOyReutXetOEX4C6L9zCnLEaf/ViiT3
QAuerzoXVe8CaN0s6NGOIDcu78X4BUN6hkNrdnCd7CsaRc8FPPCNkopLhJ31W72uu42JmmqLLu2V
6gOp7ET8LamLo26gSl9Z7nWLz9Y1YqnzUolvcY5IX0yXrt24JLdvPibKYMx6Sg/7RFYvO6God73i
rXsrC69bxphonvXVhmaJ/HbrtVgIeTBpwettDJ/UP/KkxBZZbC8DIpM9iPf+6NakqgbLLq9d/M/+
IaI3fxtVmIYiNEFnaNoKeMOzdrjBmZKnTq+fDexj5qHXE8XF8LIsu6YNJQK6sqycB7JcqXi5Z7PA
RfDEUNyFhzHj2vCHb3Hni3UUIjgfCITH/yLrYc6QybK3YTBmqBg50Z0fcIiEDIIUHk2ce4SbMQuN
pMX9xTFmqgZN2m17a6G4PfL9cdsf5PKvMEo2GqDPWyQCUgwEk/qIBolYBanyMqnmwBpZ412ibUVH
DQj5svApLptoAXWMXqT2GIbwW23sixWcGHUNeQBuqOun+xZRrXD0+0zKor6rA1WZD819TOUL3bUu
WMoJEkrekDx3Fkgjo2uqtetQUArHR9gp/MsmaPqjb4jrasiK0xjmf/+iGldOKnLfUmTFAINVZ7P/
eZ/G/P2fcZ8f2/y6x38e/W9UJNOX6o9brZ/Tyy/xc3m+0S9H5tdf/7vFl+rLLzPLpPKr/qZ+Lvrb
57KOqj+vPZ0H4njjgSZVvPv0t0P8Wxv9S2Xv7w/0v56n/+u+z57/7398+R77ycIvq8L/Vv3H66oR
6a8ZoLh/6qp+HGs6nz8dI/rCadffObhmXRi6ClVAge8yfhgUR2nivq6WLPnCYDinEVBCU+FDGgmJ
wJ+u5391Gf58hv+62qen5sd//svl/NMZnC7QdBUEYOL3XgXzgsbKlgnWfpzlz1fB5CrZaKaM2PDp
QwDwwa4C6B/x3qsgLhBLtm0dHZ/pw8P181WwjAtN11QBdPt0FYjpPthVUEAlv/cqaBfoI9jc6rcn
/perIF+Mj4mlKMrpKjEE+1hXQTWNd78RunIB9wSN89dHwT57FkyFN8YilaOTsR0/H69dMAzrve2C
rl8wyId2bcins2Sg98uzYF+YyGkIgQLq9Pl4V0EgAfrON0I3L5A/oxNg/D19eO9/vgooo10gJjXq
a36481d1Ybz7/GkRgItbBgP60+fvzp8GQft43YIAFPre269fUJcYxaO4uz/fd1O9MAzVAK7JOzJ+
Th3QB4oNSMEo7737mrgQyMKYlP5PZ3kWIZn2BV7xumIq1o+344P1B2Tq3nsVdJV3YKSTjopSvzwE
go4CZ01LvHaHrP9wpz+WevinzoLN/48wWZcvFGJgeoLXoOCsCTTpKJBTQi3y9IzYp57nQ70K8hjb
v+8qaBdorBmKzZB6+pw3CAQFJmEyF+rDvgrUGN95FTT7AnC6jizoa6fPu/XzG4Eo+oUBUoiw4PSw
fLheAc1Hg0jmfc8C95pkp8b9/nGvf74Ktn1hkRNlOPHaLH64zkHT6bzeeRXGZ0HVyPzKr2HwWevI
IGFsGFDZNP6nhgnf0jqpxvQGmZ/k5/QBnsj/3tmfHeGn5IF9IXifjFH9dfqcnT3PgDwqrqsk36bP
/9Q1+C9TKLAm5ffGR5p6ATxwVNM7naT9+yDBEPSR1OxPb8rHuwp03+/tG0gkIf82Anh+bQ1N48Ik
/0rwoJ8uz4cbItBIn/6n/354MD4CjLkpdL12fGcdI5kTS4cuDXbj9RmZ3rwPFB4o+Hm++yrIFxDO
ZZlq0q/PgK2QMhk9GKzXEPrDRUeKLd4bIWs6J0lnpymv7cBZxsRWLwC2KYIK0KkZ+HAdoqLRTv17
XcJZg/rWJSg2+WIaQ2wcTmd5HhwJhlNgJ2xD+3APgWmOWa53R0UAK4GxvUbIZ6fPkNkETUym5MPd
fbI7yrtPX+cZNxSdUcCpnTsLCGgcLlTkp5Ee/nB3n1zBiOV53+0nUwYsiOTwa0B01hmO56+DCkEo
64P2A4zwR9zju64CLSHZcw24zuvQ4Kw7QPLlgjaC8fQIpOCnPlI/OOYy3nv+5MVAiFmAw/72LbA0
nhKwMRQRTm3kqeP9SFcBKO57nwLVuhDjEFjVzl4Ci47QMjWdgOODnj768fq7swQKb/ooFfSvMtJZ
T8DYSCMgtMFBnh6SU9v7gR4ClNSV9z4E+lgynBD9fx8O2PoFgGAMqF+z1B/o9EHtvbu6PqYNVfB/
oL5+3OSfkyQWuWMIVZr4MXb8cO0hJn/vHRdQRQMGSS5If+31ziJjRSF7SgnNZIj84c5fHqko7+oO
DZ5xsNjjsODU3nGSPz8EeBZegE/iLfh4RVSK4PZ7hwTcfmuE8YIx+fuXQBATk5yG+XNa/+HyIzRR
734KdEFLSI4AONrpLM9CY8O+UCnT6DJjo+nz4QJkk/rnO1+FMUmETxS6lK+psLNOUZEZHeomZLQP
FxKpCnKq7zx9CukkgSiUEfpNn98CY0bPtBRo+Xy4uw/G4b2nr5kXgIcMkKmvDeH53Z+SByjQ24wQ
p8+H6w1gML03UUollXccdV4YUX/3ENgaSXVZJovyuv7DNYfA4F57qndkTHnRkX/kOpwugnz2LNgg
8v4fc+e2mzYQhOFXQX2AitIUwUUjVeSCNE1b9ZCol4u9wSsMi3ZNCH36/uPdJR6bilTji0q5SWI+
D+vxHmb+ncUScThMkYTgfP/X/HAinR4jfUSDHhw++HsndTB+jVgRVFbT2Ez/0C28oKmOSlXUTSnz
WshqtG+oYc9ekHLqXUBDp0qJJnYh6VoD+lnneslCinVIoPHPFCKo7xM/Hr9g99bsXulbpT/OjXbK
ZQVOWCbpbzSTRMTvX30o1UKtVTNJFpIDz5Z05LjHqeEZsF+1uDSjEHOd+W03HDylpascvFIbr3wi
kdA2xMil5JkqzYN1G8OsDqOLmI1ipE7ltml1mLXIydi8k1UGm8oZvI4YS+FXulR75XSTPMFpden3
kzLwF/ldUo0P7MNghgqZ6wVvdpIwyO+C0g/O5Ox5IuhBASRpy0De75bcZIgNKUAnJc/R4sYkTu3e
IfshBV/nqmAO+CasoMXcEqWAUCKImRxCFGI0drSrVi9yMaHBTUy2e+4WYf4kxd50+6YxznaX23sD
y3bZ6pBItV8gltvDS/LJ7ozvNHPIukrb4xYFEVnvEResci7OWlSbvNkc0DHQFFiO9l5lxc7rqmI+
PRq+o8M9xXyTFWapuOAlBDPkaIwF2PrOPDsGS+Vs7w1+tlvWN0WZSh90u3NtNEV5xWiLKta8D4kr
Zin5s1441Zo9RQGbHP2o+LiF5CTpA+Xg/WCu1ltfGD6sg08qzD74H7XD+c+JRT0VcnckdO0Dfquf
TMaGsZgY7AP+y7pVMjPaTfpkMdq6qhjMlLMYKfnLGWTg/dzgCiW/Wu9+yBxL8V8Kw1v8At4ibxaU
e8aMhK9q4gpebLHTOC8pmVg/yrDdQgr+iqOH/aF8VK1lwgg6uh4Gh2+FzfXg2nfGtrBxSmr9d7v7
iyOSxqKHRxpu0HXEKOGQ2v8Dra+912xKgZqBpFmRs5/4qjLmWqXcn5UqknXkiFHcK8XeabfGyMbI
YUuNmGywsmm5N8pfkS5Gir5XGHdQ6ou/mkgy0k4wMVz7anB3yviwG1nMNz6zG29Yt/I27OUTsw8W
W6mXqRFqPxlPR2fHzFORpqNqpRt/SnubT32MB9foiqzUyl3+AQAA//8=</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plotArea>
      <cx:plotAreaRegion>
        <cx:series layoutId="treemap" uniqueId="{4B172B97-7944-F743-A134-DA445AEE96DB}">
          <cx:tx>
            <cx:txData>
              <cx:f>_xlchart.v1.12</cx:f>
              <cx:v>Performance_Rating</cx:v>
            </cx:txData>
          </cx:tx>
          <cx:dataLabels>
            <cx:visibility seriesName="0" categoryName="1" value="0"/>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342900</xdr:colOff>
      <xdr:row>1</xdr:row>
      <xdr:rowOff>38100</xdr:rowOff>
    </xdr:from>
    <xdr:to>
      <xdr:col>19</xdr:col>
      <xdr:colOff>254747</xdr:colOff>
      <xdr:row>44</xdr:row>
      <xdr:rowOff>157631</xdr:rowOff>
    </xdr:to>
    <xdr:grpSp>
      <xdr:nvGrpSpPr>
        <xdr:cNvPr id="2" name="Group 1">
          <a:extLst>
            <a:ext uri="{FF2B5EF4-FFF2-40B4-BE49-F238E27FC236}">
              <a16:creationId xmlns:a16="http://schemas.microsoft.com/office/drawing/2014/main" id="{8E0F8852-4F0F-FE44-8F46-30CB5E0CC627}"/>
            </a:ext>
          </a:extLst>
        </xdr:cNvPr>
        <xdr:cNvGrpSpPr/>
      </xdr:nvGrpSpPr>
      <xdr:grpSpPr>
        <a:xfrm>
          <a:off x="1168400" y="241300"/>
          <a:ext cx="14770847" cy="8857131"/>
          <a:chOff x="1752600" y="190500"/>
          <a:chExt cx="13468350" cy="7776000"/>
        </a:xfrm>
      </xdr:grpSpPr>
      <xdr:sp macro="" textlink="">
        <xdr:nvSpPr>
          <xdr:cNvPr id="3" name="Rectangle: Rounded Corners 2">
            <a:extLst>
              <a:ext uri="{FF2B5EF4-FFF2-40B4-BE49-F238E27FC236}">
                <a16:creationId xmlns:a16="http://schemas.microsoft.com/office/drawing/2014/main" id="{D9C35902-57A1-123E-C6DF-994A365EA94B}"/>
              </a:ext>
            </a:extLst>
          </xdr:cNvPr>
          <xdr:cNvSpPr/>
        </xdr:nvSpPr>
        <xdr:spPr>
          <a:xfrm>
            <a:off x="1752600" y="190500"/>
            <a:ext cx="13468350" cy="7776000"/>
          </a:xfrm>
          <a:prstGeom prst="roundRect">
            <a:avLst>
              <a:gd name="adj" fmla="val 1112"/>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a:t>
            </a:r>
          </a:p>
        </xdr:txBody>
      </xdr:sp>
      <xdr:sp macro="" textlink="">
        <xdr:nvSpPr>
          <xdr:cNvPr id="4" name="Rectangle: Rounded Corners 3">
            <a:extLst>
              <a:ext uri="{FF2B5EF4-FFF2-40B4-BE49-F238E27FC236}">
                <a16:creationId xmlns:a16="http://schemas.microsoft.com/office/drawing/2014/main" id="{FF3C3C57-B769-3C59-4533-72349026B003}"/>
              </a:ext>
            </a:extLst>
          </xdr:cNvPr>
          <xdr:cNvSpPr/>
        </xdr:nvSpPr>
        <xdr:spPr>
          <a:xfrm>
            <a:off x="1852449" y="270899"/>
            <a:ext cx="7681986" cy="834001"/>
          </a:xfrm>
          <a:prstGeom prst="roundRect">
            <a:avLst>
              <a:gd name="adj" fmla="val 10000"/>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chemeClr val="bg1"/>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8B73674B-83D0-8476-6D5F-6727E2CD2DBD}"/>
              </a:ext>
            </a:extLst>
          </xdr:cNvPr>
          <xdr:cNvSpPr/>
        </xdr:nvSpPr>
        <xdr:spPr>
          <a:xfrm>
            <a:off x="9635189" y="293198"/>
            <a:ext cx="5467351" cy="834001"/>
          </a:xfrm>
          <a:prstGeom prst="roundRect">
            <a:avLst>
              <a:gd name="adj" fmla="val 10000"/>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sp macro="" textlink="">
        <xdr:nvSpPr>
          <xdr:cNvPr id="6" name="Rectangle: Rounded Corners 5">
            <a:extLst>
              <a:ext uri="{FF2B5EF4-FFF2-40B4-BE49-F238E27FC236}">
                <a16:creationId xmlns:a16="http://schemas.microsoft.com/office/drawing/2014/main" id="{1E6714C0-8853-4B05-1795-4C0BCD3CC45B}"/>
              </a:ext>
            </a:extLst>
          </xdr:cNvPr>
          <xdr:cNvSpPr/>
        </xdr:nvSpPr>
        <xdr:spPr>
          <a:xfrm>
            <a:off x="5819774" y="1361229"/>
            <a:ext cx="4819651" cy="3716545"/>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grpSp>
        <xdr:nvGrpSpPr>
          <xdr:cNvPr id="8" name="Group 7">
            <a:extLst>
              <a:ext uri="{FF2B5EF4-FFF2-40B4-BE49-F238E27FC236}">
                <a16:creationId xmlns:a16="http://schemas.microsoft.com/office/drawing/2014/main" id="{2268DC63-0C44-20B7-8F64-E9C7DD06AB10}"/>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C225FA65-BC92-0A52-0FD2-754CCC425A29}"/>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21" name="Straight Connector 20">
              <a:extLst>
                <a:ext uri="{FF2B5EF4-FFF2-40B4-BE49-F238E27FC236}">
                  <a16:creationId xmlns:a16="http://schemas.microsoft.com/office/drawing/2014/main" id="{938E7BFA-E564-79C9-3FF1-FC7273D9E4B2}"/>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B14B9D1-1FCC-5F55-9F4F-D46F26976742}"/>
              </a:ext>
            </a:extLst>
          </xdr:cNvPr>
          <xdr:cNvCxnSpPr>
            <a:cxnSpLocks/>
          </xdr:cNvCxnSpPr>
        </xdr:nvCxnSpPr>
        <xdr:spPr>
          <a:xfrm flipH="1">
            <a:off x="6079257" y="1897665"/>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A65DE6A6-DD0D-A5E3-0436-60C2326D9FF0}"/>
              </a:ext>
            </a:extLst>
          </xdr:cNvPr>
          <xdr:cNvSpPr/>
        </xdr:nvSpPr>
        <xdr:spPr>
          <a:xfrm>
            <a:off x="10744199" y="1383529"/>
            <a:ext cx="4381501" cy="3694245"/>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1" name="Straight Connector 10">
            <a:extLst>
              <a:ext uri="{FF2B5EF4-FFF2-40B4-BE49-F238E27FC236}">
                <a16:creationId xmlns:a16="http://schemas.microsoft.com/office/drawing/2014/main" id="{C25003BB-AF13-C558-EF06-171D62A012C0}"/>
              </a:ext>
            </a:extLst>
          </xdr:cNvPr>
          <xdr:cNvCxnSpPr>
            <a:cxnSpLocks/>
          </xdr:cNvCxnSpPr>
        </xdr:nvCxnSpPr>
        <xdr:spPr>
          <a:xfrm flipV="1">
            <a:off x="10928785" y="1920450"/>
            <a:ext cx="4068000"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4DFAC828-3481-9E03-F4A0-DDE291D4B457}"/>
              </a:ext>
            </a:extLst>
          </xdr:cNvPr>
          <xdr:cNvSpPr/>
        </xdr:nvSpPr>
        <xdr:spPr>
          <a:xfrm>
            <a:off x="1847145" y="1327779"/>
            <a:ext cx="3867930" cy="3741463"/>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3" name="Straight Connector 12">
            <a:extLst>
              <a:ext uri="{FF2B5EF4-FFF2-40B4-BE49-F238E27FC236}">
                <a16:creationId xmlns:a16="http://schemas.microsoft.com/office/drawing/2014/main" id="{E0ECFED2-7BE3-7E5E-2C14-630C814C10B8}"/>
              </a:ext>
            </a:extLst>
          </xdr:cNvPr>
          <xdr:cNvCxnSpPr>
            <a:cxnSpLocks/>
          </xdr:cNvCxnSpPr>
        </xdr:nvCxnSpPr>
        <xdr:spPr>
          <a:xfrm flipV="1">
            <a:off x="1894226" y="1919777"/>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F9084E32-B978-B63F-0160-7E4AD98699A7}"/>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5" name="Straight Connector 14">
            <a:extLst>
              <a:ext uri="{FF2B5EF4-FFF2-40B4-BE49-F238E27FC236}">
                <a16:creationId xmlns:a16="http://schemas.microsoft.com/office/drawing/2014/main" id="{86504849-E05B-06C5-A655-A9E7A6E42904}"/>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9E0DAE3-D903-7E92-1EB1-1FFA09424247}"/>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7" name="Straight Connector 16">
            <a:extLst>
              <a:ext uri="{FF2B5EF4-FFF2-40B4-BE49-F238E27FC236}">
                <a16:creationId xmlns:a16="http://schemas.microsoft.com/office/drawing/2014/main" id="{240F569A-12A0-747F-D400-979B2641A384}"/>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20E7C6-8AEB-C21A-7924-3E3E9B885B7D}"/>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9" name="Straight Connector 18">
            <a:extLst>
              <a:ext uri="{FF2B5EF4-FFF2-40B4-BE49-F238E27FC236}">
                <a16:creationId xmlns:a16="http://schemas.microsoft.com/office/drawing/2014/main" id="{6FB00552-B4CD-432C-E52C-66E7437F77BE}"/>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558800</xdr:colOff>
      <xdr:row>2</xdr:row>
      <xdr:rowOff>152400</xdr:rowOff>
    </xdr:from>
    <xdr:to>
      <xdr:col>9</xdr:col>
      <xdr:colOff>533400</xdr:colOff>
      <xdr:row>5</xdr:row>
      <xdr:rowOff>139700</xdr:rowOff>
    </xdr:to>
    <xdr:sp macro="" textlink="">
      <xdr:nvSpPr>
        <xdr:cNvPr id="28" name="TextBox 27">
          <a:extLst>
            <a:ext uri="{FF2B5EF4-FFF2-40B4-BE49-F238E27FC236}">
              <a16:creationId xmlns:a16="http://schemas.microsoft.com/office/drawing/2014/main" id="{9F236606-712E-26AB-11B0-8FE22EAC9448}"/>
            </a:ext>
          </a:extLst>
        </xdr:cNvPr>
        <xdr:cNvSpPr txBox="1"/>
      </xdr:nvSpPr>
      <xdr:spPr>
        <a:xfrm>
          <a:off x="1384300" y="558800"/>
          <a:ext cx="65786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a:solidFill>
                <a:srgbClr val="002060"/>
              </a:solidFill>
              <a:latin typeface="American Typewriter" panose="02090604020004020304" pitchFamily="18" charset="77"/>
            </a:rPr>
            <a:t>HONDA</a:t>
          </a:r>
          <a:r>
            <a:rPr lang="en-US" sz="2400" b="1" i="0" baseline="0">
              <a:solidFill>
                <a:srgbClr val="002060"/>
              </a:solidFill>
              <a:latin typeface="American Typewriter" panose="02090604020004020304" pitchFamily="18" charset="77"/>
            </a:rPr>
            <a:t> CARS ANALYTICS DASHBOARD</a:t>
          </a:r>
          <a:endParaRPr lang="en-US" sz="2400" b="1" i="0">
            <a:solidFill>
              <a:srgbClr val="002060"/>
            </a:solidFill>
            <a:latin typeface="American Typewriter" panose="02090604020004020304" pitchFamily="18" charset="77"/>
          </a:endParaRPr>
        </a:p>
      </xdr:txBody>
    </xdr:sp>
    <xdr:clientData/>
  </xdr:twoCellAnchor>
  <xdr:twoCellAnchor editAs="oneCell">
    <xdr:from>
      <xdr:col>9</xdr:col>
      <xdr:colOff>571500</xdr:colOff>
      <xdr:row>1</xdr:row>
      <xdr:rowOff>177801</xdr:rowOff>
    </xdr:from>
    <xdr:to>
      <xdr:col>11</xdr:col>
      <xdr:colOff>508000</xdr:colOff>
      <xdr:row>6</xdr:row>
      <xdr:rowOff>19183</xdr:rowOff>
    </xdr:to>
    <xdr:pic>
      <xdr:nvPicPr>
        <xdr:cNvPr id="30" name="Picture 29" descr="Cars in a traffic jam">
          <a:extLst>
            <a:ext uri="{FF2B5EF4-FFF2-40B4-BE49-F238E27FC236}">
              <a16:creationId xmlns:a16="http://schemas.microsoft.com/office/drawing/2014/main" id="{CD329145-3906-CBC2-A3C4-C90D4046BE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1000" y="381001"/>
          <a:ext cx="1587500" cy="857382"/>
        </a:xfrm>
        <a:prstGeom prst="rect">
          <a:avLst/>
        </a:prstGeom>
      </xdr:spPr>
    </xdr:pic>
    <xdr:clientData/>
  </xdr:twoCellAnchor>
  <xdr:twoCellAnchor>
    <xdr:from>
      <xdr:col>1</xdr:col>
      <xdr:colOff>469900</xdr:colOff>
      <xdr:row>11</xdr:row>
      <xdr:rowOff>114300</xdr:rowOff>
    </xdr:from>
    <xdr:to>
      <xdr:col>6</xdr:col>
      <xdr:colOff>457200</xdr:colOff>
      <xdr:row>27</xdr:row>
      <xdr:rowOff>88900</xdr:rowOff>
    </xdr:to>
    <xdr:graphicFrame macro="">
      <xdr:nvGraphicFramePr>
        <xdr:cNvPr id="32" name="Chart 31">
          <a:extLst>
            <a:ext uri="{FF2B5EF4-FFF2-40B4-BE49-F238E27FC236}">
              <a16:creationId xmlns:a16="http://schemas.microsoft.com/office/drawing/2014/main" id="{B336C108-B26D-B84A-BA92-8BD958404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558800</xdr:colOff>
      <xdr:row>8</xdr:row>
      <xdr:rowOff>101600</xdr:rowOff>
    </xdr:from>
    <xdr:to>
      <xdr:col>6</xdr:col>
      <xdr:colOff>482600</xdr:colOff>
      <xdr:row>10</xdr:row>
      <xdr:rowOff>88900</xdr:rowOff>
    </xdr:to>
    <xdr:sp macro="" textlink="">
      <xdr:nvSpPr>
        <xdr:cNvPr id="33" name="TextBox 32">
          <a:extLst>
            <a:ext uri="{FF2B5EF4-FFF2-40B4-BE49-F238E27FC236}">
              <a16:creationId xmlns:a16="http://schemas.microsoft.com/office/drawing/2014/main" id="{F5532317-D0BB-C786-8CFF-2E362A11BED2}"/>
            </a:ext>
          </a:extLst>
        </xdr:cNvPr>
        <xdr:cNvSpPr txBox="1"/>
      </xdr:nvSpPr>
      <xdr:spPr>
        <a:xfrm>
          <a:off x="1384300" y="1727200"/>
          <a:ext cx="4051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i="0">
              <a:solidFill>
                <a:srgbClr val="002060"/>
              </a:solidFill>
              <a:latin typeface="American Typewriter" panose="02090604020004020304" pitchFamily="18" charset="77"/>
            </a:rPr>
            <a:t>Average Consumer</a:t>
          </a:r>
          <a:r>
            <a:rPr lang="en-US" sz="1500" b="1" i="0" baseline="0">
              <a:solidFill>
                <a:srgbClr val="002060"/>
              </a:solidFill>
              <a:latin typeface="American Typewriter" panose="02090604020004020304" pitchFamily="18" charset="77"/>
            </a:rPr>
            <a:t> </a:t>
          </a:r>
          <a:r>
            <a:rPr lang="en-US" sz="1500" b="1" i="0">
              <a:solidFill>
                <a:srgbClr val="002060"/>
              </a:solidFill>
              <a:latin typeface="American Typewriter" panose="02090604020004020304" pitchFamily="18" charset="77"/>
            </a:rPr>
            <a:t>Rating of Fuel Types</a:t>
          </a:r>
        </a:p>
      </xdr:txBody>
    </xdr:sp>
    <xdr:clientData/>
  </xdr:twoCellAnchor>
  <xdr:twoCellAnchor>
    <xdr:from>
      <xdr:col>6</xdr:col>
      <xdr:colOff>800100</xdr:colOff>
      <xdr:row>10</xdr:row>
      <xdr:rowOff>190500</xdr:rowOff>
    </xdr:from>
    <xdr:to>
      <xdr:col>13</xdr:col>
      <xdr:colOff>88900</xdr:colOff>
      <xdr:row>28</xdr:row>
      <xdr:rowOff>12700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52302E14-21D8-E043-BD45-ED0EF44F7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53100" y="2222500"/>
              <a:ext cx="5067300" cy="3479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12700</xdr:colOff>
      <xdr:row>8</xdr:row>
      <xdr:rowOff>114300</xdr:rowOff>
    </xdr:from>
    <xdr:to>
      <xdr:col>13</xdr:col>
      <xdr:colOff>165100</xdr:colOff>
      <xdr:row>10</xdr:row>
      <xdr:rowOff>50800</xdr:rowOff>
    </xdr:to>
    <xdr:sp macro="" textlink="">
      <xdr:nvSpPr>
        <xdr:cNvPr id="35" name="TextBox 34">
          <a:extLst>
            <a:ext uri="{FF2B5EF4-FFF2-40B4-BE49-F238E27FC236}">
              <a16:creationId xmlns:a16="http://schemas.microsoft.com/office/drawing/2014/main" id="{81C79224-8299-B9F5-F03E-8FC184F8DEBF}"/>
            </a:ext>
          </a:extLst>
        </xdr:cNvPr>
        <xdr:cNvSpPr txBox="1"/>
      </xdr:nvSpPr>
      <xdr:spPr>
        <a:xfrm>
          <a:off x="5791200" y="1739900"/>
          <a:ext cx="5105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a:solidFill>
                <a:srgbClr val="002060"/>
              </a:solidFill>
              <a:latin typeface="American Typewriter" panose="02090604020004020304" pitchFamily="18" charset="77"/>
            </a:rPr>
            <a:t>Sum of Price by States in USA</a:t>
          </a:r>
        </a:p>
      </xdr:txBody>
    </xdr:sp>
    <xdr:clientData/>
  </xdr:twoCellAnchor>
  <xdr:twoCellAnchor>
    <xdr:from>
      <xdr:col>13</xdr:col>
      <xdr:colOff>457200</xdr:colOff>
      <xdr:row>11</xdr:row>
      <xdr:rowOff>50800</xdr:rowOff>
    </xdr:from>
    <xdr:to>
      <xdr:col>19</xdr:col>
      <xdr:colOff>76200</xdr:colOff>
      <xdr:row>27</xdr:row>
      <xdr:rowOff>139700</xdr:rowOff>
    </xdr:to>
    <xdr:graphicFrame macro="">
      <xdr:nvGraphicFramePr>
        <xdr:cNvPr id="36" name="Chart 35">
          <a:extLst>
            <a:ext uri="{FF2B5EF4-FFF2-40B4-BE49-F238E27FC236}">
              <a16:creationId xmlns:a16="http://schemas.microsoft.com/office/drawing/2014/main" id="{3966D31A-38FD-A949-8789-DF956967B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393700</xdr:colOff>
      <xdr:row>8</xdr:row>
      <xdr:rowOff>139700</xdr:rowOff>
    </xdr:from>
    <xdr:to>
      <xdr:col>19</xdr:col>
      <xdr:colOff>101600</xdr:colOff>
      <xdr:row>10</xdr:row>
      <xdr:rowOff>50800</xdr:rowOff>
    </xdr:to>
    <xdr:sp macro="" textlink="">
      <xdr:nvSpPr>
        <xdr:cNvPr id="37" name="TextBox 36">
          <a:extLst>
            <a:ext uri="{FF2B5EF4-FFF2-40B4-BE49-F238E27FC236}">
              <a16:creationId xmlns:a16="http://schemas.microsoft.com/office/drawing/2014/main" id="{BEDBEDB9-302A-785B-728D-25EDE67D20E7}"/>
            </a:ext>
          </a:extLst>
        </xdr:cNvPr>
        <xdr:cNvSpPr txBox="1"/>
      </xdr:nvSpPr>
      <xdr:spPr>
        <a:xfrm>
          <a:off x="11125200" y="1765300"/>
          <a:ext cx="4660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i="0">
              <a:solidFill>
                <a:srgbClr val="002060"/>
              </a:solidFill>
              <a:latin typeface="American Typewriter" panose="02090604020004020304" pitchFamily="18" charset="77"/>
            </a:rPr>
            <a:t>Average Number</a:t>
          </a:r>
          <a:r>
            <a:rPr lang="en-US" sz="1500" b="1" i="0" baseline="0">
              <a:solidFill>
                <a:srgbClr val="002060"/>
              </a:solidFill>
              <a:latin typeface="American Typewriter" panose="02090604020004020304" pitchFamily="18" charset="77"/>
            </a:rPr>
            <a:t> of </a:t>
          </a:r>
          <a:r>
            <a:rPr lang="en-US" sz="1500" b="1" i="0">
              <a:solidFill>
                <a:srgbClr val="002060"/>
              </a:solidFill>
              <a:latin typeface="American Typewriter" panose="02090604020004020304" pitchFamily="18" charset="77"/>
            </a:rPr>
            <a:t>Customer Review by Year</a:t>
          </a:r>
        </a:p>
      </xdr:txBody>
    </xdr:sp>
    <xdr:clientData/>
  </xdr:twoCellAnchor>
  <xdr:twoCellAnchor>
    <xdr:from>
      <xdr:col>1</xdr:col>
      <xdr:colOff>482600</xdr:colOff>
      <xdr:row>31</xdr:row>
      <xdr:rowOff>63500</xdr:rowOff>
    </xdr:from>
    <xdr:to>
      <xdr:col>6</xdr:col>
      <xdr:colOff>533400</xdr:colOff>
      <xdr:row>43</xdr:row>
      <xdr:rowOff>165100</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1810D185-5BFB-C14F-9DE9-3CAD07E78F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08100" y="6362700"/>
              <a:ext cx="4178300" cy="254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546100</xdr:colOff>
      <xdr:row>29</xdr:row>
      <xdr:rowOff>50800</xdr:rowOff>
    </xdr:from>
    <xdr:to>
      <xdr:col>6</xdr:col>
      <xdr:colOff>469900</xdr:colOff>
      <xdr:row>31</xdr:row>
      <xdr:rowOff>38100</xdr:rowOff>
    </xdr:to>
    <xdr:sp macro="" textlink="">
      <xdr:nvSpPr>
        <xdr:cNvPr id="42" name="TextBox 41">
          <a:extLst>
            <a:ext uri="{FF2B5EF4-FFF2-40B4-BE49-F238E27FC236}">
              <a16:creationId xmlns:a16="http://schemas.microsoft.com/office/drawing/2014/main" id="{5E3D41A2-C85D-EC4F-B457-E30AA92AE887}"/>
            </a:ext>
          </a:extLst>
        </xdr:cNvPr>
        <xdr:cNvSpPr txBox="1"/>
      </xdr:nvSpPr>
      <xdr:spPr>
        <a:xfrm>
          <a:off x="1371600" y="5943600"/>
          <a:ext cx="4051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rgbClr val="002060"/>
              </a:solidFill>
              <a:latin typeface="American Typewriter" panose="02090604020004020304" pitchFamily="18" charset="77"/>
            </a:rPr>
            <a:t>Average Performance</a:t>
          </a:r>
          <a:r>
            <a:rPr lang="en-US" sz="1400" b="1" i="0" baseline="0">
              <a:solidFill>
                <a:srgbClr val="002060"/>
              </a:solidFill>
              <a:latin typeface="American Typewriter" panose="02090604020004020304" pitchFamily="18" charset="77"/>
            </a:rPr>
            <a:t> </a:t>
          </a:r>
          <a:r>
            <a:rPr lang="en-US" sz="1400" b="1" i="0">
              <a:solidFill>
                <a:srgbClr val="002060"/>
              </a:solidFill>
              <a:latin typeface="American Typewriter" panose="02090604020004020304" pitchFamily="18" charset="77"/>
            </a:rPr>
            <a:t>Rating of Fuel Types</a:t>
          </a:r>
        </a:p>
      </xdr:txBody>
    </xdr:sp>
    <xdr:clientData/>
  </xdr:twoCellAnchor>
  <xdr:twoCellAnchor>
    <xdr:from>
      <xdr:col>6</xdr:col>
      <xdr:colOff>812800</xdr:colOff>
      <xdr:row>31</xdr:row>
      <xdr:rowOff>63500</xdr:rowOff>
    </xdr:from>
    <xdr:to>
      <xdr:col>11</xdr:col>
      <xdr:colOff>342900</xdr:colOff>
      <xdr:row>43</xdr:row>
      <xdr:rowOff>114300</xdr:rowOff>
    </xdr:to>
    <xdr:graphicFrame macro="">
      <xdr:nvGraphicFramePr>
        <xdr:cNvPr id="43" name="Chart 42">
          <a:extLst>
            <a:ext uri="{FF2B5EF4-FFF2-40B4-BE49-F238E27FC236}">
              <a16:creationId xmlns:a16="http://schemas.microsoft.com/office/drawing/2014/main" id="{DF79D18D-FB8C-384D-8728-E1AFE5171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762000</xdr:colOff>
      <xdr:row>29</xdr:row>
      <xdr:rowOff>63500</xdr:rowOff>
    </xdr:from>
    <xdr:to>
      <xdr:col>11</xdr:col>
      <xdr:colOff>381000</xdr:colOff>
      <xdr:row>31</xdr:row>
      <xdr:rowOff>12700</xdr:rowOff>
    </xdr:to>
    <xdr:sp macro="" textlink="">
      <xdr:nvSpPr>
        <xdr:cNvPr id="44" name="TextBox 43">
          <a:extLst>
            <a:ext uri="{FF2B5EF4-FFF2-40B4-BE49-F238E27FC236}">
              <a16:creationId xmlns:a16="http://schemas.microsoft.com/office/drawing/2014/main" id="{301A762D-6821-6D4E-B335-5263DDEC68C5}"/>
            </a:ext>
          </a:extLst>
        </xdr:cNvPr>
        <xdr:cNvSpPr txBox="1"/>
      </xdr:nvSpPr>
      <xdr:spPr>
        <a:xfrm>
          <a:off x="5715000" y="5956300"/>
          <a:ext cx="37465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rgbClr val="002060"/>
              </a:solidFill>
              <a:latin typeface="American Typewriter" panose="02090604020004020304" pitchFamily="18" charset="77"/>
            </a:rPr>
            <a:t>Average</a:t>
          </a:r>
          <a:r>
            <a:rPr lang="en-US" sz="1400" b="1" i="0" baseline="0">
              <a:solidFill>
                <a:srgbClr val="002060"/>
              </a:solidFill>
              <a:latin typeface="American Typewriter" panose="02090604020004020304" pitchFamily="18" charset="77"/>
            </a:rPr>
            <a:t> Price by Dealer</a:t>
          </a:r>
          <a:r>
            <a:rPr lang="en-US" sz="1400" b="1" i="0">
              <a:solidFill>
                <a:srgbClr val="002060"/>
              </a:solidFill>
              <a:latin typeface="American Typewriter" panose="02090604020004020304" pitchFamily="18" charset="77"/>
            </a:rPr>
            <a:t> Types</a:t>
          </a:r>
        </a:p>
      </xdr:txBody>
    </xdr:sp>
    <xdr:clientData/>
  </xdr:twoCellAnchor>
  <xdr:twoCellAnchor>
    <xdr:from>
      <xdr:col>11</xdr:col>
      <xdr:colOff>596900</xdr:colOff>
      <xdr:row>31</xdr:row>
      <xdr:rowOff>127000</xdr:rowOff>
    </xdr:from>
    <xdr:to>
      <xdr:col>15</xdr:col>
      <xdr:colOff>317500</xdr:colOff>
      <xdr:row>43</xdr:row>
      <xdr:rowOff>165100</xdr:rowOff>
    </xdr:to>
    <xdr:graphicFrame macro="">
      <xdr:nvGraphicFramePr>
        <xdr:cNvPr id="46" name="Chart 45">
          <a:extLst>
            <a:ext uri="{FF2B5EF4-FFF2-40B4-BE49-F238E27FC236}">
              <a16:creationId xmlns:a16="http://schemas.microsoft.com/office/drawing/2014/main" id="{5EA2E66B-AF77-154E-A6C0-E81E73161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533400</xdr:colOff>
      <xdr:row>31</xdr:row>
      <xdr:rowOff>139700</xdr:rowOff>
    </xdr:from>
    <xdr:to>
      <xdr:col>19</xdr:col>
      <xdr:colOff>101600</xdr:colOff>
      <xdr:row>43</xdr:row>
      <xdr:rowOff>101600</xdr:rowOff>
    </xdr:to>
    <xdr:graphicFrame macro="">
      <xdr:nvGraphicFramePr>
        <xdr:cNvPr id="48" name="Chart 47">
          <a:extLst>
            <a:ext uri="{FF2B5EF4-FFF2-40B4-BE49-F238E27FC236}">
              <a16:creationId xmlns:a16="http://schemas.microsoft.com/office/drawing/2014/main" id="{C3DFEB7E-99FD-8F4F-A950-83B4CCDCD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635000</xdr:colOff>
      <xdr:row>29</xdr:row>
      <xdr:rowOff>101600</xdr:rowOff>
    </xdr:from>
    <xdr:to>
      <xdr:col>15</xdr:col>
      <xdr:colOff>304800</xdr:colOff>
      <xdr:row>31</xdr:row>
      <xdr:rowOff>25400</xdr:rowOff>
    </xdr:to>
    <xdr:sp macro="" textlink="">
      <xdr:nvSpPr>
        <xdr:cNvPr id="49" name="TextBox 48">
          <a:extLst>
            <a:ext uri="{FF2B5EF4-FFF2-40B4-BE49-F238E27FC236}">
              <a16:creationId xmlns:a16="http://schemas.microsoft.com/office/drawing/2014/main" id="{7D34C79D-34F3-2645-93F4-A0E2C1FD4867}"/>
            </a:ext>
          </a:extLst>
        </xdr:cNvPr>
        <xdr:cNvSpPr txBox="1"/>
      </xdr:nvSpPr>
      <xdr:spPr>
        <a:xfrm>
          <a:off x="9715500" y="5994400"/>
          <a:ext cx="29718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a:solidFill>
                <a:srgbClr val="002060"/>
              </a:solidFill>
              <a:latin typeface="American Typewriter" panose="02090604020004020304" pitchFamily="18" charset="77"/>
            </a:rPr>
            <a:t>Value for Money Rating by</a:t>
          </a:r>
          <a:r>
            <a:rPr lang="en-US" sz="1100" b="1" i="0" baseline="0">
              <a:solidFill>
                <a:srgbClr val="002060"/>
              </a:solidFill>
              <a:latin typeface="American Typewriter" panose="02090604020004020304" pitchFamily="18" charset="77"/>
            </a:rPr>
            <a:t> Fuel Types</a:t>
          </a:r>
          <a:endParaRPr lang="en-US" sz="1100" b="1" i="0">
            <a:solidFill>
              <a:srgbClr val="002060"/>
            </a:solidFill>
            <a:latin typeface="American Typewriter" panose="02090604020004020304" pitchFamily="18" charset="77"/>
          </a:endParaRPr>
        </a:p>
      </xdr:txBody>
    </xdr:sp>
    <xdr:clientData/>
  </xdr:twoCellAnchor>
  <xdr:twoCellAnchor>
    <xdr:from>
      <xdr:col>15</xdr:col>
      <xdr:colOff>533400</xdr:colOff>
      <xdr:row>29</xdr:row>
      <xdr:rowOff>63500</xdr:rowOff>
    </xdr:from>
    <xdr:to>
      <xdr:col>19</xdr:col>
      <xdr:colOff>101600</xdr:colOff>
      <xdr:row>31</xdr:row>
      <xdr:rowOff>12700</xdr:rowOff>
    </xdr:to>
    <xdr:sp macro="" textlink="">
      <xdr:nvSpPr>
        <xdr:cNvPr id="51" name="TextBox 50">
          <a:extLst>
            <a:ext uri="{FF2B5EF4-FFF2-40B4-BE49-F238E27FC236}">
              <a16:creationId xmlns:a16="http://schemas.microsoft.com/office/drawing/2014/main" id="{3C5C9D20-2D87-6640-972D-3862B02B4FC0}"/>
            </a:ext>
          </a:extLst>
        </xdr:cNvPr>
        <xdr:cNvSpPr txBox="1"/>
      </xdr:nvSpPr>
      <xdr:spPr>
        <a:xfrm>
          <a:off x="12915900" y="5956300"/>
          <a:ext cx="28702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rgbClr val="002060"/>
              </a:solidFill>
              <a:latin typeface="American Typewriter" panose="02090604020004020304" pitchFamily="18" charset="77"/>
            </a:rPr>
            <a:t>Comfort Rating by Fuel Types</a:t>
          </a:r>
        </a:p>
        <a:p>
          <a:pPr algn="ctr"/>
          <a:endParaRPr lang="en-US" sz="1400" b="1" i="0">
            <a:solidFill>
              <a:srgbClr val="002060"/>
            </a:solidFill>
            <a:latin typeface="American Typewriter" panose="02090604020004020304" pitchFamily="18" charset="77"/>
          </a:endParaRPr>
        </a:p>
      </xdr:txBody>
    </xdr:sp>
    <xdr:clientData/>
  </xdr:twoCellAnchor>
  <xdr:twoCellAnchor>
    <xdr:from>
      <xdr:col>11</xdr:col>
      <xdr:colOff>787400</xdr:colOff>
      <xdr:row>2</xdr:row>
      <xdr:rowOff>12700</xdr:rowOff>
    </xdr:from>
    <xdr:to>
      <xdr:col>19</xdr:col>
      <xdr:colOff>76200</xdr:colOff>
      <xdr:row>5</xdr:row>
      <xdr:rowOff>165100</xdr:rowOff>
    </xdr:to>
    <xdr:sp macro="" textlink="">
      <xdr:nvSpPr>
        <xdr:cNvPr id="52" name="TextBox 51">
          <a:extLst>
            <a:ext uri="{FF2B5EF4-FFF2-40B4-BE49-F238E27FC236}">
              <a16:creationId xmlns:a16="http://schemas.microsoft.com/office/drawing/2014/main" id="{09A1913A-9CD6-8C43-B177-E9F939B20FC3}"/>
            </a:ext>
          </a:extLst>
        </xdr:cNvPr>
        <xdr:cNvSpPr txBox="1"/>
      </xdr:nvSpPr>
      <xdr:spPr>
        <a:xfrm>
          <a:off x="9867900" y="419100"/>
          <a:ext cx="58928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a:solidFill>
              <a:srgbClr val="002060"/>
            </a:solidFill>
            <a:latin typeface="American Typewriter" panose="02090604020004020304" pitchFamily="18" charset="77"/>
          </a:endParaRPr>
        </a:p>
      </xdr:txBody>
    </xdr:sp>
    <xdr:clientData/>
  </xdr:twoCellAnchor>
  <xdr:twoCellAnchor>
    <xdr:from>
      <xdr:col>12</xdr:col>
      <xdr:colOff>101600</xdr:colOff>
      <xdr:row>2</xdr:row>
      <xdr:rowOff>114300</xdr:rowOff>
    </xdr:from>
    <xdr:to>
      <xdr:col>15</xdr:col>
      <xdr:colOff>612140</xdr:colOff>
      <xdr:row>5</xdr:row>
      <xdr:rowOff>66040</xdr:rowOff>
    </xdr:to>
    <xdr:grpSp>
      <xdr:nvGrpSpPr>
        <xdr:cNvPr id="54" name="Group 53">
          <a:extLst>
            <a:ext uri="{FF2B5EF4-FFF2-40B4-BE49-F238E27FC236}">
              <a16:creationId xmlns:a16="http://schemas.microsoft.com/office/drawing/2014/main" id="{4991F8A4-FB6E-4040-B9F1-507E73B9BBB8}"/>
            </a:ext>
          </a:extLst>
        </xdr:cNvPr>
        <xdr:cNvGrpSpPr/>
      </xdr:nvGrpSpPr>
      <xdr:grpSpPr>
        <a:xfrm>
          <a:off x="10007600" y="520700"/>
          <a:ext cx="2987040" cy="561340"/>
          <a:chOff x="6858000" y="3086100"/>
          <a:chExt cx="2987040" cy="561340"/>
        </a:xfrm>
      </xdr:grpSpPr>
      <xdr:sp macro="" textlink="">
        <xdr:nvSpPr>
          <xdr:cNvPr id="55" name="5-Point Star 54">
            <a:extLst>
              <a:ext uri="{FF2B5EF4-FFF2-40B4-BE49-F238E27FC236}">
                <a16:creationId xmlns:a16="http://schemas.microsoft.com/office/drawing/2014/main" id="{EC089124-09DC-58CC-17B1-2D15B0F320CB}"/>
              </a:ext>
            </a:extLst>
          </xdr:cNvPr>
          <xdr:cNvSpPr/>
        </xdr:nvSpPr>
        <xdr:spPr>
          <a:xfrm>
            <a:off x="68580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5-Point Star 55">
            <a:extLst>
              <a:ext uri="{FF2B5EF4-FFF2-40B4-BE49-F238E27FC236}">
                <a16:creationId xmlns:a16="http://schemas.microsoft.com/office/drawing/2014/main" id="{446D2F5F-89B0-70D3-7BAB-C33D0681CC89}"/>
              </a:ext>
            </a:extLst>
          </xdr:cNvPr>
          <xdr:cNvSpPr/>
        </xdr:nvSpPr>
        <xdr:spPr>
          <a:xfrm>
            <a:off x="74803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5-Point Star 56">
            <a:extLst>
              <a:ext uri="{FF2B5EF4-FFF2-40B4-BE49-F238E27FC236}">
                <a16:creationId xmlns:a16="http://schemas.microsoft.com/office/drawing/2014/main" id="{9ED0182E-D021-D6CE-D02A-FF5C76BC1A01}"/>
              </a:ext>
            </a:extLst>
          </xdr:cNvPr>
          <xdr:cNvSpPr/>
        </xdr:nvSpPr>
        <xdr:spPr>
          <a:xfrm>
            <a:off x="80899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5-Point Star 57">
            <a:extLst>
              <a:ext uri="{FF2B5EF4-FFF2-40B4-BE49-F238E27FC236}">
                <a16:creationId xmlns:a16="http://schemas.microsoft.com/office/drawing/2014/main" id="{A0E03351-9AA4-7E88-9CB8-3611D4658E2D}"/>
              </a:ext>
            </a:extLst>
          </xdr:cNvPr>
          <xdr:cNvSpPr/>
        </xdr:nvSpPr>
        <xdr:spPr>
          <a:xfrm>
            <a:off x="86868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5-Point Star 58">
            <a:extLst>
              <a:ext uri="{FF2B5EF4-FFF2-40B4-BE49-F238E27FC236}">
                <a16:creationId xmlns:a16="http://schemas.microsoft.com/office/drawing/2014/main" id="{F5A31E63-2EEB-7D75-0D94-9C95DD7B69AF}"/>
              </a:ext>
            </a:extLst>
          </xdr:cNvPr>
          <xdr:cNvSpPr/>
        </xdr:nvSpPr>
        <xdr:spPr>
          <a:xfrm>
            <a:off x="9296400" y="30988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647700</xdr:colOff>
      <xdr:row>2</xdr:row>
      <xdr:rowOff>114300</xdr:rowOff>
    </xdr:from>
    <xdr:to>
      <xdr:col>18</xdr:col>
      <xdr:colOff>647700</xdr:colOff>
      <xdr:row>5</xdr:row>
      <xdr:rowOff>165100</xdr:rowOff>
    </xdr:to>
    <xdr:sp macro="" textlink="">
      <xdr:nvSpPr>
        <xdr:cNvPr id="66" name="TextBox 65">
          <a:extLst>
            <a:ext uri="{FF2B5EF4-FFF2-40B4-BE49-F238E27FC236}">
              <a16:creationId xmlns:a16="http://schemas.microsoft.com/office/drawing/2014/main" id="{CE869076-E034-3846-BDEF-6A6BD5E40335}"/>
            </a:ext>
          </a:extLst>
        </xdr:cNvPr>
        <xdr:cNvSpPr txBox="1"/>
      </xdr:nvSpPr>
      <xdr:spPr>
        <a:xfrm>
          <a:off x="13030200" y="520700"/>
          <a:ext cx="24765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0" i="0">
              <a:solidFill>
                <a:srgbClr val="002060"/>
              </a:solidFill>
              <a:latin typeface="American Typewriter" panose="02090604020004020304" pitchFamily="18" charset="77"/>
            </a:rPr>
            <a:t>RATINGS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14</xdr:row>
      <xdr:rowOff>0</xdr:rowOff>
    </xdr:from>
    <xdr:to>
      <xdr:col>6</xdr:col>
      <xdr:colOff>120650</xdr:colOff>
      <xdr:row>27</xdr:row>
      <xdr:rowOff>101600</xdr:rowOff>
    </xdr:to>
    <xdr:graphicFrame macro="">
      <xdr:nvGraphicFramePr>
        <xdr:cNvPr id="3" name="Chart 2">
          <a:extLst>
            <a:ext uri="{FF2B5EF4-FFF2-40B4-BE49-F238E27FC236}">
              <a16:creationId xmlns:a16="http://schemas.microsoft.com/office/drawing/2014/main" id="{992959D9-418A-3AEC-1C0C-D226F5580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476250</xdr:colOff>
      <xdr:row>16</xdr:row>
      <xdr:rowOff>139700</xdr:rowOff>
    </xdr:from>
    <xdr:to>
      <xdr:col>13</xdr:col>
      <xdr:colOff>711200</xdr:colOff>
      <xdr:row>33</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DF396A9-739D-A856-3298-E2EA133667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92950" y="3390900"/>
              <a:ext cx="51879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63500</xdr:colOff>
      <xdr:row>11</xdr:row>
      <xdr:rowOff>25400</xdr:rowOff>
    </xdr:from>
    <xdr:to>
      <xdr:col>8</xdr:col>
      <xdr:colOff>508000</xdr:colOff>
      <xdr:row>24</xdr:row>
      <xdr:rowOff>127000</xdr:rowOff>
    </xdr:to>
    <xdr:graphicFrame macro="">
      <xdr:nvGraphicFramePr>
        <xdr:cNvPr id="6" name="Chart 5">
          <a:extLst>
            <a:ext uri="{FF2B5EF4-FFF2-40B4-BE49-F238E27FC236}">
              <a16:creationId xmlns:a16="http://schemas.microsoft.com/office/drawing/2014/main" id="{6D86B437-FE44-50DD-7DBD-B27ADAD6A3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800100</xdr:colOff>
      <xdr:row>15</xdr:row>
      <xdr:rowOff>139700</xdr:rowOff>
    </xdr:from>
    <xdr:to>
      <xdr:col>11</xdr:col>
      <xdr:colOff>152400</xdr:colOff>
      <xdr:row>20</xdr:row>
      <xdr:rowOff>12700</xdr:rowOff>
    </xdr:to>
    <mc:AlternateContent xmlns:mc="http://schemas.openxmlformats.org/markup-compatibility/2006" xmlns:a14="http://schemas.microsoft.com/office/drawing/2010/main">
      <mc:Choice Requires="a14">
        <xdr:graphicFrame macro="">
          <xdr:nvGraphicFramePr>
            <xdr:cNvPr id="3" name="Condition">
              <a:extLst>
                <a:ext uri="{FF2B5EF4-FFF2-40B4-BE49-F238E27FC236}">
                  <a16:creationId xmlns:a16="http://schemas.microsoft.com/office/drawing/2014/main" id="{9A752DEA-F8C6-6E0A-35A5-9D4494490A7C}"/>
                </a:ext>
              </a:extLst>
            </xdr:cNvPr>
            <xdr:cNvGraphicFramePr/>
          </xdr:nvGraphicFramePr>
          <xdr:xfrm>
            <a:off x="0" y="0"/>
            <a:ext cx="0" cy="0"/>
          </xdr:xfrm>
          <a:graphic>
            <a:graphicData uri="http://schemas.microsoft.com/office/drawing/2010/slicer">
              <sle:slicer xmlns:sle="http://schemas.microsoft.com/office/drawing/2010/slicer" name="Condition"/>
            </a:graphicData>
          </a:graphic>
        </xdr:graphicFrame>
      </mc:Choice>
      <mc:Fallback xmlns="">
        <xdr:sp macro="" textlink="">
          <xdr:nvSpPr>
            <xdr:cNvPr id="0" name=""/>
            <xdr:cNvSpPr>
              <a:spLocks noTextEdit="1"/>
            </xdr:cNvSpPr>
          </xdr:nvSpPr>
          <xdr:spPr>
            <a:xfrm>
              <a:off x="9664700" y="3187700"/>
              <a:ext cx="1828800" cy="889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539750</xdr:colOff>
      <xdr:row>11</xdr:row>
      <xdr:rowOff>0</xdr:rowOff>
    </xdr:from>
    <xdr:to>
      <xdr:col>7</xdr:col>
      <xdr:colOff>412750</xdr:colOff>
      <xdr:row>24</xdr:row>
      <xdr:rowOff>101600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12CBFE6-8204-7240-FDF5-4C10161564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92850" y="2235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406400</xdr:colOff>
      <xdr:row>11</xdr:row>
      <xdr:rowOff>0</xdr:rowOff>
    </xdr:from>
    <xdr:to>
      <xdr:col>9</xdr:col>
      <xdr:colOff>546100</xdr:colOff>
      <xdr:row>24</xdr:row>
      <xdr:rowOff>101600</xdr:rowOff>
    </xdr:to>
    <xdr:graphicFrame macro="">
      <xdr:nvGraphicFramePr>
        <xdr:cNvPr id="2" name="Chart 1">
          <a:extLst>
            <a:ext uri="{FF2B5EF4-FFF2-40B4-BE49-F238E27FC236}">
              <a16:creationId xmlns:a16="http://schemas.microsoft.com/office/drawing/2014/main" id="{83604342-3E2A-682C-CEF4-226F83D6D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311150</xdr:colOff>
      <xdr:row>12</xdr:row>
      <xdr:rowOff>12700</xdr:rowOff>
    </xdr:from>
    <xdr:to>
      <xdr:col>6</xdr:col>
      <xdr:colOff>730250</xdr:colOff>
      <xdr:row>25</xdr:row>
      <xdr:rowOff>114300</xdr:rowOff>
    </xdr:to>
    <xdr:graphicFrame macro="">
      <xdr:nvGraphicFramePr>
        <xdr:cNvPr id="5" name="Chart 4">
          <a:extLst>
            <a:ext uri="{FF2B5EF4-FFF2-40B4-BE49-F238E27FC236}">
              <a16:creationId xmlns:a16="http://schemas.microsoft.com/office/drawing/2014/main" id="{43824F60-E86C-1C42-61FC-7C5CF8E10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412750</xdr:colOff>
      <xdr:row>18</xdr:row>
      <xdr:rowOff>25400</xdr:rowOff>
    </xdr:from>
    <xdr:to>
      <xdr:col>4</xdr:col>
      <xdr:colOff>666750</xdr:colOff>
      <xdr:row>31</xdr:row>
      <xdr:rowOff>127000</xdr:rowOff>
    </xdr:to>
    <xdr:graphicFrame macro="">
      <xdr:nvGraphicFramePr>
        <xdr:cNvPr id="7" name="Chart 6">
          <a:extLst>
            <a:ext uri="{FF2B5EF4-FFF2-40B4-BE49-F238E27FC236}">
              <a16:creationId xmlns:a16="http://schemas.microsoft.com/office/drawing/2014/main" id="{0549A226-EF88-F453-2304-A2D63F5A8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5.630548379631" createdVersion="8" refreshedVersion="8" minRefreshableVersion="3" recordCount="4999" xr:uid="{421B9F4D-1AE9-0F46-8644-9BE468BA8383}">
  <cacheSource type="worksheet">
    <worksheetSource name="Table1"/>
  </cacheSource>
  <cacheFields count="25">
    <cacheField name="Year" numFmtId="0">
      <sharedItems containsSemiMixedTypes="0" containsString="0" containsNumber="1" containsInteger="1" minValue="1981" maxValue="2023" count="33">
        <n v="2018"/>
        <n v="2019"/>
        <n v="2016"/>
        <n v="2022"/>
        <n v="2020"/>
        <n v="2021"/>
        <n v="2008"/>
        <n v="2023"/>
        <n v="2015"/>
        <n v="2014"/>
        <n v="2011"/>
        <n v="2017"/>
        <n v="2012"/>
        <n v="2009"/>
        <n v="2010"/>
        <n v="2013"/>
        <n v="2001"/>
        <n v="1992"/>
        <n v="2006"/>
        <n v="2005"/>
        <n v="2004"/>
        <n v="1997"/>
        <n v="2007"/>
        <n v="2003"/>
        <n v="2000"/>
        <n v="1999"/>
        <n v="2002"/>
        <n v="1998"/>
        <n v="1993"/>
        <n v="1989"/>
        <n v="1987"/>
        <n v="1981"/>
        <n v="1991"/>
      </sharedItems>
    </cacheField>
    <cacheField name="Make" numFmtId="0">
      <sharedItems containsBlank="1" count="2">
        <s v="Honda"/>
        <m u="1"/>
      </sharedItems>
    </cacheField>
    <cacheField name="Model" numFmtId="0">
      <sharedItems/>
    </cacheField>
    <cacheField name="Condition" numFmtId="0">
      <sharedItems containsBlank="1" count="3">
        <s v="Used"/>
        <s v="New"/>
        <m u="1"/>
      </sharedItems>
    </cacheField>
    <cacheField name="Price" numFmtId="0">
      <sharedItems containsMixedTypes="1" containsNumber="1" containsInteger="1" minValue="1995" maxValue="69980"/>
    </cacheField>
    <cacheField name="Consumer_Rating" numFmtId="0">
      <sharedItems containsSemiMixedTypes="0" containsString="0" containsNumber="1" minValue="1.2" maxValue="5"/>
    </cacheField>
    <cacheField name="Consumer_Review_#" numFmtId="0">
      <sharedItems containsSemiMixedTypes="0" containsString="0" containsNumber="1" containsInteger="1" minValue="1" maxValue="29258"/>
    </cacheField>
    <cacheField name="Exterior_Color" numFmtId="0">
      <sharedItems containsBlank="1" containsMixedTypes="1" containsNumber="1" containsInteger="1" minValue="1" maxValue="1"/>
    </cacheField>
    <cacheField name="Interior_Color" numFmtId="0">
      <sharedItems containsBlank="1"/>
    </cacheField>
    <cacheField name="Drivetrain" numFmtId="0">
      <sharedItems containsBlank="1" count="14">
        <s v="All-wheel Drive   "/>
        <s v="Front-wheel Drive"/>
        <s v="Four-wheel Drive"/>
        <s v="Rear-wheel Drive"/>
        <s v="All-wheel Drive    "/>
        <m u="1"/>
        <s v="All-wheel Drive     " u="1"/>
        <s v="All-wheel Drive      " u="1"/>
        <s v="All_wheel Drive     " u="1"/>
        <s v="Front-wheel Drive " u="1"/>
        <s v="All-Wheel Drive" u="1"/>
        <s v="All_wheel Drive    " u="1"/>
        <s v="All-wheel Drive  " u="1"/>
        <s v="All-Wheel Drive " u="1"/>
      </sharedItems>
    </cacheField>
    <cacheField name="MPG" numFmtId="0">
      <sharedItems containsBlank="1"/>
    </cacheField>
    <cacheField name="Fuel_Type" numFmtId="0">
      <sharedItems containsBlank="1" count="8">
        <s v="Gasoline"/>
        <s v="Hybrid"/>
        <s v="5-Speed A/T"/>
        <s v="A/T"/>
        <s v="6-Speed M/T"/>
        <s v="CVT Transmission"/>
        <s v="Compressed Natural Gas"/>
        <m u="1"/>
      </sharedItems>
    </cacheField>
    <cacheField name="Transmission" numFmtId="0">
      <sharedItems containsBlank="1" containsMixedTypes="1" containsNumber="1" containsInteger="1" minValue="2" maxValue="2"/>
    </cacheField>
    <cacheField name="Engine" numFmtId="0">
      <sharedItems containsBlank="1"/>
    </cacheField>
    <cacheField name="VIN" numFmtId="0">
      <sharedItems containsBlank="1"/>
    </cacheField>
    <cacheField name="Stock_#" numFmtId="0">
      <sharedItems containsDate="1" containsBlank="1" containsMixedTypes="1" minDate="1899-12-31T00:53:04" maxDate="1900-01-07T23:37:05"/>
    </cacheField>
    <cacheField name="Mileage" numFmtId="0">
      <sharedItems containsBlank="1" containsMixedTypes="1" containsNumber="1" containsInteger="1" minValue="0" maxValue="259029"/>
    </cacheField>
    <cacheField name="Comfort_Rating" numFmtId="0">
      <sharedItems containsSemiMixedTypes="0" containsString="0" containsNumber="1" minValue="2" maxValue="5"/>
    </cacheField>
    <cacheField name="Interior_Design_Rating" numFmtId="0">
      <sharedItems containsSemiMixedTypes="0" containsString="0" containsNumber="1" minValue="0" maxValue="5"/>
    </cacheField>
    <cacheField name="Performance_Rating" numFmtId="0">
      <sharedItems containsSemiMixedTypes="0" containsString="0" containsNumber="1" minValue="2" maxValue="5"/>
    </cacheField>
    <cacheField name="Value_For_Money_Rating" numFmtId="0">
      <sharedItems containsSemiMixedTypes="0" containsString="0" containsNumber="1" minValue="1" maxValue="5"/>
    </cacheField>
    <cacheField name="Exterior_Styling_Rating" numFmtId="0">
      <sharedItems containsSemiMixedTypes="0" containsString="0" containsNumber="1" minValue="0" maxValue="5"/>
    </cacheField>
    <cacheField name="Reliability_Rating" numFmtId="0">
      <sharedItems containsSemiMixedTypes="0" containsString="0" containsNumber="1" minValue="0" maxValue="5"/>
    </cacheField>
    <cacheField name="State" numFmtId="0">
      <sharedItems containsBlank="1" count="51">
        <s v="Alabama"/>
        <s v="Alaska"/>
        <s v="American Samoa"/>
        <s v="Arkansas"/>
        <s v="California"/>
        <s v="Colorado"/>
        <s v="Connecticut"/>
        <s v="Deleware"/>
        <s v="Florida"/>
        <s v="Georgia"/>
        <s v="Guam"/>
        <s v="Hawaii"/>
        <s v="Idaho"/>
        <s v="Ilinois"/>
        <s v="Indiana"/>
        <s v="Iowa"/>
        <s v="Kanasa"/>
        <s v="Louisiana"/>
        <s v="Maine"/>
        <s v="Maryland"/>
        <s v="Masssachusetts"/>
        <s v="Michigan"/>
        <s v="Minnesota"/>
        <s v="Mississippi"/>
        <s v="Montana"/>
        <s v="Motana"/>
        <s v="Nebraska"/>
        <s v="Nevada"/>
        <s v="New Hampshire"/>
        <s v="New Jersey"/>
        <s v="New Mexico"/>
        <s v="New York"/>
        <s v="North Carolina"/>
        <s v="North Dakota"/>
        <s v="Ohia"/>
        <s v="Oklahoma"/>
        <s v="Oregon"/>
        <s v="Pennysylvania"/>
        <s v="Rhode Island"/>
        <s v="South Carolina"/>
        <s v="South Dakota"/>
        <s v="Tennessee"/>
        <s v="Texas"/>
        <s v="Utah"/>
        <s v="Vermont"/>
        <s v="Virginia"/>
        <s v="Washington"/>
        <s v="West Virginia"/>
        <s v="Wisconsin"/>
        <s v="Wyonming"/>
        <m u="1"/>
      </sharedItems>
    </cacheField>
    <cacheField name="Seller_Type" numFmtId="0">
      <sharedItems containsBlank="1" count="3">
        <s v="Dealer"/>
        <s v="Individual"/>
        <m u="1"/>
      </sharedItems>
    </cacheField>
  </cacheFields>
  <extLst>
    <ext xmlns:x14="http://schemas.microsoft.com/office/spreadsheetml/2009/9/main" uri="{725AE2AE-9491-48be-B2B4-4EB974FC3084}">
      <x14:pivotCacheDefinition pivotCacheId="15340481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x v="0"/>
    <x v="0"/>
    <s v="Ridgeline RTL"/>
    <x v="0"/>
    <n v="34995"/>
    <n v="4.0999999999999996"/>
    <n v="175"/>
    <s v="Crystal Black Pearl"/>
    <s v="Black"/>
    <x v="0"/>
    <s v="18-25"/>
    <x v="0"/>
    <s v="6-Speed Automatic"/>
    <s v="3.5L V6 24V GDI SOHC"/>
    <s v="5FPYK3F5XJB003984"/>
    <s v="12372MAG"/>
    <n v="4402"/>
    <n v="4.9000000000000004"/>
    <n v="4.8"/>
    <n v="4.8"/>
    <n v="4.5999999999999996"/>
    <n v="4.8"/>
    <n v="4.9000000000000004"/>
    <x v="0"/>
    <x v="0"/>
  </r>
  <r>
    <x v="1"/>
    <x v="0"/>
    <s v="Pilot Touring 7-Passenger"/>
    <x v="0"/>
    <n v="32923"/>
    <n v="4.9000000000000004"/>
    <n v="1257"/>
    <s v="Steel Sapphire Metallic"/>
    <s v="Gray"/>
    <x v="1"/>
    <s v="20-27"/>
    <x v="0"/>
    <s v="9-Speed Automatic"/>
    <s v="3.5L V6 24V GDI SOHC"/>
    <s v="5FNYF5H64KB027309"/>
    <s v="KB027309P"/>
    <n v="32671"/>
    <n v="4.8"/>
    <n v="4.7"/>
    <n v="4.7"/>
    <n v="4.5999999999999996"/>
    <n v="4.7"/>
    <n v="4.8"/>
    <x v="0"/>
    <x v="0"/>
  </r>
  <r>
    <x v="2"/>
    <x v="0"/>
    <s v="HR-V EX-L w/Navigation"/>
    <x v="0"/>
    <n v="22995"/>
    <n v="4.2"/>
    <n v="76"/>
    <s v="Green"/>
    <s v="White"/>
    <x v="0"/>
    <s v="27-32"/>
    <x v="0"/>
    <s v="Automatic CVT"/>
    <s v="1.8L I4 16V MPFI SOHC"/>
    <s v="3CZRU6H72GM731580"/>
    <s v="F32768"/>
    <n v="26546"/>
    <n v="4.4000000000000004"/>
    <n v="4.4000000000000004"/>
    <n v="4.2"/>
    <n v="4.5"/>
    <n v="4.5999999999999996"/>
    <n v="4.7"/>
    <x v="0"/>
    <x v="0"/>
  </r>
  <r>
    <x v="3"/>
    <x v="0"/>
    <s v="Accord EX-L 1.5T"/>
    <x v="0"/>
    <n v="32995"/>
    <n v="4.2"/>
    <n v="76"/>
    <s v="Silver"/>
    <s v="White"/>
    <x v="1"/>
    <s v="30-38"/>
    <x v="0"/>
    <s v="Automatic CVT"/>
    <s v="1.5L I4 16V GDI DOHC Turbo"/>
    <s v="1HGCV1F55NA027706"/>
    <s v="F32040"/>
    <n v="4624"/>
    <n v="5"/>
    <n v="5"/>
    <n v="5"/>
    <n v="5"/>
    <n v="5"/>
    <n v="5"/>
    <x v="0"/>
    <x v="0"/>
  </r>
  <r>
    <x v="4"/>
    <x v="0"/>
    <s v="Pilot EX-L"/>
    <x v="0"/>
    <n v="32995"/>
    <n v="4.2"/>
    <n v="76"/>
    <s v="White"/>
    <s v="White"/>
    <x v="1"/>
    <s v="19-27"/>
    <x v="0"/>
    <s v="6-Speed Automatic"/>
    <s v="3.5L V6 24V GDI SOHC"/>
    <s v="5FNYF5H52LB023266"/>
    <s v="F31041A"/>
    <n v="55486"/>
    <n v="4.5999999999999996"/>
    <n v="4.5"/>
    <n v="4.2"/>
    <n v="4.0999999999999996"/>
    <n v="4.5"/>
    <n v="4.0999999999999996"/>
    <x v="0"/>
    <x v="0"/>
  </r>
  <r>
    <x v="5"/>
    <x v="0"/>
    <s v="Passport Touring"/>
    <x v="0"/>
    <n v="44995"/>
    <n v="4.0999999999999996"/>
    <n v="175"/>
    <s v="Crystal Black Pearl"/>
    <s v="Black"/>
    <x v="0"/>
    <s v="19-24"/>
    <x v="0"/>
    <s v="9-Speed Automatic"/>
    <s v="3.5L V6 24V GDI SOHC"/>
    <s v="5FNYF8H94MB035439"/>
    <s v="12208MAG"/>
    <n v="12162"/>
    <n v="4.9000000000000004"/>
    <n v="4.7"/>
    <n v="4.8"/>
    <n v="4.5999999999999996"/>
    <n v="4.8"/>
    <n v="4.8"/>
    <x v="0"/>
    <x v="0"/>
  </r>
  <r>
    <x v="4"/>
    <x v="0"/>
    <s v="Passport Touring"/>
    <x v="0"/>
    <n v="39995"/>
    <n v="4.8"/>
    <n v="3"/>
    <s v="Crystal Black Pearl"/>
    <s v="Black"/>
    <x v="0"/>
    <s v="19-24"/>
    <x v="0"/>
    <s v="9-Speed Automatic"/>
    <s v="3.5L V6 24V GDI SOHC"/>
    <s v="5FNYF8H9XLB013590"/>
    <s v="11396ADS"/>
    <n v="24171"/>
    <n v="4.9000000000000004"/>
    <n v="4.8"/>
    <n v="4.8"/>
    <n v="4.5999999999999996"/>
    <n v="4.8"/>
    <n v="4.8"/>
    <x v="0"/>
    <x v="0"/>
  </r>
  <r>
    <x v="4"/>
    <x v="0"/>
    <s v="CR-V EX"/>
    <x v="0"/>
    <n v="25997"/>
    <n v="4.8"/>
    <n v="248"/>
    <s v="White"/>
    <s v="Gray"/>
    <x v="1"/>
    <s v="28-34"/>
    <x v="0"/>
    <s v="Automatic CVT"/>
    <s v="1.5L I4 16V GDI DOHC Turbo"/>
    <s v="5J6RW1H52LL002647"/>
    <s v="PLL002647"/>
    <n v="25368"/>
    <n v="4.9000000000000004"/>
    <n v="4.8"/>
    <n v="4.8"/>
    <n v="4.8"/>
    <n v="4.9000000000000004"/>
    <n v="4.9000000000000004"/>
    <x v="0"/>
    <x v="0"/>
  </r>
  <r>
    <x v="0"/>
    <x v="0"/>
    <s v="Odyssey Touring"/>
    <x v="0"/>
    <n v="24930"/>
    <n v="4.5999999999999996"/>
    <n v="535"/>
    <s v="White"/>
    <s v="Beige"/>
    <x v="1"/>
    <s v="19-28"/>
    <x v="0"/>
    <s v="10-Speed Automatic"/>
    <s v="3.5L V6 24V GDI SOHC"/>
    <s v="5FNRL6H89JB051818"/>
    <s v="JB051818"/>
    <n v="133469"/>
    <n v="4.8"/>
    <n v="4.7"/>
    <n v="4.5999999999999996"/>
    <n v="4.3"/>
    <n v="4.7"/>
    <n v="4.5999999999999996"/>
    <x v="0"/>
    <x v="0"/>
  </r>
  <r>
    <x v="1"/>
    <x v="0"/>
    <s v="Passport Sport"/>
    <x v="0"/>
    <n v="20999"/>
    <n v="5"/>
    <n v="1757"/>
    <s v="Blue"/>
    <s v="Black"/>
    <x v="1"/>
    <s v="20-25"/>
    <x v="0"/>
    <s v="9-Speed Automatic"/>
    <s v="3.5L V6 24V GDI SOHC"/>
    <s v="5FNYF7H20KB008748"/>
    <n v="223077"/>
    <n v="109470"/>
    <n v="4.8"/>
    <n v="4.7"/>
    <n v="4.7"/>
    <n v="4.5999999999999996"/>
    <n v="4.7"/>
    <n v="4.8"/>
    <x v="0"/>
    <x v="0"/>
  </r>
  <r>
    <x v="6"/>
    <x v="0"/>
    <s v="Civic LX"/>
    <x v="0"/>
    <n v="5995"/>
    <n v="4.7"/>
    <n v="2386"/>
    <s v="Nighthawk Black Pearl"/>
    <s v="Ivory"/>
    <x v="1"/>
    <s v="25-36"/>
    <x v="0"/>
    <s v="5-Speed Automatic"/>
    <s v="1.8L I4 16V MPFI SOHC"/>
    <s v="1HGFA16528L011139"/>
    <s v="HP18956A"/>
    <n v="186163"/>
    <n v="4.2"/>
    <n v="4.4000000000000004"/>
    <n v="4.3"/>
    <n v="4.5"/>
    <n v="4.5"/>
    <n v="4.7"/>
    <x v="0"/>
    <x v="0"/>
  </r>
  <r>
    <x v="3"/>
    <x v="0"/>
    <s v="Pilot Sport"/>
    <x v="1"/>
    <n v="41770"/>
    <n v="5"/>
    <n v="67"/>
    <s v="Sonic Gray Pearl"/>
    <s v="White"/>
    <x v="0"/>
    <s v="19-26"/>
    <x v="0"/>
    <s v="9-Speed Automatic"/>
    <s v="3.5L V6 24V GDI SOHC"/>
    <s v="5FNYF6H3XNB092326"/>
    <s v="H22787"/>
    <n v="10"/>
    <n v="5"/>
    <n v="5"/>
    <n v="5"/>
    <n v="5"/>
    <n v="5"/>
    <n v="5"/>
    <x v="0"/>
    <x v="0"/>
  </r>
  <r>
    <x v="1"/>
    <x v="0"/>
    <s v="Passport Elite"/>
    <x v="1"/>
    <n v="31200"/>
    <n v="4.5999999999999996"/>
    <n v="367"/>
    <s v="Modern Steel Metallic"/>
    <s v="Gray"/>
    <x v="0"/>
    <s v="19-24"/>
    <x v="0"/>
    <s v="9-Speed Automatic"/>
    <s v="3.5L V6 24V GDI SOHC"/>
    <s v="5FNYF8H00KB027191"/>
    <s v="22H0563A"/>
    <n v="49376"/>
    <n v="4.8"/>
    <n v="4.7"/>
    <n v="4.7"/>
    <n v="4.5999999999999996"/>
    <n v="4.7"/>
    <n v="4.8"/>
    <x v="0"/>
    <x v="0"/>
  </r>
  <r>
    <x v="3"/>
    <x v="0"/>
    <s v="Accord Sport 1.5T"/>
    <x v="1"/>
    <n v="30470"/>
    <n v="5"/>
    <n v="67"/>
    <s v="Sonic Gray Pearl"/>
    <s v="White"/>
    <x v="1"/>
    <s v="29-35"/>
    <x v="0"/>
    <s v="Automatic CVT"/>
    <s v="1.5L I4 16V GDI DOHC Turbo"/>
    <s v="1HGCV1F38NA117754"/>
    <s v="H22847"/>
    <n v="10"/>
    <n v="5"/>
    <n v="5"/>
    <n v="5"/>
    <n v="5"/>
    <n v="5"/>
    <n v="5"/>
    <x v="0"/>
    <x v="0"/>
  </r>
  <r>
    <x v="3"/>
    <x v="0"/>
    <s v="Pilot TrailSport"/>
    <x v="1"/>
    <n v="46500"/>
    <n v="5"/>
    <n v="67"/>
    <s v="Platinum White Pearl"/>
    <s v="White"/>
    <x v="0"/>
    <s v="19-25"/>
    <x v="0"/>
    <s v="9-Speed Automatic"/>
    <s v="3.5L V6 24V GDI SOHC"/>
    <s v="5FNYF6H82NB090565"/>
    <s v="H22783"/>
    <n v="10"/>
    <n v="5"/>
    <n v="5"/>
    <n v="5"/>
    <n v="5"/>
    <n v="5"/>
    <n v="5"/>
    <x v="0"/>
    <x v="0"/>
  </r>
  <r>
    <x v="3"/>
    <x v="0"/>
    <s v="Pilot Sport"/>
    <x v="1"/>
    <n v="41770"/>
    <n v="3"/>
    <n v="151"/>
    <s v="Platinum White"/>
    <s v="Black"/>
    <x v="0"/>
    <s v="19-26"/>
    <x v="0"/>
    <s v="9-Speed Automatic"/>
    <s v="3.5L V6 24V GDI SOHC"/>
    <s v="5FNYF6H37NB093482"/>
    <n v="421198"/>
    <n v="8"/>
    <n v="5"/>
    <n v="5"/>
    <n v="5"/>
    <n v="5"/>
    <n v="5"/>
    <n v="5"/>
    <x v="0"/>
    <x v="0"/>
  </r>
  <r>
    <x v="3"/>
    <x v="0"/>
    <s v="Pilot TrailSport"/>
    <x v="1"/>
    <n v="46500"/>
    <n v="3"/>
    <n v="151"/>
    <s v="Gray"/>
    <s v="Black"/>
    <x v="0"/>
    <s v="19-25"/>
    <x v="0"/>
    <s v="9-Speed Automatic"/>
    <s v="3.5L V6 24V GDI SOHC"/>
    <s v="5FNYF6H83NB093023"/>
    <n v="421232"/>
    <n v="7"/>
    <n v="5"/>
    <n v="5"/>
    <n v="5"/>
    <n v="5"/>
    <n v="5"/>
    <n v="5"/>
    <x v="0"/>
    <x v="0"/>
  </r>
  <r>
    <x v="3"/>
    <x v="0"/>
    <s v="Pilot Sport"/>
    <x v="1"/>
    <n v="41770"/>
    <n v="3"/>
    <n v="151"/>
    <s v="Platinum White"/>
    <s v="Black"/>
    <x v="0"/>
    <s v="19-26"/>
    <x v="0"/>
    <s v="9-Speed Automatic"/>
    <s v="3.5L V6 24V GDI SOHC"/>
    <s v="5FNYF6H3XNB069211"/>
    <n v="421032"/>
    <n v="10"/>
    <n v="5"/>
    <n v="5"/>
    <n v="5"/>
    <n v="5"/>
    <n v="5"/>
    <n v="5"/>
    <x v="0"/>
    <x v="0"/>
  </r>
  <r>
    <x v="3"/>
    <x v="0"/>
    <s v="Accord Sport 1.5T"/>
    <x v="1"/>
    <n v="30075"/>
    <n v="5"/>
    <n v="67"/>
    <s v="Crystal Black Pearl"/>
    <s v="White"/>
    <x v="1"/>
    <s v="29-35"/>
    <x v="0"/>
    <s v="Automatic CVT"/>
    <s v="1.5L I4 16V GDI DOHC Turbo"/>
    <s v="1HGCV1F31NA117658"/>
    <s v="H22846"/>
    <n v="10"/>
    <n v="5"/>
    <n v="5"/>
    <n v="5"/>
    <n v="5"/>
    <n v="5"/>
    <n v="5"/>
    <x v="0"/>
    <x v="0"/>
  </r>
  <r>
    <x v="3"/>
    <x v="0"/>
    <s v="Pilot Sport"/>
    <x v="1"/>
    <n v="39875"/>
    <n v="4.4000000000000004"/>
    <n v="71"/>
    <s v="Crystal Black Pearl"/>
    <s v="Black"/>
    <x v="0"/>
    <s v="19-26"/>
    <x v="0"/>
    <s v="9-Speed Automatic"/>
    <s v="3.5L V6 24V GDI SOHC"/>
    <s v="5FNYF6H30NB090908"/>
    <s v="T220447"/>
    <n v="7"/>
    <n v="5"/>
    <n v="5"/>
    <n v="5"/>
    <n v="5"/>
    <n v="5"/>
    <n v="5"/>
    <x v="0"/>
    <x v="0"/>
  </r>
  <r>
    <x v="1"/>
    <x v="0"/>
    <s v="Odyssey Elite"/>
    <x v="0"/>
    <n v="39350"/>
    <n v="4"/>
    <n v="31"/>
    <s v="White Diamond Pearl"/>
    <s v="Beige"/>
    <x v="1"/>
    <s v="19-28"/>
    <x v="0"/>
    <s v="10-Speed Automatic"/>
    <s v="3.5L V6 24V GDI SOHC"/>
    <s v="5FNRL6H90KB050308"/>
    <s v="2328P"/>
    <n v="50078"/>
    <n v="4.8"/>
    <n v="4.5999999999999996"/>
    <n v="4.5"/>
    <n v="4.3"/>
    <n v="4.7"/>
    <n v="4.5"/>
    <x v="0"/>
    <x v="0"/>
  </r>
  <r>
    <x v="7"/>
    <x v="0"/>
    <s v="Odyssey Sport"/>
    <x v="1"/>
    <n v="42655"/>
    <n v="4.7"/>
    <n v="1137"/>
    <s v="Crystal Black Pearl"/>
    <s v="White"/>
    <x v="1"/>
    <m/>
    <x v="0"/>
    <s v="Automatic"/>
    <s v="3.5L V6 24V GDI SOHC"/>
    <s v="5FNRL6H76PB033387"/>
    <s v="PB033387"/>
    <n v="6"/>
    <n v="5"/>
    <n v="5"/>
    <n v="4"/>
    <n v="4"/>
    <n v="4"/>
    <n v="5"/>
    <x v="0"/>
    <x v="0"/>
  </r>
  <r>
    <x v="3"/>
    <x v="0"/>
    <s v="CR-V Hybrid Touring"/>
    <x v="0"/>
    <n v="41497"/>
    <n v="3"/>
    <n v="21"/>
    <s v="Platinum White Pearl"/>
    <s v="Ivory"/>
    <x v="0"/>
    <s v="40-35"/>
    <x v="1"/>
    <s v="Automatic CVT"/>
    <s v="2.0L I4 16V MPFI DOHC Hybrid"/>
    <s v="5J6RT6H91NL039720"/>
    <s v="PJ123345A"/>
    <n v="1255"/>
    <n v="4.5999999999999996"/>
    <n v="4.9000000000000004"/>
    <n v="4.5"/>
    <n v="4.5999999999999996"/>
    <n v="4.8"/>
    <n v="4.7"/>
    <x v="0"/>
    <x v="0"/>
  </r>
  <r>
    <x v="1"/>
    <x v="0"/>
    <s v="Accord Hybrid Touring"/>
    <x v="0"/>
    <n v="28900"/>
    <n v="4.8"/>
    <n v="116"/>
    <s v="Lunar Silver Metallic"/>
    <s v="Gray"/>
    <x v="1"/>
    <s v="48-48"/>
    <x v="1"/>
    <s v="Automatic CVT"/>
    <s v="2.0L I4 16V MPFI DOHC Hybrid"/>
    <s v="1HGCV3F99KA001250"/>
    <s v="095009A"/>
    <n v="64017"/>
    <n v="4.5"/>
    <n v="4.5"/>
    <n v="3.9"/>
    <n v="3.9"/>
    <n v="4.5999999999999996"/>
    <n v="4.4000000000000004"/>
    <x v="0"/>
    <x v="0"/>
  </r>
  <r>
    <x v="3"/>
    <x v="0"/>
    <s v="Pilot Special Edition"/>
    <x v="1"/>
    <n v="44600"/>
    <n v="3"/>
    <n v="151"/>
    <s v="Platinum White"/>
    <s v="Black"/>
    <x v="0"/>
    <s v="19-26"/>
    <x v="0"/>
    <s v="9-Speed Automatic"/>
    <s v="3.5L V6 24V GDI SOHC"/>
    <s v="5FNYF6H27NB104410"/>
    <n v="421290"/>
    <n v="7"/>
    <n v="5"/>
    <n v="5"/>
    <n v="5"/>
    <n v="5"/>
    <n v="5"/>
    <n v="5"/>
    <x v="0"/>
    <x v="0"/>
  </r>
  <r>
    <x v="1"/>
    <x v="0"/>
    <s v="Passport Touring"/>
    <x v="1"/>
    <n v="32688"/>
    <n v="4.5999999999999996"/>
    <n v="367"/>
    <s v="Deep Scarlet Pearl"/>
    <s v="Gray"/>
    <x v="0"/>
    <s v="19-24"/>
    <x v="0"/>
    <s v="9-Speed Automatic"/>
    <s v="3.5L V6 24V GDI SOHC"/>
    <s v="5FNYF8H98KB019676"/>
    <s v="22H0643A"/>
    <n v="33959"/>
    <n v="4.8"/>
    <n v="4.7"/>
    <n v="4.7"/>
    <n v="4.5999999999999996"/>
    <n v="4.7"/>
    <n v="4.8"/>
    <x v="0"/>
    <x v="0"/>
  </r>
  <r>
    <x v="1"/>
    <x v="0"/>
    <s v="Passport Sport"/>
    <x v="1"/>
    <n v="25909"/>
    <n v="2.1"/>
    <n v="181"/>
    <s v="Green"/>
    <s v="Black"/>
    <x v="0"/>
    <s v="19-24"/>
    <x v="0"/>
    <s v="9-Speed Automatic"/>
    <s v="3.5L V6 24V GDI SOHC"/>
    <s v="5FNYF8H2XKB017351"/>
    <s v="H230139A"/>
    <n v="49183"/>
    <n v="4.8"/>
    <n v="4.7"/>
    <n v="4.7"/>
    <n v="4.5999999999999996"/>
    <n v="4.7"/>
    <n v="4.8"/>
    <x v="0"/>
    <x v="0"/>
  </r>
  <r>
    <x v="4"/>
    <x v="0"/>
    <s v="Passport Elite"/>
    <x v="0"/>
    <n v="33998"/>
    <n v="4.8"/>
    <n v="4"/>
    <s v="Red"/>
    <s v="Black"/>
    <x v="0"/>
    <s v="19-24"/>
    <x v="0"/>
    <s v="9-Speed Automatic"/>
    <s v="3.5L V6 24V GDI SOHC"/>
    <s v="5FNYF8H09LB009709"/>
    <n v="23283149"/>
    <n v="47979"/>
    <n v="4.9000000000000004"/>
    <n v="4.8"/>
    <n v="4.8"/>
    <n v="4.5999999999999996"/>
    <n v="4.8"/>
    <n v="4.8"/>
    <x v="0"/>
    <x v="0"/>
  </r>
  <r>
    <x v="3"/>
    <x v="0"/>
    <s v="Pilot Special Edition"/>
    <x v="1"/>
    <n v="44600"/>
    <n v="3"/>
    <n v="151"/>
    <s v="Gray"/>
    <s v="Black"/>
    <x v="0"/>
    <s v="19-26"/>
    <x v="0"/>
    <s v="9-Speed Automatic"/>
    <s v="3.5L V6 24V GDI SOHC"/>
    <s v="5FNYF6H20NB100022"/>
    <n v="421258"/>
    <n v="7"/>
    <n v="5"/>
    <n v="5"/>
    <n v="5"/>
    <n v="5"/>
    <n v="5"/>
    <n v="5"/>
    <x v="0"/>
    <x v="0"/>
  </r>
  <r>
    <x v="5"/>
    <x v="0"/>
    <s v="Pilot EX-L"/>
    <x v="1"/>
    <n v="32600"/>
    <n v="4.5999999999999996"/>
    <n v="367"/>
    <s v="Lunar Silver Metallic"/>
    <s v="Gray"/>
    <x v="1"/>
    <s v="20-27"/>
    <x v="0"/>
    <s v="9-Speed Automatic"/>
    <s v="3.5L V6 24V GDI SOHC"/>
    <s v="5FNYF5H52MB016139"/>
    <s v="UD14635"/>
    <n v="28240"/>
    <n v="4.9000000000000004"/>
    <n v="4.8"/>
    <n v="4.8"/>
    <n v="4.7"/>
    <n v="4.7"/>
    <n v="4.8"/>
    <x v="0"/>
    <x v="0"/>
  </r>
  <r>
    <x v="1"/>
    <x v="0"/>
    <s v="Passport Elite"/>
    <x v="0"/>
    <n v="32900"/>
    <n v="4.5999999999999996"/>
    <n v="367"/>
    <s v="Crystal Black Pearl"/>
    <s v="Black"/>
    <x v="0"/>
    <s v="19-24"/>
    <x v="0"/>
    <s v="9-Speed Automatic"/>
    <s v="3.5L V6 24V GDI SOHC"/>
    <s v="5FNYF8H08KB000370"/>
    <s v="SD00156"/>
    <n v="20877"/>
    <n v="4.8"/>
    <n v="4.7"/>
    <n v="4.7"/>
    <n v="4.5999999999999996"/>
    <n v="4.7"/>
    <n v="4.8"/>
    <x v="0"/>
    <x v="0"/>
  </r>
  <r>
    <x v="1"/>
    <x v="0"/>
    <s v="Odyssey EX-L"/>
    <x v="0"/>
    <n v="31795"/>
    <n v="4.5999999999999996"/>
    <n v="18"/>
    <s v="Diamond White Pearl"/>
    <s v="Gray"/>
    <x v="1"/>
    <s v="19-28"/>
    <x v="0"/>
    <s v="9-Speed Automatic"/>
    <s v="3.5L V6 24V GDI SOHC"/>
    <s v="5FNRL6H74KB019254"/>
    <s v="FUB06862A"/>
    <n v="48492"/>
    <n v="4.8"/>
    <n v="4.5999999999999996"/>
    <n v="4.5"/>
    <n v="4.3"/>
    <n v="4.7"/>
    <n v="4.5"/>
    <x v="0"/>
    <x v="0"/>
  </r>
  <r>
    <x v="1"/>
    <x v="0"/>
    <s v="Civic Si Base"/>
    <x v="0"/>
    <n v="22999"/>
    <n v="4.3"/>
    <n v="22"/>
    <s v="Lunar Silver Metallic"/>
    <s v="Black"/>
    <x v="1"/>
    <s v="28-38"/>
    <x v="0"/>
    <s v="6-Speed Manual"/>
    <s v="1.5L I4 16V GDI DOHC Turbo"/>
    <s v="2HGFC3A57KH754185"/>
    <s v="T754185"/>
    <n v="62432"/>
    <n v="4.7"/>
    <n v="4.8"/>
    <n v="4.7"/>
    <n v="4.8"/>
    <n v="4.8"/>
    <n v="4.9000000000000004"/>
    <x v="0"/>
    <x v="0"/>
  </r>
  <r>
    <x v="4"/>
    <x v="0"/>
    <s v="Civic LX"/>
    <x v="0"/>
    <n v="21495"/>
    <n v="4"/>
    <n v="227"/>
    <s v="Gray"/>
    <s v="Black"/>
    <x v="1"/>
    <s v="30-38"/>
    <x v="0"/>
    <s v="Automatic CVT"/>
    <s v="2.0L I4 16V MPFI DOHC"/>
    <s v="19XFC2F66LE022153"/>
    <s v="P6730"/>
    <n v="43956"/>
    <n v="4.8"/>
    <n v="4.8"/>
    <n v="4.9000000000000004"/>
    <n v="4.8"/>
    <n v="4.9000000000000004"/>
    <n v="4.9000000000000004"/>
    <x v="0"/>
    <x v="0"/>
  </r>
  <r>
    <x v="1"/>
    <x v="0"/>
    <s v="Odyssey EX"/>
    <x v="0"/>
    <n v="29749"/>
    <n v="5"/>
    <n v="343"/>
    <s v="Gray"/>
    <s v="White"/>
    <x v="1"/>
    <s v="19-28"/>
    <x v="0"/>
    <s v="9-Speed Automatic"/>
    <s v="3.5L V6 24V GDI SOHC"/>
    <s v="5FNRL6H59KB088732"/>
    <s v="GM88732"/>
    <n v="30084"/>
    <n v="4.8"/>
    <n v="4.5999999999999996"/>
    <n v="4.5"/>
    <n v="4.3"/>
    <n v="4.7"/>
    <n v="4.5"/>
    <x v="0"/>
    <x v="0"/>
  </r>
  <r>
    <x v="5"/>
    <x v="0"/>
    <s v="Ridgeline Sport"/>
    <x v="0"/>
    <n v="38977"/>
    <n v="4.7"/>
    <n v="1"/>
    <s v="Platinum White"/>
    <s v="Black"/>
    <x v="0"/>
    <s v="18-24"/>
    <x v="0"/>
    <s v="9-Speed Automatic"/>
    <s v="3.5L V6 24V GDI SOHC"/>
    <s v="5FPYK3F10MB003185"/>
    <s v="D511851A"/>
    <n v="21930"/>
    <n v="4.9000000000000004"/>
    <n v="4.7"/>
    <n v="4.7"/>
    <n v="4.5"/>
    <n v="4.9000000000000004"/>
    <n v="4.5999999999999996"/>
    <x v="0"/>
    <x v="0"/>
  </r>
  <r>
    <x v="5"/>
    <x v="0"/>
    <s v="CR-V Hybrid EX-L"/>
    <x v="0"/>
    <n v="32980"/>
    <n v="3"/>
    <n v="151"/>
    <s v="Blue"/>
    <s v="Gray"/>
    <x v="0"/>
    <s v="40-35"/>
    <x v="1"/>
    <s v="Automatic CVT"/>
    <s v="2.0L I4 16V MPFI DOHC Hybrid"/>
    <s v="7FART6H81ME000290"/>
    <s v="P0790"/>
    <n v="26361"/>
    <n v="4.8"/>
    <n v="4.8"/>
    <n v="4.8"/>
    <n v="4.7"/>
    <n v="4.8"/>
    <n v="4.8"/>
    <x v="0"/>
    <x v="0"/>
  </r>
  <r>
    <x v="6"/>
    <x v="0"/>
    <s v="Accord EX-L"/>
    <x v="0"/>
    <n v="10990"/>
    <n v="4.4000000000000004"/>
    <n v="317"/>
    <s v="Taffeta White"/>
    <s v="Select"/>
    <x v="1"/>
    <s v="19-29"/>
    <x v="0"/>
    <s v="5-SPEED A/T"/>
    <s v="V6 Cylinder Engine"/>
    <s v="1HGCP36858A051380"/>
    <n v="51380"/>
    <n v="109692"/>
    <n v="4.4000000000000004"/>
    <n v="4.3"/>
    <n v="4.3"/>
    <n v="4.3"/>
    <n v="4.5"/>
    <n v="4.3"/>
    <x v="0"/>
    <x v="0"/>
  </r>
  <r>
    <x v="4"/>
    <x v="0"/>
    <s v="Passport Sport"/>
    <x v="0"/>
    <n v="29788"/>
    <n v="4.5999999999999996"/>
    <n v="327"/>
    <s v="Black"/>
    <s v="White"/>
    <x v="1"/>
    <s v="20-25"/>
    <x v="0"/>
    <s v="9-Speed Automatic"/>
    <s v="V6 Cylinder Engine"/>
    <s v="5FNYF7H22LB004184"/>
    <s v="X4191"/>
    <n v="15046"/>
    <n v="4.9000000000000004"/>
    <n v="4.8"/>
    <n v="4.8"/>
    <n v="4.5999999999999996"/>
    <n v="4.8"/>
    <n v="4.8"/>
    <x v="0"/>
    <x v="0"/>
  </r>
  <r>
    <x v="3"/>
    <x v="0"/>
    <s v="Pilot Sport"/>
    <x v="1"/>
    <n v="41770"/>
    <n v="2.1"/>
    <n v="181"/>
    <s v="Crystal Black Pearl"/>
    <s v="Black"/>
    <x v="0"/>
    <s v="19-26"/>
    <x v="0"/>
    <s v="9-Speed Automatic"/>
    <s v="3.5L V6 24V GDI SOHC"/>
    <s v="5FNYF6H34NB104356"/>
    <s v="H221746"/>
    <n v="6"/>
    <n v="5"/>
    <n v="5"/>
    <n v="5"/>
    <n v="5"/>
    <n v="5"/>
    <n v="5"/>
    <x v="0"/>
    <x v="0"/>
  </r>
  <r>
    <x v="4"/>
    <x v="0"/>
    <s v="Civic Sport"/>
    <x v="0"/>
    <n v="22595"/>
    <n v="4.5999999999999996"/>
    <n v="85"/>
    <s v="Silver"/>
    <s v="Black"/>
    <x v="1"/>
    <s v="29-37"/>
    <x v="0"/>
    <s v="Automatic CVT"/>
    <s v="2.0L I4 16V MPFI DOHC"/>
    <s v="2HGFC2F89LH535579"/>
    <s v="U535579"/>
    <n v="48365"/>
    <n v="4.8"/>
    <n v="4.8"/>
    <n v="4.9000000000000004"/>
    <n v="4.8"/>
    <n v="4.9000000000000004"/>
    <n v="4.9000000000000004"/>
    <x v="0"/>
    <x v="0"/>
  </r>
  <r>
    <x v="3"/>
    <x v="0"/>
    <s v="Pilot Sport"/>
    <x v="1"/>
    <n v="41355"/>
    <n v="2.1"/>
    <n v="181"/>
    <s v="Platinum White Pearl"/>
    <s v="Black"/>
    <x v="0"/>
    <s v="19-26"/>
    <x v="0"/>
    <s v="9-Speed Automatic"/>
    <s v="3.5L V6 24V GDI SOHC"/>
    <s v="5FNYF6H39NB098702"/>
    <s v="H221706"/>
    <n v="5"/>
    <n v="5"/>
    <n v="5"/>
    <n v="5"/>
    <n v="5"/>
    <n v="5"/>
    <n v="5"/>
    <x v="0"/>
    <x v="0"/>
  </r>
  <r>
    <x v="3"/>
    <x v="0"/>
    <s v="Pilot Touring 7-Passenger"/>
    <x v="1"/>
    <n v="46465"/>
    <n v="2.1"/>
    <n v="181"/>
    <s v="Alabaster Silver Metallic"/>
    <s v="Gray"/>
    <x v="1"/>
    <s v="20-27"/>
    <x v="0"/>
    <s v="9-Speed Automatic"/>
    <s v="3.5L V6 24V GDI SOHC"/>
    <s v="5FNYF5H67NB036817"/>
    <s v="H221738"/>
    <n v="113"/>
    <n v="5"/>
    <n v="5"/>
    <n v="5"/>
    <n v="5"/>
    <n v="5"/>
    <n v="5"/>
    <x v="0"/>
    <x v="0"/>
  </r>
  <r>
    <x v="3"/>
    <x v="0"/>
    <s v="Pilot Special Edition"/>
    <x v="1"/>
    <n v="44205"/>
    <n v="2.1"/>
    <n v="181"/>
    <s v="Alabaster Silver Metallic"/>
    <s v="Gray"/>
    <x v="0"/>
    <s v="19-26"/>
    <x v="0"/>
    <s v="9-Speed Automatic"/>
    <s v="3.5L V6 24V GDI SOHC"/>
    <s v="5FNYF6H28NB101984"/>
    <s v="H221732"/>
    <n v="2"/>
    <n v="5"/>
    <n v="5"/>
    <n v="5"/>
    <n v="5"/>
    <n v="5"/>
    <n v="5"/>
    <x v="0"/>
    <x v="0"/>
  </r>
  <r>
    <x v="8"/>
    <x v="0"/>
    <s v="Civic Hybrid Base"/>
    <x v="0"/>
    <n v="12990"/>
    <n v="4.9000000000000004"/>
    <n v="4"/>
    <s v="Crystal Black Pearl"/>
    <s v="Select"/>
    <x v="1"/>
    <s v="44-47"/>
    <x v="1"/>
    <s v="continuously variable (cvt)"/>
    <s v="4 Cylinder Engine"/>
    <s v="19XFB4F21FE001033"/>
    <n v="1033"/>
    <n v="116388"/>
    <n v="4.8"/>
    <n v="4.8"/>
    <n v="5"/>
    <n v="5"/>
    <n v="5"/>
    <n v="5"/>
    <x v="0"/>
    <x v="0"/>
  </r>
  <r>
    <x v="3"/>
    <x v="0"/>
    <s v="Pilot Sport"/>
    <x v="1"/>
    <n v="41375"/>
    <n v="5"/>
    <n v="67"/>
    <s v="Crystal Black Pearl"/>
    <s v="White"/>
    <x v="0"/>
    <s v="19-26"/>
    <x v="0"/>
    <s v="9-Speed Automatic"/>
    <s v="3.5L V6 24V GDI SOHC"/>
    <s v="5FNYF6H32NB091073"/>
    <s v="H22775"/>
    <n v="10"/>
    <n v="5"/>
    <n v="5"/>
    <n v="5"/>
    <n v="5"/>
    <n v="5"/>
    <n v="5"/>
    <x v="0"/>
    <x v="0"/>
  </r>
  <r>
    <x v="3"/>
    <x v="0"/>
    <s v="Pilot Sport"/>
    <x v="1"/>
    <n v="41375"/>
    <n v="5"/>
    <n v="67"/>
    <s v="Crystal Black Pearl"/>
    <s v="White"/>
    <x v="0"/>
    <s v="19-26"/>
    <x v="0"/>
    <s v="9-Speed Automatic"/>
    <s v="3.5L V6 24V GDI SOHC"/>
    <s v="5FNYF6H37NB090923"/>
    <s v="H22772"/>
    <n v="10"/>
    <n v="5"/>
    <n v="5"/>
    <n v="5"/>
    <n v="5"/>
    <n v="5"/>
    <n v="5"/>
    <x v="0"/>
    <x v="0"/>
  </r>
  <r>
    <x v="3"/>
    <x v="0"/>
    <s v="Accord Sport 1.5T"/>
    <x v="0"/>
    <n v="29795"/>
    <n v="4"/>
    <n v="227"/>
    <s v="Silver Metallic"/>
    <s v="Black"/>
    <x v="1"/>
    <s v="29-35"/>
    <x v="0"/>
    <s v="Automatic CVT"/>
    <s v="1.5L I4 16V GDI DOHC Turbo"/>
    <s v="1HGCV1F32NA032537"/>
    <s v="T230522A"/>
    <n v="10010"/>
    <n v="5"/>
    <n v="5"/>
    <n v="5"/>
    <n v="5"/>
    <n v="5"/>
    <n v="5"/>
    <x v="0"/>
    <x v="0"/>
  </r>
  <r>
    <x v="7"/>
    <x v="0"/>
    <s v="Pilot Elite"/>
    <x v="1"/>
    <n v="53375"/>
    <n v="3.2"/>
    <n v="782"/>
    <s v="Black"/>
    <s v="Brown"/>
    <x v="0"/>
    <m/>
    <x v="0"/>
    <s v="Automatic"/>
    <s v="3.5L V6 24V GDI DOHC"/>
    <s v="5FNYG1H83PB005865"/>
    <n v="230197"/>
    <n v="15"/>
    <n v="2"/>
    <n v="0"/>
    <n v="2"/>
    <n v="1"/>
    <n v="0"/>
    <n v="0"/>
    <x v="0"/>
    <x v="0"/>
  </r>
  <r>
    <x v="4"/>
    <x v="0"/>
    <s v="Accord EX-L 2.0T"/>
    <x v="0"/>
    <n v="27986"/>
    <n v="5"/>
    <n v="539"/>
    <s v="Black"/>
    <s v="White"/>
    <x v="1"/>
    <s v="23-34"/>
    <x v="0"/>
    <s v="10-Speed Automatic"/>
    <s v="2.0L I4 16V GDI DOHC Turbo"/>
    <s v="1HGCV2F58LA008604"/>
    <s v="SP008604"/>
    <n v="83491"/>
    <n v="4.8"/>
    <n v="4.8"/>
    <n v="4.8"/>
    <n v="4.8"/>
    <n v="4.9000000000000004"/>
    <n v="4.9000000000000004"/>
    <x v="0"/>
    <x v="0"/>
  </r>
  <r>
    <x v="4"/>
    <x v="0"/>
    <s v="CR-V Hybrid Touring"/>
    <x v="0"/>
    <n v="34590"/>
    <n v="4.5"/>
    <n v="28"/>
    <s v="Platinum White Pearl"/>
    <s v="Black"/>
    <x v="0"/>
    <s v="40-35"/>
    <x v="1"/>
    <s v="eCVT"/>
    <s v="4 Cylinder Engine"/>
    <s v="7FART6H9XLE011179"/>
    <s v="V9202A"/>
    <n v="19599"/>
    <n v="4.7"/>
    <n v="4.5999999999999996"/>
    <n v="4.3"/>
    <n v="4.3"/>
    <n v="4.5999999999999996"/>
    <n v="4.5999999999999996"/>
    <x v="0"/>
    <x v="0"/>
  </r>
  <r>
    <x v="3"/>
    <x v="0"/>
    <s v="Pilot Special Edition"/>
    <x v="1"/>
    <n v="42205"/>
    <n v="3.2"/>
    <n v="782"/>
    <s v="Crystal Black"/>
    <s v="Black"/>
    <x v="1"/>
    <s v="20-27"/>
    <x v="0"/>
    <s v="9-Speed Automatic"/>
    <s v="3.5L V6 24V GDI SOHC"/>
    <s v="5FNYF5H22NB037029"/>
    <n v="220972"/>
    <n v="11"/>
    <n v="5"/>
    <n v="5"/>
    <n v="5"/>
    <n v="5"/>
    <n v="5"/>
    <n v="5"/>
    <x v="0"/>
    <x v="0"/>
  </r>
  <r>
    <x v="3"/>
    <x v="0"/>
    <s v="Pilot Sport"/>
    <x v="1"/>
    <n v="41770"/>
    <n v="5"/>
    <n v="67"/>
    <s v="Platinum White Pearl"/>
    <s v="White"/>
    <x v="0"/>
    <s v="19-26"/>
    <x v="0"/>
    <s v="9-Speed Automatic"/>
    <s v="3.5L V6 24V GDI SOHC"/>
    <s v="5FNYF6H33NB096377"/>
    <s v="H22803"/>
    <n v="10"/>
    <n v="5"/>
    <n v="5"/>
    <n v="5"/>
    <n v="5"/>
    <n v="5"/>
    <n v="5"/>
    <x v="0"/>
    <x v="0"/>
  </r>
  <r>
    <x v="5"/>
    <x v="0"/>
    <s v="Passport EX-L"/>
    <x v="0"/>
    <n v="33900"/>
    <n v="4.8"/>
    <n v="1"/>
    <s v="Lunar Silver Metallic"/>
    <s v="Black"/>
    <x v="0"/>
    <s v="19-24"/>
    <x v="0"/>
    <s v="9-Speed Automatic"/>
    <s v="3.5L V6 24V GDI SOHC"/>
    <s v="5FNYF8H50MB025553"/>
    <s v="F1515"/>
    <n v="45615"/>
    <n v="4.9000000000000004"/>
    <n v="4.7"/>
    <n v="4.8"/>
    <n v="4.5999999999999996"/>
    <n v="4.8"/>
    <n v="4.8"/>
    <x v="0"/>
    <x v="0"/>
  </r>
  <r>
    <x v="3"/>
    <x v="0"/>
    <s v="Insight EX"/>
    <x v="0"/>
    <n v="28500"/>
    <n v="4.9000000000000004"/>
    <n v="8"/>
    <s v="Modern Steel Metallic"/>
    <s v="Black"/>
    <x v="1"/>
    <s v="55-49"/>
    <x v="1"/>
    <s v="Automatic CVT"/>
    <s v="1.5L I4 16V MPFI DOHC Hybrid"/>
    <s v="19XZE4F5XNE008107"/>
    <s v="T23106A"/>
    <n v="8767"/>
    <n v="2"/>
    <n v="0"/>
    <n v="2"/>
    <n v="1"/>
    <n v="0"/>
    <n v="0"/>
    <x v="0"/>
    <x v="0"/>
  </r>
  <r>
    <x v="7"/>
    <x v="0"/>
    <s v="Odyssey Touring"/>
    <x v="1"/>
    <n v="44890"/>
    <n v="4.7"/>
    <n v="1137"/>
    <s v="Sonic Gray Pearl"/>
    <s v="White"/>
    <x v="1"/>
    <m/>
    <x v="0"/>
    <s v="Automatic"/>
    <s v="3.5L V6 24V GDI SOHC"/>
    <s v="5FNRL6H87PB028899"/>
    <s v="PB028899"/>
    <n v="5"/>
    <n v="5"/>
    <n v="5"/>
    <n v="4"/>
    <n v="4"/>
    <n v="4"/>
    <n v="5"/>
    <x v="0"/>
    <x v="0"/>
  </r>
  <r>
    <x v="1"/>
    <x v="0"/>
    <s v="Passport Sport"/>
    <x v="0"/>
    <n v="26189"/>
    <n v="5"/>
    <n v="715"/>
    <s v="Lunar Silver Metallic"/>
    <s v="Black"/>
    <x v="1"/>
    <s v="20-25"/>
    <x v="0"/>
    <s v="9-Speed Automatic"/>
    <s v="3.5L V6 24V GDI SOHC"/>
    <s v="5FNYF7H28KB002955"/>
    <s v="P002955"/>
    <n v="46959"/>
    <n v="4.8"/>
    <n v="4.7"/>
    <n v="4.7"/>
    <n v="4.5999999999999996"/>
    <n v="4.7"/>
    <n v="4.8"/>
    <x v="0"/>
    <x v="0"/>
  </r>
  <r>
    <x v="1"/>
    <x v="0"/>
    <s v="Passport EX-L"/>
    <x v="0"/>
    <n v="34900"/>
    <n v="4.8"/>
    <n v="3179"/>
    <s v="Modern Steel Metallic"/>
    <s v="Gray"/>
    <x v="1"/>
    <s v="20-25"/>
    <x v="0"/>
    <s v="9-Speed Automatic"/>
    <s v="3.5L V6 24V GDI SOHC"/>
    <s v="5FNYF7H55KB001692"/>
    <s v="001692R"/>
    <n v="35154"/>
    <n v="4.8"/>
    <n v="4.7"/>
    <n v="4.7"/>
    <n v="4.5999999999999996"/>
    <n v="4.7"/>
    <n v="4.8"/>
    <x v="0"/>
    <x v="0"/>
  </r>
  <r>
    <x v="5"/>
    <x v="0"/>
    <s v="Accord Hybrid Touring"/>
    <x v="0"/>
    <n v="36998"/>
    <n v="4.5"/>
    <n v="1"/>
    <s v="White"/>
    <s v="Ivory"/>
    <x v="1"/>
    <s v="44-41"/>
    <x v="1"/>
    <s v="Automatic CVT"/>
    <s v="2.0L I4 16V MPFI DOHC Hybrid"/>
    <s v="1HGCV3F96MA000754"/>
    <n v="23890867"/>
    <n v="24470"/>
    <n v="4.7"/>
    <n v="4.5"/>
    <n v="4.5"/>
    <n v="4.4000000000000004"/>
    <n v="4.5999999999999996"/>
    <n v="4.4000000000000004"/>
    <x v="0"/>
    <x v="0"/>
  </r>
  <r>
    <x v="9"/>
    <x v="0"/>
    <s v="Civic LX"/>
    <x v="0"/>
    <n v="17897"/>
    <n v="4.9000000000000004"/>
    <n v="198"/>
    <s v="Brown"/>
    <s v="White"/>
    <x v="1"/>
    <s v="30-39"/>
    <x v="0"/>
    <s v="Automatic CVT"/>
    <s v="1.8L I4 16V MPFI SOHC"/>
    <s v="2HGFB2F59EH526926"/>
    <n v="1546"/>
    <n v="52835"/>
    <n v="4.5"/>
    <n v="4.5"/>
    <n v="4.5"/>
    <n v="4.5999999999999996"/>
    <n v="4.5999999999999996"/>
    <n v="4.8"/>
    <x v="0"/>
    <x v="0"/>
  </r>
  <r>
    <x v="4"/>
    <x v="0"/>
    <s v="Passport Elite"/>
    <x v="0"/>
    <n v="36990"/>
    <n v="4.8"/>
    <n v="2569"/>
    <s v="White"/>
    <s v="Black"/>
    <x v="0"/>
    <s v="19-24"/>
    <x v="0"/>
    <s v="9-Speed Automatic"/>
    <s v="3.5L V6 24V GDI SOHC"/>
    <s v="5FNYF8H03LB001041"/>
    <s v="D58821"/>
    <n v="37424"/>
    <n v="4.9000000000000004"/>
    <n v="4.8"/>
    <n v="4.8"/>
    <n v="4.5999999999999996"/>
    <n v="4.8"/>
    <n v="4.8"/>
    <x v="0"/>
    <x v="0"/>
  </r>
  <r>
    <x v="1"/>
    <x v="0"/>
    <s v="Passport EX-L"/>
    <x v="0"/>
    <n v="31990"/>
    <n v="4.8"/>
    <n v="2569"/>
    <s v="Black"/>
    <s v="Black"/>
    <x v="1"/>
    <s v="20-25"/>
    <x v="0"/>
    <s v="9-Speed Automatic"/>
    <s v="3.5L V6 24V GDI SOHC"/>
    <s v="5FNYF7H59KB007611"/>
    <s v="D58971"/>
    <n v="29424"/>
    <n v="4.8"/>
    <n v="4.7"/>
    <n v="4.7"/>
    <n v="4.5999999999999996"/>
    <n v="4.7"/>
    <n v="4.8"/>
    <x v="1"/>
    <x v="0"/>
  </r>
  <r>
    <x v="5"/>
    <x v="0"/>
    <s v="Passport EX-L"/>
    <x v="0"/>
    <n v="34500"/>
    <n v="4.8"/>
    <n v="1114"/>
    <s v="Gray"/>
    <s v="Gray"/>
    <x v="1"/>
    <s v="20-25"/>
    <x v="0"/>
    <s v="9-Speed Automatic"/>
    <s v="3.5L V6 24V GDI SOHC"/>
    <s v="5FNYF7H51MB006293"/>
    <s v="T006293R"/>
    <n v="18615"/>
    <n v="4.9000000000000004"/>
    <n v="4.7"/>
    <n v="4.8"/>
    <n v="4.5999999999999996"/>
    <n v="4.8"/>
    <n v="4.8"/>
    <x v="1"/>
    <x v="0"/>
  </r>
  <r>
    <x v="7"/>
    <x v="0"/>
    <s v="CR-V EX"/>
    <x v="1"/>
    <n v="34800"/>
    <n v="4.5999999999999996"/>
    <n v="367"/>
    <s v="White"/>
    <s v="Gray"/>
    <x v="0"/>
    <m/>
    <x v="0"/>
    <s v="Automatic CVT"/>
    <s v="1.5L I4 16V GDI DOHC Turbo"/>
    <s v="7FARS4H44PE012913"/>
    <s v="23H0141"/>
    <n v="9"/>
    <n v="5"/>
    <n v="5"/>
    <n v="5"/>
    <n v="4"/>
    <n v="4"/>
    <n v="5"/>
    <x v="1"/>
    <x v="0"/>
  </r>
  <r>
    <x v="1"/>
    <x v="0"/>
    <s v="Passport Touring"/>
    <x v="0"/>
    <n v="27591"/>
    <n v="4.5"/>
    <n v="1239"/>
    <s v="‚Äì"/>
    <s v="White"/>
    <x v="0"/>
    <s v="19-24"/>
    <x v="0"/>
    <s v="9-Speed Automatic"/>
    <s v="3.5L V6 24V GDI SOHC"/>
    <s v="5FNYF8H99KB000148"/>
    <s v="I230594A"/>
    <n v="96095"/>
    <n v="4.8"/>
    <n v="4.7"/>
    <n v="4.7"/>
    <n v="4.5999999999999996"/>
    <n v="4.7"/>
    <n v="4.8"/>
    <x v="1"/>
    <x v="0"/>
  </r>
  <r>
    <x v="4"/>
    <x v="0"/>
    <s v="Insight EX"/>
    <x v="0"/>
    <n v="23786"/>
    <n v="5"/>
    <n v="1181"/>
    <s v="Black"/>
    <s v="Black"/>
    <x v="1"/>
    <s v="55-49"/>
    <x v="1"/>
    <s v="electric continuously variable"/>
    <s v="4 Cylinder Engine"/>
    <s v="19XZE4F54LE013946"/>
    <s v="S-013946"/>
    <n v="40270"/>
    <n v="4.5"/>
    <n v="4.8"/>
    <n v="4.5"/>
    <n v="4.8"/>
    <n v="4.9000000000000004"/>
    <n v="5"/>
    <x v="1"/>
    <x v="0"/>
  </r>
  <r>
    <x v="3"/>
    <x v="0"/>
    <s v="Passport TrailSport"/>
    <x v="0"/>
    <n v="42990"/>
    <n v="4.8"/>
    <n v="2569"/>
    <s v="Black"/>
    <s v="Black"/>
    <x v="0"/>
    <s v="19-24"/>
    <x v="0"/>
    <s v="9-Speed Automatic"/>
    <s v="3.5L V6 24V GDI SOHC"/>
    <s v="5FNYF8H68NB014049"/>
    <s v="D58879"/>
    <n v="4074"/>
    <n v="5"/>
    <n v="5"/>
    <n v="4.9000000000000004"/>
    <n v="5"/>
    <n v="4.9000000000000004"/>
    <n v="5"/>
    <x v="1"/>
    <x v="0"/>
  </r>
  <r>
    <x v="8"/>
    <x v="0"/>
    <s v="Odyssey Touring"/>
    <x v="0"/>
    <n v="18995"/>
    <n v="4.7"/>
    <n v="1"/>
    <s v="Gray"/>
    <s v="Gray"/>
    <x v="1"/>
    <s v="19-28"/>
    <x v="0"/>
    <s v="6-Speed Automatic"/>
    <s v="3.5L V6 24V MPFI SOHC"/>
    <s v="5FNRL5H98FB028928"/>
    <n v="3157"/>
    <n v="134604"/>
    <n v="4.8"/>
    <n v="4.5999999999999996"/>
    <n v="4.7"/>
    <n v="4.5999999999999996"/>
    <n v="4.7"/>
    <n v="4.8"/>
    <x v="1"/>
    <x v="0"/>
  </r>
  <r>
    <x v="7"/>
    <x v="0"/>
    <s v="Ridgeline RTL-E"/>
    <x v="1"/>
    <n v="46420"/>
    <n v="4.8"/>
    <n v="536"/>
    <m/>
    <m/>
    <x v="1"/>
    <m/>
    <x v="0"/>
    <m/>
    <m/>
    <m/>
    <m/>
    <m/>
    <n v="2"/>
    <n v="0"/>
    <n v="2"/>
    <n v="1"/>
    <n v="0"/>
    <n v="0"/>
    <x v="2"/>
    <x v="0"/>
  </r>
  <r>
    <x v="7"/>
    <x v="0"/>
    <s v="Ridgeline RTL-E"/>
    <x v="1"/>
    <n v="46420"/>
    <n v="5"/>
    <n v="2168"/>
    <m/>
    <m/>
    <x v="1"/>
    <m/>
    <x v="0"/>
    <m/>
    <m/>
    <m/>
    <m/>
    <m/>
    <n v="2"/>
    <n v="0"/>
    <n v="2"/>
    <n v="1"/>
    <n v="0"/>
    <n v="0"/>
    <x v="2"/>
    <x v="0"/>
  </r>
  <r>
    <x v="0"/>
    <x v="0"/>
    <s v="Clarity Plug-In Hybrid Touring"/>
    <x v="0"/>
    <n v="24990"/>
    <n v="4"/>
    <n v="9531"/>
    <s v="Green"/>
    <s v="Beige"/>
    <x v="1"/>
    <m/>
    <x v="1"/>
    <s v="Automatic CVT"/>
    <s v="1.5L I4 16V MPFI DOHC Hybrid"/>
    <s v="JHMZC5F35JC024032"/>
    <n v="2001974581"/>
    <n v="56576"/>
    <n v="4.8"/>
    <n v="4.7"/>
    <n v="4.5999999999999996"/>
    <n v="4.5999999999999996"/>
    <n v="4.4000000000000004"/>
    <n v="4.7"/>
    <x v="2"/>
    <x v="0"/>
  </r>
  <r>
    <x v="10"/>
    <x v="0"/>
    <s v="CR-Z EX"/>
    <x v="0"/>
    <n v="15590"/>
    <n v="4"/>
    <n v="9531"/>
    <s v="Silver"/>
    <s v="Gray / Silver"/>
    <x v="1"/>
    <m/>
    <x v="1"/>
    <s v="Automatic CVT"/>
    <s v="1.5L I4 16V MPFI SOHC Hybrid"/>
    <s v="JHMZF1D64BS003029"/>
    <n v="2001954855"/>
    <n v="47048"/>
    <n v="4.2"/>
    <n v="4.4000000000000004"/>
    <n v="4"/>
    <n v="4.4000000000000004"/>
    <n v="4.7"/>
    <n v="4.7"/>
    <x v="2"/>
    <x v="0"/>
  </r>
  <r>
    <x v="11"/>
    <x v="0"/>
    <s v="Pilot EX-L"/>
    <x v="0"/>
    <n v="25990"/>
    <n v="4"/>
    <n v="9532"/>
    <s v="Gray"/>
    <s v="Gray"/>
    <x v="1"/>
    <s v="19-27"/>
    <x v="0"/>
    <s v="6-Speed Automatic"/>
    <s v="3.5L V6 24V GDI SOHC"/>
    <s v="5FNYF5H5XHB044311"/>
    <n v="2002111271"/>
    <n v="62905"/>
    <n v="4.8"/>
    <n v="4.7"/>
    <n v="4.7"/>
    <n v="4.5999999999999996"/>
    <n v="4.7"/>
    <n v="4.7"/>
    <x v="2"/>
    <x v="0"/>
  </r>
  <r>
    <x v="12"/>
    <x v="0"/>
    <s v="Pilot LX"/>
    <x v="0"/>
    <n v="16990"/>
    <n v="4"/>
    <n v="9533"/>
    <s v="Blue"/>
    <s v="Gray"/>
    <x v="2"/>
    <s v="17-24"/>
    <x v="0"/>
    <s v="5-Speed Automatic"/>
    <s v="3.5L V6 24V MPFI SOHC"/>
    <s v="5FNYF4H28CB057843"/>
    <n v="2002192336"/>
    <n v="95522"/>
    <n v="4.5999999999999996"/>
    <n v="4.5"/>
    <n v="4.5"/>
    <n v="4.5"/>
    <n v="4.5"/>
    <n v="4.7"/>
    <x v="2"/>
    <x v="0"/>
  </r>
  <r>
    <x v="0"/>
    <x v="0"/>
    <s v="Accord Hybrid Touring"/>
    <x v="0"/>
    <n v="26590"/>
    <n v="4"/>
    <n v="9532"/>
    <s v="White"/>
    <s v="Beige"/>
    <x v="1"/>
    <s v="47-47"/>
    <x v="1"/>
    <s v="Automatic CVT"/>
    <s v="2.0L I4 16V MPFI DOHC Hybrid"/>
    <s v="1HGCV3F95JA013281"/>
    <n v="2002140028"/>
    <n v="72250"/>
    <n v="4.7"/>
    <n v="4.9000000000000004"/>
    <n v="4.5"/>
    <n v="4.5"/>
    <n v="4.9000000000000004"/>
    <n v="4.9000000000000004"/>
    <x v="2"/>
    <x v="0"/>
  </r>
  <r>
    <x v="13"/>
    <x v="0"/>
    <s v="Ridgeline RTL"/>
    <x v="0"/>
    <n v="18590"/>
    <n v="4"/>
    <n v="9532"/>
    <s v="White"/>
    <s v="Gray"/>
    <x v="2"/>
    <s v="15-20"/>
    <x v="0"/>
    <s v="5-Speed Automatic"/>
    <s v="3.5L V6 24V MPFI SOHC"/>
    <s v="5FPYK16529B108034"/>
    <n v="2002111016"/>
    <n v="84594"/>
    <n v="4.5999999999999996"/>
    <n v="4.7"/>
    <n v="4.7"/>
    <n v="4.5"/>
    <n v="4.5"/>
    <n v="4.8"/>
    <x v="2"/>
    <x v="0"/>
  </r>
  <r>
    <x v="14"/>
    <x v="0"/>
    <s v="CR-V EX-L"/>
    <x v="0"/>
    <n v="16590"/>
    <n v="4"/>
    <n v="9532"/>
    <s v="Black"/>
    <s v="Black"/>
    <x v="2"/>
    <s v="21-27"/>
    <x v="0"/>
    <s v="5-Speed Automatic"/>
    <s v="2.4L I4 16V MPFI DOHC"/>
    <s v="5J6RE4H75AL033216"/>
    <n v="2001695016"/>
    <n v="84799"/>
    <n v="4.5"/>
    <n v="4.5999999999999996"/>
    <n v="4.4000000000000004"/>
    <n v="4.7"/>
    <n v="4.5"/>
    <n v="4.8"/>
    <x v="2"/>
    <x v="0"/>
  </r>
  <r>
    <x v="13"/>
    <x v="0"/>
    <s v="CR-V LX"/>
    <x v="0"/>
    <n v="15990"/>
    <n v="4"/>
    <n v="9531"/>
    <s v="Blue"/>
    <s v="Gray"/>
    <x v="1"/>
    <s v="20-27"/>
    <x v="0"/>
    <s v="5-Speed Automatic"/>
    <s v="2.4L I4 16V MPFI DOHC"/>
    <s v="3CZRE38389G702093"/>
    <n v="2002139639"/>
    <n v="37765"/>
    <n v="4.4000000000000004"/>
    <n v="4.5"/>
    <n v="4.5"/>
    <n v="4.7"/>
    <n v="4.5999999999999996"/>
    <n v="4.8"/>
    <x v="2"/>
    <x v="0"/>
  </r>
  <r>
    <x v="7"/>
    <x v="0"/>
    <s v="Ridgeline RTL"/>
    <x v="1"/>
    <n v="43975"/>
    <n v="4.0999999999999996"/>
    <n v="522"/>
    <m/>
    <m/>
    <x v="1"/>
    <m/>
    <x v="0"/>
    <m/>
    <m/>
    <m/>
    <m/>
    <m/>
    <n v="2"/>
    <n v="0"/>
    <n v="2"/>
    <n v="1"/>
    <n v="0"/>
    <n v="0"/>
    <x v="2"/>
    <x v="0"/>
  </r>
  <r>
    <x v="0"/>
    <x v="0"/>
    <s v="Clarity Plug-In Hybrid Touring"/>
    <x v="0"/>
    <n v="25990"/>
    <n v="4"/>
    <n v="9531"/>
    <s v="Silver"/>
    <s v="Black"/>
    <x v="1"/>
    <m/>
    <x v="1"/>
    <s v="Automatic CVT"/>
    <s v="1.5L I4 16V MPFI DOHC Hybrid"/>
    <s v="JHMZC5F35JC008865"/>
    <n v="2002134248"/>
    <n v="37921"/>
    <n v="4.8"/>
    <n v="4.7"/>
    <n v="4.5999999999999996"/>
    <n v="4.5999999999999996"/>
    <n v="4.4000000000000004"/>
    <n v="4.7"/>
    <x v="2"/>
    <x v="0"/>
  </r>
  <r>
    <x v="14"/>
    <x v="0"/>
    <s v="Odyssey EX-L"/>
    <x v="0"/>
    <n v="15990"/>
    <n v="4"/>
    <n v="9531"/>
    <s v="Blue"/>
    <s v="Black"/>
    <x v="1"/>
    <s v="17-25"/>
    <x v="0"/>
    <s v="5-Speed Automatic"/>
    <s v="3.5L V6 24V MPFI SOHC"/>
    <s v="5FNRL3H70AB086057"/>
    <n v="2002177204"/>
    <n v="86383"/>
    <n v="4.5999999999999996"/>
    <n v="4.4000000000000004"/>
    <n v="4.3"/>
    <n v="4.3"/>
    <n v="4.4000000000000004"/>
    <n v="4.5999999999999996"/>
    <x v="2"/>
    <x v="0"/>
  </r>
  <r>
    <x v="13"/>
    <x v="0"/>
    <s v="CR-V EX-L"/>
    <x v="0"/>
    <n v="16990"/>
    <n v="4"/>
    <n v="9557"/>
    <s v="White"/>
    <s v="Gray"/>
    <x v="1"/>
    <s v="20-27"/>
    <x v="0"/>
    <s v="5-Speed Automatic"/>
    <s v="2.4L I4 16V MPFI DOHC"/>
    <s v="5J6RE38759L018687"/>
    <n v="2002185740"/>
    <n v="61529"/>
    <n v="4.4000000000000004"/>
    <n v="4.5"/>
    <n v="4.5"/>
    <n v="4.7"/>
    <n v="4.5999999999999996"/>
    <n v="4.8"/>
    <x v="2"/>
    <x v="0"/>
  </r>
  <r>
    <x v="8"/>
    <x v="0"/>
    <s v="CR-Z EX"/>
    <x v="0"/>
    <n v="15990"/>
    <n v="4"/>
    <n v="9545"/>
    <s v="Red"/>
    <s v="Black"/>
    <x v="1"/>
    <m/>
    <x v="1"/>
    <s v="Automatic CVT"/>
    <s v="1.5L I4 16V MPFI SOHC Hybrid"/>
    <s v="JHMZF1D65FS000999"/>
    <n v="2001735171"/>
    <n v="101023"/>
    <n v="4.5"/>
    <n v="4.7"/>
    <n v="4.7"/>
    <n v="4.9000000000000004"/>
    <n v="4.9000000000000004"/>
    <n v="5"/>
    <x v="2"/>
    <x v="0"/>
  </r>
  <r>
    <x v="3"/>
    <x v="0"/>
    <s v="Passport TrailSport"/>
    <x v="0"/>
    <n v="42799"/>
    <n v="4.9000000000000004"/>
    <n v="7"/>
    <s v="White"/>
    <s v="Black"/>
    <x v="0"/>
    <s v="19-24"/>
    <x v="0"/>
    <s v="9-Speed Automatic"/>
    <s v="3.5L V6 24V GDI SOHC"/>
    <s v="5FNYF8H61NB020971"/>
    <s v="7151U"/>
    <n v="3285"/>
    <n v="5"/>
    <n v="5"/>
    <n v="4.9000000000000004"/>
    <n v="5"/>
    <n v="4.9000000000000004"/>
    <n v="5"/>
    <x v="2"/>
    <x v="0"/>
  </r>
  <r>
    <x v="9"/>
    <x v="0"/>
    <s v="CR-V LX"/>
    <x v="0"/>
    <n v="16990"/>
    <n v="4"/>
    <n v="9531"/>
    <s v="Gray"/>
    <s v="Gray"/>
    <x v="0"/>
    <s v="22-30"/>
    <x v="0"/>
    <s v="5-Speed Automatic"/>
    <s v="2.4L I4 16V MPFI DOHC"/>
    <s v="2HKRM4H3XEH610368"/>
    <n v="2002102800"/>
    <n v="83263"/>
    <n v="4.5"/>
    <n v="4.5"/>
    <n v="4.5"/>
    <n v="4.5"/>
    <n v="4.5999999999999996"/>
    <n v="4.7"/>
    <x v="2"/>
    <x v="0"/>
  </r>
  <r>
    <x v="9"/>
    <x v="0"/>
    <s v="Accord EX-L"/>
    <x v="0"/>
    <n v="16990"/>
    <n v="4"/>
    <n v="9531"/>
    <s v="White"/>
    <s v="Parchment"/>
    <x v="1"/>
    <s v="26-34"/>
    <x v="0"/>
    <s v="Automatic CVT"/>
    <s v="2.4L I4 16V GDI DOHC"/>
    <s v="1HGCT1B89EA004144"/>
    <n v="2002068119"/>
    <n v="100560"/>
    <n v="4.5999999999999996"/>
    <n v="4.5999999999999996"/>
    <n v="4.5999999999999996"/>
    <n v="4.5999999999999996"/>
    <n v="4.7"/>
    <n v="4.8"/>
    <x v="2"/>
    <x v="0"/>
  </r>
  <r>
    <x v="0"/>
    <x v="0"/>
    <s v="CR-V LX"/>
    <x v="0"/>
    <n v="22990"/>
    <n v="4"/>
    <n v="9544"/>
    <s v="Gray"/>
    <s v="Black"/>
    <x v="0"/>
    <s v="25-31"/>
    <x v="0"/>
    <s v="Automatic CVT"/>
    <s v="2.4L I4 16V GDI DOHC"/>
    <s v="2HKRW6H30JH223019"/>
    <n v="2002155209"/>
    <n v="55076"/>
    <n v="4.8"/>
    <n v="4.7"/>
    <n v="4.7"/>
    <n v="4.5999999999999996"/>
    <n v="4.7"/>
    <n v="4.7"/>
    <x v="2"/>
    <x v="0"/>
  </r>
  <r>
    <x v="15"/>
    <x v="0"/>
    <s v="Civic LX"/>
    <x v="0"/>
    <n v="15990"/>
    <n v="4"/>
    <n v="9531"/>
    <s v="White"/>
    <s v="Beige"/>
    <x v="1"/>
    <s v="28-39"/>
    <x v="0"/>
    <s v="5-Speed Automatic"/>
    <s v="1.8L I4 16V MPFI SOHC"/>
    <s v="19XFB2F54DE040839"/>
    <n v="2002141247"/>
    <n v="47089"/>
    <n v="4.5"/>
    <n v="4.5"/>
    <n v="4.4000000000000004"/>
    <n v="4.7"/>
    <n v="4.5999999999999996"/>
    <n v="4.8"/>
    <x v="2"/>
    <x v="0"/>
  </r>
  <r>
    <x v="2"/>
    <x v="0"/>
    <s v="HR-V LX"/>
    <x v="0"/>
    <n v="16990"/>
    <n v="4"/>
    <n v="9531"/>
    <s v="Black"/>
    <s v="Black"/>
    <x v="1"/>
    <s v="28-35"/>
    <x v="0"/>
    <s v="Automatic CVT"/>
    <s v="1.8L I4 16V MPFI SOHC"/>
    <s v="3CZRU5H3XGM730409"/>
    <n v="2002021793"/>
    <n v="94471"/>
    <n v="4.4000000000000004"/>
    <n v="4.4000000000000004"/>
    <n v="4.2"/>
    <n v="4.5"/>
    <n v="4.5999999999999996"/>
    <n v="4.7"/>
    <x v="2"/>
    <x v="0"/>
  </r>
  <r>
    <x v="0"/>
    <x v="0"/>
    <s v="CR-V EX-L"/>
    <x v="0"/>
    <n v="29590"/>
    <n v="4"/>
    <n v="9534"/>
    <s v="Beige"/>
    <s v="Sport"/>
    <x v="0"/>
    <s v="27-33"/>
    <x v="0"/>
    <s v="Automatic CVT"/>
    <s v="1.5L I4 16V GDI DOHC Turbo"/>
    <s v="5J6RW2H86JL019156"/>
    <n v="2002130984"/>
    <n v="11237"/>
    <n v="4.8"/>
    <n v="4.7"/>
    <n v="4.7"/>
    <n v="4.5999999999999996"/>
    <n v="4.7"/>
    <n v="4.7"/>
    <x v="2"/>
    <x v="0"/>
  </r>
  <r>
    <x v="12"/>
    <x v="0"/>
    <s v="Crosstour EX"/>
    <x v="0"/>
    <n v="16990"/>
    <n v="4"/>
    <n v="9531"/>
    <s v="Gray"/>
    <s v="Black"/>
    <x v="1"/>
    <s v="18-27"/>
    <x v="0"/>
    <s v="5-Speed Automatic"/>
    <s v="3.5L V6 24V MPFI SOHC"/>
    <s v="5J6TF1H34CL002573"/>
    <n v="2002010506"/>
    <n v="84972"/>
    <n v="4.8"/>
    <n v="4.7"/>
    <n v="4.7"/>
    <n v="4.5999999999999996"/>
    <n v="4.7"/>
    <n v="4.8"/>
    <x v="2"/>
    <x v="0"/>
  </r>
  <r>
    <x v="0"/>
    <x v="0"/>
    <s v="Civic Si"/>
    <x v="0"/>
    <n v="24998"/>
    <n v="4.8"/>
    <n v="2"/>
    <m/>
    <m/>
    <x v="1"/>
    <m/>
    <x v="0"/>
    <m/>
    <m/>
    <m/>
    <m/>
    <m/>
    <n v="2"/>
    <n v="0"/>
    <n v="2"/>
    <n v="1"/>
    <n v="0"/>
    <n v="0"/>
    <x v="2"/>
    <x v="0"/>
  </r>
  <r>
    <x v="1"/>
    <x v="0"/>
    <s v="HR-V Sport"/>
    <x v="0"/>
    <n v="20590"/>
    <n v="4"/>
    <n v="9531"/>
    <s v="Silver"/>
    <s v="Black"/>
    <x v="1"/>
    <s v="28-34"/>
    <x v="0"/>
    <s v="Automatic CVT"/>
    <s v="1.8L I4 16V MPFI SOHC"/>
    <s v="3CZRU5H1XKG705807"/>
    <n v="2002060955"/>
    <n v="67814"/>
    <n v="4.5999999999999996"/>
    <n v="4.5999999999999996"/>
    <n v="4.4000000000000004"/>
    <n v="4.5999999999999996"/>
    <n v="4.8"/>
    <n v="4.7"/>
    <x v="2"/>
    <x v="0"/>
  </r>
  <r>
    <x v="8"/>
    <x v="0"/>
    <s v="Civic LX"/>
    <x v="0"/>
    <n v="17590"/>
    <n v="4"/>
    <n v="9563"/>
    <s v="Black"/>
    <s v="Black / Red"/>
    <x v="1"/>
    <s v="30-39"/>
    <x v="0"/>
    <s v="Automatic CVT"/>
    <s v="1.8L I4 16V MPFI SOHC"/>
    <s v="2HGFG3B5XFH514007"/>
    <n v="2002077371"/>
    <n v="43081"/>
    <n v="4.5999999999999996"/>
    <n v="4.5999999999999996"/>
    <n v="4.5999999999999996"/>
    <n v="4.7"/>
    <n v="4.5999999999999996"/>
    <n v="4.8"/>
    <x v="2"/>
    <x v="0"/>
  </r>
  <r>
    <x v="1"/>
    <x v="0"/>
    <s v="Pilot EX-L"/>
    <x v="0"/>
    <n v="29990"/>
    <n v="4"/>
    <n v="9531"/>
    <s v="Blue"/>
    <s v="Gray"/>
    <x v="1"/>
    <s v="19-27"/>
    <x v="0"/>
    <s v="6-Speed Automatic"/>
    <s v="3.5L V6 24V GDI SOHC"/>
    <s v="5FNYF5H51KB036556"/>
    <n v="2000645905"/>
    <n v="32542"/>
    <n v="4.8"/>
    <n v="4.7"/>
    <n v="4.7"/>
    <n v="4.5999999999999996"/>
    <n v="4.7"/>
    <n v="4.8"/>
    <x v="2"/>
    <x v="0"/>
  </r>
  <r>
    <x v="1"/>
    <x v="0"/>
    <s v="Odyssey EX-L"/>
    <x v="0"/>
    <n v="30995"/>
    <n v="3.9"/>
    <n v="841"/>
    <m/>
    <m/>
    <x v="1"/>
    <m/>
    <x v="0"/>
    <m/>
    <m/>
    <m/>
    <m/>
    <m/>
    <n v="2"/>
    <n v="0"/>
    <n v="2"/>
    <n v="1"/>
    <n v="0"/>
    <n v="0"/>
    <x v="2"/>
    <x v="0"/>
  </r>
  <r>
    <x v="13"/>
    <x v="0"/>
    <s v="Pilot EX-L"/>
    <x v="0"/>
    <n v="5289"/>
    <n v="4.5"/>
    <n v="86"/>
    <s v="Gray"/>
    <s v="White"/>
    <x v="2"/>
    <s v="16-22"/>
    <x v="0"/>
    <s v="5-Speed Automatic"/>
    <s v="3.5L V6 24V MPFI SOHC"/>
    <s v="5FNYF48509B027125"/>
    <s v="5FNYF48509B027125"/>
    <n v="204296"/>
    <n v="4.5999999999999996"/>
    <n v="4.4000000000000004"/>
    <n v="4.3"/>
    <n v="4.4000000000000004"/>
    <n v="4.3"/>
    <n v="4.7"/>
    <x v="2"/>
    <x v="0"/>
  </r>
  <r>
    <x v="15"/>
    <x v="0"/>
    <s v="Pilot EX"/>
    <x v="0"/>
    <n v="17990"/>
    <n v="4"/>
    <n v="9531"/>
    <s v="Silver"/>
    <s v="Gray"/>
    <x v="1"/>
    <s v="18-25"/>
    <x v="0"/>
    <s v="5-Speed Automatic"/>
    <s v="3.5L V6 24V MPFI SOHC"/>
    <s v="5FNYF3H43DB042941"/>
    <n v="2002134299"/>
    <n v="77853"/>
    <n v="4.5999999999999996"/>
    <n v="4.5"/>
    <n v="4.4000000000000004"/>
    <n v="4.5999999999999996"/>
    <n v="4.4000000000000004"/>
    <n v="4.7"/>
    <x v="2"/>
    <x v="0"/>
  </r>
  <r>
    <x v="1"/>
    <x v="0"/>
    <s v="CR-V EX"/>
    <x v="0"/>
    <n v="26151"/>
    <n v="4.3"/>
    <n v="1641"/>
    <m/>
    <m/>
    <x v="1"/>
    <m/>
    <x v="0"/>
    <m/>
    <m/>
    <m/>
    <m/>
    <m/>
    <n v="2"/>
    <n v="0"/>
    <n v="2"/>
    <n v="1"/>
    <n v="0"/>
    <n v="0"/>
    <x v="2"/>
    <x v="0"/>
  </r>
  <r>
    <x v="7"/>
    <x v="0"/>
    <s v="HR-V Sport"/>
    <x v="1"/>
    <n v="28790"/>
    <n v="4.8"/>
    <n v="733"/>
    <m/>
    <m/>
    <x v="1"/>
    <m/>
    <x v="0"/>
    <m/>
    <m/>
    <m/>
    <m/>
    <m/>
    <n v="2"/>
    <n v="0"/>
    <n v="2"/>
    <n v="1"/>
    <n v="0"/>
    <n v="0"/>
    <x v="2"/>
    <x v="0"/>
  </r>
  <r>
    <x v="4"/>
    <x v="0"/>
    <s v="Accord Sport 1.5T"/>
    <x v="0"/>
    <n v="27990"/>
    <n v="4"/>
    <n v="9545"/>
    <s v="White"/>
    <s v="Black"/>
    <x v="1"/>
    <s v="29-35"/>
    <x v="0"/>
    <s v="Automatic CVT"/>
    <s v="1.5L I4 16V GDI DOHC Turbo"/>
    <s v="1HGCV1F34LA000511"/>
    <n v="2001747018"/>
    <n v="24441"/>
    <n v="4.8"/>
    <n v="4.8"/>
    <n v="4.8"/>
    <n v="4.8"/>
    <n v="4.9000000000000004"/>
    <n v="4.9000000000000004"/>
    <x v="2"/>
    <x v="0"/>
  </r>
  <r>
    <x v="8"/>
    <x v="0"/>
    <s v="Accord Hybrid Base"/>
    <x v="0"/>
    <n v="19990"/>
    <n v="4"/>
    <n v="9531"/>
    <s v="Blue"/>
    <s v="Black"/>
    <x v="1"/>
    <s v="50-45"/>
    <x v="1"/>
    <s v="Automatic CVT"/>
    <s v="2.0L I4 16V MPFI DOHC Hybrid"/>
    <s v="1HGCR6F3XFA000888"/>
    <n v="2002117157"/>
    <n v="75166"/>
    <n v="4.7"/>
    <n v="4.7"/>
    <n v="4.5999999999999996"/>
    <n v="4.5999999999999996"/>
    <n v="4.8"/>
    <n v="4.8"/>
    <x v="2"/>
    <x v="0"/>
  </r>
  <r>
    <x v="8"/>
    <x v="0"/>
    <s v="Accord Sport"/>
    <x v="0"/>
    <n v="17590"/>
    <n v="4"/>
    <n v="9531"/>
    <s v="Burgundy"/>
    <s v="Black"/>
    <x v="1"/>
    <s v="26-35"/>
    <x v="0"/>
    <s v="Automatic CVT"/>
    <s v="2.4L I4 16V GDI DOHC"/>
    <s v="1HGCR2F50FA177010"/>
    <n v="2001964365"/>
    <n v="45656"/>
    <n v="4.7"/>
    <n v="4.5999999999999996"/>
    <n v="4.7"/>
    <n v="4.7"/>
    <n v="4.7"/>
    <n v="4.8"/>
    <x v="2"/>
    <x v="0"/>
  </r>
  <r>
    <x v="11"/>
    <x v="0"/>
    <s v="Ridgeline RTL-T"/>
    <x v="0"/>
    <n v="28590"/>
    <n v="4"/>
    <n v="9533"/>
    <s v="White"/>
    <s v="Beige"/>
    <x v="0"/>
    <s v="18-25"/>
    <x v="0"/>
    <s v="6-Speed Automatic"/>
    <s v="3.5L V6 24V GDI SOHC"/>
    <s v="5FPYK3F66HB026715"/>
    <n v="2002129423"/>
    <n v="70976"/>
    <n v="4.8"/>
    <n v="4.7"/>
    <n v="4.7"/>
    <n v="4.4000000000000004"/>
    <n v="4.7"/>
    <n v="4.7"/>
    <x v="2"/>
    <x v="0"/>
  </r>
  <r>
    <x v="3"/>
    <x v="0"/>
    <s v="CR-V Touring"/>
    <x v="1"/>
    <n v="37845"/>
    <n v="4.4000000000000004"/>
    <n v="928"/>
    <m/>
    <m/>
    <x v="1"/>
    <m/>
    <x v="0"/>
    <m/>
    <m/>
    <m/>
    <m/>
    <m/>
    <n v="2"/>
    <n v="0"/>
    <n v="2"/>
    <n v="1"/>
    <n v="0"/>
    <n v="0"/>
    <x v="2"/>
    <x v="0"/>
  </r>
  <r>
    <x v="12"/>
    <x v="0"/>
    <s v="Odyssey LX"/>
    <x v="0"/>
    <n v="15990"/>
    <n v="4"/>
    <n v="9537"/>
    <s v="White"/>
    <s v="Tan"/>
    <x v="1"/>
    <s v="18-27"/>
    <x v="0"/>
    <s v="5-Speed Automatic"/>
    <s v="3.5L V6 24V MPFI SOHC"/>
    <s v="5FNRL5H22CB049191"/>
    <n v="2002081186"/>
    <n v="100000"/>
    <n v="4.7"/>
    <n v="4.5999999999999996"/>
    <n v="4.5999999999999996"/>
    <n v="4.4000000000000004"/>
    <n v="4.5"/>
    <n v="4.7"/>
    <x v="2"/>
    <x v="0"/>
  </r>
  <r>
    <x v="7"/>
    <x v="0"/>
    <s v="CR-V EX"/>
    <x v="1"/>
    <n v="37405"/>
    <n v="4.5999999999999996"/>
    <n v="1493"/>
    <m/>
    <m/>
    <x v="1"/>
    <m/>
    <x v="0"/>
    <m/>
    <m/>
    <m/>
    <m/>
    <m/>
    <n v="2"/>
    <n v="0"/>
    <n v="2"/>
    <n v="1"/>
    <n v="0"/>
    <n v="0"/>
    <x v="2"/>
    <x v="0"/>
  </r>
  <r>
    <x v="0"/>
    <x v="0"/>
    <s v="Clarity Plug-In Hybrid Touring"/>
    <x v="0"/>
    <n v="23999"/>
    <n v="5"/>
    <n v="22425"/>
    <s v="Modern Steel Metallic"/>
    <s v="Black"/>
    <x v="1"/>
    <m/>
    <x v="1"/>
    <s v="Automatic CVT"/>
    <s v="1.5L I4 16V MPFI DOHC Hybrid"/>
    <s v="JHMZC5F32JC002831"/>
    <s v="M377289"/>
    <n v="55217"/>
    <n v="4.8"/>
    <n v="4.7"/>
    <n v="4.5999999999999996"/>
    <n v="4.5999999999999996"/>
    <n v="4.4000000000000004"/>
    <n v="4.7"/>
    <x v="2"/>
    <x v="0"/>
  </r>
  <r>
    <x v="1"/>
    <x v="0"/>
    <s v="Passport Touring"/>
    <x v="0"/>
    <n v="29590"/>
    <n v="4"/>
    <n v="9534"/>
    <s v="Black"/>
    <s v="Black"/>
    <x v="1"/>
    <s v="20-25"/>
    <x v="0"/>
    <s v="9-Speed Automatic"/>
    <s v="3.5L V6 24V GDI SOHC"/>
    <s v="5FNYF7H92KB000051"/>
    <n v="2001953838"/>
    <n v="55658"/>
    <n v="4.8"/>
    <n v="4.7"/>
    <n v="4.7"/>
    <n v="4.5999999999999996"/>
    <n v="4.7"/>
    <n v="4.8"/>
    <x v="2"/>
    <x v="0"/>
  </r>
  <r>
    <x v="16"/>
    <x v="0"/>
    <s v="S2000"/>
    <x v="0"/>
    <n v="31698"/>
    <n v="4.8"/>
    <n v="28"/>
    <s v="Yellow"/>
    <s v="Black"/>
    <x v="3"/>
    <s v="20-26"/>
    <x v="0"/>
    <s v="Manual"/>
    <s v="Gas I4 2.0L/121.9"/>
    <s v="JHMAP11411T007254"/>
    <s v="54AG157P"/>
    <n v="33276"/>
    <n v="4.0999999999999996"/>
    <n v="4.4000000000000004"/>
    <n v="5"/>
    <n v="4.9000000000000004"/>
    <n v="5"/>
    <n v="5"/>
    <x v="2"/>
    <x v="0"/>
  </r>
  <r>
    <x v="1"/>
    <x v="0"/>
    <s v="Passport EX-L"/>
    <x v="0"/>
    <n v="28590"/>
    <n v="4"/>
    <n v="9534"/>
    <s v="Black"/>
    <s v="Black"/>
    <x v="0"/>
    <s v="19-24"/>
    <x v="0"/>
    <s v="9-Speed Automatic"/>
    <s v="3.5L V6 24V GDI SOHC"/>
    <s v="5FNYF8H50KB024156"/>
    <n v="2002002167"/>
    <n v="50173"/>
    <n v="4.8"/>
    <n v="4.7"/>
    <n v="4.7"/>
    <n v="4.5999999999999996"/>
    <n v="4.7"/>
    <n v="4.8"/>
    <x v="2"/>
    <x v="0"/>
  </r>
  <r>
    <x v="10"/>
    <x v="0"/>
    <s v="Odyssey EX"/>
    <x v="0"/>
    <n v="15990"/>
    <n v="4"/>
    <n v="9531"/>
    <s v="Beige"/>
    <s v="Beige"/>
    <x v="1"/>
    <s v="18-27"/>
    <x v="0"/>
    <s v="5-Speed Automatic"/>
    <s v="3.5L V6 24V MPFI SOHC"/>
    <s v="5FNRL5H48BB004627"/>
    <n v="2002006255"/>
    <n v="85576"/>
    <n v="4.8"/>
    <n v="4.7"/>
    <n v="4.5"/>
    <n v="4.4000000000000004"/>
    <n v="4.5999999999999996"/>
    <n v="4.5999999999999996"/>
    <x v="2"/>
    <x v="0"/>
  </r>
  <r>
    <x v="0"/>
    <x v="0"/>
    <s v="Accord Hybrid Base"/>
    <x v="0"/>
    <n v="24990"/>
    <n v="4"/>
    <n v="9531"/>
    <s v="White"/>
    <s v="White"/>
    <x v="1"/>
    <s v="47-47"/>
    <x v="1"/>
    <s v="Automatic CVT"/>
    <s v="2.0L I4 16V MPFI DOHC Hybrid"/>
    <s v="1HGCV3F12JA000806"/>
    <n v="2002191534"/>
    <n v="50286"/>
    <n v="4.7"/>
    <n v="4.9000000000000004"/>
    <n v="4.5"/>
    <n v="4.5"/>
    <n v="4.9000000000000004"/>
    <n v="4.9000000000000004"/>
    <x v="2"/>
    <x v="0"/>
  </r>
  <r>
    <x v="2"/>
    <x v="0"/>
    <s v="CR-V EX-L"/>
    <x v="0"/>
    <n v="21990"/>
    <n v="4"/>
    <n v="9531"/>
    <s v="Gray"/>
    <s v="Beige"/>
    <x v="1"/>
    <s v="26-33"/>
    <x v="0"/>
    <s v="Automatic CVT"/>
    <s v="2.4L I4 16V GDI DOHC"/>
    <s v="2HKRM3H79GH520113"/>
    <n v="2001658226"/>
    <n v="64185"/>
    <n v="4.5999999999999996"/>
    <n v="4.5"/>
    <n v="4.5999999999999996"/>
    <n v="4.5999999999999996"/>
    <n v="4.7"/>
    <n v="4.7"/>
    <x v="2"/>
    <x v="0"/>
  </r>
  <r>
    <x v="2"/>
    <x v="0"/>
    <s v="Pilot Touring"/>
    <x v="0"/>
    <n v="27990"/>
    <n v="4"/>
    <n v="9531"/>
    <s v="Black"/>
    <s v="Black"/>
    <x v="0"/>
    <s v="19-26"/>
    <x v="0"/>
    <s v="9-Speed Automatic"/>
    <s v="3.5L V6 24V GDI SOHC"/>
    <s v="5FNYF6H95GB071004"/>
    <n v="2001976731"/>
    <n v="75074"/>
    <n v="4.7"/>
    <n v="4.5999999999999996"/>
    <n v="4.5"/>
    <n v="4.4000000000000004"/>
    <n v="4.5999999999999996"/>
    <n v="4.5999999999999996"/>
    <x v="2"/>
    <x v="0"/>
  </r>
  <r>
    <x v="12"/>
    <x v="0"/>
    <s v="CR-V EX-L"/>
    <x v="0"/>
    <n v="16590"/>
    <n v="4"/>
    <n v="9535"/>
    <s v="Green"/>
    <s v="Black"/>
    <x v="1"/>
    <s v="23-31"/>
    <x v="0"/>
    <s v="5-Speed Automatic"/>
    <s v="2.4L I4 16V MPFI DOHC"/>
    <s v="2HKRM3H75CH513153"/>
    <n v="2002139421"/>
    <n v="89241"/>
    <n v="4.5"/>
    <n v="4.5"/>
    <n v="4.4000000000000004"/>
    <n v="4.5999999999999996"/>
    <n v="4.5"/>
    <n v="4.7"/>
    <x v="2"/>
    <x v="0"/>
  </r>
  <r>
    <x v="4"/>
    <x v="0"/>
    <s v="Pilot EX"/>
    <x v="0"/>
    <n v="27399"/>
    <n v="5"/>
    <n v="22428"/>
    <s v="Lunar Silver Metallic"/>
    <s v="Gray"/>
    <x v="1"/>
    <s v="19-27"/>
    <x v="0"/>
    <s v="6-Speed Automatic"/>
    <s v="3.5L V6 24V GDI SOHC"/>
    <s v="5FNYF5H37LB024332"/>
    <s v="M377604"/>
    <n v="32948"/>
    <n v="4.5999999999999996"/>
    <n v="4.5"/>
    <n v="4.2"/>
    <n v="4.0999999999999996"/>
    <n v="4.5"/>
    <n v="4.0999999999999996"/>
    <x v="2"/>
    <x v="0"/>
  </r>
  <r>
    <x v="11"/>
    <x v="0"/>
    <s v="Accord Hybrid Touring"/>
    <x v="0"/>
    <n v="29590"/>
    <n v="4"/>
    <n v="9534"/>
    <s v="Gray"/>
    <s v="Beige"/>
    <x v="1"/>
    <s v="49-47"/>
    <x v="1"/>
    <s v="Automatic CVT"/>
    <s v="2.0L I4 16V MPFI DOHC Hybrid"/>
    <s v="JHMCR6F73HC017538"/>
    <n v="2002106117"/>
    <n v="14946"/>
    <n v="4.8"/>
    <n v="4.8"/>
    <n v="4.7"/>
    <n v="4.5999999999999996"/>
    <n v="4.9000000000000004"/>
    <n v="4.8"/>
    <x v="2"/>
    <x v="0"/>
  </r>
  <r>
    <x v="11"/>
    <x v="0"/>
    <s v="Civic EX-T"/>
    <x v="0"/>
    <n v="19990"/>
    <n v="4"/>
    <n v="9545"/>
    <s v="Silver"/>
    <s v="Black"/>
    <x v="1"/>
    <s v="32-42"/>
    <x v="0"/>
    <s v="Automatic CVT"/>
    <s v="1.5L I4 16V GDI DOHC Turbo"/>
    <s v="19XFC1F30HE212814"/>
    <n v="2001789726"/>
    <n v="57367"/>
    <n v="4.7"/>
    <n v="4.7"/>
    <n v="4.8"/>
    <n v="4.8"/>
    <n v="4.8"/>
    <n v="4.8"/>
    <x v="2"/>
    <x v="0"/>
  </r>
  <r>
    <x v="15"/>
    <x v="0"/>
    <s v="Fit Sport"/>
    <x v="0"/>
    <n v="15590"/>
    <n v="4"/>
    <n v="9534"/>
    <s v="Red"/>
    <s v="Black"/>
    <x v="1"/>
    <s v="27-33"/>
    <x v="0"/>
    <s v="5-Speed Automatic"/>
    <s v="1.5L I4 16V MPFI SOHC"/>
    <s v="JHMGE8H55DC062057"/>
    <n v="2001988490"/>
    <n v="51690"/>
    <n v="4.3"/>
    <n v="4.5"/>
    <n v="4.3"/>
    <n v="4.8"/>
    <n v="4.5"/>
    <n v="4.8"/>
    <x v="2"/>
    <x v="0"/>
  </r>
  <r>
    <x v="14"/>
    <x v="0"/>
    <s v="CR-V LX"/>
    <x v="0"/>
    <n v="15590"/>
    <n v="4"/>
    <n v="9531"/>
    <s v="Silver"/>
    <s v="Beige"/>
    <x v="1"/>
    <s v="21-28"/>
    <x v="0"/>
    <s v="5-Speed Automatic"/>
    <s v="2.4L I4 16V MPFI DOHC"/>
    <s v="5J6RE3H37AL018336"/>
    <n v="2002126625"/>
    <n v="62416"/>
    <n v="4.5"/>
    <n v="4.5999999999999996"/>
    <n v="4.4000000000000004"/>
    <n v="4.7"/>
    <n v="4.5"/>
    <n v="4.8"/>
    <x v="2"/>
    <x v="0"/>
  </r>
  <r>
    <x v="11"/>
    <x v="0"/>
    <s v="HR-V LX"/>
    <x v="0"/>
    <n v="18990"/>
    <n v="4"/>
    <n v="9531"/>
    <s v="Blue"/>
    <s v="Gray"/>
    <x v="1"/>
    <s v="28-34"/>
    <x v="0"/>
    <s v="Automatic CVT"/>
    <s v="1.8L I4 16V MPFI SOHC"/>
    <s v="3CZRU5H3XHG702917"/>
    <n v="2002190804"/>
    <n v="63975"/>
    <n v="4.5999999999999996"/>
    <n v="4.4000000000000004"/>
    <n v="4.4000000000000004"/>
    <n v="4.5"/>
    <n v="4.7"/>
    <n v="4.7"/>
    <x v="2"/>
    <x v="0"/>
  </r>
  <r>
    <x v="3"/>
    <x v="0"/>
    <s v="Civic EX"/>
    <x v="0"/>
    <n v="28590"/>
    <n v="4"/>
    <n v="9532"/>
    <s v="White"/>
    <s v="Black"/>
    <x v="1"/>
    <s v="33-42"/>
    <x v="0"/>
    <s v="Automatic CVT"/>
    <s v="1.5L I4 16V GDI DOHC Turbo"/>
    <s v="2HGFE1F76NH319610"/>
    <n v="2001941637"/>
    <n v="5707"/>
    <n v="4.5999999999999996"/>
    <n v="4.9000000000000004"/>
    <n v="4.4000000000000004"/>
    <n v="4.5999999999999996"/>
    <n v="4.5999999999999996"/>
    <n v="4.7"/>
    <x v="2"/>
    <x v="0"/>
  </r>
  <r>
    <x v="11"/>
    <x v="0"/>
    <s v="Pilot EX-L"/>
    <x v="0"/>
    <n v="25590"/>
    <n v="4"/>
    <n v="9531"/>
    <s v="Silver"/>
    <s v="Black"/>
    <x v="1"/>
    <s v="19-27"/>
    <x v="0"/>
    <s v="6-Speed Automatic"/>
    <s v="3.5L V6 24V GDI SOHC"/>
    <s v="5FNYF5H85HB005393"/>
    <n v="2002171368"/>
    <n v="73500"/>
    <n v="4.8"/>
    <n v="4.7"/>
    <n v="4.7"/>
    <n v="4.5999999999999996"/>
    <n v="4.7"/>
    <n v="4.7"/>
    <x v="2"/>
    <x v="0"/>
  </r>
  <r>
    <x v="1"/>
    <x v="0"/>
    <s v="HR-V LX"/>
    <x v="0"/>
    <n v="23590"/>
    <n v="4"/>
    <n v="9536"/>
    <s v="Gray"/>
    <s v="Black"/>
    <x v="0"/>
    <s v="27-31"/>
    <x v="0"/>
    <s v="Automatic CVT"/>
    <s v="1.8L I4 16V MPFI SOHC"/>
    <s v="3CZRU6H39KM709873"/>
    <n v="2002091609"/>
    <n v="33738"/>
    <n v="4.5999999999999996"/>
    <n v="4.5999999999999996"/>
    <n v="4.4000000000000004"/>
    <n v="4.5999999999999996"/>
    <n v="4.8"/>
    <n v="4.7"/>
    <x v="2"/>
    <x v="0"/>
  </r>
  <r>
    <x v="5"/>
    <x v="0"/>
    <s v="Pilot Elite"/>
    <x v="0"/>
    <n v="44798"/>
    <n v="4.8"/>
    <n v="64"/>
    <s v="White"/>
    <s v="Tan"/>
    <x v="0"/>
    <s v="19-26"/>
    <x v="0"/>
    <s v="Automatic"/>
    <s v="Regular Unleaded V-6 3.5 L/212"/>
    <s v="5FNYF6H06MB021399"/>
    <s v="54AG312P"/>
    <n v="25512"/>
    <n v="4.9000000000000004"/>
    <n v="4.8"/>
    <n v="4.8"/>
    <n v="4.7"/>
    <n v="4.7"/>
    <n v="4.8"/>
    <x v="2"/>
    <x v="0"/>
  </r>
  <r>
    <x v="8"/>
    <x v="0"/>
    <s v="Pilot SE"/>
    <x v="0"/>
    <n v="23990"/>
    <n v="4"/>
    <n v="9531"/>
    <s v="White"/>
    <s v="Gray"/>
    <x v="2"/>
    <s v="17-24"/>
    <x v="0"/>
    <s v="5-Speed Automatic"/>
    <s v="3.5L V6 24V MPFI SOHC"/>
    <s v="5FNYF4H35FB068313"/>
    <n v="2002172531"/>
    <n v="53630"/>
    <n v="4.8"/>
    <n v="4.7"/>
    <n v="4.7"/>
    <n v="4.8"/>
    <n v="4.5999999999999996"/>
    <n v="4.9000000000000004"/>
    <x v="2"/>
    <x v="0"/>
  </r>
  <r>
    <x v="1"/>
    <x v="0"/>
    <s v="Insight Touring"/>
    <x v="0"/>
    <n v="21599"/>
    <n v="4.7"/>
    <n v="75"/>
    <s v="White Orchid Pearl"/>
    <s v="Ivory"/>
    <x v="1"/>
    <s v="51-45"/>
    <x v="1"/>
    <s v="Automatic CVT"/>
    <s v="1.5L I4 16V MPFI DOHC Hybrid"/>
    <s v="19XZE4F98KE000246"/>
    <s v="TB1042A"/>
    <n v="77000"/>
    <n v="4.5999999999999996"/>
    <n v="4.8"/>
    <n v="4.5"/>
    <n v="4.7"/>
    <n v="4.8"/>
    <n v="4.8"/>
    <x v="2"/>
    <x v="0"/>
  </r>
  <r>
    <x v="15"/>
    <x v="0"/>
    <s v="CR-V EX-L"/>
    <x v="0"/>
    <n v="19590"/>
    <n v="4"/>
    <n v="9537"/>
    <s v="Blue"/>
    <s v="Beige"/>
    <x v="1"/>
    <s v="23-31"/>
    <x v="0"/>
    <s v="5-Speed Automatic"/>
    <s v="2.4L I4 16V MPFI DOHC"/>
    <s v="2HKRM3H76DH524731"/>
    <n v="2002126651"/>
    <n v="51493"/>
    <n v="4.5"/>
    <n v="4.5"/>
    <n v="4.5"/>
    <n v="4.5"/>
    <n v="4.5"/>
    <n v="4.5999999999999996"/>
    <x v="2"/>
    <x v="0"/>
  </r>
  <r>
    <x v="0"/>
    <x v="0"/>
    <s v="Accord Touring"/>
    <x v="0"/>
    <n v="23990"/>
    <n v="4"/>
    <n v="9544"/>
    <s v="Gray"/>
    <s v="Black"/>
    <x v="1"/>
    <s v="29-35"/>
    <x v="0"/>
    <s v="Automatic CVT"/>
    <s v="1.5L I4 16V GDI DOHC Turbo"/>
    <s v="1HGCV1F91JA026002"/>
    <n v="2001970619"/>
    <n v="105200"/>
    <n v="4.8"/>
    <n v="4.8"/>
    <n v="4.7"/>
    <n v="4.7"/>
    <n v="4.8"/>
    <n v="4.8"/>
    <x v="2"/>
    <x v="0"/>
  </r>
  <r>
    <x v="4"/>
    <x v="0"/>
    <s v="HR-V LX"/>
    <x v="0"/>
    <n v="21185"/>
    <n v="4.2"/>
    <n v="382"/>
    <m/>
    <m/>
    <x v="1"/>
    <m/>
    <x v="0"/>
    <m/>
    <m/>
    <m/>
    <m/>
    <m/>
    <n v="2"/>
    <n v="0"/>
    <n v="2"/>
    <n v="1"/>
    <n v="0"/>
    <n v="0"/>
    <x v="2"/>
    <x v="0"/>
  </r>
  <r>
    <x v="14"/>
    <x v="0"/>
    <s v="CR-V LX"/>
    <x v="0"/>
    <n v="16990"/>
    <n v="4"/>
    <n v="9537"/>
    <s v="White"/>
    <s v="Gray"/>
    <x v="2"/>
    <s v="21-27"/>
    <x v="0"/>
    <s v="5-Speed Automatic"/>
    <s v="2.4L I4 16V MPFI DOHC"/>
    <s v="5J6RE4H31AL086363"/>
    <n v="2002190103"/>
    <n v="44231"/>
    <n v="4.5"/>
    <n v="4.5999999999999996"/>
    <n v="4.4000000000000004"/>
    <n v="4.7"/>
    <n v="4.5"/>
    <n v="4.8"/>
    <x v="2"/>
    <x v="0"/>
  </r>
  <r>
    <x v="0"/>
    <x v="0"/>
    <s v="Civic Touring"/>
    <x v="0"/>
    <n v="23990"/>
    <n v="4"/>
    <n v="9534"/>
    <s v="Blue"/>
    <s v="Black"/>
    <x v="1"/>
    <s v="32-42"/>
    <x v="0"/>
    <s v="Automatic CVT"/>
    <s v="1.5L I4 16V GDI DOHC Turbo"/>
    <s v="JHMFC1F97JX026146"/>
    <n v="2002091747"/>
    <n v="43194"/>
    <n v="4.7"/>
    <n v="4.7"/>
    <n v="4.8"/>
    <n v="4.8"/>
    <n v="4.9000000000000004"/>
    <n v="4.8"/>
    <x v="2"/>
    <x v="0"/>
  </r>
  <r>
    <x v="1"/>
    <x v="0"/>
    <s v="Passport Sport"/>
    <x v="0"/>
    <n v="26990"/>
    <n v="4"/>
    <n v="9531"/>
    <s v="Red"/>
    <s v="Black"/>
    <x v="1"/>
    <s v="20-25"/>
    <x v="0"/>
    <s v="9-Speed Automatic"/>
    <s v="3.5L V6 24V GDI SOHC"/>
    <s v="5FNYF7H2XKB007932"/>
    <n v="2002172153"/>
    <n v="44939"/>
    <n v="4.8"/>
    <n v="4.7"/>
    <n v="4.7"/>
    <n v="4.5999999999999996"/>
    <n v="4.7"/>
    <n v="4.8"/>
    <x v="2"/>
    <x v="0"/>
  </r>
  <r>
    <x v="7"/>
    <x v="0"/>
    <s v="CR-V EX"/>
    <x v="1"/>
    <n v="34250"/>
    <n v="5"/>
    <n v="942"/>
    <m/>
    <m/>
    <x v="1"/>
    <m/>
    <x v="0"/>
    <m/>
    <m/>
    <m/>
    <m/>
    <m/>
    <n v="2"/>
    <n v="0"/>
    <n v="2"/>
    <n v="1"/>
    <n v="0"/>
    <n v="0"/>
    <x v="2"/>
    <x v="0"/>
  </r>
  <r>
    <x v="14"/>
    <x v="0"/>
    <s v="Accord LX"/>
    <x v="0"/>
    <n v="15590"/>
    <n v="4"/>
    <n v="9531"/>
    <s v="Beige"/>
    <s v="Beige"/>
    <x v="1"/>
    <s v="21-31"/>
    <x v="0"/>
    <s v="5-Speed Automatic"/>
    <s v="2.4L I4 16V MPFI DOHC"/>
    <s v="1HGCP2F32AA022102"/>
    <n v="2002154704"/>
    <n v="55426"/>
    <n v="4.3"/>
    <n v="4.4000000000000004"/>
    <n v="4.4000000000000004"/>
    <n v="4.4000000000000004"/>
    <n v="4.5"/>
    <n v="4.5999999999999996"/>
    <x v="2"/>
    <x v="0"/>
  </r>
  <r>
    <x v="12"/>
    <x v="0"/>
    <s v="CR-V EX-L"/>
    <x v="0"/>
    <n v="16590"/>
    <n v="4"/>
    <n v="9531"/>
    <s v="Green"/>
    <s v="Black"/>
    <x v="1"/>
    <s v="23-31"/>
    <x v="0"/>
    <s v="5-Speed Automatic"/>
    <s v="2.4L I4 16V MPFI DOHC"/>
    <s v="JHLRM3H78CC007251"/>
    <n v="2002040026"/>
    <n v="101201"/>
    <n v="4.5"/>
    <n v="4.5"/>
    <n v="4.4000000000000004"/>
    <n v="4.5999999999999996"/>
    <n v="4.5"/>
    <n v="4.7"/>
    <x v="2"/>
    <x v="0"/>
  </r>
  <r>
    <x v="1"/>
    <x v="0"/>
    <s v="Fit LX"/>
    <x v="0"/>
    <n v="19990"/>
    <n v="4"/>
    <n v="9533"/>
    <s v="White"/>
    <s v="Black"/>
    <x v="1"/>
    <s v="33-40"/>
    <x v="0"/>
    <s v="Automatic CVT"/>
    <s v="1.5L I4 16V GDI DOHC"/>
    <s v="3HGGK5H49KM702025"/>
    <n v="2002160698"/>
    <n v="23347"/>
    <n v="4.5999999999999996"/>
    <n v="4.5999999999999996"/>
    <n v="4.7"/>
    <n v="4.8"/>
    <n v="4.8"/>
    <n v="4.8"/>
    <x v="2"/>
    <x v="0"/>
  </r>
  <r>
    <x v="11"/>
    <x v="0"/>
    <s v="Accord Hybrid Touring"/>
    <x v="0"/>
    <n v="21590"/>
    <n v="4"/>
    <n v="9531"/>
    <s v="White"/>
    <s v="Black"/>
    <x v="1"/>
    <s v="49-47"/>
    <x v="1"/>
    <s v="Automatic CVT"/>
    <s v="2.0L I4 16V MPFI DOHC Hybrid"/>
    <s v="JHMCR6F78HC023920"/>
    <n v="2002127038"/>
    <n v="100538"/>
    <n v="4.8"/>
    <n v="4.8"/>
    <n v="4.7"/>
    <n v="4.5999999999999996"/>
    <n v="4.9000000000000004"/>
    <n v="4.8"/>
    <x v="2"/>
    <x v="0"/>
  </r>
  <r>
    <x v="11"/>
    <x v="0"/>
    <s v="Accord LX-S"/>
    <x v="0"/>
    <n v="21990"/>
    <n v="4"/>
    <n v="9531"/>
    <s v="Blue"/>
    <s v="Black"/>
    <x v="1"/>
    <s v="26-34"/>
    <x v="0"/>
    <s v="Automatic CVT"/>
    <s v="2.4L I4 16V GDI DOHC"/>
    <s v="1HGCT1B38HA006573"/>
    <n v="2002133136"/>
    <n v="34446"/>
    <n v="4.8"/>
    <n v="4.8"/>
    <n v="4.8"/>
    <n v="4.8"/>
    <n v="4.8"/>
    <n v="4.9000000000000004"/>
    <x v="2"/>
    <x v="0"/>
  </r>
  <r>
    <x v="10"/>
    <x v="0"/>
    <s v="Fit Sport"/>
    <x v="0"/>
    <n v="16990"/>
    <n v="4"/>
    <n v="9533"/>
    <s v="Orange"/>
    <s v="Gray"/>
    <x v="1"/>
    <s v="27-33"/>
    <x v="0"/>
    <s v="5-Speed Automatic"/>
    <s v="1.5L I4 16V MPFI SOHC"/>
    <s v="JHMGE8H55BS011550"/>
    <n v="2002023594"/>
    <n v="17755"/>
    <n v="4.4000000000000004"/>
    <n v="4.5999999999999996"/>
    <n v="4.4000000000000004"/>
    <n v="4.9000000000000004"/>
    <n v="4.7"/>
    <n v="5"/>
    <x v="2"/>
    <x v="0"/>
  </r>
  <r>
    <x v="7"/>
    <x v="0"/>
    <s v="CR-V Hybrid Sport"/>
    <x v="1"/>
    <n v="34090"/>
    <n v="3.9"/>
    <n v="31"/>
    <s v="Platinum White"/>
    <s v="Black"/>
    <x v="1"/>
    <m/>
    <x v="1"/>
    <s v="Automatic CVT"/>
    <s v="2.0L I4 16V GDI DOHC Hybrid"/>
    <s v="2HKRS5H56PH701637"/>
    <s v="H701637"/>
    <n v="0"/>
    <n v="5"/>
    <n v="3"/>
    <n v="4"/>
    <n v="4"/>
    <n v="5"/>
    <n v="5"/>
    <x v="3"/>
    <x v="0"/>
  </r>
  <r>
    <x v="3"/>
    <x v="0"/>
    <s v="Pilot EX-L"/>
    <x v="1"/>
    <n v="46527"/>
    <n v="4.8"/>
    <n v="612"/>
    <s v="Platinum White Pearl"/>
    <s v="Black"/>
    <x v="1"/>
    <s v="20-27"/>
    <x v="0"/>
    <s v="9-Speed Automatic"/>
    <s v="3.5L V6 24V GDI SOHC"/>
    <s v="5FNYF5H5XNB038617"/>
    <s v="NB038617"/>
    <n v="9"/>
    <n v="5"/>
    <n v="5"/>
    <n v="5"/>
    <n v="5"/>
    <n v="5"/>
    <n v="5"/>
    <x v="3"/>
    <x v="0"/>
  </r>
  <r>
    <x v="3"/>
    <x v="0"/>
    <s v="Accord Sport 2.0T"/>
    <x v="1"/>
    <n v="35150"/>
    <n v="3.9"/>
    <n v="31"/>
    <s v="Platinum White"/>
    <s v="Black"/>
    <x v="1"/>
    <s v="22-32"/>
    <x v="0"/>
    <s v="10-Speed Automatic"/>
    <s v="2.0L I4 16V GDI DOHC Turbo"/>
    <s v="1HGCV2F3XNA020710"/>
    <s v="H020710"/>
    <n v="0"/>
    <n v="5"/>
    <n v="5"/>
    <n v="5"/>
    <n v="5"/>
    <n v="5"/>
    <n v="5"/>
    <x v="3"/>
    <x v="0"/>
  </r>
  <r>
    <x v="5"/>
    <x v="0"/>
    <s v="Pilot Touring 7-Passenger"/>
    <x v="0"/>
    <n v="39125"/>
    <n v="4.7"/>
    <n v="251"/>
    <s v="Crystal Black Pearl"/>
    <s v="Black"/>
    <x v="0"/>
    <s v="19-26"/>
    <x v="0"/>
    <s v="Automatic"/>
    <s v="Regular Unleaded V-6 3.5 L/212"/>
    <s v="5FNYF6H65MB009605"/>
    <s v="MB009605"/>
    <n v="42089"/>
    <n v="4.9000000000000004"/>
    <n v="4.8"/>
    <n v="4.8"/>
    <n v="4.7"/>
    <n v="4.7"/>
    <n v="4.8"/>
    <x v="3"/>
    <x v="0"/>
  </r>
  <r>
    <x v="3"/>
    <x v="0"/>
    <s v="Pilot Sport"/>
    <x v="1"/>
    <n v="39770"/>
    <n v="5"/>
    <n v="288"/>
    <s v="Platinum White Pearl"/>
    <s v="Black"/>
    <x v="1"/>
    <s v="20-27"/>
    <x v="0"/>
    <s v="9-Speed Automatic"/>
    <s v="3.5L V6 24V GDI SOHC"/>
    <s v="5FNYF5H3XNB039183"/>
    <n v="39183"/>
    <n v="5"/>
    <n v="5"/>
    <n v="5"/>
    <n v="5"/>
    <n v="5"/>
    <n v="5"/>
    <n v="5"/>
    <x v="3"/>
    <x v="0"/>
  </r>
  <r>
    <x v="7"/>
    <x v="0"/>
    <s v="HR-V EX-L"/>
    <x v="1"/>
    <n v="29540"/>
    <n v="4.5999999999999996"/>
    <n v="288"/>
    <s v="Platinum White Pearl"/>
    <s v="Black"/>
    <x v="1"/>
    <m/>
    <x v="0"/>
    <s v="Automatic"/>
    <s v="2.0L I4 16V GDI DOHC"/>
    <s v="3CZRZ1H70PM726768"/>
    <n v="726768"/>
    <n v="5"/>
    <n v="4"/>
    <n v="5"/>
    <n v="4"/>
    <n v="5"/>
    <n v="5"/>
    <n v="5"/>
    <x v="3"/>
    <x v="0"/>
  </r>
  <r>
    <x v="7"/>
    <x v="0"/>
    <s v="CR-V Hybrid Sport Touring"/>
    <x v="1"/>
    <n v="40240"/>
    <n v="4.3"/>
    <n v="1119"/>
    <s v="Platinum White Pearl"/>
    <s v="Black"/>
    <x v="0"/>
    <m/>
    <x v="1"/>
    <s v="Automatic CVT"/>
    <s v="2.0L I4 16V GDI DOHC Hybrid"/>
    <s v="2HKRS6H98PH801294"/>
    <s v="PH801294"/>
    <n v="5"/>
    <n v="5"/>
    <n v="3"/>
    <n v="4"/>
    <n v="4"/>
    <n v="5"/>
    <n v="5"/>
    <x v="3"/>
    <x v="0"/>
  </r>
  <r>
    <x v="3"/>
    <x v="0"/>
    <s v="Pilot Sport"/>
    <x v="1"/>
    <n v="45773"/>
    <n v="4.8"/>
    <n v="612"/>
    <s v="Crystal Black Pearl"/>
    <s v="Black"/>
    <x v="0"/>
    <s v="19-26"/>
    <x v="0"/>
    <s v="9-Speed Automatic"/>
    <s v="3.5L V6 24V GDI SOHC"/>
    <s v="5FNYF6H30NB102491"/>
    <s v="NB102491"/>
    <n v="4"/>
    <n v="5"/>
    <n v="5"/>
    <n v="5"/>
    <n v="5"/>
    <n v="5"/>
    <n v="5"/>
    <x v="3"/>
    <x v="0"/>
  </r>
  <r>
    <x v="3"/>
    <x v="0"/>
    <s v="Insight EX"/>
    <x v="1"/>
    <n v="30946"/>
    <n v="4.8"/>
    <n v="612"/>
    <s v="Platinum White Pearl"/>
    <s v="Black"/>
    <x v="1"/>
    <s v="55-49"/>
    <x v="1"/>
    <s v="Automatic CVT"/>
    <s v="1.5L I4 16V MPFI DOHC Hybrid"/>
    <s v="19XZE4F55NE015062"/>
    <s v="E015062"/>
    <n v="18361"/>
    <n v="2"/>
    <n v="0"/>
    <n v="2"/>
    <n v="1"/>
    <n v="0"/>
    <n v="0"/>
    <x v="3"/>
    <x v="0"/>
  </r>
  <r>
    <x v="11"/>
    <x v="0"/>
    <s v="Odyssey EX-L"/>
    <x v="0"/>
    <n v="28750"/>
    <n v="4.7"/>
    <n v="251"/>
    <s v="Crystal Black Pearl"/>
    <s v="Beige"/>
    <x v="1"/>
    <s v="19-27"/>
    <x v="0"/>
    <s v="Automatic"/>
    <s v="Regular Unleaded V-6 3.5 L/212"/>
    <s v="5FNRL5H66HB015975"/>
    <s v="HB015975"/>
    <n v="53265"/>
    <n v="4.8"/>
    <n v="4.5999999999999996"/>
    <n v="4.8"/>
    <n v="4.5999999999999996"/>
    <n v="4.7"/>
    <n v="4.8"/>
    <x v="3"/>
    <x v="0"/>
  </r>
  <r>
    <x v="5"/>
    <x v="0"/>
    <s v="CR-V Touring"/>
    <x v="1"/>
    <n v="35581"/>
    <n v="4.8"/>
    <n v="612"/>
    <s v="Platinum White Pearl"/>
    <s v="Black"/>
    <x v="1"/>
    <s v="28-34"/>
    <x v="0"/>
    <s v="Automatic CVT"/>
    <s v="1.5L I4 16V GDI DOHC Turbo"/>
    <s v="5J6RW1H94ML001469"/>
    <s v="ML001469"/>
    <n v="8973"/>
    <n v="4.9000000000000004"/>
    <n v="4.8"/>
    <n v="4.8"/>
    <n v="4.8"/>
    <n v="4.9000000000000004"/>
    <n v="4.9000000000000004"/>
    <x v="3"/>
    <x v="0"/>
  </r>
  <r>
    <x v="11"/>
    <x v="0"/>
    <s v="Civic LX"/>
    <x v="0"/>
    <n v="16989"/>
    <n v="4.2"/>
    <n v="637"/>
    <s v="Modern Steel Metallic"/>
    <s v="Gray"/>
    <x v="1"/>
    <s v="31-40"/>
    <x v="0"/>
    <s v="Automatic CVT"/>
    <s v="2.0L I4 16V MPFI DOHC"/>
    <s v="19XFC2F5XHE067918"/>
    <s v="HE067918"/>
    <n v="63027"/>
    <n v="4.7"/>
    <n v="4.7"/>
    <n v="4.8"/>
    <n v="4.8"/>
    <n v="4.8"/>
    <n v="4.8"/>
    <x v="3"/>
    <x v="0"/>
  </r>
  <r>
    <x v="4"/>
    <x v="0"/>
    <s v="CR-V EX"/>
    <x v="0"/>
    <n v="30750"/>
    <n v="5"/>
    <n v="7494"/>
    <s v="Sonic Gray Pearl"/>
    <s v="Ivory"/>
    <x v="1"/>
    <s v="28-34"/>
    <x v="0"/>
    <s v="Automatic CVT"/>
    <s v="1.5L I4 16V GDI DOHC Turbo"/>
    <s v="5J6RW1H59LL005612"/>
    <s v="LL005612"/>
    <n v="32315"/>
    <n v="4.9000000000000004"/>
    <n v="4.8"/>
    <n v="4.8"/>
    <n v="4.8"/>
    <n v="4.9000000000000004"/>
    <n v="4.9000000000000004"/>
    <x v="3"/>
    <x v="0"/>
  </r>
  <r>
    <x v="7"/>
    <x v="0"/>
    <s v="CR-V EX"/>
    <x v="1"/>
    <n v="39127"/>
    <n v="4.8"/>
    <n v="612"/>
    <s v="Urban Gray Pearl"/>
    <s v="Black"/>
    <x v="0"/>
    <m/>
    <x v="0"/>
    <s v="Automatic CVT"/>
    <s v="1.5L I4 16V GDI DOHC Turbo"/>
    <s v="7FARS4H48PE013434"/>
    <n v="4171905"/>
    <n v="0"/>
    <n v="5"/>
    <n v="5"/>
    <n v="5"/>
    <n v="4"/>
    <n v="4"/>
    <n v="5"/>
    <x v="3"/>
    <x v="0"/>
  </r>
  <r>
    <x v="5"/>
    <x v="0"/>
    <s v="CR-V LX"/>
    <x v="0"/>
    <n v="34998"/>
    <n v="5"/>
    <n v="639"/>
    <s v="Crystal Black Pearl"/>
    <s v="Black"/>
    <x v="1"/>
    <s v="28-34"/>
    <x v="0"/>
    <s v="Automatic CVT"/>
    <s v="1.5L I4 16V GDI DOHC Turbo"/>
    <s v="5J6RW1H23MA002501"/>
    <s v="QA002501"/>
    <n v="15686"/>
    <n v="4.9000000000000004"/>
    <n v="4.8"/>
    <n v="4.8"/>
    <n v="4.8"/>
    <n v="4.9000000000000004"/>
    <n v="4.9000000000000004"/>
    <x v="3"/>
    <x v="0"/>
  </r>
  <r>
    <x v="1"/>
    <x v="0"/>
    <s v="Insight EX"/>
    <x v="0"/>
    <n v="25854"/>
    <n v="4.8"/>
    <n v="2111"/>
    <s v="White"/>
    <s v="Black"/>
    <x v="1"/>
    <s v="55-49"/>
    <x v="1"/>
    <s v="Automatic CVT"/>
    <s v="1.5L I4 16V MPFI DOHC Hybrid"/>
    <s v="19XZE4F58KE025371"/>
    <s v="KE025371"/>
    <n v="17144"/>
    <n v="4.5999999999999996"/>
    <n v="4.8"/>
    <n v="4.5"/>
    <n v="4.7"/>
    <n v="4.8"/>
    <n v="4.8"/>
    <x v="3"/>
    <x v="0"/>
  </r>
  <r>
    <x v="17"/>
    <x v="0"/>
    <s v="Prelude Si 4WS"/>
    <x v="0"/>
    <n v="18900"/>
    <n v="4.7"/>
    <n v="1"/>
    <s v="White"/>
    <s v="Red"/>
    <x v="1"/>
    <s v="0-0"/>
    <x v="0"/>
    <s v="Manual"/>
    <s v="2.2 H22A"/>
    <s v="0000000BB11101577"/>
    <n v="101577"/>
    <n v="86364"/>
    <n v="4.3"/>
    <n v="4.5"/>
    <n v="4.9000000000000004"/>
    <n v="5"/>
    <n v="5"/>
    <n v="4.5999999999999996"/>
    <x v="3"/>
    <x v="0"/>
  </r>
  <r>
    <x v="7"/>
    <x v="0"/>
    <s v="Ridgeline RTL"/>
    <x v="1"/>
    <n v="41714"/>
    <n v="4.3"/>
    <n v="1119"/>
    <s v="Platinum White Pearl"/>
    <s v="Black"/>
    <x v="0"/>
    <m/>
    <x v="0"/>
    <s v="9-Speed Automatic"/>
    <s v="3.5L V6 24V GDI SOHC"/>
    <s v="5FPYK3F57PB018161"/>
    <s v="PB018161"/>
    <n v="5"/>
    <n v="5"/>
    <n v="4.8"/>
    <n v="4.8"/>
    <n v="4.2"/>
    <n v="5"/>
    <n v="5"/>
    <x v="3"/>
    <x v="0"/>
  </r>
  <r>
    <x v="4"/>
    <x v="0"/>
    <s v="Insight EX"/>
    <x v="0"/>
    <n v="25929"/>
    <n v="4.9000000000000004"/>
    <n v="419"/>
    <s v="Platinum White Pearl"/>
    <s v="Ivory"/>
    <x v="1"/>
    <s v="55-49"/>
    <x v="1"/>
    <s v="Automatic CVT"/>
    <s v="1.5L I4 16V MPFI DOHC Hybrid"/>
    <s v="19XZE4F51LE010194"/>
    <s v="E010194"/>
    <n v="25346"/>
    <n v="4.5"/>
    <n v="4.8"/>
    <n v="4.5"/>
    <n v="4.8"/>
    <n v="4.9000000000000004"/>
    <n v="5"/>
    <x v="3"/>
    <x v="0"/>
  </r>
  <r>
    <x v="4"/>
    <x v="0"/>
    <s v="Accord Touring 2.0T"/>
    <x v="0"/>
    <n v="28988"/>
    <n v="4.8"/>
    <n v="31"/>
    <s v="Silver"/>
    <s v="Black"/>
    <x v="1"/>
    <s v="22-32"/>
    <x v="0"/>
    <s v="10-Speed Automatic"/>
    <s v="2.0L I4 16V GDI DOHC Turbo"/>
    <s v="1HGCV2F90LA023083"/>
    <s v="HPX2667"/>
    <n v="40803"/>
    <n v="4.8"/>
    <n v="4.8"/>
    <n v="4.8"/>
    <n v="4.8"/>
    <n v="4.9000000000000004"/>
    <n v="4.9000000000000004"/>
    <x v="3"/>
    <x v="0"/>
  </r>
  <r>
    <x v="1"/>
    <x v="0"/>
    <s v="CR-V EX"/>
    <x v="0"/>
    <n v="25495"/>
    <n v="5"/>
    <n v="814"/>
    <s v="Maroon"/>
    <s v="Gray"/>
    <x v="1"/>
    <s v="28-34"/>
    <x v="0"/>
    <s v="Automatic CVT"/>
    <s v="1.5L I4 16V GDI DOHC Turbo"/>
    <s v="7FARW1H54KE010793"/>
    <s v="PE010793"/>
    <n v="49393"/>
    <n v="4.8"/>
    <n v="4.8"/>
    <n v="4.7"/>
    <n v="4.7"/>
    <n v="4.8"/>
    <n v="4.8"/>
    <x v="3"/>
    <x v="0"/>
  </r>
  <r>
    <x v="3"/>
    <x v="0"/>
    <s v="CR-V Touring"/>
    <x v="1"/>
    <n v="37500"/>
    <n v="2.6"/>
    <n v="111"/>
    <s v="Maroon"/>
    <s v="White"/>
    <x v="0"/>
    <s v="27-32"/>
    <x v="0"/>
    <s v="Automatic CVT"/>
    <s v="1.5L I4 16V GDI DOHC Turbo"/>
    <s v="7FARW2H97NE031070"/>
    <s v="23094-1"/>
    <n v="8144"/>
    <n v="4.9000000000000004"/>
    <n v="4.8"/>
    <n v="4.7"/>
    <n v="4.8"/>
    <n v="4.7"/>
    <n v="4.9000000000000004"/>
    <x v="3"/>
    <x v="0"/>
  </r>
  <r>
    <x v="0"/>
    <x v="0"/>
    <s v="CR-V Touring"/>
    <x v="0"/>
    <n v="27888"/>
    <n v="4.7"/>
    <n v="1688"/>
    <s v="Molten Lava Pearl"/>
    <s v="Gray"/>
    <x v="1"/>
    <s v="28-34"/>
    <x v="0"/>
    <s v="Automatic CVT"/>
    <s v="1.5L I4 16V GDI DOHC Turbo"/>
    <s v="7FARW1H92JE009322"/>
    <s v="AV3186"/>
    <n v="44904"/>
    <n v="4.8"/>
    <n v="4.7"/>
    <n v="4.7"/>
    <n v="4.5999999999999996"/>
    <n v="4.7"/>
    <n v="4.7"/>
    <x v="3"/>
    <x v="0"/>
  </r>
  <r>
    <x v="4"/>
    <x v="0"/>
    <s v="CR-V EX"/>
    <x v="0"/>
    <n v="28995"/>
    <n v="5"/>
    <n v="7494"/>
    <s v="White"/>
    <s v="Black"/>
    <x v="0"/>
    <s v="27-32"/>
    <x v="0"/>
    <s v="Automatic CVT"/>
    <s v="1.5L I4 16V GDI DOHC Turbo"/>
    <s v="2HKRW2H55LH686562"/>
    <s v="LH686562"/>
    <n v="32651"/>
    <n v="4.9000000000000004"/>
    <n v="4.8"/>
    <n v="4.8"/>
    <n v="4.8"/>
    <n v="4.9000000000000004"/>
    <n v="4.9000000000000004"/>
    <x v="3"/>
    <x v="0"/>
  </r>
  <r>
    <x v="11"/>
    <x v="0"/>
    <s v="CR-V EX"/>
    <x v="1"/>
    <n v="23978"/>
    <n v="4.8"/>
    <n v="612"/>
    <s v="Obsidian Blue Pearl"/>
    <s v="Gray"/>
    <x v="1"/>
    <s v="28-34"/>
    <x v="0"/>
    <s v="Automatic CVT"/>
    <s v="1.5L I4 16V GDI DOHC Turbo"/>
    <s v="7FARW1H59HE043605"/>
    <n v="43605"/>
    <n v="62171"/>
    <n v="4.8"/>
    <n v="4.8"/>
    <n v="4.7"/>
    <n v="4.7"/>
    <n v="4.8"/>
    <n v="4.8"/>
    <x v="3"/>
    <x v="0"/>
  </r>
  <r>
    <x v="5"/>
    <x v="0"/>
    <s v="CR-V Touring"/>
    <x v="1"/>
    <n v="35810"/>
    <n v="4.8"/>
    <n v="612"/>
    <s v="Platinum White Pearl"/>
    <s v="Black"/>
    <x v="1"/>
    <s v="28-34"/>
    <x v="0"/>
    <s v="Automatic CVT"/>
    <s v="1.5L I4 16V GDI DOHC Turbo"/>
    <s v="2HKRW1H9XMH421781"/>
    <s v="MH421781"/>
    <n v="9055"/>
    <n v="4.9000000000000004"/>
    <n v="4.8"/>
    <n v="4.8"/>
    <n v="4.8"/>
    <n v="4.9000000000000004"/>
    <n v="4.9000000000000004"/>
    <x v="3"/>
    <x v="0"/>
  </r>
  <r>
    <x v="3"/>
    <x v="0"/>
    <s v="Accord LX 1.5T"/>
    <x v="0"/>
    <n v="26975"/>
    <n v="4.5999999999999996"/>
    <n v="1518"/>
    <s v="Platinum White"/>
    <s v="White"/>
    <x v="1"/>
    <s v="30-38"/>
    <x v="0"/>
    <s v="Automatic CVT"/>
    <s v="1.5L I4 16V GDI DOHC Turbo"/>
    <s v="1HGCV1F13NA033405"/>
    <s v="234227B"/>
    <n v="19481"/>
    <n v="5"/>
    <n v="5"/>
    <n v="5"/>
    <n v="5"/>
    <n v="5"/>
    <n v="5"/>
    <x v="3"/>
    <x v="0"/>
  </r>
  <r>
    <x v="1"/>
    <x v="0"/>
    <s v="CR-V EX-L"/>
    <x v="0"/>
    <n v="28750"/>
    <n v="5"/>
    <n v="7494"/>
    <s v="Crystal Black Pearl"/>
    <s v="Black"/>
    <x v="1"/>
    <s v="28-34"/>
    <x v="0"/>
    <s v="Automatic CVT"/>
    <s v="1.5L I4 16V GDI DOHC Turbo"/>
    <s v="2HKRW1H86KH510820"/>
    <s v="KH510820"/>
    <n v="38370"/>
    <n v="4.8"/>
    <n v="4.8"/>
    <n v="4.7"/>
    <n v="4.7"/>
    <n v="4.8"/>
    <n v="4.8"/>
    <x v="3"/>
    <x v="0"/>
  </r>
  <r>
    <x v="4"/>
    <x v="0"/>
    <s v="CR-V EX-L"/>
    <x v="0"/>
    <n v="28983"/>
    <n v="4.8"/>
    <n v="612"/>
    <s v="Lunar Silver Metallic"/>
    <s v="Black"/>
    <x v="1"/>
    <s v="28-34"/>
    <x v="0"/>
    <s v="Automatic CVT"/>
    <s v="1.5L I4 16V GDI DOHC Turbo"/>
    <s v="5J6RW1H82LA002718"/>
    <s v="A002718"/>
    <n v="49583"/>
    <n v="4.9000000000000004"/>
    <n v="4.8"/>
    <n v="4.8"/>
    <n v="4.8"/>
    <n v="4.9000000000000004"/>
    <n v="4.9000000000000004"/>
    <x v="3"/>
    <x v="0"/>
  </r>
  <r>
    <x v="7"/>
    <x v="0"/>
    <s v="CR-V EX-L"/>
    <x v="1"/>
    <n v="43950"/>
    <n v="4.8"/>
    <n v="612"/>
    <s v="Still Night Pearl"/>
    <s v="Black"/>
    <x v="0"/>
    <m/>
    <x v="0"/>
    <s v="Automatic CVT"/>
    <s v="1.5L I4 16V GDI DOHC Turbo"/>
    <s v="2HKRS4H71PH400219"/>
    <s v="PH400219"/>
    <n v="216"/>
    <n v="5"/>
    <n v="5"/>
    <n v="5"/>
    <n v="4"/>
    <n v="4"/>
    <n v="5"/>
    <x v="3"/>
    <x v="0"/>
  </r>
  <r>
    <x v="2"/>
    <x v="0"/>
    <s v="CR-V EX-L"/>
    <x v="0"/>
    <n v="20699"/>
    <n v="3.7"/>
    <n v="61"/>
    <s v="Alabaster Silver Metallic"/>
    <s v="Gray"/>
    <x v="1"/>
    <s v="26-33"/>
    <x v="0"/>
    <s v="Variable"/>
    <s v="Regular Unleaded I-4 2.4 L/144"/>
    <s v="2HKRM3H76GH509201"/>
    <s v="Z2386"/>
    <n v="89098"/>
    <n v="4.5999999999999996"/>
    <n v="4.5"/>
    <n v="4.5999999999999996"/>
    <n v="4.5999999999999996"/>
    <n v="4.7"/>
    <n v="4.7"/>
    <x v="3"/>
    <x v="0"/>
  </r>
  <r>
    <x v="1"/>
    <x v="0"/>
    <s v="CR-V LX"/>
    <x v="0"/>
    <n v="22950"/>
    <n v="2.6"/>
    <n v="111"/>
    <s v="Black"/>
    <s v="Black"/>
    <x v="0"/>
    <s v="25-31"/>
    <x v="0"/>
    <s v="Automatic CVT"/>
    <s v="2.4L I4 16V GDI DOHC"/>
    <s v="5J6RW6H32KL000052"/>
    <s v="22598-1"/>
    <n v="77861"/>
    <n v="4.8"/>
    <n v="4.8"/>
    <n v="4.7"/>
    <n v="4.7"/>
    <n v="4.8"/>
    <n v="4.8"/>
    <x v="3"/>
    <x v="0"/>
  </r>
  <r>
    <x v="7"/>
    <x v="0"/>
    <s v="Civic EX"/>
    <x v="1"/>
    <n v="31472"/>
    <n v="4.8"/>
    <n v="612"/>
    <s v="Lunar Silver Metallic"/>
    <s v="Black"/>
    <x v="1"/>
    <m/>
    <x v="0"/>
    <s v="Automatic CVT"/>
    <s v="1.5L I4 16V GDI DOHC Turbo"/>
    <s v="2HGFE1F75PH303885"/>
    <s v="PH303885"/>
    <n v="2"/>
    <n v="2"/>
    <n v="0"/>
    <n v="2"/>
    <n v="1"/>
    <n v="0"/>
    <n v="0"/>
    <x v="3"/>
    <x v="0"/>
  </r>
  <r>
    <x v="3"/>
    <x v="0"/>
    <s v="Accord Sport 1.5T"/>
    <x v="1"/>
    <n v="29252"/>
    <n v="4.3"/>
    <n v="1119"/>
    <s v="Still Night Pearl"/>
    <s v="Black"/>
    <x v="1"/>
    <s v="29-35"/>
    <x v="0"/>
    <s v="Automatic CVT"/>
    <s v="1.5L I4 16V GDI DOHC Turbo"/>
    <s v="1HGCV1F33NA090141"/>
    <s v="NA090141"/>
    <n v="5"/>
    <n v="5"/>
    <n v="5"/>
    <n v="5"/>
    <n v="5"/>
    <n v="5"/>
    <n v="5"/>
    <x v="3"/>
    <x v="0"/>
  </r>
  <r>
    <x v="7"/>
    <x v="0"/>
    <s v="Pilot TrailSport"/>
    <x v="1"/>
    <n v="56372"/>
    <n v="4.8"/>
    <n v="612"/>
    <s v="Sky"/>
    <s v="Black"/>
    <x v="0"/>
    <m/>
    <x v="0"/>
    <s v="10-Speed Automatic"/>
    <s v="3.5L V6 24V GDI DOHC"/>
    <s v="5FNYG1H67PB001851"/>
    <s v="PB001851"/>
    <n v="31"/>
    <n v="2"/>
    <n v="0"/>
    <n v="2"/>
    <n v="1"/>
    <n v="0"/>
    <n v="0"/>
    <x v="3"/>
    <x v="0"/>
  </r>
  <r>
    <x v="0"/>
    <x v="0"/>
    <s v="Ridgeline Black"/>
    <x v="0"/>
    <n v="31994"/>
    <n v="4.5"/>
    <n v="168"/>
    <s v="Crystal Black Pearl"/>
    <s v="White"/>
    <x v="0"/>
    <s v="18-25"/>
    <x v="0"/>
    <s v="6-SPEED A/T"/>
    <s v="V6 Cylinder Engine"/>
    <s v="5FPYK3F87JB003192"/>
    <s v="JB003192"/>
    <n v="58532"/>
    <n v="4.9000000000000004"/>
    <n v="4.8"/>
    <n v="4.8"/>
    <n v="4.5999999999999996"/>
    <n v="4.8"/>
    <n v="4.9000000000000004"/>
    <x v="3"/>
    <x v="0"/>
  </r>
  <r>
    <x v="5"/>
    <x v="0"/>
    <s v="Insight Touring"/>
    <x v="0"/>
    <n v="29347"/>
    <n v="4.9000000000000004"/>
    <n v="1143"/>
    <s v="Modern Steel Metallic"/>
    <s v="Black"/>
    <x v="1"/>
    <s v="51-45"/>
    <x v="1"/>
    <s v="Automatic CVT"/>
    <s v="1.5L I4 16V MPFI DOHC Hybrid"/>
    <s v="19XZE4F95ME009389"/>
    <s v="ME009389"/>
    <n v="31165"/>
    <n v="5"/>
    <n v="5"/>
    <n v="5"/>
    <n v="5"/>
    <n v="5"/>
    <n v="5"/>
    <x v="3"/>
    <x v="0"/>
  </r>
  <r>
    <x v="4"/>
    <x v="0"/>
    <s v="Insight EX"/>
    <x v="0"/>
    <n v="21995"/>
    <n v="3.5"/>
    <n v="1248"/>
    <s v="Crimson Pearl"/>
    <s v="White"/>
    <x v="1"/>
    <s v="55-49"/>
    <x v="1"/>
    <s v="Automatic CVT"/>
    <s v="1.5L I4 16V MPFI DOHC Hybrid"/>
    <s v="19XZE4F5XLE008265"/>
    <s v="LE008265"/>
    <n v="49005"/>
    <n v="4.5"/>
    <n v="4.8"/>
    <n v="4.5"/>
    <n v="4.8"/>
    <n v="4.9000000000000004"/>
    <n v="5"/>
    <x v="3"/>
    <x v="0"/>
  </r>
  <r>
    <x v="4"/>
    <x v="0"/>
    <s v="Odyssey EX-L"/>
    <x v="0"/>
    <n v="30998"/>
    <n v="1.3"/>
    <n v="48"/>
    <s v="Black"/>
    <s v="Gray"/>
    <x v="1"/>
    <s v="19-28"/>
    <x v="0"/>
    <s v="10-Speed Automatic"/>
    <s v="3.5L V6 24V GDI SOHC"/>
    <s v="5FNRL6H74LB029462"/>
    <s v="DJN19178A"/>
    <n v="91923"/>
    <n v="4.8"/>
    <n v="4.8"/>
    <n v="4.7"/>
    <n v="4.5999999999999996"/>
    <n v="4.7"/>
    <n v="4.7"/>
    <x v="3"/>
    <x v="0"/>
  </r>
  <r>
    <x v="5"/>
    <x v="0"/>
    <s v="Odyssey Touring"/>
    <x v="0"/>
    <n v="40998"/>
    <n v="1.3"/>
    <n v="48"/>
    <s v="White"/>
    <s v="Black"/>
    <x v="1"/>
    <s v="19-28"/>
    <x v="0"/>
    <s v="10-Speed Automatic"/>
    <s v="3.5L V6 24V GDI SOHC"/>
    <s v="5FNRL6H89MB038622"/>
    <s v="UJN12101"/>
    <n v="34421"/>
    <n v="5"/>
    <n v="5"/>
    <n v="4.9000000000000004"/>
    <n v="4.8"/>
    <n v="4.8"/>
    <n v="5"/>
    <x v="3"/>
    <x v="0"/>
  </r>
  <r>
    <x v="3"/>
    <x v="0"/>
    <s v="Odyssey Touring"/>
    <x v="1"/>
    <n v="44527"/>
    <n v="4.8"/>
    <n v="612"/>
    <s v="Lunar Silver Metallic"/>
    <s v="Gray"/>
    <x v="1"/>
    <s v="19-28"/>
    <x v="0"/>
    <s v="10-Speed Automatic"/>
    <s v="3.5L V6 24V GDI SOHC"/>
    <s v="5FNRL6H86NB023352"/>
    <s v="NB023352"/>
    <n v="11120"/>
    <n v="4.3"/>
    <n v="4.4000000000000004"/>
    <n v="4.3"/>
    <n v="4.0999999999999996"/>
    <n v="4.3"/>
    <n v="4.3"/>
    <x v="3"/>
    <x v="0"/>
  </r>
  <r>
    <x v="0"/>
    <x v="0"/>
    <s v="Pilot EX-L"/>
    <x v="0"/>
    <n v="23490"/>
    <n v="4.9000000000000004"/>
    <n v="41"/>
    <s v="Red"/>
    <s v="Gray"/>
    <x v="0"/>
    <s v="18-26"/>
    <x v="0"/>
    <s v="6-SPEED A/T"/>
    <s v="V6 Cylinder Engine"/>
    <s v="5FNYF6H52JB015221"/>
    <s v="23968C"/>
    <n v="89970"/>
    <n v="4.7"/>
    <n v="4.5999999999999996"/>
    <n v="4.7"/>
    <n v="4.5"/>
    <n v="4.5999999999999996"/>
    <n v="4.7"/>
    <x v="3"/>
    <x v="0"/>
  </r>
  <r>
    <x v="1"/>
    <x v="0"/>
    <s v="Odyssey EX-L"/>
    <x v="0"/>
    <n v="33500"/>
    <n v="5"/>
    <n v="48"/>
    <s v="White"/>
    <s v="Gray"/>
    <x v="1"/>
    <s v="19-28"/>
    <x v="0"/>
    <s v="9-Speed Automatic"/>
    <s v="3.5L V6 24V GDI SOHC"/>
    <s v="5FNRL6H73KB003496"/>
    <n v="3496"/>
    <n v="65379"/>
    <n v="4.8"/>
    <n v="4.5999999999999996"/>
    <n v="4.5"/>
    <n v="4.3"/>
    <n v="4.7"/>
    <n v="4.5"/>
    <x v="3"/>
    <x v="0"/>
  </r>
  <r>
    <x v="7"/>
    <x v="0"/>
    <s v="Passport EX-L"/>
    <x v="1"/>
    <n v="42790"/>
    <n v="4.9000000000000004"/>
    <n v="841"/>
    <s v="Platinum White Pearl"/>
    <s v="Gray"/>
    <x v="0"/>
    <m/>
    <x v="0"/>
    <s v="Automatic"/>
    <s v="3.5L V6 24V GDI SOHC"/>
    <s v="5FNYF8H57PB004008"/>
    <n v="4008"/>
    <n v="4"/>
    <n v="2"/>
    <n v="0"/>
    <n v="2"/>
    <n v="1"/>
    <n v="0"/>
    <n v="0"/>
    <x v="3"/>
    <x v="0"/>
  </r>
  <r>
    <x v="4"/>
    <x v="0"/>
    <s v="CR-V Hybrid EX"/>
    <x v="0"/>
    <n v="31033"/>
    <n v="5"/>
    <n v="639"/>
    <s v="Black"/>
    <s v="Black"/>
    <x v="0"/>
    <s v="40-35"/>
    <x v="1"/>
    <s v="Automatic CVT"/>
    <s v="2.0L I4 16V MPFI DOHC Hybrid"/>
    <s v="7FART6H53LE014759"/>
    <s v="LE014759"/>
    <n v="39378"/>
    <n v="4.7"/>
    <n v="4.5999999999999996"/>
    <n v="4.3"/>
    <n v="4.3"/>
    <n v="4.5999999999999996"/>
    <n v="4.5999999999999996"/>
    <x v="3"/>
    <x v="0"/>
  </r>
  <r>
    <x v="11"/>
    <x v="0"/>
    <s v="Civic Touring"/>
    <x v="0"/>
    <n v="19117"/>
    <n v="4.4000000000000004"/>
    <n v="257"/>
    <s v="RED"/>
    <s v="White"/>
    <x v="1"/>
    <s v="31-40"/>
    <x v="0"/>
    <s v="Variable"/>
    <s v="Intercooled Turbo Regular Unleaded I-4 1.5 L/91"/>
    <s v="2HGFC3B93HH357955"/>
    <s v="C3961"/>
    <n v="74843"/>
    <n v="4.7"/>
    <n v="4.7"/>
    <n v="4.8"/>
    <n v="4.8"/>
    <n v="4.8"/>
    <n v="4.8"/>
    <x v="3"/>
    <x v="0"/>
  </r>
  <r>
    <x v="3"/>
    <x v="0"/>
    <s v="Accord Hybrid Sport"/>
    <x v="1"/>
    <n v="36887"/>
    <n v="4.8"/>
    <n v="612"/>
    <s v="Sonic Gray Pearl"/>
    <s v="Black"/>
    <x v="1"/>
    <s v="44-41"/>
    <x v="1"/>
    <s v="Automatic CVT"/>
    <s v="2.0L I4 16V MPFI DOHC Hybrid"/>
    <s v="1HGCV3F27NA041544"/>
    <s v="NA041544"/>
    <n v="13"/>
    <n v="4.9000000000000004"/>
    <n v="5"/>
    <n v="5"/>
    <n v="4.9000000000000004"/>
    <n v="4.9000000000000004"/>
    <n v="5"/>
    <x v="3"/>
    <x v="0"/>
  </r>
  <r>
    <x v="1"/>
    <x v="0"/>
    <s v="Odyssey EX-L"/>
    <x v="1"/>
    <n v="36544"/>
    <n v="4.8"/>
    <n v="612"/>
    <s v="Crystal Black Pearl"/>
    <s v="Gray"/>
    <x v="1"/>
    <s v="19-28"/>
    <x v="0"/>
    <s v="9-Speed Automatic"/>
    <s v="3.5L V6 24V GDI SOHC"/>
    <s v="5FNRL6H7XKB092354"/>
    <s v="KB092354"/>
    <n v="22787"/>
    <n v="4.8"/>
    <n v="4.5999999999999996"/>
    <n v="4.5"/>
    <n v="4.3"/>
    <n v="4.7"/>
    <n v="4.5"/>
    <x v="3"/>
    <x v="0"/>
  </r>
  <r>
    <x v="3"/>
    <x v="0"/>
    <s v="Accord Hybrid Sport"/>
    <x v="1"/>
    <n v="32560"/>
    <n v="2.6"/>
    <n v="111"/>
    <s v="Gray"/>
    <s v="Black"/>
    <x v="1"/>
    <s v="44-41"/>
    <x v="1"/>
    <s v="Automatic CVT"/>
    <s v="2.0L I4 16V MPFI DOHC Hybrid"/>
    <s v="1HGCV3F26NA040692"/>
    <s v="H22712"/>
    <n v="10"/>
    <n v="4.9000000000000004"/>
    <n v="5"/>
    <n v="5"/>
    <n v="4.9000000000000004"/>
    <n v="4.9000000000000004"/>
    <n v="5"/>
    <x v="3"/>
    <x v="0"/>
  </r>
  <r>
    <x v="5"/>
    <x v="0"/>
    <s v="Odyssey EX-L"/>
    <x v="0"/>
    <n v="38707"/>
    <n v="4.9000000000000004"/>
    <n v="53"/>
    <s v="Silver"/>
    <s v="Gray"/>
    <x v="1"/>
    <s v="19-28"/>
    <x v="0"/>
    <s v="10-Speed Automatic"/>
    <s v="3.5L V6 24V GDI SOHC"/>
    <s v="5FNRL6H72MB031163"/>
    <s v="T031163T"/>
    <n v="24463"/>
    <n v="5"/>
    <n v="5"/>
    <n v="4.9000000000000004"/>
    <n v="4.8"/>
    <n v="4.8"/>
    <n v="5"/>
    <x v="3"/>
    <x v="0"/>
  </r>
  <r>
    <x v="8"/>
    <x v="0"/>
    <s v="Odyssey Touring"/>
    <x v="0"/>
    <n v="25755"/>
    <n v="5"/>
    <n v="896"/>
    <s v="Gray"/>
    <s v="White"/>
    <x v="1"/>
    <s v="19-28"/>
    <x v="0"/>
    <s v="6-Speed Automatic"/>
    <s v="3.5L V6 24V MPFI SOHC"/>
    <s v="5FNRL5H92FB090759"/>
    <s v="N4546"/>
    <n v="67015"/>
    <n v="4.8"/>
    <n v="4.5999999999999996"/>
    <n v="4.7"/>
    <n v="4.5999999999999996"/>
    <n v="4.7"/>
    <n v="4.8"/>
    <x v="3"/>
    <x v="0"/>
  </r>
  <r>
    <x v="1"/>
    <x v="0"/>
    <s v="Odyssey EX-L"/>
    <x v="0"/>
    <n v="33699"/>
    <n v="3.7"/>
    <n v="61"/>
    <s v="Deep Scarlet Pearl"/>
    <s v="Beige"/>
    <x v="1"/>
    <s v="19-28"/>
    <x v="0"/>
    <s v="Automatic"/>
    <s v="Regular Unleaded V-6 3.5 L/212"/>
    <s v="5FNRL6H71KB020653"/>
    <s v="Z2353"/>
    <n v="48181"/>
    <n v="4.8"/>
    <n v="4.5999999999999996"/>
    <n v="4.5"/>
    <n v="4.3"/>
    <n v="4.7"/>
    <n v="4.5"/>
    <x v="3"/>
    <x v="0"/>
  </r>
  <r>
    <x v="5"/>
    <x v="0"/>
    <s v="Odyssey Touring"/>
    <x v="0"/>
    <n v="42400"/>
    <n v="5"/>
    <n v="7494"/>
    <s v="Pacific Pewter Metallic"/>
    <s v="Black"/>
    <x v="1"/>
    <s v="19-28"/>
    <x v="0"/>
    <s v="10-Speed Automatic"/>
    <s v="3.5L V6 24V GDI SOHC"/>
    <s v="5FNRL6H81MB029588"/>
    <s v="MB029588"/>
    <n v="30060"/>
    <n v="5"/>
    <n v="5"/>
    <n v="4.9000000000000004"/>
    <n v="4.8"/>
    <n v="4.8"/>
    <n v="5"/>
    <x v="3"/>
    <x v="0"/>
  </r>
  <r>
    <x v="8"/>
    <x v="0"/>
    <s v="Odyssey EX-L"/>
    <x v="0"/>
    <n v="23990"/>
    <n v="4.8"/>
    <n v="612"/>
    <s v="Smoky Topaz Metallic"/>
    <s v="Beige"/>
    <x v="1"/>
    <s v="19-28"/>
    <x v="0"/>
    <s v="6-Speed Automatic"/>
    <s v="3.5L V6 24V MPFI SOHC"/>
    <s v="5FNRL5H60FB114966"/>
    <s v="B114966"/>
    <n v="61500"/>
    <n v="4.8"/>
    <n v="4.5999999999999996"/>
    <n v="4.7"/>
    <n v="4.5999999999999996"/>
    <n v="4.7"/>
    <n v="4.8"/>
    <x v="3"/>
    <x v="0"/>
  </r>
  <r>
    <x v="3"/>
    <x v="0"/>
    <s v="Odyssey EX"/>
    <x v="1"/>
    <n v="36585"/>
    <n v="4.8"/>
    <n v="612"/>
    <s v="Obsidian Blue Pearl"/>
    <s v="Gray"/>
    <x v="1"/>
    <s v="19-28"/>
    <x v="0"/>
    <s v="10-Speed Automatic"/>
    <s v="3.5L V6 24V GDI SOHC"/>
    <s v="5FNRL6H52NB035293"/>
    <s v="B035293"/>
    <n v="34021"/>
    <n v="4.3"/>
    <n v="4.4000000000000004"/>
    <n v="4.3"/>
    <n v="4.0999999999999996"/>
    <n v="4.3"/>
    <n v="4.3"/>
    <x v="3"/>
    <x v="0"/>
  </r>
  <r>
    <x v="4"/>
    <x v="0"/>
    <s v="Odyssey EX-L"/>
    <x v="0"/>
    <n v="39250"/>
    <n v="4.7"/>
    <n v="251"/>
    <s v="‚Äì"/>
    <s v="White"/>
    <x v="1"/>
    <s v="19-28"/>
    <x v="0"/>
    <s v="Automatic"/>
    <s v="Regular Unleaded V-6 3.5 L/212"/>
    <s v="5FNRL6H76LB006023"/>
    <s v="QB006023"/>
    <n v="25698"/>
    <n v="4.8"/>
    <n v="4.8"/>
    <n v="4.7"/>
    <n v="4.5999999999999996"/>
    <n v="4.7"/>
    <n v="4.7"/>
    <x v="3"/>
    <x v="0"/>
  </r>
  <r>
    <x v="1"/>
    <x v="0"/>
    <s v="CR-V EX-L"/>
    <x v="0"/>
    <n v="20599"/>
    <n v="3.7"/>
    <n v="61"/>
    <s v="Crystal Black Pearl"/>
    <s v="Black"/>
    <x v="1"/>
    <s v="28-34"/>
    <x v="0"/>
    <s v="Variable"/>
    <s v="Intercooled Turbo Regular Unleaded I-4 1.5 L/91"/>
    <s v="5J6RW1H82KA024958"/>
    <s v="Z119044A"/>
    <n v="119781"/>
    <n v="4.8"/>
    <n v="4.8"/>
    <n v="4.7"/>
    <n v="4.7"/>
    <n v="4.8"/>
    <n v="4.8"/>
    <x v="3"/>
    <x v="0"/>
  </r>
  <r>
    <x v="7"/>
    <x v="0"/>
    <s v="CR-V EX-L"/>
    <x v="1"/>
    <n v="34640"/>
    <n v="4.7"/>
    <n v="2151"/>
    <s v="Crystal Black Pearl"/>
    <s v="White"/>
    <x v="0"/>
    <m/>
    <x v="0"/>
    <s v="Automatic CVT"/>
    <s v="1.5L I4 16V GDI DOHC Turbo"/>
    <s v="5J6RS4H77PL000638"/>
    <s v="PL000638"/>
    <n v="5"/>
    <n v="5"/>
    <n v="5"/>
    <n v="5"/>
    <n v="4"/>
    <n v="4"/>
    <n v="5"/>
    <x v="3"/>
    <x v="0"/>
  </r>
  <r>
    <x v="3"/>
    <x v="0"/>
    <s v="Pilot Sport"/>
    <x v="1"/>
    <n v="39406"/>
    <n v="4.3"/>
    <n v="3514"/>
    <s v="Platinum White Pearl"/>
    <s v="Black"/>
    <x v="0"/>
    <s v="19-26"/>
    <x v="0"/>
    <s v="9-Speed Automatic"/>
    <s v="3.5L V6 24V GDI SOHC"/>
    <s v="5FNYF6H35NB086093"/>
    <n v="181854"/>
    <n v="12"/>
    <n v="5"/>
    <n v="5"/>
    <n v="5"/>
    <n v="5"/>
    <n v="5"/>
    <n v="5"/>
    <x v="3"/>
    <x v="0"/>
  </r>
  <r>
    <x v="3"/>
    <x v="0"/>
    <s v="Pilot Sport"/>
    <x v="1"/>
    <n v="39038"/>
    <n v="4.3"/>
    <n v="3514"/>
    <s v="Crystal Black Pearl"/>
    <s v="Black"/>
    <x v="0"/>
    <s v="19-26"/>
    <x v="0"/>
    <s v="9-Speed Automatic"/>
    <s v="3.5L V6 24V GDI SOHC"/>
    <s v="5FNYF6H35NB092928"/>
    <n v="181902"/>
    <n v="11"/>
    <n v="5"/>
    <n v="5"/>
    <n v="5"/>
    <n v="5"/>
    <n v="5"/>
    <n v="5"/>
    <x v="3"/>
    <x v="0"/>
  </r>
  <r>
    <x v="7"/>
    <x v="0"/>
    <s v="CR-V EX-L"/>
    <x v="1"/>
    <n v="36900"/>
    <n v="4.3"/>
    <n v="3514"/>
    <s v="Still Night Pearl"/>
    <s v="Black"/>
    <x v="0"/>
    <m/>
    <x v="0"/>
    <s v="Automatic CVT"/>
    <s v="1.5L I4 16V GDI DOHC Turbo"/>
    <s v="2HKRS4H73PH403106"/>
    <n v="181975"/>
    <n v="11"/>
    <n v="5"/>
    <n v="5"/>
    <n v="5"/>
    <n v="4"/>
    <n v="4"/>
    <n v="5"/>
    <x v="3"/>
    <x v="0"/>
  </r>
  <r>
    <x v="3"/>
    <x v="0"/>
    <s v="Pilot Sport"/>
    <x v="1"/>
    <n v="39406"/>
    <n v="4.3"/>
    <n v="3514"/>
    <s v="Platinum White Pearl"/>
    <s v="Black"/>
    <x v="0"/>
    <s v="19-26"/>
    <x v="0"/>
    <s v="9-Speed Automatic"/>
    <s v="3.5L V6 24V GDI SOHC"/>
    <s v="5FNYF6H3XNB092214"/>
    <n v="181896"/>
    <n v="12"/>
    <n v="5"/>
    <n v="5"/>
    <n v="5"/>
    <n v="5"/>
    <n v="5"/>
    <n v="5"/>
    <x v="3"/>
    <x v="0"/>
  </r>
  <r>
    <x v="7"/>
    <x v="0"/>
    <s v="Odyssey EX-L"/>
    <x v="1"/>
    <n v="42250"/>
    <n v="4.3"/>
    <n v="3514"/>
    <s v="Radiant Red Metallic II"/>
    <s v="Beige"/>
    <x v="1"/>
    <m/>
    <x v="0"/>
    <s v="10-Speed Automatic"/>
    <s v="3.5L V6 24V GDI SOHC"/>
    <s v="5FNRL6H61PB019890"/>
    <n v="182097"/>
    <n v="11"/>
    <n v="5"/>
    <n v="5"/>
    <n v="4"/>
    <n v="4"/>
    <n v="4"/>
    <n v="5"/>
    <x v="3"/>
    <x v="0"/>
  </r>
  <r>
    <x v="4"/>
    <x v="0"/>
    <s v="Accord LX 1.5T"/>
    <x v="0"/>
    <n v="23544"/>
    <n v="4.3"/>
    <n v="3514"/>
    <s v="Silver"/>
    <s v="Black"/>
    <x v="1"/>
    <s v="30-38"/>
    <x v="0"/>
    <s v="Automatic CVT"/>
    <s v="1.5L I4 16V GDI DOHC Turbo"/>
    <s v="1HGCV1F18LA102960"/>
    <s v="181965A"/>
    <n v="32910"/>
    <n v="4.8"/>
    <n v="4.8"/>
    <n v="4.8"/>
    <n v="4.8"/>
    <n v="4.9000000000000004"/>
    <n v="4.9000000000000004"/>
    <x v="3"/>
    <x v="0"/>
  </r>
  <r>
    <x v="7"/>
    <x v="0"/>
    <s v="CR-V Hybrid Sport Touring"/>
    <x v="1"/>
    <n v="40240"/>
    <n v="4.7"/>
    <n v="5248"/>
    <s v="Platinum White Pearl"/>
    <s v="Sport"/>
    <x v="0"/>
    <m/>
    <x v="1"/>
    <s v="Automatic CVT"/>
    <s v="2.0L I4 16V GDI DOHC Hybrid"/>
    <s v="7FARS6H95PE000275"/>
    <s v="PE000275"/>
    <n v="12"/>
    <n v="5"/>
    <n v="3"/>
    <n v="4"/>
    <n v="4"/>
    <n v="5"/>
    <n v="5"/>
    <x v="3"/>
    <x v="0"/>
  </r>
  <r>
    <x v="3"/>
    <x v="0"/>
    <s v="Pilot Special Edition"/>
    <x v="1"/>
    <n v="42066"/>
    <n v="4.3"/>
    <n v="3514"/>
    <s v="Dark Cherry Pearl"/>
    <s v="Beige"/>
    <x v="0"/>
    <s v="19-26"/>
    <x v="0"/>
    <s v="9-Speed Automatic"/>
    <s v="3.5L V6 24V GDI SOHC"/>
    <s v="5FNYF6H21NB081156"/>
    <n v="181752"/>
    <n v="11"/>
    <n v="5"/>
    <n v="5"/>
    <n v="5"/>
    <n v="5"/>
    <n v="5"/>
    <n v="5"/>
    <x v="3"/>
    <x v="0"/>
  </r>
  <r>
    <x v="7"/>
    <x v="0"/>
    <s v="CR-V EX-L"/>
    <x v="1"/>
    <n v="35555"/>
    <n v="5"/>
    <n v="1164"/>
    <s v="Lunar Silver"/>
    <s v="Black"/>
    <x v="0"/>
    <m/>
    <x v="0"/>
    <s v="Automatic CVT"/>
    <s v="1.5L I4"/>
    <s v="2HKRS3H78PH302296"/>
    <n v="230350"/>
    <n v="1"/>
    <n v="5"/>
    <n v="5"/>
    <n v="5"/>
    <n v="4"/>
    <n v="4"/>
    <n v="5"/>
    <x v="3"/>
    <x v="0"/>
  </r>
  <r>
    <x v="7"/>
    <x v="0"/>
    <s v="Pilot TrailSport"/>
    <x v="1"/>
    <n v="51735"/>
    <n v="4.7"/>
    <n v="2151"/>
    <s v="Sky"/>
    <s v="White"/>
    <x v="0"/>
    <m/>
    <x v="0"/>
    <s v="Automatic"/>
    <s v="3.5L V6 24V GDI DOHC"/>
    <s v="5FNYG1H65PB001427"/>
    <s v="PB001427"/>
    <n v="5"/>
    <n v="2"/>
    <n v="0"/>
    <n v="2"/>
    <n v="1"/>
    <n v="0"/>
    <n v="0"/>
    <x v="3"/>
    <x v="0"/>
  </r>
  <r>
    <x v="7"/>
    <x v="0"/>
    <s v="CR-V EX"/>
    <x v="1"/>
    <n v="34250"/>
    <n v="4.3"/>
    <n v="3514"/>
    <s v="Radiant Red Metallic"/>
    <s v="Gray"/>
    <x v="0"/>
    <m/>
    <x v="0"/>
    <s v="Automatic CVT"/>
    <s v="1.5L I4 16V DOHC"/>
    <s v="2HKRS4H47PH401008"/>
    <n v="181884"/>
    <n v="11"/>
    <n v="5"/>
    <n v="5"/>
    <n v="5"/>
    <n v="4"/>
    <n v="4"/>
    <n v="5"/>
    <x v="3"/>
    <x v="0"/>
  </r>
  <r>
    <x v="7"/>
    <x v="0"/>
    <s v="Civic Si Base"/>
    <x v="1"/>
    <n v="29590"/>
    <n v="4.3"/>
    <n v="1915"/>
    <s v="Platinum White Pearl"/>
    <s v="White"/>
    <x v="1"/>
    <m/>
    <x v="0"/>
    <s v="6-Speed Manual"/>
    <s v="1.5L I4 16V GDI DOHC Turbo"/>
    <s v="2HGFE1E56PH471194"/>
    <n v="230418"/>
    <n v="10"/>
    <n v="2"/>
    <n v="0"/>
    <n v="2"/>
    <n v="1"/>
    <n v="0"/>
    <n v="0"/>
    <x v="3"/>
    <x v="0"/>
  </r>
  <r>
    <x v="7"/>
    <x v="0"/>
    <s v="Odyssey Touring"/>
    <x v="1"/>
    <n v="45895"/>
    <n v="5"/>
    <n v="1395"/>
    <s v="Obsidian Blue Pearl"/>
    <s v="Gray"/>
    <x v="1"/>
    <m/>
    <x v="0"/>
    <s v="10-Speed Automatic"/>
    <s v="3.5L V6 24V GDI SOHC"/>
    <s v="5FNRL6H8XPB030842"/>
    <n v="73819"/>
    <n v="27"/>
    <n v="5"/>
    <n v="5"/>
    <n v="4"/>
    <n v="4"/>
    <n v="4"/>
    <n v="5"/>
    <x v="3"/>
    <x v="0"/>
  </r>
  <r>
    <x v="3"/>
    <x v="0"/>
    <s v="Pilot Sport"/>
    <x v="1"/>
    <n v="37159"/>
    <n v="4.8"/>
    <n v="1278"/>
    <s v="Crystal Black Pearl"/>
    <s v="Black"/>
    <x v="1"/>
    <s v="20-27"/>
    <x v="0"/>
    <s v="9-Speed Automatic"/>
    <s v="3.5L V6 24V GDI SOHC"/>
    <s v="5FNYF5H31NB037550"/>
    <s v="H22453"/>
    <n v="0"/>
    <n v="5"/>
    <n v="5"/>
    <n v="5"/>
    <n v="5"/>
    <n v="5"/>
    <n v="5"/>
    <x v="3"/>
    <x v="0"/>
  </r>
  <r>
    <x v="7"/>
    <x v="0"/>
    <s v="Odyssey Elite"/>
    <x v="1"/>
    <n v="51310"/>
    <n v="4.3"/>
    <n v="3514"/>
    <s v="Sonic Gray Pearl"/>
    <s v="Black"/>
    <x v="1"/>
    <m/>
    <x v="0"/>
    <s v="10-Speed Automatic"/>
    <s v="3.5L V6 24V GDI SOHC"/>
    <s v="5FNRL6H9XPB025164"/>
    <n v="182046"/>
    <n v="11"/>
    <n v="5"/>
    <n v="5"/>
    <n v="4"/>
    <n v="4"/>
    <n v="4"/>
    <n v="5"/>
    <x v="3"/>
    <x v="0"/>
  </r>
  <r>
    <x v="7"/>
    <x v="0"/>
    <s v="Pilot Touring"/>
    <x v="1"/>
    <n v="50240"/>
    <n v="4.3"/>
    <n v="1915"/>
    <s v="Sonic Gray Pearl"/>
    <s v="White"/>
    <x v="0"/>
    <m/>
    <x v="0"/>
    <s v="10-Speed Automatic"/>
    <s v="3.5L V6 24V GDI DOHC"/>
    <s v="5FNYG1H77PB002815"/>
    <n v="230583"/>
    <n v="10"/>
    <n v="2"/>
    <n v="0"/>
    <n v="2"/>
    <n v="1"/>
    <n v="0"/>
    <n v="0"/>
    <x v="3"/>
    <x v="0"/>
  </r>
  <r>
    <x v="7"/>
    <x v="0"/>
    <s v="CR-V EX-L"/>
    <x v="1"/>
    <n v="37055"/>
    <n v="5"/>
    <n v="737"/>
    <s v="Lunar Silver Metallic"/>
    <s v="Black"/>
    <x v="0"/>
    <m/>
    <x v="0"/>
    <s v="Automatic CVT"/>
    <s v="1.5L I4 16V GDI DOHC Turbo"/>
    <s v="2HKRS4H72PH411147"/>
    <n v="46784"/>
    <n v="5"/>
    <n v="5"/>
    <n v="5"/>
    <n v="5"/>
    <n v="4"/>
    <n v="4"/>
    <n v="5"/>
    <x v="3"/>
    <x v="0"/>
  </r>
  <r>
    <x v="3"/>
    <x v="0"/>
    <s v="Pilot TrailSport"/>
    <x v="1"/>
    <n v="43485"/>
    <n v="4.3"/>
    <n v="3514"/>
    <s v="Crystal Black Pearl"/>
    <s v="Black"/>
    <x v="0"/>
    <s v="19-25"/>
    <x v="0"/>
    <s v="9-Speed Automatic"/>
    <s v="3.5L V6 24V GDI SOHC"/>
    <s v="5FNYF6H86NB099771"/>
    <n v="182033"/>
    <n v="12"/>
    <n v="5"/>
    <n v="5"/>
    <n v="5"/>
    <n v="5"/>
    <n v="5"/>
    <n v="5"/>
    <x v="3"/>
    <x v="0"/>
  </r>
  <r>
    <x v="7"/>
    <x v="0"/>
    <s v="Civic Si"/>
    <x v="1"/>
    <n v="34195"/>
    <n v="5"/>
    <n v="1164"/>
    <s v="Aegean Blue"/>
    <s v="Black / Red"/>
    <x v="1"/>
    <m/>
    <x v="0"/>
    <s v="6-Speed Manual"/>
    <s v="1.5L I4 16V GDI DOHC Turbo"/>
    <s v="2HGFE1E5XPH471411"/>
    <n v="230244"/>
    <n v="0"/>
    <n v="2"/>
    <n v="0"/>
    <n v="2"/>
    <n v="1"/>
    <n v="0"/>
    <n v="0"/>
    <x v="3"/>
    <x v="0"/>
  </r>
  <r>
    <x v="7"/>
    <x v="0"/>
    <s v="Pilot TrailSport"/>
    <x v="1"/>
    <n v="52834"/>
    <n v="5"/>
    <n v="1164"/>
    <s v="Sonic Gray Pearl"/>
    <s v="Black"/>
    <x v="0"/>
    <m/>
    <x v="0"/>
    <s v="10-Speed Automatic"/>
    <s v="3.5L V6 24V GDI DOHC"/>
    <s v="5FNYG1H62PB000428"/>
    <n v="230342"/>
    <n v="8"/>
    <n v="2"/>
    <n v="0"/>
    <n v="2"/>
    <n v="1"/>
    <n v="0"/>
    <n v="0"/>
    <x v="3"/>
    <x v="0"/>
  </r>
  <r>
    <x v="8"/>
    <x v="0"/>
    <s v="Pilot EX"/>
    <x v="0"/>
    <n v="15499"/>
    <n v="4.8"/>
    <n v="6"/>
    <s v="Taffeta White"/>
    <s v="Gray"/>
    <x v="1"/>
    <s v="18-25"/>
    <x v="0"/>
    <s v="Automatic"/>
    <s v="Engine: 3.5L V6 24-Valve SOHC i-VTEC"/>
    <s v="5FNYF3H42FB025292"/>
    <n v="25292"/>
    <n v="102959"/>
    <n v="4.8"/>
    <n v="4.7"/>
    <n v="4.7"/>
    <n v="4.8"/>
    <n v="4.5999999999999996"/>
    <n v="4.9000000000000004"/>
    <x v="3"/>
    <x v="0"/>
  </r>
  <r>
    <x v="7"/>
    <x v="0"/>
    <s v="Civic EX-L"/>
    <x v="1"/>
    <s v="Not Priced"/>
    <n v="4.8"/>
    <n v="1278"/>
    <s v="Meteorite Gray Metallic"/>
    <s v="Black"/>
    <x v="1"/>
    <m/>
    <x v="0"/>
    <s v="Automatic CVT"/>
    <s v="1.5L I4 16V GDI DOHC Turbo"/>
    <s v="19XFL1H75PE002210"/>
    <s v="H30402"/>
    <n v="0"/>
    <n v="2"/>
    <n v="0"/>
    <n v="2"/>
    <n v="1"/>
    <n v="0"/>
    <n v="0"/>
    <x v="3"/>
    <x v="0"/>
  </r>
  <r>
    <x v="3"/>
    <x v="0"/>
    <s v="Pilot Special Edition"/>
    <x v="1"/>
    <n v="42067"/>
    <n v="4.8"/>
    <n v="1278"/>
    <s v="Sonic Gray Pearl"/>
    <s v="Black"/>
    <x v="0"/>
    <s v="19-26"/>
    <x v="0"/>
    <s v="9-Speed Automatic"/>
    <s v="3.5L V6 24V GDI SOHC"/>
    <s v="5FNYF6H29NB100178"/>
    <s v="H22414"/>
    <n v="0"/>
    <n v="5"/>
    <n v="5"/>
    <n v="5"/>
    <n v="5"/>
    <n v="5"/>
    <n v="5"/>
    <x v="3"/>
    <x v="0"/>
  </r>
  <r>
    <x v="7"/>
    <x v="0"/>
    <s v="Odyssey Sport"/>
    <x v="1"/>
    <n v="43050"/>
    <n v="5"/>
    <n v="737"/>
    <s v="Platinum White Pearl"/>
    <s v="Crystal Black"/>
    <x v="1"/>
    <m/>
    <x v="0"/>
    <s v="Automatic"/>
    <s v="3.5L V6 24V GDI SOHC"/>
    <s v="5FNRL6H77PB022687"/>
    <n v="46437"/>
    <n v="0"/>
    <n v="5"/>
    <n v="5"/>
    <n v="4"/>
    <n v="4"/>
    <n v="4"/>
    <n v="5"/>
    <x v="3"/>
    <x v="0"/>
  </r>
  <r>
    <x v="8"/>
    <x v="0"/>
    <s v="Civic EX"/>
    <x v="0"/>
    <n v="12495"/>
    <n v="4.7"/>
    <n v="8"/>
    <s v="Alabaster Silver Metallic"/>
    <s v="Gray"/>
    <x v="1"/>
    <s v="29-38"/>
    <x v="0"/>
    <s v="Automatic CVT"/>
    <s v="1.8L I4 16V MPFI SOHC"/>
    <s v="2HGFG3B80FH511353"/>
    <s v="A511353"/>
    <n v="111357"/>
    <n v="4.5999999999999996"/>
    <n v="4.5999999999999996"/>
    <n v="4.5999999999999996"/>
    <n v="4.7"/>
    <n v="4.5999999999999996"/>
    <n v="4.8"/>
    <x v="3"/>
    <x v="0"/>
  </r>
  <r>
    <x v="3"/>
    <x v="0"/>
    <s v="Civic Sport"/>
    <x v="0"/>
    <n v="26998"/>
    <n v="4.9000000000000004"/>
    <n v="531"/>
    <s v="Crystal Black Pearl"/>
    <s v="Black"/>
    <x v="1"/>
    <s v="30-37"/>
    <x v="0"/>
    <s v="Automatic CVT"/>
    <s v="2.0L I4 16V GDI DOHC"/>
    <s v="2HGFE2F50NH560289"/>
    <n v="59254"/>
    <n v="20739"/>
    <n v="4.5999999999999996"/>
    <n v="4.9000000000000004"/>
    <n v="4.4000000000000004"/>
    <n v="4.5999999999999996"/>
    <n v="4.5999999999999996"/>
    <n v="4.7"/>
    <x v="3"/>
    <x v="0"/>
  </r>
  <r>
    <x v="7"/>
    <x v="0"/>
    <s v="Odyssey Sport"/>
    <x v="1"/>
    <n v="42505"/>
    <n v="4.3"/>
    <n v="3514"/>
    <s v="Crystal Black Pearl"/>
    <s v="Black"/>
    <x v="1"/>
    <m/>
    <x v="0"/>
    <s v="10-Speed Automatic"/>
    <s v="3.5L V6 24V GDI SOHC"/>
    <s v="5FNRL6H77PB006666"/>
    <n v="181591"/>
    <n v="200"/>
    <n v="5"/>
    <n v="5"/>
    <n v="4"/>
    <n v="4"/>
    <n v="4"/>
    <n v="5"/>
    <x v="3"/>
    <x v="0"/>
  </r>
  <r>
    <x v="11"/>
    <x v="0"/>
    <s v="Accord Hybrid EX-L"/>
    <x v="0"/>
    <n v="18500"/>
    <n v="4.5"/>
    <n v="891"/>
    <s v="‚Äì"/>
    <s v="White"/>
    <x v="1"/>
    <s v="49-47"/>
    <x v="1"/>
    <s v="Automatic CVT"/>
    <s v="2.0L I4 16V MPFI DOHC Hybrid"/>
    <s v="JHMCR6F55HC025073"/>
    <s v="33986A"/>
    <n v="73107"/>
    <n v="4.8"/>
    <n v="4.8"/>
    <n v="4.7"/>
    <n v="4.5999999999999996"/>
    <n v="4.9000000000000004"/>
    <n v="4.8"/>
    <x v="3"/>
    <x v="0"/>
  </r>
  <r>
    <x v="5"/>
    <x v="0"/>
    <s v="Ridgeline RTL-E"/>
    <x v="0"/>
    <n v="37752"/>
    <n v="4.3"/>
    <n v="216"/>
    <s v="White"/>
    <s v="White"/>
    <x v="0"/>
    <s v="18-24"/>
    <x v="0"/>
    <s v="9-Speed Automatic"/>
    <s v="3.5L V6 24V GDI SOHC"/>
    <s v="5FPYK3F79MB011547"/>
    <s v="C5236A"/>
    <n v="18824"/>
    <n v="4.9000000000000004"/>
    <n v="4.7"/>
    <n v="4.7"/>
    <n v="4.5"/>
    <n v="4.9000000000000004"/>
    <n v="4.5999999999999996"/>
    <x v="3"/>
    <x v="0"/>
  </r>
  <r>
    <x v="7"/>
    <x v="0"/>
    <s v="Odyssey EX-L"/>
    <x v="1"/>
    <n v="41860"/>
    <n v="5"/>
    <n v="1164"/>
    <s v="Platinum White Pearl"/>
    <s v="Beige"/>
    <x v="1"/>
    <m/>
    <x v="0"/>
    <s v="10-Speed Automatic"/>
    <s v="3.5L V6 24V GDI SOHC"/>
    <s v="5FNRL6H65PB035932"/>
    <n v="230348"/>
    <n v="8"/>
    <n v="5"/>
    <n v="5"/>
    <n v="4"/>
    <n v="4"/>
    <n v="4"/>
    <n v="5"/>
    <x v="3"/>
    <x v="0"/>
  </r>
  <r>
    <x v="7"/>
    <x v="0"/>
    <s v="Civic Sport Touring"/>
    <x v="1"/>
    <n v="32045"/>
    <n v="5"/>
    <n v="737"/>
    <s v="Meteorite Gray Metallic"/>
    <s v="Black"/>
    <x v="1"/>
    <m/>
    <x v="0"/>
    <s v="Automatic CVT"/>
    <s v="1.5L I4 16V GDI DOHC Turbo"/>
    <s v="19XFL1H88PE002596"/>
    <n v="46786"/>
    <n v="0"/>
    <n v="2"/>
    <n v="0"/>
    <n v="2"/>
    <n v="1"/>
    <n v="0"/>
    <n v="0"/>
    <x v="3"/>
    <x v="0"/>
  </r>
  <r>
    <x v="4"/>
    <x v="0"/>
    <s v="Accord Sport 1.5T"/>
    <x v="0"/>
    <n v="22432"/>
    <n v="4.9000000000000004"/>
    <n v="921"/>
    <s v="Platinum White Pearl"/>
    <s v="Gray"/>
    <x v="1"/>
    <s v="29-35"/>
    <x v="0"/>
    <s v="Automatic CVT"/>
    <s v="1.5L I4 16V GDI DOHC Turbo"/>
    <s v="1HGCV1F39LA071820"/>
    <s v="34409A"/>
    <n v="61656"/>
    <n v="4.8"/>
    <n v="4.8"/>
    <n v="4.8"/>
    <n v="4.8"/>
    <n v="4.9000000000000004"/>
    <n v="4.9000000000000004"/>
    <x v="3"/>
    <x v="0"/>
  </r>
  <r>
    <x v="7"/>
    <x v="0"/>
    <s v="CR-V EX"/>
    <x v="1"/>
    <n v="32844"/>
    <n v="4.7"/>
    <n v="2151"/>
    <s v="Platinum White Pearl"/>
    <s v="White"/>
    <x v="0"/>
    <m/>
    <x v="0"/>
    <s v="Automatic CVT"/>
    <s v="1.5L I4 16V GDI DOHC Turbo"/>
    <s v="2HKRS4H41PH401229"/>
    <s v="PH401229"/>
    <n v="5"/>
    <n v="5"/>
    <n v="5"/>
    <n v="5"/>
    <n v="4"/>
    <n v="4"/>
    <n v="5"/>
    <x v="3"/>
    <x v="0"/>
  </r>
  <r>
    <x v="7"/>
    <x v="0"/>
    <s v="Civic Sport Touring"/>
    <x v="1"/>
    <n v="31545"/>
    <n v="5"/>
    <n v="1164"/>
    <s v="Meteorite Gray"/>
    <s v="Gray"/>
    <x v="1"/>
    <m/>
    <x v="0"/>
    <s v="Automatic CVT"/>
    <s v="1.5L I4 16V GDI DOHC Turbo"/>
    <s v="19XFL1H8XPE002471"/>
    <n v="230360"/>
    <n v="8"/>
    <n v="2"/>
    <n v="0"/>
    <n v="2"/>
    <n v="1"/>
    <n v="0"/>
    <n v="0"/>
    <x v="3"/>
    <x v="0"/>
  </r>
  <r>
    <x v="7"/>
    <x v="0"/>
    <s v="Odyssey Elite"/>
    <x v="1"/>
    <s v="Not Priced"/>
    <n v="4.8"/>
    <n v="1279"/>
    <s v="Modern Steel Metallic"/>
    <s v="Gray"/>
    <x v="1"/>
    <m/>
    <x v="0"/>
    <s v="10-Speed Automatic"/>
    <s v="3.5L V6 24V GDI SOHC"/>
    <s v="5FNRL6H98PB032968"/>
    <s v="H30401"/>
    <n v="0"/>
    <n v="5"/>
    <n v="5"/>
    <n v="4"/>
    <n v="4"/>
    <n v="4"/>
    <n v="5"/>
    <x v="3"/>
    <x v="0"/>
  </r>
  <r>
    <x v="7"/>
    <x v="0"/>
    <s v="Ridgeline RTL-E"/>
    <x v="1"/>
    <n v="46038"/>
    <n v="4.7"/>
    <n v="2151"/>
    <s v="Platinum White Pearl"/>
    <s v="White"/>
    <x v="0"/>
    <m/>
    <x v="0"/>
    <s v="Automatic"/>
    <s v="3.5L V6 24V GDI SOHC"/>
    <s v="5FPYK3F78PB016954"/>
    <s v="PB016954"/>
    <n v="5"/>
    <n v="5"/>
    <n v="4.8"/>
    <n v="4.8"/>
    <n v="4.2"/>
    <n v="5"/>
    <n v="5"/>
    <x v="3"/>
    <x v="0"/>
  </r>
  <r>
    <x v="7"/>
    <x v="0"/>
    <s v="Odyssey Sport"/>
    <x v="1"/>
    <n v="42505"/>
    <n v="4.3"/>
    <n v="3514"/>
    <s v="Crystal Black Pearl"/>
    <s v="Black"/>
    <x v="1"/>
    <m/>
    <x v="0"/>
    <s v="10-Speed Automatic"/>
    <s v="3.5L V6 24V GDI SOHC"/>
    <s v="5FNRL6H73PB013243"/>
    <n v="181782"/>
    <n v="11"/>
    <n v="5"/>
    <n v="5"/>
    <n v="4"/>
    <n v="4"/>
    <n v="4"/>
    <n v="5"/>
    <x v="3"/>
    <x v="0"/>
  </r>
  <r>
    <x v="7"/>
    <x v="0"/>
    <s v="Odyssey Touring"/>
    <x v="1"/>
    <s v="Not Priced"/>
    <n v="4.8"/>
    <n v="1279"/>
    <s v="Radiant Red Metallic II"/>
    <s v="Beige"/>
    <x v="1"/>
    <m/>
    <x v="0"/>
    <s v="10-Speed Automatic"/>
    <s v="3.5L V6 24V GDI SOHC"/>
    <s v="5FNRL6H87PB034136"/>
    <s v="H30443"/>
    <n v="0"/>
    <n v="5"/>
    <n v="5"/>
    <n v="4"/>
    <n v="4"/>
    <n v="4"/>
    <n v="5"/>
    <x v="3"/>
    <x v="0"/>
  </r>
  <r>
    <x v="7"/>
    <x v="0"/>
    <s v="Odyssey Sport"/>
    <x v="1"/>
    <n v="42900"/>
    <n v="5"/>
    <n v="737"/>
    <s v="Radiant Red Metallic"/>
    <s v="Black"/>
    <x v="1"/>
    <m/>
    <x v="0"/>
    <s v="Automatic"/>
    <s v="3.5L V6 24V GDI SOHC"/>
    <s v="5FNRL6H71PB022619"/>
    <n v="46427"/>
    <n v="0"/>
    <n v="5"/>
    <n v="5"/>
    <n v="4"/>
    <n v="4"/>
    <n v="4"/>
    <n v="5"/>
    <x v="3"/>
    <x v="0"/>
  </r>
  <r>
    <x v="7"/>
    <x v="0"/>
    <s v="Odyssey Sport"/>
    <x v="1"/>
    <n v="42705"/>
    <n v="4.3"/>
    <n v="3514"/>
    <s v="Crystal Black Pearl"/>
    <s v="Black"/>
    <x v="1"/>
    <m/>
    <x v="0"/>
    <s v="10-Speed Automatic"/>
    <s v="3.5L V6 24V GDI SOHC"/>
    <s v="5FNRL6H74PB035834"/>
    <n v="182223"/>
    <n v="11"/>
    <n v="5"/>
    <n v="5"/>
    <n v="4"/>
    <n v="4"/>
    <n v="4"/>
    <n v="5"/>
    <x v="3"/>
    <x v="0"/>
  </r>
  <r>
    <x v="7"/>
    <x v="0"/>
    <s v="Odyssey Sport"/>
    <x v="1"/>
    <n v="42655"/>
    <n v="4.3"/>
    <n v="3514"/>
    <s v="Crystal Black Pearl"/>
    <s v="Black"/>
    <x v="1"/>
    <m/>
    <x v="0"/>
    <s v="10-Speed Automatic"/>
    <s v="3.5L V6 24V GDI SOHC"/>
    <s v="5FNRL6H71PB025357"/>
    <n v="182034"/>
    <n v="11"/>
    <n v="5"/>
    <n v="5"/>
    <n v="4"/>
    <n v="4"/>
    <n v="4"/>
    <n v="5"/>
    <x v="3"/>
    <x v="0"/>
  </r>
  <r>
    <x v="7"/>
    <x v="0"/>
    <s v="Odyssey Sport"/>
    <x v="1"/>
    <n v="43050"/>
    <n v="5"/>
    <n v="737"/>
    <s v="Radiant Red Metallic II"/>
    <s v="Black"/>
    <x v="1"/>
    <m/>
    <x v="0"/>
    <s v="Automatic"/>
    <s v="3.5L V6 24V GDI SOHC"/>
    <s v="5FNRL6H74PB032836"/>
    <n v="46720"/>
    <n v="0"/>
    <n v="5"/>
    <n v="5"/>
    <n v="4"/>
    <n v="4"/>
    <n v="4"/>
    <n v="5"/>
    <x v="3"/>
    <x v="0"/>
  </r>
  <r>
    <x v="8"/>
    <x v="0"/>
    <s v="Civic Si"/>
    <x v="0"/>
    <n v="20995"/>
    <n v="4.7"/>
    <n v="8"/>
    <s v="Alabaster Silver Metallic"/>
    <s v="Black / Red"/>
    <x v="1"/>
    <s v="22-31"/>
    <x v="0"/>
    <s v="6-Speed Manual"/>
    <s v="2.4L I4 16V MPFI DOHC"/>
    <s v="2HGFG4A56FH703244"/>
    <s v="A703243"/>
    <n v="81868"/>
    <n v="4.5999999999999996"/>
    <n v="4.5999999999999996"/>
    <n v="4.5999999999999996"/>
    <n v="4.7"/>
    <n v="4.5999999999999996"/>
    <n v="4.8"/>
    <x v="3"/>
    <x v="0"/>
  </r>
  <r>
    <x v="7"/>
    <x v="0"/>
    <s v="Pilot TrailSport"/>
    <x v="1"/>
    <n v="51735"/>
    <n v="4.7"/>
    <n v="5248"/>
    <s v="Sonic Gray Pearl"/>
    <s v="White"/>
    <x v="0"/>
    <m/>
    <x v="0"/>
    <s v="Automatic"/>
    <s v="3.5L V6 24V GDI DOHC"/>
    <s v="5FNYG1H66PB000738"/>
    <s v="PB000738"/>
    <n v="18"/>
    <n v="2"/>
    <n v="0"/>
    <n v="2"/>
    <n v="1"/>
    <n v="0"/>
    <n v="0"/>
    <x v="3"/>
    <x v="0"/>
  </r>
  <r>
    <x v="8"/>
    <x v="0"/>
    <s v="Pilot EX-L"/>
    <x v="0"/>
    <n v="18955"/>
    <n v="4.8"/>
    <n v="2619"/>
    <s v="Taffeta White"/>
    <s v="Gray"/>
    <x v="1"/>
    <s v="18-25"/>
    <x v="0"/>
    <s v="5-Speed Automatic"/>
    <s v="3.5L V6 24V MPFI SOHC"/>
    <s v="5FNYF3H50FB014056"/>
    <s v="Q2679"/>
    <n v="74208"/>
    <n v="4.8"/>
    <n v="4.7"/>
    <n v="4.7"/>
    <n v="4.8"/>
    <n v="4.5999999999999996"/>
    <n v="4.9000000000000004"/>
    <x v="3"/>
    <x v="0"/>
  </r>
  <r>
    <x v="11"/>
    <x v="0"/>
    <s v="Pilot EX-L"/>
    <x v="0"/>
    <n v="27797"/>
    <n v="4.7"/>
    <n v="8"/>
    <s v="Red"/>
    <s v="Beige"/>
    <x v="1"/>
    <s v="19-27"/>
    <x v="0"/>
    <s v="6-Speed Automatic"/>
    <s v="3.5L V6 24V GDI SOHC"/>
    <s v="5FNYF5H50HB017750"/>
    <n v="1050191125"/>
    <n v="72661"/>
    <n v="4.8"/>
    <n v="4.7"/>
    <n v="4.7"/>
    <n v="4.5999999999999996"/>
    <n v="4.7"/>
    <n v="4.7"/>
    <x v="3"/>
    <x v="0"/>
  </r>
  <r>
    <x v="5"/>
    <x v="0"/>
    <s v="Passport Sport"/>
    <x v="1"/>
    <n v="30025"/>
    <n v="4.3"/>
    <n v="1915"/>
    <s v="Gray"/>
    <s v="White"/>
    <x v="0"/>
    <s v="19-24"/>
    <x v="0"/>
    <s v="9-Speed Automatic"/>
    <s v="3.5L V6 24V GDI SOHC"/>
    <s v="5FNYF8H24MB044127"/>
    <n v="839635"/>
    <n v="15897"/>
    <n v="4.9000000000000004"/>
    <n v="4.7"/>
    <n v="4.8"/>
    <n v="4.5999999999999996"/>
    <n v="4.8"/>
    <n v="4.8"/>
    <x v="3"/>
    <x v="0"/>
  </r>
  <r>
    <x v="2"/>
    <x v="0"/>
    <s v="Pilot EX-L w/ Navigation"/>
    <x v="0"/>
    <n v="24500"/>
    <n v="4.9000000000000004"/>
    <n v="72"/>
    <s v="Crystal Black Pearl"/>
    <s v="Black"/>
    <x v="1"/>
    <s v="19-27"/>
    <x v="0"/>
    <s v="6-Speed Automatic"/>
    <s v="3.5L V6 24V GDI SOHC"/>
    <s v="5FNYF5H79GB024633"/>
    <n v="24633"/>
    <n v="44960"/>
    <n v="4.7"/>
    <n v="4.5999999999999996"/>
    <n v="4.5"/>
    <n v="4.4000000000000004"/>
    <n v="4.5999999999999996"/>
    <n v="4.5999999999999996"/>
    <x v="3"/>
    <x v="0"/>
  </r>
  <r>
    <x v="9"/>
    <x v="0"/>
    <s v="CR-V LX"/>
    <x v="0"/>
    <n v="16999"/>
    <n v="4.5"/>
    <n v="13"/>
    <s v="Gray"/>
    <s v="Gray"/>
    <x v="1"/>
    <s v="31-31"/>
    <x v="0"/>
    <s v="Automatic 5-Speed"/>
    <s v="I4 2.4L Natural Aspiration"/>
    <s v="3CZRM3H33EG701219"/>
    <n v="701219"/>
    <n v="47863"/>
    <n v="4.5"/>
    <n v="4.5"/>
    <n v="4.5"/>
    <n v="4.5"/>
    <n v="4.5999999999999996"/>
    <n v="4.7"/>
    <x v="3"/>
    <x v="0"/>
  </r>
  <r>
    <x v="7"/>
    <x v="0"/>
    <s v="CR-V EX"/>
    <x v="1"/>
    <n v="33855"/>
    <n v="5"/>
    <n v="1395"/>
    <s v="Crystal Black"/>
    <s v="Black"/>
    <x v="0"/>
    <m/>
    <x v="0"/>
    <s v="Automatic CVT"/>
    <s v="1.5L I4 16V GDI DOHC Turbo"/>
    <s v="7FARS4H41PE001822"/>
    <n v="73828"/>
    <n v="12"/>
    <n v="5"/>
    <n v="5"/>
    <n v="5"/>
    <n v="4"/>
    <n v="4"/>
    <n v="5"/>
    <x v="3"/>
    <x v="0"/>
  </r>
  <r>
    <x v="3"/>
    <x v="0"/>
    <s v="HR-V EX"/>
    <x v="0"/>
    <n v="24498"/>
    <n v="3.8"/>
    <n v="126"/>
    <s v="Aegean Blue Metallic"/>
    <s v="Black"/>
    <x v="0"/>
    <s v="26-31"/>
    <x v="0"/>
    <s v="Automatic CVT"/>
    <s v="1.8L I4 16V MPFI SOHC"/>
    <s v="3CZRU6H55NM717359"/>
    <s v="A4034T2"/>
    <n v="20456"/>
    <n v="3.8"/>
    <n v="3.2"/>
    <n v="3.6"/>
    <n v="3.6"/>
    <n v="4.2"/>
    <n v="4.2"/>
    <x v="3"/>
    <x v="0"/>
  </r>
  <r>
    <x v="4"/>
    <x v="0"/>
    <s v="Ridgeline RTL"/>
    <x v="0"/>
    <n v="34800"/>
    <n v="5"/>
    <n v="634"/>
    <s v="Gray"/>
    <s v="Gray"/>
    <x v="0"/>
    <s v="19-24"/>
    <x v="0"/>
    <s v="9-Speed Automatic"/>
    <s v="3.5L V6 24V GDI SOHC"/>
    <s v="5FPYK3F57LB016890"/>
    <s v="MZP2448A"/>
    <n v="10903"/>
    <n v="4.8"/>
    <n v="4.7"/>
    <n v="4.5999999999999996"/>
    <n v="4.5"/>
    <n v="4.7"/>
    <n v="4.7"/>
    <x v="3"/>
    <x v="0"/>
  </r>
  <r>
    <x v="1"/>
    <x v="0"/>
    <s v="Passport EX-L"/>
    <x v="1"/>
    <n v="29998"/>
    <n v="4.8"/>
    <n v="1279"/>
    <s v="Modern Steel Metallic"/>
    <s v="Black"/>
    <x v="1"/>
    <s v="20-25"/>
    <x v="0"/>
    <s v="9-Speed Automatic"/>
    <s v="3.5L V6 24V GDI SOHC"/>
    <s v="5FNYF7H50KB010560"/>
    <s v="H30165A"/>
    <n v="11783"/>
    <n v="4.8"/>
    <n v="4.7"/>
    <n v="4.7"/>
    <n v="4.5999999999999996"/>
    <n v="4.7"/>
    <n v="4.8"/>
    <x v="3"/>
    <x v="0"/>
  </r>
  <r>
    <x v="3"/>
    <x v="0"/>
    <s v="Passport Elite"/>
    <x v="1"/>
    <n v="44455"/>
    <n v="4.8"/>
    <n v="1279"/>
    <s v="Sonic Gray Pearl"/>
    <s v="Black"/>
    <x v="0"/>
    <s v="19-24"/>
    <x v="0"/>
    <s v="9-Speed Automatic"/>
    <s v="3.5L V6 24V GDI SOHC"/>
    <s v="5FNYF8H06NB030570"/>
    <s v="H22237"/>
    <n v="0"/>
    <n v="5"/>
    <n v="5"/>
    <n v="4.9000000000000004"/>
    <n v="5"/>
    <n v="4.9000000000000004"/>
    <n v="5"/>
    <x v="3"/>
    <x v="0"/>
  </r>
  <r>
    <x v="3"/>
    <x v="0"/>
    <s v="Passport TrailSport"/>
    <x v="1"/>
    <n v="44792"/>
    <n v="4.8"/>
    <n v="1279"/>
    <s v="Platinum White Pearl"/>
    <s v="Black"/>
    <x v="0"/>
    <s v="19-24"/>
    <x v="0"/>
    <s v="9-Speed Automatic"/>
    <s v="3.5L V6 24V GDI SOHC"/>
    <s v="5FNYF8H66NB027382"/>
    <s v="H22172"/>
    <n v="0"/>
    <n v="5"/>
    <n v="5"/>
    <n v="4.9000000000000004"/>
    <n v="5"/>
    <n v="4.9000000000000004"/>
    <n v="5"/>
    <x v="3"/>
    <x v="0"/>
  </r>
  <r>
    <x v="7"/>
    <x v="0"/>
    <s v="Odyssey EX-L"/>
    <x v="1"/>
    <n v="42360"/>
    <n v="5"/>
    <n v="737"/>
    <s v="Platinum White Pearl"/>
    <s v="Beige"/>
    <x v="1"/>
    <m/>
    <x v="0"/>
    <s v="Automatic"/>
    <s v="3.5L V6 24V GDI SOHC"/>
    <s v="5FNRL6H68PB035312"/>
    <n v="46787"/>
    <n v="0"/>
    <n v="5"/>
    <n v="5"/>
    <n v="4"/>
    <n v="4"/>
    <n v="4"/>
    <n v="5"/>
    <x v="3"/>
    <x v="0"/>
  </r>
  <r>
    <x v="4"/>
    <x v="0"/>
    <s v="Fit LX"/>
    <x v="0"/>
    <n v="19080"/>
    <n v="4.3"/>
    <n v="1915"/>
    <s v="Blue"/>
    <s v="White"/>
    <x v="1"/>
    <s v="33-40"/>
    <x v="0"/>
    <s v="Automatic CVT"/>
    <s v="1.5L I4 16V GDI DOHC"/>
    <s v="3HGGK5H45LM717008"/>
    <n v="839930"/>
    <n v="33374"/>
    <n v="4.7"/>
    <n v="4.5999999999999996"/>
    <n v="4.7"/>
    <n v="4.8"/>
    <n v="4.5"/>
    <n v="4.8"/>
    <x v="3"/>
    <x v="0"/>
  </r>
  <r>
    <x v="4"/>
    <x v="0"/>
    <s v="Civic LX"/>
    <x v="1"/>
    <n v="20377"/>
    <n v="4.3"/>
    <n v="1915"/>
    <s v="Platinum White Pearl"/>
    <s v="Black"/>
    <x v="1"/>
    <s v="31-40"/>
    <x v="0"/>
    <s v="Automatic CVT"/>
    <s v="1.5L I4 16V GDI DOHC Turbo"/>
    <s v="SHHFK7H3XLU200528"/>
    <n v="839928"/>
    <n v="43801"/>
    <n v="4.8"/>
    <n v="4.8"/>
    <n v="4.9000000000000004"/>
    <n v="4.8"/>
    <n v="4.9000000000000004"/>
    <n v="4.9000000000000004"/>
    <x v="3"/>
    <x v="0"/>
  </r>
  <r>
    <x v="4"/>
    <x v="0"/>
    <s v="Pilot Elite"/>
    <x v="1"/>
    <n v="36998"/>
    <n v="4.7"/>
    <n v="5248"/>
    <s v="Deep Scarlet Pearl"/>
    <s v="White"/>
    <x v="0"/>
    <s v="19-26"/>
    <x v="0"/>
    <s v="9-Speed Automatic"/>
    <s v="3.5L V6 24V GDI SOHC"/>
    <s v="5FNYF6H0XLB029438"/>
    <s v="LB029438"/>
    <n v="38925"/>
    <n v="4.5999999999999996"/>
    <n v="4.5"/>
    <n v="4.2"/>
    <n v="4.0999999999999996"/>
    <n v="4.5"/>
    <n v="4.0999999999999996"/>
    <x v="3"/>
    <x v="0"/>
  </r>
  <r>
    <x v="7"/>
    <x v="0"/>
    <s v="Odyssey Elite"/>
    <x v="1"/>
    <n v="51420"/>
    <n v="5"/>
    <n v="737"/>
    <s v="Platinum White Pearl"/>
    <s v="Beige"/>
    <x v="1"/>
    <m/>
    <x v="0"/>
    <s v="Automatic"/>
    <s v="3.5L V6 24V GDI SOHC"/>
    <s v="5FNRL6H97PB035490"/>
    <n v="46789"/>
    <n v="0"/>
    <n v="5"/>
    <n v="5"/>
    <n v="4"/>
    <n v="4"/>
    <n v="4"/>
    <n v="5"/>
    <x v="3"/>
    <x v="0"/>
  </r>
  <r>
    <x v="4"/>
    <x v="0"/>
    <s v="Pilot EX"/>
    <x v="0"/>
    <n v="24340"/>
    <n v="5"/>
    <n v="634"/>
    <s v="Lunar Silver Metallic"/>
    <s v="Gray"/>
    <x v="1"/>
    <s v="19-27"/>
    <x v="0"/>
    <s v="6-Speed Automatic"/>
    <s v="3.5L V6 24V GDI SOHC"/>
    <s v="5FNYF5H36LB011622"/>
    <s v="MZT1666"/>
    <n v="53295"/>
    <n v="4.5999999999999996"/>
    <n v="4.5"/>
    <n v="4.2"/>
    <n v="4.0999999999999996"/>
    <n v="4.5"/>
    <n v="4.0999999999999996"/>
    <x v="3"/>
    <x v="0"/>
  </r>
  <r>
    <x v="4"/>
    <x v="0"/>
    <s v="Pilot EX-L"/>
    <x v="0"/>
    <n v="27859"/>
    <n v="4.0999999999999996"/>
    <n v="1492"/>
    <s v="Platinum White Pearl"/>
    <s v="Beige"/>
    <x v="1"/>
    <s v="19-27"/>
    <x v="0"/>
    <s v="6-Speed Automatic"/>
    <s v="3.5L V6 24V GDI SOHC"/>
    <s v="5FNYF5H56LB001240"/>
    <s v="237316AA"/>
    <n v="59401"/>
    <n v="4.5999999999999996"/>
    <n v="4.5"/>
    <n v="4.2"/>
    <n v="4.0999999999999996"/>
    <n v="4.5"/>
    <n v="4.0999999999999996"/>
    <x v="3"/>
    <x v="0"/>
  </r>
  <r>
    <x v="15"/>
    <x v="0"/>
    <s v="Crosstour EX"/>
    <x v="0"/>
    <n v="10300"/>
    <n v="4.7"/>
    <n v="4"/>
    <s v="‚Äì"/>
    <s v="White"/>
    <x v="1"/>
    <s v="22-31"/>
    <x v="0"/>
    <s v="5-Speed Automatic"/>
    <s v="2.4L I4 16V MPFI DOHC"/>
    <s v="5J6TF3H36DL002068"/>
    <s v="AZ002068"/>
    <n v="109388"/>
    <n v="4.8"/>
    <n v="4.5999999999999996"/>
    <n v="4.7"/>
    <n v="4.5999999999999996"/>
    <n v="4.5999999999999996"/>
    <n v="4.8"/>
    <x v="3"/>
    <x v="0"/>
  </r>
  <r>
    <x v="0"/>
    <x v="0"/>
    <s v="Clarity Plug-In Hybrid Base"/>
    <x v="0"/>
    <n v="26889"/>
    <n v="4.7"/>
    <n v="75"/>
    <s v="Black"/>
    <s v="Black"/>
    <x v="1"/>
    <m/>
    <x v="1"/>
    <s v="Automatic CVT"/>
    <s v="1.5L I4 16V MPFI DOHC Hybrid"/>
    <s v="JHMZC5F11JC012118"/>
    <s v="B012118A"/>
    <n v="41913"/>
    <n v="4.8"/>
    <n v="4.7"/>
    <n v="4.5999999999999996"/>
    <n v="4.5999999999999996"/>
    <n v="4.4000000000000004"/>
    <n v="4.7"/>
    <x v="3"/>
    <x v="0"/>
  </r>
  <r>
    <x v="5"/>
    <x v="0"/>
    <s v="Passport EX-L"/>
    <x v="0"/>
    <n v="29999"/>
    <n v="4.7"/>
    <n v="837"/>
    <s v="Red"/>
    <s v="Gray"/>
    <x v="0"/>
    <s v="19-24"/>
    <x v="0"/>
    <s v="9-Speed Automatic"/>
    <s v="3.5L V6 24V GDI SOHC"/>
    <s v="5FNYF8H50MB029182"/>
    <s v="A2043"/>
    <n v="28382"/>
    <n v="4.9000000000000004"/>
    <n v="4.7"/>
    <n v="4.8"/>
    <n v="4.5999999999999996"/>
    <n v="4.8"/>
    <n v="4.8"/>
    <x v="3"/>
    <x v="0"/>
  </r>
  <r>
    <x v="4"/>
    <x v="0"/>
    <s v="Civic Si Base"/>
    <x v="1"/>
    <n v="25994"/>
    <n v="5"/>
    <n v="737"/>
    <s v="Lunar Silver Metallic"/>
    <s v="Black"/>
    <x v="1"/>
    <s v="26-36"/>
    <x v="0"/>
    <s v="6-Speed Manual"/>
    <s v="1.5L I4 16V GDI DOHC Turbo"/>
    <s v="2HGFC1E56LH700702"/>
    <n v="87600"/>
    <n v="47964"/>
    <n v="4.8"/>
    <n v="4.8"/>
    <n v="4.8"/>
    <n v="4.8"/>
    <n v="4.9000000000000004"/>
    <n v="4.9000000000000004"/>
    <x v="3"/>
    <x v="0"/>
  </r>
  <r>
    <x v="2"/>
    <x v="0"/>
    <s v="CR-V EX"/>
    <x v="0"/>
    <n v="15999"/>
    <n v="4.5999999999999996"/>
    <n v="13"/>
    <s v="Black"/>
    <s v="Black"/>
    <x v="1"/>
    <s v="33-33"/>
    <x v="0"/>
    <s v="CVT"/>
    <s v="I4 2.4L Natural Aspiration"/>
    <s v="3CZRM3H59GG704386"/>
    <n v="704386"/>
    <n v="142539"/>
    <n v="4.5999999999999996"/>
    <n v="4.5"/>
    <n v="4.5999999999999996"/>
    <n v="4.5999999999999996"/>
    <n v="4.7"/>
    <n v="4.7"/>
    <x v="3"/>
    <x v="0"/>
  </r>
  <r>
    <x v="9"/>
    <x v="0"/>
    <s v="CR-V EX"/>
    <x v="0"/>
    <n v="14181"/>
    <n v="4.8"/>
    <n v="2619"/>
    <s v="Maroon"/>
    <s v="Gray"/>
    <x v="0"/>
    <s v="22-30"/>
    <x v="0"/>
    <s v="5-Speed Automatic"/>
    <s v="2.4L I4 16V MPFI DOHC"/>
    <s v="5J6RM4H52EL003470"/>
    <s v="Q2469"/>
    <n v="95038"/>
    <n v="4.5"/>
    <n v="4.5"/>
    <n v="4.5"/>
    <n v="4.5"/>
    <n v="4.5999999999999996"/>
    <n v="4.7"/>
    <x v="3"/>
    <x v="0"/>
  </r>
  <r>
    <x v="1"/>
    <x v="0"/>
    <s v="Civic Si Base"/>
    <x v="0"/>
    <n v="24964"/>
    <n v="2.4"/>
    <n v="98"/>
    <s v="Lunar Silver Metallic"/>
    <s v="Black"/>
    <x v="1"/>
    <s v="28-38"/>
    <x v="0"/>
    <s v="6-Speed Manual"/>
    <s v="1.5L I4 16V GDI DOHC Turbo"/>
    <s v="2HGFC3A54KH750773"/>
    <s v="K1903A"/>
    <n v="35474"/>
    <n v="4.7"/>
    <n v="4.8"/>
    <n v="4.7"/>
    <n v="4.8"/>
    <n v="4.8"/>
    <n v="4.9000000000000004"/>
    <x v="3"/>
    <x v="0"/>
  </r>
  <r>
    <x v="7"/>
    <x v="0"/>
    <s v="Odyssey Touring"/>
    <x v="1"/>
    <n v="46400"/>
    <n v="5"/>
    <n v="1395"/>
    <s v="Platinum White"/>
    <s v="Black"/>
    <x v="1"/>
    <m/>
    <x v="0"/>
    <s v="10-Speed Automatic"/>
    <s v="3.5L V6 24V GDI SOHC"/>
    <s v="5FNRL6H85PB038119"/>
    <n v="73966"/>
    <n v="10"/>
    <n v="5"/>
    <n v="5"/>
    <n v="4"/>
    <n v="4"/>
    <n v="4"/>
    <n v="5"/>
    <x v="3"/>
    <x v="0"/>
  </r>
  <r>
    <x v="1"/>
    <x v="0"/>
    <s v="Civic Si Base"/>
    <x v="0"/>
    <n v="24999"/>
    <n v="5"/>
    <n v="274"/>
    <s v="Gray"/>
    <s v="Black"/>
    <x v="1"/>
    <s v="28-38"/>
    <x v="0"/>
    <s v="6-Speed Manual"/>
    <s v="1.5L I4 16V GDI DOHC Turbo"/>
    <s v="2HGFC3A50KH754352"/>
    <s v="AB10309"/>
    <n v="16825"/>
    <n v="4.7"/>
    <n v="4.8"/>
    <n v="4.7"/>
    <n v="4.8"/>
    <n v="4.8"/>
    <n v="4.9000000000000004"/>
    <x v="3"/>
    <x v="0"/>
  </r>
  <r>
    <x v="11"/>
    <x v="0"/>
    <s v="Civic LX"/>
    <x v="0"/>
    <n v="17950"/>
    <n v="4.8"/>
    <n v="1"/>
    <s v="Black"/>
    <s v="Black"/>
    <x v="1"/>
    <s v="31-40"/>
    <x v="0"/>
    <s v="Automatic CVT"/>
    <s v="2.0L I4 16V MPFI DOHC"/>
    <s v="2HGFC2F5XHH507433"/>
    <n v="507433"/>
    <n v="73145"/>
    <n v="4.7"/>
    <n v="4.7"/>
    <n v="4.8"/>
    <n v="4.8"/>
    <n v="4.8"/>
    <n v="4.8"/>
    <x v="3"/>
    <x v="0"/>
  </r>
  <r>
    <x v="7"/>
    <x v="0"/>
    <s v="Civic Sport Touring"/>
    <x v="1"/>
    <n v="32000"/>
    <n v="5"/>
    <n v="1164"/>
    <s v="Platinum White Pearl"/>
    <s v="Black"/>
    <x v="1"/>
    <m/>
    <x v="0"/>
    <s v="Automatic CVT"/>
    <s v="1.5L I4 16V GDI DOHC Turbo"/>
    <s v="19XFL1H89PE002932"/>
    <n v="230370"/>
    <n v="12"/>
    <n v="2"/>
    <n v="0"/>
    <n v="2"/>
    <n v="1"/>
    <n v="0"/>
    <n v="0"/>
    <x v="3"/>
    <x v="0"/>
  </r>
  <r>
    <x v="4"/>
    <x v="0"/>
    <s v="Pilot EX-L"/>
    <x v="0"/>
    <n v="31000"/>
    <n v="5"/>
    <n v="11948"/>
    <s v="Modern Steel Metallic"/>
    <s v="Black"/>
    <x v="1"/>
    <s v="19-27"/>
    <x v="0"/>
    <s v="6-Speed Automatic"/>
    <s v="3.5L V6 24V GDI SOHC"/>
    <s v="5FNYF5H59LB025757"/>
    <n v="20470"/>
    <n v="27152"/>
    <n v="4.5999999999999996"/>
    <n v="4.5"/>
    <n v="4.2"/>
    <n v="4.0999999999999996"/>
    <n v="4.5"/>
    <n v="4.0999999999999996"/>
    <x v="3"/>
    <x v="0"/>
  </r>
  <r>
    <x v="1"/>
    <x v="0"/>
    <s v="Civic Si Base"/>
    <x v="0"/>
    <n v="26415"/>
    <n v="4.7"/>
    <n v="5248"/>
    <s v="Platinum White Pearl"/>
    <s v="White"/>
    <x v="1"/>
    <s v="28-38"/>
    <x v="0"/>
    <s v="6-Speed Manual"/>
    <s v="1.5L I4 16V GDI DOHC Turbo"/>
    <s v="2HGFC3A50KH754612"/>
    <s v="KH754612"/>
    <n v="36427"/>
    <n v="4.7"/>
    <n v="4.8"/>
    <n v="4.7"/>
    <n v="4.8"/>
    <n v="4.8"/>
    <n v="4.9000000000000004"/>
    <x v="3"/>
    <x v="0"/>
  </r>
  <r>
    <x v="2"/>
    <x v="0"/>
    <s v="Pilot EX"/>
    <x v="0"/>
    <n v="20500"/>
    <n v="4.9000000000000004"/>
    <n v="2286"/>
    <s v="White Diamond Pearl"/>
    <s v="Beige"/>
    <x v="1"/>
    <s v="19-27"/>
    <x v="0"/>
    <s v="6-Speed Automatic"/>
    <s v="3.5L V6 24V GDI SOHC"/>
    <s v="5FNYF5H30GB051894"/>
    <s v="NJ1165B"/>
    <n v="85682"/>
    <n v="4.7"/>
    <n v="4.5999999999999996"/>
    <n v="4.5"/>
    <n v="4.4000000000000004"/>
    <n v="4.5999999999999996"/>
    <n v="4.5999999999999996"/>
    <x v="3"/>
    <x v="0"/>
  </r>
  <r>
    <x v="5"/>
    <x v="0"/>
    <s v="CR-V Hybrid Touring"/>
    <x v="1"/>
    <n v="34431"/>
    <n v="4.3"/>
    <n v="1915"/>
    <s v="Radiant Red Metallic"/>
    <s v="Gray"/>
    <x v="0"/>
    <s v="40-35"/>
    <x v="1"/>
    <s v="Automatic CVT"/>
    <s v="2.0L I4 16V MPFI DOHC Hybrid"/>
    <s v="7FART6H90ME026940"/>
    <n v="839891"/>
    <n v="12780"/>
    <n v="4.8"/>
    <n v="4.8"/>
    <n v="4.8"/>
    <n v="4.7"/>
    <n v="4.8"/>
    <n v="4.8"/>
    <x v="3"/>
    <x v="0"/>
  </r>
  <r>
    <x v="4"/>
    <x v="0"/>
    <s v="HR-V EX"/>
    <x v="1"/>
    <n v="23998"/>
    <n v="5"/>
    <n v="1164"/>
    <s v="Modern Steel Metallic"/>
    <s v="Black"/>
    <x v="0"/>
    <s v="26-31"/>
    <x v="0"/>
    <s v="Automatic CVT"/>
    <s v="1.8L I4 16V MPFI SOHC"/>
    <s v="3CZRU6H52LM705974"/>
    <s v="230339A"/>
    <n v="19022"/>
    <n v="4.7"/>
    <n v="4.8"/>
    <n v="4.7"/>
    <n v="4.8"/>
    <n v="4.8"/>
    <n v="4.7"/>
    <x v="3"/>
    <x v="0"/>
  </r>
  <r>
    <x v="14"/>
    <x v="0"/>
    <s v="Accord Crosstour EX-L"/>
    <x v="0"/>
    <n v="13700"/>
    <n v="3.8"/>
    <n v="5"/>
    <s v="Gray"/>
    <s v="White"/>
    <x v="1"/>
    <s v="18-27"/>
    <x v="0"/>
    <s v="5-Speed Automatic"/>
    <s v="3.5L V6 24V MPFI SOHC"/>
    <s v="5J6TF1H57AL005160"/>
    <s v="23-259"/>
    <n v="130851"/>
    <n v="4.7"/>
    <n v="4.5999999999999996"/>
    <n v="4.7"/>
    <n v="4.5999999999999996"/>
    <n v="4.5999999999999996"/>
    <n v="4.8"/>
    <x v="3"/>
    <x v="0"/>
  </r>
  <r>
    <x v="14"/>
    <x v="0"/>
    <s v="CR-V EX"/>
    <x v="0"/>
    <n v="9199"/>
    <n v="4.5999999999999996"/>
    <n v="137"/>
    <s v="BLUE"/>
    <s v="Gray"/>
    <x v="1"/>
    <s v="21-27"/>
    <x v="0"/>
    <s v="5-SPEED A/T"/>
    <s v="4 Cylinder Engine"/>
    <s v="5J6RE3H50AL004442"/>
    <n v="126"/>
    <n v="163789"/>
    <n v="4.5"/>
    <n v="4.5999999999999996"/>
    <n v="4.4000000000000004"/>
    <n v="4.7"/>
    <n v="4.5"/>
    <n v="4.8"/>
    <x v="3"/>
    <x v="0"/>
  </r>
  <r>
    <x v="8"/>
    <x v="0"/>
    <s v="Accord EX-L"/>
    <x v="0"/>
    <n v="18380"/>
    <n v="4.8"/>
    <n v="2619"/>
    <s v="Silver"/>
    <s v="Ivory"/>
    <x v="1"/>
    <s v="21-34"/>
    <x v="0"/>
    <s v="6-Speed Automatic"/>
    <s v="3.5L V6 24V MPFI SOHC"/>
    <s v="1HGCR3F86FA024874"/>
    <s v="Q2516"/>
    <n v="57544"/>
    <n v="4.7"/>
    <n v="4.5999999999999996"/>
    <n v="4.7"/>
    <n v="4.7"/>
    <n v="4.7"/>
    <n v="4.8"/>
    <x v="3"/>
    <x v="0"/>
  </r>
  <r>
    <x v="7"/>
    <x v="0"/>
    <s v="Civic Si Base"/>
    <x v="1"/>
    <n v="29595"/>
    <n v="4.3"/>
    <n v="1915"/>
    <s v="Crystal Black Pearl"/>
    <s v="White"/>
    <x v="1"/>
    <m/>
    <x v="0"/>
    <s v="6-Speed Manual"/>
    <s v="1.5L I4 16V GDI DOHC Turbo"/>
    <s v="2HGFE1E55PH471722"/>
    <n v="230618"/>
    <n v="10"/>
    <n v="2"/>
    <n v="0"/>
    <n v="2"/>
    <n v="1"/>
    <n v="0"/>
    <n v="0"/>
    <x v="3"/>
    <x v="0"/>
  </r>
  <r>
    <x v="7"/>
    <x v="0"/>
    <s v="Ridgeline RTL"/>
    <x v="1"/>
    <n v="46370"/>
    <n v="4.8"/>
    <n v="9"/>
    <s v="Platinum White Pearl"/>
    <s v="Beige"/>
    <x v="0"/>
    <m/>
    <x v="0"/>
    <s v="Automatic"/>
    <s v="3.5L V6 24V GDI SOHC"/>
    <s v="5FPYK3F58PB011817"/>
    <n v="830164"/>
    <n v="10"/>
    <n v="5"/>
    <n v="4.8"/>
    <n v="4.8"/>
    <n v="4.2"/>
    <n v="5"/>
    <n v="5"/>
    <x v="4"/>
    <x v="0"/>
  </r>
  <r>
    <x v="7"/>
    <x v="0"/>
    <s v="CR-V Hybrid Sport"/>
    <x v="1"/>
    <n v="34150"/>
    <n v="1.7"/>
    <n v="24"/>
    <s v="Platinum White Pearl"/>
    <s v="Black"/>
    <x v="1"/>
    <m/>
    <x v="1"/>
    <s v="Automatic CVT"/>
    <s v="2.0L I4 16V GDI DOHC Hybrid"/>
    <s v="2HKRS5H5XPH702953"/>
    <n v="6402953"/>
    <n v="0"/>
    <n v="5"/>
    <n v="3"/>
    <n v="4"/>
    <n v="4"/>
    <n v="5"/>
    <n v="5"/>
    <x v="4"/>
    <x v="0"/>
  </r>
  <r>
    <x v="7"/>
    <x v="0"/>
    <s v="CR-V Hybrid Sport"/>
    <x v="1"/>
    <n v="34245"/>
    <n v="4.7"/>
    <n v="2869"/>
    <s v="Meteorite Gray Metallic"/>
    <s v="Black"/>
    <x v="1"/>
    <m/>
    <x v="1"/>
    <s v="Automatic CVT"/>
    <s v="2.0L I4 16V GDI DOHC Hybrid"/>
    <s v="2HKRS5H55PH704805"/>
    <s v="PH704805"/>
    <n v="1"/>
    <n v="5"/>
    <n v="3"/>
    <n v="4"/>
    <n v="4"/>
    <n v="5"/>
    <n v="5"/>
    <x v="4"/>
    <x v="0"/>
  </r>
  <r>
    <x v="3"/>
    <x v="0"/>
    <s v="Pilot TrailSport"/>
    <x v="1"/>
    <n v="46500"/>
    <n v="5"/>
    <n v="12"/>
    <s v="Sonic Gray Pearl"/>
    <s v="Black"/>
    <x v="0"/>
    <s v="19-25"/>
    <x v="0"/>
    <s v="9-Speed Automatic"/>
    <s v="3.5L V6 24V GDI SOHC"/>
    <s v="5FNYF6H82NB100429"/>
    <s v="5700429B"/>
    <n v="5"/>
    <n v="5"/>
    <n v="5"/>
    <n v="5"/>
    <n v="5"/>
    <n v="5"/>
    <n v="5"/>
    <x v="4"/>
    <x v="0"/>
  </r>
  <r>
    <x v="7"/>
    <x v="0"/>
    <s v="CR-V Hybrid Sport Touring"/>
    <x v="1"/>
    <n v="40395"/>
    <n v="4.4000000000000004"/>
    <n v="12"/>
    <s v="Crystal Black Pearl"/>
    <s v="Black"/>
    <x v="0"/>
    <m/>
    <x v="1"/>
    <s v="Automatic CVT"/>
    <s v="2.0L I4 16V GDI DOHC Hybrid"/>
    <s v="2HKRS6H90PH805954"/>
    <n v="5705954"/>
    <n v="5"/>
    <n v="5"/>
    <n v="3"/>
    <n v="4"/>
    <n v="4"/>
    <n v="5"/>
    <n v="5"/>
    <x v="4"/>
    <x v="0"/>
  </r>
  <r>
    <x v="7"/>
    <x v="0"/>
    <s v="Odyssey EX-L"/>
    <x v="1"/>
    <n v="42250"/>
    <n v="4.4000000000000004"/>
    <n v="12"/>
    <s v="Pacific Pewter Metallic"/>
    <s v="Mocha"/>
    <x v="1"/>
    <m/>
    <x v="0"/>
    <s v="10-Speed Automatic"/>
    <s v="3.5L V6 24V GDI SOHC"/>
    <s v="5FNRL6H67PB024270"/>
    <n v="5724270"/>
    <n v="5"/>
    <n v="5"/>
    <n v="5"/>
    <n v="4"/>
    <n v="4"/>
    <n v="4"/>
    <n v="5"/>
    <x v="4"/>
    <x v="0"/>
  </r>
  <r>
    <x v="7"/>
    <x v="0"/>
    <s v="CR-V Hybrid Sport"/>
    <x v="1"/>
    <n v="34090"/>
    <n v="4.4000000000000004"/>
    <n v="12"/>
    <s v="Urban Gray Pearl"/>
    <s v="Black"/>
    <x v="1"/>
    <m/>
    <x v="1"/>
    <s v="Automatic CVT"/>
    <s v="2.0L I4 16V GDI DOHC Hybrid"/>
    <s v="2HKRS5H56PH703596"/>
    <s v="5703596A"/>
    <n v="0"/>
    <n v="5"/>
    <n v="3"/>
    <n v="4"/>
    <n v="4"/>
    <n v="5"/>
    <n v="5"/>
    <x v="4"/>
    <x v="0"/>
  </r>
  <r>
    <x v="7"/>
    <x v="0"/>
    <s v="CR-V Hybrid Sport Touring"/>
    <x v="1"/>
    <n v="39845"/>
    <n v="1.2"/>
    <n v="71"/>
    <s v="Crystal Black Pearl"/>
    <s v="Black"/>
    <x v="0"/>
    <m/>
    <x v="1"/>
    <s v="Automatic CVT"/>
    <s v="2.0L I4 16V GDI DOHC Hybrid"/>
    <s v="2HKRS6H9XPH805315"/>
    <s v="2905315X"/>
    <n v="0"/>
    <n v="5"/>
    <n v="3"/>
    <n v="4"/>
    <n v="4"/>
    <n v="5"/>
    <n v="5"/>
    <x v="4"/>
    <x v="0"/>
  </r>
  <r>
    <x v="7"/>
    <x v="0"/>
    <s v="CR-V Hybrid Sport Touring"/>
    <x v="1"/>
    <n v="40240"/>
    <n v="1.2"/>
    <n v="71"/>
    <s v="Platinum White Pearl"/>
    <s v="Black"/>
    <x v="0"/>
    <m/>
    <x v="1"/>
    <s v="Automatic CVT"/>
    <s v="2.0L I4 16V GDI DOHC Hybrid"/>
    <s v="2HKRS6H97PH800573"/>
    <s v="2900573X"/>
    <n v="0"/>
    <n v="5"/>
    <n v="3"/>
    <n v="4"/>
    <n v="4"/>
    <n v="5"/>
    <n v="5"/>
    <x v="4"/>
    <x v="0"/>
  </r>
  <r>
    <x v="7"/>
    <x v="0"/>
    <s v="CR-V Hybrid Sport"/>
    <x v="1"/>
    <n v="34700"/>
    <n v="1.2"/>
    <n v="71"/>
    <s v="Urban Gray Pearl"/>
    <s v="Black"/>
    <x v="1"/>
    <m/>
    <x v="1"/>
    <s v="Automatic CVT"/>
    <s v="2.0L I4 16V GDI DOHC Hybrid"/>
    <s v="2HKRS5H54PH703791"/>
    <n v="2903791"/>
    <n v="0"/>
    <n v="5"/>
    <n v="3"/>
    <n v="4"/>
    <n v="4"/>
    <n v="5"/>
    <n v="5"/>
    <x v="4"/>
    <x v="0"/>
  </r>
  <r>
    <x v="7"/>
    <x v="0"/>
    <s v="CR-V Hybrid Sport Touring"/>
    <x v="1"/>
    <n v="40850"/>
    <n v="1.2"/>
    <n v="71"/>
    <s v="Still Night Pearl"/>
    <s v="Black"/>
    <x v="0"/>
    <m/>
    <x v="1"/>
    <s v="Automatic CVT"/>
    <s v="2.0L I4 16V GDI DOHC Hybrid"/>
    <s v="7FARS6H91PE003271"/>
    <s v="2903271X"/>
    <n v="0"/>
    <n v="5"/>
    <n v="3"/>
    <n v="4"/>
    <n v="4"/>
    <n v="5"/>
    <n v="5"/>
    <x v="4"/>
    <x v="0"/>
  </r>
  <r>
    <x v="7"/>
    <x v="0"/>
    <s v="Pilot Elite"/>
    <x v="1"/>
    <n v="53375"/>
    <n v="1.2"/>
    <n v="71"/>
    <s v="Modern Steel Metallic"/>
    <s v="Black"/>
    <x v="4"/>
    <m/>
    <x v="0"/>
    <s v="10-Speed Automatic"/>
    <s v="3.5L V6 24V GDI DOHC"/>
    <s v="5FNYG1H83PB005557"/>
    <n v="30444"/>
    <n v="0"/>
    <n v="2"/>
    <n v="0"/>
    <n v="2"/>
    <n v="1"/>
    <n v="0"/>
    <n v="0"/>
    <x v="4"/>
    <x v="0"/>
  </r>
  <r>
    <x v="7"/>
    <x v="0"/>
    <s v="Ridgeline RTL"/>
    <x v="1"/>
    <n v="43075"/>
    <n v="4.8"/>
    <n v="9"/>
    <s v="Crystal Black Pearl"/>
    <s v="White"/>
    <x v="0"/>
    <m/>
    <x v="0"/>
    <s v="Automatic"/>
    <s v="3.5L V6 24V GDI SOHC"/>
    <s v="5FPYK3F57PB005121"/>
    <n v="830090"/>
    <n v="7"/>
    <n v="5"/>
    <n v="4.8"/>
    <n v="4.8"/>
    <n v="4.2"/>
    <n v="5"/>
    <n v="5"/>
    <x v="4"/>
    <x v="0"/>
  </r>
  <r>
    <x v="3"/>
    <x v="0"/>
    <s v="Pilot TrailSport"/>
    <x v="1"/>
    <n v="46105"/>
    <n v="4.3"/>
    <n v="471"/>
    <s v="Crystal Black Pearl"/>
    <s v="Black"/>
    <x v="0"/>
    <s v="19-25"/>
    <x v="0"/>
    <s v="9-Speed Automatic"/>
    <s v="3.5L V6 24V GDI SOHC"/>
    <s v="5FNYF6H80NB095165"/>
    <s v="NB095165"/>
    <n v="7"/>
    <n v="5"/>
    <n v="5"/>
    <n v="5"/>
    <n v="5"/>
    <n v="5"/>
    <n v="5"/>
    <x v="4"/>
    <x v="0"/>
  </r>
  <r>
    <x v="3"/>
    <x v="0"/>
    <s v="Pilot Touring 7-Passenger"/>
    <x v="1"/>
    <n v="46465"/>
    <n v="5"/>
    <n v="12"/>
    <s v="Modern Steel Metallic"/>
    <s v="Black"/>
    <x v="1"/>
    <s v="20-27"/>
    <x v="0"/>
    <s v="9-Speed Automatic"/>
    <s v="3.5L V6 24V GDI SOHC"/>
    <s v="5FNYF5H62NB035655"/>
    <n v="5735655"/>
    <n v="9"/>
    <n v="5"/>
    <n v="5"/>
    <n v="5"/>
    <n v="5"/>
    <n v="5"/>
    <n v="5"/>
    <x v="4"/>
    <x v="0"/>
  </r>
  <r>
    <x v="7"/>
    <x v="0"/>
    <s v="Pilot TrailSport"/>
    <x v="1"/>
    <n v="51735"/>
    <n v="5"/>
    <n v="12"/>
    <s v="Sky"/>
    <s v="Black"/>
    <x v="4"/>
    <m/>
    <x v="0"/>
    <s v="10-Speed Automatic"/>
    <s v="3.5L V6 24V GDI DOHC"/>
    <s v="5FNYG1H63PB001393"/>
    <n v="30443"/>
    <n v="0"/>
    <n v="2"/>
    <n v="0"/>
    <n v="2"/>
    <n v="1"/>
    <n v="0"/>
    <n v="0"/>
    <x v="4"/>
    <x v="0"/>
  </r>
  <r>
    <x v="7"/>
    <x v="0"/>
    <s v="HR-V LX"/>
    <x v="1"/>
    <n v="24895"/>
    <n v="4.5999999999999996"/>
    <n v="23"/>
    <s v="Gray"/>
    <s v="White"/>
    <x v="1"/>
    <m/>
    <x v="0"/>
    <s v="Automatic CVT"/>
    <s v="2.0L I4 16V GDI DOHC"/>
    <s v="3CZRZ1H32PM713954"/>
    <s v="PM713954"/>
    <n v="80"/>
    <n v="4"/>
    <n v="5"/>
    <n v="4"/>
    <n v="5"/>
    <n v="5"/>
    <n v="5"/>
    <x v="4"/>
    <x v="0"/>
  </r>
  <r>
    <x v="3"/>
    <x v="0"/>
    <s v="Passport TrailSport"/>
    <x v="1"/>
    <n v="45169"/>
    <n v="4.9000000000000004"/>
    <n v="18"/>
    <s v="Black"/>
    <s v="Black"/>
    <x v="0"/>
    <s v="19-24"/>
    <x v="0"/>
    <s v="9-Speed Automatic"/>
    <s v="3.5L V6 24V GDI SOHC"/>
    <s v="5FNYF8H65NB028619"/>
    <n v="7528619"/>
    <n v="0"/>
    <n v="5"/>
    <n v="5"/>
    <n v="4.9000000000000004"/>
    <n v="5"/>
    <n v="4.9000000000000004"/>
    <n v="5"/>
    <x v="4"/>
    <x v="0"/>
  </r>
  <r>
    <x v="7"/>
    <x v="0"/>
    <s v="CR-V EX"/>
    <x v="1"/>
    <n v="34250"/>
    <n v="4.7"/>
    <n v="9"/>
    <s v="Radiant Red Metallic"/>
    <s v="Gray"/>
    <x v="4"/>
    <m/>
    <x v="0"/>
    <s v="Automatic CVT"/>
    <s v="1.5L I4 16V GDI DOHC Turbo"/>
    <s v="2HKRS4H47PH400151"/>
    <n v="830118"/>
    <n v="5"/>
    <n v="5"/>
    <n v="5"/>
    <n v="5"/>
    <n v="4"/>
    <n v="4"/>
    <n v="5"/>
    <x v="4"/>
    <x v="0"/>
  </r>
  <r>
    <x v="7"/>
    <x v="0"/>
    <s v="CR-V Hybrid Sport"/>
    <x v="1"/>
    <n v="34150"/>
    <n v="4.7"/>
    <n v="2869"/>
    <s v="Urban Gray Pearl"/>
    <s v="Black"/>
    <x v="1"/>
    <m/>
    <x v="1"/>
    <s v="Automatic CVT"/>
    <s v="2.0L I4 16V GDI DOHC Hybrid"/>
    <s v="2HKRS5H57PH702375"/>
    <s v="PH702375"/>
    <n v="3"/>
    <n v="5"/>
    <n v="3"/>
    <n v="4"/>
    <n v="4"/>
    <n v="5"/>
    <n v="5"/>
    <x v="4"/>
    <x v="0"/>
  </r>
  <r>
    <x v="7"/>
    <x v="0"/>
    <s v="CR-V Hybrid Sport Touring"/>
    <x v="1"/>
    <n v="40240"/>
    <n v="4.7"/>
    <n v="2376"/>
    <s v="Urban Gray Pearl"/>
    <s v="White"/>
    <x v="0"/>
    <m/>
    <x v="1"/>
    <s v="Automatic CVT"/>
    <s v="2.0L I4 16V GDI DOHC Hybrid"/>
    <s v="2HKRS6H90PH801032"/>
    <s v="PH801032"/>
    <n v="8"/>
    <n v="5"/>
    <n v="3"/>
    <n v="4"/>
    <n v="4"/>
    <n v="5"/>
    <n v="5"/>
    <x v="4"/>
    <x v="0"/>
  </r>
  <r>
    <x v="7"/>
    <x v="0"/>
    <s v="Odyssey Touring"/>
    <x v="1"/>
    <n v="46400"/>
    <n v="4.4000000000000004"/>
    <n v="12"/>
    <s v="Radiant Red Metallic II"/>
    <s v="Beige"/>
    <x v="1"/>
    <m/>
    <x v="0"/>
    <s v="10-Speed Automatic"/>
    <s v="3.5L V6 24V GDI SOHC"/>
    <s v="5FNRL6H8XPB037435"/>
    <s v="5737435A"/>
    <n v="0"/>
    <n v="5"/>
    <n v="5"/>
    <n v="4"/>
    <n v="4"/>
    <n v="4"/>
    <n v="5"/>
    <x v="4"/>
    <x v="0"/>
  </r>
  <r>
    <x v="7"/>
    <x v="0"/>
    <s v="Ridgeline RTL"/>
    <x v="1"/>
    <n v="41110"/>
    <n v="4.8"/>
    <n v="12"/>
    <s v="Radiant Red Metallic II"/>
    <s v="Black"/>
    <x v="0"/>
    <m/>
    <x v="0"/>
    <s v="9-Speed Automatic"/>
    <s v="3.5L V6 24V GDI SOHC"/>
    <s v="5FPYK3F57PB018841"/>
    <n v="5718841"/>
    <n v="0"/>
    <n v="5"/>
    <n v="4.8"/>
    <n v="4.8"/>
    <n v="4.2"/>
    <n v="5"/>
    <n v="5"/>
    <x v="4"/>
    <x v="0"/>
  </r>
  <r>
    <x v="3"/>
    <x v="0"/>
    <s v="Pilot EX-L"/>
    <x v="1"/>
    <n v="42000"/>
    <n v="5"/>
    <n v="12"/>
    <s v="Platinum White Pearl"/>
    <s v="Black"/>
    <x v="1"/>
    <s v="20-27"/>
    <x v="0"/>
    <s v="9-Speed Automatic"/>
    <s v="3.5L V6 24V GDI SOHC"/>
    <s v="5FNYF5H5XNB038388"/>
    <n v="5738388"/>
    <n v="5"/>
    <n v="5"/>
    <n v="5"/>
    <n v="5"/>
    <n v="5"/>
    <n v="5"/>
    <n v="5"/>
    <x v="4"/>
    <x v="0"/>
  </r>
  <r>
    <x v="7"/>
    <x v="0"/>
    <s v="Passport Elite"/>
    <x v="1"/>
    <n v="48250"/>
    <n v="4.7"/>
    <n v="2713"/>
    <s v="Platinum White Pearl"/>
    <s v="White"/>
    <x v="0"/>
    <m/>
    <x v="0"/>
    <s v="Automatic"/>
    <s v="3.5L V6 24V GDI SOHC"/>
    <s v="5FNYF8H05PB002178"/>
    <s v="PB002178"/>
    <n v="5"/>
    <n v="2"/>
    <n v="0"/>
    <n v="2"/>
    <n v="1"/>
    <n v="0"/>
    <n v="0"/>
    <x v="4"/>
    <x v="0"/>
  </r>
  <r>
    <x v="3"/>
    <x v="0"/>
    <s v="Pilot Sport"/>
    <x v="1"/>
    <n v="41375"/>
    <n v="4.9000000000000004"/>
    <n v="768"/>
    <s v="Crystal Black Pearl"/>
    <s v="Black"/>
    <x v="4"/>
    <s v="19-26"/>
    <x v="0"/>
    <s v="9-Speed Automatic"/>
    <s v="3.5L V6 24V GDI SOHC"/>
    <s v="5FNYF6H34NB088420"/>
    <s v="C288420"/>
    <n v="0"/>
    <n v="5"/>
    <n v="5"/>
    <n v="5"/>
    <n v="5"/>
    <n v="5"/>
    <n v="5"/>
    <x v="4"/>
    <x v="0"/>
  </r>
  <r>
    <x v="3"/>
    <x v="0"/>
    <s v="Pilot EX-L"/>
    <x v="1"/>
    <n v="40500"/>
    <n v="4.8"/>
    <n v="1781"/>
    <s v="Platinum White Pearl"/>
    <s v="Beige"/>
    <x v="1"/>
    <s v="20-27"/>
    <x v="0"/>
    <s v="9-Speed Automatic"/>
    <s v="3.5L V6 24V GDI SOHC"/>
    <s v="5FNYF5H50NB038013"/>
    <s v="NB038013"/>
    <n v="5"/>
    <n v="5"/>
    <n v="5"/>
    <n v="5"/>
    <n v="5"/>
    <n v="5"/>
    <n v="5"/>
    <x v="4"/>
    <x v="0"/>
  </r>
  <r>
    <x v="3"/>
    <x v="0"/>
    <s v="Accord Hybrid Sport"/>
    <x v="1"/>
    <n v="32560"/>
    <n v="4.7"/>
    <n v="2869"/>
    <s v="Sonic Blue"/>
    <s v="Black"/>
    <x v="1"/>
    <s v="44-41"/>
    <x v="1"/>
    <s v="Automatic CVT"/>
    <s v="2.0L I4 16V MPFI DOHC Hybrid"/>
    <s v="1HGCV3F27NA041026"/>
    <s v="NA041026"/>
    <n v="2"/>
    <n v="4.9000000000000004"/>
    <n v="5"/>
    <n v="5"/>
    <n v="4.9000000000000004"/>
    <n v="4.9000000000000004"/>
    <n v="5"/>
    <x v="4"/>
    <x v="0"/>
  </r>
  <r>
    <x v="7"/>
    <x v="0"/>
    <s v="Odyssey Elite"/>
    <x v="1"/>
    <n v="51160"/>
    <n v="4.4000000000000004"/>
    <n v="9"/>
    <s v="Gray"/>
    <s v="Gray"/>
    <x v="1"/>
    <m/>
    <x v="0"/>
    <s v="Automatic"/>
    <s v="3.5L V6 24V GDI SOHC"/>
    <s v="5FNRL6H93PB014300"/>
    <n v="833006"/>
    <n v="20"/>
    <n v="5"/>
    <n v="5"/>
    <n v="4"/>
    <n v="4"/>
    <n v="4"/>
    <n v="5"/>
    <x v="4"/>
    <x v="0"/>
  </r>
  <r>
    <x v="3"/>
    <x v="0"/>
    <s v="Pilot EX-L"/>
    <x v="1"/>
    <n v="42000"/>
    <n v="4.4000000000000004"/>
    <n v="845"/>
    <s v="Platinum White"/>
    <s v="Black"/>
    <x v="1"/>
    <s v="20-27"/>
    <x v="0"/>
    <s v="9-Speed Automatic"/>
    <s v="3.5L V6 24V GDI SOHC"/>
    <s v="5FNYF5H5XNB038360"/>
    <n v="101833"/>
    <n v="2"/>
    <n v="5"/>
    <n v="5"/>
    <n v="5"/>
    <n v="5"/>
    <n v="5"/>
    <n v="5"/>
    <x v="4"/>
    <x v="0"/>
  </r>
  <r>
    <x v="7"/>
    <x v="0"/>
    <s v="HR-V Sport"/>
    <x v="1"/>
    <n v="27540"/>
    <n v="4.5999999999999996"/>
    <n v="12"/>
    <s v="Pearl"/>
    <s v="Black"/>
    <x v="1"/>
    <m/>
    <x v="0"/>
    <s v="Automatic CVT"/>
    <s v="2.0L I4 16V GDI DOHC"/>
    <s v="3CZRZ1H57PM726698"/>
    <n v="5726698"/>
    <n v="0"/>
    <n v="4"/>
    <n v="5"/>
    <n v="4"/>
    <n v="5"/>
    <n v="5"/>
    <n v="5"/>
    <x v="4"/>
    <x v="0"/>
  </r>
  <r>
    <x v="3"/>
    <x v="0"/>
    <s v="Accord Sport 1.5T"/>
    <x v="1"/>
    <n v="30075"/>
    <n v="5"/>
    <n v="12"/>
    <s v="Crystal Black Pearl"/>
    <s v="Black"/>
    <x v="1"/>
    <s v="29-35"/>
    <x v="0"/>
    <s v="Automatic CVT"/>
    <s v="1.5L I4 16V GDI DOHC Turbo"/>
    <s v="1HGCV1F32NA113666"/>
    <n v="5713666"/>
    <n v="5"/>
    <n v="5"/>
    <n v="5"/>
    <n v="5"/>
    <n v="5"/>
    <n v="5"/>
    <n v="5"/>
    <x v="4"/>
    <x v="0"/>
  </r>
  <r>
    <x v="7"/>
    <x v="0"/>
    <s v="CR-V EX-L"/>
    <x v="1"/>
    <n v="42895"/>
    <n v="5"/>
    <n v="292"/>
    <s v="Radiant Red Metallic"/>
    <s v="Gray"/>
    <x v="0"/>
    <s v="27-32"/>
    <x v="0"/>
    <s v="CVT"/>
    <s v="4 Cylinder Engine"/>
    <s v="2HKRS4H78PH401626"/>
    <s v="H1286"/>
    <n v="2"/>
    <n v="5"/>
    <n v="5"/>
    <n v="5"/>
    <n v="4"/>
    <n v="4"/>
    <n v="5"/>
    <x v="4"/>
    <x v="0"/>
  </r>
  <r>
    <x v="3"/>
    <x v="0"/>
    <s v="Accord Hybrid Sport"/>
    <x v="1"/>
    <n v="32560"/>
    <n v="5"/>
    <n v="23"/>
    <s v="Sonic Gray Pearl"/>
    <s v="Black"/>
    <x v="1"/>
    <s v="44-41"/>
    <x v="1"/>
    <s v="Automatic CVT"/>
    <s v="2.0L I4 16V MPFI DOHC Hybrid"/>
    <s v="1HGCV3F24NA040318"/>
    <n v="30420"/>
    <n v="14"/>
    <n v="4.9000000000000004"/>
    <n v="5"/>
    <n v="5"/>
    <n v="4.9000000000000004"/>
    <n v="4.9000000000000004"/>
    <n v="5"/>
    <x v="4"/>
    <x v="0"/>
  </r>
  <r>
    <x v="7"/>
    <x v="0"/>
    <s v="CR-V Hybrid Sport"/>
    <x v="1"/>
    <n v="34245"/>
    <n v="4.4000000000000004"/>
    <n v="23"/>
    <s v="Meteorite Gray Metallic"/>
    <s v="Black"/>
    <x v="1"/>
    <m/>
    <x v="1"/>
    <s v="Automatic CVT"/>
    <s v="2.0L I4 16V GDI DOHC Hybrid"/>
    <s v="2HKRS5H50PH704808"/>
    <n v="30434"/>
    <n v="10"/>
    <n v="5"/>
    <n v="3"/>
    <n v="4"/>
    <n v="4"/>
    <n v="5"/>
    <n v="5"/>
    <x v="4"/>
    <x v="0"/>
  </r>
  <r>
    <x v="7"/>
    <x v="0"/>
    <s v="Civic Sport"/>
    <x v="1"/>
    <n v="26140"/>
    <n v="4.4000000000000004"/>
    <n v="23"/>
    <s v="Platinum"/>
    <s v="Black"/>
    <x v="1"/>
    <m/>
    <x v="0"/>
    <s v="Automatic CVT"/>
    <s v="2.0L I4 16V GDI DOHC"/>
    <s v="2HGFE2F58PH503468"/>
    <n v="7503468"/>
    <n v="0"/>
    <n v="2"/>
    <n v="0"/>
    <n v="2"/>
    <n v="1"/>
    <n v="0"/>
    <n v="0"/>
    <x v="4"/>
    <x v="0"/>
  </r>
  <r>
    <x v="7"/>
    <x v="0"/>
    <s v="Civic Si Base"/>
    <x v="1"/>
    <n v="29195"/>
    <n v="5"/>
    <n v="1161"/>
    <s v="Aegean Blue Metallic"/>
    <s v="White"/>
    <x v="1"/>
    <m/>
    <x v="0"/>
    <s v="Manual"/>
    <s v="1.5L I4 16V GDI DOHC Turbo"/>
    <s v="2HGFE1E56PH470711"/>
    <n v="830225"/>
    <n v="6"/>
    <n v="2"/>
    <n v="0"/>
    <n v="2"/>
    <n v="1"/>
    <n v="0"/>
    <n v="0"/>
    <x v="4"/>
    <x v="0"/>
  </r>
  <r>
    <x v="7"/>
    <x v="0"/>
    <s v="Ridgeline RTL-E"/>
    <x v="1"/>
    <n v="46025"/>
    <n v="4.8"/>
    <n v="9"/>
    <s v="Obsidian Blue Pearl"/>
    <s v="Gray"/>
    <x v="0"/>
    <m/>
    <x v="0"/>
    <s v="Automatic"/>
    <s v="3.5L V6 24V GDI SOHC"/>
    <s v="5FPYK3F75PB008603"/>
    <n v="830130"/>
    <n v="26"/>
    <n v="5"/>
    <n v="4.8"/>
    <n v="4.8"/>
    <n v="4.2"/>
    <n v="5"/>
    <n v="5"/>
    <x v="4"/>
    <x v="0"/>
  </r>
  <r>
    <x v="7"/>
    <x v="0"/>
    <s v="HR-V Sport"/>
    <x v="1"/>
    <n v="27650"/>
    <n v="5"/>
    <n v="619"/>
    <s v="Urban Gray Pearl"/>
    <s v="Black"/>
    <x v="1"/>
    <s v="26-32"/>
    <x v="0"/>
    <s v="Variable"/>
    <s v="Regular Unleaded I-4 2.0 L/122"/>
    <s v="3CZRZ1H50PM727871"/>
    <n v="230237"/>
    <n v="0"/>
    <n v="4"/>
    <n v="5"/>
    <n v="4"/>
    <n v="5"/>
    <n v="5"/>
    <n v="5"/>
    <x v="4"/>
    <x v="0"/>
  </r>
  <r>
    <x v="7"/>
    <x v="0"/>
    <s v="Odyssey Elite"/>
    <x v="1"/>
    <n v="50915"/>
    <n v="5"/>
    <n v="619"/>
    <s v="Modern Steel Metallic"/>
    <s v="Black"/>
    <x v="1"/>
    <s v="19-28"/>
    <x v="0"/>
    <s v="Automatic"/>
    <s v="Regular Unleaded V-6 3.5 L/212"/>
    <s v="5FNRL6H9XPB020238"/>
    <n v="230150"/>
    <n v="0"/>
    <n v="5"/>
    <n v="5"/>
    <n v="4"/>
    <n v="4"/>
    <n v="4"/>
    <n v="5"/>
    <x v="4"/>
    <x v="0"/>
  </r>
  <r>
    <x v="7"/>
    <x v="0"/>
    <s v="CR-V EX"/>
    <x v="1"/>
    <n v="34250"/>
    <n v="4.8"/>
    <n v="1781"/>
    <s v="Platinum White Pearl"/>
    <s v="Black"/>
    <x v="0"/>
    <m/>
    <x v="0"/>
    <s v="Automatic CVT"/>
    <s v="1.5L I4 16V GDI DOHC Turbo"/>
    <s v="2HKRS4H47PH409044"/>
    <s v="PH409044"/>
    <n v="0"/>
    <n v="5"/>
    <n v="5"/>
    <n v="5"/>
    <n v="4"/>
    <n v="4"/>
    <n v="5"/>
    <x v="4"/>
    <x v="0"/>
  </r>
  <r>
    <x v="7"/>
    <x v="0"/>
    <s v="Odyssey Elite"/>
    <x v="1"/>
    <n v="55391"/>
    <n v="4.5999999999999996"/>
    <n v="1959"/>
    <s v="Modern Steel Metallic"/>
    <s v="Black"/>
    <x v="1"/>
    <m/>
    <x v="0"/>
    <s v="Automatic"/>
    <s v="3.5L V6 24V GDI SOHC"/>
    <s v="5FNRL6H93PB018332"/>
    <s v="PB018332"/>
    <n v="10"/>
    <n v="5"/>
    <n v="5"/>
    <n v="4"/>
    <n v="4"/>
    <n v="4"/>
    <n v="5"/>
    <x v="4"/>
    <x v="0"/>
  </r>
  <r>
    <x v="3"/>
    <x v="0"/>
    <s v="CR-V EX"/>
    <x v="1"/>
    <n v="32055"/>
    <n v="4.7"/>
    <n v="1411"/>
    <s v="Modern Steel Metallic"/>
    <s v="Black"/>
    <x v="0"/>
    <s v="27-32"/>
    <x v="0"/>
    <s v="Automatic CVT"/>
    <s v="1.5L I4 16V GDI DOHC Turbo"/>
    <s v="7FARW2H5XNE037507"/>
    <s v="NE037507"/>
    <n v="9"/>
    <n v="4.9000000000000004"/>
    <n v="4.8"/>
    <n v="4.7"/>
    <n v="4.8"/>
    <n v="4.7"/>
    <n v="4.9000000000000004"/>
    <x v="4"/>
    <x v="0"/>
  </r>
  <r>
    <x v="7"/>
    <x v="0"/>
    <s v="Pilot EX-L 8-Passenger"/>
    <x v="1"/>
    <n v="43750"/>
    <n v="4.7"/>
    <n v="1411"/>
    <s v="Platinum White Pearl"/>
    <s v="Black"/>
    <x v="1"/>
    <m/>
    <x v="0"/>
    <s v="10-Speed Automatic"/>
    <s v="3.5L V6 24V GDI DOHC"/>
    <s v="5FNYG2H46PB001182"/>
    <n v="30442"/>
    <n v="0"/>
    <n v="2"/>
    <n v="0"/>
    <n v="2"/>
    <n v="1"/>
    <n v="0"/>
    <n v="0"/>
    <x v="4"/>
    <x v="0"/>
  </r>
  <r>
    <x v="7"/>
    <x v="0"/>
    <s v="Pilot Elite"/>
    <x v="1"/>
    <n v="53830"/>
    <n v="4.7"/>
    <n v="1411"/>
    <s v="Platinum White Pearl"/>
    <s v="Black"/>
    <x v="4"/>
    <m/>
    <x v="0"/>
    <s v="10-Speed Automatic"/>
    <s v="3.5L V6 24V GDI DOHC"/>
    <s v="5FNYG1H89PB004705"/>
    <n v="30439"/>
    <n v="0"/>
    <n v="2"/>
    <n v="0"/>
    <n v="2"/>
    <n v="1"/>
    <n v="0"/>
    <n v="0"/>
    <x v="4"/>
    <x v="0"/>
  </r>
  <r>
    <x v="3"/>
    <x v="0"/>
    <s v="Pilot Special Edition"/>
    <x v="1"/>
    <n v="44600"/>
    <n v="5"/>
    <n v="23"/>
    <s v="Platinum White Pearl"/>
    <s v="Black"/>
    <x v="0"/>
    <s v="19-26"/>
    <x v="0"/>
    <s v="9-Speed Automatic"/>
    <s v="3.5L V6 24V GDI SOHC"/>
    <s v="5FNYF6H26NB104513"/>
    <n v="30399"/>
    <n v="10"/>
    <n v="5"/>
    <n v="5"/>
    <n v="5"/>
    <n v="5"/>
    <n v="5"/>
    <n v="5"/>
    <x v="4"/>
    <x v="0"/>
  </r>
  <r>
    <x v="3"/>
    <x v="0"/>
    <s v="Pilot Sport"/>
    <x v="1"/>
    <n v="41770"/>
    <n v="5"/>
    <n v="23"/>
    <s v="Platinum White Pearl"/>
    <s v="Black"/>
    <x v="0"/>
    <s v="19-26"/>
    <x v="0"/>
    <s v="9-Speed Automatic"/>
    <s v="3.5L V6 24V GDI SOHC"/>
    <s v="5FNYF6H31NB095759"/>
    <n v="30332"/>
    <n v="11"/>
    <n v="5"/>
    <n v="5"/>
    <n v="5"/>
    <n v="5"/>
    <n v="5"/>
    <n v="5"/>
    <x v="4"/>
    <x v="0"/>
  </r>
  <r>
    <x v="3"/>
    <x v="0"/>
    <s v="Accord Sport SE"/>
    <x v="1"/>
    <n v="31565"/>
    <n v="5"/>
    <n v="18"/>
    <s v="Black"/>
    <s v="Black"/>
    <x v="1"/>
    <s v="29-35"/>
    <x v="0"/>
    <s v="Automatic CVT"/>
    <s v="1.5L I4 16V GDI DOHC Turbo"/>
    <s v="1HGCV1F41NA102098"/>
    <n v="7502098"/>
    <n v="0"/>
    <n v="5"/>
    <n v="5"/>
    <n v="5"/>
    <n v="5"/>
    <n v="5"/>
    <n v="5"/>
    <x v="4"/>
    <x v="0"/>
  </r>
  <r>
    <x v="7"/>
    <x v="0"/>
    <s v="Ridgeline RTL"/>
    <x v="1"/>
    <n v="43075"/>
    <n v="4.8"/>
    <n v="9"/>
    <s v="Crystal Black Pearl"/>
    <s v="White"/>
    <x v="0"/>
    <m/>
    <x v="0"/>
    <s v="Automatic"/>
    <s v="3.5L V6 24V GDI SOHC"/>
    <s v="5FPYK3F53PB008078"/>
    <n v="830098"/>
    <n v="11"/>
    <n v="5"/>
    <n v="4.8"/>
    <n v="4.8"/>
    <n v="4.2"/>
    <n v="5"/>
    <n v="5"/>
    <x v="4"/>
    <x v="0"/>
  </r>
  <r>
    <x v="7"/>
    <x v="0"/>
    <s v="CR-V Hybrid Sport"/>
    <x v="1"/>
    <n v="35650"/>
    <n v="4.8"/>
    <n v="1781"/>
    <s v="Radiant Red Metallic"/>
    <s v="Black"/>
    <x v="1"/>
    <m/>
    <x v="1"/>
    <s v="Automatic CVT"/>
    <s v="2.0L I4 16V GDI DOHC Hybrid"/>
    <s v="2HKRS5H56PH700410"/>
    <s v="PH700410"/>
    <n v="3"/>
    <n v="5"/>
    <n v="3"/>
    <n v="4"/>
    <n v="4"/>
    <n v="5"/>
    <n v="5"/>
    <x v="4"/>
    <x v="0"/>
  </r>
  <r>
    <x v="12"/>
    <x v="0"/>
    <s v="Civic LX"/>
    <x v="0"/>
    <n v="14988"/>
    <n v="4.5"/>
    <n v="1"/>
    <s v="‚Äì"/>
    <s v="White"/>
    <x v="1"/>
    <s v="28-39"/>
    <x v="0"/>
    <s v="5-Speed Automatic"/>
    <s v="1.8L I4 16V MPFI SOHC"/>
    <s v="2HGFB2F55CH574811"/>
    <s v="CAR9912"/>
    <n v="45958"/>
    <n v="4.3"/>
    <n v="4.3"/>
    <n v="4.4000000000000004"/>
    <n v="4.5999999999999996"/>
    <n v="4.5"/>
    <n v="4.8"/>
    <x v="4"/>
    <x v="0"/>
  </r>
  <r>
    <x v="3"/>
    <x v="0"/>
    <s v="Pilot Sport"/>
    <x v="1"/>
    <n v="41375"/>
    <n v="4.0999999999999996"/>
    <n v="14"/>
    <s v="Black"/>
    <s v="Black"/>
    <x v="0"/>
    <s v="19-26"/>
    <x v="0"/>
    <s v="9-Speed Automatic"/>
    <s v="3.5L V6 24V GDI SOHC"/>
    <s v="5FNYF6H33NB078896"/>
    <s v="H2869"/>
    <n v="2"/>
    <n v="5"/>
    <n v="5"/>
    <n v="5"/>
    <n v="5"/>
    <n v="5"/>
    <n v="5"/>
    <x v="4"/>
    <x v="0"/>
  </r>
  <r>
    <x v="5"/>
    <x v="0"/>
    <s v="Accord EX-L"/>
    <x v="0"/>
    <n v="30998"/>
    <n v="4.8"/>
    <n v="2"/>
    <s v="Red"/>
    <s v="Gray"/>
    <x v="1"/>
    <s v="30-38"/>
    <x v="0"/>
    <s v="Automatic CVT"/>
    <s v="1.5L I4 16V GDI DOHC Turbo"/>
    <s v="1HGCV1F57MA100797"/>
    <n v="23664305"/>
    <n v="19130"/>
    <n v="4.9000000000000004"/>
    <n v="4.8"/>
    <n v="4.8"/>
    <n v="4.8"/>
    <n v="4.9000000000000004"/>
    <n v="4.8"/>
    <x v="4"/>
    <x v="0"/>
  </r>
  <r>
    <x v="3"/>
    <x v="0"/>
    <s v="Accord Hybrid Sport"/>
    <x v="1"/>
    <n v="32560"/>
    <n v="5"/>
    <n v="23"/>
    <s v="Sonic Gray Pearl"/>
    <s v="Black"/>
    <x v="1"/>
    <s v="44-41"/>
    <x v="1"/>
    <s v="Automatic CVT"/>
    <s v="2.0L I4 16V MPFI DOHC Hybrid"/>
    <s v="1HGCV3F27NA042340"/>
    <n v="30336"/>
    <n v="10"/>
    <n v="4.9000000000000004"/>
    <n v="5"/>
    <n v="5"/>
    <n v="4.9000000000000004"/>
    <n v="4.9000000000000004"/>
    <n v="5"/>
    <x v="4"/>
    <x v="0"/>
  </r>
  <r>
    <x v="7"/>
    <x v="0"/>
    <s v="Odyssey EX-L"/>
    <x v="1"/>
    <n v="42250"/>
    <n v="4.9000000000000004"/>
    <n v="879"/>
    <s v="Radiant Red Metallic II"/>
    <s v="Beige"/>
    <x v="1"/>
    <m/>
    <x v="0"/>
    <s v="Automatic"/>
    <s v="3.5L V6 24V GDI SOHC"/>
    <s v="5FNRL6H60PB024613"/>
    <s v="PB024613"/>
    <n v="8"/>
    <n v="5"/>
    <n v="5"/>
    <n v="4"/>
    <n v="4"/>
    <n v="4"/>
    <n v="5"/>
    <x v="4"/>
    <x v="0"/>
  </r>
  <r>
    <x v="7"/>
    <x v="0"/>
    <s v="Civic Sport Touring"/>
    <x v="1"/>
    <n v="32500"/>
    <n v="4.9000000000000004"/>
    <n v="79"/>
    <s v="Sonic Gray Pearl"/>
    <s v="Black"/>
    <x v="1"/>
    <s v="28-37"/>
    <x v="0"/>
    <s v="Manual"/>
    <s v="4 Cylinder Engine"/>
    <s v="19XFL1G87PE002896"/>
    <s v="41174-89"/>
    <n v="0"/>
    <n v="2"/>
    <n v="0"/>
    <n v="2"/>
    <n v="1"/>
    <n v="0"/>
    <n v="0"/>
    <x v="4"/>
    <x v="0"/>
  </r>
  <r>
    <x v="7"/>
    <x v="0"/>
    <s v="Civic Sport"/>
    <x v="1"/>
    <n v="26940"/>
    <n v="4.9000000000000004"/>
    <n v="79"/>
    <s v="Blue"/>
    <s v="White"/>
    <x v="1"/>
    <m/>
    <x v="0"/>
    <s v="6-Speed Manual"/>
    <s v="2.0L I4 16V GDI DOHC"/>
    <s v="19XFL2G81PE002107"/>
    <s v="130385X"/>
    <n v="200"/>
    <n v="2"/>
    <n v="0"/>
    <n v="2"/>
    <n v="1"/>
    <n v="0"/>
    <n v="0"/>
    <x v="4"/>
    <x v="0"/>
  </r>
  <r>
    <x v="7"/>
    <x v="0"/>
    <s v="Civic Sport Touring"/>
    <x v="1"/>
    <n v="32500"/>
    <n v="4.9000000000000004"/>
    <n v="79"/>
    <s v="Platinum White Pearl"/>
    <s v="Black"/>
    <x v="1"/>
    <m/>
    <x v="0"/>
    <s v="Automatic CVT"/>
    <s v="1.5L I4 16V GDI DOHC Turbo"/>
    <s v="19XFL1H83PE002618"/>
    <n v="30430"/>
    <n v="0"/>
    <n v="2"/>
    <n v="0"/>
    <n v="2"/>
    <n v="1"/>
    <n v="0"/>
    <n v="0"/>
    <x v="4"/>
    <x v="0"/>
  </r>
  <r>
    <x v="7"/>
    <x v="0"/>
    <s v="CR-V Hybrid Sport Touring"/>
    <x v="1"/>
    <n v="40300"/>
    <n v="4.4000000000000004"/>
    <n v="23"/>
    <s v="Radiant Red Metallic"/>
    <s v="Black"/>
    <x v="0"/>
    <m/>
    <x v="1"/>
    <s v="Automatic CVT"/>
    <s v="2.0L I4 16V GDI DOHC Hybrid"/>
    <s v="2HKRS6H95PH806100"/>
    <n v="30416"/>
    <n v="10"/>
    <n v="5"/>
    <n v="3"/>
    <n v="4"/>
    <n v="4"/>
    <n v="5"/>
    <n v="5"/>
    <x v="4"/>
    <x v="0"/>
  </r>
  <r>
    <x v="3"/>
    <x v="0"/>
    <s v="Accord Sport 1.5T"/>
    <x v="1"/>
    <n v="29375"/>
    <n v="5"/>
    <n v="18"/>
    <s v="Still Night Pearl"/>
    <s v="Black"/>
    <x v="1"/>
    <s v="29-35"/>
    <x v="0"/>
    <s v="Automatic CVT"/>
    <s v="1.5L I4 16V GDI DOHC Turbo"/>
    <s v="1HGCV1F3XNA121756"/>
    <n v="7521756"/>
    <n v="0"/>
    <n v="5"/>
    <n v="5"/>
    <n v="5"/>
    <n v="5"/>
    <n v="5"/>
    <n v="5"/>
    <x v="4"/>
    <x v="0"/>
  </r>
  <r>
    <x v="3"/>
    <x v="0"/>
    <s v="Pilot Sport"/>
    <x v="1"/>
    <n v="41770"/>
    <n v="4.7"/>
    <n v="393"/>
    <s v="Platinum White Pearl"/>
    <s v="Black"/>
    <x v="0"/>
    <s v="19-26"/>
    <x v="0"/>
    <s v="9-Speed Automatic"/>
    <s v="3.5L V6 24V GDI SOHC"/>
    <s v="5FNYF6H38NB077713"/>
    <n v="821398"/>
    <n v="407"/>
    <n v="5"/>
    <n v="5"/>
    <n v="5"/>
    <n v="5"/>
    <n v="5"/>
    <n v="5"/>
    <x v="4"/>
    <x v="0"/>
  </r>
  <r>
    <x v="3"/>
    <x v="0"/>
    <s v="Passport EX-L"/>
    <x v="1"/>
    <n v="44665"/>
    <n v="4.9000000000000004"/>
    <n v="9"/>
    <s v="Obsidian Blue Pearl"/>
    <s v="Gray"/>
    <x v="0"/>
    <s v="19-24"/>
    <x v="0"/>
    <s v="9-Speed Automatic"/>
    <s v="3.5L V6 24V GDI SOHC"/>
    <s v="5FNYF8H55NB024190"/>
    <n v="821488"/>
    <n v="10"/>
    <n v="5"/>
    <n v="5"/>
    <n v="4.9000000000000004"/>
    <n v="5"/>
    <n v="4.9000000000000004"/>
    <n v="5"/>
    <x v="4"/>
    <x v="0"/>
  </r>
  <r>
    <x v="7"/>
    <x v="0"/>
    <s v="Ridgeline RTL"/>
    <x v="1"/>
    <n v="43580"/>
    <n v="4.7"/>
    <n v="316"/>
    <s v="Platinum White Pearl"/>
    <s v="Black"/>
    <x v="0"/>
    <m/>
    <x v="0"/>
    <s v="9-Speed Automatic"/>
    <s v="3.5L V6 24V GDI SOHC"/>
    <s v="5FPYK3F53PB019744"/>
    <s v="23-189"/>
    <n v="3"/>
    <n v="5"/>
    <n v="4.8"/>
    <n v="4.8"/>
    <n v="4.2"/>
    <n v="5"/>
    <n v="5"/>
    <x v="4"/>
    <x v="0"/>
  </r>
  <r>
    <x v="3"/>
    <x v="0"/>
    <s v="Accord Sport 2.0T"/>
    <x v="1"/>
    <n v="35150"/>
    <n v="4.3"/>
    <n v="471"/>
    <s v="Sonic Blue"/>
    <s v="Black"/>
    <x v="1"/>
    <s v="22-32"/>
    <x v="0"/>
    <s v="10-Speed Automatic"/>
    <s v="2.0L I4 16V GDI DOHC Turbo"/>
    <s v="1HGCV2F38NA023539"/>
    <s v="NA023539"/>
    <n v="8"/>
    <n v="5"/>
    <n v="5"/>
    <n v="5"/>
    <n v="5"/>
    <n v="5"/>
    <n v="5"/>
    <x v="4"/>
    <x v="0"/>
  </r>
  <r>
    <x v="7"/>
    <x v="0"/>
    <s v="CR-V EX-L"/>
    <x v="1"/>
    <n v="35400"/>
    <n v="4.3"/>
    <n v="471"/>
    <s v="Radiant Red Metallic"/>
    <s v="Gray"/>
    <x v="1"/>
    <m/>
    <x v="0"/>
    <s v="Automatic CVT"/>
    <s v="1.5L I4 16V GDI DOHC Turbo"/>
    <s v="7FARS3H71PE003297"/>
    <s v="PE003297"/>
    <n v="0"/>
    <n v="5"/>
    <n v="5"/>
    <n v="5"/>
    <n v="4"/>
    <n v="4"/>
    <n v="5"/>
    <x v="4"/>
    <x v="0"/>
  </r>
  <r>
    <x v="7"/>
    <x v="0"/>
    <s v="Pilot TrailSport"/>
    <x v="1"/>
    <n v="51735"/>
    <n v="4.3"/>
    <n v="471"/>
    <s v="Sonic Gray Pearl"/>
    <s v="Black"/>
    <x v="4"/>
    <m/>
    <x v="0"/>
    <s v="10-Speed Automatic"/>
    <s v="3.5L V6 24V GDI DOHC"/>
    <s v="5FNYG1H62PB000445"/>
    <n v="5700445"/>
    <n v="0"/>
    <n v="2"/>
    <n v="0"/>
    <n v="2"/>
    <n v="1"/>
    <n v="0"/>
    <n v="0"/>
    <x v="4"/>
    <x v="0"/>
  </r>
  <r>
    <x v="12"/>
    <x v="0"/>
    <s v="Civic LX"/>
    <x v="0"/>
    <n v="13995"/>
    <n v="4.5"/>
    <n v="1"/>
    <s v="Black"/>
    <s v="Gray"/>
    <x v="1"/>
    <s v="28-39"/>
    <x v="0"/>
    <s v="5-Speed Automatic"/>
    <s v="1.8L I4 16V MPFI SOHC"/>
    <s v="19XFB2F57CE377150"/>
    <n v="100660"/>
    <n v="98917"/>
    <n v="4.3"/>
    <n v="4.3"/>
    <n v="4.4000000000000004"/>
    <n v="4.5999999999999996"/>
    <n v="4.5"/>
    <n v="4.8"/>
    <x v="4"/>
    <x v="0"/>
  </r>
  <r>
    <x v="7"/>
    <x v="0"/>
    <s v="Civic Sport"/>
    <x v="1"/>
    <n v="25745"/>
    <n v="4.5"/>
    <n v="1"/>
    <s v="Boost Blue Pearl"/>
    <s v="Black"/>
    <x v="1"/>
    <m/>
    <x v="0"/>
    <s v="Automatic CVT"/>
    <s v="2.0L I4 16V GDI DOHC"/>
    <s v="2HGFE2F56PH503159"/>
    <n v="30360"/>
    <n v="10"/>
    <n v="2"/>
    <n v="0"/>
    <n v="2"/>
    <n v="1"/>
    <n v="0"/>
    <n v="0"/>
    <x v="4"/>
    <x v="0"/>
  </r>
  <r>
    <x v="3"/>
    <x v="0"/>
    <s v="Accord Sport SE"/>
    <x v="1"/>
    <n v="31960"/>
    <n v="5"/>
    <n v="9"/>
    <s v="Platinum White Pearl"/>
    <s v="Black"/>
    <x v="1"/>
    <s v="29-35"/>
    <x v="0"/>
    <s v="Automatic CVT"/>
    <s v="1.5L I4 16V GDI DOHC Turbo"/>
    <s v="1HGCV1F48NA102969"/>
    <n v="821638"/>
    <n v="3"/>
    <n v="5"/>
    <n v="5"/>
    <n v="5"/>
    <n v="5"/>
    <n v="5"/>
    <n v="5"/>
    <x v="4"/>
    <x v="0"/>
  </r>
  <r>
    <x v="7"/>
    <x v="0"/>
    <s v="HR-V EX-L"/>
    <x v="1"/>
    <n v="29145"/>
    <n v="4.5999999999999996"/>
    <n v="9"/>
    <s v="Milano Red"/>
    <s v="White"/>
    <x v="1"/>
    <m/>
    <x v="0"/>
    <s v="Automatic CVT"/>
    <s v="2.0L I4 16V GDI DOHC"/>
    <s v="3CZRZ1H73PM723699"/>
    <n v="830212"/>
    <n v="5"/>
    <n v="4"/>
    <n v="5"/>
    <n v="4"/>
    <n v="5"/>
    <n v="5"/>
    <n v="5"/>
    <x v="4"/>
    <x v="0"/>
  </r>
  <r>
    <x v="3"/>
    <x v="0"/>
    <s v="CR-V EX-L"/>
    <x v="1"/>
    <n v="35040"/>
    <n v="4.9000000000000004"/>
    <n v="5491"/>
    <s v="Platinum White Pearl"/>
    <s v="Black"/>
    <x v="0"/>
    <s v="27-32"/>
    <x v="0"/>
    <s v="Automatic CVT"/>
    <s v="1.5L I4 16V GDI DOHC Turbo"/>
    <s v="7FARW2H82NE050651"/>
    <s v="22N289"/>
    <n v="4"/>
    <n v="4.9000000000000004"/>
    <n v="4.8"/>
    <n v="4.7"/>
    <n v="4.8"/>
    <n v="4.7"/>
    <n v="4.9000000000000004"/>
    <x v="4"/>
    <x v="0"/>
  </r>
  <r>
    <x v="3"/>
    <x v="0"/>
    <s v="Passport TrailSport"/>
    <x v="1"/>
    <n v="44660"/>
    <n v="4.9000000000000004"/>
    <n v="879"/>
    <s v="Sonic Gray Pearl"/>
    <s v="Black"/>
    <x v="0"/>
    <s v="19-24"/>
    <x v="0"/>
    <s v="9-Speed Automatic"/>
    <s v="3.5L V6 24V GDI SOHC"/>
    <s v="5FNYF8H66NB022313"/>
    <s v="NB022313"/>
    <n v="1"/>
    <n v="5"/>
    <n v="5"/>
    <n v="4.9000000000000004"/>
    <n v="5"/>
    <n v="4.9000000000000004"/>
    <n v="5"/>
    <x v="4"/>
    <x v="0"/>
  </r>
  <r>
    <x v="7"/>
    <x v="0"/>
    <s v="Passport EX-L"/>
    <x v="1"/>
    <n v="40291"/>
    <n v="4.8"/>
    <n v="1781"/>
    <s v="Platinum White Pearl"/>
    <s v="Black"/>
    <x v="0"/>
    <m/>
    <x v="0"/>
    <s v="Automatic"/>
    <s v="3.5L V6 24V GDI SOHC"/>
    <s v="5FNYF8H58PB000520"/>
    <s v="PB000520"/>
    <n v="5"/>
    <n v="2"/>
    <n v="0"/>
    <n v="2"/>
    <n v="1"/>
    <n v="0"/>
    <n v="0"/>
    <x v="4"/>
    <x v="0"/>
  </r>
  <r>
    <x v="3"/>
    <x v="0"/>
    <s v="Pilot TrailSport"/>
    <x v="1"/>
    <n v="43105"/>
    <n v="4.8"/>
    <n v="1781"/>
    <s v="Crystal Black Pearl"/>
    <s v="Black"/>
    <x v="0"/>
    <s v="19-25"/>
    <x v="0"/>
    <s v="9-Speed Automatic"/>
    <s v="3.5L V6 24V GDI SOHC"/>
    <s v="5FNYF6H80NB093013"/>
    <s v="NB093013"/>
    <n v="3"/>
    <n v="5"/>
    <n v="5"/>
    <n v="5"/>
    <n v="5"/>
    <n v="5"/>
    <n v="5"/>
    <x v="4"/>
    <x v="0"/>
  </r>
  <r>
    <x v="3"/>
    <x v="0"/>
    <s v="Pilot EX-L"/>
    <x v="1"/>
    <n v="42000"/>
    <n v="4.4000000000000004"/>
    <n v="845"/>
    <s v="Platinum White"/>
    <s v="Beige"/>
    <x v="1"/>
    <s v="20-27"/>
    <x v="0"/>
    <s v="9-Speed Automatic"/>
    <s v="3.5L V6 24V GDI SOHC"/>
    <s v="5FNYF5H53NB038023"/>
    <n v="101941"/>
    <n v="2"/>
    <n v="5"/>
    <n v="5"/>
    <n v="5"/>
    <n v="5"/>
    <n v="5"/>
    <n v="5"/>
    <x v="4"/>
    <x v="0"/>
  </r>
  <r>
    <x v="3"/>
    <x v="0"/>
    <s v="Pilot Sport"/>
    <x v="1"/>
    <n v="42970"/>
    <n v="5"/>
    <n v="251"/>
    <s v="Crystal Black Pearl"/>
    <s v="Black"/>
    <x v="0"/>
    <s v="19-26"/>
    <x v="0"/>
    <s v="9-Speed Automatic"/>
    <s v="3.5L V6 24V GDI SOHC"/>
    <s v="5FNYF6H3XNB085067"/>
    <n v="39936"/>
    <n v="6"/>
    <n v="5"/>
    <n v="5"/>
    <n v="5"/>
    <n v="5"/>
    <n v="5"/>
    <n v="5"/>
    <x v="4"/>
    <x v="0"/>
  </r>
  <r>
    <x v="3"/>
    <x v="0"/>
    <s v="Pilot EX-L"/>
    <x v="1"/>
    <n v="47995"/>
    <n v="5"/>
    <n v="292"/>
    <s v="Platinum White Pearl"/>
    <s v="Beige"/>
    <x v="1"/>
    <s v="20-27"/>
    <x v="0"/>
    <s v="9-SPEED A/T"/>
    <s v="V6 Cylinder Engine"/>
    <s v="5FNYF5H56NB037996"/>
    <s v="H1382"/>
    <n v="5"/>
    <n v="5"/>
    <n v="5"/>
    <n v="5"/>
    <n v="5"/>
    <n v="5"/>
    <n v="5"/>
    <x v="4"/>
    <x v="0"/>
  </r>
  <r>
    <x v="3"/>
    <x v="0"/>
    <s v="Accord Sport 2.0T"/>
    <x v="1"/>
    <n v="35150"/>
    <n v="5"/>
    <n v="9"/>
    <s v="Still Night Pearl"/>
    <s v="Black"/>
    <x v="1"/>
    <s v="22-32"/>
    <x v="0"/>
    <s v="10-Speed Automatic"/>
    <s v="2.0L I4 16V GDI DOHC Turbo"/>
    <s v="1HGCV2F30NA019193"/>
    <n v="821561"/>
    <n v="5"/>
    <n v="5"/>
    <n v="5"/>
    <n v="5"/>
    <n v="5"/>
    <n v="5"/>
    <n v="5"/>
    <x v="4"/>
    <x v="0"/>
  </r>
  <r>
    <x v="3"/>
    <x v="0"/>
    <s v="Passport EX-L"/>
    <x v="1"/>
    <n v="42073"/>
    <n v="4.9000000000000004"/>
    <n v="768"/>
    <s v="Lunar Silver Metallic"/>
    <s v="Gray"/>
    <x v="0"/>
    <s v="19-24"/>
    <x v="0"/>
    <s v="9-Speed Automatic"/>
    <s v="3.5L V6 24V GDI SOHC"/>
    <s v="5FNYF8H50NB031967"/>
    <s v="C231967"/>
    <n v="0"/>
    <n v="5"/>
    <n v="5"/>
    <n v="4.9000000000000004"/>
    <n v="5"/>
    <n v="4.9000000000000004"/>
    <n v="5"/>
    <x v="4"/>
    <x v="0"/>
  </r>
  <r>
    <x v="3"/>
    <x v="0"/>
    <s v="CR-V Touring"/>
    <x v="1"/>
    <n v="38240"/>
    <n v="4.8"/>
    <n v="11"/>
    <s v="Platinum White Pearl"/>
    <s v="Ivory"/>
    <x v="0"/>
    <s v="27-32"/>
    <x v="0"/>
    <s v="Automatic CVT"/>
    <s v="1.5L I4 16V GDI DOHC Turbo"/>
    <s v="7FARW2H91NE048219"/>
    <s v="22H0121"/>
    <n v="6"/>
    <n v="4.9000000000000004"/>
    <n v="4.8"/>
    <n v="4.7"/>
    <n v="4.8"/>
    <n v="4.7"/>
    <n v="4.9000000000000004"/>
    <x v="4"/>
    <x v="0"/>
  </r>
  <r>
    <x v="7"/>
    <x v="0"/>
    <s v="Pilot Touring"/>
    <x v="1"/>
    <n v="47795"/>
    <n v="4"/>
    <n v="9532"/>
    <s v="Crystal Black Pearl"/>
    <s v="Black"/>
    <x v="1"/>
    <m/>
    <x v="0"/>
    <s v="10-Speed Automatic"/>
    <s v="3.5L V6 24V GDI DOHC"/>
    <s v="5FNYG2H7XPB000062"/>
    <s v="5700062A"/>
    <n v="0"/>
    <n v="2"/>
    <n v="0"/>
    <n v="2"/>
    <n v="1"/>
    <n v="0"/>
    <n v="0"/>
    <x v="4"/>
    <x v="0"/>
  </r>
  <r>
    <x v="7"/>
    <x v="0"/>
    <s v="CR-V EX"/>
    <x v="1"/>
    <n v="32750"/>
    <n v="4.7"/>
    <n v="12"/>
    <s v="Mountain Air Metallic"/>
    <s v="Black"/>
    <x v="1"/>
    <m/>
    <x v="0"/>
    <s v="Automatic CVT"/>
    <s v="1.5L I4 16V GDI DOHC Turbo"/>
    <s v="7FARS3H41PE002463"/>
    <s v="5702463A"/>
    <n v="5"/>
    <n v="5"/>
    <n v="5"/>
    <n v="5"/>
    <n v="4"/>
    <n v="4"/>
    <n v="5"/>
    <x v="4"/>
    <x v="0"/>
  </r>
  <r>
    <x v="7"/>
    <x v="0"/>
    <s v="HR-V EX-L"/>
    <x v="1"/>
    <n v="29145"/>
    <n v="4.5999999999999996"/>
    <n v="23"/>
    <s v="Modern Steel Metallic"/>
    <s v="Black"/>
    <x v="1"/>
    <m/>
    <x v="0"/>
    <s v="Automatic CVT"/>
    <s v="2.0L I4 16V GDI DOHC"/>
    <s v="3CZRZ1H77PM715900"/>
    <n v="30407"/>
    <n v="14"/>
    <n v="4"/>
    <n v="5"/>
    <n v="4"/>
    <n v="5"/>
    <n v="5"/>
    <n v="5"/>
    <x v="4"/>
    <x v="0"/>
  </r>
  <r>
    <x v="7"/>
    <x v="0"/>
    <s v="Odyssey EX-L"/>
    <x v="1"/>
    <n v="42250"/>
    <n v="4.4000000000000004"/>
    <n v="18"/>
    <s v="Platinum"/>
    <s v="Beige"/>
    <x v="1"/>
    <m/>
    <x v="0"/>
    <s v="10-Speed Automatic"/>
    <s v="3.5L V6 24V GDI SOHC"/>
    <s v="5FNRL6H6XPB029088"/>
    <n v="7529088"/>
    <n v="10"/>
    <n v="5"/>
    <n v="5"/>
    <n v="4"/>
    <n v="4"/>
    <n v="4"/>
    <n v="5"/>
    <x v="4"/>
    <x v="0"/>
  </r>
  <r>
    <x v="7"/>
    <x v="0"/>
    <s v="Odyssey Elite"/>
    <x v="1"/>
    <n v="51160"/>
    <n v="4.7"/>
    <n v="393"/>
    <s v="Sonic Gray Pearl"/>
    <s v="Black"/>
    <x v="1"/>
    <m/>
    <x v="0"/>
    <s v="Automatic"/>
    <s v="3.5L V6 24V GDI SOHC"/>
    <s v="5FNRL6H9XPB011118"/>
    <n v="630047"/>
    <n v="3"/>
    <n v="5"/>
    <n v="5"/>
    <n v="4"/>
    <n v="4"/>
    <n v="4"/>
    <n v="5"/>
    <x v="4"/>
    <x v="0"/>
  </r>
  <r>
    <x v="7"/>
    <x v="0"/>
    <s v="HR-V EX-L"/>
    <x v="1"/>
    <n v="29650"/>
    <n v="5"/>
    <n v="619"/>
    <s v="Nordic Forest Pearl"/>
    <s v="Black"/>
    <x v="1"/>
    <s v="26-32"/>
    <x v="0"/>
    <s v="Variable"/>
    <s v="Regular Unleaded I-4 2.0 L/122"/>
    <s v="3CZRZ1H76PM727035"/>
    <n v="230223"/>
    <n v="0"/>
    <n v="4"/>
    <n v="5"/>
    <n v="4"/>
    <n v="5"/>
    <n v="5"/>
    <n v="5"/>
    <x v="4"/>
    <x v="0"/>
  </r>
  <r>
    <x v="5"/>
    <x v="0"/>
    <s v="Pilot Elite"/>
    <x v="0"/>
    <n v="38990"/>
    <n v="4.3"/>
    <n v="232"/>
    <s v="Black"/>
    <s v="Black"/>
    <x v="0"/>
    <s v="19-26"/>
    <x v="0"/>
    <s v="9-Speed Automatic"/>
    <s v="3.5L V6 24V GDI SOHC"/>
    <s v="5FNYF6H00MB000077"/>
    <s v="J59751"/>
    <n v="662"/>
    <n v="4.9000000000000004"/>
    <n v="4.8"/>
    <n v="4.8"/>
    <n v="4.7"/>
    <n v="4.7"/>
    <n v="4.8"/>
    <x v="4"/>
    <x v="0"/>
  </r>
  <r>
    <x v="7"/>
    <x v="0"/>
    <s v="Pilot Touring"/>
    <x v="1"/>
    <n v="50240"/>
    <n v="4.7"/>
    <n v="376"/>
    <s v="Platinum White Pearl"/>
    <s v="White"/>
    <x v="0"/>
    <m/>
    <x v="0"/>
    <s v="10-Speed Automatic"/>
    <s v="3.5L V6 24V GDI DOHC"/>
    <s v="5FNYG1H7XPB002436"/>
    <n v="60079"/>
    <n v="3"/>
    <n v="2"/>
    <n v="0"/>
    <n v="2"/>
    <n v="1"/>
    <n v="0"/>
    <n v="0"/>
    <x v="4"/>
    <x v="0"/>
  </r>
  <r>
    <x v="6"/>
    <x v="0"/>
    <s v="Accord LX"/>
    <x v="0"/>
    <n v="6995"/>
    <n v="4.4000000000000004"/>
    <n v="11"/>
    <s v="White"/>
    <s v="White"/>
    <x v="1"/>
    <s v="21-31"/>
    <x v="0"/>
    <s v="5-Speed Automatic"/>
    <s v="2.4L I4 16V MPFI DOHC"/>
    <s v="JHMCP26378C061165"/>
    <n v="61165"/>
    <n v="178517"/>
    <n v="4.4000000000000004"/>
    <n v="4.3"/>
    <n v="4.3"/>
    <n v="4.3"/>
    <n v="4.5"/>
    <n v="4.3"/>
    <x v="4"/>
    <x v="0"/>
  </r>
  <r>
    <x v="3"/>
    <x v="0"/>
    <s v="Passport TrailSport"/>
    <x v="1"/>
    <n v="38993"/>
    <n v="4.4000000000000004"/>
    <n v="1114"/>
    <s v="Crystal Black Pearl"/>
    <s v="Black"/>
    <x v="0"/>
    <s v="19-24"/>
    <x v="0"/>
    <s v="9-Speed Automatic"/>
    <s v="3.5L V6 24V GDI SOHC"/>
    <s v="5FNYF8H63NB022950"/>
    <s v="NB022950P"/>
    <n v="606"/>
    <n v="5"/>
    <n v="5"/>
    <n v="4.9000000000000004"/>
    <n v="5"/>
    <n v="4.9000000000000004"/>
    <n v="5"/>
    <x v="4"/>
    <x v="0"/>
  </r>
  <r>
    <x v="3"/>
    <x v="0"/>
    <s v="Pilot Special Edition"/>
    <x v="1"/>
    <n v="44205"/>
    <n v="4.8"/>
    <n v="582"/>
    <s v="Lunar Silver Metallic"/>
    <s v="Gray"/>
    <x v="0"/>
    <s v="19-26"/>
    <x v="0"/>
    <s v="9-Speed Automatic"/>
    <s v="3.5L V6 24V GDI SOHC"/>
    <s v="5FNYF6H23NB105103"/>
    <s v="NB105103"/>
    <n v="5"/>
    <n v="5"/>
    <n v="5"/>
    <n v="5"/>
    <n v="5"/>
    <n v="5"/>
    <n v="5"/>
    <x v="4"/>
    <x v="0"/>
  </r>
  <r>
    <x v="7"/>
    <x v="0"/>
    <s v="CR-V EX-L"/>
    <x v="1"/>
    <n v="35655"/>
    <n v="4.5999999999999996"/>
    <n v="1959"/>
    <s v="Still Night Pearl"/>
    <s v="Black"/>
    <x v="0"/>
    <m/>
    <x v="0"/>
    <s v="Automatic CVT"/>
    <s v="1.5L I4 16V GDI DOHC Turbo"/>
    <s v="2HKRS4H77PH404808"/>
    <s v="PH404808"/>
    <n v="8"/>
    <n v="5"/>
    <n v="5"/>
    <n v="5"/>
    <n v="4"/>
    <n v="4"/>
    <n v="5"/>
    <x v="4"/>
    <x v="0"/>
  </r>
  <r>
    <x v="7"/>
    <x v="0"/>
    <s v="Odyssey EX-L"/>
    <x v="1"/>
    <n v="42250"/>
    <n v="4.4000000000000004"/>
    <n v="23"/>
    <s v="Platinum White Pearl"/>
    <s v="Beige"/>
    <x v="1"/>
    <m/>
    <x v="0"/>
    <s v="10-Speed Automatic"/>
    <s v="3.5L V6 24V GDI SOHC"/>
    <s v="5FNRL6H63PB031216"/>
    <n v="30403"/>
    <n v="10"/>
    <n v="5"/>
    <n v="5"/>
    <n v="4"/>
    <n v="4"/>
    <n v="4"/>
    <n v="5"/>
    <x v="4"/>
    <x v="0"/>
  </r>
  <r>
    <x v="7"/>
    <x v="0"/>
    <s v="Civic Sport"/>
    <x v="1"/>
    <n v="26940"/>
    <n v="5"/>
    <n v="1337"/>
    <s v="Platinum White Pearl"/>
    <s v="Black"/>
    <x v="1"/>
    <m/>
    <x v="0"/>
    <s v="Automatic CVT"/>
    <s v="2.0L I4 16V GDI DOHC"/>
    <s v="19XFL2H89PE000202"/>
    <n v="5700202"/>
    <n v="7"/>
    <n v="2"/>
    <n v="0"/>
    <n v="2"/>
    <n v="1"/>
    <n v="0"/>
    <n v="0"/>
    <x v="4"/>
    <x v="0"/>
  </r>
  <r>
    <x v="3"/>
    <x v="0"/>
    <s v="Pilot Special Edition"/>
    <x v="1"/>
    <n v="44600"/>
    <n v="4.0999999999999996"/>
    <n v="14"/>
    <s v="Platinum White Pearl"/>
    <s v="Black"/>
    <x v="0"/>
    <s v="19-26"/>
    <x v="0"/>
    <s v="9-Speed Automatic"/>
    <s v="3.5L V6 24V GDI SOHC"/>
    <s v="5FNYF6H22NB104380"/>
    <s v="H3072"/>
    <n v="2"/>
    <n v="5"/>
    <n v="5"/>
    <n v="5"/>
    <n v="5"/>
    <n v="5"/>
    <n v="5"/>
    <x v="4"/>
    <x v="0"/>
  </r>
  <r>
    <x v="3"/>
    <x v="0"/>
    <s v="Pilot Special Edition"/>
    <x v="1"/>
    <n v="44205"/>
    <n v="4.0999999999999996"/>
    <n v="14"/>
    <s v="Black"/>
    <s v="Black"/>
    <x v="0"/>
    <s v="19-26"/>
    <x v="0"/>
    <s v="9-Speed Automatic"/>
    <s v="3.5L V6 24V GDI SOHC"/>
    <s v="5FNYF6H22NB101950"/>
    <s v="H3033"/>
    <n v="2"/>
    <n v="5"/>
    <n v="5"/>
    <n v="5"/>
    <n v="5"/>
    <n v="5"/>
    <n v="5"/>
    <x v="4"/>
    <x v="0"/>
  </r>
  <r>
    <x v="7"/>
    <x v="0"/>
    <s v="CR-V Hybrid Sport Touring"/>
    <x v="1"/>
    <n v="40850"/>
    <n v="4.4000000000000004"/>
    <n v="23"/>
    <s v="Platinum White Pearl"/>
    <s v="Black"/>
    <x v="0"/>
    <m/>
    <x v="1"/>
    <s v="Automatic CVT"/>
    <s v="2.0L I4 16V GDI DOHC Hybrid"/>
    <s v="2HKRS6H99PH807234"/>
    <n v="30440"/>
    <n v="0"/>
    <n v="5"/>
    <n v="3"/>
    <n v="4"/>
    <n v="4"/>
    <n v="5"/>
    <n v="5"/>
    <x v="4"/>
    <x v="0"/>
  </r>
  <r>
    <x v="3"/>
    <x v="0"/>
    <s v="Pilot Sport"/>
    <x v="1"/>
    <n v="39406"/>
    <n v="4.7"/>
    <n v="2376"/>
    <s v="Platinum White Pearl"/>
    <s v="White"/>
    <x v="0"/>
    <s v="19-26"/>
    <x v="0"/>
    <s v="9-Speed Automatic"/>
    <s v="3.5L V6 24V GDI SOHC"/>
    <s v="5FNYF6H38NB086105"/>
    <s v="NB086105"/>
    <n v="14"/>
    <n v="5"/>
    <n v="5"/>
    <n v="5"/>
    <n v="5"/>
    <n v="5"/>
    <n v="5"/>
    <x v="4"/>
    <x v="0"/>
  </r>
  <r>
    <x v="3"/>
    <x v="0"/>
    <s v="Accord Hybrid Sport"/>
    <x v="1"/>
    <n v="37991"/>
    <n v="4.5999999999999996"/>
    <n v="1959"/>
    <s v="Sonic Gray Pearl"/>
    <s v="Black"/>
    <x v="1"/>
    <s v="44-41"/>
    <x v="1"/>
    <s v="Automatic CVT"/>
    <s v="2.0L I4 16V MPFI DOHC Hybrid"/>
    <s v="1HGCV3F24NA041551"/>
    <s v="NA041551"/>
    <n v="8"/>
    <n v="4.9000000000000004"/>
    <n v="5"/>
    <n v="5"/>
    <n v="4.9000000000000004"/>
    <n v="4.9000000000000004"/>
    <n v="5"/>
    <x v="4"/>
    <x v="0"/>
  </r>
  <r>
    <x v="7"/>
    <x v="0"/>
    <s v="Accord Hybrid Sport"/>
    <x v="1"/>
    <n v="32990"/>
    <n v="5"/>
    <n v="619"/>
    <s v="Lunar Silver Metallic"/>
    <s v="Black"/>
    <x v="1"/>
    <s v="46-41"/>
    <x v="1"/>
    <s v="Variable"/>
    <s v="Gas/Electric I-4 2.0 L/122"/>
    <s v="1HGCY2F59PA000413"/>
    <n v="230227"/>
    <n v="0"/>
    <n v="2"/>
    <n v="0"/>
    <n v="2"/>
    <n v="1"/>
    <n v="0"/>
    <n v="0"/>
    <x v="4"/>
    <x v="0"/>
  </r>
  <r>
    <x v="7"/>
    <x v="0"/>
    <s v="Accord EX"/>
    <x v="1"/>
    <n v="30705"/>
    <n v="5"/>
    <n v="619"/>
    <s v="Canyon River Blue Metallic"/>
    <s v="Black"/>
    <x v="1"/>
    <s v="29-37"/>
    <x v="0"/>
    <s v="Variable"/>
    <s v="Intercooled Turbo Regular Unleaded I-4 1.5 L/91"/>
    <s v="1HGCY1F34PA002188"/>
    <n v="230228"/>
    <n v="0"/>
    <n v="2"/>
    <n v="0"/>
    <n v="2"/>
    <n v="1"/>
    <n v="0"/>
    <n v="0"/>
    <x v="4"/>
    <x v="0"/>
  </r>
  <r>
    <x v="7"/>
    <x v="0"/>
    <s v="Civic EX"/>
    <x v="1"/>
    <n v="27600"/>
    <n v="5"/>
    <n v="619"/>
    <s v="Platinum"/>
    <s v="Black"/>
    <x v="1"/>
    <m/>
    <x v="0"/>
    <s v="Automatic CVT"/>
    <s v="1.5L I4 16V GDI DOHC Turbo"/>
    <s v="2HGFE1F76PH303636"/>
    <n v="7503636"/>
    <n v="10"/>
    <n v="2"/>
    <n v="0"/>
    <n v="2"/>
    <n v="1"/>
    <n v="0"/>
    <n v="0"/>
    <x v="4"/>
    <x v="0"/>
  </r>
  <r>
    <x v="3"/>
    <x v="0"/>
    <s v="Civic EX"/>
    <x v="1"/>
    <n v="26645"/>
    <n v="4.5999999999999996"/>
    <n v="417"/>
    <s v="‚Äì"/>
    <s v="White"/>
    <x v="1"/>
    <s v="33-42"/>
    <x v="0"/>
    <s v="Variable"/>
    <s v="4 Cylinder Engine"/>
    <s v="2HGFE1F76NH328081"/>
    <s v="C228081"/>
    <n v="65"/>
    <n v="4.5999999999999996"/>
    <n v="4.9000000000000004"/>
    <n v="4.4000000000000004"/>
    <n v="4.5999999999999996"/>
    <n v="4.5999999999999996"/>
    <n v="4.7"/>
    <x v="4"/>
    <x v="0"/>
  </r>
  <r>
    <x v="3"/>
    <x v="0"/>
    <s v="Passport Elite"/>
    <x v="1"/>
    <n v="44189"/>
    <n v="4.9000000000000004"/>
    <n v="768"/>
    <s v="Platinum White Pearl"/>
    <s v="Gray"/>
    <x v="0"/>
    <s v="19-24"/>
    <x v="0"/>
    <s v="9-Speed Automatic"/>
    <s v="3.5L V6 24V GDI SOHC"/>
    <s v="5FNYF8H02NB029805"/>
    <s v="C229805"/>
    <n v="0"/>
    <n v="5"/>
    <n v="5"/>
    <n v="4.9000000000000004"/>
    <n v="5"/>
    <n v="4.9000000000000004"/>
    <n v="5"/>
    <x v="4"/>
    <x v="0"/>
  </r>
  <r>
    <x v="3"/>
    <x v="0"/>
    <s v="Pilot Elite"/>
    <x v="1"/>
    <n v="52060"/>
    <n v="4.7"/>
    <n v="376"/>
    <s v="Platinum White Pearl"/>
    <s v="Black"/>
    <x v="0"/>
    <s v="19-26"/>
    <x v="0"/>
    <s v="9-Speed Automatic"/>
    <s v="3.5L V6 24V GDI SOHC"/>
    <s v="5FNYF6H08NB098616"/>
    <n v="59923"/>
    <n v="4"/>
    <n v="5"/>
    <n v="5"/>
    <n v="5"/>
    <n v="5"/>
    <n v="5"/>
    <n v="5"/>
    <x v="4"/>
    <x v="0"/>
  </r>
  <r>
    <x v="3"/>
    <x v="0"/>
    <s v="Insight Touring"/>
    <x v="1"/>
    <n v="33500"/>
    <n v="4.7"/>
    <n v="316"/>
    <s v="Silver"/>
    <s v="Black"/>
    <x v="1"/>
    <s v="51-45"/>
    <x v="1"/>
    <s v="Automatic CVT"/>
    <s v="1.5L I4 16V MPFI DOHC Hybrid"/>
    <s v="19XZE4F96NE011802"/>
    <s v="D22-898A"/>
    <n v="21924"/>
    <n v="2"/>
    <n v="0"/>
    <n v="2"/>
    <n v="1"/>
    <n v="0"/>
    <n v="0"/>
    <x v="4"/>
    <x v="0"/>
  </r>
  <r>
    <x v="5"/>
    <x v="0"/>
    <s v="Odyssey EX-L"/>
    <x v="1"/>
    <n v="34694"/>
    <n v="3.9"/>
    <n v="719"/>
    <s v="Pacific Pewter Metallic"/>
    <s v="Black"/>
    <x v="1"/>
    <s v="19-28"/>
    <x v="0"/>
    <s v="10-Speed Automatic"/>
    <s v="3.5L V6 24V GDI SOHC"/>
    <s v="5FNRL6H79MB025702"/>
    <s v="25B12010"/>
    <n v="30581"/>
    <n v="5"/>
    <n v="5"/>
    <n v="4.9000000000000004"/>
    <n v="4.8"/>
    <n v="4.8"/>
    <n v="5"/>
    <x v="4"/>
    <x v="0"/>
  </r>
  <r>
    <x v="3"/>
    <x v="0"/>
    <s v="Accord Sport SE"/>
    <x v="1"/>
    <n v="31960"/>
    <n v="5"/>
    <n v="9"/>
    <s v="Still Night Pearl"/>
    <s v="Black"/>
    <x v="1"/>
    <s v="29-35"/>
    <x v="0"/>
    <s v="Automatic CVT"/>
    <s v="1.5L I4 16V GDI DOHC Turbo"/>
    <s v="1HGCV1F41NA085626"/>
    <n v="821511"/>
    <n v="6"/>
    <n v="5"/>
    <n v="5"/>
    <n v="5"/>
    <n v="5"/>
    <n v="5"/>
    <n v="5"/>
    <x v="4"/>
    <x v="0"/>
  </r>
  <r>
    <x v="3"/>
    <x v="0"/>
    <s v="Pilot Sport"/>
    <x v="1"/>
    <n v="39770"/>
    <n v="4.4000000000000004"/>
    <n v="845"/>
    <s v="Gray"/>
    <s v="Black"/>
    <x v="1"/>
    <s v="20-27"/>
    <x v="0"/>
    <s v="9-Speed Automatic"/>
    <s v="3.5L V6 24V GDI SOHC"/>
    <s v="5FNYF5H3XNB039135"/>
    <n v="101985"/>
    <n v="2"/>
    <n v="5"/>
    <n v="5"/>
    <n v="5"/>
    <n v="5"/>
    <n v="5"/>
    <n v="5"/>
    <x v="4"/>
    <x v="0"/>
  </r>
  <r>
    <x v="9"/>
    <x v="0"/>
    <s v="Pilot EX-L w/ Navigation"/>
    <x v="0"/>
    <n v="25998"/>
    <n v="4.5999999999999996"/>
    <n v="4"/>
    <s v="Gray"/>
    <s v="Black"/>
    <x v="1"/>
    <s v="18-25"/>
    <x v="0"/>
    <s v="5-Speed Automatic"/>
    <s v="3.5L V6 24V MPFI SOHC"/>
    <s v="5FNYF3H7XEB025372"/>
    <n v="23689076"/>
    <n v="47034"/>
    <n v="4.7"/>
    <n v="4.5999999999999996"/>
    <n v="4.5999999999999996"/>
    <n v="4.5999999999999996"/>
    <n v="4.5"/>
    <n v="4.7"/>
    <x v="4"/>
    <x v="0"/>
  </r>
  <r>
    <x v="9"/>
    <x v="0"/>
    <s v="Accord Plug-In Hybrid Base"/>
    <x v="0"/>
    <n v="14869"/>
    <n v="4.4000000000000004"/>
    <n v="1114"/>
    <s v="Crystal Black Pearl"/>
    <s v="Gray"/>
    <x v="1"/>
    <m/>
    <x v="1"/>
    <s v="Automatic CVT"/>
    <s v="2.0L I4 16V MPFI DOHC Hybrid"/>
    <s v="JHMCR5F77EC000635"/>
    <s v="EC000635P"/>
    <n v="120387"/>
    <n v="4.5999999999999996"/>
    <n v="4.8"/>
    <n v="4.5999999999999996"/>
    <n v="4.5999999999999996"/>
    <n v="4.5999999999999996"/>
    <n v="5"/>
    <x v="4"/>
    <x v="0"/>
  </r>
  <r>
    <x v="3"/>
    <x v="0"/>
    <s v="Pilot Sport"/>
    <x v="1"/>
    <n v="41770"/>
    <n v="4.4000000000000004"/>
    <n v="845"/>
    <s v="Gray"/>
    <s v="Black"/>
    <x v="0"/>
    <s v="19-26"/>
    <x v="0"/>
    <s v="9-Speed Automatic"/>
    <s v="3.5L V6 24V GDI SOHC"/>
    <s v="5FNYF6H38NB104165"/>
    <n v="101924"/>
    <n v="2"/>
    <n v="5"/>
    <n v="5"/>
    <n v="5"/>
    <n v="5"/>
    <n v="5"/>
    <n v="5"/>
    <x v="4"/>
    <x v="0"/>
  </r>
  <r>
    <x v="3"/>
    <x v="0"/>
    <s v="Civic EX-L"/>
    <x v="1"/>
    <n v="28740"/>
    <n v="4.5999999999999996"/>
    <n v="23"/>
    <s v="White"/>
    <s v="White"/>
    <x v="1"/>
    <s v="31-39"/>
    <x v="0"/>
    <s v="Automatic CVT"/>
    <s v="1.5L I4 16V GDI DOHC Turbo"/>
    <s v="19XFL1H76NE018834"/>
    <s v="NE018834"/>
    <n v="15"/>
    <n v="4.5999999999999996"/>
    <n v="4.9000000000000004"/>
    <n v="4.4000000000000004"/>
    <n v="4.5999999999999996"/>
    <n v="4.5999999999999996"/>
    <n v="4.7"/>
    <x v="4"/>
    <x v="0"/>
  </r>
  <r>
    <x v="7"/>
    <x v="0"/>
    <s v="Civic Sport"/>
    <x v="1"/>
    <n v="27400"/>
    <n v="4"/>
    <n v="9544"/>
    <s v="Boost Blue Pearl"/>
    <s v="Black"/>
    <x v="1"/>
    <m/>
    <x v="0"/>
    <s v="6-Speed Manual"/>
    <s v="2.0L I4 16V GDI DOHC"/>
    <s v="19XFL2G82PE004142"/>
    <n v="30441"/>
    <n v="0"/>
    <n v="2"/>
    <n v="0"/>
    <n v="2"/>
    <n v="1"/>
    <n v="0"/>
    <n v="0"/>
    <x v="4"/>
    <x v="0"/>
  </r>
  <r>
    <x v="7"/>
    <x v="0"/>
    <s v="Civic Si Base"/>
    <x v="1"/>
    <n v="29195"/>
    <n v="4.8"/>
    <n v="3"/>
    <s v="Crystal Black Pearl"/>
    <s v="White"/>
    <x v="1"/>
    <m/>
    <x v="0"/>
    <s v="Manual"/>
    <s v="1.5L I4 16V GDI DOHC Turbo"/>
    <s v="2HGFE1E50PH471417"/>
    <n v="830233"/>
    <n v="6"/>
    <n v="2"/>
    <n v="0"/>
    <n v="2"/>
    <n v="1"/>
    <n v="0"/>
    <n v="0"/>
    <x v="4"/>
    <x v="0"/>
  </r>
  <r>
    <x v="5"/>
    <x v="0"/>
    <s v="Pilot Elite"/>
    <x v="0"/>
    <n v="37497"/>
    <n v="4.9000000000000004"/>
    <n v="879"/>
    <s v="Gray"/>
    <s v="Black"/>
    <x v="0"/>
    <s v="19-26"/>
    <x v="0"/>
    <s v="9-Speed Automatic"/>
    <s v="3.5L V6 24V GDI SOHC"/>
    <s v="5FNYF6H01MB002338"/>
    <s v="SMB002338"/>
    <n v="13441"/>
    <n v="4.9000000000000004"/>
    <n v="4.8"/>
    <n v="4.8"/>
    <n v="4.7"/>
    <n v="4.7"/>
    <n v="4.8"/>
    <x v="4"/>
    <x v="0"/>
  </r>
  <r>
    <x v="5"/>
    <x v="0"/>
    <s v="Pilot Black Edition"/>
    <x v="0"/>
    <n v="31787"/>
    <n v="4.8"/>
    <n v="3"/>
    <s v="Crystal Black Pearl"/>
    <s v="Black"/>
    <x v="0"/>
    <s v="19-26"/>
    <x v="0"/>
    <s v="9-Speed Automatic"/>
    <s v="3.5L V6 24V GDI SOHC"/>
    <s v="5FNYF6H77MB002227"/>
    <s v="PC1112"/>
    <n v="68979"/>
    <n v="4.9000000000000004"/>
    <n v="4.8"/>
    <n v="4.8"/>
    <n v="4.7"/>
    <n v="4.7"/>
    <n v="4.8"/>
    <x v="4"/>
    <x v="0"/>
  </r>
  <r>
    <x v="3"/>
    <x v="0"/>
    <s v="Pilot Sport"/>
    <x v="1"/>
    <n v="40970"/>
    <n v="5"/>
    <n v="251"/>
    <s v="Obsidian Blue Pearl"/>
    <s v="Black"/>
    <x v="1"/>
    <s v="20-27"/>
    <x v="0"/>
    <s v="9-Speed Automatic"/>
    <s v="3.5L V6 24V GDI SOHC"/>
    <s v="5FNYF5H34NB034500"/>
    <n v="39792"/>
    <n v="6"/>
    <n v="5"/>
    <n v="5"/>
    <n v="5"/>
    <n v="5"/>
    <n v="5"/>
    <n v="5"/>
    <x v="4"/>
    <x v="0"/>
  </r>
  <r>
    <x v="7"/>
    <x v="0"/>
    <s v="CR-V EX"/>
    <x v="1"/>
    <n v="38350"/>
    <n v="5"/>
    <n v="292"/>
    <s v="Canyon River Blue Metallic"/>
    <s v="B-640m/Black"/>
    <x v="1"/>
    <s v="28-34"/>
    <x v="0"/>
    <s v="continuously variable automatic"/>
    <s v="4 Cylinder Engine"/>
    <s v="7FARS3H44PE003560"/>
    <s v="H1413"/>
    <n v="6"/>
    <n v="5"/>
    <n v="5"/>
    <n v="5"/>
    <n v="4"/>
    <n v="4"/>
    <n v="5"/>
    <x v="4"/>
    <x v="0"/>
  </r>
  <r>
    <x v="7"/>
    <x v="0"/>
    <s v="Civic Si Base"/>
    <x v="1"/>
    <n v="29590"/>
    <n v="4.5999999999999996"/>
    <n v="1486"/>
    <s v="Platinum White Pearl"/>
    <s v="White"/>
    <x v="1"/>
    <m/>
    <x v="0"/>
    <s v="Manual"/>
    <s v="1.5L I4 16V GDI DOHC Turbo"/>
    <s v="2HGFE1E51PH471491"/>
    <n v="830232"/>
    <n v="6"/>
    <n v="2"/>
    <n v="0"/>
    <n v="2"/>
    <n v="1"/>
    <n v="0"/>
    <n v="0"/>
    <x v="4"/>
    <x v="0"/>
  </r>
  <r>
    <x v="7"/>
    <x v="0"/>
    <s v="CR-V EX"/>
    <x v="1"/>
    <n v="33855"/>
    <n v="4.9000000000000004"/>
    <n v="5491"/>
    <s v="Canyon"/>
    <s v="Black"/>
    <x v="0"/>
    <m/>
    <x v="0"/>
    <s v="Automatic CVT"/>
    <s v="1.5L I4 16V GDI DOHC Turbo"/>
    <s v="7FARS4H41PE009709"/>
    <s v="23H257"/>
    <n v="5"/>
    <n v="5"/>
    <n v="5"/>
    <n v="5"/>
    <n v="4"/>
    <n v="4"/>
    <n v="5"/>
    <x v="4"/>
    <x v="0"/>
  </r>
  <r>
    <x v="5"/>
    <x v="0"/>
    <s v="Civic Type R Limited Edition"/>
    <x v="1"/>
    <s v="Not Priced"/>
    <n v="1.6"/>
    <n v="76"/>
    <s v="White"/>
    <s v="White"/>
    <x v="1"/>
    <s v="22-28"/>
    <x v="0"/>
    <s v="6-Speed Manual"/>
    <s v="2.0L I4 16V GDI DOHC Turbo"/>
    <s v="0000000000TCFK810"/>
    <s v="RACECAR1"/>
    <n v="2"/>
    <n v="5"/>
    <n v="4.8"/>
    <n v="5"/>
    <n v="4.8"/>
    <n v="4.8"/>
    <n v="5"/>
    <x v="4"/>
    <x v="0"/>
  </r>
  <r>
    <x v="1"/>
    <x v="0"/>
    <s v="Clarity Plug-In Hybrid Touring"/>
    <x v="0"/>
    <n v="26333"/>
    <n v="4.3"/>
    <n v="232"/>
    <s v="Solar Silver Metallic"/>
    <s v="Black"/>
    <x v="1"/>
    <m/>
    <x v="1"/>
    <s v="Automatic CVT"/>
    <s v="1.5L I4 16V MPFI DOHC Hybrid"/>
    <s v="JHMZC5F3XKC004960"/>
    <s v="P64938"/>
    <n v="54910"/>
    <n v="4.9000000000000004"/>
    <n v="4.9000000000000004"/>
    <n v="4.9000000000000004"/>
    <n v="5"/>
    <n v="4.7"/>
    <n v="5"/>
    <x v="4"/>
    <x v="0"/>
  </r>
  <r>
    <x v="3"/>
    <x v="0"/>
    <s v="Civic EX-L"/>
    <x v="1"/>
    <n v="28740"/>
    <n v="4.5999999999999996"/>
    <n v="7"/>
    <s v="Platinum"/>
    <s v="Black"/>
    <x v="1"/>
    <s v="31-39"/>
    <x v="0"/>
    <s v="Automatic CVT"/>
    <s v="1.5L I4 16V GDI DOHC Turbo"/>
    <s v="19XFL1H71NE024024"/>
    <s v="H22080"/>
    <n v="7"/>
    <n v="4.5999999999999996"/>
    <n v="4.9000000000000004"/>
    <n v="4.4000000000000004"/>
    <n v="4.5999999999999996"/>
    <n v="4.5999999999999996"/>
    <n v="4.7"/>
    <x v="4"/>
    <x v="0"/>
  </r>
  <r>
    <x v="12"/>
    <x v="0"/>
    <s v="Accord LX-P"/>
    <x v="0"/>
    <n v="11750"/>
    <n v="4.5"/>
    <n v="249"/>
    <s v="Gray"/>
    <s v="Gray"/>
    <x v="1"/>
    <m/>
    <x v="2"/>
    <s v="177.0HP 2.4L 4 Cylinder Engine Gasoline Fuel"/>
    <s v="1HGCP2F46CA229037"/>
    <s v="105,160 mi."/>
    <s v="Adaptive Cruise Control"/>
    <s v="USB"/>
    <n v="4.4000000000000004"/>
    <n v="4.4000000000000004"/>
    <n v="4.5"/>
    <n v="4.5999999999999996"/>
    <n v="4.5"/>
    <n v="4.7"/>
    <x v="4"/>
    <x v="1"/>
  </r>
  <r>
    <x v="3"/>
    <x v="0"/>
    <s v="Pilot Touring 8-Passenger"/>
    <x v="1"/>
    <n v="46465"/>
    <n v="4.9000000000000004"/>
    <n v="79"/>
    <s v="Modern Steel Metallic"/>
    <s v="Black"/>
    <x v="1"/>
    <s v="20-27"/>
    <x v="0"/>
    <s v="Automatic"/>
    <s v="V6 Cylinder Engine"/>
    <s v="5FNYF5H67NB035649"/>
    <s v="N01675"/>
    <n v="5"/>
    <n v="5"/>
    <n v="5"/>
    <n v="5"/>
    <n v="5"/>
    <n v="5"/>
    <n v="5"/>
    <x v="4"/>
    <x v="0"/>
  </r>
  <r>
    <x v="3"/>
    <x v="0"/>
    <s v="Pilot Sport"/>
    <x v="1"/>
    <n v="41375"/>
    <n v="4.4000000000000004"/>
    <n v="845"/>
    <s v="Crystal Black"/>
    <s v="Black"/>
    <x v="0"/>
    <s v="19-26"/>
    <x v="0"/>
    <s v="9-Speed Automatic"/>
    <s v="3.5L V6 24V GDI SOHC"/>
    <s v="5FNYF6H31NB102614"/>
    <n v="101792"/>
    <n v="2"/>
    <n v="5"/>
    <n v="5"/>
    <n v="5"/>
    <n v="5"/>
    <n v="5"/>
    <n v="5"/>
    <x v="4"/>
    <x v="0"/>
  </r>
  <r>
    <x v="3"/>
    <x v="0"/>
    <s v="Passport TrailSport"/>
    <x v="1"/>
    <n v="44496"/>
    <n v="4.8"/>
    <n v="114"/>
    <s v="Sonic Gray Pearl"/>
    <s v="Black"/>
    <x v="0"/>
    <s v="19-24"/>
    <x v="0"/>
    <s v="9-Speed Automatic"/>
    <s v="3.5L V6 24V GDI SOHC"/>
    <s v="5FNYF8H69NB024489"/>
    <s v="NB024489"/>
    <n v="45"/>
    <n v="5"/>
    <n v="5"/>
    <n v="4.9000000000000004"/>
    <n v="5"/>
    <n v="4.9000000000000004"/>
    <n v="5"/>
    <x v="4"/>
    <x v="0"/>
  </r>
  <r>
    <x v="3"/>
    <x v="0"/>
    <s v="Pilot Sport"/>
    <x v="1"/>
    <n v="41770"/>
    <n v="4.7"/>
    <n v="2376"/>
    <s v="Sonic Gray Pearl"/>
    <s v="White"/>
    <x v="0"/>
    <s v="19-26"/>
    <x v="0"/>
    <s v="9-Speed Automatic"/>
    <s v="3.5L V6 24V GDI SOHC"/>
    <s v="5FNYF6H32NB104307"/>
    <s v="NB104307"/>
    <n v="6"/>
    <n v="5"/>
    <n v="5"/>
    <n v="5"/>
    <n v="5"/>
    <n v="5"/>
    <n v="5"/>
    <x v="4"/>
    <x v="0"/>
  </r>
  <r>
    <x v="15"/>
    <x v="0"/>
    <s v="Civic Hybrid"/>
    <x v="0"/>
    <n v="11998"/>
    <n v="4.0999999999999996"/>
    <n v="12"/>
    <s v="Gray"/>
    <s v="Beige"/>
    <x v="1"/>
    <s v="44-44"/>
    <x v="1"/>
    <s v="Automatic CVT"/>
    <s v="1.5L I4 8V MPFI SOHC Hybrid"/>
    <s v="19XFB4F22DE201495"/>
    <s v="W35525"/>
    <n v="105301"/>
    <n v="4.0999999999999996"/>
    <n v="4.2"/>
    <n v="3.8"/>
    <n v="3.8"/>
    <n v="4.3"/>
    <n v="4.2"/>
    <x v="4"/>
    <x v="0"/>
  </r>
  <r>
    <x v="5"/>
    <x v="0"/>
    <s v="Insight Touring"/>
    <x v="0"/>
    <n v="29588"/>
    <n v="4.7"/>
    <n v="523"/>
    <s v="Platinum White Pearl"/>
    <s v="Ivory"/>
    <x v="1"/>
    <s v="51-45"/>
    <x v="1"/>
    <s v="Automatic CVT"/>
    <s v="1.5L I4 16V MPFI DOHC Hybrid"/>
    <s v="19XZE4F93ME008399"/>
    <s v="B19024B"/>
    <n v="30812"/>
    <n v="5"/>
    <n v="5"/>
    <n v="5"/>
    <n v="5"/>
    <n v="5"/>
    <n v="5"/>
    <x v="4"/>
    <x v="0"/>
  </r>
  <r>
    <x v="7"/>
    <x v="0"/>
    <s v="Civic Sport Touring"/>
    <x v="1"/>
    <n v="37491"/>
    <n v="4.5999999999999996"/>
    <n v="1959"/>
    <s v="Platinum White Pearl"/>
    <s v="Black"/>
    <x v="1"/>
    <m/>
    <x v="0"/>
    <s v="Automatic CVT"/>
    <s v="1.5L I4 16V GDI DOHC Turbo"/>
    <s v="19XFL1H8XPE001515"/>
    <s v="PE001515"/>
    <n v="9"/>
    <n v="2"/>
    <n v="0"/>
    <n v="2"/>
    <n v="1"/>
    <n v="0"/>
    <n v="0"/>
    <x v="4"/>
    <x v="0"/>
  </r>
  <r>
    <x v="7"/>
    <x v="0"/>
    <s v="Civic Si Base"/>
    <x v="1"/>
    <n v="29195"/>
    <n v="4.5999999999999996"/>
    <n v="1959"/>
    <s v="Silver"/>
    <s v="White"/>
    <x v="1"/>
    <m/>
    <x v="0"/>
    <s v="6-Speed Manual"/>
    <s v="1.5L I4 16V GDI DOHC Turbo"/>
    <s v="2HGFE1E5XPH471053"/>
    <s v="PH471053"/>
    <n v="56"/>
    <n v="2"/>
    <n v="0"/>
    <n v="2"/>
    <n v="1"/>
    <n v="0"/>
    <n v="0"/>
    <x v="4"/>
    <x v="0"/>
  </r>
  <r>
    <x v="7"/>
    <x v="0"/>
    <s v="HR-V Sport"/>
    <x v="1"/>
    <n v="29040"/>
    <n v="4.5999999999999996"/>
    <n v="9"/>
    <s v="Platinum White Pearl"/>
    <s v="White"/>
    <x v="0"/>
    <m/>
    <x v="0"/>
    <s v="Automatic CVT"/>
    <s v="2.0L I4 16V GDI DOHC"/>
    <s v="3CZRZ2H50PM725253"/>
    <n v="830213"/>
    <n v="8"/>
    <n v="4"/>
    <n v="5"/>
    <n v="4"/>
    <n v="5"/>
    <n v="5"/>
    <n v="5"/>
    <x v="4"/>
    <x v="0"/>
  </r>
  <r>
    <x v="3"/>
    <x v="0"/>
    <s v="Accord Hybrid Sport"/>
    <x v="1"/>
    <n v="32560"/>
    <n v="4.9000000000000004"/>
    <n v="768"/>
    <s v="Still Night Pearl"/>
    <s v="Black"/>
    <x v="1"/>
    <s v="44-41"/>
    <x v="1"/>
    <s v="Automatic CVT"/>
    <s v="2.0L I4 16V MPFI DOHC Hybrid"/>
    <s v="1HGCV3F21NA046836"/>
    <s v="C246836U"/>
    <n v="0"/>
    <n v="4.9000000000000004"/>
    <n v="5"/>
    <n v="5"/>
    <n v="4.9000000000000004"/>
    <n v="4.9000000000000004"/>
    <n v="5"/>
    <x v="4"/>
    <x v="0"/>
  </r>
  <r>
    <x v="7"/>
    <x v="0"/>
    <s v="Ridgeline RTL-E"/>
    <x v="0"/>
    <n v="44543"/>
    <n v="4.4000000000000004"/>
    <n v="1114"/>
    <s v="Sonic Gray Pearl"/>
    <s v="Black"/>
    <x v="0"/>
    <m/>
    <x v="0"/>
    <s v="Automatic"/>
    <s v="3.5L V6 24V GDI SOHC"/>
    <s v="5FPYK3F78PB005422"/>
    <s v="PB005422P"/>
    <n v="2836"/>
    <n v="5"/>
    <n v="4.8"/>
    <n v="4.8"/>
    <n v="4.2"/>
    <n v="5"/>
    <n v="5"/>
    <x v="4"/>
    <x v="0"/>
  </r>
  <r>
    <x v="3"/>
    <x v="0"/>
    <s v="Pilot Special Edition"/>
    <x v="1"/>
    <n v="44205"/>
    <n v="4.4000000000000004"/>
    <n v="845"/>
    <s v="Lunar"/>
    <s v="Gray"/>
    <x v="0"/>
    <s v="19-26"/>
    <x v="0"/>
    <s v="9-Speed Automatic"/>
    <s v="3.5L V6 24V GDI SOHC"/>
    <s v="5FNYF6H27NB103533"/>
    <n v="101942"/>
    <n v="2"/>
    <n v="5"/>
    <n v="5"/>
    <n v="5"/>
    <n v="5"/>
    <n v="5"/>
    <n v="5"/>
    <x v="4"/>
    <x v="0"/>
  </r>
  <r>
    <x v="3"/>
    <x v="0"/>
    <s v="Pilot EX-L"/>
    <x v="1"/>
    <n v="42000"/>
    <n v="4.4000000000000004"/>
    <n v="845"/>
    <s v="Platinum White"/>
    <s v="Black"/>
    <x v="1"/>
    <s v="20-27"/>
    <x v="0"/>
    <s v="9-Speed Automatic"/>
    <s v="3.5L V6 24V GDI SOHC"/>
    <s v="5FNYF5H51NB038375"/>
    <n v="101919"/>
    <n v="2"/>
    <n v="5"/>
    <n v="5"/>
    <n v="5"/>
    <n v="5"/>
    <n v="5"/>
    <n v="5"/>
    <x v="4"/>
    <x v="0"/>
  </r>
  <r>
    <x v="3"/>
    <x v="0"/>
    <s v="Pilot Black Edition"/>
    <x v="1"/>
    <n v="51998"/>
    <n v="5"/>
    <n v="7"/>
    <s v="Sonic Gray Pearl"/>
    <s v="Black"/>
    <x v="0"/>
    <s v="19-26"/>
    <x v="0"/>
    <s v="9-Speed Automatic"/>
    <s v="3.5L V6 24V GDI SOHC"/>
    <s v="5FNYF6H74NB090056"/>
    <s v="H22074"/>
    <n v="3"/>
    <n v="5"/>
    <n v="5"/>
    <n v="5"/>
    <n v="5"/>
    <n v="5"/>
    <n v="5"/>
    <x v="4"/>
    <x v="0"/>
  </r>
  <r>
    <x v="7"/>
    <x v="0"/>
    <s v="CR-V EX"/>
    <x v="1"/>
    <n v="33855"/>
    <n v="4.7"/>
    <n v="2869"/>
    <s v="Lunar Silver Metallic"/>
    <s v="Black"/>
    <x v="0"/>
    <m/>
    <x v="0"/>
    <s v="Automatic CVT"/>
    <s v="1.5L I4 16V GDI DOHC Turbo"/>
    <s v="7FARS4H44PE011387"/>
    <s v="PE011387"/>
    <n v="2"/>
    <n v="5"/>
    <n v="5"/>
    <n v="5"/>
    <n v="4"/>
    <n v="4"/>
    <n v="5"/>
    <x v="4"/>
    <x v="0"/>
  </r>
  <r>
    <x v="7"/>
    <x v="0"/>
    <s v="Pilot EX-L 7-Passenger"/>
    <x v="1"/>
    <n v="45645"/>
    <n v="1.2"/>
    <n v="71"/>
    <s v="Lunar Silver Metallic"/>
    <s v="Gray"/>
    <x v="0"/>
    <m/>
    <x v="0"/>
    <s v="10-Speed Automatic"/>
    <s v="3.5L V6 24V GDI DOHC"/>
    <s v="5FNYG1H52PB002686"/>
    <s v="2902686X"/>
    <n v="0"/>
    <n v="2"/>
    <n v="0"/>
    <n v="2"/>
    <n v="1"/>
    <n v="0"/>
    <n v="0"/>
    <x v="4"/>
    <x v="0"/>
  </r>
  <r>
    <x v="3"/>
    <x v="0"/>
    <s v="Passport TrailSport"/>
    <x v="1"/>
    <n v="44265"/>
    <n v="4.9000000000000004"/>
    <n v="18"/>
    <s v="Silver Metallic"/>
    <s v="Black"/>
    <x v="0"/>
    <s v="19-24"/>
    <x v="0"/>
    <s v="9-Speed Automatic"/>
    <s v="3.5L V6 24V GDI SOHC"/>
    <s v="5FNYF8H65NB025235"/>
    <n v="7525235"/>
    <n v="10"/>
    <n v="5"/>
    <n v="5"/>
    <n v="4.9000000000000004"/>
    <n v="5"/>
    <n v="4.9000000000000004"/>
    <n v="5"/>
    <x v="4"/>
    <x v="0"/>
  </r>
  <r>
    <x v="7"/>
    <x v="0"/>
    <s v="Civic Touring"/>
    <x v="1"/>
    <n v="31140"/>
    <n v="4.9000000000000004"/>
    <n v="18"/>
    <s v="Platinum"/>
    <s v="Black"/>
    <x v="1"/>
    <m/>
    <x v="0"/>
    <s v="Automatic CVT"/>
    <s v="1.5L I4 16V GDI DOHC Turbo"/>
    <s v="2HGFE1F94PH300736"/>
    <n v="7500736"/>
    <n v="0"/>
    <n v="2"/>
    <n v="0"/>
    <n v="2"/>
    <n v="1"/>
    <n v="0"/>
    <n v="0"/>
    <x v="4"/>
    <x v="0"/>
  </r>
  <r>
    <x v="4"/>
    <x v="0"/>
    <s v="CR-V EX-L"/>
    <x v="0"/>
    <n v="25997"/>
    <n v="3.9"/>
    <n v="51"/>
    <n v="1"/>
    <s v="White"/>
    <x v="1"/>
    <s v="28-34"/>
    <x v="0"/>
    <s v="Automatic CVT"/>
    <s v="1.5L I4 16V GDI DOHC Turbo"/>
    <s v="7FARW1H84LE001765"/>
    <s v="A34161"/>
    <n v="52137"/>
    <n v="4.9000000000000004"/>
    <n v="4.8"/>
    <n v="4.8"/>
    <n v="4.8"/>
    <n v="4.9000000000000004"/>
    <n v="4.9000000000000004"/>
    <x v="4"/>
    <x v="0"/>
  </r>
  <r>
    <x v="7"/>
    <x v="0"/>
    <s v="Accord LX"/>
    <x v="1"/>
    <n v="28845"/>
    <n v="5"/>
    <n v="619"/>
    <s v="Platinum White Pearl"/>
    <s v="Black"/>
    <x v="1"/>
    <s v="29-37"/>
    <x v="0"/>
    <s v="Variable"/>
    <s v="Intercooled Turbo Regular Unleaded I-4 1.5 L/91"/>
    <s v="1HGCY1F21PA000437"/>
    <n v="230253"/>
    <n v="0"/>
    <n v="2"/>
    <n v="0"/>
    <n v="2"/>
    <n v="1"/>
    <n v="0"/>
    <n v="0"/>
    <x v="4"/>
    <x v="0"/>
  </r>
  <r>
    <x v="7"/>
    <x v="0"/>
    <s v="Civic EX"/>
    <x v="1"/>
    <n v="27040"/>
    <n v="4.8"/>
    <n v="1781"/>
    <s v="Lunar Silver Metallic"/>
    <s v="Black"/>
    <x v="1"/>
    <m/>
    <x v="0"/>
    <s v="Automatic CVT"/>
    <s v="1.5L I4 16V GDI DOHC Turbo"/>
    <s v="2HGFE1F74PH302971"/>
    <s v="PH302971"/>
    <n v="3"/>
    <n v="2"/>
    <n v="0"/>
    <n v="2"/>
    <n v="1"/>
    <n v="0"/>
    <n v="0"/>
    <x v="4"/>
    <x v="0"/>
  </r>
  <r>
    <x v="4"/>
    <x v="0"/>
    <s v="Ridgeline Sport"/>
    <x v="0"/>
    <n v="31998"/>
    <n v="4.3"/>
    <n v="232"/>
    <s v="Gray"/>
    <s v="Black"/>
    <x v="0"/>
    <s v="19-24"/>
    <x v="0"/>
    <s v="9-Speed Automatic"/>
    <s v="3.5L V6 24V GDI SOHC"/>
    <s v="5FPYK3F14LB017041"/>
    <n v="60393"/>
    <n v="15569"/>
    <n v="4.8"/>
    <n v="4.7"/>
    <n v="4.5999999999999996"/>
    <n v="4.5"/>
    <n v="4.7"/>
    <n v="4.7"/>
    <x v="4"/>
    <x v="0"/>
  </r>
  <r>
    <x v="3"/>
    <x v="0"/>
    <s v="Pilot EX-L"/>
    <x v="1"/>
    <n v="42000"/>
    <n v="4.9000000000000004"/>
    <n v="79"/>
    <s v="Platinum White Pearl"/>
    <s v="Beige"/>
    <x v="1"/>
    <s v="20-27"/>
    <x v="0"/>
    <s v="Automatic"/>
    <s v="V6 Cylinder Engine"/>
    <s v="5FNYF5H59NB038026"/>
    <s v="O00230"/>
    <n v="3"/>
    <n v="5"/>
    <n v="5"/>
    <n v="5"/>
    <n v="5"/>
    <n v="5"/>
    <n v="5"/>
    <x v="4"/>
    <x v="0"/>
  </r>
  <r>
    <x v="7"/>
    <x v="0"/>
    <s v="Odyssey Sport"/>
    <x v="1"/>
    <n v="42655"/>
    <n v="4.4000000000000004"/>
    <n v="9"/>
    <s v="Crystal Black Pearl"/>
    <s v="White"/>
    <x v="1"/>
    <m/>
    <x v="0"/>
    <s v="Automatic"/>
    <s v="3.5L V6 24V GDI SOHC"/>
    <s v="5FNRL6H76PB032482"/>
    <n v="830260"/>
    <n v="2"/>
    <n v="5"/>
    <n v="5"/>
    <n v="4"/>
    <n v="4"/>
    <n v="4"/>
    <n v="5"/>
    <x v="4"/>
    <x v="0"/>
  </r>
  <r>
    <x v="7"/>
    <x v="0"/>
    <s v="HR-V LX"/>
    <x v="1"/>
    <n v="27440"/>
    <n v="4.8"/>
    <n v="1781"/>
    <s v="Pearl"/>
    <s v="Gray"/>
    <x v="0"/>
    <m/>
    <x v="0"/>
    <s v="Automatic CVT"/>
    <s v="2.0L I4 16V GDI DOHC"/>
    <s v="3CZRZ2H31PM726877"/>
    <s v="PM726877"/>
    <n v="3"/>
    <n v="4"/>
    <n v="5"/>
    <n v="4"/>
    <n v="5"/>
    <n v="5"/>
    <n v="5"/>
    <x v="4"/>
    <x v="0"/>
  </r>
  <r>
    <x v="3"/>
    <x v="0"/>
    <s v="Accord Sport 2.0T"/>
    <x v="1"/>
    <n v="35150"/>
    <n v="4.9000000000000004"/>
    <n v="1518"/>
    <s v="Platinum White Pearl"/>
    <s v="Black"/>
    <x v="1"/>
    <s v="22-32"/>
    <x v="0"/>
    <s v="10-Speed Automatic"/>
    <s v="2.0L I4 16V GDI DOHC Turbo"/>
    <s v="1HGCV2F33NA018569"/>
    <n v="221128"/>
    <n v="0"/>
    <n v="5"/>
    <n v="5"/>
    <n v="5"/>
    <n v="5"/>
    <n v="5"/>
    <n v="5"/>
    <x v="4"/>
    <x v="0"/>
  </r>
  <r>
    <x v="3"/>
    <x v="0"/>
    <s v="Pilot Sport"/>
    <x v="1"/>
    <n v="41770"/>
    <n v="4.8"/>
    <n v="582"/>
    <s v="Platinum White Pearl"/>
    <s v="Black"/>
    <x v="0"/>
    <s v="19-26"/>
    <x v="0"/>
    <s v="9-Speed Automatic"/>
    <s v="3.5L V6 24V GDI SOHC"/>
    <s v="5FNYF6H39NB102988"/>
    <s v="NB102988"/>
    <n v="5"/>
    <n v="5"/>
    <n v="5"/>
    <n v="5"/>
    <n v="5"/>
    <n v="5"/>
    <n v="5"/>
    <x v="4"/>
    <x v="0"/>
  </r>
  <r>
    <x v="7"/>
    <x v="0"/>
    <s v="Pilot Touring 8-Passenger"/>
    <x v="1"/>
    <n v="49895"/>
    <n v="4.9000000000000004"/>
    <n v="79"/>
    <s v="Crystal Black Pearl"/>
    <s v="Black"/>
    <x v="0"/>
    <s v="19-25"/>
    <x v="0"/>
    <s v="Automatic"/>
    <s v="V6 Cylinder Engine"/>
    <s v="5FNYG1H79PB006817"/>
    <s v="41177-65"/>
    <n v="0"/>
    <n v="2"/>
    <n v="0"/>
    <n v="2"/>
    <n v="1"/>
    <n v="0"/>
    <n v="0"/>
    <x v="4"/>
    <x v="0"/>
  </r>
  <r>
    <x v="3"/>
    <x v="0"/>
    <s v="Pilot Special Edition"/>
    <x v="1"/>
    <n v="44205"/>
    <n v="4.9000000000000004"/>
    <n v="79"/>
    <s v="Lunar Silver Metallic"/>
    <s v="Gray"/>
    <x v="0"/>
    <s v="19-26"/>
    <x v="0"/>
    <s v="Automatic"/>
    <s v="V6 Cylinder Engine"/>
    <s v="5FNYF6H23NB093230"/>
    <s v="N01665"/>
    <n v="5"/>
    <n v="5"/>
    <n v="5"/>
    <n v="5"/>
    <n v="5"/>
    <n v="5"/>
    <n v="5"/>
    <x v="4"/>
    <x v="0"/>
  </r>
  <r>
    <x v="3"/>
    <x v="0"/>
    <s v="Pilot Sport"/>
    <x v="1"/>
    <n v="41770"/>
    <n v="4.9000000000000004"/>
    <n v="79"/>
    <s v="Platinum White Pearl"/>
    <s v="Black"/>
    <x v="0"/>
    <s v="19-26"/>
    <x v="0"/>
    <s v="Automatic"/>
    <s v="V6 Cylinder Engine"/>
    <s v="5FNYF6H33NB086092"/>
    <s v="N01651"/>
    <n v="7"/>
    <n v="5"/>
    <n v="5"/>
    <n v="5"/>
    <n v="5"/>
    <n v="5"/>
    <n v="5"/>
    <x v="4"/>
    <x v="0"/>
  </r>
  <r>
    <x v="3"/>
    <x v="0"/>
    <s v="Pilot Black Edition"/>
    <x v="1"/>
    <n v="53560"/>
    <n v="4.4000000000000004"/>
    <n v="736"/>
    <s v="Crystal Black Pearl"/>
    <s v="Black"/>
    <x v="0"/>
    <s v="19-26"/>
    <x v="0"/>
    <s v="9-Speed Automatic"/>
    <s v="3.5L V6 24V GDI SOHC"/>
    <s v="5FNYF6H77NB085157"/>
    <s v="102270T"/>
    <n v="14"/>
    <n v="5"/>
    <n v="5"/>
    <n v="5"/>
    <n v="5"/>
    <n v="5"/>
    <n v="5"/>
    <x v="4"/>
    <x v="0"/>
  </r>
  <r>
    <x v="3"/>
    <x v="0"/>
    <s v="Pilot Sport"/>
    <x v="1"/>
    <n v="43365"/>
    <n v="5"/>
    <n v="251"/>
    <s v="Platinum White Pearl"/>
    <s v="Black"/>
    <x v="4"/>
    <s v="19-26"/>
    <x v="0"/>
    <s v="9-Speed Automatic"/>
    <s v="3.5L V6 24V GDI SOHC"/>
    <s v="5FNYF6H37NB077699"/>
    <n v="39840"/>
    <n v="6"/>
    <n v="5"/>
    <n v="5"/>
    <n v="5"/>
    <n v="5"/>
    <n v="5"/>
    <n v="5"/>
    <x v="4"/>
    <x v="0"/>
  </r>
  <r>
    <x v="6"/>
    <x v="0"/>
    <s v="Odyssey EX-L"/>
    <x v="0"/>
    <n v="8475"/>
    <n v="4.5"/>
    <n v="91"/>
    <s v="Gray"/>
    <s v="Gray"/>
    <x v="1"/>
    <m/>
    <x v="3"/>
    <s v="241.0HP 3.5L V6 Cylinder Engine Gasoline Fuel"/>
    <s v="5FNRL38768B010482"/>
    <s v="107,000 mi."/>
    <s v="Heated Seats"/>
    <s v="HomeLinkRear"/>
    <n v="4.7"/>
    <n v="4.5"/>
    <n v="4.4000000000000004"/>
    <n v="4.5"/>
    <n v="4.3"/>
    <n v="4.5999999999999996"/>
    <x v="4"/>
    <x v="1"/>
  </r>
  <r>
    <x v="7"/>
    <x v="0"/>
    <s v="Pilot TrailSport"/>
    <x v="1"/>
    <n v="51735"/>
    <n v="1.2"/>
    <n v="71"/>
    <s v="Sonic Gray Pearl"/>
    <s v="Black"/>
    <x v="0"/>
    <m/>
    <x v="0"/>
    <s v="10-Speed Automatic"/>
    <s v="3.5L V6 24V GDI DOHC"/>
    <s v="5FNYG1H63PB000373"/>
    <s v="2900373X"/>
    <n v="0"/>
    <n v="2"/>
    <n v="0"/>
    <n v="2"/>
    <n v="1"/>
    <n v="0"/>
    <n v="0"/>
    <x v="4"/>
    <x v="0"/>
  </r>
  <r>
    <x v="3"/>
    <x v="0"/>
    <s v="Pilot TrailSport"/>
    <x v="1"/>
    <n v="46500"/>
    <n v="5"/>
    <n v="1"/>
    <s v="Crystal Black Pearl"/>
    <s v="White"/>
    <x v="0"/>
    <s v="19-25"/>
    <x v="0"/>
    <s v="9-Speed Automatic"/>
    <s v="3.5L V6 24V GDI SOHC"/>
    <s v="5FNYF6H84NB078675"/>
    <s v="NB078675"/>
    <n v="12"/>
    <n v="5"/>
    <n v="5"/>
    <n v="5"/>
    <n v="5"/>
    <n v="5"/>
    <n v="5"/>
    <x v="4"/>
    <x v="0"/>
  </r>
  <r>
    <x v="4"/>
    <x v="0"/>
    <s v="Odyssey EX-L"/>
    <x v="0"/>
    <n v="36495"/>
    <n v="4.9000000000000004"/>
    <n v="5491"/>
    <s v="Silver Metallic"/>
    <s v="Gray"/>
    <x v="1"/>
    <s v="19-28"/>
    <x v="0"/>
    <s v="10-Speed Automatic"/>
    <s v="3.5L V6 24V GDI SOHC"/>
    <s v="5FNRL6H78LB052758"/>
    <s v="P7470"/>
    <n v="11869"/>
    <n v="4.8"/>
    <n v="4.8"/>
    <n v="4.7"/>
    <n v="4.5999999999999996"/>
    <n v="4.7"/>
    <n v="4.7"/>
    <x v="4"/>
    <x v="0"/>
  </r>
  <r>
    <x v="7"/>
    <x v="0"/>
    <s v="CR-V Hybrid Sport"/>
    <x v="1"/>
    <n v="34700"/>
    <n v="5"/>
    <n v="619"/>
    <s v="Urban Gray Pearl"/>
    <s v="Black"/>
    <x v="1"/>
    <s v="43-36"/>
    <x v="1"/>
    <s v="Variable"/>
    <s v="Gas/Electric I-4 2.0 L/122"/>
    <s v="2HKRS5H5XPH703598"/>
    <n v="230234"/>
    <n v="0"/>
    <n v="5"/>
    <n v="3"/>
    <n v="4"/>
    <n v="4"/>
    <n v="5"/>
    <n v="5"/>
    <x v="4"/>
    <x v="0"/>
  </r>
  <r>
    <x v="3"/>
    <x v="0"/>
    <s v="Accord Hybrid Sport"/>
    <x v="1"/>
    <n v="32165"/>
    <n v="5"/>
    <n v="619"/>
    <s v="Crystal Black Pearl"/>
    <s v="Black"/>
    <x v="1"/>
    <s v="44-41"/>
    <x v="1"/>
    <s v="Variable"/>
    <s v="Gas/Electric I-4 2.0 L/122"/>
    <s v="1HGCV3F24NA047754"/>
    <n v="221322"/>
    <n v="0"/>
    <n v="4.9000000000000004"/>
    <n v="5"/>
    <n v="5"/>
    <n v="4.9000000000000004"/>
    <n v="4.9000000000000004"/>
    <n v="5"/>
    <x v="4"/>
    <x v="0"/>
  </r>
  <r>
    <x v="7"/>
    <x v="0"/>
    <s v="CR-V EX"/>
    <x v="1"/>
    <n v="34250"/>
    <n v="5"/>
    <n v="619"/>
    <s v="Platinum White Pearl"/>
    <s v="Black"/>
    <x v="0"/>
    <s v="27-32"/>
    <x v="0"/>
    <s v="Variable"/>
    <s v="Intercooled Turbo Regular Unleaded I-4 1.5 L/91"/>
    <s v="2HKRS4H41PH406415"/>
    <n v="230120"/>
    <n v="0"/>
    <n v="5"/>
    <n v="5"/>
    <n v="5"/>
    <n v="4"/>
    <n v="4"/>
    <n v="5"/>
    <x v="4"/>
    <x v="0"/>
  </r>
  <r>
    <x v="5"/>
    <x v="0"/>
    <s v="Pilot EX-L"/>
    <x v="0"/>
    <n v="32999"/>
    <n v="4.3"/>
    <n v="232"/>
    <s v="Gray"/>
    <s v="Black"/>
    <x v="0"/>
    <s v="19-26"/>
    <x v="0"/>
    <s v="9-Speed Automatic"/>
    <s v="3.5L V6 24V GDI SOHC"/>
    <s v="5FNYF6H54MB069284"/>
    <s v="P64287"/>
    <n v="37638"/>
    <n v="4.9000000000000004"/>
    <n v="4.8"/>
    <n v="4.8"/>
    <n v="4.7"/>
    <n v="4.7"/>
    <n v="4.8"/>
    <x v="4"/>
    <x v="0"/>
  </r>
  <r>
    <x v="3"/>
    <x v="0"/>
    <s v="Pilot TrailSport"/>
    <x v="1"/>
    <n v="46105"/>
    <n v="4.4000000000000004"/>
    <n v="845"/>
    <s v="Crystal Black"/>
    <s v="Black"/>
    <x v="0"/>
    <s v="19-25"/>
    <x v="0"/>
    <s v="9-Speed Automatic"/>
    <s v="3.5L V6 24V GDI SOHC"/>
    <s v="5FNYF6H86NB084588"/>
    <n v="100873"/>
    <n v="5"/>
    <n v="5"/>
    <n v="5"/>
    <n v="5"/>
    <n v="5"/>
    <n v="5"/>
    <n v="5"/>
    <x v="4"/>
    <x v="0"/>
  </r>
  <r>
    <x v="3"/>
    <x v="0"/>
    <s v="Pilot EX-L"/>
    <x v="1"/>
    <n v="39622"/>
    <n v="5"/>
    <n v="1"/>
    <s v="Platinum"/>
    <s v="White"/>
    <x v="1"/>
    <s v="20-27"/>
    <x v="0"/>
    <s v="9-Speed Automatic"/>
    <s v="3.5L V6 24V GDI SOHC"/>
    <s v="5FNYF5H50NB038464"/>
    <s v="NB038464"/>
    <n v="6"/>
    <n v="5"/>
    <n v="5"/>
    <n v="5"/>
    <n v="5"/>
    <n v="5"/>
    <n v="5"/>
    <x v="4"/>
    <x v="0"/>
  </r>
  <r>
    <x v="3"/>
    <x v="0"/>
    <s v="Pilot Touring 7-Passenger"/>
    <x v="1"/>
    <n v="46860"/>
    <n v="5"/>
    <n v="1"/>
    <s v="Platinum"/>
    <s v="White"/>
    <x v="1"/>
    <s v="20-27"/>
    <x v="0"/>
    <s v="9-Speed Automatic"/>
    <s v="3.5L V6 24V GDI SOHC"/>
    <s v="5FNYF5H62NB036515"/>
    <s v="NB036515"/>
    <n v="6"/>
    <n v="5"/>
    <n v="5"/>
    <n v="5"/>
    <n v="5"/>
    <n v="5"/>
    <n v="5"/>
    <x v="4"/>
    <x v="0"/>
  </r>
  <r>
    <x v="3"/>
    <x v="0"/>
    <s v="Pilot Special Edition"/>
    <x v="1"/>
    <n v="44600"/>
    <n v="5"/>
    <n v="1"/>
    <s v="Sonic Gray Pearl"/>
    <s v="White"/>
    <x v="0"/>
    <s v="19-26"/>
    <x v="0"/>
    <s v="9-Speed Automatic"/>
    <s v="3.5L V6 24V GDI SOHC"/>
    <s v="5FNYF6H27NB103256"/>
    <s v="NB103256"/>
    <n v="6"/>
    <n v="5"/>
    <n v="5"/>
    <n v="5"/>
    <n v="5"/>
    <n v="5"/>
    <n v="5"/>
    <x v="4"/>
    <x v="0"/>
  </r>
  <r>
    <x v="3"/>
    <x v="0"/>
    <s v="Accord Sport 1.5T"/>
    <x v="1"/>
    <n v="30470"/>
    <n v="5"/>
    <n v="23"/>
    <s v="Platinum White Pearl"/>
    <s v="Black"/>
    <x v="1"/>
    <s v="29-35"/>
    <x v="0"/>
    <s v="Automatic CVT"/>
    <s v="1.5L I4 16V GDI DOHC Turbo"/>
    <s v="1HGCV1F39NA119495"/>
    <n v="30425"/>
    <n v="10"/>
    <n v="5"/>
    <n v="5"/>
    <n v="5"/>
    <n v="5"/>
    <n v="5"/>
    <n v="5"/>
    <x v="4"/>
    <x v="0"/>
  </r>
  <r>
    <x v="5"/>
    <x v="0"/>
    <s v="Passport Touring"/>
    <x v="0"/>
    <n v="36557"/>
    <n v="4.8"/>
    <n v="91"/>
    <s v="Deep Scarlet Pearl"/>
    <s v="Gray"/>
    <x v="1"/>
    <s v="20-25"/>
    <x v="0"/>
    <s v="9-Speed Automatic"/>
    <s v="3.5L V6 24V GDI SOHC"/>
    <s v="5FNYF7H97MB011341"/>
    <s v="B011341P"/>
    <n v="16623"/>
    <n v="4.9000000000000004"/>
    <n v="4.7"/>
    <n v="4.8"/>
    <n v="4.5999999999999996"/>
    <n v="4.8"/>
    <n v="4.8"/>
    <x v="4"/>
    <x v="0"/>
  </r>
  <r>
    <x v="7"/>
    <x v="0"/>
    <s v="Passport TrailSport"/>
    <x v="1"/>
    <n v="48190"/>
    <n v="4.8"/>
    <n v="91"/>
    <s v="Sonic Gray Pearl"/>
    <s v="White"/>
    <x v="0"/>
    <m/>
    <x v="0"/>
    <s v="Automatic"/>
    <s v="3.5L V6 24V GDI SOHC"/>
    <s v="5FNYF8H62PB002028"/>
    <n v="830239"/>
    <n v="4"/>
    <n v="2"/>
    <n v="0"/>
    <n v="2"/>
    <n v="1"/>
    <n v="0"/>
    <n v="0"/>
    <x v="4"/>
    <x v="0"/>
  </r>
  <r>
    <x v="16"/>
    <x v="0"/>
    <s v="S2000 Base"/>
    <x v="0"/>
    <n v="39500"/>
    <n v="4.8"/>
    <n v="28"/>
    <s v="Silver"/>
    <s v="Black"/>
    <x v="3"/>
    <m/>
    <x v="4"/>
    <s v="240.0HP 2.0L 4 Cylinder Engine Gasoline Fuel"/>
    <s v="JHMAP114X1T007821"/>
    <s v="22,501 mi."/>
    <s v="Keyless Start"/>
    <s v="Alloy"/>
    <n v="4.0999999999999996"/>
    <n v="4.4000000000000004"/>
    <n v="5"/>
    <n v="4.9000000000000004"/>
    <n v="5"/>
    <n v="5"/>
    <x v="4"/>
    <x v="1"/>
  </r>
  <r>
    <x v="3"/>
    <x v="0"/>
    <s v="Pilot EX-L"/>
    <x v="1"/>
    <n v="42000"/>
    <n v="4.9000000000000004"/>
    <n v="79"/>
    <s v="Platinum White Pearl"/>
    <s v="Beige"/>
    <x v="1"/>
    <s v="20-27"/>
    <x v="0"/>
    <s v="Automatic"/>
    <s v="V6 Cylinder Engine"/>
    <s v="5FNYF5H5XNB038049"/>
    <s v="N01745"/>
    <n v="5"/>
    <n v="5"/>
    <n v="5"/>
    <n v="5"/>
    <n v="5"/>
    <n v="5"/>
    <n v="5"/>
    <x v="4"/>
    <x v="0"/>
  </r>
  <r>
    <x v="3"/>
    <x v="0"/>
    <s v="Pilot EX-L"/>
    <x v="1"/>
    <n v="41605"/>
    <n v="4.4000000000000004"/>
    <n v="845"/>
    <s v="Crystal Black"/>
    <s v="Black"/>
    <x v="1"/>
    <s v="20-27"/>
    <x v="0"/>
    <s v="9-Speed Automatic"/>
    <s v="3.5L V6 24V GDI SOHC"/>
    <s v="5FNYF5H51NB038960"/>
    <n v="101986"/>
    <n v="2"/>
    <n v="5"/>
    <n v="5"/>
    <n v="5"/>
    <n v="5"/>
    <n v="5"/>
    <n v="5"/>
    <x v="4"/>
    <x v="0"/>
  </r>
  <r>
    <x v="7"/>
    <x v="0"/>
    <s v="Ridgeline Black Edition"/>
    <x v="1"/>
    <n v="49515"/>
    <n v="4.8"/>
    <n v="251"/>
    <s v="Platinum White Pearl"/>
    <s v="Black"/>
    <x v="0"/>
    <m/>
    <x v="0"/>
    <s v="9-Speed Automatic"/>
    <s v="3.5L V6 24V GDI SOHC"/>
    <s v="5FPYK3F89PB013618"/>
    <n v="40082"/>
    <n v="6"/>
    <n v="5"/>
    <n v="4.8"/>
    <n v="4.8"/>
    <n v="4.2"/>
    <n v="5"/>
    <n v="5"/>
    <x v="4"/>
    <x v="0"/>
  </r>
  <r>
    <x v="1"/>
    <x v="0"/>
    <s v="Pilot Touring 7-Passenger"/>
    <x v="0"/>
    <n v="31499"/>
    <n v="4.7"/>
    <n v="3"/>
    <s v="White"/>
    <s v="Beige"/>
    <x v="1"/>
    <s v="20-27"/>
    <x v="0"/>
    <s v="9-Speed Automatic"/>
    <s v="3.5L V6 24V GDI SOHC"/>
    <s v="5FNYF5H62KB000285"/>
    <n v="83844"/>
    <n v="52477"/>
    <n v="4.8"/>
    <n v="4.7"/>
    <n v="4.7"/>
    <n v="4.5999999999999996"/>
    <n v="4.7"/>
    <n v="4.8"/>
    <x v="4"/>
    <x v="0"/>
  </r>
  <r>
    <x v="3"/>
    <x v="0"/>
    <s v="CR-V EX-L"/>
    <x v="1"/>
    <n v="33540"/>
    <n v="4.9000000000000004"/>
    <n v="5491"/>
    <s v="Platinum White Pearl"/>
    <s v="Black"/>
    <x v="1"/>
    <s v="28-34"/>
    <x v="0"/>
    <s v="Automatic CVT"/>
    <s v="1.5L I4 16V GDI DOHC Turbo"/>
    <s v="7FARW1H85NE021770"/>
    <s v="22N359"/>
    <n v="4"/>
    <n v="4.9000000000000004"/>
    <n v="4.8"/>
    <n v="4.7"/>
    <n v="4.8"/>
    <n v="4.7"/>
    <n v="4.9000000000000004"/>
    <x v="4"/>
    <x v="0"/>
  </r>
  <r>
    <x v="4"/>
    <x v="0"/>
    <s v="CR-V EX-L"/>
    <x v="0"/>
    <n v="25434"/>
    <n v="5"/>
    <n v="2761"/>
    <s v="Radiant Red Metallic"/>
    <s v="Gray"/>
    <x v="1"/>
    <s v="28-34"/>
    <x v="0"/>
    <s v="Automatic CVT"/>
    <s v="1.5L I4 16V GDI DOHC Turbo"/>
    <s v="7FARW1H85LE002147"/>
    <s v="LE002147"/>
    <n v="46797"/>
    <n v="4.9000000000000004"/>
    <n v="4.8"/>
    <n v="4.8"/>
    <n v="4.8"/>
    <n v="4.9000000000000004"/>
    <n v="4.9000000000000004"/>
    <x v="4"/>
    <x v="0"/>
  </r>
  <r>
    <x v="1"/>
    <x v="0"/>
    <s v="Clarity Plug-In Hybrid Base"/>
    <x v="0"/>
    <n v="26187"/>
    <n v="3.9"/>
    <n v="83"/>
    <s v="Platinum White Pearl"/>
    <s v="Beige"/>
    <x v="1"/>
    <m/>
    <x v="1"/>
    <s v="Automatic CVT"/>
    <s v="1.5L I4 16V MPFI DOHC Hybrid"/>
    <s v="JHMZC5F14KC005262"/>
    <s v="005262T"/>
    <n v="27985"/>
    <n v="4.9000000000000004"/>
    <n v="4.9000000000000004"/>
    <n v="4.9000000000000004"/>
    <n v="5"/>
    <n v="4.7"/>
    <n v="5"/>
    <x v="4"/>
    <x v="0"/>
  </r>
  <r>
    <x v="3"/>
    <x v="0"/>
    <s v="Pilot Sport"/>
    <x v="1"/>
    <n v="41770"/>
    <n v="4.8"/>
    <n v="582"/>
    <s v="Sonic Gray Pearl"/>
    <s v="Black"/>
    <x v="0"/>
    <s v="19-26"/>
    <x v="0"/>
    <s v="9-Speed Automatic"/>
    <s v="3.5L V6 24V GDI SOHC"/>
    <s v="5FNYF6H39NB104224"/>
    <s v="NB104224"/>
    <n v="7"/>
    <n v="5"/>
    <n v="5"/>
    <n v="5"/>
    <n v="5"/>
    <n v="5"/>
    <n v="5"/>
    <x v="4"/>
    <x v="0"/>
  </r>
  <r>
    <x v="3"/>
    <x v="0"/>
    <s v="Pilot Special Edition"/>
    <x v="1"/>
    <n v="44600"/>
    <n v="4.9000000000000004"/>
    <n v="79"/>
    <s v="Platinum White Pearl"/>
    <s v="Black"/>
    <x v="0"/>
    <s v="19-26"/>
    <x v="0"/>
    <s v="Automatic"/>
    <s v="V6 Cylinder Engine"/>
    <s v="5FNYF6H24NB104381"/>
    <s v="N01785"/>
    <n v="5"/>
    <n v="5"/>
    <n v="5"/>
    <n v="5"/>
    <n v="5"/>
    <n v="5"/>
    <n v="5"/>
    <x v="4"/>
    <x v="0"/>
  </r>
  <r>
    <x v="4"/>
    <x v="0"/>
    <s v="Accord Hybrid EX"/>
    <x v="0"/>
    <n v="30895"/>
    <n v="4.5999999999999996"/>
    <n v="114"/>
    <s v="White"/>
    <s v="Black"/>
    <x v="1"/>
    <s v="48-47"/>
    <x v="1"/>
    <s v="Automatic CVT"/>
    <s v="2.0L I4 16V MPFI DOHC Hybrid"/>
    <s v="1HGCV3F44LA011979"/>
    <s v="H11727"/>
    <n v="14928"/>
    <n v="4.7"/>
    <n v="4.8"/>
    <n v="4.5"/>
    <n v="4.5999999999999996"/>
    <n v="4.7"/>
    <n v="4.8"/>
    <x v="4"/>
    <x v="0"/>
  </r>
  <r>
    <x v="4"/>
    <x v="0"/>
    <s v="Civic LX"/>
    <x v="0"/>
    <n v="21998"/>
    <n v="4.9000000000000004"/>
    <n v="3"/>
    <s v="White"/>
    <s v="Black"/>
    <x v="1"/>
    <s v="31-40"/>
    <x v="0"/>
    <s v="Automatic CVT"/>
    <s v="1.5L I4 16V GDI DOHC Turbo"/>
    <s v="SHHFK7H31LU413383"/>
    <n v="22868780"/>
    <n v="57378"/>
    <n v="4.8"/>
    <n v="4.8"/>
    <n v="4.9000000000000004"/>
    <n v="4.8"/>
    <n v="4.9000000000000004"/>
    <n v="4.9000000000000004"/>
    <x v="4"/>
    <x v="0"/>
  </r>
  <r>
    <x v="7"/>
    <x v="0"/>
    <s v="Pilot EX-L 8-Passenger"/>
    <x v="1"/>
    <n v="43245"/>
    <n v="4.7"/>
    <n v="2869"/>
    <s v="Crystal Black Pearl"/>
    <s v="Black"/>
    <x v="1"/>
    <m/>
    <x v="0"/>
    <s v="Automatic"/>
    <s v="3.5L V6 24V GDI DOHC"/>
    <s v="5FNYG2H47PB000395"/>
    <s v="PB000395"/>
    <n v="2"/>
    <n v="2"/>
    <n v="0"/>
    <n v="2"/>
    <n v="1"/>
    <n v="0"/>
    <n v="0"/>
    <x v="4"/>
    <x v="0"/>
  </r>
  <r>
    <x v="3"/>
    <x v="0"/>
    <s v="Civic Sport Touring"/>
    <x v="1"/>
    <n v="31145"/>
    <n v="4.7"/>
    <n v="393"/>
    <s v="Meteorite Gray Metallic"/>
    <s v="Gray"/>
    <x v="1"/>
    <s v="30-37"/>
    <x v="0"/>
    <s v="Automatic CVT"/>
    <s v="1.5L I4 16V GDI DOHC Turbo"/>
    <s v="19XFL1H8XNE022765"/>
    <n v="821610"/>
    <n v="2"/>
    <n v="4.5999999999999996"/>
    <n v="4.9000000000000004"/>
    <n v="4.4000000000000004"/>
    <n v="4.5999999999999996"/>
    <n v="4.5999999999999996"/>
    <n v="4.7"/>
    <x v="4"/>
    <x v="0"/>
  </r>
  <r>
    <x v="7"/>
    <x v="0"/>
    <s v="Civic EX"/>
    <x v="1"/>
    <n v="27600"/>
    <n v="4.7"/>
    <n v="393"/>
    <s v="Platinum White Pearl"/>
    <s v="White"/>
    <x v="1"/>
    <m/>
    <x v="0"/>
    <s v="Automatic CVT"/>
    <s v="1.5L I4 16V GDI DOHC Turbo"/>
    <s v="2HGFE1F70PH303177"/>
    <n v="830241"/>
    <n v="6"/>
    <n v="2"/>
    <n v="0"/>
    <n v="2"/>
    <n v="1"/>
    <n v="0"/>
    <n v="0"/>
    <x v="4"/>
    <x v="0"/>
  </r>
  <r>
    <x v="0"/>
    <x v="0"/>
    <s v="Odyssey Elite"/>
    <x v="0"/>
    <n v="33981"/>
    <n v="4.3"/>
    <n v="471"/>
    <s v="Modern Steel Metallic"/>
    <s v="Gray"/>
    <x v="1"/>
    <s v="19-28"/>
    <x v="0"/>
    <s v="10-Speed Automatic"/>
    <s v="3.5L V6 24V GDI SOHC"/>
    <s v="5FNRL6H96JB031132"/>
    <s v="14039P"/>
    <n v="47876"/>
    <n v="4.8"/>
    <n v="4.7"/>
    <n v="4.5999999999999996"/>
    <n v="4.3"/>
    <n v="4.7"/>
    <n v="4.5999999999999996"/>
    <x v="4"/>
    <x v="0"/>
  </r>
  <r>
    <x v="0"/>
    <x v="0"/>
    <s v="CR-V EX-L"/>
    <x v="0"/>
    <n v="26998"/>
    <n v="4.7"/>
    <n v="2"/>
    <s v="Black"/>
    <s v="Black"/>
    <x v="0"/>
    <s v="27-33"/>
    <x v="0"/>
    <s v="Automatic CVT"/>
    <s v="1.5L I4 16V GDI DOHC Turbo"/>
    <s v="2HKRW2H88JH640330"/>
    <n v="23864134"/>
    <n v="46553"/>
    <n v="4.8"/>
    <n v="4.7"/>
    <n v="4.7"/>
    <n v="4.5999999999999996"/>
    <n v="4.7"/>
    <n v="4.7"/>
    <x v="4"/>
    <x v="0"/>
  </r>
  <r>
    <x v="2"/>
    <x v="0"/>
    <s v="CR-V LX"/>
    <x v="0"/>
    <n v="22998"/>
    <n v="4.5999999999999996"/>
    <n v="16"/>
    <s v="Black"/>
    <s v="Black"/>
    <x v="0"/>
    <s v="25-31"/>
    <x v="0"/>
    <s v="Automatic CVT"/>
    <s v="2.4L I4 16V GDI DOHC"/>
    <s v="5J6RM4H35GL128464"/>
    <n v="23664040"/>
    <n v="45968"/>
    <n v="4.5999999999999996"/>
    <n v="4.5"/>
    <n v="4.5999999999999996"/>
    <n v="4.5999999999999996"/>
    <n v="4.7"/>
    <n v="4.7"/>
    <x v="4"/>
    <x v="0"/>
  </r>
  <r>
    <x v="7"/>
    <x v="0"/>
    <s v="CR-V EX-L"/>
    <x v="1"/>
    <n v="36900"/>
    <n v="4.9000000000000004"/>
    <n v="5491"/>
    <s v="Platinum White Pearl"/>
    <s v="Gray"/>
    <x v="0"/>
    <m/>
    <x v="0"/>
    <s v="Automatic CVT"/>
    <s v="1.5L I4 16V GDI DOHC Turbo"/>
    <s v="2HKRS4H78PH402002"/>
    <s v="23H084"/>
    <n v="4"/>
    <n v="5"/>
    <n v="5"/>
    <n v="5"/>
    <n v="4"/>
    <n v="4"/>
    <n v="5"/>
    <x v="4"/>
    <x v="0"/>
  </r>
  <r>
    <x v="3"/>
    <x v="0"/>
    <s v="Pilot EX-L"/>
    <x v="1"/>
    <n v="42000"/>
    <n v="4.7"/>
    <n v="376"/>
    <s v="Platinum White Pearl"/>
    <s v="Beige"/>
    <x v="1"/>
    <s v="20-27"/>
    <x v="0"/>
    <s v="9-Speed Automatic"/>
    <s v="3.5L V6 24V GDI SOHC"/>
    <s v="5FNYF5H59NB038057"/>
    <n v="59982"/>
    <n v="3"/>
    <n v="5"/>
    <n v="5"/>
    <n v="5"/>
    <n v="5"/>
    <n v="5"/>
    <n v="5"/>
    <x v="4"/>
    <x v="0"/>
  </r>
  <r>
    <x v="12"/>
    <x v="0"/>
    <s v="Pilot Touring"/>
    <x v="0"/>
    <n v="17998"/>
    <n v="4.5999999999999996"/>
    <n v="24"/>
    <s v="Gray"/>
    <s v="Tan"/>
    <x v="1"/>
    <s v="18-25"/>
    <x v="0"/>
    <s v="5-Speed Automatic"/>
    <s v="3.5L V6 24V MPFI SOHC"/>
    <s v="5FNYF3H97CB012450"/>
    <n v="23535774"/>
    <n v="117290"/>
    <n v="4.5999999999999996"/>
    <n v="4.5"/>
    <n v="4.5"/>
    <n v="4.5"/>
    <n v="4.5"/>
    <n v="4.7"/>
    <x v="4"/>
    <x v="0"/>
  </r>
  <r>
    <x v="3"/>
    <x v="0"/>
    <s v="Ridgeline RTL-E"/>
    <x v="1"/>
    <n v="51390"/>
    <n v="3.9"/>
    <n v="719"/>
    <s v="Pacific Pewter Metallic"/>
    <s v="Black"/>
    <x v="0"/>
    <s v="18-24"/>
    <x v="0"/>
    <s v="9-Speed Automatic"/>
    <s v="3.5L V6 24V GDI SOHC"/>
    <s v="5FPYK3F74NB017094"/>
    <n v="2517094"/>
    <n v="8"/>
    <n v="5"/>
    <n v="4.9000000000000004"/>
    <n v="4.9000000000000004"/>
    <n v="4.3"/>
    <n v="4.7"/>
    <n v="5"/>
    <x v="4"/>
    <x v="0"/>
  </r>
  <r>
    <x v="3"/>
    <x v="0"/>
    <s v="Pilot Sport"/>
    <x v="1"/>
    <n v="41770"/>
    <n v="5"/>
    <n v="292"/>
    <s v="Platinum White Pearl"/>
    <s v="Nh-883p/Black"/>
    <x v="0"/>
    <s v="19-26"/>
    <x v="0"/>
    <s v="9-SPEED A/T"/>
    <s v="V6 Cylinder Engine"/>
    <s v="5FNYF6H33NB100573"/>
    <s v="H1349"/>
    <n v="15"/>
    <n v="5"/>
    <n v="5"/>
    <n v="5"/>
    <n v="5"/>
    <n v="5"/>
    <n v="5"/>
    <x v="4"/>
    <x v="0"/>
  </r>
  <r>
    <x v="7"/>
    <x v="0"/>
    <s v="Accord LX"/>
    <x v="1"/>
    <n v="28390"/>
    <n v="5"/>
    <n v="292"/>
    <s v="GC"/>
    <s v="Black"/>
    <x v="1"/>
    <m/>
    <x v="0"/>
    <s v="Automatic CVT"/>
    <s v="1.5L I4 16V DOHC"/>
    <s v="1HGCY1F22PA003055"/>
    <n v="30447"/>
    <n v="0"/>
    <n v="2"/>
    <n v="0"/>
    <n v="2"/>
    <n v="1"/>
    <n v="0"/>
    <n v="0"/>
    <x v="4"/>
    <x v="0"/>
  </r>
  <r>
    <x v="4"/>
    <x v="0"/>
    <s v="Odyssey EX-L"/>
    <x v="1"/>
    <n v="34888"/>
    <n v="4.7"/>
    <n v="393"/>
    <s v="Black"/>
    <s v="White"/>
    <x v="1"/>
    <s v="19-28"/>
    <x v="0"/>
    <s v="10-Speed Automatic"/>
    <s v="3.5L V6 24V GDI SOHC"/>
    <s v="5FNRL6H79LB031921"/>
    <n v="320155"/>
    <n v="34237"/>
    <n v="4.8"/>
    <n v="4.8"/>
    <n v="4.7"/>
    <n v="4.5999999999999996"/>
    <n v="4.7"/>
    <n v="4.7"/>
    <x v="4"/>
    <x v="0"/>
  </r>
  <r>
    <x v="7"/>
    <x v="0"/>
    <s v="CR-V EX-L"/>
    <x v="1"/>
    <n v="35400"/>
    <n v="4.9000000000000004"/>
    <n v="5491"/>
    <s v="Platinum White Pearl"/>
    <s v="Gray"/>
    <x v="1"/>
    <m/>
    <x v="0"/>
    <s v="Automatic CVT"/>
    <s v="1.5L I4 16V GDI DOHC Turbo"/>
    <s v="2HKRS3H79PH300640"/>
    <s v="23H080"/>
    <n v="4"/>
    <n v="5"/>
    <n v="5"/>
    <n v="5"/>
    <n v="4"/>
    <n v="4"/>
    <n v="5"/>
    <x v="4"/>
    <x v="0"/>
  </r>
  <r>
    <x v="12"/>
    <x v="0"/>
    <s v="CR-V EX"/>
    <x v="0"/>
    <n v="10917"/>
    <n v="4.5"/>
    <n v="1"/>
    <s v="Silver"/>
    <s v="Beige"/>
    <x v="1"/>
    <s v="23-31"/>
    <x v="0"/>
    <s v="5-SPEED A/T"/>
    <s v="4 Cylinder Engine"/>
    <s v="JHLRM3H54CC013143"/>
    <s v="CC013143"/>
    <n v="143674"/>
    <n v="4.5"/>
    <n v="4.5"/>
    <n v="4.4000000000000004"/>
    <n v="4.5999999999999996"/>
    <n v="4.5"/>
    <n v="4.7"/>
    <x v="4"/>
    <x v="0"/>
  </r>
  <r>
    <x v="3"/>
    <x v="0"/>
    <s v="Accord Hybrid Sport"/>
    <x v="1"/>
    <n v="32560"/>
    <n v="4.4000000000000004"/>
    <n v="736"/>
    <s v="Crystal Black Pearl"/>
    <s v="Black"/>
    <x v="1"/>
    <s v="44-41"/>
    <x v="1"/>
    <s v="Automatic CVT"/>
    <s v="2.0L I4 16V MPFI DOHC Hybrid"/>
    <s v="1HGCV3F23NA044618"/>
    <s v="1222171A"/>
    <n v="3"/>
    <n v="4.9000000000000004"/>
    <n v="5"/>
    <n v="5"/>
    <n v="4.9000000000000004"/>
    <n v="4.9000000000000004"/>
    <n v="5"/>
    <x v="4"/>
    <x v="0"/>
  </r>
  <r>
    <x v="7"/>
    <x v="0"/>
    <s v="CR-V EX-L"/>
    <x v="1"/>
    <n v="36900"/>
    <n v="4.7"/>
    <n v="12"/>
    <s v="Mountain Air Metallic"/>
    <s v="Black"/>
    <x v="4"/>
    <m/>
    <x v="0"/>
    <s v="Automatic CVT"/>
    <s v="1.5L I4 16V GDI DOHC Turbo"/>
    <s v="5J6RS4H73PL000085"/>
    <n v="5700085"/>
    <n v="0"/>
    <n v="5"/>
    <n v="5"/>
    <n v="5"/>
    <n v="4"/>
    <n v="4"/>
    <n v="5"/>
    <x v="4"/>
    <x v="0"/>
  </r>
  <r>
    <x v="7"/>
    <x v="0"/>
    <s v="Pilot EX-L 8-Passenger"/>
    <x v="1"/>
    <n v="43750"/>
    <n v="1.2"/>
    <n v="71"/>
    <s v="Platinum White Pearl"/>
    <s v="Black"/>
    <x v="1"/>
    <m/>
    <x v="0"/>
    <s v="10-Speed Automatic"/>
    <s v="3.5L V6 24V GDI DOHC"/>
    <s v="5FNYG2H46PB001117"/>
    <n v="2901117"/>
    <n v="0"/>
    <n v="2"/>
    <n v="0"/>
    <n v="2"/>
    <n v="1"/>
    <n v="0"/>
    <n v="0"/>
    <x v="4"/>
    <x v="0"/>
  </r>
  <r>
    <x v="4"/>
    <x v="0"/>
    <s v="Passport Touring"/>
    <x v="1"/>
    <n v="32558"/>
    <n v="5"/>
    <n v="7591"/>
    <s v="WHITE"/>
    <s v="Black"/>
    <x v="1"/>
    <s v="20-25"/>
    <x v="0"/>
    <s v="Automatic"/>
    <s v="V6 Cylinder Engine"/>
    <s v="5FNYF7H99LB001957"/>
    <s v="H230201A"/>
    <n v="39409"/>
    <n v="4.9000000000000004"/>
    <n v="4.8"/>
    <n v="4.8"/>
    <n v="4.5999999999999996"/>
    <n v="4.8"/>
    <n v="4.8"/>
    <x v="4"/>
    <x v="0"/>
  </r>
  <r>
    <x v="3"/>
    <x v="0"/>
    <s v="Pilot EX-L"/>
    <x v="1"/>
    <n v="42000"/>
    <n v="5"/>
    <n v="9"/>
    <s v="Platinum White Pearl"/>
    <s v="Beige"/>
    <x v="1"/>
    <s v="20-27"/>
    <x v="0"/>
    <s v="9-Speed Automatic"/>
    <s v="3.5L V6 24V GDI SOHC"/>
    <s v="5FNYF5H50NB038027"/>
    <n v="821681"/>
    <n v="5"/>
    <n v="5"/>
    <n v="5"/>
    <n v="5"/>
    <n v="5"/>
    <n v="5"/>
    <n v="5"/>
    <x v="4"/>
    <x v="0"/>
  </r>
  <r>
    <x v="4"/>
    <x v="0"/>
    <s v="CR-V EX-L"/>
    <x v="0"/>
    <n v="29991"/>
    <n v="4.2"/>
    <n v="1134"/>
    <s v="Gray"/>
    <s v="Gray"/>
    <x v="1"/>
    <s v="28-34"/>
    <x v="0"/>
    <s v="Automatic CVT"/>
    <s v="1.5L I4 16V GDI DOHC Turbo"/>
    <s v="5J6RW1H8XLA000621"/>
    <s v="5P2650"/>
    <n v="34579"/>
    <n v="4.9000000000000004"/>
    <n v="4.8"/>
    <n v="4.8"/>
    <n v="4.8"/>
    <n v="4.9000000000000004"/>
    <n v="4.9000000000000004"/>
    <x v="4"/>
    <x v="0"/>
  </r>
  <r>
    <x v="7"/>
    <x v="0"/>
    <s v="CR-V EX-L"/>
    <x v="1"/>
    <n v="35400"/>
    <n v="3.9"/>
    <n v="564"/>
    <s v="Urban Gray Pearl"/>
    <s v="Black"/>
    <x v="1"/>
    <m/>
    <x v="0"/>
    <s v="Automatic CVT"/>
    <s v="1.5L I4 16V DOHC"/>
    <s v="2HKRS3H72PH300298"/>
    <n v="2300018"/>
    <n v="6"/>
    <n v="5"/>
    <n v="5"/>
    <n v="5"/>
    <n v="4"/>
    <n v="4"/>
    <n v="5"/>
    <x v="4"/>
    <x v="0"/>
  </r>
  <r>
    <x v="7"/>
    <x v="0"/>
    <s v="CR-V Hybrid Sport Touring"/>
    <x v="1"/>
    <n v="40850"/>
    <n v="5"/>
    <n v="619"/>
    <s v="Urban Gray Pearl"/>
    <s v="Black"/>
    <x v="0"/>
    <s v="40-34"/>
    <x v="1"/>
    <s v="Variable"/>
    <s v="Gas/Electric I-4 2.0 L/122"/>
    <s v="2HKRS6H9XPH806805"/>
    <n v="230233"/>
    <n v="0"/>
    <n v="5"/>
    <n v="3"/>
    <n v="4"/>
    <n v="4"/>
    <n v="5"/>
    <n v="5"/>
    <x v="4"/>
    <x v="0"/>
  </r>
  <r>
    <x v="7"/>
    <x v="0"/>
    <s v="Ridgeline RTL"/>
    <x v="1"/>
    <n v="40470"/>
    <n v="4.8"/>
    <n v="1781"/>
    <s v="Pacific Pewter Metallic"/>
    <s v="Black"/>
    <x v="0"/>
    <m/>
    <x v="0"/>
    <s v="Automatic"/>
    <s v="3.5L V6 24V GDI SOHC"/>
    <s v="5FPYK3F55PB009703"/>
    <s v="PB009703"/>
    <n v="4"/>
    <n v="5"/>
    <n v="4.8"/>
    <n v="4.8"/>
    <n v="4.2"/>
    <n v="5"/>
    <n v="5"/>
    <x v="4"/>
    <x v="0"/>
  </r>
  <r>
    <x v="5"/>
    <x v="0"/>
    <s v="Passport Sport"/>
    <x v="0"/>
    <n v="32249"/>
    <n v="4.4000000000000004"/>
    <n v="1436"/>
    <s v="Silver"/>
    <s v="Black"/>
    <x v="0"/>
    <s v="19-24"/>
    <x v="0"/>
    <s v="9-Speed Automatic"/>
    <s v="3.5L V6 24V GDI SOHC"/>
    <s v="5FNYF8H26MB037213"/>
    <s v="J60476"/>
    <n v="30572"/>
    <n v="4.9000000000000004"/>
    <n v="4.7"/>
    <n v="4.8"/>
    <n v="4.5999999999999996"/>
    <n v="4.8"/>
    <n v="4.8"/>
    <x v="4"/>
    <x v="0"/>
  </r>
  <r>
    <x v="5"/>
    <x v="0"/>
    <s v="Passport EX-L"/>
    <x v="0"/>
    <n v="30658"/>
    <n v="4.4000000000000004"/>
    <n v="1436"/>
    <s v="Black"/>
    <s v="Black"/>
    <x v="1"/>
    <s v="20-25"/>
    <x v="0"/>
    <s v="9-Speed Automatic"/>
    <s v="3.5L V6 24V GDI SOHC"/>
    <s v="5FNYF7H51MB003894"/>
    <n v="59603"/>
    <n v="18839"/>
    <n v="4.9000000000000004"/>
    <n v="4.7"/>
    <n v="4.8"/>
    <n v="4.5999999999999996"/>
    <n v="4.8"/>
    <n v="4.8"/>
    <x v="4"/>
    <x v="0"/>
  </r>
  <r>
    <x v="9"/>
    <x v="0"/>
    <s v="CR-V EX"/>
    <x v="0"/>
    <n v="16999"/>
    <n v="4.5"/>
    <n v="471"/>
    <s v="Silver"/>
    <s v="White"/>
    <x v="1"/>
    <s v="23-31"/>
    <x v="0"/>
    <s v="5-Speed Automatic"/>
    <s v="2.4L I4 16V MPFI DOHC"/>
    <s v="5J6RM3H50EL015840"/>
    <s v="SA2960"/>
    <n v="96479"/>
    <n v="4.5"/>
    <n v="4.5"/>
    <n v="4.5"/>
    <n v="4.5"/>
    <n v="4.5999999999999996"/>
    <n v="4.7"/>
    <x v="4"/>
    <x v="0"/>
  </r>
  <r>
    <x v="5"/>
    <x v="0"/>
    <s v="Passport EX-L"/>
    <x v="0"/>
    <n v="33915"/>
    <n v="4.5999999999999996"/>
    <n v="788"/>
    <s v="Platinum White Pearl"/>
    <s v="White"/>
    <x v="0"/>
    <s v="19-24"/>
    <x v="0"/>
    <s v="9-Speed Automatic"/>
    <s v="3.5L V6 24V GDI SOHC"/>
    <s v="5FNYF8H52MB042385"/>
    <s v="MB042385"/>
    <n v="16076"/>
    <n v="4.9000000000000004"/>
    <n v="4.7"/>
    <n v="4.8"/>
    <n v="4.5999999999999996"/>
    <n v="4.8"/>
    <n v="4.8"/>
    <x v="4"/>
    <x v="0"/>
  </r>
  <r>
    <x v="0"/>
    <x v="0"/>
    <s v="Clarity Plug-In Hybrid Touring"/>
    <x v="0"/>
    <n v="26906"/>
    <n v="4.7"/>
    <n v="4"/>
    <s v="Modern Steel Metallic"/>
    <s v="Black"/>
    <x v="1"/>
    <s v="0-0"/>
    <x v="1"/>
    <s v="e continuously variable (e cvt)"/>
    <s v="4 Cylinder Engine"/>
    <s v="JHMZC5F31JC011391"/>
    <s v="JC011391P"/>
    <n v="44095"/>
    <n v="4.8"/>
    <n v="4.7"/>
    <n v="4.5999999999999996"/>
    <n v="4.5999999999999996"/>
    <n v="4.4000000000000004"/>
    <n v="4.7"/>
    <x v="4"/>
    <x v="0"/>
  </r>
  <r>
    <x v="3"/>
    <x v="0"/>
    <s v="CR-V Touring"/>
    <x v="1"/>
    <s v="Not Priced"/>
    <n v="5"/>
    <n v="338"/>
    <s v="Modern Steel Metallic"/>
    <s v="Gray"/>
    <x v="0"/>
    <s v="27-32"/>
    <x v="0"/>
    <s v="Automatic CVT"/>
    <s v="1.5L I4 16V GDI DOHC Turbo"/>
    <s v="7FARW2H99NE045892"/>
    <n v="2555"/>
    <n v="5"/>
    <n v="4.9000000000000004"/>
    <n v="4.8"/>
    <n v="4.7"/>
    <n v="4.8"/>
    <n v="4.7"/>
    <n v="4.9000000000000004"/>
    <x v="4"/>
    <x v="0"/>
  </r>
  <r>
    <x v="7"/>
    <x v="0"/>
    <s v="Odyssey Touring"/>
    <x v="1"/>
    <n v="46290"/>
    <n v="4.4000000000000004"/>
    <n v="12"/>
    <s v="Radiant Red Metallic II"/>
    <s v="Beige"/>
    <x v="1"/>
    <m/>
    <x v="0"/>
    <s v="10-Speed Automatic"/>
    <s v="3.5L V6 24V GDI SOHC"/>
    <s v="5FNRL6H88PB034145"/>
    <n v="5734145"/>
    <n v="0"/>
    <n v="5"/>
    <n v="5"/>
    <n v="4"/>
    <n v="4"/>
    <n v="4"/>
    <n v="5"/>
    <x v="4"/>
    <x v="0"/>
  </r>
  <r>
    <x v="3"/>
    <x v="0"/>
    <s v="Accord Sport 1.5T"/>
    <x v="1"/>
    <n v="28923"/>
    <n v="4.7"/>
    <n v="2713"/>
    <s v="Still Night Pearl"/>
    <s v="White"/>
    <x v="1"/>
    <s v="29-35"/>
    <x v="0"/>
    <s v="Automatic CVT"/>
    <s v="1.5L I4 16V GDI DOHC Turbo"/>
    <s v="1HGCV1F35NA089685"/>
    <s v="NA089685"/>
    <n v="9"/>
    <n v="5"/>
    <n v="5"/>
    <n v="5"/>
    <n v="5"/>
    <n v="5"/>
    <n v="5"/>
    <x v="4"/>
    <x v="0"/>
  </r>
  <r>
    <x v="3"/>
    <x v="0"/>
    <s v="Pilot EX-L"/>
    <x v="0"/>
    <n v="37999"/>
    <n v="4.9000000000000004"/>
    <n v="879"/>
    <s v="Lunar Silver Metallic"/>
    <s v="Gray"/>
    <x v="1"/>
    <s v="20-27"/>
    <x v="0"/>
    <s v="9-Speed Automatic"/>
    <s v="3.5L V6 24V GDI SOHC"/>
    <s v="5FNYF5H54NB007864"/>
    <s v="TNB007864"/>
    <n v="11709"/>
    <n v="5"/>
    <n v="5"/>
    <n v="5"/>
    <n v="5"/>
    <n v="5"/>
    <n v="5"/>
    <x v="4"/>
    <x v="0"/>
  </r>
  <r>
    <x v="3"/>
    <x v="0"/>
    <s v="CR-V EX"/>
    <x v="1"/>
    <n v="30555"/>
    <n v="4.9000000000000004"/>
    <n v="3669"/>
    <s v="Crystal Black Pearl"/>
    <s v="Black"/>
    <x v="1"/>
    <s v="28-34"/>
    <x v="0"/>
    <s v="Variable"/>
    <s v="Intercooled Turbo Regular Unleaded I-4 1.5 L/91"/>
    <s v="7FARW1H54NE017229"/>
    <n v="221263"/>
    <n v="0"/>
    <n v="4.9000000000000004"/>
    <n v="4.8"/>
    <n v="4.7"/>
    <n v="4.8"/>
    <n v="4.7"/>
    <n v="4.9000000000000004"/>
    <x v="4"/>
    <x v="0"/>
  </r>
  <r>
    <x v="3"/>
    <x v="0"/>
    <s v="Pilot Sport"/>
    <x v="1"/>
    <n v="41770"/>
    <n v="5"/>
    <n v="1"/>
    <s v="Platinum White Pearl"/>
    <s v="Black"/>
    <x v="0"/>
    <s v="19-26"/>
    <x v="0"/>
    <s v="9-Speed Automatic"/>
    <s v="3.5L V6 24V GDI SOHC"/>
    <s v="5FNYF6H30NB098698"/>
    <s v="H98698"/>
    <n v="5"/>
    <n v="5"/>
    <n v="5"/>
    <n v="5"/>
    <n v="5"/>
    <n v="5"/>
    <n v="5"/>
    <x v="4"/>
    <x v="0"/>
  </r>
  <r>
    <x v="11"/>
    <x v="0"/>
    <s v="Civic EX"/>
    <x v="0"/>
    <n v="20998"/>
    <n v="4.8"/>
    <n v="2"/>
    <s v="Purple"/>
    <s v="Gray"/>
    <x v="1"/>
    <s v="31-40"/>
    <x v="0"/>
    <s v="Automatic CVT"/>
    <s v="2.0L I4 16V MPFI DOHC"/>
    <s v="19XFC2F83HE212226"/>
    <n v="23664287"/>
    <n v="80371"/>
    <n v="4.7"/>
    <n v="4.7"/>
    <n v="4.8"/>
    <n v="4.8"/>
    <n v="4.8"/>
    <n v="4.8"/>
    <x v="4"/>
    <x v="0"/>
  </r>
  <r>
    <x v="1"/>
    <x v="0"/>
    <s v="Insight Touring"/>
    <x v="0"/>
    <n v="27277"/>
    <n v="4.3"/>
    <n v="232"/>
    <s v="Black"/>
    <s v="Black"/>
    <x v="1"/>
    <s v="51-45"/>
    <x v="1"/>
    <s v="Automatic CVT"/>
    <s v="1.5L I4 16V MPFI DOHC Hybrid"/>
    <s v="19XZE4F95KE020079"/>
    <s v="P64691"/>
    <n v="16793"/>
    <n v="4.5999999999999996"/>
    <n v="4.8"/>
    <n v="4.5"/>
    <n v="4.7"/>
    <n v="4.8"/>
    <n v="4.8"/>
    <x v="4"/>
    <x v="0"/>
  </r>
  <r>
    <x v="7"/>
    <x v="0"/>
    <s v="Civic EX-L"/>
    <x v="1"/>
    <n v="28845"/>
    <n v="4.8"/>
    <n v="1452"/>
    <s v="Meteorite Gray Metallic"/>
    <s v="White"/>
    <x v="1"/>
    <m/>
    <x v="0"/>
    <s v="Automatic CVT"/>
    <s v="1.5L 4 Cylinder"/>
    <s v="19XFL1H72PE002133"/>
    <s v="PE002133"/>
    <n v="5"/>
    <n v="2"/>
    <n v="0"/>
    <n v="2"/>
    <n v="1"/>
    <n v="0"/>
    <n v="0"/>
    <x v="4"/>
    <x v="0"/>
  </r>
  <r>
    <x v="0"/>
    <x v="0"/>
    <s v="Odyssey Touring"/>
    <x v="0"/>
    <n v="29998"/>
    <n v="4.5999999999999996"/>
    <n v="1"/>
    <s v="Green"/>
    <s v="Beige"/>
    <x v="1"/>
    <s v="19-28"/>
    <x v="0"/>
    <s v="10-Speed Automatic"/>
    <s v="3.5L V6 24V GDI SOHC"/>
    <s v="5FNRL6H86JB037469"/>
    <n v="23757931"/>
    <n v="69766"/>
    <n v="4.8"/>
    <n v="4.7"/>
    <n v="4.5999999999999996"/>
    <n v="4.3"/>
    <n v="4.7"/>
    <n v="4.5999999999999996"/>
    <x v="4"/>
    <x v="0"/>
  </r>
  <r>
    <x v="3"/>
    <x v="0"/>
    <s v="Accord Hybrid Touring"/>
    <x v="1"/>
    <n v="38685"/>
    <n v="5"/>
    <n v="12"/>
    <s v="Crystal Black Pearl"/>
    <s v="Black"/>
    <x v="1"/>
    <s v="44-41"/>
    <x v="1"/>
    <s v="Automatic CVT"/>
    <s v="2.0L I4 16V MPFI DOHC Hybrid"/>
    <s v="1HGCV3F9XNA040210"/>
    <s v="5740210A"/>
    <n v="0"/>
    <n v="4.9000000000000004"/>
    <n v="5"/>
    <n v="5"/>
    <n v="4.9000000000000004"/>
    <n v="4.9000000000000004"/>
    <n v="5"/>
    <x v="4"/>
    <x v="0"/>
  </r>
  <r>
    <x v="11"/>
    <x v="0"/>
    <s v="Ridgeline Black Edition"/>
    <x v="0"/>
    <n v="28700"/>
    <n v="4.7"/>
    <n v="48"/>
    <s v="Crystal Black Pearl"/>
    <s v="Black / Red"/>
    <x v="0"/>
    <s v="18-25"/>
    <x v="0"/>
    <s v="6-Speed Automatic"/>
    <s v="3.5L V6 24V GDI SOHC"/>
    <s v="5FPYK3F83HB031436"/>
    <n v="16566"/>
    <n v="87797"/>
    <n v="4.8"/>
    <n v="4.7"/>
    <n v="4.7"/>
    <n v="4.4000000000000004"/>
    <n v="4.7"/>
    <n v="4.7"/>
    <x v="4"/>
    <x v="0"/>
  </r>
  <r>
    <x v="3"/>
    <x v="0"/>
    <s v="Pilot Sport"/>
    <x v="1"/>
    <n v="41375"/>
    <n v="5"/>
    <n v="9"/>
    <s v="Crystal Black Pearl"/>
    <s v="Black"/>
    <x v="0"/>
    <s v="19-26"/>
    <x v="0"/>
    <s v="9-Speed Automatic"/>
    <s v="3.5L V6 24V GDI SOHC"/>
    <s v="5FNYF6H31NB102581"/>
    <n v="821674"/>
    <n v="4"/>
    <n v="5"/>
    <n v="5"/>
    <n v="5"/>
    <n v="5"/>
    <n v="5"/>
    <n v="5"/>
    <x v="4"/>
    <x v="0"/>
  </r>
  <r>
    <x v="5"/>
    <x v="0"/>
    <s v="CR-V EX-L"/>
    <x v="0"/>
    <n v="36998"/>
    <n v="4.9000000000000004"/>
    <n v="1"/>
    <s v="Gray"/>
    <s v="Black"/>
    <x v="1"/>
    <s v="28-34"/>
    <x v="0"/>
    <s v="Automatic CVT"/>
    <s v="1.5L I4 16V GDI DOHC Turbo"/>
    <s v="2HKRW1H85MH422912"/>
    <n v="23211919"/>
    <n v="8359"/>
    <n v="4.9000000000000004"/>
    <n v="4.8"/>
    <n v="4.8"/>
    <n v="4.8"/>
    <n v="4.9000000000000004"/>
    <n v="4.9000000000000004"/>
    <x v="4"/>
    <x v="0"/>
  </r>
  <r>
    <x v="3"/>
    <x v="0"/>
    <s v="Pilot Touring 8-Passenger"/>
    <x v="1"/>
    <n v="45895"/>
    <n v="4.9000000000000004"/>
    <n v="79"/>
    <s v="Modern Steel Metallic"/>
    <s v="Black"/>
    <x v="1"/>
    <s v="20-27"/>
    <x v="0"/>
    <s v="Automatic"/>
    <s v="V6 Cylinder Engine"/>
    <s v="5FNYF5H66NB015702"/>
    <s v="41159-01"/>
    <n v="0"/>
    <n v="5"/>
    <n v="5"/>
    <n v="5"/>
    <n v="5"/>
    <n v="5"/>
    <n v="5"/>
    <x v="4"/>
    <x v="0"/>
  </r>
  <r>
    <x v="2"/>
    <x v="0"/>
    <s v="CR-V LX"/>
    <x v="0"/>
    <n v="19897"/>
    <n v="4.5999999999999996"/>
    <n v="387"/>
    <s v="Black"/>
    <s v="Black"/>
    <x v="1"/>
    <s v="26-33"/>
    <x v="0"/>
    <s v="Automatic CVT"/>
    <s v="2.4L I4 16V GDI DOHC"/>
    <s v="2HKRM3H36GH503797"/>
    <n v="1010194769"/>
    <n v="71592"/>
    <n v="4.5999999999999996"/>
    <n v="4.5"/>
    <n v="4.5999999999999996"/>
    <n v="4.5999999999999996"/>
    <n v="4.7"/>
    <n v="4.7"/>
    <x v="4"/>
    <x v="0"/>
  </r>
  <r>
    <x v="5"/>
    <x v="0"/>
    <s v="CR-V EX"/>
    <x v="0"/>
    <n v="29499"/>
    <n v="4.9000000000000004"/>
    <n v="1"/>
    <s v="Platinum White Pearl"/>
    <s v="Black"/>
    <x v="1"/>
    <s v="28-34"/>
    <x v="0"/>
    <s v="Automatic CVT"/>
    <s v="1.5L I4 16V GDI DOHC Turbo"/>
    <s v="2HKRW1H50MH409815"/>
    <s v="MH409815"/>
    <n v="9054"/>
    <n v="4.9000000000000004"/>
    <n v="4.8"/>
    <n v="4.8"/>
    <n v="4.8"/>
    <n v="4.9000000000000004"/>
    <n v="4.9000000000000004"/>
    <x v="4"/>
    <x v="0"/>
  </r>
  <r>
    <x v="5"/>
    <x v="0"/>
    <s v="Odyssey EX"/>
    <x v="0"/>
    <n v="32533"/>
    <n v="4.3"/>
    <n v="232"/>
    <s v="Lunar Silver Metallic"/>
    <s v="Gray"/>
    <x v="1"/>
    <s v="19-28"/>
    <x v="0"/>
    <s v="10-Speed Automatic"/>
    <s v="3.5L V6 24V GDI SOHC"/>
    <s v="5FNRL6H50MB040930"/>
    <n v="59894"/>
    <n v="21772"/>
    <n v="5"/>
    <n v="5"/>
    <n v="4.9000000000000004"/>
    <n v="4.8"/>
    <n v="4.8"/>
    <n v="5"/>
    <x v="4"/>
    <x v="0"/>
  </r>
  <r>
    <x v="4"/>
    <x v="0"/>
    <s v="Passport EX-L"/>
    <x v="0"/>
    <n v="30769"/>
    <n v="3.8"/>
    <n v="281"/>
    <s v="Platinum White Pearl"/>
    <s v="Black"/>
    <x v="1"/>
    <s v="20-25"/>
    <x v="0"/>
    <s v="9-Speed Automatic"/>
    <s v="3.5L V6 24V GDI SOHC"/>
    <s v="5FNYF7H56LB002366"/>
    <s v="PLB002366"/>
    <n v="25971"/>
    <n v="4.9000000000000004"/>
    <n v="4.8"/>
    <n v="4.8"/>
    <n v="4.5999999999999996"/>
    <n v="4.8"/>
    <n v="4.8"/>
    <x v="4"/>
    <x v="0"/>
  </r>
  <r>
    <x v="3"/>
    <x v="0"/>
    <s v="Pilot EX-L"/>
    <x v="1"/>
    <n v="41605"/>
    <n v="4.4000000000000004"/>
    <n v="845"/>
    <s v="Lunar"/>
    <s v="Gray"/>
    <x v="1"/>
    <s v="20-27"/>
    <x v="0"/>
    <s v="9-Speed Automatic"/>
    <s v="3.5L V6 24V GDI SOHC"/>
    <s v="5FNYF5H53NB037745"/>
    <n v="101715"/>
    <n v="2"/>
    <n v="5"/>
    <n v="5"/>
    <n v="5"/>
    <n v="5"/>
    <n v="5"/>
    <n v="5"/>
    <x v="4"/>
    <x v="0"/>
  </r>
  <r>
    <x v="7"/>
    <x v="0"/>
    <s v="Pilot Touring"/>
    <x v="1"/>
    <n v="50350"/>
    <n v="4.7"/>
    <n v="1134"/>
    <s v="‚Äì"/>
    <s v="White"/>
    <x v="4"/>
    <m/>
    <x v="0"/>
    <s v="10-Speed Automatic"/>
    <s v="3.5L V6 24V GDI DOHC"/>
    <s v="5FNYG1H78PB005965"/>
    <n v="5705965"/>
    <n v="0"/>
    <n v="2"/>
    <n v="0"/>
    <n v="2"/>
    <n v="1"/>
    <n v="0"/>
    <n v="0"/>
    <x v="4"/>
    <x v="0"/>
  </r>
  <r>
    <x v="7"/>
    <x v="0"/>
    <s v="Ridgeline Black Edition"/>
    <x v="1"/>
    <n v="48030"/>
    <n v="4.8"/>
    <n v="23"/>
    <s v="Platinum White Pearl"/>
    <s v="Black"/>
    <x v="0"/>
    <m/>
    <x v="0"/>
    <s v="9-Speed Automatic"/>
    <s v="3.5L V6 24V GDI SOHC"/>
    <s v="5FPYK3F83PB018488"/>
    <n v="30429"/>
    <n v="10"/>
    <n v="5"/>
    <n v="4.8"/>
    <n v="4.8"/>
    <n v="4.2"/>
    <n v="5"/>
    <n v="5"/>
    <x v="4"/>
    <x v="0"/>
  </r>
  <r>
    <x v="3"/>
    <x v="0"/>
    <s v="Accord Sport 2.0T"/>
    <x v="1"/>
    <n v="35150"/>
    <n v="4.7"/>
    <n v="376"/>
    <s v="Platinum White Pearl"/>
    <s v="Black"/>
    <x v="1"/>
    <s v="22-32"/>
    <x v="0"/>
    <s v="10-Speed Automatic"/>
    <s v="2.0L I4 16V GDI DOHC Turbo"/>
    <s v="1HGCV2F38NA018650"/>
    <n v="59864"/>
    <n v="3"/>
    <n v="5"/>
    <n v="5"/>
    <n v="5"/>
    <n v="5"/>
    <n v="5"/>
    <n v="5"/>
    <x v="4"/>
    <x v="0"/>
  </r>
  <r>
    <x v="2"/>
    <x v="0"/>
    <s v="Civic LX"/>
    <x v="0"/>
    <n v="16998"/>
    <n v="4.5999999999999996"/>
    <n v="1"/>
    <s v="Gray"/>
    <s v="Black"/>
    <x v="1"/>
    <s v="31-41"/>
    <x v="0"/>
    <s v="Automatic CVT"/>
    <s v="2.0L I4 16V MPFI DOHC"/>
    <s v="2HGFC2F59GH519748"/>
    <n v="23630040"/>
    <n v="101253"/>
    <n v="4.5999999999999996"/>
    <n v="4.5999999999999996"/>
    <n v="4.5999999999999996"/>
    <n v="4.5999999999999996"/>
    <n v="4.8"/>
    <n v="4.5999999999999996"/>
    <x v="4"/>
    <x v="0"/>
  </r>
  <r>
    <x v="3"/>
    <x v="0"/>
    <s v="Accord Hybrid Sport"/>
    <x v="1"/>
    <n v="37991"/>
    <n v="4.5999999999999996"/>
    <n v="1959"/>
    <s v="Still Night Pearl"/>
    <s v="Black"/>
    <x v="1"/>
    <s v="44-41"/>
    <x v="1"/>
    <s v="Automatic CVT"/>
    <s v="2.0L I4 16V MPFI DOHC Hybrid"/>
    <s v="1HGCV3F29NA041626"/>
    <s v="NA041626"/>
    <n v="8"/>
    <n v="4.9000000000000004"/>
    <n v="5"/>
    <n v="5"/>
    <n v="4.9000000000000004"/>
    <n v="4.9000000000000004"/>
    <n v="5"/>
    <x v="4"/>
    <x v="0"/>
  </r>
  <r>
    <x v="1"/>
    <x v="0"/>
    <s v="Ridgeline RTL"/>
    <x v="0"/>
    <n v="31194"/>
    <n v="4.0999999999999996"/>
    <n v="2129"/>
    <s v="Red"/>
    <s v="Beige"/>
    <x v="1"/>
    <s v="19-26"/>
    <x v="0"/>
    <s v="6-Speed Automatic"/>
    <s v="3.5L V6 24V GDI SOHC"/>
    <s v="5FPYK2F56KB000687"/>
    <s v="AP7722"/>
    <n v="27371"/>
    <n v="4.9000000000000004"/>
    <n v="4.8"/>
    <n v="4.8"/>
    <n v="4.5999999999999996"/>
    <n v="4.7"/>
    <n v="4.9000000000000004"/>
    <x v="4"/>
    <x v="0"/>
  </r>
  <r>
    <x v="3"/>
    <x v="0"/>
    <s v="Pilot Special Edition"/>
    <x v="0"/>
    <n v="50595"/>
    <n v="5"/>
    <n v="292"/>
    <s v="Platinum White Pearl"/>
    <s v="White"/>
    <x v="0"/>
    <s v="19-26"/>
    <x v="0"/>
    <s v="9-Speed Automatic"/>
    <s v="V6 Cylinder Engine"/>
    <s v="5FNYF6H29NB090171"/>
    <s v="H1285U"/>
    <n v="457"/>
    <n v="5"/>
    <n v="5"/>
    <n v="5"/>
    <n v="5"/>
    <n v="5"/>
    <n v="5"/>
    <x v="4"/>
    <x v="0"/>
  </r>
  <r>
    <x v="4"/>
    <x v="0"/>
    <s v="CR-V LX"/>
    <x v="0"/>
    <n v="23997"/>
    <n v="4.4000000000000004"/>
    <n v="81"/>
    <s v="Crystal Black Pearl"/>
    <s v="Black"/>
    <x v="1"/>
    <s v="28-34"/>
    <x v="0"/>
    <s v="Automatic CVT"/>
    <s v="1.5L I4 16V GDI DOHC Turbo"/>
    <s v="5J6RW1H2XLA015485"/>
    <s v="LA015485"/>
    <n v="30669"/>
    <n v="4.9000000000000004"/>
    <n v="4.8"/>
    <n v="4.8"/>
    <n v="4.8"/>
    <n v="4.9000000000000004"/>
    <n v="4.9000000000000004"/>
    <x v="4"/>
    <x v="0"/>
  </r>
  <r>
    <x v="3"/>
    <x v="0"/>
    <s v="Pilot TrailSport"/>
    <x v="1"/>
    <n v="46500"/>
    <n v="5"/>
    <n v="619"/>
    <s v="Sonic Gray Pearl"/>
    <s v="Black"/>
    <x v="0"/>
    <s v="19-25"/>
    <x v="0"/>
    <s v="Automatic"/>
    <s v="Regular Unleaded V-6 3.5 L/212"/>
    <s v="5FNYF6H84NB092589"/>
    <n v="221241"/>
    <n v="0"/>
    <n v="5"/>
    <n v="5"/>
    <n v="5"/>
    <n v="5"/>
    <n v="5"/>
    <n v="5"/>
    <x v="4"/>
    <x v="0"/>
  </r>
  <r>
    <x v="7"/>
    <x v="0"/>
    <s v="CR-V Hybrid Sport"/>
    <x v="1"/>
    <n v="34090"/>
    <n v="5"/>
    <n v="619"/>
    <s v="Platinum White Pearl"/>
    <s v="Black"/>
    <x v="1"/>
    <s v="43-36"/>
    <x v="1"/>
    <s v="Variable"/>
    <s v="Gas/Electric I-4 2.0 L/122"/>
    <s v="2HKRS5H59PH700787"/>
    <n v="230138"/>
    <n v="0"/>
    <n v="5"/>
    <n v="3"/>
    <n v="4"/>
    <n v="4"/>
    <n v="5"/>
    <n v="5"/>
    <x v="4"/>
    <x v="0"/>
  </r>
  <r>
    <x v="1"/>
    <x v="0"/>
    <s v="Insight EX"/>
    <x v="0"/>
    <n v="20701"/>
    <n v="4.3"/>
    <n v="232"/>
    <s v="White"/>
    <s v="Black"/>
    <x v="1"/>
    <s v="55-49"/>
    <x v="1"/>
    <s v="Automatic CVT"/>
    <s v="1.5L I4 16V MPFI DOHC Hybrid"/>
    <s v="19XZE4F57KE029931"/>
    <s v="E60589"/>
    <n v="91924"/>
    <n v="4.5999999999999996"/>
    <n v="4.8"/>
    <n v="4.5"/>
    <n v="4.7"/>
    <n v="4.8"/>
    <n v="4.8"/>
    <x v="4"/>
    <x v="0"/>
  </r>
  <r>
    <x v="1"/>
    <x v="0"/>
    <s v="Accord Sport 2.0T"/>
    <x v="0"/>
    <n v="30998"/>
    <n v="4.7"/>
    <n v="1"/>
    <s v="Black"/>
    <s v="Black"/>
    <x v="1"/>
    <s v="22-32"/>
    <x v="0"/>
    <s v="10-Speed Automatic"/>
    <s v="2.0L I4 16V GDI DOHC Turbo"/>
    <s v="1HGCV2F35KA005916"/>
    <n v="23580538"/>
    <n v="18407"/>
    <n v="4.7"/>
    <n v="4.7"/>
    <n v="4.7"/>
    <n v="4.7"/>
    <n v="4.8"/>
    <n v="4.8"/>
    <x v="4"/>
    <x v="0"/>
  </r>
  <r>
    <x v="7"/>
    <x v="0"/>
    <s v="Odyssey Touring"/>
    <x v="1"/>
    <n v="46290"/>
    <n v="4.9000000000000004"/>
    <n v="1518"/>
    <s v="Sonic Gray Pearl"/>
    <s v="Black"/>
    <x v="1"/>
    <m/>
    <x v="0"/>
    <s v="Automatic"/>
    <s v="3.5L V6 24V GDI SOHC"/>
    <s v="5FNRL6H82PB018930"/>
    <n v="230097"/>
    <n v="0"/>
    <n v="5"/>
    <n v="5"/>
    <n v="4"/>
    <n v="4"/>
    <n v="4"/>
    <n v="5"/>
    <x v="4"/>
    <x v="0"/>
  </r>
  <r>
    <x v="4"/>
    <x v="0"/>
    <s v="Ridgeline RTL"/>
    <x v="0"/>
    <n v="34998"/>
    <n v="4.7"/>
    <n v="3"/>
    <s v="Gray"/>
    <s v="Black"/>
    <x v="0"/>
    <s v="19-24"/>
    <x v="0"/>
    <s v="9-Speed Automatic"/>
    <s v="3.5L V6 24V GDI SOHC"/>
    <s v="5FPYK3F55LB024695"/>
    <n v="23864178"/>
    <n v="25398"/>
    <n v="4.8"/>
    <n v="4.7"/>
    <n v="4.5999999999999996"/>
    <n v="4.5"/>
    <n v="4.7"/>
    <n v="4.7"/>
    <x v="4"/>
    <x v="0"/>
  </r>
  <r>
    <x v="7"/>
    <x v="0"/>
    <s v="Odyssey Sport"/>
    <x v="1"/>
    <n v="43050"/>
    <n v="4.7"/>
    <n v="2376"/>
    <s v="Sonic Gray Pearl"/>
    <s v="White"/>
    <x v="1"/>
    <m/>
    <x v="0"/>
    <s v="Automatic"/>
    <s v="3.5L V6 24V GDI SOHC"/>
    <s v="5FNRL6H70PB033210"/>
    <s v="PB033210"/>
    <n v="6"/>
    <n v="5"/>
    <n v="5"/>
    <n v="4"/>
    <n v="4"/>
    <n v="4"/>
    <n v="5"/>
    <x v="4"/>
    <x v="0"/>
  </r>
  <r>
    <x v="0"/>
    <x v="0"/>
    <s v="Odyssey EX-L"/>
    <x v="0"/>
    <n v="26981"/>
    <n v="4.3"/>
    <n v="471"/>
    <s v="Silver"/>
    <s v="White"/>
    <x v="1"/>
    <s v="19-28"/>
    <x v="0"/>
    <s v="9-Speed Automatic"/>
    <s v="3.5L V6 24V GDI SOHC"/>
    <s v="5FNRL6H71JB003785"/>
    <s v="PB007323A"/>
    <n v="60370"/>
    <n v="4.8"/>
    <n v="4.7"/>
    <n v="4.5999999999999996"/>
    <n v="4.3"/>
    <n v="4.7"/>
    <n v="4.5999999999999996"/>
    <x v="4"/>
    <x v="0"/>
  </r>
  <r>
    <x v="3"/>
    <x v="0"/>
    <s v="Accord Hybrid Sport"/>
    <x v="1"/>
    <n v="32560"/>
    <n v="5"/>
    <n v="1"/>
    <s v="‚Äì"/>
    <s v="White"/>
    <x v="1"/>
    <s v="44-41"/>
    <x v="1"/>
    <s v="Automatic CVT"/>
    <s v="2.0L I4 16V MPFI DOHC Hybrid"/>
    <s v="1HGCV3F23NA045946"/>
    <s v="H45946"/>
    <n v="2"/>
    <n v="4.9000000000000004"/>
    <n v="5"/>
    <n v="5"/>
    <n v="4.9000000000000004"/>
    <n v="4.9000000000000004"/>
    <n v="5"/>
    <x v="4"/>
    <x v="0"/>
  </r>
  <r>
    <x v="3"/>
    <x v="0"/>
    <s v="Passport TrailSport"/>
    <x v="1"/>
    <n v="42265"/>
    <n v="4.0999999999999996"/>
    <n v="14"/>
    <s v="Crystal Black Pearl"/>
    <s v="Black"/>
    <x v="0"/>
    <s v="19-24"/>
    <x v="0"/>
    <s v="9-Speed Automatic"/>
    <s v="3.5L V6 24V GDI SOHC"/>
    <s v="5FNYF8H68NB019235"/>
    <s v="H2791"/>
    <n v="2"/>
    <n v="5"/>
    <n v="5"/>
    <n v="4.9000000000000004"/>
    <n v="5"/>
    <n v="4.9000000000000004"/>
    <n v="5"/>
    <x v="4"/>
    <x v="0"/>
  </r>
  <r>
    <x v="3"/>
    <x v="0"/>
    <s v="HR-V Sport"/>
    <x v="0"/>
    <n v="23495"/>
    <n v="5"/>
    <n v="1492"/>
    <s v="Aegean Blue Metallic"/>
    <s v="Black"/>
    <x v="1"/>
    <s v="28-34"/>
    <x v="0"/>
    <s v="Automatic CVT"/>
    <s v="1.8L I4 16V MPFI SOHC"/>
    <s v="3CZRU5H16NM724442"/>
    <s v="NM724442"/>
    <n v="4579"/>
    <n v="3.8"/>
    <n v="3.2"/>
    <n v="3.6"/>
    <n v="3.6"/>
    <n v="4.2"/>
    <n v="4.2"/>
    <x v="4"/>
    <x v="0"/>
  </r>
  <r>
    <x v="7"/>
    <x v="0"/>
    <s v="HR-V Sport"/>
    <x v="1"/>
    <n v="27145"/>
    <n v="5"/>
    <n v="619"/>
    <s v="Crystal Black Pearl"/>
    <s v="Black"/>
    <x v="1"/>
    <s v="26-32"/>
    <x v="0"/>
    <s v="Variable"/>
    <s v="Regular Unleaded I-4 2.0 L/122"/>
    <s v="3CZRZ1H52PM722767"/>
    <n v="230159"/>
    <n v="0"/>
    <n v="4"/>
    <n v="5"/>
    <n v="4"/>
    <n v="5"/>
    <n v="5"/>
    <n v="5"/>
    <x v="4"/>
    <x v="0"/>
  </r>
  <r>
    <x v="7"/>
    <x v="0"/>
    <s v="Civic Si Sedan"/>
    <x v="1"/>
    <n v="30050"/>
    <n v="5"/>
    <n v="619"/>
    <s v="Platinum White Pearl"/>
    <s v="Black/Red"/>
    <x v="1"/>
    <s v="27-37"/>
    <x v="0"/>
    <s v="Manual"/>
    <s v="Intercooled Turbo Premium Unleaded I-4 1.5 L/91"/>
    <s v="2HGFE1E58PH471990"/>
    <n v="230263"/>
    <n v="0"/>
    <n v="2"/>
    <n v="0"/>
    <n v="2"/>
    <n v="1"/>
    <n v="0"/>
    <n v="0"/>
    <x v="4"/>
    <x v="0"/>
  </r>
  <r>
    <x v="2"/>
    <x v="0"/>
    <s v="Accord LX"/>
    <x v="0"/>
    <n v="17399"/>
    <n v="4.7"/>
    <n v="54"/>
    <s v="‚Äì"/>
    <s v="White"/>
    <x v="1"/>
    <s v="27-37"/>
    <x v="0"/>
    <s v="Automatic CVT"/>
    <s v="2.4L I4 16V GDI DOHC"/>
    <s v="1HGCR2F30GA217103"/>
    <s v="R55508A"/>
    <n v="92698"/>
    <n v="4.8"/>
    <n v="4.7"/>
    <n v="4.7"/>
    <n v="4.7"/>
    <n v="4.8"/>
    <n v="4.8"/>
    <x v="4"/>
    <x v="0"/>
  </r>
  <r>
    <x v="7"/>
    <x v="0"/>
    <s v="Ridgeline RTL-E"/>
    <x v="1"/>
    <n v="43080"/>
    <n v="4.8"/>
    <n v="7"/>
    <s v="Platinum"/>
    <s v="Black"/>
    <x v="0"/>
    <m/>
    <x v="0"/>
    <s v="‚Äì"/>
    <s v="3.5L V6 24V GDI SOHC"/>
    <s v="5FPYK3F77PB009283"/>
    <s v="H23004"/>
    <n v="0"/>
    <n v="5"/>
    <n v="4.8"/>
    <n v="4.8"/>
    <n v="4.2"/>
    <n v="5"/>
    <n v="5"/>
    <x v="4"/>
    <x v="0"/>
  </r>
  <r>
    <x v="4"/>
    <x v="0"/>
    <s v="Odyssey EX-L"/>
    <x v="0"/>
    <n v="33555"/>
    <n v="4.7"/>
    <n v="1"/>
    <s v="Crystal Black Pearl"/>
    <s v="Mocha"/>
    <x v="1"/>
    <s v="19-28"/>
    <x v="0"/>
    <s v="10-Speed Automatic"/>
    <s v="3.5L V6 24V GDI SOHC"/>
    <s v="5FNRL6H73LB042557"/>
    <s v="PH42557Z"/>
    <n v="34064"/>
    <n v="4.8"/>
    <n v="4.8"/>
    <n v="4.7"/>
    <n v="4.5999999999999996"/>
    <n v="4.7"/>
    <n v="4.7"/>
    <x v="4"/>
    <x v="0"/>
  </r>
  <r>
    <x v="7"/>
    <x v="0"/>
    <s v="Civic Si Base"/>
    <x v="1"/>
    <n v="30050"/>
    <n v="4.7"/>
    <n v="1"/>
    <s v="Sonic Gray Pearl"/>
    <s v="Black / Red"/>
    <x v="1"/>
    <m/>
    <x v="0"/>
    <s v="6-Speed Manual"/>
    <s v="1.5L I4 16V GDI DOHC Turbo"/>
    <s v="2HGFE1E54PH471744"/>
    <n v="5771744"/>
    <n v="0"/>
    <n v="2"/>
    <n v="0"/>
    <n v="2"/>
    <n v="1"/>
    <n v="0"/>
    <n v="0"/>
    <x v="4"/>
    <x v="0"/>
  </r>
  <r>
    <x v="7"/>
    <x v="0"/>
    <s v="CR-V EX-L"/>
    <x v="1"/>
    <n v="36900"/>
    <n v="4.7"/>
    <n v="12"/>
    <s v="Mountain Air Metallic"/>
    <s v="Black"/>
    <x v="4"/>
    <m/>
    <x v="0"/>
    <s v="Automatic CVT"/>
    <s v="1.5L I4 16V GDI DOHC Turbo"/>
    <s v="7FARS4H70PE008898"/>
    <n v="5708898"/>
    <n v="0"/>
    <n v="5"/>
    <n v="5"/>
    <n v="5"/>
    <n v="4"/>
    <n v="4"/>
    <n v="5"/>
    <x v="4"/>
    <x v="0"/>
  </r>
  <r>
    <x v="0"/>
    <x v="0"/>
    <s v="CR-V EX"/>
    <x v="0"/>
    <n v="22998"/>
    <n v="4.7"/>
    <n v="2"/>
    <s v="‚Äì"/>
    <s v="White"/>
    <x v="1"/>
    <s v="28-34"/>
    <x v="0"/>
    <s v="Automatic"/>
    <s v="4 Cylinder Engine"/>
    <s v="2HKRW1H54JH512795"/>
    <n v="512795"/>
    <n v="109628"/>
    <n v="4.8"/>
    <n v="4.7"/>
    <n v="4.7"/>
    <n v="4.5999999999999996"/>
    <n v="4.7"/>
    <n v="4.7"/>
    <x v="4"/>
    <x v="0"/>
  </r>
  <r>
    <x v="18"/>
    <x v="0"/>
    <s v="Civic LX"/>
    <x v="0"/>
    <n v="6995"/>
    <n v="4.3"/>
    <n v="18"/>
    <s v="White"/>
    <s v="Beige"/>
    <x v="1"/>
    <s v="30-40"/>
    <x v="0"/>
    <s v="5-Speed Automatic"/>
    <s v="1.8L I4 16V MPFI SOHC"/>
    <s v="1HGFA16526L076103"/>
    <n v="7549"/>
    <n v="109054"/>
    <n v="4.0999999999999996"/>
    <n v="4.2"/>
    <n v="4.2"/>
    <n v="4.5"/>
    <n v="4.4000000000000004"/>
    <n v="4.5"/>
    <x v="4"/>
    <x v="0"/>
  </r>
  <r>
    <x v="7"/>
    <x v="0"/>
    <s v="Civic Touring"/>
    <x v="1"/>
    <n v="31145"/>
    <n v="5"/>
    <n v="619"/>
    <s v="Meteorite Gray Metallic"/>
    <s v="Black"/>
    <x v="1"/>
    <s v="31-38"/>
    <x v="0"/>
    <s v="Variable"/>
    <s v="Intercooled Turbo Premium Unleaded I-4 1.5 L/91"/>
    <s v="2HGFE1F9XPH304869"/>
    <n v="230241"/>
    <n v="0"/>
    <n v="2"/>
    <n v="0"/>
    <n v="2"/>
    <n v="1"/>
    <n v="0"/>
    <n v="0"/>
    <x v="4"/>
    <x v="0"/>
  </r>
  <r>
    <x v="7"/>
    <x v="0"/>
    <s v="Ridgeline RTL"/>
    <x v="1"/>
    <n v="38718"/>
    <n v="4.4000000000000004"/>
    <n v="1114"/>
    <s v="Radiant Red Metallic II"/>
    <s v="Black"/>
    <x v="0"/>
    <m/>
    <x v="0"/>
    <s v="Automatic"/>
    <s v="3.5L V6 24V GDI SOHC"/>
    <s v="5FPYK3F57PB002235"/>
    <s v="PB002235A"/>
    <n v="790"/>
    <n v="5"/>
    <n v="4.8"/>
    <n v="4.8"/>
    <n v="4.2"/>
    <n v="5"/>
    <n v="5"/>
    <x v="4"/>
    <x v="0"/>
  </r>
  <r>
    <x v="7"/>
    <x v="0"/>
    <s v="CR-V Hybrid Sport Touring"/>
    <x v="1"/>
    <n v="40395"/>
    <n v="4.9000000000000004"/>
    <n v="79"/>
    <s v="Canyon River Blue Metallic"/>
    <s v="Black"/>
    <x v="0"/>
    <s v="40-34"/>
    <x v="1"/>
    <s v="Variable"/>
    <s v="4 Cylinder Engine"/>
    <s v="2HKRS6H92PH804594"/>
    <s v="41194-03"/>
    <n v="0"/>
    <n v="5"/>
    <n v="3"/>
    <n v="4"/>
    <n v="4"/>
    <n v="5"/>
    <n v="5"/>
    <x v="4"/>
    <x v="0"/>
  </r>
  <r>
    <x v="0"/>
    <x v="0"/>
    <s v="Odyssey Touring"/>
    <x v="0"/>
    <n v="31524"/>
    <n v="4"/>
    <n v="1231"/>
    <s v="Modern Steel Metallic"/>
    <s v="Gray"/>
    <x v="1"/>
    <s v="19-28"/>
    <x v="0"/>
    <s v="10-Speed Automatic"/>
    <s v="3.5L V6 24V GDI SOHC"/>
    <s v="5FNRL6H89JB006278"/>
    <s v="P9447"/>
    <n v="41279"/>
    <n v="4.8"/>
    <n v="4.7"/>
    <n v="4.5999999999999996"/>
    <n v="4.3"/>
    <n v="4.7"/>
    <n v="4.5999999999999996"/>
    <x v="4"/>
    <x v="0"/>
  </r>
  <r>
    <x v="4"/>
    <x v="0"/>
    <s v="Insight Touring"/>
    <x v="1"/>
    <n v="27465"/>
    <n v="5"/>
    <n v="1291"/>
    <s v="Crystal Black Pearl"/>
    <s v="Black"/>
    <x v="1"/>
    <s v="51-45"/>
    <x v="1"/>
    <s v="Automatic CVT"/>
    <s v="1.5L I4 16V MPFI DOHC Hybrid"/>
    <s v="19XZE4F90LE007483"/>
    <s v="P28419"/>
    <n v="51760"/>
    <n v="4.5"/>
    <n v="4.8"/>
    <n v="4.5"/>
    <n v="4.8"/>
    <n v="4.9000000000000004"/>
    <n v="5"/>
    <x v="4"/>
    <x v="0"/>
  </r>
  <r>
    <x v="7"/>
    <x v="0"/>
    <s v="Ridgeline Black Edition"/>
    <x v="1"/>
    <n v="49791"/>
    <n v="4.5999999999999996"/>
    <n v="1959"/>
    <s v="Platinum White Pearl"/>
    <s v="Black"/>
    <x v="0"/>
    <m/>
    <x v="0"/>
    <s v="Automatic"/>
    <s v="3.5L V6 24V GDI SOHC"/>
    <s v="5FPYK3F89PB006233"/>
    <s v="PB006233"/>
    <n v="8"/>
    <n v="5"/>
    <n v="4.8"/>
    <n v="4.8"/>
    <n v="4.2"/>
    <n v="5"/>
    <n v="5"/>
    <x v="4"/>
    <x v="0"/>
  </r>
  <r>
    <x v="4"/>
    <x v="0"/>
    <s v="CR-V EX-L"/>
    <x v="0"/>
    <n v="32998"/>
    <n v="4.8"/>
    <n v="2"/>
    <s v="White"/>
    <s v="Black"/>
    <x v="0"/>
    <s v="27-32"/>
    <x v="0"/>
    <s v="Automatic CVT"/>
    <s v="1.5L I4 16V GDI DOHC Turbo"/>
    <s v="2HKRW2H8XLH693937"/>
    <n v="23664192"/>
    <n v="25575"/>
    <n v="4.9000000000000004"/>
    <n v="4.8"/>
    <n v="4.8"/>
    <n v="4.8"/>
    <n v="4.9000000000000004"/>
    <n v="4.9000000000000004"/>
    <x v="4"/>
    <x v="0"/>
  </r>
  <r>
    <x v="7"/>
    <x v="0"/>
    <s v="Civic EX-L"/>
    <x v="1"/>
    <n v="29240"/>
    <n v="4.8"/>
    <n v="2"/>
    <s v="Smokey Mauve Pearl"/>
    <s v="White"/>
    <x v="1"/>
    <m/>
    <x v="0"/>
    <s v="Automatic CVT"/>
    <s v="1.5L I4 16V GDI DOHC Turbo"/>
    <s v="19XFL1H75PE001218"/>
    <s v="PE001218"/>
    <n v="150"/>
    <n v="2"/>
    <n v="0"/>
    <n v="2"/>
    <n v="1"/>
    <n v="0"/>
    <n v="0"/>
    <x v="4"/>
    <x v="0"/>
  </r>
  <r>
    <x v="3"/>
    <x v="0"/>
    <s v="Pilot EX-L"/>
    <x v="1"/>
    <n v="42000"/>
    <n v="5"/>
    <n v="9"/>
    <s v="Platinum White Pearl"/>
    <s v="Black"/>
    <x v="1"/>
    <s v="20-27"/>
    <x v="0"/>
    <s v="9-Speed Automatic"/>
    <s v="3.5L V6 24V GDI SOHC"/>
    <s v="5FNYF5H59NB038396"/>
    <n v="821680"/>
    <n v="5"/>
    <n v="5"/>
    <n v="5"/>
    <n v="5"/>
    <n v="5"/>
    <n v="5"/>
    <n v="5"/>
    <x v="4"/>
    <x v="0"/>
  </r>
  <r>
    <x v="1"/>
    <x v="0"/>
    <s v="HR-V EX-L"/>
    <x v="0"/>
    <n v="24995"/>
    <n v="4.5999999999999996"/>
    <n v="1"/>
    <s v="‚Äì"/>
    <s v="White"/>
    <x v="1"/>
    <s v="28-34"/>
    <x v="0"/>
    <s v="Automatic CVT"/>
    <s v="1.8L I4 16V MPFI SOHC"/>
    <s v="3CZRU5H76KM720262"/>
    <n v="1335"/>
    <n v="21172"/>
    <n v="4.5999999999999996"/>
    <n v="4.5999999999999996"/>
    <n v="4.4000000000000004"/>
    <n v="4.5999999999999996"/>
    <n v="4.8"/>
    <n v="4.7"/>
    <x v="4"/>
    <x v="0"/>
  </r>
  <r>
    <x v="4"/>
    <x v="0"/>
    <s v="Odyssey EX-L"/>
    <x v="1"/>
    <n v="32519"/>
    <n v="4.4000000000000004"/>
    <n v="1114"/>
    <s v="Modern Steel Metallic"/>
    <s v="Gray"/>
    <x v="1"/>
    <s v="19-28"/>
    <x v="0"/>
    <s v="10-Speed Automatic"/>
    <s v="3.5L V6 24V GDI SOHC"/>
    <s v="5FNRL6H70LB017597"/>
    <s v="LB017597A"/>
    <n v="31599"/>
    <n v="4.8"/>
    <n v="4.8"/>
    <n v="4.7"/>
    <n v="4.5999999999999996"/>
    <n v="4.7"/>
    <n v="4.7"/>
    <x v="4"/>
    <x v="0"/>
  </r>
  <r>
    <x v="2"/>
    <x v="0"/>
    <s v="Pilot EX"/>
    <x v="0"/>
    <n v="21995"/>
    <n v="4.7"/>
    <n v="2376"/>
    <s v="Modern Steel Metallic"/>
    <s v="White"/>
    <x v="1"/>
    <s v="19-27"/>
    <x v="0"/>
    <s v="6-Speed Automatic"/>
    <s v="3.5L V6 24V GDI SOHC"/>
    <s v="5FNYF5H33GB012684"/>
    <s v="GB012684"/>
    <n v="61738"/>
    <n v="4.7"/>
    <n v="4.5999999999999996"/>
    <n v="4.5"/>
    <n v="4.4000000000000004"/>
    <n v="4.5999999999999996"/>
    <n v="4.5999999999999996"/>
    <x v="4"/>
    <x v="0"/>
  </r>
  <r>
    <x v="3"/>
    <x v="0"/>
    <s v="Civic Si Base"/>
    <x v="1"/>
    <n v="28595"/>
    <n v="4.5"/>
    <n v="23"/>
    <s v="Crystal Black Pearl"/>
    <s v="White"/>
    <x v="1"/>
    <s v="27-37"/>
    <x v="0"/>
    <s v="6-Speed Manual"/>
    <s v="1.5L I4 16V GDI DOHC Turbo"/>
    <s v="2HGFE1E55NH477338"/>
    <s v="NH47738"/>
    <n v="15"/>
    <n v="4.2"/>
    <n v="4"/>
    <n v="4.5"/>
    <n v="4.2"/>
    <n v="4.5"/>
    <n v="5"/>
    <x v="4"/>
    <x v="0"/>
  </r>
  <r>
    <x v="3"/>
    <x v="0"/>
    <s v="Passport EX-L"/>
    <x v="1"/>
    <n v="42160"/>
    <n v="4.9000000000000004"/>
    <n v="18"/>
    <s v="Platinum"/>
    <s v="Black"/>
    <x v="0"/>
    <s v="19-24"/>
    <x v="0"/>
    <s v="9-Speed Automatic"/>
    <s v="3.5L V6 24V GDI SOHC"/>
    <s v="5FNYF8H50NB020631"/>
    <n v="7520631"/>
    <n v="0"/>
    <n v="5"/>
    <n v="5"/>
    <n v="4.9000000000000004"/>
    <n v="5"/>
    <n v="4.9000000000000004"/>
    <n v="5"/>
    <x v="4"/>
    <x v="0"/>
  </r>
  <r>
    <x v="7"/>
    <x v="0"/>
    <s v="CR-V Hybrid Sport Touring"/>
    <x v="1"/>
    <n v="40300"/>
    <n v="4.9000000000000004"/>
    <n v="879"/>
    <s v="Platinum White Pearl"/>
    <s v="Black"/>
    <x v="0"/>
    <m/>
    <x v="1"/>
    <s v="Automatic CVT"/>
    <s v="2.0L I4 16V GDI DOHC Hybrid"/>
    <s v="2HKRS6H91PH804747"/>
    <s v="PH804747"/>
    <n v="1"/>
    <n v="5"/>
    <n v="3"/>
    <n v="4"/>
    <n v="4"/>
    <n v="5"/>
    <n v="5"/>
    <x v="4"/>
    <x v="0"/>
  </r>
  <r>
    <x v="3"/>
    <x v="0"/>
    <s v="Pilot TrailSport"/>
    <x v="1"/>
    <n v="43501"/>
    <n v="4.8"/>
    <n v="1781"/>
    <s v="Sonic Gray Pearl"/>
    <s v="Black"/>
    <x v="0"/>
    <s v="19-25"/>
    <x v="0"/>
    <s v="9-Speed Automatic"/>
    <s v="3.5L V6 24V GDI SOHC"/>
    <s v="5FNYF6H87NB091629"/>
    <s v="NB091629"/>
    <n v="3"/>
    <n v="5"/>
    <n v="5"/>
    <n v="5"/>
    <n v="5"/>
    <n v="5"/>
    <n v="5"/>
    <x v="4"/>
    <x v="0"/>
  </r>
  <r>
    <x v="7"/>
    <x v="0"/>
    <s v="CR-V Hybrid Sport Touring"/>
    <x v="1"/>
    <n v="40850"/>
    <n v="4.7"/>
    <n v="1118"/>
    <s v="Red"/>
    <s v="Black"/>
    <x v="0"/>
    <m/>
    <x v="1"/>
    <s v="‚Äì"/>
    <s v="2.0L I4 16V GDI DOHC Hybrid"/>
    <s v="2HKRS6H98PH806317"/>
    <n v="422614"/>
    <n v="0"/>
    <n v="5"/>
    <n v="3"/>
    <n v="4"/>
    <n v="4"/>
    <n v="5"/>
    <n v="5"/>
    <x v="4"/>
    <x v="0"/>
  </r>
  <r>
    <x v="1"/>
    <x v="0"/>
    <s v="Insight LX"/>
    <x v="0"/>
    <n v="16979"/>
    <n v="4.0999999999999996"/>
    <n v="27"/>
    <s v="Black"/>
    <s v="Black"/>
    <x v="1"/>
    <s v="55-49"/>
    <x v="1"/>
    <s v="Automatic CVT"/>
    <s v="1.5L I4 16V MPFI DOHC Hybrid"/>
    <s v="19XZE4F18KE014626"/>
    <s v="U9635"/>
    <n v="133972"/>
    <n v="4.5999999999999996"/>
    <n v="4.8"/>
    <n v="4.5"/>
    <n v="4.7"/>
    <n v="4.8"/>
    <n v="4.8"/>
    <x v="4"/>
    <x v="0"/>
  </r>
  <r>
    <x v="5"/>
    <x v="0"/>
    <s v="Odyssey EX-L"/>
    <x v="1"/>
    <n v="37663"/>
    <n v="4.5999999999999996"/>
    <n v="114"/>
    <s v="Gray"/>
    <s v="Gray"/>
    <x v="1"/>
    <s v="19-28"/>
    <x v="0"/>
    <s v="10-Speed Automatic"/>
    <s v="3.5L V6 24V GDI SOHC"/>
    <s v="5FNRL6H79MB043987"/>
    <s v="H115740A"/>
    <n v="23867"/>
    <n v="5"/>
    <n v="5"/>
    <n v="4.9000000000000004"/>
    <n v="4.8"/>
    <n v="4.8"/>
    <n v="5"/>
    <x v="4"/>
    <x v="0"/>
  </r>
  <r>
    <x v="2"/>
    <x v="0"/>
    <s v="Odyssey EX"/>
    <x v="0"/>
    <n v="20364"/>
    <n v="4.3"/>
    <n v="1163"/>
    <s v="Modern Steel Metallic"/>
    <s v="Gray"/>
    <x v="1"/>
    <s v="19-28"/>
    <x v="0"/>
    <s v="6-Speed Automatic"/>
    <s v="3.5L V6 24V MPFI SOHC"/>
    <s v="5FNRL5H41GB145773"/>
    <s v="GB145773P"/>
    <n v="68199"/>
    <n v="4.8"/>
    <n v="4.5999999999999996"/>
    <n v="4.7"/>
    <n v="4.5999999999999996"/>
    <n v="4.7"/>
    <n v="4.8"/>
    <x v="4"/>
    <x v="0"/>
  </r>
  <r>
    <x v="3"/>
    <x v="0"/>
    <s v="Accord LX 1.5T"/>
    <x v="0"/>
    <n v="27488"/>
    <n v="4.7"/>
    <n v="2869"/>
    <s v="Silver"/>
    <s v="Black"/>
    <x v="1"/>
    <s v="30-38"/>
    <x v="0"/>
    <s v="Automatic CVT"/>
    <s v="1.5L I4 16V GDI DOHC Turbo"/>
    <s v="1HGCV1F15NA046821"/>
    <s v="TNA046821"/>
    <n v="14073"/>
    <n v="5"/>
    <n v="5"/>
    <n v="5"/>
    <n v="5"/>
    <n v="5"/>
    <n v="5"/>
    <x v="4"/>
    <x v="0"/>
  </r>
  <r>
    <x v="0"/>
    <x v="0"/>
    <s v="Odyssey Elite"/>
    <x v="0"/>
    <n v="29220"/>
    <n v="4.5999999999999996"/>
    <n v="133"/>
    <s v="Deep Scarlet Pearl"/>
    <s v="Beige"/>
    <x v="1"/>
    <s v="19-28"/>
    <x v="0"/>
    <s v="10-Speed Automatic"/>
    <s v="3.5L V6 24V GDI SOHC"/>
    <s v="5FNRL6H99JB068871"/>
    <s v="UD3249"/>
    <n v="65083"/>
    <n v="4.8"/>
    <n v="4.7"/>
    <n v="4.5999999999999996"/>
    <n v="4.3"/>
    <n v="4.7"/>
    <n v="4.5999999999999996"/>
    <x v="4"/>
    <x v="0"/>
  </r>
  <r>
    <x v="0"/>
    <x v="0"/>
    <s v="Ridgeline RTL"/>
    <x v="0"/>
    <n v="26777"/>
    <n v="4.8"/>
    <n v="22"/>
    <s v="White"/>
    <s v="Black"/>
    <x v="0"/>
    <s v="18-25"/>
    <x v="0"/>
    <s v="6-Speed Automatic"/>
    <s v="3.5L V6 24V GDI SOHC"/>
    <s v="5FPYK3F55JB008686"/>
    <n v="10610"/>
    <n v="96762"/>
    <n v="4.9000000000000004"/>
    <n v="4.8"/>
    <n v="4.8"/>
    <n v="4.5999999999999996"/>
    <n v="4.8"/>
    <n v="4.9000000000000004"/>
    <x v="4"/>
    <x v="0"/>
  </r>
  <r>
    <x v="3"/>
    <x v="0"/>
    <s v="Pilot Sport"/>
    <x v="0"/>
    <n v="33488"/>
    <n v="5"/>
    <n v="23"/>
    <s v="Gray"/>
    <s v="Black"/>
    <x v="1"/>
    <s v="20-27"/>
    <x v="0"/>
    <s v="9-Speed Automatic"/>
    <s v="3.5L V6 24V GDI SOHC"/>
    <s v="5FNYF5H33NB029059"/>
    <s v="30208XR"/>
    <n v="2000"/>
    <n v="5"/>
    <n v="5"/>
    <n v="5"/>
    <n v="5"/>
    <n v="5"/>
    <n v="5"/>
    <x v="4"/>
    <x v="0"/>
  </r>
  <r>
    <x v="15"/>
    <x v="0"/>
    <s v="Civic Hybrid Base w/Leather (CVT)"/>
    <x v="0"/>
    <n v="10456"/>
    <n v="2.9"/>
    <n v="113"/>
    <s v="Alabaster Silver Metallic"/>
    <s v="Gray"/>
    <x v="1"/>
    <s v="44-44"/>
    <x v="1"/>
    <s v="Automatic CVT"/>
    <s v="1.5L I4 8V MPFI SOHC Hybrid"/>
    <s v="19XFB4F30DE203559"/>
    <n v="221395"/>
    <n v="116826"/>
    <n v="4.0999999999999996"/>
    <n v="4.2"/>
    <n v="3.8"/>
    <n v="3.8"/>
    <n v="4.3"/>
    <n v="4.2"/>
    <x v="4"/>
    <x v="0"/>
  </r>
  <r>
    <x v="3"/>
    <x v="0"/>
    <s v="HR-V EX"/>
    <x v="0"/>
    <n v="26416"/>
    <n v="1.5"/>
    <n v="51"/>
    <s v="Modern Steel Metallic"/>
    <s v="Black"/>
    <x v="1"/>
    <s v="28-34"/>
    <x v="0"/>
    <s v="Automatic CVT"/>
    <s v="1.8L I4 16V MPFI SOHC"/>
    <s v="3CZRU5H53NM714177"/>
    <n v="247582"/>
    <n v="8622"/>
    <n v="3.8"/>
    <n v="3.2"/>
    <n v="3.6"/>
    <n v="3.6"/>
    <n v="4.2"/>
    <n v="4.2"/>
    <x v="4"/>
    <x v="0"/>
  </r>
  <r>
    <x v="3"/>
    <x v="0"/>
    <s v="HR-V LX"/>
    <x v="0"/>
    <n v="24087"/>
    <n v="1.5"/>
    <n v="51"/>
    <s v="Lunar Silver Metallic"/>
    <s v="Gray"/>
    <x v="1"/>
    <s v="28-34"/>
    <x v="0"/>
    <s v="Automatic CVT"/>
    <s v="1.8L I4 16V MPFI SOHC"/>
    <s v="3CZRU5H32NM716663"/>
    <n v="247636"/>
    <n v="10808"/>
    <n v="3.8"/>
    <n v="3.2"/>
    <n v="3.6"/>
    <n v="3.6"/>
    <n v="4.2"/>
    <n v="4.2"/>
    <x v="4"/>
    <x v="0"/>
  </r>
  <r>
    <x v="3"/>
    <x v="0"/>
    <s v="HR-V EX"/>
    <x v="0"/>
    <n v="25802"/>
    <n v="1.5"/>
    <n v="51"/>
    <s v="Modern Steel Metallic"/>
    <s v="Black"/>
    <x v="0"/>
    <s v="26-31"/>
    <x v="0"/>
    <s v="Automatic CVT"/>
    <s v="1.8L I4 16V MPFI SOHC"/>
    <s v="3CZRU6H54NM753043"/>
    <n v="247434"/>
    <n v="2139"/>
    <n v="3.8"/>
    <n v="3.2"/>
    <n v="3.6"/>
    <n v="3.6"/>
    <n v="4.2"/>
    <n v="4.2"/>
    <x v="4"/>
    <x v="0"/>
  </r>
  <r>
    <x v="7"/>
    <x v="0"/>
    <s v="HR-V EX-L"/>
    <x v="1"/>
    <n v="29195"/>
    <n v="4.5999999999999996"/>
    <n v="23"/>
    <s v="Deep Ocean Pearl"/>
    <s v="Black"/>
    <x v="1"/>
    <m/>
    <x v="0"/>
    <s v="Automatic CVT"/>
    <s v="2.0L I4 16V GDI DOHC"/>
    <s v="3CZRZ1H71PM728576"/>
    <n v="30446"/>
    <n v="0"/>
    <n v="4"/>
    <n v="5"/>
    <n v="4"/>
    <n v="5"/>
    <n v="5"/>
    <n v="5"/>
    <x v="4"/>
    <x v="0"/>
  </r>
  <r>
    <x v="7"/>
    <x v="0"/>
    <s v="CR-V Hybrid Sport Touring"/>
    <x v="1"/>
    <n v="40850"/>
    <n v="4.4000000000000004"/>
    <n v="23"/>
    <s v="Urban Gray Pearl"/>
    <s v="Black"/>
    <x v="0"/>
    <m/>
    <x v="1"/>
    <s v="Automatic CVT"/>
    <s v="2.0L I4 16V GDI DOHC Hybrid"/>
    <s v="7FARS6H90PE003536"/>
    <n v="30437"/>
    <n v="0"/>
    <n v="5"/>
    <n v="3"/>
    <n v="4"/>
    <n v="4"/>
    <n v="5"/>
    <n v="5"/>
    <x v="4"/>
    <x v="0"/>
  </r>
  <r>
    <x v="3"/>
    <x v="0"/>
    <s v="Accord Hybrid Sport"/>
    <x v="1"/>
    <n v="32560"/>
    <n v="5"/>
    <n v="9"/>
    <s v="Sonic Gray Pearl"/>
    <s v="Black"/>
    <x v="1"/>
    <s v="44-41"/>
    <x v="1"/>
    <s v="Automatic CVT"/>
    <s v="2.0L I4 16V MPFI DOHC Hybrid"/>
    <s v="1HGCV3F27NA047022"/>
    <n v="821719"/>
    <n v="6"/>
    <n v="4.9000000000000004"/>
    <n v="5"/>
    <n v="5"/>
    <n v="4.9000000000000004"/>
    <n v="4.9000000000000004"/>
    <n v="5"/>
    <x v="4"/>
    <x v="0"/>
  </r>
  <r>
    <x v="7"/>
    <x v="0"/>
    <s v="Odyssey Sport"/>
    <x v="1"/>
    <n v="42900"/>
    <n v="4.9000000000000004"/>
    <n v="5491"/>
    <s v="Gray"/>
    <s v="Black"/>
    <x v="1"/>
    <m/>
    <x v="0"/>
    <s v="10-Speed Automatic"/>
    <s v="3.5L V6 24V GDI SOHC"/>
    <s v="5FNRL6H70PB021865"/>
    <s v="23H115"/>
    <n v="0"/>
    <n v="5"/>
    <n v="5"/>
    <n v="4"/>
    <n v="4"/>
    <n v="4"/>
    <n v="5"/>
    <x v="4"/>
    <x v="0"/>
  </r>
  <r>
    <x v="0"/>
    <x v="0"/>
    <s v="Odyssey Elite"/>
    <x v="0"/>
    <n v="30530"/>
    <n v="4.5"/>
    <n v="811"/>
    <s v="White"/>
    <s v="White"/>
    <x v="1"/>
    <s v="19-28"/>
    <x v="0"/>
    <s v="10-Speed Automatic"/>
    <s v="3.5L V6 24V GDI SOHC"/>
    <s v="5FNRL6H93JB030648"/>
    <s v="JB030648"/>
    <n v="65792"/>
    <n v="4.8"/>
    <n v="4.7"/>
    <n v="4.5999999999999996"/>
    <n v="4.3"/>
    <n v="4.7"/>
    <n v="4.5999999999999996"/>
    <x v="4"/>
    <x v="0"/>
  </r>
  <r>
    <x v="12"/>
    <x v="0"/>
    <s v="CR-V EX"/>
    <x v="0"/>
    <n v="12990"/>
    <n v="4.5"/>
    <n v="364"/>
    <s v="Blue"/>
    <s v="Blue"/>
    <x v="1"/>
    <s v="23-31"/>
    <x v="0"/>
    <s v="5-Speed Automatic"/>
    <s v="2.4L I4 16V MPFI DOHC"/>
    <s v="JHLRM3H51CC003914"/>
    <n v="220868"/>
    <n v="156155"/>
    <n v="4.5"/>
    <n v="4.5"/>
    <n v="4.4000000000000004"/>
    <n v="4.5999999999999996"/>
    <n v="4.5"/>
    <n v="4.7"/>
    <x v="4"/>
    <x v="0"/>
  </r>
  <r>
    <x v="7"/>
    <x v="0"/>
    <s v="Ridgeline Black"/>
    <x v="1"/>
    <n v="53915"/>
    <n v="5"/>
    <n v="292"/>
    <s v="Sonic Gray Pearl"/>
    <s v="Nh-877p/Black"/>
    <x v="0"/>
    <s v="18-24"/>
    <x v="0"/>
    <s v="9-SPEED A/T"/>
    <s v="V6 Cylinder Engine"/>
    <s v="5FPYK3F81PB014892"/>
    <s v="H1397"/>
    <n v="4"/>
    <n v="5"/>
    <n v="4.8"/>
    <n v="4.8"/>
    <n v="4.2"/>
    <n v="5"/>
    <n v="5"/>
    <x v="4"/>
    <x v="0"/>
  </r>
  <r>
    <x v="7"/>
    <x v="0"/>
    <s v="Civic Si Base"/>
    <x v="1"/>
    <n v="35645"/>
    <n v="5"/>
    <n v="292"/>
    <s v="Platinum White Pearl"/>
    <s v="Black/Red"/>
    <x v="1"/>
    <s v="27-37"/>
    <x v="0"/>
    <s v="6-SPEED M/T"/>
    <s v="4 Cylinder Engine"/>
    <s v="2HGFE1E56PH471499"/>
    <s v="H1420"/>
    <n v="6"/>
    <n v="2"/>
    <n v="0"/>
    <n v="2"/>
    <n v="1"/>
    <n v="0"/>
    <n v="0"/>
    <x v="4"/>
    <x v="0"/>
  </r>
  <r>
    <x v="3"/>
    <x v="0"/>
    <s v="Pilot Touring 7-Passenger"/>
    <x v="0"/>
    <n v="42988"/>
    <n v="4.4000000000000004"/>
    <n v="3879"/>
    <s v="Platinum White Pearl"/>
    <s v="Black"/>
    <x v="1"/>
    <s v="20-27"/>
    <x v="0"/>
    <s v="9-Speed Automatic"/>
    <s v="3.5L V6 24V GDI SOHC"/>
    <s v="5FNYF5H67NB004000"/>
    <s v="NB004000P"/>
    <n v="8729"/>
    <n v="5"/>
    <n v="5"/>
    <n v="5"/>
    <n v="5"/>
    <n v="5"/>
    <n v="5"/>
    <x v="4"/>
    <x v="0"/>
  </r>
  <r>
    <x v="7"/>
    <x v="0"/>
    <s v="Civic Si Base"/>
    <x v="1"/>
    <s v="Not Priced"/>
    <n v="1.4"/>
    <n v="46"/>
    <s v="Rallye Red"/>
    <s v="Black / Red"/>
    <x v="1"/>
    <m/>
    <x v="0"/>
    <s v="6-Speed Manual"/>
    <s v="1.5L I4 16V GDI DOHC Turbo"/>
    <s v="2HGFE1E53PH471041"/>
    <n v="2230090"/>
    <n v="5"/>
    <n v="2"/>
    <n v="0"/>
    <n v="2"/>
    <n v="1"/>
    <n v="0"/>
    <n v="0"/>
    <x v="4"/>
    <x v="0"/>
  </r>
  <r>
    <x v="7"/>
    <x v="0"/>
    <s v="Civic Si Base"/>
    <x v="1"/>
    <n v="34595"/>
    <n v="4.0999999999999996"/>
    <n v="428"/>
    <s v="Crystal Black Pearl"/>
    <s v="Black / Red"/>
    <x v="1"/>
    <m/>
    <x v="0"/>
    <s v="6-Speed Manual"/>
    <s v="1.5L I4 16V GDI DOHC Turbo"/>
    <s v="2HGFE1E52PH471953"/>
    <s v="PH471953"/>
    <n v="4"/>
    <n v="2"/>
    <n v="0"/>
    <n v="2"/>
    <n v="1"/>
    <n v="0"/>
    <n v="0"/>
    <x v="4"/>
    <x v="0"/>
  </r>
  <r>
    <x v="7"/>
    <x v="0"/>
    <s v="CR-V Hybrid Sport"/>
    <x v="1"/>
    <n v="34700"/>
    <n v="5"/>
    <n v="619"/>
    <s v="Platinum White Pearl"/>
    <s v="Black"/>
    <x v="1"/>
    <s v="43-36"/>
    <x v="1"/>
    <s v="Variable"/>
    <s v="Gas/Electric I-4 2.0 L/122"/>
    <s v="2HKRS5H59PH705133"/>
    <n v="230232"/>
    <n v="0"/>
    <n v="5"/>
    <n v="3"/>
    <n v="4"/>
    <n v="4"/>
    <n v="5"/>
    <n v="5"/>
    <x v="4"/>
    <x v="0"/>
  </r>
  <r>
    <x v="3"/>
    <x v="0"/>
    <s v="Accord Sport 1.5T"/>
    <x v="1"/>
    <n v="28970"/>
    <n v="4.8"/>
    <n v="1781"/>
    <s v="Platinum White Pearl"/>
    <s v="Black"/>
    <x v="1"/>
    <s v="29-35"/>
    <x v="0"/>
    <s v="Automatic CVT"/>
    <s v="1.5L I4 16V GDI DOHC Turbo"/>
    <s v="1HGCV1F33NA103969"/>
    <s v="NA103969"/>
    <n v="3"/>
    <n v="5"/>
    <n v="5"/>
    <n v="5"/>
    <n v="5"/>
    <n v="5"/>
    <n v="5"/>
    <x v="4"/>
    <x v="0"/>
  </r>
  <r>
    <x v="7"/>
    <x v="0"/>
    <s v="Civic Si Base"/>
    <x v="1"/>
    <n v="29590"/>
    <n v="4.8"/>
    <n v="1781"/>
    <s v="Platinum White Pearl"/>
    <s v="Black / Red"/>
    <x v="1"/>
    <m/>
    <x v="0"/>
    <s v="Manual"/>
    <s v="1.5L I4 16V GDI DOHC Turbo"/>
    <s v="2HGFE1E57PH470684"/>
    <s v="PH470684"/>
    <n v="3"/>
    <n v="2"/>
    <n v="0"/>
    <n v="2"/>
    <n v="1"/>
    <n v="0"/>
    <n v="0"/>
    <x v="4"/>
    <x v="0"/>
  </r>
  <r>
    <x v="4"/>
    <x v="0"/>
    <s v="Odyssey EX"/>
    <x v="0"/>
    <n v="30999"/>
    <n v="5"/>
    <n v="1185"/>
    <s v="Silver Metallic"/>
    <s v="Gray"/>
    <x v="1"/>
    <s v="19-28"/>
    <x v="0"/>
    <s v="10-Speed Automatic"/>
    <s v="3.5L V6 24V GDI SOHC"/>
    <s v="5FNRL6H55LB044471"/>
    <n v="19553"/>
    <n v="32491"/>
    <n v="4.8"/>
    <n v="4.8"/>
    <n v="4.7"/>
    <n v="4.5999999999999996"/>
    <n v="4.7"/>
    <n v="4.7"/>
    <x v="4"/>
    <x v="0"/>
  </r>
  <r>
    <x v="3"/>
    <x v="0"/>
    <s v="Pilot Sport"/>
    <x v="1"/>
    <n v="42970"/>
    <n v="5"/>
    <n v="251"/>
    <s v="Crystal Black Pearl"/>
    <s v="Black"/>
    <x v="0"/>
    <s v="19-26"/>
    <x v="0"/>
    <s v="9-Speed Automatic"/>
    <s v="3.5L V6 24V GDI SOHC"/>
    <s v="5FNYF6H34NB102770"/>
    <n v="40165"/>
    <n v="6"/>
    <n v="5"/>
    <n v="5"/>
    <n v="5"/>
    <n v="5"/>
    <n v="5"/>
    <n v="5"/>
    <x v="4"/>
    <x v="0"/>
  </r>
  <r>
    <x v="7"/>
    <x v="0"/>
    <s v="CR-V EX-L"/>
    <x v="1"/>
    <n v="37510"/>
    <n v="4.7"/>
    <n v="12"/>
    <s v="Urban Gray Pearl"/>
    <s v="Black"/>
    <x v="4"/>
    <m/>
    <x v="0"/>
    <s v="Automatic CVT"/>
    <s v="1.5L I4 16V GDI DOHC Turbo"/>
    <s v="2HKRS4H73PH412968"/>
    <n v="712968"/>
    <n v="0"/>
    <n v="5"/>
    <n v="5"/>
    <n v="5"/>
    <n v="4"/>
    <n v="4"/>
    <n v="5"/>
    <x v="4"/>
    <x v="0"/>
  </r>
  <r>
    <x v="15"/>
    <x v="0"/>
    <s v="Accord EX-L"/>
    <x v="0"/>
    <n v="12995"/>
    <n v="5"/>
    <n v="1492"/>
    <s v="‚Äì"/>
    <s v="White"/>
    <x v="1"/>
    <s v="21-34"/>
    <x v="0"/>
    <s v="6-Speed Automatic"/>
    <s v="3.5L V6 24V MPFI SOHC"/>
    <s v="1HGCR3F80DA015147"/>
    <s v="DA015147"/>
    <n v="154715"/>
    <n v="4.4000000000000004"/>
    <n v="4.4000000000000004"/>
    <n v="4.5"/>
    <n v="4.5"/>
    <n v="4.5999999999999996"/>
    <n v="4.5999999999999996"/>
    <x v="4"/>
    <x v="0"/>
  </r>
  <r>
    <x v="5"/>
    <x v="0"/>
    <s v="Civic Sport"/>
    <x v="0"/>
    <n v="22995"/>
    <n v="5"/>
    <n v="1492"/>
    <s v="Modern Steel Metallic"/>
    <s v="Black"/>
    <x v="1"/>
    <s v="29-37"/>
    <x v="0"/>
    <s v="Automatic CVT"/>
    <s v="2.0L I4 16V MPFI DOHC"/>
    <s v="2HGFC2F8XMH529369"/>
    <s v="MH529369"/>
    <n v="34652"/>
    <n v="4.5999999999999996"/>
    <n v="4.7"/>
    <n v="4.7"/>
    <n v="4.5999999999999996"/>
    <n v="4.8"/>
    <n v="4.5999999999999996"/>
    <x v="4"/>
    <x v="0"/>
  </r>
  <r>
    <x v="7"/>
    <x v="0"/>
    <s v="Civic Si Base"/>
    <x v="1"/>
    <n v="29590"/>
    <n v="1.3"/>
    <n v="65"/>
    <s v="Platinum White Pearl"/>
    <s v="Black / Red"/>
    <x v="1"/>
    <m/>
    <x v="0"/>
    <s v="6-Speed Manual"/>
    <s v="1.5L I4 16V GDI DOHC Turbo"/>
    <s v="2HGFE1E52PH470690"/>
    <n v="5670690"/>
    <n v="0"/>
    <n v="2"/>
    <n v="0"/>
    <n v="2"/>
    <n v="1"/>
    <n v="0"/>
    <n v="0"/>
    <x v="4"/>
    <x v="0"/>
  </r>
  <r>
    <x v="7"/>
    <x v="0"/>
    <s v="CR-V Hybrid Sport Touring"/>
    <x v="1"/>
    <n v="40395"/>
    <n v="5"/>
    <n v="619"/>
    <s v="Crystal Black Pearl"/>
    <s v="Black"/>
    <x v="0"/>
    <s v="40-34"/>
    <x v="1"/>
    <s v="Variable"/>
    <s v="Gas/Electric I-4 2.0 L/122"/>
    <s v="2HKRS6H96PH804114"/>
    <n v="230235"/>
    <n v="0"/>
    <n v="5"/>
    <n v="3"/>
    <n v="4"/>
    <n v="4"/>
    <n v="5"/>
    <n v="5"/>
    <x v="4"/>
    <x v="0"/>
  </r>
  <r>
    <x v="15"/>
    <x v="0"/>
    <s v="Civic EX-L"/>
    <x v="0"/>
    <n v="15980"/>
    <n v="4.9000000000000004"/>
    <n v="455"/>
    <s v="Dyno Blue Pearl"/>
    <s v="Gray"/>
    <x v="1"/>
    <s v="28-39"/>
    <x v="0"/>
    <s v="5-Speed Automatic"/>
    <s v="1.8L I4 16V MPFI SOHC"/>
    <s v="19XFB2F93DE287210"/>
    <n v="12778"/>
    <n v="56964"/>
    <n v="4.5"/>
    <n v="4.5"/>
    <n v="4.4000000000000004"/>
    <n v="4.7"/>
    <n v="4.5999999999999996"/>
    <n v="4.8"/>
    <x v="4"/>
    <x v="0"/>
  </r>
  <r>
    <x v="3"/>
    <x v="0"/>
    <s v="Accord Sport 1.5T"/>
    <x v="1"/>
    <n v="28923"/>
    <n v="4.7"/>
    <n v="2713"/>
    <s v="Still Night Pearl"/>
    <s v="White"/>
    <x v="1"/>
    <s v="29-35"/>
    <x v="0"/>
    <s v="Automatic CVT"/>
    <s v="1.5L I4 16V GDI DOHC Turbo"/>
    <s v="1HGCV1F3XNA089648"/>
    <s v="NA089648"/>
    <n v="10"/>
    <n v="5"/>
    <n v="5"/>
    <n v="5"/>
    <n v="5"/>
    <n v="5"/>
    <n v="5"/>
    <x v="4"/>
    <x v="0"/>
  </r>
  <r>
    <x v="7"/>
    <x v="0"/>
    <s v="Civic Si Base"/>
    <x v="1"/>
    <n v="29650"/>
    <n v="1.3"/>
    <n v="65"/>
    <s v="Platinum White Pearl"/>
    <s v="Black / Red"/>
    <x v="1"/>
    <m/>
    <x v="0"/>
    <s v="6-Speed Manual"/>
    <s v="1.5L I4 16V GDI DOHC Turbo"/>
    <s v="2HGFE1E51PH471572"/>
    <n v="5671572"/>
    <n v="0"/>
    <n v="2"/>
    <n v="0"/>
    <n v="2"/>
    <n v="1"/>
    <n v="0"/>
    <n v="0"/>
    <x v="4"/>
    <x v="0"/>
  </r>
  <r>
    <x v="0"/>
    <x v="0"/>
    <s v="Odyssey Touring"/>
    <x v="0"/>
    <n v="29262"/>
    <n v="4.5999999999999996"/>
    <n v="68"/>
    <s v="Red"/>
    <s v="Beige"/>
    <x v="1"/>
    <s v="19-28"/>
    <x v="0"/>
    <s v="10-Speed Automatic"/>
    <s v="3.5L V6 24V GDI SOHC"/>
    <s v="5FNRL6H88JB076869"/>
    <n v="72646"/>
    <n v="72713"/>
    <n v="4.8"/>
    <n v="4.7"/>
    <n v="4.5999999999999996"/>
    <n v="4.3"/>
    <n v="4.7"/>
    <n v="4.5999999999999996"/>
    <x v="4"/>
    <x v="0"/>
  </r>
  <r>
    <x v="7"/>
    <x v="0"/>
    <s v="Civic Si"/>
    <x v="1"/>
    <n v="29195"/>
    <n v="4.9000000000000004"/>
    <n v="3669"/>
    <s v="Aegean Blue Metallic"/>
    <s v="Black/Red"/>
    <x v="1"/>
    <s v="27-37"/>
    <x v="0"/>
    <s v="Manual"/>
    <s v="Intercooled Turbo Premium Unleaded I-4 1.5 L/91"/>
    <s v="2HGFE1E5XPH470713"/>
    <n v="230141"/>
    <n v="0"/>
    <n v="2"/>
    <n v="0"/>
    <n v="2"/>
    <n v="1"/>
    <n v="0"/>
    <n v="0"/>
    <x v="4"/>
    <x v="0"/>
  </r>
  <r>
    <x v="2"/>
    <x v="0"/>
    <s v="Accord Touring"/>
    <x v="0"/>
    <n v="19561"/>
    <n v="4.8"/>
    <n v="1555"/>
    <s v="White Orchid Pearl"/>
    <s v="Ivory"/>
    <x v="1"/>
    <s v="21-34"/>
    <x v="0"/>
    <s v="6-Speed Automatic"/>
    <s v="3.5L V6 24V MPFI SOHC"/>
    <s v="1HGCR3F98GA025728"/>
    <s v="GA025728"/>
    <n v="91519"/>
    <n v="4.8"/>
    <n v="4.7"/>
    <n v="4.7"/>
    <n v="4.7"/>
    <n v="4.8"/>
    <n v="4.8"/>
    <x v="4"/>
    <x v="0"/>
  </r>
  <r>
    <x v="7"/>
    <x v="0"/>
    <s v="Odyssey Sport"/>
    <x v="1"/>
    <n v="43050"/>
    <n v="4.9000000000000004"/>
    <n v="5491"/>
    <s v="Sonic Gray Pearl"/>
    <s v="Black"/>
    <x v="1"/>
    <m/>
    <x v="0"/>
    <s v="10-Speed Automatic"/>
    <s v="3.5L V6 24V GDI SOHC"/>
    <s v="5FNRL6H77PB028263"/>
    <s v="23H191"/>
    <n v="4"/>
    <n v="5"/>
    <n v="5"/>
    <n v="4"/>
    <n v="4"/>
    <n v="4"/>
    <n v="5"/>
    <x v="4"/>
    <x v="0"/>
  </r>
  <r>
    <x v="7"/>
    <x v="0"/>
    <s v="Accord EX"/>
    <x v="1"/>
    <n v="30705"/>
    <n v="5"/>
    <n v="619"/>
    <s v="Meteorite Gray Metallic"/>
    <s v="Gray"/>
    <x v="1"/>
    <s v="29-37"/>
    <x v="0"/>
    <s v="Variable"/>
    <s v="Intercooled Turbo Regular Unleaded I-4 1.5 L/91"/>
    <s v="1HGCY1F39PA000243"/>
    <n v="230229"/>
    <n v="0"/>
    <n v="2"/>
    <n v="0"/>
    <n v="2"/>
    <n v="1"/>
    <n v="0"/>
    <n v="0"/>
    <x v="4"/>
    <x v="0"/>
  </r>
  <r>
    <x v="1"/>
    <x v="0"/>
    <s v="Passport Touring"/>
    <x v="0"/>
    <n v="33950"/>
    <n v="4.0999999999999996"/>
    <n v="1747"/>
    <s v="Obsidian Blue Pearl"/>
    <s v="Gray"/>
    <x v="0"/>
    <s v="19-24"/>
    <x v="0"/>
    <s v="9-Speed Automatic"/>
    <s v="3.5L V6 24V GDI SOHC"/>
    <s v="5FNYF8H91KB007367"/>
    <n v="7367"/>
    <n v="20219"/>
    <n v="4.8"/>
    <n v="4.7"/>
    <n v="4.7"/>
    <n v="4.5999999999999996"/>
    <n v="4.7"/>
    <n v="4.8"/>
    <x v="4"/>
    <x v="0"/>
  </r>
  <r>
    <x v="7"/>
    <x v="0"/>
    <s v="Ridgeline RTL-E"/>
    <x v="1"/>
    <n v="46025"/>
    <n v="4.8"/>
    <n v="12"/>
    <s v="Modern Steel Metallic"/>
    <s v="Black"/>
    <x v="0"/>
    <m/>
    <x v="0"/>
    <s v="9-Speed Automatic"/>
    <s v="3.5L V6 24V GDI SOHC"/>
    <s v="5FPYK3F74PB010939"/>
    <n v="5710939"/>
    <n v="7"/>
    <n v="5"/>
    <n v="4.8"/>
    <n v="4.8"/>
    <n v="4.2"/>
    <n v="5"/>
    <n v="5"/>
    <x v="4"/>
    <x v="0"/>
  </r>
  <r>
    <x v="1"/>
    <x v="0"/>
    <s v="CR-V EX"/>
    <x v="0"/>
    <n v="28998"/>
    <n v="4.8"/>
    <n v="19"/>
    <s v="Silver"/>
    <s v="Black"/>
    <x v="0"/>
    <s v="27-33"/>
    <x v="0"/>
    <s v="Automatic CVT"/>
    <s v="1.5L I4 16V GDI DOHC Turbo"/>
    <s v="JHLRW2H53KX003764"/>
    <s v="26056D"/>
    <n v="41644"/>
    <n v="4.8"/>
    <n v="4.8"/>
    <n v="4.7"/>
    <n v="4.7"/>
    <n v="4.8"/>
    <n v="4.8"/>
    <x v="4"/>
    <x v="0"/>
  </r>
  <r>
    <x v="7"/>
    <x v="0"/>
    <s v="CR-V EX-L"/>
    <x v="1"/>
    <n v="36900"/>
    <n v="4.7"/>
    <n v="393"/>
    <s v="Mountain Air Metallic"/>
    <s v="Black"/>
    <x v="0"/>
    <m/>
    <x v="0"/>
    <s v="Automatic CVT"/>
    <s v="1.5L I4 16V GDI DOHC Turbo"/>
    <s v="2HKRS4H71PH401516"/>
    <n v="830074"/>
    <n v="1"/>
    <n v="5"/>
    <n v="5"/>
    <n v="5"/>
    <n v="4"/>
    <n v="4"/>
    <n v="5"/>
    <x v="4"/>
    <x v="0"/>
  </r>
  <r>
    <x v="4"/>
    <x v="0"/>
    <s v="Ridgeline RTL-E"/>
    <x v="0"/>
    <n v="31990"/>
    <n v="4.7"/>
    <n v="1"/>
    <s v="Modern Steel Metallic"/>
    <s v="Black"/>
    <x v="0"/>
    <s v="19-24"/>
    <x v="0"/>
    <s v="9-Speed Automatic"/>
    <s v="3.5L V6 24V GDI SOHC"/>
    <s v="5FPYK3F70LB011824"/>
    <s v="23H0151A"/>
    <n v="53836"/>
    <n v="4.8"/>
    <n v="4.7"/>
    <n v="4.5999999999999996"/>
    <n v="4.5"/>
    <n v="4.7"/>
    <n v="4.7"/>
    <x v="4"/>
    <x v="0"/>
  </r>
  <r>
    <x v="7"/>
    <x v="0"/>
    <s v="Civic Si Base"/>
    <x v="1"/>
    <n v="29195"/>
    <n v="4.9000000000000004"/>
    <n v="5491"/>
    <s v="Aegean Blue Metallic"/>
    <s v="Black / Red"/>
    <x v="1"/>
    <m/>
    <x v="0"/>
    <s v="6-Speed Manual"/>
    <s v="1.5L I4 16V GDI DOHC Turbo"/>
    <s v="2HGFE1E51PH470714"/>
    <s v="23H175"/>
    <n v="4"/>
    <n v="2"/>
    <n v="0"/>
    <n v="2"/>
    <n v="1"/>
    <n v="0"/>
    <n v="0"/>
    <x v="4"/>
    <x v="0"/>
  </r>
  <r>
    <x v="12"/>
    <x v="0"/>
    <s v="Civic Hybrid"/>
    <x v="0"/>
    <n v="15998"/>
    <n v="3.9"/>
    <n v="6"/>
    <s v="Gray"/>
    <s v="Gray"/>
    <x v="1"/>
    <s v="44-44"/>
    <x v="1"/>
    <s v="Automatic CVT"/>
    <s v="1.5L I4 8V MPFI SOHC Hybrid"/>
    <s v="JHMFB4F20CS004254"/>
    <n v="23757238"/>
    <n v="75878"/>
    <n v="3.9"/>
    <n v="4"/>
    <n v="3.7"/>
    <n v="4"/>
    <n v="4"/>
    <n v="4"/>
    <x v="4"/>
    <x v="0"/>
  </r>
  <r>
    <x v="12"/>
    <x v="0"/>
    <s v="CR-V LX"/>
    <x v="0"/>
    <n v="14998"/>
    <n v="4.5"/>
    <n v="8"/>
    <s v="White"/>
    <s v="Gray"/>
    <x v="1"/>
    <s v="23-31"/>
    <x v="0"/>
    <s v="5-Speed Automatic"/>
    <s v="2.4L I4 16V MPFI DOHC"/>
    <s v="5J6RM3H39CL018425"/>
    <n v="22887803"/>
    <n v="98545"/>
    <n v="4.5"/>
    <n v="4.5"/>
    <n v="4.4000000000000004"/>
    <n v="4.5999999999999996"/>
    <n v="4.5"/>
    <n v="4.7"/>
    <x v="4"/>
    <x v="0"/>
  </r>
  <r>
    <x v="1"/>
    <x v="0"/>
    <s v="Odyssey LX"/>
    <x v="0"/>
    <n v="25092"/>
    <n v="4.3"/>
    <n v="1163"/>
    <s v="Lunar Silver Metallic"/>
    <s v="Mocha"/>
    <x v="1"/>
    <s v="19-28"/>
    <x v="0"/>
    <s v="9-Speed Automatic"/>
    <s v="3.5L V6 24V GDI SOHC"/>
    <s v="5FNRL6H2XKB126071"/>
    <s v="KB126071P"/>
    <n v="36495"/>
    <n v="4.8"/>
    <n v="4.5999999999999996"/>
    <n v="4.5"/>
    <n v="4.3"/>
    <n v="4.7"/>
    <n v="4.5"/>
    <x v="4"/>
    <x v="0"/>
  </r>
  <r>
    <x v="7"/>
    <x v="0"/>
    <s v="Passport TrailSport"/>
    <x v="1"/>
    <n v="45290"/>
    <n v="4.3"/>
    <n v="1163"/>
    <s v="Platinum White Pearl"/>
    <s v="Black"/>
    <x v="0"/>
    <m/>
    <x v="0"/>
    <s v="9-Speed Automatic"/>
    <s v="3.5L V6 24V GDI SOHC"/>
    <s v="5FNYF8H67PB004230"/>
    <n v="5704230"/>
    <n v="5"/>
    <n v="2"/>
    <n v="0"/>
    <n v="2"/>
    <n v="1"/>
    <n v="0"/>
    <n v="0"/>
    <x v="4"/>
    <x v="0"/>
  </r>
  <r>
    <x v="1"/>
    <x v="0"/>
    <s v="Pilot EX"/>
    <x v="0"/>
    <n v="27325"/>
    <n v="3.9"/>
    <n v="1128"/>
    <s v="Silver"/>
    <s v="Gray"/>
    <x v="0"/>
    <s v="18-26"/>
    <x v="0"/>
    <s v="6-Speed Automatic"/>
    <s v="3.5L V6 24V GDI SOHC"/>
    <s v="5FNYF6H32KB084121"/>
    <s v="22C540A"/>
    <n v="36148"/>
    <n v="4.8"/>
    <n v="4.7"/>
    <n v="4.7"/>
    <n v="4.5999999999999996"/>
    <n v="4.7"/>
    <n v="4.8"/>
    <x v="4"/>
    <x v="0"/>
  </r>
  <r>
    <x v="3"/>
    <x v="0"/>
    <s v="Ridgeline RTL-E"/>
    <x v="1"/>
    <n v="48165"/>
    <n v="4.8"/>
    <n v="18"/>
    <s v="Crystal Black Pearl"/>
    <s v="Black"/>
    <x v="0"/>
    <s v="18-24"/>
    <x v="0"/>
    <s v="9-Speed Automatic"/>
    <s v="3.5L V6 24V GDI SOHC"/>
    <s v="5FPYK3F71NB033351"/>
    <n v="7533351"/>
    <n v="0"/>
    <n v="5"/>
    <n v="4.9000000000000004"/>
    <n v="4.9000000000000004"/>
    <n v="4.3"/>
    <n v="4.7"/>
    <n v="5"/>
    <x v="4"/>
    <x v="0"/>
  </r>
  <r>
    <x v="7"/>
    <x v="0"/>
    <s v="Pilot TrailSport"/>
    <x v="1"/>
    <n v="50150"/>
    <n v="4.5999999999999996"/>
    <n v="985"/>
    <s v="Sky"/>
    <s v="Black"/>
    <x v="0"/>
    <m/>
    <x v="0"/>
    <s v="10-Speed Automatic"/>
    <s v="3.5L V6 24V GDI DOHC"/>
    <s v="5FNYG1H62PB000395"/>
    <s v="2C0289"/>
    <n v="0"/>
    <n v="2"/>
    <n v="0"/>
    <n v="2"/>
    <n v="1"/>
    <n v="0"/>
    <n v="0"/>
    <x v="5"/>
    <x v="0"/>
  </r>
  <r>
    <x v="7"/>
    <x v="0"/>
    <s v="CR-V Hybrid Sport Touring"/>
    <x v="1"/>
    <n v="40939"/>
    <n v="4.5"/>
    <n v="1972"/>
    <s v="Platinum White Pearl"/>
    <s v="White"/>
    <x v="0"/>
    <m/>
    <x v="1"/>
    <s v="Automatic CVT"/>
    <s v="2.0L I4 16V GDI DOHC Hybrid"/>
    <s v="2HKRS6H97PH800251"/>
    <s v="PH800251"/>
    <n v="15"/>
    <n v="5"/>
    <n v="3"/>
    <n v="4"/>
    <n v="4"/>
    <n v="5"/>
    <n v="5"/>
    <x v="5"/>
    <x v="0"/>
  </r>
  <r>
    <x v="7"/>
    <x v="0"/>
    <s v="CR-V EX-L"/>
    <x v="1"/>
    <n v="36900"/>
    <n v="4.5999999999999996"/>
    <n v="985"/>
    <s v="Radiant Red Metallic"/>
    <s v="Gray"/>
    <x v="0"/>
    <m/>
    <x v="0"/>
    <s v="Automatic CVT"/>
    <s v="1.5L I4 16V GDI DOHC Turbo"/>
    <s v="2HKRS4H76PH408428"/>
    <s v="2C0147"/>
    <n v="0"/>
    <n v="5"/>
    <n v="5"/>
    <n v="5"/>
    <n v="4"/>
    <n v="4"/>
    <n v="5"/>
    <x v="5"/>
    <x v="0"/>
  </r>
  <r>
    <x v="3"/>
    <x v="0"/>
    <s v="Pilot Sport"/>
    <x v="1"/>
    <n v="41375"/>
    <n v="4.2"/>
    <n v="824"/>
    <s v="Obsidian Blue Pearl"/>
    <s v="Black"/>
    <x v="0"/>
    <s v="19-26"/>
    <x v="0"/>
    <s v="9-Speed Automatic"/>
    <s v="3.5L V6 24V GDI SOHC"/>
    <s v="5FNYF6H30NB075387"/>
    <n v="23619"/>
    <n v="3"/>
    <n v="5"/>
    <n v="5"/>
    <n v="5"/>
    <n v="5"/>
    <n v="5"/>
    <n v="5"/>
    <x v="5"/>
    <x v="0"/>
  </r>
  <r>
    <x v="7"/>
    <x v="0"/>
    <s v="CR-V Hybrid Sport Touring"/>
    <x v="1"/>
    <n v="40544"/>
    <n v="4.5"/>
    <n v="1972"/>
    <s v="Meteorite Gray Metallic"/>
    <s v="White"/>
    <x v="0"/>
    <m/>
    <x v="1"/>
    <s v="Automatic CVT"/>
    <s v="2.0L I4 16V GDI DOHC Hybrid"/>
    <s v="2HKRS6H95PH804962"/>
    <s v="PH804962"/>
    <n v="5"/>
    <n v="5"/>
    <n v="3"/>
    <n v="4"/>
    <n v="4"/>
    <n v="5"/>
    <n v="5"/>
    <x v="5"/>
    <x v="0"/>
  </r>
  <r>
    <x v="3"/>
    <x v="0"/>
    <s v="HR-V LX"/>
    <x v="1"/>
    <n v="24540"/>
    <n v="4.2"/>
    <n v="824"/>
    <s v="Platinum White Pearl"/>
    <s v="Gray"/>
    <x v="0"/>
    <s v="27-31"/>
    <x v="0"/>
    <s v="Automatic CVT"/>
    <s v="1.8L I4 16V MPFI SOHC"/>
    <s v="3CZRU6H36NM722990"/>
    <n v="23200"/>
    <n v="3000"/>
    <n v="3.8"/>
    <n v="3.2"/>
    <n v="3.6"/>
    <n v="3.6"/>
    <n v="4.2"/>
    <n v="4.2"/>
    <x v="5"/>
    <x v="0"/>
  </r>
  <r>
    <x v="7"/>
    <x v="0"/>
    <s v="CR-V Hybrid Sport Touring"/>
    <x v="1"/>
    <n v="40240"/>
    <n v="4.5999999999999996"/>
    <n v="985"/>
    <s v="Radiant Red Metallic"/>
    <s v="Black"/>
    <x v="0"/>
    <m/>
    <x v="1"/>
    <s v="Automatic CVT"/>
    <s v="2.0L I4 16V GDI DOHC Hybrid"/>
    <s v="7FARS6H94PE002471"/>
    <s v="2C0237"/>
    <n v="0"/>
    <n v="5"/>
    <n v="3"/>
    <n v="4"/>
    <n v="4"/>
    <n v="5"/>
    <n v="5"/>
    <x v="5"/>
    <x v="0"/>
  </r>
  <r>
    <x v="7"/>
    <x v="0"/>
    <s v="CR-V Hybrid Sport Touring"/>
    <x v="1"/>
    <n v="39845"/>
    <n v="4.5999999999999996"/>
    <n v="985"/>
    <s v="Meteorite Gray Metallic"/>
    <s v="Black"/>
    <x v="0"/>
    <m/>
    <x v="1"/>
    <s v="Automatic CVT"/>
    <s v="2.0L I4 16V GDI DOHC Hybrid"/>
    <s v="7FARS6H97PE002951"/>
    <s v="2C0233"/>
    <n v="0"/>
    <n v="5"/>
    <n v="3"/>
    <n v="4"/>
    <n v="4"/>
    <n v="5"/>
    <n v="5"/>
    <x v="5"/>
    <x v="0"/>
  </r>
  <r>
    <x v="2"/>
    <x v="0"/>
    <s v="Civic LX"/>
    <x v="0"/>
    <n v="15750"/>
    <n v="4.5999999999999996"/>
    <n v="648"/>
    <s v="Lunar Silver Metallic"/>
    <s v="Black / Gray"/>
    <x v="1"/>
    <s v="30-41"/>
    <x v="0"/>
    <s v="Automatic CVT"/>
    <s v="2.0L I4 16V MPFI DOHC"/>
    <s v="2HGFC4B51GH303751"/>
    <s v="D6833"/>
    <n v="83306"/>
    <n v="4.5999999999999996"/>
    <n v="4.5999999999999996"/>
    <n v="4.5999999999999996"/>
    <n v="4.5999999999999996"/>
    <n v="4.8"/>
    <n v="4.5999999999999996"/>
    <x v="5"/>
    <x v="0"/>
  </r>
  <r>
    <x v="7"/>
    <x v="0"/>
    <s v="Civic Sport"/>
    <x v="1"/>
    <n v="26545"/>
    <n v="4.5999999999999996"/>
    <n v="985"/>
    <s v="Rallye Red"/>
    <s v="Black"/>
    <x v="1"/>
    <m/>
    <x v="0"/>
    <s v="6-Speed Manual"/>
    <s v="2.0L I4 16V GDI DOHC"/>
    <s v="19XFL2G89PE002159"/>
    <s v="2C0182"/>
    <n v="5"/>
    <n v="2"/>
    <n v="0"/>
    <n v="2"/>
    <n v="1"/>
    <n v="0"/>
    <n v="0"/>
    <x v="5"/>
    <x v="0"/>
  </r>
  <r>
    <x v="3"/>
    <x v="0"/>
    <s v="CR-V Touring"/>
    <x v="1"/>
    <n v="37820"/>
    <n v="4.2"/>
    <n v="824"/>
    <s v="Sonic Gray Pearl"/>
    <s v="Black"/>
    <x v="0"/>
    <s v="27-32"/>
    <x v="0"/>
    <s v="Automatic CVT"/>
    <s v="1.5L I4 16V GDI DOHC Turbo"/>
    <s v="2HKRW2H94NH616427"/>
    <n v="23198"/>
    <n v="3000"/>
    <n v="4.9000000000000004"/>
    <n v="4.8"/>
    <n v="4.7"/>
    <n v="4.8"/>
    <n v="4.7"/>
    <n v="4.9000000000000004"/>
    <x v="5"/>
    <x v="0"/>
  </r>
  <r>
    <x v="11"/>
    <x v="0"/>
    <s v="Ridgeline RTL-T"/>
    <x v="0"/>
    <n v="29569"/>
    <n v="4.8"/>
    <n v="229"/>
    <s v="White Diamond Pearl"/>
    <s v="Black"/>
    <x v="0"/>
    <s v="18-25"/>
    <x v="0"/>
    <s v="6-Speed Automatic"/>
    <s v="3.5L V6 24V GDI SOHC"/>
    <s v="5FPYK3F60HB026029"/>
    <s v="H230301"/>
    <n v="60430"/>
    <n v="4.8"/>
    <n v="4.7"/>
    <n v="4.7"/>
    <n v="4.4000000000000004"/>
    <n v="4.7"/>
    <n v="4.7"/>
    <x v="5"/>
    <x v="0"/>
  </r>
  <r>
    <x v="19"/>
    <x v="0"/>
    <s v="S2000"/>
    <x v="0"/>
    <n v="23568"/>
    <n v="4.7"/>
    <n v="431"/>
    <s v="Silver"/>
    <s v="Black"/>
    <x v="3"/>
    <s v="20-25"/>
    <x v="0"/>
    <s v="6-Speed Manual"/>
    <s v="2.2L I4 16V MPFI DOHC"/>
    <s v="JHMAP21475S002822"/>
    <s v="B7162A"/>
    <n v="109230"/>
    <n v="4.0999999999999996"/>
    <n v="4.5999999999999996"/>
    <n v="4.9000000000000004"/>
    <n v="4.8"/>
    <n v="5"/>
    <n v="5"/>
    <x v="5"/>
    <x v="0"/>
  </r>
  <r>
    <x v="3"/>
    <x v="0"/>
    <s v="Pilot Sport"/>
    <x v="1"/>
    <n v="41375"/>
    <n v="4.8"/>
    <n v="229"/>
    <s v="Silver Metallic"/>
    <s v="Black"/>
    <x v="0"/>
    <s v="19-26"/>
    <x v="0"/>
    <s v="9-Speed Automatic"/>
    <s v="3.5L V6 24V GDI SOHC"/>
    <s v="5FNYF6H33NB067008"/>
    <s v="H22235"/>
    <n v="0"/>
    <n v="5"/>
    <n v="5"/>
    <n v="5"/>
    <n v="5"/>
    <n v="5"/>
    <n v="5"/>
    <x v="5"/>
    <x v="0"/>
  </r>
  <r>
    <x v="3"/>
    <x v="0"/>
    <s v="Pilot Special Edition"/>
    <x v="1"/>
    <n v="44100"/>
    <n v="4.5999999999999996"/>
    <n v="985"/>
    <s v="Platinum White Pearl"/>
    <s v="Black"/>
    <x v="0"/>
    <s v="19-26"/>
    <x v="0"/>
    <s v="9-Speed Automatic"/>
    <s v="3.5L V6 24V GDI SOHC"/>
    <s v="5FNYF6H23NB103190"/>
    <s v="2B1198"/>
    <n v="5"/>
    <n v="5"/>
    <n v="5"/>
    <n v="5"/>
    <n v="5"/>
    <n v="5"/>
    <n v="5"/>
    <x v="5"/>
    <x v="0"/>
  </r>
  <r>
    <x v="7"/>
    <x v="0"/>
    <s v="CR-V EX-L"/>
    <x v="1"/>
    <n v="36900"/>
    <n v="4.5999999999999996"/>
    <n v="985"/>
    <s v="Radiant Red Metallic"/>
    <s v="Gray"/>
    <x v="0"/>
    <m/>
    <x v="0"/>
    <s v="Automatic CVT"/>
    <s v="1.5L I4 16V DOHC"/>
    <s v="2HKRS4H77PH400676"/>
    <s v="2C0090"/>
    <n v="42"/>
    <n v="5"/>
    <n v="5"/>
    <n v="5"/>
    <n v="4"/>
    <n v="4"/>
    <n v="5"/>
    <x v="5"/>
    <x v="0"/>
  </r>
  <r>
    <x v="1"/>
    <x v="0"/>
    <s v="Civic Type R Touring"/>
    <x v="0"/>
    <n v="42993"/>
    <n v="4.2"/>
    <n v="413"/>
    <s v="White"/>
    <s v="Red"/>
    <x v="1"/>
    <s v="22-28"/>
    <x v="0"/>
    <s v="6-Speed Manual"/>
    <s v="2.0L I4 16V GDI DOHC Turbo"/>
    <s v="SHHFK8G77KU203248"/>
    <s v="U13659Z"/>
    <n v="26770"/>
    <n v="4.5999999999999996"/>
    <n v="4.7"/>
    <n v="5"/>
    <n v="4.8"/>
    <n v="4.8"/>
    <n v="4.8"/>
    <x v="5"/>
    <x v="0"/>
  </r>
  <r>
    <x v="3"/>
    <x v="0"/>
    <s v="HR-V EX-L"/>
    <x v="1"/>
    <n v="29790"/>
    <n v="4.2"/>
    <n v="824"/>
    <s v="Platinum White Pearl"/>
    <s v="Gray"/>
    <x v="0"/>
    <s v="26-31"/>
    <x v="0"/>
    <s v="Automatic CVT"/>
    <s v="1.8L I4 16V MPFI SOHC"/>
    <s v="3CZRU6H75NM745020"/>
    <n v="23363"/>
    <n v="3000"/>
    <n v="3.8"/>
    <n v="3.2"/>
    <n v="3.6"/>
    <n v="3.6"/>
    <n v="4.2"/>
    <n v="4.2"/>
    <x v="5"/>
    <x v="0"/>
  </r>
  <r>
    <x v="3"/>
    <x v="0"/>
    <s v="Pilot EX-L"/>
    <x v="1"/>
    <n v="43605"/>
    <n v="4.8"/>
    <n v="229"/>
    <s v="Crystal Black Pearl"/>
    <s v="Black"/>
    <x v="4"/>
    <s v="19-26"/>
    <x v="0"/>
    <s v="9-Speed Automatic"/>
    <s v="3.5L V6 24V GDI SOHC"/>
    <s v="5FNYF6H50NB094166"/>
    <s v="H22289"/>
    <n v="0"/>
    <n v="5"/>
    <n v="5"/>
    <n v="5"/>
    <n v="5"/>
    <n v="5"/>
    <n v="5"/>
    <x v="5"/>
    <x v="0"/>
  </r>
  <r>
    <x v="7"/>
    <x v="0"/>
    <s v="Pilot Elite"/>
    <x v="1"/>
    <n v="53830"/>
    <n v="5"/>
    <n v="1371"/>
    <s v="Sonic Gray Pearl"/>
    <s v="Black"/>
    <x v="0"/>
    <m/>
    <x v="0"/>
    <s v="Automatic"/>
    <s v="3.5L V6 24V GDI DOHC"/>
    <s v="5FNYG1H84PB004160"/>
    <s v="2H30310"/>
    <n v="1"/>
    <n v="2"/>
    <n v="0"/>
    <n v="2"/>
    <n v="1"/>
    <n v="0"/>
    <n v="0"/>
    <x v="5"/>
    <x v="0"/>
  </r>
  <r>
    <x v="7"/>
    <x v="0"/>
    <s v="Pilot Elite"/>
    <x v="1"/>
    <n v="53830"/>
    <n v="5"/>
    <n v="1371"/>
    <s v="Platinum White Pearl"/>
    <s v="White"/>
    <x v="0"/>
    <m/>
    <x v="0"/>
    <s v="Automatic"/>
    <s v="3.5L V6 24V GDI DOHC"/>
    <s v="5FNYG1H84PB000853"/>
    <s v="2H30301"/>
    <n v="1"/>
    <n v="2"/>
    <n v="0"/>
    <n v="2"/>
    <n v="1"/>
    <n v="0"/>
    <n v="0"/>
    <x v="5"/>
    <x v="0"/>
  </r>
  <r>
    <x v="4"/>
    <x v="0"/>
    <s v="Ridgeline Sport"/>
    <x v="0"/>
    <n v="35500"/>
    <n v="4.8"/>
    <n v="239"/>
    <s v="Lunar Silver Metallic"/>
    <s v="Black"/>
    <x v="0"/>
    <s v="19-24"/>
    <x v="0"/>
    <s v="9-Speed Automatic"/>
    <s v="3.5L V6 24V GDI SOHC"/>
    <s v="5FPYK3F15LB031479"/>
    <n v="31479"/>
    <n v="10986"/>
    <n v="4.8"/>
    <n v="4.7"/>
    <n v="4.5999999999999996"/>
    <n v="4.5"/>
    <n v="4.7"/>
    <n v="4.7"/>
    <x v="5"/>
    <x v="0"/>
  </r>
  <r>
    <x v="4"/>
    <x v="0"/>
    <s v="Pilot Elite"/>
    <x v="1"/>
    <n v="40972"/>
    <n v="4.8"/>
    <n v="229"/>
    <s v="Crystal Black Pearl"/>
    <s v="Black"/>
    <x v="0"/>
    <s v="19-26"/>
    <x v="0"/>
    <s v="9-Speed Automatic"/>
    <s v="3.5L V6 24V GDI SOHC"/>
    <s v="5FNYF6H02LB008969"/>
    <s v="P9606"/>
    <n v="21260"/>
    <n v="4.5999999999999996"/>
    <n v="4.5"/>
    <n v="4.2"/>
    <n v="4.0999999999999996"/>
    <n v="4.5"/>
    <n v="4.0999999999999996"/>
    <x v="5"/>
    <x v="0"/>
  </r>
  <r>
    <x v="7"/>
    <x v="0"/>
    <s v="Civic Sport"/>
    <x v="1"/>
    <n v="30431"/>
    <n v="4.5999999999999996"/>
    <n v="985"/>
    <s v="Rallye Red"/>
    <s v="Black"/>
    <x v="1"/>
    <m/>
    <x v="0"/>
    <s v="6-Speed Manual"/>
    <s v="2.0L I4 16V GDI DOHC"/>
    <s v="19XFL2G84PE002134"/>
    <s v="2C0181"/>
    <n v="12"/>
    <n v="2"/>
    <n v="0"/>
    <n v="2"/>
    <n v="1"/>
    <n v="0"/>
    <n v="0"/>
    <x v="5"/>
    <x v="0"/>
  </r>
  <r>
    <x v="3"/>
    <x v="0"/>
    <s v="Ridgeline Black Edition"/>
    <x v="1"/>
    <n v="53345"/>
    <n v="4.5999999999999996"/>
    <n v="985"/>
    <s v="Crystal Black Pearl"/>
    <s v="Black"/>
    <x v="0"/>
    <s v="18-24"/>
    <x v="0"/>
    <s v="9-Speed Automatic"/>
    <s v="3.5L V6 24V GDI SOHC"/>
    <s v="5FPYK3F81NB031947"/>
    <s v="2B0967"/>
    <n v="5596"/>
    <n v="5"/>
    <n v="4.9000000000000004"/>
    <n v="4.9000000000000004"/>
    <n v="4.3"/>
    <n v="4.7"/>
    <n v="5"/>
    <x v="5"/>
    <x v="0"/>
  </r>
  <r>
    <x v="0"/>
    <x v="0"/>
    <s v="Accord EX"/>
    <x v="0"/>
    <n v="25998"/>
    <n v="4.8"/>
    <n v="11"/>
    <s v="Black"/>
    <s v="Black"/>
    <x v="1"/>
    <s v="30-38"/>
    <x v="0"/>
    <s v="Automatic CVT"/>
    <s v="1.5L I4 16V GDI DOHC Turbo"/>
    <s v="1HGCV1F44JA206868"/>
    <n v="23736272"/>
    <n v="24735"/>
    <n v="4.8"/>
    <n v="4.8"/>
    <n v="4.7"/>
    <n v="4.7"/>
    <n v="4.8"/>
    <n v="4.8"/>
    <x v="5"/>
    <x v="0"/>
  </r>
  <r>
    <x v="15"/>
    <x v="0"/>
    <s v="Civic Si"/>
    <x v="0"/>
    <n v="19999"/>
    <n v="4.9000000000000004"/>
    <n v="2598"/>
    <s v="Polished Metal Metallic"/>
    <s v="Gray"/>
    <x v="1"/>
    <s v="22-31"/>
    <x v="0"/>
    <s v="Close-Ratio 6-Speed Manual"/>
    <s v="4 Cylinder Engine"/>
    <s v="2HGFG4A58DH700696"/>
    <n v="3700696"/>
    <n v="14722"/>
    <n v="4.5"/>
    <n v="4.5"/>
    <n v="4.4000000000000004"/>
    <n v="4.7"/>
    <n v="4.5999999999999996"/>
    <n v="4.8"/>
    <x v="5"/>
    <x v="0"/>
  </r>
  <r>
    <x v="7"/>
    <x v="0"/>
    <s v="Pilot Touring"/>
    <x v="1"/>
    <n v="50350"/>
    <n v="5"/>
    <n v="1371"/>
    <s v="Sonic Gray Pearl"/>
    <s v="Black"/>
    <x v="0"/>
    <m/>
    <x v="0"/>
    <s v="Automatic"/>
    <s v="3.5L V6 24V GDI DOHC"/>
    <s v="5FNYG1H71PB001708"/>
    <s v="2H30305"/>
    <n v="1"/>
    <n v="2"/>
    <n v="0"/>
    <n v="2"/>
    <n v="1"/>
    <n v="0"/>
    <n v="0"/>
    <x v="5"/>
    <x v="0"/>
  </r>
  <r>
    <x v="3"/>
    <x v="0"/>
    <s v="CR-V EX"/>
    <x v="1"/>
    <n v="31635"/>
    <n v="4.2"/>
    <n v="824"/>
    <s v="Obsidian Blue Pearl"/>
    <s v="Gray"/>
    <x v="0"/>
    <s v="27-32"/>
    <x v="0"/>
    <s v="Automatic CVT"/>
    <s v="1.5L I4 16V GDI DOHC Turbo"/>
    <s v="2HKRW2H53NH623219"/>
    <n v="23196"/>
    <n v="3000"/>
    <n v="4.9000000000000004"/>
    <n v="4.8"/>
    <n v="4.7"/>
    <n v="4.8"/>
    <n v="4.7"/>
    <n v="4.9000000000000004"/>
    <x v="5"/>
    <x v="0"/>
  </r>
  <r>
    <x v="7"/>
    <x v="0"/>
    <s v="CR-V Hybrid Sport Touring"/>
    <x v="1"/>
    <n v="39845"/>
    <n v="4.2"/>
    <n v="824"/>
    <s v="Crystal Black Pearl"/>
    <s v="Black"/>
    <x v="0"/>
    <m/>
    <x v="1"/>
    <s v="Automatic CVT"/>
    <s v="2.0L I4 16V GDI DOHC Hybrid"/>
    <s v="2HKRS6H9XPH800096"/>
    <n v="33167"/>
    <n v="3"/>
    <n v="5"/>
    <n v="3"/>
    <n v="4"/>
    <n v="4"/>
    <n v="5"/>
    <n v="5"/>
    <x v="5"/>
    <x v="0"/>
  </r>
  <r>
    <x v="3"/>
    <x v="0"/>
    <s v="Civic Sport"/>
    <x v="1"/>
    <n v="27472"/>
    <n v="4.8"/>
    <n v="229"/>
    <s v="Rallye Red"/>
    <s v="Black"/>
    <x v="1"/>
    <s v="30-37"/>
    <x v="0"/>
    <s v="Automatic CVT"/>
    <s v="2.0L I4 16V GDI DOHC"/>
    <s v="2HGFE2F54NH547447"/>
    <s v="P9598"/>
    <n v="20915"/>
    <n v="4.5999999999999996"/>
    <n v="4.9000000000000004"/>
    <n v="4.4000000000000004"/>
    <n v="4.5999999999999996"/>
    <n v="4.5999999999999996"/>
    <n v="4.7"/>
    <x v="5"/>
    <x v="0"/>
  </r>
  <r>
    <x v="7"/>
    <x v="0"/>
    <s v="Pilot TrailSport"/>
    <x v="1"/>
    <n v="51735"/>
    <n v="4.5999999999999996"/>
    <n v="985"/>
    <s v="Obsidian Blue Pearl"/>
    <s v="Black"/>
    <x v="0"/>
    <m/>
    <x v="0"/>
    <s v="10-Speed Automatic"/>
    <s v="3.5L V6 24V GDI DOHC"/>
    <s v="5FNYG1H69PB001849"/>
    <s v="2C0244"/>
    <n v="8"/>
    <n v="2"/>
    <n v="0"/>
    <n v="2"/>
    <n v="1"/>
    <n v="0"/>
    <n v="0"/>
    <x v="5"/>
    <x v="0"/>
  </r>
  <r>
    <x v="4"/>
    <x v="0"/>
    <s v="Accord Sport 1.5T"/>
    <x v="0"/>
    <n v="24900"/>
    <n v="4.5999999999999996"/>
    <n v="985"/>
    <s v="Platinum White Pearl"/>
    <s v="Black"/>
    <x v="1"/>
    <s v="29-35"/>
    <x v="0"/>
    <s v="Automatic CVT"/>
    <s v="1.5L I4 16V GDI DOHC Turbo"/>
    <s v="1HGCV1F36LA023093"/>
    <s v="2B1182A"/>
    <n v="16771"/>
    <n v="4.8"/>
    <n v="4.8"/>
    <n v="4.8"/>
    <n v="4.8"/>
    <n v="4.9000000000000004"/>
    <n v="4.9000000000000004"/>
    <x v="5"/>
    <x v="0"/>
  </r>
  <r>
    <x v="2"/>
    <x v="0"/>
    <s v="Accord EX-L"/>
    <x v="0"/>
    <n v="18998"/>
    <n v="5"/>
    <n v="425"/>
    <s v="White Orchid Pearl"/>
    <s v="White"/>
    <x v="1"/>
    <s v="27-37"/>
    <x v="0"/>
    <s v="continuously variable w/sport mode"/>
    <s v="4 Cylinder Engine"/>
    <s v="1HGCR2F98GA020491"/>
    <s v="Z4472A"/>
    <n v="74262"/>
    <n v="4.8"/>
    <n v="4.7"/>
    <n v="4.7"/>
    <n v="4.7"/>
    <n v="4.8"/>
    <n v="4.8"/>
    <x v="5"/>
    <x v="0"/>
  </r>
  <r>
    <x v="11"/>
    <x v="0"/>
    <s v="Ridgeline RTL-E"/>
    <x v="0"/>
    <n v="28412"/>
    <n v="4.9000000000000004"/>
    <n v="1838"/>
    <s v="Silver"/>
    <s v="Gray"/>
    <x v="0"/>
    <s v="18-25"/>
    <x v="0"/>
    <s v="6-Speed Automatic"/>
    <s v="3.5L V6 24V GDI SOHC"/>
    <s v="5FPYK3F71HB022600"/>
    <s v="RM13417"/>
    <n v="61914"/>
    <n v="4.8"/>
    <n v="4.7"/>
    <n v="4.7"/>
    <n v="4.4000000000000004"/>
    <n v="4.7"/>
    <n v="4.7"/>
    <x v="5"/>
    <x v="0"/>
  </r>
  <r>
    <x v="0"/>
    <x v="0"/>
    <s v="Civic Si"/>
    <x v="0"/>
    <n v="23954"/>
    <n v="4.9000000000000004"/>
    <n v="2598"/>
    <s v="Energy Green Pearl"/>
    <s v="Black"/>
    <x v="1"/>
    <s v="28-38"/>
    <x v="0"/>
    <s v="6-Speed Manual"/>
    <s v="4 Cylinder Engine"/>
    <s v="2HGFC3A50JH750512"/>
    <s v="STK750512"/>
    <n v="54677"/>
    <n v="4.7"/>
    <n v="4.7"/>
    <n v="4.8"/>
    <n v="4.8"/>
    <n v="4.9000000000000004"/>
    <n v="4.8"/>
    <x v="5"/>
    <x v="0"/>
  </r>
  <r>
    <x v="7"/>
    <x v="0"/>
    <s v="Civic Si Base"/>
    <x v="1"/>
    <n v="29590"/>
    <n v="5"/>
    <n v="1371"/>
    <s v="Platinum White Pearl"/>
    <s v="Black / Red"/>
    <x v="1"/>
    <m/>
    <x v="0"/>
    <s v="Manual"/>
    <s v="1.5L I4 16V GDI DOHC Turbo"/>
    <s v="2HGFE1E58PH471326"/>
    <s v="2H30223"/>
    <n v="3"/>
    <n v="2"/>
    <n v="0"/>
    <n v="2"/>
    <n v="1"/>
    <n v="0"/>
    <n v="0"/>
    <x v="5"/>
    <x v="0"/>
  </r>
  <r>
    <x v="3"/>
    <x v="0"/>
    <s v="CR-V EX-L"/>
    <x v="1"/>
    <n v="34225"/>
    <n v="4.2"/>
    <n v="824"/>
    <s v="Lunar Silver Metallic"/>
    <s v="Black"/>
    <x v="0"/>
    <s v="27-32"/>
    <x v="0"/>
    <s v="Automatic CVT"/>
    <s v="1.5L I4 16V GDI DOHC Turbo"/>
    <s v="2HKRW2H83NH620489"/>
    <n v="23197"/>
    <n v="3500"/>
    <n v="4.9000000000000004"/>
    <n v="4.8"/>
    <n v="4.7"/>
    <n v="4.8"/>
    <n v="4.7"/>
    <n v="4.9000000000000004"/>
    <x v="5"/>
    <x v="0"/>
  </r>
  <r>
    <x v="3"/>
    <x v="0"/>
    <s v="Accord Sport 1.5T"/>
    <x v="1"/>
    <n v="29325"/>
    <n v="4.5999999999999996"/>
    <n v="985"/>
    <s v="Crystal Black Pearl"/>
    <s v="Black"/>
    <x v="1"/>
    <s v="29-35"/>
    <x v="0"/>
    <s v="Automatic CVT"/>
    <s v="1.5L I4 16V GDI DOHC Turbo"/>
    <s v="1HGCV1F35NA117520"/>
    <s v="2B1211"/>
    <n v="0"/>
    <n v="5"/>
    <n v="5"/>
    <n v="5"/>
    <n v="5"/>
    <n v="5"/>
    <n v="5"/>
    <x v="5"/>
    <x v="0"/>
  </r>
  <r>
    <x v="3"/>
    <x v="0"/>
    <s v="Pilot Sport"/>
    <x v="1"/>
    <n v="39770"/>
    <n v="4.5999999999999996"/>
    <n v="985"/>
    <s v="Sonic Gray Pearl"/>
    <s v="Black"/>
    <x v="0"/>
    <s v="19-26"/>
    <x v="0"/>
    <s v="9-Speed Automatic"/>
    <s v="3.5L V6 24V GDI SOHC"/>
    <s v="5FNYF6H33NB105207"/>
    <s v="2B1206"/>
    <n v="5"/>
    <n v="5"/>
    <n v="5"/>
    <n v="5"/>
    <n v="5"/>
    <n v="5"/>
    <n v="5"/>
    <x v="5"/>
    <x v="0"/>
  </r>
  <r>
    <x v="3"/>
    <x v="0"/>
    <s v="Pilot TrailSport"/>
    <x v="1"/>
    <n v="42131"/>
    <n v="4.8"/>
    <n v="229"/>
    <s v="Lunar Silver Metallic"/>
    <s v="Black"/>
    <x v="0"/>
    <s v="19-25"/>
    <x v="0"/>
    <s v="9-Speed Automatic"/>
    <s v="3.5L V6 24V GDI SOHC"/>
    <s v="5FNYF6H89NB021971"/>
    <s v="H230251"/>
    <n v="16777"/>
    <n v="5"/>
    <n v="5"/>
    <n v="5"/>
    <n v="5"/>
    <n v="5"/>
    <n v="5"/>
    <x v="5"/>
    <x v="0"/>
  </r>
  <r>
    <x v="2"/>
    <x v="0"/>
    <s v="Accord EX-L"/>
    <x v="0"/>
    <n v="21590"/>
    <n v="3.9"/>
    <n v="374"/>
    <s v="Modern Steel Metallic"/>
    <s v="Black"/>
    <x v="1"/>
    <s v="27-37"/>
    <x v="0"/>
    <s v="Automatic CVT"/>
    <s v="2.4L I4 16V GDI DOHC"/>
    <s v="1HGCR2F86GA135842"/>
    <s v="28-1115"/>
    <n v="74219"/>
    <n v="4.8"/>
    <n v="4.7"/>
    <n v="4.7"/>
    <n v="4.7"/>
    <n v="4.8"/>
    <n v="4.8"/>
    <x v="5"/>
    <x v="0"/>
  </r>
  <r>
    <x v="5"/>
    <x v="0"/>
    <s v="Civic Type R Limited Edition"/>
    <x v="0"/>
    <n v="59847"/>
    <n v="4"/>
    <n v="171"/>
    <s v="Phoenix Yellow"/>
    <s v="Black / Red"/>
    <x v="1"/>
    <s v="22-28"/>
    <x v="0"/>
    <s v="6-Speed Manual"/>
    <s v="2.0L I4 16V GDI DOHC Turbo"/>
    <s v="SHHFK8G01MU202473"/>
    <n v="19416"/>
    <n v="3562"/>
    <n v="5"/>
    <n v="4.8"/>
    <n v="5"/>
    <n v="4.8"/>
    <n v="4.8"/>
    <n v="5"/>
    <x v="5"/>
    <x v="0"/>
  </r>
  <r>
    <x v="7"/>
    <x v="0"/>
    <s v="CR-V EX-L"/>
    <x v="1"/>
    <n v="36505"/>
    <n v="4.2"/>
    <n v="824"/>
    <s v="Canyon"/>
    <s v="Black"/>
    <x v="0"/>
    <m/>
    <x v="0"/>
    <s v="Automatic CVT"/>
    <s v="1.5L I4 16V GDI DOHC Turbo"/>
    <s v="2HKRS4H76PH400412"/>
    <n v="33113"/>
    <n v="3"/>
    <n v="5"/>
    <n v="5"/>
    <n v="5"/>
    <n v="4"/>
    <n v="4"/>
    <n v="5"/>
    <x v="5"/>
    <x v="0"/>
  </r>
  <r>
    <x v="3"/>
    <x v="0"/>
    <s v="Accord Sport 2.0T"/>
    <x v="1"/>
    <n v="35150"/>
    <n v="4.2"/>
    <n v="824"/>
    <s v="Sonic Gray Pearl"/>
    <s v="Black"/>
    <x v="1"/>
    <s v="22-32"/>
    <x v="0"/>
    <s v="10-Speed Automatic"/>
    <s v="2.0L I4 16V GDI DOHC Turbo"/>
    <s v="1HGCV2F30NA020358"/>
    <n v="22085"/>
    <n v="3"/>
    <n v="5"/>
    <n v="5"/>
    <n v="5"/>
    <n v="5"/>
    <n v="5"/>
    <n v="5"/>
    <x v="5"/>
    <x v="0"/>
  </r>
  <r>
    <x v="11"/>
    <x v="0"/>
    <s v="Pilot EX"/>
    <x v="0"/>
    <n v="24771"/>
    <n v="4.7"/>
    <n v="431"/>
    <s v="Lunar Silver Metallic"/>
    <s v="Gray"/>
    <x v="0"/>
    <s v="18-26"/>
    <x v="0"/>
    <s v="6-Speed Automatic"/>
    <s v="3.5L V6 24V GDI SOHC"/>
    <s v="5FNYF6H32HB101928"/>
    <s v="23354A"/>
    <n v="87722"/>
    <n v="4.8"/>
    <n v="4.7"/>
    <n v="4.7"/>
    <n v="4.5999999999999996"/>
    <n v="4.7"/>
    <n v="4.7"/>
    <x v="5"/>
    <x v="0"/>
  </r>
  <r>
    <x v="7"/>
    <x v="0"/>
    <s v="CR-V Hybrid Sport Touring"/>
    <x v="1"/>
    <n v="40850"/>
    <n v="4.5999999999999996"/>
    <n v="985"/>
    <s v="Platinum White Pearl"/>
    <s v="Black"/>
    <x v="0"/>
    <m/>
    <x v="1"/>
    <s v="Automatic CVT"/>
    <s v="2.0L I4 16V GDI DOHC Hybrid"/>
    <s v="7FARS6H9XPE004628"/>
    <s v="2C0251"/>
    <n v="0"/>
    <n v="5"/>
    <n v="3"/>
    <n v="4"/>
    <n v="4"/>
    <n v="5"/>
    <n v="5"/>
    <x v="5"/>
    <x v="0"/>
  </r>
  <r>
    <x v="7"/>
    <x v="0"/>
    <s v="Odyssey Elite"/>
    <x v="1"/>
    <n v="51762"/>
    <n v="4.5999999999999996"/>
    <n v="985"/>
    <s v="Obsidian Blue Pearl"/>
    <s v="Gray"/>
    <x v="1"/>
    <m/>
    <x v="0"/>
    <s v="10-Speed Automatic"/>
    <s v="3.5L V6 24V GDI SOHC"/>
    <s v="5FNRL6H97PB021492"/>
    <s v="2C0135"/>
    <n v="13"/>
    <n v="5"/>
    <n v="5"/>
    <n v="4"/>
    <n v="4"/>
    <n v="4"/>
    <n v="5"/>
    <x v="5"/>
    <x v="0"/>
  </r>
  <r>
    <x v="3"/>
    <x v="0"/>
    <s v="Accord Sport 2.0T"/>
    <x v="0"/>
    <n v="31599"/>
    <n v="4.8"/>
    <n v="564"/>
    <s v="Gray"/>
    <s v="Black"/>
    <x v="1"/>
    <s v="22-32"/>
    <x v="0"/>
    <s v="10-Speed Automatic"/>
    <s v="2.0L I4 16V GDI DOHC Turbo"/>
    <s v="1HGCV2F30NA002894"/>
    <s v="T002894"/>
    <n v="7281"/>
    <n v="5"/>
    <n v="5"/>
    <n v="5"/>
    <n v="5"/>
    <n v="5"/>
    <n v="5"/>
    <x v="5"/>
    <x v="0"/>
  </r>
  <r>
    <x v="6"/>
    <x v="0"/>
    <s v="CR-V EX-L"/>
    <x v="0"/>
    <n v="11900"/>
    <n v="4.5999999999999996"/>
    <n v="17"/>
    <s v="Silver"/>
    <s v="Gray"/>
    <x v="2"/>
    <s v="20-26"/>
    <x v="0"/>
    <s v="5-Speed Automatic"/>
    <s v="2.4L I4 16V MPFI DOHC"/>
    <s v="JHLRE48718C053868"/>
    <n v="981"/>
    <n v="126000"/>
    <n v="4.4000000000000004"/>
    <n v="4.4000000000000004"/>
    <n v="4.3"/>
    <n v="4.5999999999999996"/>
    <n v="4.4000000000000004"/>
    <n v="4.8"/>
    <x v="5"/>
    <x v="0"/>
  </r>
  <r>
    <x v="4"/>
    <x v="0"/>
    <s v="Accord LX 1.5T"/>
    <x v="0"/>
    <n v="22998"/>
    <n v="4.8"/>
    <n v="13"/>
    <s v="Pearl White"/>
    <s v="Gray"/>
    <x v="1"/>
    <s v="30-38"/>
    <x v="0"/>
    <s v="Automatic CVT"/>
    <s v="1.5L I4 16V GDI DOHC Turbo"/>
    <s v="1HGCV1F13LA070662"/>
    <n v="6077"/>
    <n v="91410"/>
    <n v="4.8"/>
    <n v="4.8"/>
    <n v="4.8"/>
    <n v="4.8"/>
    <n v="4.9000000000000004"/>
    <n v="4.9000000000000004"/>
    <x v="5"/>
    <x v="0"/>
  </r>
  <r>
    <x v="14"/>
    <x v="0"/>
    <s v="Insight EX"/>
    <x v="0"/>
    <n v="11995"/>
    <n v="4.5999999999999996"/>
    <n v="118"/>
    <s v="Gray"/>
    <s v="Gray"/>
    <x v="1"/>
    <s v="40-43"/>
    <x v="1"/>
    <s v="Automatic CVT"/>
    <s v="1.3L I4 8V MPFI SOHC Hybrid"/>
    <s v="JHMZE2H75AS017385"/>
    <s v="C4348"/>
    <n v="83602"/>
    <n v="4.0999999999999996"/>
    <n v="4.3"/>
    <n v="4.0999999999999996"/>
    <n v="4.5"/>
    <n v="4.5"/>
    <n v="4.7"/>
    <x v="5"/>
    <x v="0"/>
  </r>
  <r>
    <x v="4"/>
    <x v="0"/>
    <s v="HR-V LX"/>
    <x v="0"/>
    <n v="24998"/>
    <n v="4.8"/>
    <n v="15"/>
    <s v="Gray"/>
    <s v="Black"/>
    <x v="4"/>
    <s v="27-31"/>
    <x v="0"/>
    <s v="Automatic CVT"/>
    <s v="1.8L I4 16V MPFI SOHC"/>
    <s v="3CZRU6H39LM711687"/>
    <n v="23400266"/>
    <n v="21593"/>
    <n v="4.7"/>
    <n v="4.8"/>
    <n v="4.7"/>
    <n v="4.8"/>
    <n v="4.8"/>
    <n v="4.7"/>
    <x v="5"/>
    <x v="0"/>
  </r>
  <r>
    <x v="3"/>
    <x v="0"/>
    <s v="HR-V Sport"/>
    <x v="1"/>
    <n v="26940"/>
    <n v="4.2"/>
    <n v="824"/>
    <s v="Platinum White Pearl"/>
    <s v="Black"/>
    <x v="0"/>
    <s v="26-31"/>
    <x v="0"/>
    <s v="Automatic CVT"/>
    <s v="1.8L I4 16V MPFI SOHC"/>
    <s v="3CZRU6H10NM752372"/>
    <n v="23360"/>
    <n v="3000"/>
    <n v="3.8"/>
    <n v="3.2"/>
    <n v="3.6"/>
    <n v="3.6"/>
    <n v="4.2"/>
    <n v="4.2"/>
    <x v="5"/>
    <x v="0"/>
  </r>
  <r>
    <x v="3"/>
    <x v="0"/>
    <s v="Accord Sport 2.0T"/>
    <x v="0"/>
    <n v="32440"/>
    <n v="4.4000000000000004"/>
    <n v="1332"/>
    <s v="Platinum White Pearl"/>
    <s v="Black"/>
    <x v="1"/>
    <s v="22-32"/>
    <x v="0"/>
    <s v="10-Speed Automatic"/>
    <s v="2.0L I4 16V GDI DOHC Turbo"/>
    <s v="1HGCV2F31NA009756"/>
    <s v="T009756"/>
    <n v="6600"/>
    <n v="5"/>
    <n v="5"/>
    <n v="5"/>
    <n v="5"/>
    <n v="5"/>
    <n v="5"/>
    <x v="5"/>
    <x v="0"/>
  </r>
  <r>
    <x v="0"/>
    <x v="0"/>
    <s v="HR-V LX"/>
    <x v="0"/>
    <n v="17998"/>
    <n v="4.9000000000000004"/>
    <n v="441"/>
    <s v="Silver"/>
    <s v="White"/>
    <x v="0"/>
    <s v="27-31"/>
    <x v="0"/>
    <s v="Automatic CVT"/>
    <s v="1.8L I4 16V MPFI SOHC"/>
    <s v="3CZRU6H32JG719478"/>
    <s v="P8045"/>
    <n v="76321"/>
    <n v="4.7"/>
    <n v="4.5"/>
    <n v="4.7"/>
    <n v="4.5999999999999996"/>
    <n v="4.8"/>
    <n v="4.8"/>
    <x v="5"/>
    <x v="0"/>
  </r>
  <r>
    <x v="7"/>
    <x v="0"/>
    <s v="Ridgeline RTL-E"/>
    <x v="1"/>
    <n v="50019"/>
    <n v="4.5"/>
    <n v="1972"/>
    <s v="Platinum White Pearl"/>
    <s v="White"/>
    <x v="0"/>
    <m/>
    <x v="0"/>
    <s v="Automatic"/>
    <s v="3.5L V6 24V GDI SOHC"/>
    <s v="5FPYK3F74PB002601"/>
    <s v="PB002601"/>
    <n v="21"/>
    <n v="5"/>
    <n v="4.8"/>
    <n v="4.8"/>
    <n v="4.2"/>
    <n v="5"/>
    <n v="5"/>
    <x v="5"/>
    <x v="0"/>
  </r>
  <r>
    <x v="5"/>
    <x v="0"/>
    <s v="Pilot Touring 8-Passenger"/>
    <x v="0"/>
    <n v="40995"/>
    <n v="4.4000000000000004"/>
    <n v="42"/>
    <s v="Black"/>
    <s v="White"/>
    <x v="0"/>
    <s v="19-26"/>
    <x v="0"/>
    <s v="9-Speed Automatic"/>
    <s v="3.5L V6 24V GDI SOHC"/>
    <s v="5FNYF6H95MB005211"/>
    <n v="2288540"/>
    <n v="28057"/>
    <n v="4.9000000000000004"/>
    <n v="4.8"/>
    <n v="4.8"/>
    <n v="4.7"/>
    <n v="4.7"/>
    <n v="4.8"/>
    <x v="5"/>
    <x v="0"/>
  </r>
  <r>
    <x v="5"/>
    <x v="0"/>
    <s v="Civic LX"/>
    <x v="0"/>
    <n v="25985"/>
    <n v="4.2"/>
    <n v="71"/>
    <s v="Red"/>
    <s v="White"/>
    <x v="1"/>
    <s v="30-38"/>
    <x v="0"/>
    <s v="Automatic CVT"/>
    <s v="2.0L I4 16V MPFI DOHC"/>
    <s v="2HGFC2F63MH533018"/>
    <s v="F73940"/>
    <n v="19384"/>
    <n v="4.5999999999999996"/>
    <n v="4.7"/>
    <n v="4.7"/>
    <n v="4.5999999999999996"/>
    <n v="4.8"/>
    <n v="4.5999999999999996"/>
    <x v="5"/>
    <x v="0"/>
  </r>
  <r>
    <x v="12"/>
    <x v="0"/>
    <s v="CR-V EX-L"/>
    <x v="0"/>
    <n v="17000"/>
    <n v="4.3"/>
    <n v="715"/>
    <s v="Polished Metal Metallic"/>
    <s v="Black"/>
    <x v="0"/>
    <s v="22-30"/>
    <x v="0"/>
    <s v="5-Speed Automatic"/>
    <s v="2.4L I4 16V MPFI DOHC"/>
    <s v="5J6RM4H72CL038685"/>
    <s v="3C0563A"/>
    <n v="94225"/>
    <n v="4.5"/>
    <n v="4.5"/>
    <n v="4.4000000000000004"/>
    <n v="4.5999999999999996"/>
    <n v="4.5"/>
    <n v="4.7"/>
    <x v="5"/>
    <x v="0"/>
  </r>
  <r>
    <x v="7"/>
    <x v="0"/>
    <s v="CR-V Hybrid Sport Touring"/>
    <x v="1"/>
    <n v="40850"/>
    <n v="4.5999999999999996"/>
    <n v="985"/>
    <s v="Platinum White Pearl"/>
    <s v="Black"/>
    <x v="0"/>
    <m/>
    <x v="1"/>
    <s v="Automatic CVT"/>
    <s v="2.0L I4 16V GDI DOHC Hybrid"/>
    <s v="7FARS6H96PE004156"/>
    <s v="2C0250"/>
    <n v="0"/>
    <n v="5"/>
    <n v="3"/>
    <n v="4"/>
    <n v="4"/>
    <n v="5"/>
    <n v="5"/>
    <x v="5"/>
    <x v="0"/>
  </r>
  <r>
    <x v="7"/>
    <x v="0"/>
    <s v="CR-V Hybrid Sport Touring"/>
    <x v="1"/>
    <n v="40850"/>
    <n v="5"/>
    <n v="1371"/>
    <s v="Urban Gray Pearl"/>
    <s v="Black"/>
    <x v="0"/>
    <m/>
    <x v="1"/>
    <s v="Automatic CVT"/>
    <s v="2.0L I4 16V GDI DOHC Hybrid"/>
    <s v="7FARS6H97PE005574"/>
    <s v="2H30336"/>
    <n v="1"/>
    <n v="5"/>
    <n v="3"/>
    <n v="4"/>
    <n v="4"/>
    <n v="5"/>
    <n v="5"/>
    <x v="5"/>
    <x v="0"/>
  </r>
  <r>
    <x v="4"/>
    <x v="0"/>
    <s v="Pilot EX"/>
    <x v="0"/>
    <n v="28990"/>
    <n v="4.3"/>
    <n v="153"/>
    <s v="Crystal Black Pearl"/>
    <s v="Gray"/>
    <x v="0"/>
    <s v="18-26"/>
    <x v="0"/>
    <s v="6-Speed Automatic"/>
    <s v="3.5L V6 24V GDI SOHC"/>
    <s v="5FNYF6H37LB051696"/>
    <s v="JPLB051696"/>
    <n v="44400"/>
    <n v="4.5999999999999996"/>
    <n v="4.5"/>
    <n v="4.2"/>
    <n v="4.0999999999999996"/>
    <n v="4.5"/>
    <n v="4.0999999999999996"/>
    <x v="5"/>
    <x v="0"/>
  </r>
  <r>
    <x v="7"/>
    <x v="0"/>
    <s v="CR-V Hybrid Sport Touring"/>
    <x v="1"/>
    <n v="40395"/>
    <n v="5"/>
    <n v="1371"/>
    <s v="Lunar Silver Metallic"/>
    <s v="Black"/>
    <x v="0"/>
    <m/>
    <x v="1"/>
    <s v="Automatic CVT"/>
    <s v="2.0L I4 16V GDI DOHC Hybrid"/>
    <s v="7FARS6H94PE004754"/>
    <s v="2H30335"/>
    <n v="1"/>
    <n v="5"/>
    <n v="3"/>
    <n v="4"/>
    <n v="4"/>
    <n v="5"/>
    <n v="5"/>
    <x v="5"/>
    <x v="0"/>
  </r>
  <r>
    <x v="7"/>
    <x v="0"/>
    <s v="Ridgeline RTL-E"/>
    <x v="1"/>
    <n v="50019"/>
    <n v="4.5"/>
    <n v="1972"/>
    <s v="Sonic Gray Pearl"/>
    <s v="White"/>
    <x v="0"/>
    <m/>
    <x v="0"/>
    <s v="Automatic"/>
    <s v="3.5L V6 24V GDI SOHC"/>
    <s v="5FPYK3F70PB005446"/>
    <s v="PB005446"/>
    <n v="16"/>
    <n v="5"/>
    <n v="4.8"/>
    <n v="4.8"/>
    <n v="4.2"/>
    <n v="5"/>
    <n v="5"/>
    <x v="5"/>
    <x v="0"/>
  </r>
  <r>
    <x v="4"/>
    <x v="0"/>
    <s v="CR-V Touring"/>
    <x v="0"/>
    <n v="33490"/>
    <n v="4.8"/>
    <n v="3163"/>
    <s v="Crystal Black Pearl"/>
    <s v="Gray"/>
    <x v="0"/>
    <s v="27-32"/>
    <x v="0"/>
    <s v="Automatic CVT"/>
    <s v="1.5L I4 16V GDI DOHC Turbo"/>
    <s v="7FARW2H90LE011577"/>
    <s v="LE011577"/>
    <n v="23242"/>
    <n v="4.9000000000000004"/>
    <n v="4.8"/>
    <n v="4.8"/>
    <n v="4.8"/>
    <n v="4.9000000000000004"/>
    <n v="4.9000000000000004"/>
    <x v="5"/>
    <x v="0"/>
  </r>
  <r>
    <x v="15"/>
    <x v="0"/>
    <s v="Civic EX-L"/>
    <x v="0"/>
    <n v="15998"/>
    <n v="4.5999999999999996"/>
    <n v="11"/>
    <s v="Gray"/>
    <s v="Gray"/>
    <x v="1"/>
    <s v="28-39"/>
    <x v="0"/>
    <s v="5-Speed Automatic"/>
    <s v="1.8L I4 16V MPFI SOHC"/>
    <s v="2HGFG3B0XDH523890"/>
    <n v="23736372"/>
    <n v="90876"/>
    <n v="4.5"/>
    <n v="4.5"/>
    <n v="4.4000000000000004"/>
    <n v="4.7"/>
    <n v="4.5999999999999996"/>
    <n v="4.8"/>
    <x v="5"/>
    <x v="0"/>
  </r>
  <r>
    <x v="7"/>
    <x v="0"/>
    <s v="CR-V Hybrid Sport Touring"/>
    <x v="1"/>
    <n v="40395"/>
    <n v="5"/>
    <n v="1371"/>
    <s v="Canyon"/>
    <s v="Black"/>
    <x v="0"/>
    <m/>
    <x v="1"/>
    <s v="Automatic CVT"/>
    <s v="2.0L I4 16V GDI DOHC Hybrid"/>
    <s v="2HKRS6H93PH806628"/>
    <s v="2H30326"/>
    <n v="1"/>
    <n v="5"/>
    <n v="3"/>
    <n v="4"/>
    <n v="4"/>
    <n v="5"/>
    <n v="5"/>
    <x v="5"/>
    <x v="0"/>
  </r>
  <r>
    <x v="11"/>
    <x v="0"/>
    <s v="Pilot LX"/>
    <x v="0"/>
    <n v="22950"/>
    <n v="4.7"/>
    <n v="41"/>
    <s v="Gray"/>
    <s v="Beige"/>
    <x v="0"/>
    <s v="18-26"/>
    <x v="0"/>
    <s v="6-Speed Automatic"/>
    <s v="3.5L V6 24V GDI SOHC"/>
    <s v="5FNYF6H19HB026398"/>
    <n v="26398"/>
    <n v="102137"/>
    <n v="4.8"/>
    <n v="4.7"/>
    <n v="4.7"/>
    <n v="4.5999999999999996"/>
    <n v="4.7"/>
    <n v="4.7"/>
    <x v="5"/>
    <x v="0"/>
  </r>
  <r>
    <x v="5"/>
    <x v="0"/>
    <s v="Accord Sport 2.0T"/>
    <x v="0"/>
    <n v="31998"/>
    <n v="4.8"/>
    <n v="15"/>
    <s v="Black"/>
    <s v="Black"/>
    <x v="1"/>
    <s v="22-32"/>
    <x v="0"/>
    <s v="10-Speed Automatic"/>
    <s v="2.0L I4 16V GDI DOHC Turbo"/>
    <s v="1HGCV2F37MA015687"/>
    <n v="23813651"/>
    <n v="21979"/>
    <n v="4.9000000000000004"/>
    <n v="4.8"/>
    <n v="4.8"/>
    <n v="4.8"/>
    <n v="4.9000000000000004"/>
    <n v="4.8"/>
    <x v="5"/>
    <x v="0"/>
  </r>
  <r>
    <x v="7"/>
    <x v="0"/>
    <s v="CR-V Hybrid Sport Touring"/>
    <x v="1"/>
    <n v="40240"/>
    <n v="5"/>
    <n v="1371"/>
    <s v="Platinum White Pearl"/>
    <s v="Gray"/>
    <x v="0"/>
    <m/>
    <x v="1"/>
    <s v="Automatic CVT"/>
    <s v="2.0L I4 16V GDI DOHC Hybrid"/>
    <s v="7FARS6H98PE003154"/>
    <s v="2H30295"/>
    <n v="1"/>
    <n v="5"/>
    <n v="3"/>
    <n v="4"/>
    <n v="4"/>
    <n v="5"/>
    <n v="5"/>
    <x v="5"/>
    <x v="0"/>
  </r>
  <r>
    <x v="8"/>
    <x v="0"/>
    <s v="Pilot EX-L w/ Navigation"/>
    <x v="0"/>
    <n v="16499"/>
    <n v="4.5999999999999996"/>
    <n v="1498"/>
    <s v="Dark Cherry Pearl"/>
    <s v="Black"/>
    <x v="1"/>
    <s v="18-25"/>
    <x v="0"/>
    <s v="5-Speed Automatic"/>
    <s v="3.5L V6 24V MPFI SOHC"/>
    <s v="5FNYF3H71FB025651"/>
    <s v="L3438203N"/>
    <n v="102248"/>
    <n v="4.8"/>
    <n v="4.7"/>
    <n v="4.7"/>
    <n v="4.8"/>
    <n v="4.5999999999999996"/>
    <n v="4.9000000000000004"/>
    <x v="5"/>
    <x v="0"/>
  </r>
  <r>
    <x v="6"/>
    <x v="0"/>
    <s v="CR-V LX"/>
    <x v="0"/>
    <n v="8499"/>
    <n v="3.3"/>
    <n v="916"/>
    <s v="Whistler Silver Metallic"/>
    <s v="White"/>
    <x v="2"/>
    <s v="20-26"/>
    <x v="0"/>
    <s v="5-Speed Automatic"/>
    <s v="2.4L I4 16V MPFI DOHC"/>
    <s v="JHLRE48338C022909"/>
    <s v="K0217"/>
    <n v="186036"/>
    <n v="4.4000000000000004"/>
    <n v="4.4000000000000004"/>
    <n v="4.3"/>
    <n v="4.5999999999999996"/>
    <n v="4.4000000000000004"/>
    <n v="4.8"/>
    <x v="5"/>
    <x v="0"/>
  </r>
  <r>
    <x v="7"/>
    <x v="0"/>
    <s v="CR-V Hybrid Sport Touring"/>
    <x v="1"/>
    <n v="40544"/>
    <n v="4.5"/>
    <n v="1972"/>
    <s v="Meteorite Gray Metallic"/>
    <s v="White"/>
    <x v="0"/>
    <m/>
    <x v="1"/>
    <s v="Automatic CVT"/>
    <s v="2.0L I4 16V GDI DOHC Hybrid"/>
    <s v="2HKRS6H93PH804314"/>
    <s v="PH804314"/>
    <n v="15"/>
    <n v="5"/>
    <n v="3"/>
    <n v="4"/>
    <n v="4"/>
    <n v="5"/>
    <n v="5"/>
    <x v="5"/>
    <x v="0"/>
  </r>
  <r>
    <x v="9"/>
    <x v="0"/>
    <s v="CR-V EX-L"/>
    <x v="0"/>
    <n v="16999"/>
    <n v="4.5"/>
    <n v="19"/>
    <s v="Red"/>
    <s v="Gray"/>
    <x v="0"/>
    <s v="22-30"/>
    <x v="0"/>
    <s v="5-Speed Automatic"/>
    <s v="2.4L I4 16V MPFI DOHC"/>
    <s v="5J6RM4H70EL037375"/>
    <n v="5258"/>
    <n v="131621"/>
    <n v="4.5"/>
    <n v="4.5"/>
    <n v="4.5"/>
    <n v="4.5"/>
    <n v="4.5999999999999996"/>
    <n v="4.7"/>
    <x v="5"/>
    <x v="0"/>
  </r>
  <r>
    <x v="5"/>
    <x v="0"/>
    <s v="Passport Sport"/>
    <x v="0"/>
    <n v="31500"/>
    <n v="4.7"/>
    <n v="59"/>
    <s v="Platinum White Pearl"/>
    <s v="Black"/>
    <x v="0"/>
    <s v="19-24"/>
    <x v="0"/>
    <s v="9-Speed Automatic"/>
    <s v="3.5L V6 24V GDI SOHC"/>
    <s v="5FNYF8H25MB035808"/>
    <s v="P2214"/>
    <n v="9984"/>
    <n v="4.9000000000000004"/>
    <n v="4.7"/>
    <n v="4.8"/>
    <n v="4.5999999999999996"/>
    <n v="4.8"/>
    <n v="4.8"/>
    <x v="5"/>
    <x v="0"/>
  </r>
  <r>
    <x v="7"/>
    <x v="0"/>
    <s v="Pilot Elite"/>
    <x v="1"/>
    <n v="53375"/>
    <n v="5"/>
    <n v="1371"/>
    <s v="Lunar Silver Metallic"/>
    <s v="Gray"/>
    <x v="0"/>
    <m/>
    <x v="0"/>
    <s v="Automatic"/>
    <s v="3.5L V6 24V GDI DOHC"/>
    <s v="5FNYG1H89PB004851"/>
    <s v="2H30332"/>
    <n v="1"/>
    <n v="2"/>
    <n v="0"/>
    <n v="2"/>
    <n v="1"/>
    <n v="0"/>
    <n v="0"/>
    <x v="5"/>
    <x v="0"/>
  </r>
  <r>
    <x v="1"/>
    <x v="0"/>
    <s v="Accord Sport"/>
    <x v="0"/>
    <n v="23998"/>
    <n v="4.8"/>
    <n v="3163"/>
    <s v="San Marino Red"/>
    <s v="Black"/>
    <x v="1"/>
    <s v="29-35"/>
    <x v="0"/>
    <s v="Automatic CVT"/>
    <s v="1.5L I4 16V GDI DOHC Turbo"/>
    <s v="1HGCV1F36KA165331"/>
    <s v="KA165331"/>
    <n v="32088"/>
    <n v="4.7"/>
    <n v="4.7"/>
    <n v="4.7"/>
    <n v="4.7"/>
    <n v="4.8"/>
    <n v="4.8"/>
    <x v="5"/>
    <x v="0"/>
  </r>
  <r>
    <x v="5"/>
    <x v="0"/>
    <s v="Passport Touring"/>
    <x v="0"/>
    <n v="39992"/>
    <n v="5"/>
    <n v="2694"/>
    <s v="Deep Scarlet Pearl"/>
    <s v="Black"/>
    <x v="0"/>
    <s v="19-24"/>
    <x v="0"/>
    <s v="9-Speed Automatic"/>
    <s v="3.5L V6 24V GDI SOHC"/>
    <s v="5FNYF8H9XMB029290"/>
    <s v="D51230Z"/>
    <n v="2492"/>
    <n v="4.9000000000000004"/>
    <n v="4.7"/>
    <n v="4.8"/>
    <n v="4.5999999999999996"/>
    <n v="4.8"/>
    <n v="4.8"/>
    <x v="5"/>
    <x v="0"/>
  </r>
  <r>
    <x v="11"/>
    <x v="0"/>
    <s v="Civic EX"/>
    <x v="0"/>
    <n v="17228"/>
    <n v="4.2"/>
    <n v="368"/>
    <s v="Aegean Blue Metallic"/>
    <s v="Black"/>
    <x v="1"/>
    <s v="31-40"/>
    <x v="0"/>
    <s v="Automatic CVT"/>
    <s v="2.0L I4 16V MPFI DOHC"/>
    <s v="19XFC2F86HE032402"/>
    <s v="G9530A"/>
    <n v="85693"/>
    <n v="4.7"/>
    <n v="4.7"/>
    <n v="4.8"/>
    <n v="4.8"/>
    <n v="4.8"/>
    <n v="4.8"/>
    <x v="5"/>
    <x v="0"/>
  </r>
  <r>
    <x v="12"/>
    <x v="0"/>
    <s v="CR-Z Base"/>
    <x v="0"/>
    <n v="8999"/>
    <n v="2.7"/>
    <n v="245"/>
    <s v="Black"/>
    <s v="Gray"/>
    <x v="1"/>
    <m/>
    <x v="1"/>
    <s v="Automatic CVT"/>
    <s v="1.5L I4 16V MPFI SOHC Hybrid"/>
    <s v="JHMZF1D4XCS005349"/>
    <s v="S18083"/>
    <n v="133795"/>
    <n v="4.2"/>
    <n v="4.7"/>
    <n v="4.4000000000000004"/>
    <n v="4.8"/>
    <n v="4.9000000000000004"/>
    <n v="4.8"/>
    <x v="5"/>
    <x v="0"/>
  </r>
  <r>
    <x v="8"/>
    <x v="0"/>
    <s v="Pilot EX"/>
    <x v="0"/>
    <n v="17940"/>
    <n v="4.4000000000000004"/>
    <n v="1332"/>
    <s v="Modern Steel Metallic"/>
    <s v="Gray"/>
    <x v="2"/>
    <s v="17-24"/>
    <x v="0"/>
    <s v="5-Speed Automatic"/>
    <s v="3.5L V6 24V MPFI SOHC"/>
    <s v="5FNYF4H46FB016892"/>
    <s v="T016892"/>
    <n v="118101"/>
    <n v="4.8"/>
    <n v="4.7"/>
    <n v="4.7"/>
    <n v="4.8"/>
    <n v="4.5999999999999996"/>
    <n v="4.9000000000000004"/>
    <x v="5"/>
    <x v="0"/>
  </r>
  <r>
    <x v="5"/>
    <x v="0"/>
    <s v="HR-V EX"/>
    <x v="1"/>
    <n v="26322"/>
    <n v="4.5"/>
    <n v="1971"/>
    <s v="Gray"/>
    <s v="White"/>
    <x v="0"/>
    <s v="26-31"/>
    <x v="0"/>
    <s v="Automatic CVT"/>
    <s v="1.8L I4 16V MPFI SOHC"/>
    <s v="3CZRU6H57MM745422"/>
    <s v="MM745422"/>
    <n v="40860"/>
    <n v="4.7"/>
    <n v="4.5999999999999996"/>
    <n v="4.5999999999999996"/>
    <n v="4.7"/>
    <n v="4.7"/>
    <n v="4.8"/>
    <x v="5"/>
    <x v="0"/>
  </r>
  <r>
    <x v="3"/>
    <x v="0"/>
    <s v="HR-V Sport"/>
    <x v="1"/>
    <n v="26545"/>
    <n v="4.8"/>
    <n v="831"/>
    <s v="Lunar Silver Metallic"/>
    <s v="Black"/>
    <x v="0"/>
    <s v="26-31"/>
    <x v="0"/>
    <s v="Automatic CVT"/>
    <s v="1.8L I4 16V MPFI SOHC"/>
    <s v="3CZRU6H15NM750603"/>
    <n v="220213"/>
    <n v="5"/>
    <n v="3.8"/>
    <n v="3.2"/>
    <n v="3.6"/>
    <n v="3.6"/>
    <n v="4.2"/>
    <n v="4.2"/>
    <x v="6"/>
    <x v="0"/>
  </r>
  <r>
    <x v="3"/>
    <x v="0"/>
    <s v="HR-V Sport"/>
    <x v="1"/>
    <n v="26545"/>
    <n v="4.8"/>
    <n v="831"/>
    <s v="Aegean Blue Metallic"/>
    <s v="Black"/>
    <x v="0"/>
    <s v="26-31"/>
    <x v="0"/>
    <s v="Automatic CVT"/>
    <s v="1.8L I4 16V MPFI SOHC"/>
    <s v="3CZRU6H10NM749827"/>
    <n v="220208"/>
    <n v="5"/>
    <n v="3.8"/>
    <n v="3.2"/>
    <n v="3.6"/>
    <n v="3.6"/>
    <n v="4.2"/>
    <n v="4.2"/>
    <x v="6"/>
    <x v="0"/>
  </r>
  <r>
    <x v="7"/>
    <x v="0"/>
    <s v="HR-V Sport"/>
    <x v="1"/>
    <n v="28790"/>
    <n v="5"/>
    <n v="949"/>
    <s v="Pearl"/>
    <s v="Black"/>
    <x v="0"/>
    <m/>
    <x v="0"/>
    <s v="Automatic CVT"/>
    <s v="2.0L I4 16V GDI DOHC"/>
    <s v="3CZRZ2H58PM700309"/>
    <s v="H23001"/>
    <n v="0"/>
    <n v="4"/>
    <n v="5"/>
    <n v="4"/>
    <n v="5"/>
    <n v="5"/>
    <n v="5"/>
    <x v="6"/>
    <x v="0"/>
  </r>
  <r>
    <x v="3"/>
    <x v="0"/>
    <s v="HR-V Sport"/>
    <x v="1"/>
    <n v="26940"/>
    <n v="4.8"/>
    <n v="831"/>
    <s v="Platinum"/>
    <s v="Black"/>
    <x v="0"/>
    <s v="26-31"/>
    <x v="0"/>
    <s v="Automatic CVT"/>
    <s v="1.8L I4 16V MPFI SOHC"/>
    <s v="3CZRU6H1XNM747017"/>
    <n v="220183"/>
    <n v="9"/>
    <n v="3.8"/>
    <n v="3.2"/>
    <n v="3.6"/>
    <n v="3.6"/>
    <n v="4.2"/>
    <n v="4.2"/>
    <x v="6"/>
    <x v="0"/>
  </r>
  <r>
    <x v="7"/>
    <x v="0"/>
    <s v="CR-V Hybrid Sport"/>
    <x v="1"/>
    <n v="35745"/>
    <n v="4.9000000000000004"/>
    <n v="1559"/>
    <s v="Lunar Silver Metallic"/>
    <s v="Black"/>
    <x v="4"/>
    <m/>
    <x v="1"/>
    <s v="Automatic CVT"/>
    <s v="2.0L I4 16V GDI DOHC Hybrid"/>
    <s v="2HKRS6H55PH806580"/>
    <n v="230172"/>
    <n v="15"/>
    <n v="5"/>
    <n v="3"/>
    <n v="4"/>
    <n v="4"/>
    <n v="5"/>
    <n v="5"/>
    <x v="6"/>
    <x v="0"/>
  </r>
  <r>
    <x v="7"/>
    <x v="0"/>
    <s v="Passport EX-L"/>
    <x v="1"/>
    <n v="42395"/>
    <n v="4.7"/>
    <n v="537"/>
    <s v="Lunar Silver Metallic"/>
    <s v="Gray"/>
    <x v="4"/>
    <m/>
    <x v="0"/>
    <s v="9-Speed Automatic"/>
    <s v="3.5L V6 24V GDI SOHC"/>
    <s v="5FNYF8H50PB004738"/>
    <n v="230046"/>
    <n v="0"/>
    <n v="2"/>
    <n v="0"/>
    <n v="2"/>
    <n v="1"/>
    <n v="0"/>
    <n v="0"/>
    <x v="6"/>
    <x v="0"/>
  </r>
  <r>
    <x v="7"/>
    <x v="0"/>
    <s v="CR-V Hybrid Sport Touring"/>
    <x v="1"/>
    <n v="40240"/>
    <n v="4.9000000000000004"/>
    <n v="1924"/>
    <s v="Platinum White Pearl"/>
    <s v="Black"/>
    <x v="0"/>
    <m/>
    <x v="1"/>
    <s v="Automatic CVT"/>
    <s v="2.0L I4 16V GDI DOHC Hybrid"/>
    <s v="2HKRS6H90PH800186"/>
    <n v="23037"/>
    <n v="14"/>
    <n v="5"/>
    <n v="3"/>
    <n v="4"/>
    <n v="4"/>
    <n v="5"/>
    <n v="5"/>
    <x v="6"/>
    <x v="0"/>
  </r>
  <r>
    <x v="3"/>
    <x v="0"/>
    <s v="CR-V EX"/>
    <x v="1"/>
    <n v="31635"/>
    <n v="4.8"/>
    <n v="831"/>
    <s v="Lunar Silver"/>
    <s v="Black"/>
    <x v="0"/>
    <s v="27-32"/>
    <x v="0"/>
    <s v="Automatic CVT"/>
    <s v="1.5L I4 16V GDI DOHC Turbo"/>
    <s v="2HKRW2H55NH619723"/>
    <n v="220192"/>
    <n v="3"/>
    <n v="4.9000000000000004"/>
    <n v="4.8"/>
    <n v="4.7"/>
    <n v="4.8"/>
    <n v="4.7"/>
    <n v="4.9000000000000004"/>
    <x v="6"/>
    <x v="0"/>
  </r>
  <r>
    <x v="3"/>
    <x v="0"/>
    <s v="HR-V Sport"/>
    <x v="1"/>
    <n v="26545"/>
    <n v="4.8"/>
    <n v="831"/>
    <s v="Milano Red"/>
    <s v="Black"/>
    <x v="0"/>
    <s v="26-31"/>
    <x v="0"/>
    <s v="Automatic CVT"/>
    <s v="1.8L I4 16V MPFI SOHC"/>
    <s v="3CZRU6H16NM750190"/>
    <n v="220207"/>
    <n v="5"/>
    <n v="3.8"/>
    <n v="3.2"/>
    <n v="3.6"/>
    <n v="3.6"/>
    <n v="4.2"/>
    <n v="4.2"/>
    <x v="6"/>
    <x v="0"/>
  </r>
  <r>
    <x v="7"/>
    <x v="0"/>
    <s v="CR-V Hybrid Sport Touring"/>
    <x v="1"/>
    <n v="39845"/>
    <n v="5"/>
    <n v="949"/>
    <s v="Lunar Silver Metallic"/>
    <s v="Black"/>
    <x v="0"/>
    <m/>
    <x v="1"/>
    <s v="Automatic CVT"/>
    <s v="2.0L I4 16V GDI DOHC Hybrid"/>
    <s v="2HKRS6H91PH800326"/>
    <s v="H23052"/>
    <n v="0"/>
    <n v="5"/>
    <n v="3"/>
    <n v="4"/>
    <n v="4"/>
    <n v="5"/>
    <n v="5"/>
    <x v="6"/>
    <x v="0"/>
  </r>
  <r>
    <x v="3"/>
    <x v="0"/>
    <s v="CR-V EX"/>
    <x v="1"/>
    <n v="32030"/>
    <n v="4.8"/>
    <n v="831"/>
    <s v="Sonic Gray Pearl"/>
    <s v="Black"/>
    <x v="0"/>
    <s v="27-32"/>
    <x v="0"/>
    <s v="Automatic CVT"/>
    <s v="1.5L I4 16V GDI DOHC Turbo"/>
    <s v="2HKRW2H55NH618006"/>
    <n v="220184"/>
    <n v="2"/>
    <n v="4.9000000000000004"/>
    <n v="4.8"/>
    <n v="4.7"/>
    <n v="4.8"/>
    <n v="4.7"/>
    <n v="4.9000000000000004"/>
    <x v="6"/>
    <x v="0"/>
  </r>
  <r>
    <x v="3"/>
    <x v="0"/>
    <s v="Accord Sport 1.5T"/>
    <x v="1"/>
    <n v="30470"/>
    <n v="5"/>
    <n v="949"/>
    <s v="Sonic Gray Pearl"/>
    <s v="Black"/>
    <x v="1"/>
    <s v="29-35"/>
    <x v="0"/>
    <s v="Automatic CVT"/>
    <s v="1.5L I4 16V GDI DOHC Turbo"/>
    <s v="1HGCV1F30NA059557"/>
    <s v="H22425"/>
    <n v="5471"/>
    <n v="5"/>
    <n v="5"/>
    <n v="5"/>
    <n v="5"/>
    <n v="5"/>
    <n v="5"/>
    <x v="6"/>
    <x v="0"/>
  </r>
  <r>
    <x v="7"/>
    <x v="0"/>
    <s v="CR-V Hybrid Sport Touring"/>
    <x v="1"/>
    <n v="40240"/>
    <n v="4.3"/>
    <n v="1925"/>
    <s v="Platinum White Pearl"/>
    <s v="Gray"/>
    <x v="0"/>
    <m/>
    <x v="1"/>
    <s v="Automatic CVT"/>
    <s v="2.0L I4 16V GDI DOHC Hybrid"/>
    <s v="2HKRS6H96PH800791"/>
    <s v="PH800791"/>
    <n v="8"/>
    <n v="5"/>
    <n v="3"/>
    <n v="4"/>
    <n v="4"/>
    <n v="5"/>
    <n v="5"/>
    <x v="6"/>
    <x v="0"/>
  </r>
  <r>
    <x v="7"/>
    <x v="0"/>
    <s v="HR-V Sport"/>
    <x v="1"/>
    <n v="29040"/>
    <n v="4.8"/>
    <n v="1137"/>
    <s v="Platinum White Pearl"/>
    <s v="Black"/>
    <x v="0"/>
    <m/>
    <x v="0"/>
    <s v="Automatic CVT"/>
    <s v="2.0L I4 16V GDI DOHC"/>
    <s v="3CZRZ2H59PM724909"/>
    <n v="230141"/>
    <n v="10"/>
    <n v="4"/>
    <n v="5"/>
    <n v="4"/>
    <n v="5"/>
    <n v="5"/>
    <n v="5"/>
    <x v="6"/>
    <x v="0"/>
  </r>
  <r>
    <x v="3"/>
    <x v="0"/>
    <s v="Accord Sport 1.5T"/>
    <x v="1"/>
    <n v="30470"/>
    <n v="4.8"/>
    <n v="831"/>
    <s v="Still Night Pearl"/>
    <s v="Black"/>
    <x v="1"/>
    <s v="29-35"/>
    <x v="0"/>
    <s v="Automatic CVT"/>
    <s v="1.5L I4 16V GDI DOHC Turbo"/>
    <s v="1HGCV1F37NA057336"/>
    <n v="220346"/>
    <n v="3"/>
    <n v="5"/>
    <n v="5"/>
    <n v="5"/>
    <n v="5"/>
    <n v="5"/>
    <n v="5"/>
    <x v="6"/>
    <x v="0"/>
  </r>
  <r>
    <x v="3"/>
    <x v="0"/>
    <s v="Pilot TrailSport"/>
    <x v="1"/>
    <n v="46500"/>
    <n v="5"/>
    <n v="949"/>
    <s v="Platinum White Pearl"/>
    <s v="Black"/>
    <x v="4"/>
    <s v="19-25"/>
    <x v="0"/>
    <s v="9-Speed Automatic"/>
    <s v="3.5L V6 24V GDI SOHC"/>
    <s v="5FNYF6H8XNB072508"/>
    <s v="H22499"/>
    <n v="0"/>
    <n v="5"/>
    <n v="5"/>
    <n v="5"/>
    <n v="5"/>
    <n v="5"/>
    <n v="5"/>
    <x v="6"/>
    <x v="0"/>
  </r>
  <r>
    <x v="7"/>
    <x v="0"/>
    <s v="Civic EX"/>
    <x v="1"/>
    <n v="27145"/>
    <n v="4.9000000000000004"/>
    <n v="1559"/>
    <s v="Red"/>
    <s v="Black"/>
    <x v="1"/>
    <m/>
    <x v="0"/>
    <s v="Automatic CVT"/>
    <s v="1.5L I4 16V GDI DOHC Turbo"/>
    <s v="2HGFE1F79PH303260"/>
    <n v="230158"/>
    <n v="15"/>
    <n v="2"/>
    <n v="0"/>
    <n v="2"/>
    <n v="1"/>
    <n v="0"/>
    <n v="0"/>
    <x v="6"/>
    <x v="0"/>
  </r>
  <r>
    <x v="7"/>
    <x v="0"/>
    <s v="CR-V Hybrid Sport Touring"/>
    <x v="1"/>
    <n v="40240"/>
    <n v="4.8"/>
    <n v="1137"/>
    <s v="Radiant Red Metallic"/>
    <s v="Black"/>
    <x v="0"/>
    <m/>
    <x v="1"/>
    <s v="Automatic CVT"/>
    <s v="2.0L I4 16V GDI DOHC Hybrid"/>
    <s v="2HKRS6H90PH801368"/>
    <n v="230119"/>
    <n v="10"/>
    <n v="5"/>
    <n v="3"/>
    <n v="4"/>
    <n v="4"/>
    <n v="5"/>
    <n v="5"/>
    <x v="6"/>
    <x v="0"/>
  </r>
  <r>
    <x v="3"/>
    <x v="0"/>
    <s v="CR-V EX-L"/>
    <x v="1"/>
    <n v="34225"/>
    <n v="4.8"/>
    <n v="831"/>
    <s v="Crystal Black Pearl"/>
    <s v="Black"/>
    <x v="0"/>
    <s v="27-32"/>
    <x v="0"/>
    <s v="Automatic CVT"/>
    <s v="1.5L I4 16V GDI DOHC Turbo"/>
    <s v="2HKRW2H82NH620418"/>
    <n v="220203"/>
    <n v="2"/>
    <n v="4.9000000000000004"/>
    <n v="4.8"/>
    <n v="4.7"/>
    <n v="4.8"/>
    <n v="4.7"/>
    <n v="4.9000000000000004"/>
    <x v="6"/>
    <x v="0"/>
  </r>
  <r>
    <x v="3"/>
    <x v="0"/>
    <s v="CR-V EX-L"/>
    <x v="1"/>
    <n v="34620"/>
    <n v="4.8"/>
    <n v="831"/>
    <s v="Platinum White Pearl"/>
    <s v="Black"/>
    <x v="0"/>
    <s v="27-32"/>
    <x v="0"/>
    <s v="Automatic CVT"/>
    <s v="1.5L I4 16V GDI DOHC Turbo"/>
    <s v="2HKRW2H85NH621661"/>
    <n v="220215"/>
    <n v="3"/>
    <n v="4.9000000000000004"/>
    <n v="4.8"/>
    <n v="4.7"/>
    <n v="4.8"/>
    <n v="4.7"/>
    <n v="4.9000000000000004"/>
    <x v="6"/>
    <x v="0"/>
  </r>
  <r>
    <x v="7"/>
    <x v="0"/>
    <s v="CR-V Hybrid Sport Touring"/>
    <x v="1"/>
    <n v="39845"/>
    <n v="4.9000000000000004"/>
    <n v="1559"/>
    <s v="Lunar Silver Metallic"/>
    <s v="Black"/>
    <x v="0"/>
    <m/>
    <x v="1"/>
    <s v="Automatic CVT"/>
    <s v="2.0L I4 16V GDI DOHC Hybrid"/>
    <s v="2HKRS6H99PH800607"/>
    <n v="230081"/>
    <n v="15"/>
    <n v="5"/>
    <n v="3"/>
    <n v="4"/>
    <n v="4"/>
    <n v="5"/>
    <n v="5"/>
    <x v="6"/>
    <x v="0"/>
  </r>
  <r>
    <x v="7"/>
    <x v="0"/>
    <s v="Passport EX-L"/>
    <x v="1"/>
    <n v="42790"/>
    <n v="4.7"/>
    <n v="537"/>
    <s v="Platinum White Pearl"/>
    <s v="Black"/>
    <x v="0"/>
    <m/>
    <x v="0"/>
    <s v="9-Speed Automatic"/>
    <s v="3.5L V6 24V GDI SOHC"/>
    <s v="5FNYF8H56PB001830"/>
    <n v="230029"/>
    <n v="0"/>
    <n v="2"/>
    <n v="0"/>
    <n v="2"/>
    <n v="1"/>
    <n v="0"/>
    <n v="0"/>
    <x v="6"/>
    <x v="0"/>
  </r>
  <r>
    <x v="7"/>
    <x v="0"/>
    <s v="Pilot EX-L 8-Passenger"/>
    <x v="1"/>
    <n v="45395"/>
    <n v="4.8"/>
    <n v="1137"/>
    <s v="Obsidian Blue Pearl"/>
    <s v="Gray"/>
    <x v="0"/>
    <m/>
    <x v="0"/>
    <s v="10-Speed Automatic"/>
    <s v="3.5L V6 24V GDI DOHC"/>
    <s v="5FNYG1H4XPB003351"/>
    <n v="230205"/>
    <n v="10"/>
    <n v="2"/>
    <n v="0"/>
    <n v="2"/>
    <n v="1"/>
    <n v="0"/>
    <n v="0"/>
    <x v="6"/>
    <x v="0"/>
  </r>
  <r>
    <x v="7"/>
    <x v="0"/>
    <s v="Ridgeline RTL-E"/>
    <x v="1"/>
    <n v="45420"/>
    <n v="4.3"/>
    <n v="1925"/>
    <s v="Sonic Gray Pearl"/>
    <s v="Black"/>
    <x v="0"/>
    <m/>
    <x v="0"/>
    <s v="9-Speed Automatic"/>
    <s v="3.5L V6 24V GDI SOHC"/>
    <s v="5FPYK3F78PB011494"/>
    <s v="PB011494"/>
    <n v="8"/>
    <n v="5"/>
    <n v="4.8"/>
    <n v="4.8"/>
    <n v="4.2"/>
    <n v="5"/>
    <n v="5"/>
    <x v="6"/>
    <x v="0"/>
  </r>
  <r>
    <x v="7"/>
    <x v="0"/>
    <s v="Civic Touring"/>
    <x v="1"/>
    <n v="31145"/>
    <n v="4.9000000000000004"/>
    <n v="1559"/>
    <s v="Meteorite Gray Metallic"/>
    <s v="Black"/>
    <x v="1"/>
    <m/>
    <x v="0"/>
    <s v="Automatic CVT"/>
    <s v="1.5L I4 16V GDI DOHC Turbo"/>
    <s v="2HGFE1F92PH304879"/>
    <n v="230178"/>
    <n v="3"/>
    <n v="2"/>
    <n v="0"/>
    <n v="2"/>
    <n v="1"/>
    <n v="0"/>
    <n v="0"/>
    <x v="6"/>
    <x v="0"/>
  </r>
  <r>
    <x v="7"/>
    <x v="0"/>
    <s v="Ridgeline RTL-E"/>
    <x v="1"/>
    <n v="46420"/>
    <n v="4.7"/>
    <n v="537"/>
    <s v="Sonic Gray Pearl"/>
    <s v="Black"/>
    <x v="0"/>
    <m/>
    <x v="0"/>
    <s v="9-Speed Automatic"/>
    <s v="3.5L V6 24V GDI SOHC"/>
    <s v="5FPYK3F71PB005343"/>
    <n v="230014"/>
    <n v="0"/>
    <n v="5"/>
    <n v="4.8"/>
    <n v="4.8"/>
    <n v="4.2"/>
    <n v="5"/>
    <n v="5"/>
    <x v="6"/>
    <x v="0"/>
  </r>
  <r>
    <x v="7"/>
    <x v="0"/>
    <s v="Pilot EX-L 8-Passenger"/>
    <x v="1"/>
    <n v="45740"/>
    <n v="4.9000000000000004"/>
    <n v="1559"/>
    <s v="White Diamond Pearl"/>
    <s v="Gray"/>
    <x v="0"/>
    <m/>
    <x v="0"/>
    <s v="10-Speed Automatic"/>
    <s v="3.5L V6 24V GDI DOHC"/>
    <s v="5FNYG1H43PB002770"/>
    <n v="230165"/>
    <n v="15"/>
    <n v="2"/>
    <n v="0"/>
    <n v="2"/>
    <n v="1"/>
    <n v="0"/>
    <n v="0"/>
    <x v="6"/>
    <x v="0"/>
  </r>
  <r>
    <x v="7"/>
    <x v="0"/>
    <s v="Ridgeline RTL-E"/>
    <x v="1"/>
    <n v="46420"/>
    <n v="4.7"/>
    <n v="537"/>
    <s v="Platinum White Pearl"/>
    <s v="Black"/>
    <x v="0"/>
    <m/>
    <x v="0"/>
    <s v="9-Speed Automatic"/>
    <s v="3.5L V6 24V GDI SOHC"/>
    <s v="5FPYK3F74PB002033"/>
    <n v="230010"/>
    <n v="8"/>
    <n v="5"/>
    <n v="4.8"/>
    <n v="4.8"/>
    <n v="4.2"/>
    <n v="5"/>
    <n v="5"/>
    <x v="6"/>
    <x v="0"/>
  </r>
  <r>
    <x v="7"/>
    <x v="0"/>
    <s v="Civic Sport"/>
    <x v="1"/>
    <n v="26145"/>
    <n v="4.9000000000000004"/>
    <n v="1559"/>
    <s v="Lunar Silver Metallic"/>
    <s v="Black"/>
    <x v="1"/>
    <m/>
    <x v="0"/>
    <s v="Automatic CVT"/>
    <s v="2.0L I4 16V GDI DOHC"/>
    <s v="2HGFE2F5XPH517159"/>
    <n v="230169"/>
    <n v="15"/>
    <n v="2"/>
    <n v="0"/>
    <n v="2"/>
    <n v="1"/>
    <n v="0"/>
    <n v="0"/>
    <x v="6"/>
    <x v="0"/>
  </r>
  <r>
    <x v="3"/>
    <x v="0"/>
    <s v="Accord Sport 1.5T"/>
    <x v="1"/>
    <n v="30075"/>
    <n v="4.9000000000000004"/>
    <n v="1559"/>
    <s v="Black"/>
    <s v="Black"/>
    <x v="1"/>
    <s v="29-35"/>
    <x v="0"/>
    <s v="Automatic CVT"/>
    <s v="1.5L I4 16V GDI DOHC Turbo"/>
    <s v="1HGCV1F36NA117493"/>
    <n v="220925"/>
    <n v="15"/>
    <n v="5"/>
    <n v="5"/>
    <n v="5"/>
    <n v="5"/>
    <n v="5"/>
    <n v="5"/>
    <x v="6"/>
    <x v="0"/>
  </r>
  <r>
    <x v="7"/>
    <x v="0"/>
    <s v="CR-V EX"/>
    <x v="1"/>
    <n v="34250"/>
    <n v="4.8"/>
    <n v="1137"/>
    <s v="Platinum White Pearl"/>
    <s v="Black"/>
    <x v="0"/>
    <m/>
    <x v="0"/>
    <s v="Automatic CVT"/>
    <s v="1.5L I4 16V GDI DOHC Turbo"/>
    <s v="2HKRS4H48PH409277"/>
    <n v="230150"/>
    <n v="10"/>
    <n v="5"/>
    <n v="5"/>
    <n v="5"/>
    <n v="4"/>
    <n v="4"/>
    <n v="5"/>
    <x v="6"/>
    <x v="0"/>
  </r>
  <r>
    <x v="1"/>
    <x v="0"/>
    <s v="Odyssey EX-L"/>
    <x v="0"/>
    <n v="33000"/>
    <n v="4.8"/>
    <n v="1137"/>
    <s v="Modern Steel Metallic"/>
    <s v="Gray"/>
    <x v="1"/>
    <s v="19-28"/>
    <x v="0"/>
    <s v="9-Speed Automatic"/>
    <s v="3.5L V6 24V GDI SOHC"/>
    <s v="5FNRL6H71KB136077"/>
    <n v="27041"/>
    <n v="25581"/>
    <n v="4.8"/>
    <n v="4.5999999999999996"/>
    <n v="4.5"/>
    <n v="4.3"/>
    <n v="4.7"/>
    <n v="4.5"/>
    <x v="6"/>
    <x v="0"/>
  </r>
  <r>
    <x v="3"/>
    <x v="0"/>
    <s v="Pilot Black Edition"/>
    <x v="0"/>
    <n v="43988"/>
    <n v="5"/>
    <n v="111"/>
    <s v="Crystal Black Pearl"/>
    <s v="Black"/>
    <x v="0"/>
    <s v="19-26"/>
    <x v="0"/>
    <s v="9-Speed Automatic"/>
    <s v="3.5L V6 24V GDI SOHC"/>
    <s v="5FNYF6H77NB024116"/>
    <s v="N3573"/>
    <n v="11170"/>
    <n v="5"/>
    <n v="5"/>
    <n v="5"/>
    <n v="5"/>
    <n v="5"/>
    <n v="5"/>
    <x v="6"/>
    <x v="0"/>
  </r>
  <r>
    <x v="3"/>
    <x v="0"/>
    <s v="CR-V EX-L"/>
    <x v="1"/>
    <n v="34620"/>
    <n v="4.8"/>
    <n v="831"/>
    <s v="Platinum White Pearl"/>
    <s v="Black"/>
    <x v="0"/>
    <s v="27-32"/>
    <x v="0"/>
    <s v="Automatic CVT"/>
    <s v="1.5L I4 16V GDI DOHC Turbo"/>
    <s v="2HKRW2H83NH620296"/>
    <n v="220204"/>
    <n v="3"/>
    <n v="4.9000000000000004"/>
    <n v="4.8"/>
    <n v="4.7"/>
    <n v="4.8"/>
    <n v="4.7"/>
    <n v="4.9000000000000004"/>
    <x v="6"/>
    <x v="0"/>
  </r>
  <r>
    <x v="7"/>
    <x v="0"/>
    <s v="Civic Sport"/>
    <x v="1"/>
    <n v="26545"/>
    <n v="4.7"/>
    <n v="537"/>
    <s v="Rallye Red"/>
    <s v="Black"/>
    <x v="1"/>
    <m/>
    <x v="0"/>
    <s v="Automatic CVT"/>
    <s v="2.0L I4 16V GDI DOHC"/>
    <s v="19XFL2H80PE003392"/>
    <n v="230060"/>
    <n v="0"/>
    <n v="2"/>
    <n v="0"/>
    <n v="2"/>
    <n v="1"/>
    <n v="0"/>
    <n v="0"/>
    <x v="6"/>
    <x v="0"/>
  </r>
  <r>
    <x v="7"/>
    <x v="0"/>
    <s v="Odyssey Touring"/>
    <x v="1"/>
    <n v="45895"/>
    <n v="4.7"/>
    <n v="537"/>
    <s v="Modern Steel Metallic"/>
    <s v="Black"/>
    <x v="1"/>
    <m/>
    <x v="0"/>
    <s v="10-Speed Automatic"/>
    <s v="3.5L V6 24V GDI SOHC"/>
    <s v="5FNRL6H87PB025825"/>
    <n v="230034"/>
    <n v="0"/>
    <n v="5"/>
    <n v="5"/>
    <n v="4"/>
    <n v="4"/>
    <n v="4"/>
    <n v="5"/>
    <x v="6"/>
    <x v="0"/>
  </r>
  <r>
    <x v="3"/>
    <x v="0"/>
    <s v="Pilot TrailSport"/>
    <x v="1"/>
    <n v="46500"/>
    <n v="4.9000000000000004"/>
    <n v="1559"/>
    <s v="Gray"/>
    <s v="Black"/>
    <x v="4"/>
    <s v="19-25"/>
    <x v="0"/>
    <s v="9-Speed Automatic"/>
    <s v="3.5L V6 24V GDI SOHC"/>
    <s v="5FNYF6H82NB103735"/>
    <n v="220915"/>
    <n v="19"/>
    <n v="5"/>
    <n v="5"/>
    <n v="5"/>
    <n v="5"/>
    <n v="5"/>
    <n v="5"/>
    <x v="6"/>
    <x v="0"/>
  </r>
  <r>
    <x v="7"/>
    <x v="0"/>
    <s v="HR-V EX-L"/>
    <x v="1"/>
    <n v="31040"/>
    <n v="4.7"/>
    <n v="537"/>
    <s v="Pearl"/>
    <s v="Black"/>
    <x v="4"/>
    <m/>
    <x v="0"/>
    <s v="Automatic CVT"/>
    <s v="2.0L I4 16V GDI DOHC"/>
    <s v="3CZRZ2H74PM728061"/>
    <n v="230071"/>
    <n v="0"/>
    <n v="4"/>
    <n v="5"/>
    <n v="4"/>
    <n v="5"/>
    <n v="5"/>
    <n v="5"/>
    <x v="6"/>
    <x v="0"/>
  </r>
  <r>
    <x v="3"/>
    <x v="0"/>
    <s v="Pilot Elite"/>
    <x v="1"/>
    <n v="52060"/>
    <n v="4.7"/>
    <n v="537"/>
    <s v="Platinum White Pearl"/>
    <s v="Black"/>
    <x v="0"/>
    <s v="19-26"/>
    <x v="0"/>
    <s v="9-Speed Automatic"/>
    <s v="3.5L V6 24V GDI SOHC"/>
    <s v="5FNYF6H08NB070458"/>
    <n v="220316"/>
    <n v="0"/>
    <n v="5"/>
    <n v="5"/>
    <n v="5"/>
    <n v="5"/>
    <n v="5"/>
    <n v="5"/>
    <x v="6"/>
    <x v="0"/>
  </r>
  <r>
    <x v="3"/>
    <x v="0"/>
    <s v="CR-V Hybrid Touring"/>
    <x v="0"/>
    <n v="39998"/>
    <n v="4.7"/>
    <n v="12"/>
    <s v="Gray"/>
    <s v="Black"/>
    <x v="0"/>
    <s v="40-35"/>
    <x v="1"/>
    <s v="Automatic CVT"/>
    <s v="2.0L I4 16V MPFI DOHC Hybrid"/>
    <s v="5J6RT6H99NL015018"/>
    <n v="23436604"/>
    <n v="18902"/>
    <n v="4.5999999999999996"/>
    <n v="4.9000000000000004"/>
    <n v="4.5"/>
    <n v="4.5999999999999996"/>
    <n v="4.8"/>
    <n v="4.7"/>
    <x v="6"/>
    <x v="0"/>
  </r>
  <r>
    <x v="7"/>
    <x v="0"/>
    <s v="CR-V EX-L"/>
    <x v="1"/>
    <n v="36900"/>
    <n v="5"/>
    <n v="949"/>
    <s v="Platinum White Pearl"/>
    <s v="Black"/>
    <x v="0"/>
    <m/>
    <x v="0"/>
    <s v="Automatic CVT"/>
    <s v="1.5L I4 16V GDI DOHC Turbo"/>
    <s v="5J6RS4H75PL000170"/>
    <s v="H23037"/>
    <n v="0"/>
    <n v="5"/>
    <n v="5"/>
    <n v="5"/>
    <n v="4"/>
    <n v="4"/>
    <n v="5"/>
    <x v="6"/>
    <x v="0"/>
  </r>
  <r>
    <x v="7"/>
    <x v="0"/>
    <s v="Passport Elite"/>
    <x v="1"/>
    <n v="47855"/>
    <n v="4.3"/>
    <n v="1925"/>
    <s v="Obsidian Blue Pearl"/>
    <s v="Gray"/>
    <x v="0"/>
    <m/>
    <x v="0"/>
    <s v="9-Speed Automatic"/>
    <s v="3.5L V6 24V GDI SOHC"/>
    <s v="5FNYF8H01PB007538"/>
    <s v="PB007538"/>
    <n v="8"/>
    <n v="2"/>
    <n v="0"/>
    <n v="2"/>
    <n v="1"/>
    <n v="0"/>
    <n v="0"/>
    <x v="6"/>
    <x v="0"/>
  </r>
  <r>
    <x v="5"/>
    <x v="0"/>
    <s v="Passport Touring"/>
    <x v="0"/>
    <n v="31777"/>
    <n v="4.4000000000000004"/>
    <n v="1337"/>
    <s v="Black"/>
    <s v="White"/>
    <x v="0"/>
    <s v="19-24"/>
    <x v="0"/>
    <s v="9-Speed Automatic"/>
    <s v="3.5L V6 24V GDI SOHC"/>
    <s v="5FNYF8H96MB015242"/>
    <s v="18922P"/>
    <n v="41924"/>
    <n v="4.9000000000000004"/>
    <n v="4.7"/>
    <n v="4.8"/>
    <n v="4.5999999999999996"/>
    <n v="4.8"/>
    <n v="4.8"/>
    <x v="6"/>
    <x v="0"/>
  </r>
  <r>
    <x v="8"/>
    <x v="0"/>
    <s v="Civic LX"/>
    <x v="0"/>
    <n v="8999"/>
    <n v="4.7"/>
    <n v="4"/>
    <s v="Black"/>
    <s v="White"/>
    <x v="1"/>
    <s v="28-36"/>
    <x v="0"/>
    <s v="5-Speed Manual"/>
    <s v="1.8L I4 16V MPFI SOHC"/>
    <s v="19XFB2E58FE060449"/>
    <n v="60449"/>
    <n v="101333"/>
    <n v="4.5999999999999996"/>
    <n v="4.5999999999999996"/>
    <n v="4.5999999999999996"/>
    <n v="4.7"/>
    <n v="4.5999999999999996"/>
    <n v="4.8"/>
    <x v="6"/>
    <x v="0"/>
  </r>
  <r>
    <x v="7"/>
    <x v="0"/>
    <s v="Civic Sport"/>
    <x v="1"/>
    <n v="26145"/>
    <n v="4.7"/>
    <n v="537"/>
    <s v="Aegean Blue Metallic"/>
    <s v="Black"/>
    <x v="1"/>
    <m/>
    <x v="0"/>
    <s v="Automatic CVT"/>
    <s v="2.0L I4 16V GDI DOHC"/>
    <s v="2HGFE2F5XPH519512"/>
    <n v="230069"/>
    <n v="0"/>
    <n v="2"/>
    <n v="0"/>
    <n v="2"/>
    <n v="1"/>
    <n v="0"/>
    <n v="0"/>
    <x v="6"/>
    <x v="0"/>
  </r>
  <r>
    <x v="7"/>
    <x v="0"/>
    <s v="Civic Sport Touring"/>
    <x v="1"/>
    <n v="32040"/>
    <n v="4.7"/>
    <n v="537"/>
    <s v="Platinum White Pearl"/>
    <s v="Black"/>
    <x v="1"/>
    <m/>
    <x v="0"/>
    <s v="6-Speed Manual"/>
    <s v="1.5L I4 16V GDI DOHC Turbo"/>
    <s v="19XFL1G8XPE001824"/>
    <n v="230057"/>
    <n v="0"/>
    <n v="2"/>
    <n v="0"/>
    <n v="2"/>
    <n v="1"/>
    <n v="0"/>
    <n v="0"/>
    <x v="6"/>
    <x v="0"/>
  </r>
  <r>
    <x v="7"/>
    <x v="0"/>
    <s v="Civic Sport"/>
    <x v="1"/>
    <n v="26940"/>
    <n v="4.7"/>
    <n v="537"/>
    <s v="Boost Blue Pearl"/>
    <s v="Black"/>
    <x v="1"/>
    <m/>
    <x v="0"/>
    <s v="Automatic CVT"/>
    <s v="2.0L I4 16V GDI DOHC"/>
    <s v="19XFL2H86PE002246"/>
    <n v="230045"/>
    <n v="3"/>
    <n v="2"/>
    <n v="0"/>
    <n v="2"/>
    <n v="1"/>
    <n v="0"/>
    <n v="0"/>
    <x v="6"/>
    <x v="0"/>
  </r>
  <r>
    <x v="3"/>
    <x v="0"/>
    <s v="Pilot Special Edition"/>
    <x v="1"/>
    <n v="44600"/>
    <n v="2.8"/>
    <n v="178"/>
    <s v="Sonic Gray Pearl"/>
    <s v="Black"/>
    <x v="0"/>
    <s v="19-26"/>
    <x v="0"/>
    <s v="9-Speed Automatic"/>
    <s v="3.5L V6 24V GDI SOHC"/>
    <s v="5FNYF6H2XNB105339"/>
    <s v="H6339"/>
    <n v="1"/>
    <n v="5"/>
    <n v="5"/>
    <n v="5"/>
    <n v="5"/>
    <n v="5"/>
    <n v="5"/>
    <x v="6"/>
    <x v="0"/>
  </r>
  <r>
    <x v="7"/>
    <x v="0"/>
    <s v="Civic Sport"/>
    <x v="1"/>
    <n v="26145"/>
    <n v="4.9000000000000004"/>
    <n v="1559"/>
    <s v="Lunar Silver Metallic"/>
    <s v="Black"/>
    <x v="1"/>
    <m/>
    <x v="0"/>
    <s v="Automatic CVT"/>
    <s v="2.0L I4 16V GDI DOHC"/>
    <s v="2HGFE2F5XPH520157"/>
    <n v="230188"/>
    <n v="15"/>
    <n v="2"/>
    <n v="0"/>
    <n v="2"/>
    <n v="1"/>
    <n v="0"/>
    <n v="0"/>
    <x v="6"/>
    <x v="0"/>
  </r>
  <r>
    <x v="7"/>
    <x v="0"/>
    <s v="Passport EX-L"/>
    <x v="1"/>
    <n v="42790"/>
    <n v="4.9000000000000004"/>
    <n v="1559"/>
    <s v="WY"/>
    <s v="Gray"/>
    <x v="4"/>
    <m/>
    <x v="0"/>
    <s v="9-Speed Automatic"/>
    <s v="3.5L V6 24V GDI SOHC"/>
    <s v="5FNYF8H56PB004419"/>
    <n v="230106"/>
    <n v="19"/>
    <n v="2"/>
    <n v="0"/>
    <n v="2"/>
    <n v="1"/>
    <n v="0"/>
    <n v="0"/>
    <x v="6"/>
    <x v="0"/>
  </r>
  <r>
    <x v="3"/>
    <x v="0"/>
    <s v="CR-V Hybrid Touring"/>
    <x v="0"/>
    <n v="38127"/>
    <n v="4.5999999999999996"/>
    <n v="429"/>
    <s v="Crystal Black Pearl"/>
    <s v="Black"/>
    <x v="0"/>
    <s v="40-35"/>
    <x v="1"/>
    <s v="Automatic CVT"/>
    <s v="2.0L I4 16V MPFI DOHC Hybrid"/>
    <s v="5J6RT6H91NL003249"/>
    <s v="NLB09002A"/>
    <n v="16983"/>
    <n v="4.5999999999999996"/>
    <n v="4.9000000000000004"/>
    <n v="4.5"/>
    <n v="4.5999999999999996"/>
    <n v="4.8"/>
    <n v="4.7"/>
    <x v="6"/>
    <x v="0"/>
  </r>
  <r>
    <x v="7"/>
    <x v="0"/>
    <s v="Civic Sport"/>
    <x v="1"/>
    <n v="25745"/>
    <n v="4.7"/>
    <n v="537"/>
    <s v="Lunar Silver Metallic"/>
    <s v="Black"/>
    <x v="1"/>
    <m/>
    <x v="0"/>
    <s v="Automatic CVT"/>
    <s v="2.0L I4 16V GDI DOHC"/>
    <s v="2HGFE2F51PH511721"/>
    <n v="230049"/>
    <n v="0"/>
    <n v="2"/>
    <n v="0"/>
    <n v="2"/>
    <n v="1"/>
    <n v="0"/>
    <n v="0"/>
    <x v="6"/>
    <x v="0"/>
  </r>
  <r>
    <x v="3"/>
    <x v="0"/>
    <s v="Accord Sport 1.5T"/>
    <x v="1"/>
    <n v="30075"/>
    <n v="4.3"/>
    <n v="1925"/>
    <s v="Crystal Black Pearl"/>
    <s v="Black"/>
    <x v="1"/>
    <s v="29-35"/>
    <x v="0"/>
    <s v="Automatic CVT"/>
    <s v="1.5L I4 16V GDI DOHC Turbo"/>
    <s v="1HGCV1F38NA116054"/>
    <s v="NA116054"/>
    <n v="8"/>
    <n v="5"/>
    <n v="5"/>
    <n v="5"/>
    <n v="5"/>
    <n v="5"/>
    <n v="5"/>
    <x v="6"/>
    <x v="0"/>
  </r>
  <r>
    <x v="0"/>
    <x v="0"/>
    <s v="Civic LX"/>
    <x v="0"/>
    <n v="18999"/>
    <n v="4.5"/>
    <n v="147"/>
    <s v="Modern Steel Metallic"/>
    <s v="Black"/>
    <x v="1"/>
    <s v="28-40"/>
    <x v="0"/>
    <s v="6-Speed Manual"/>
    <s v="2.0L I4 16V MPFI DOHC"/>
    <s v="19XFC2E56JE026029"/>
    <n v="5222"/>
    <n v="51561"/>
    <n v="4.7"/>
    <n v="4.7"/>
    <n v="4.8"/>
    <n v="4.8"/>
    <n v="4.9000000000000004"/>
    <n v="4.8"/>
    <x v="6"/>
    <x v="0"/>
  </r>
  <r>
    <x v="7"/>
    <x v="0"/>
    <s v="Civic Si Base"/>
    <x v="1"/>
    <n v="30050"/>
    <n v="4.8"/>
    <n v="1137"/>
    <s v="Urban Titanium Metallic"/>
    <s v="Black / Red"/>
    <x v="1"/>
    <m/>
    <x v="0"/>
    <s v="6-Speed Manual"/>
    <s v="1.5L I4 16V GDI DOHC Turbo"/>
    <s v="2HGFE1E50PH471322"/>
    <n v="230209"/>
    <n v="10"/>
    <n v="2"/>
    <n v="0"/>
    <n v="2"/>
    <n v="1"/>
    <n v="0"/>
    <n v="0"/>
    <x v="6"/>
    <x v="0"/>
  </r>
  <r>
    <x v="2"/>
    <x v="0"/>
    <s v="Pilot LX"/>
    <x v="0"/>
    <n v="15499"/>
    <n v="4.5999999999999996"/>
    <n v="1"/>
    <s v="Modern Steel Metallic"/>
    <s v="White"/>
    <x v="0"/>
    <s v="18-26"/>
    <x v="0"/>
    <s v="6-SPEED A/T"/>
    <s v="V6 Cylinder Engine"/>
    <s v="5FNYF6H16GB022534"/>
    <n v="22534"/>
    <n v="166120"/>
    <n v="4.7"/>
    <n v="4.5999999999999996"/>
    <n v="4.5"/>
    <n v="4.4000000000000004"/>
    <n v="4.5999999999999996"/>
    <n v="4.5999999999999996"/>
    <x v="6"/>
    <x v="0"/>
  </r>
  <r>
    <x v="6"/>
    <x v="0"/>
    <s v="Ridgeline RTL"/>
    <x v="0"/>
    <n v="10995"/>
    <n v="4.9000000000000004"/>
    <n v="194"/>
    <s v="Black"/>
    <s v="White"/>
    <x v="2"/>
    <s v="15-20"/>
    <x v="0"/>
    <s v="5-Speed Automatic"/>
    <s v="3.5L V6 24V MPFI SOHC"/>
    <s v="2HJYK16598H525776"/>
    <s v="E22018"/>
    <n v="130715"/>
    <n v="4.7"/>
    <n v="4.5"/>
    <n v="4.3"/>
    <n v="4.5"/>
    <n v="4.4000000000000004"/>
    <n v="4.7"/>
    <x v="6"/>
    <x v="0"/>
  </r>
  <r>
    <x v="7"/>
    <x v="0"/>
    <s v="Civic Sport"/>
    <x v="1"/>
    <n v="26940"/>
    <n v="4.9000000000000004"/>
    <n v="1924"/>
    <s v="Platinum White Pearl"/>
    <s v="Black"/>
    <x v="1"/>
    <m/>
    <x v="0"/>
    <s v="Automatic CVT"/>
    <s v="2.0L I4 16V GDI DOHC"/>
    <s v="19XFL2H80PE003263"/>
    <n v="23065"/>
    <n v="6"/>
    <n v="2"/>
    <n v="0"/>
    <n v="2"/>
    <n v="1"/>
    <n v="0"/>
    <n v="0"/>
    <x v="6"/>
    <x v="0"/>
  </r>
  <r>
    <x v="7"/>
    <x v="0"/>
    <s v="Ridgeline Black Edition"/>
    <x v="1"/>
    <n v="46575"/>
    <n v="4.3"/>
    <n v="1925"/>
    <s v="Crystal Black Pearl"/>
    <s v="Black"/>
    <x v="0"/>
    <m/>
    <x v="0"/>
    <s v="9-Speed Automatic"/>
    <s v="3.5L V6 24V GDI SOHC"/>
    <s v="5FPYK3F89PB018995"/>
    <s v="PB018995"/>
    <n v="8"/>
    <n v="5"/>
    <n v="4.8"/>
    <n v="4.8"/>
    <n v="4.2"/>
    <n v="5"/>
    <n v="5"/>
    <x v="6"/>
    <x v="0"/>
  </r>
  <r>
    <x v="1"/>
    <x v="0"/>
    <s v="Odyssey EX-L"/>
    <x v="0"/>
    <n v="29151"/>
    <n v="4.5999999999999996"/>
    <n v="31"/>
    <s v="Modern Steel Metallic"/>
    <s v="Gray"/>
    <x v="1"/>
    <s v="19-28"/>
    <x v="0"/>
    <s v="9-Speed Automatic"/>
    <s v="3.5L V6 24V GDI SOHC"/>
    <s v="5FNRL6H77KB136276"/>
    <s v="V32457A"/>
    <n v="54688"/>
    <n v="4.8"/>
    <n v="4.5999999999999996"/>
    <n v="4.5"/>
    <n v="4.3"/>
    <n v="4.7"/>
    <n v="4.5"/>
    <x v="6"/>
    <x v="0"/>
  </r>
  <r>
    <x v="5"/>
    <x v="0"/>
    <s v="HR-V LX"/>
    <x v="1"/>
    <n v="23279"/>
    <n v="4.8"/>
    <n v="831"/>
    <s v="Crystal Black Pearl"/>
    <s v="Black"/>
    <x v="0"/>
    <s v="27-31"/>
    <x v="0"/>
    <s v="Automatic CVT"/>
    <s v="1.8L I4 16V MPFI SOHC"/>
    <s v="3CZRU6H35MM718217"/>
    <n v="25362"/>
    <n v="37562"/>
    <n v="4.7"/>
    <n v="4.5999999999999996"/>
    <n v="4.5999999999999996"/>
    <n v="4.7"/>
    <n v="4.7"/>
    <n v="4.8"/>
    <x v="6"/>
    <x v="0"/>
  </r>
  <r>
    <x v="20"/>
    <x v="0"/>
    <s v="CR-V EX"/>
    <x v="0"/>
    <n v="7995"/>
    <n v="4.5"/>
    <n v="14"/>
    <s v="Black"/>
    <s v="Gray"/>
    <x v="2"/>
    <s v="22-26"/>
    <x v="0"/>
    <s v="4-Speed Automatic"/>
    <s v="2.4L I4 16V MPFI DOHC"/>
    <s v="SHSRD78824U242867"/>
    <s v="A8303"/>
    <n v="121023"/>
    <n v="4.4000000000000004"/>
    <n v="4.3"/>
    <n v="4.4000000000000004"/>
    <n v="4.7"/>
    <n v="4.4000000000000004"/>
    <n v="4.5999999999999996"/>
    <x v="6"/>
    <x v="0"/>
  </r>
  <r>
    <x v="11"/>
    <x v="0"/>
    <s v="Odyssey Touring"/>
    <x v="0"/>
    <n v="29884"/>
    <n v="4"/>
    <n v="969"/>
    <s v="White Diamond Pearl"/>
    <s v="Gray"/>
    <x v="1"/>
    <s v="19-27"/>
    <x v="0"/>
    <s v="6-Speed Automatic"/>
    <s v="3.5L V6 24V MPFI SOHC"/>
    <s v="5FNRL5H95HB008087"/>
    <s v="U05082"/>
    <n v="50339"/>
    <n v="4.8"/>
    <n v="4.5999999999999996"/>
    <n v="4.8"/>
    <n v="4.5999999999999996"/>
    <n v="4.7"/>
    <n v="4.8"/>
    <x v="6"/>
    <x v="0"/>
  </r>
  <r>
    <x v="3"/>
    <x v="0"/>
    <s v="Pilot Special Edition"/>
    <x v="1"/>
    <n v="44600"/>
    <n v="4.3"/>
    <n v="1925"/>
    <s v="Dark Cherry Pearl"/>
    <s v="Beige"/>
    <x v="0"/>
    <s v="19-26"/>
    <x v="0"/>
    <s v="9-Speed Automatic"/>
    <s v="3.5L V6 24V GDI SOHC"/>
    <s v="5FNYF6H26NB092766"/>
    <s v="NB092766"/>
    <n v="9"/>
    <n v="5"/>
    <n v="5"/>
    <n v="5"/>
    <n v="5"/>
    <n v="5"/>
    <n v="5"/>
    <x v="6"/>
    <x v="0"/>
  </r>
  <r>
    <x v="0"/>
    <x v="0"/>
    <s v="Civic EX"/>
    <x v="0"/>
    <n v="19994"/>
    <n v="4.8"/>
    <n v="3"/>
    <s v="Gray"/>
    <s v="White"/>
    <x v="1"/>
    <s v="31-40"/>
    <x v="0"/>
    <s v="continuously variable"/>
    <s v="4 Cylinder Engine"/>
    <s v="SHHFK7H51JU427959"/>
    <n v="427959"/>
    <n v="57535"/>
    <n v="4.7"/>
    <n v="4.7"/>
    <n v="4.8"/>
    <n v="4.8"/>
    <n v="4.9000000000000004"/>
    <n v="4.8"/>
    <x v="6"/>
    <x v="0"/>
  </r>
  <r>
    <x v="8"/>
    <x v="0"/>
    <s v="Civic LX"/>
    <x v="0"/>
    <n v="12890"/>
    <n v="4.7"/>
    <n v="1"/>
    <s v="White"/>
    <s v="Beige"/>
    <x v="1"/>
    <s v="30-39"/>
    <x v="0"/>
    <s v="Automatic CVT"/>
    <s v="1.8L I4 16V MPFI SOHC"/>
    <s v="19XFB2F54FE704558"/>
    <s v="NV10576"/>
    <n v="103944"/>
    <n v="4.5999999999999996"/>
    <n v="4.5999999999999996"/>
    <n v="4.5999999999999996"/>
    <n v="4.7"/>
    <n v="4.5999999999999996"/>
    <n v="4.8"/>
    <x v="6"/>
    <x v="0"/>
  </r>
  <r>
    <x v="5"/>
    <x v="0"/>
    <s v="HR-V LX"/>
    <x v="0"/>
    <n v="19550"/>
    <n v="5"/>
    <n v="822"/>
    <s v="Gray"/>
    <s v="Black"/>
    <x v="0"/>
    <s v="27-31"/>
    <x v="0"/>
    <s v="Automatic CVT"/>
    <s v="1.8L I4 16V MPFI SOHC"/>
    <s v="3CZRU6H36MM733003"/>
    <n v="733003"/>
    <n v="84539"/>
    <n v="4.7"/>
    <n v="4.5999999999999996"/>
    <n v="4.5999999999999996"/>
    <n v="4.7"/>
    <n v="4.7"/>
    <n v="4.8"/>
    <x v="6"/>
    <x v="0"/>
  </r>
  <r>
    <x v="11"/>
    <x v="0"/>
    <s v="Fit LX"/>
    <x v="0"/>
    <n v="15000"/>
    <n v="5"/>
    <n v="565"/>
    <s v="Red"/>
    <s v="Black"/>
    <x v="1"/>
    <s v="29-36"/>
    <x v="0"/>
    <s v="6-Speed Manual"/>
    <s v="1.5L I4 16V GDI DOHC"/>
    <s v="3HGGK5G5XHM702831"/>
    <s v="UA37233A"/>
    <n v="68498"/>
    <n v="4.5"/>
    <n v="4.5"/>
    <n v="4.5"/>
    <n v="4.5999999999999996"/>
    <n v="4.5999999999999996"/>
    <n v="4.8"/>
    <x v="6"/>
    <x v="0"/>
  </r>
  <r>
    <x v="5"/>
    <x v="0"/>
    <s v="HR-V EX"/>
    <x v="1"/>
    <n v="27000"/>
    <n v="4.9000000000000004"/>
    <n v="1924"/>
    <s v="Platinum White Pearl"/>
    <s v="Gray"/>
    <x v="0"/>
    <s v="26-31"/>
    <x v="0"/>
    <s v="Automatic CVT"/>
    <s v="1.8L I4 16V MPFI SOHC"/>
    <s v="3CZRU6H59MM727813"/>
    <n v="12990"/>
    <n v="22307"/>
    <n v="4.7"/>
    <n v="4.5999999999999996"/>
    <n v="4.5999999999999996"/>
    <n v="4.7"/>
    <n v="4.7"/>
    <n v="4.8"/>
    <x v="6"/>
    <x v="0"/>
  </r>
  <r>
    <x v="5"/>
    <x v="0"/>
    <s v="Passport Elite"/>
    <x v="1"/>
    <n v="35875"/>
    <n v="4.9000000000000004"/>
    <n v="1559"/>
    <s v="‚Äì"/>
    <s v="White"/>
    <x v="0"/>
    <s v="19-24"/>
    <x v="0"/>
    <s v="9-Speed Automatic"/>
    <s v="3.5L V6 24V GDI SOHC"/>
    <s v="5FNYF8H01MB027199"/>
    <s v="PT19285"/>
    <n v="24370"/>
    <n v="4.9000000000000004"/>
    <n v="4.7"/>
    <n v="4.8"/>
    <n v="4.5999999999999996"/>
    <n v="4.8"/>
    <n v="4.8"/>
    <x v="6"/>
    <x v="0"/>
  </r>
  <r>
    <x v="3"/>
    <x v="0"/>
    <s v="Pilot TrailSport"/>
    <x v="1"/>
    <n v="46105"/>
    <n v="4.7"/>
    <n v="537"/>
    <s v="Crystal Black Pearl"/>
    <s v="Black"/>
    <x v="0"/>
    <s v="19-25"/>
    <x v="0"/>
    <s v="9-Speed Automatic"/>
    <s v="3.5L V6 24V GDI SOHC"/>
    <s v="5FNYF6H88NB085967"/>
    <n v="220364"/>
    <n v="0"/>
    <n v="5"/>
    <n v="5"/>
    <n v="5"/>
    <n v="5"/>
    <n v="5"/>
    <n v="5"/>
    <x v="6"/>
    <x v="0"/>
  </r>
  <r>
    <x v="8"/>
    <x v="0"/>
    <s v="Civic LX"/>
    <x v="0"/>
    <n v="14995"/>
    <n v="4.7"/>
    <n v="14"/>
    <s v="Black"/>
    <s v="Gray"/>
    <x v="1"/>
    <s v="30-39"/>
    <x v="0"/>
    <s v="Automatic CVT"/>
    <s v="1.8L I4 16V MPFI SOHC"/>
    <s v="19XFB2F59FE293089"/>
    <s v="A8317"/>
    <n v="94936"/>
    <n v="4.5999999999999996"/>
    <n v="4.5999999999999996"/>
    <n v="4.5999999999999996"/>
    <n v="4.7"/>
    <n v="4.5999999999999996"/>
    <n v="4.8"/>
    <x v="6"/>
    <x v="0"/>
  </r>
  <r>
    <x v="3"/>
    <x v="0"/>
    <s v="CR-V Special Edition"/>
    <x v="0"/>
    <n v="31935"/>
    <n v="4.8"/>
    <n v="1647"/>
    <s v="Platinum White Pearl"/>
    <s v="Black"/>
    <x v="1"/>
    <s v="28-34"/>
    <x v="0"/>
    <s v="Automatic CVT"/>
    <s v="1.5L I4 16V GDI DOHC Turbo"/>
    <s v="7FARW1H7XNE011341"/>
    <s v="22422A"/>
    <n v="3589"/>
    <n v="4.9000000000000004"/>
    <n v="4.8"/>
    <n v="4.7"/>
    <n v="4.8"/>
    <n v="4.7"/>
    <n v="4.9000000000000004"/>
    <x v="6"/>
    <x v="0"/>
  </r>
  <r>
    <x v="7"/>
    <x v="0"/>
    <s v="CR-V Hybrid Sport Touring"/>
    <x v="1"/>
    <n v="40850"/>
    <n v="4.9000000000000004"/>
    <n v="1559"/>
    <s v="Still Night Pearl"/>
    <s v="Black"/>
    <x v="0"/>
    <m/>
    <x v="1"/>
    <s v="Automatic CVT"/>
    <s v="2.0L I4 16V GDI DOHC Hybrid"/>
    <s v="7FARS6H96PE004464"/>
    <n v="230174"/>
    <n v="3"/>
    <n v="5"/>
    <n v="3"/>
    <n v="4"/>
    <n v="4"/>
    <n v="5"/>
    <n v="5"/>
    <x v="6"/>
    <x v="0"/>
  </r>
  <r>
    <x v="1"/>
    <x v="0"/>
    <s v="Pilot EX"/>
    <x v="0"/>
    <n v="28594"/>
    <n v="4.7"/>
    <n v="682"/>
    <s v="Black"/>
    <s v="Gray"/>
    <x v="0"/>
    <s v="18-26"/>
    <x v="0"/>
    <s v="6-Speed Automatic"/>
    <s v="3.5L V6 24V GDI SOHC"/>
    <s v="5FNYF6H39KB088795"/>
    <s v="CU3772"/>
    <n v="22662"/>
    <n v="4.8"/>
    <n v="4.7"/>
    <n v="4.7"/>
    <n v="4.5999999999999996"/>
    <n v="4.7"/>
    <n v="4.8"/>
    <x v="6"/>
    <x v="0"/>
  </r>
  <r>
    <x v="11"/>
    <x v="0"/>
    <s v="Civic Si"/>
    <x v="0"/>
    <n v="22784"/>
    <n v="4.8"/>
    <n v="831"/>
    <s v="White Orchid Pearl"/>
    <s v="Black"/>
    <x v="1"/>
    <s v="28-38"/>
    <x v="0"/>
    <s v="6-Speed Manual"/>
    <s v="1.5L I4 16V GDI DOHC Turbo"/>
    <s v="2HGFC1E59HH700961"/>
    <n v="25412"/>
    <n v="48283"/>
    <n v="4.7"/>
    <n v="4.7"/>
    <n v="4.8"/>
    <n v="4.8"/>
    <n v="4.8"/>
    <n v="4.8"/>
    <x v="6"/>
    <x v="0"/>
  </r>
  <r>
    <x v="11"/>
    <x v="0"/>
    <s v="Accord Hybrid Base"/>
    <x v="0"/>
    <n v="19995"/>
    <n v="4.8"/>
    <n v="698"/>
    <s v="White Orchid Pearl"/>
    <s v="Black"/>
    <x v="1"/>
    <s v="49-47"/>
    <x v="1"/>
    <s v="Automatic CVT"/>
    <s v="2.0L I4 16V MPFI DOHC Hybrid"/>
    <s v="JHMCR6F35HC000446"/>
    <s v="15518T"/>
    <n v="64773"/>
    <n v="4.8"/>
    <n v="4.8"/>
    <n v="4.7"/>
    <n v="4.5999999999999996"/>
    <n v="4.9000000000000004"/>
    <n v="4.8"/>
    <x v="6"/>
    <x v="0"/>
  </r>
  <r>
    <x v="21"/>
    <x v="0"/>
    <s v="Prelude"/>
    <x v="0"/>
    <n v="16995"/>
    <n v="4.7"/>
    <n v="7"/>
    <s v="Black"/>
    <s v="Black"/>
    <x v="1"/>
    <m/>
    <x v="0"/>
    <s v="5-Speed Manual"/>
    <s v="2.2L I4 16V MPFI DOHC"/>
    <s v="JHMBB6249VC002047"/>
    <n v="765887"/>
    <n v="79423"/>
    <n v="4.0999999999999996"/>
    <n v="4.2"/>
    <n v="4.9000000000000004"/>
    <n v="4.9000000000000004"/>
    <n v="4.8"/>
    <n v="4.9000000000000004"/>
    <x v="6"/>
    <x v="0"/>
  </r>
  <r>
    <x v="19"/>
    <x v="0"/>
    <s v="CR-V EX"/>
    <x v="0"/>
    <n v="9995"/>
    <n v="4.4000000000000004"/>
    <n v="14"/>
    <s v="Gray"/>
    <s v="Black"/>
    <x v="2"/>
    <s v="22-27"/>
    <x v="0"/>
    <s v="5-Speed Automatic"/>
    <s v="2.4L I4 16V MPFI DOHC"/>
    <s v="SHSRD788X5U342667"/>
    <s v="A8321"/>
    <n v="120700"/>
    <n v="4.2"/>
    <n v="4.3"/>
    <n v="4.0999999999999996"/>
    <n v="4.5"/>
    <n v="4.3"/>
    <n v="4.7"/>
    <x v="6"/>
    <x v="0"/>
  </r>
  <r>
    <x v="5"/>
    <x v="0"/>
    <s v="Ridgeline Black Edition"/>
    <x v="0"/>
    <n v="41995"/>
    <n v="4.7"/>
    <n v="191"/>
    <s v="Platinum White Pearl"/>
    <s v="Black"/>
    <x v="0"/>
    <s v="18-24"/>
    <x v="0"/>
    <s v="9-Speed Automatic"/>
    <s v="3.5L V6 24V GDI SOHC"/>
    <s v="5FPYK3F81MB008845"/>
    <s v="D1029"/>
    <n v="3827"/>
    <n v="4.9000000000000004"/>
    <n v="4.7"/>
    <n v="4.7"/>
    <n v="4.5"/>
    <n v="4.9000000000000004"/>
    <n v="4.5999999999999996"/>
    <x v="6"/>
    <x v="0"/>
  </r>
  <r>
    <x v="15"/>
    <x v="0"/>
    <s v="Pilot EX-L w/ Navigation"/>
    <x v="0"/>
    <n v="17995"/>
    <n v="4.4000000000000004"/>
    <n v="394"/>
    <s v="Polished Metal Metallic"/>
    <s v="Black"/>
    <x v="2"/>
    <s v="17-24"/>
    <x v="0"/>
    <s v="5-Speed Automatic"/>
    <s v="3.5L V6 24V MPFI SOHC"/>
    <s v="5FNYF4H79DB072431"/>
    <n v="1372431"/>
    <n v="88292"/>
    <n v="4.5999999999999996"/>
    <n v="4.5"/>
    <n v="4.4000000000000004"/>
    <n v="4.5999999999999996"/>
    <n v="4.4000000000000004"/>
    <n v="4.7"/>
    <x v="6"/>
    <x v="0"/>
  </r>
  <r>
    <x v="4"/>
    <x v="0"/>
    <s v="Pilot EX-L"/>
    <x v="0"/>
    <n v="28991"/>
    <n v="4.0999999999999996"/>
    <n v="746"/>
    <s v="White"/>
    <s v="Black"/>
    <x v="0"/>
    <s v="18-26"/>
    <x v="0"/>
    <s v="6-Speed Automatic"/>
    <s v="3.5L V6 24V GDI SOHC"/>
    <s v="5FNYF6H53LB066715"/>
    <s v="46730AQ"/>
    <n v="45633"/>
    <n v="4.5999999999999996"/>
    <n v="4.5"/>
    <n v="4.2"/>
    <n v="4.0999999999999996"/>
    <n v="4.5"/>
    <n v="4.0999999999999996"/>
    <x v="6"/>
    <x v="0"/>
  </r>
  <r>
    <x v="11"/>
    <x v="0"/>
    <s v="Civic Type R Touring"/>
    <x v="0"/>
    <n v="36994"/>
    <n v="4.3"/>
    <n v="66"/>
    <s v="Rallye Red"/>
    <s v="Red / Black"/>
    <x v="1"/>
    <s v="22-28"/>
    <x v="0"/>
    <s v="6-Speed Manual"/>
    <s v="2.0L I4 16V GDI DOHC Turbo"/>
    <s v="SHHFK8G74HU202020"/>
    <s v="U6895"/>
    <n v="15880"/>
    <n v="4.7"/>
    <n v="4.7"/>
    <n v="4.8"/>
    <n v="4.8"/>
    <n v="4.8"/>
    <n v="4.8"/>
    <x v="6"/>
    <x v="0"/>
  </r>
  <r>
    <x v="13"/>
    <x v="0"/>
    <s v="Odyssey EX-L"/>
    <x v="0"/>
    <n v="8950"/>
    <n v="4.4000000000000004"/>
    <n v="294"/>
    <s v="Black"/>
    <s v="White"/>
    <x v="1"/>
    <s v="17-25"/>
    <x v="0"/>
    <s v="5-Speed Automatic"/>
    <s v="3.5L V6 24V MPFI SOHC"/>
    <s v="5FNRL38659B049752"/>
    <s v="20-804"/>
    <n v="124352"/>
    <n v="4.5999999999999996"/>
    <n v="4.5"/>
    <n v="4.5"/>
    <n v="4.4000000000000004"/>
    <n v="4.5"/>
    <n v="4.5"/>
    <x v="6"/>
    <x v="0"/>
  </r>
  <r>
    <x v="9"/>
    <x v="0"/>
    <s v="Crosstour EX-L"/>
    <x v="0"/>
    <n v="24994"/>
    <n v="4.8"/>
    <n v="1"/>
    <s v="Blue"/>
    <s v="White"/>
    <x v="2"/>
    <s v="19-28"/>
    <x v="0"/>
    <s v="6-Speed Automatic"/>
    <s v="3.5L V6 24V MPFI SOHC"/>
    <s v="5J6TF2H50EL001690"/>
    <n v="1690"/>
    <n v="48563"/>
    <n v="4.8"/>
    <n v="4.8"/>
    <n v="5"/>
    <n v="4.5999999999999996"/>
    <n v="4.7"/>
    <n v="4.8"/>
    <x v="6"/>
    <x v="0"/>
  </r>
  <r>
    <x v="1"/>
    <x v="0"/>
    <s v="Odyssey EX"/>
    <x v="1"/>
    <n v="29757"/>
    <n v="4.8"/>
    <n v="831"/>
    <s v="Crystal Black Pearl"/>
    <s v="Mocha"/>
    <x v="1"/>
    <s v="19-28"/>
    <x v="0"/>
    <s v="9-Speed Automatic"/>
    <s v="3.5L V6 24V GDI SOHC"/>
    <s v="5FNRL6H57KB127530"/>
    <s v="230032A"/>
    <n v="36934"/>
    <n v="4.8"/>
    <n v="4.5999999999999996"/>
    <n v="4.5"/>
    <n v="4.3"/>
    <n v="4.7"/>
    <n v="4.5"/>
    <x v="6"/>
    <x v="0"/>
  </r>
  <r>
    <x v="0"/>
    <x v="0"/>
    <s v="Civic Sport"/>
    <x v="0"/>
    <n v="19500"/>
    <n v="4.3"/>
    <n v="1925"/>
    <s v="White Orchid Pearl"/>
    <s v="Beige"/>
    <x v="1"/>
    <s v="29-38"/>
    <x v="0"/>
    <s v="6-Speed Manual"/>
    <s v="1.5L I4 16V GDI DOHC Turbo"/>
    <s v="SHHFK7G48JU206786"/>
    <s v="NA073727A"/>
    <n v="82906"/>
    <n v="4.7"/>
    <n v="4.7"/>
    <n v="4.8"/>
    <n v="4.8"/>
    <n v="4.9000000000000004"/>
    <n v="4.8"/>
    <x v="6"/>
    <x v="0"/>
  </r>
  <r>
    <x v="7"/>
    <x v="0"/>
    <s v="Ridgeline RTL-E"/>
    <x v="1"/>
    <n v="46420"/>
    <n v="4.8"/>
    <n v="536"/>
    <s v="Sonic Gray Pearl"/>
    <s v="Black"/>
    <x v="0"/>
    <s v="18-24"/>
    <x v="0"/>
    <s v="Automatic"/>
    <s v="Regular Unleaded V-6 3.5 L/212"/>
    <s v="5FPYK3F73PB009006"/>
    <s v="H29499"/>
    <n v="0"/>
    <n v="5"/>
    <n v="4.8"/>
    <n v="4.8"/>
    <n v="4.2"/>
    <n v="5"/>
    <n v="5"/>
    <x v="7"/>
    <x v="0"/>
  </r>
  <r>
    <x v="7"/>
    <x v="0"/>
    <s v="Ridgeline RTL"/>
    <x v="1"/>
    <n v="43075"/>
    <n v="4.8"/>
    <n v="536"/>
    <s v="Crystal Black Pearl"/>
    <s v="Black"/>
    <x v="0"/>
    <s v="18-24"/>
    <x v="0"/>
    <s v="Automatic"/>
    <s v="Regular Unleaded V-6 3.5 L/212"/>
    <s v="5FPYK3F55PB010592"/>
    <s v="H29498"/>
    <n v="0"/>
    <n v="5"/>
    <n v="4.8"/>
    <n v="4.8"/>
    <n v="4.2"/>
    <n v="5"/>
    <n v="5"/>
    <x v="7"/>
    <x v="0"/>
  </r>
  <r>
    <x v="7"/>
    <x v="0"/>
    <s v="Ridgeline Black Edition"/>
    <x v="1"/>
    <n v="48985"/>
    <n v="5"/>
    <n v="2321"/>
    <s v="Crystal Black Pearl"/>
    <s v="Black"/>
    <x v="0"/>
    <m/>
    <x v="0"/>
    <s v="Automatic"/>
    <s v="3.5L V6 24V GDI SOHC"/>
    <s v="5FPYK3F8XPB013059"/>
    <s v="H233142"/>
    <n v="5"/>
    <n v="5"/>
    <n v="4.8"/>
    <n v="4.8"/>
    <n v="4.2"/>
    <n v="5"/>
    <n v="5"/>
    <x v="7"/>
    <x v="0"/>
  </r>
  <r>
    <x v="3"/>
    <x v="0"/>
    <s v="Accord Sport 1.5T"/>
    <x v="1"/>
    <n v="30470"/>
    <n v="5"/>
    <n v="2321"/>
    <s v="Platinum White Pearl"/>
    <s v="Black"/>
    <x v="1"/>
    <s v="29-35"/>
    <x v="0"/>
    <s v="Automatic CVT"/>
    <s v="1.5L I4 16V GDI DOHC Turbo"/>
    <s v="1HGCV1F34NA118867"/>
    <s v="H224924"/>
    <n v="49"/>
    <n v="5"/>
    <n v="5"/>
    <n v="5"/>
    <n v="5"/>
    <n v="5"/>
    <n v="5"/>
    <x v="7"/>
    <x v="0"/>
  </r>
  <r>
    <x v="3"/>
    <x v="0"/>
    <s v="Pilot Sport"/>
    <x v="1"/>
    <n v="41375"/>
    <n v="5"/>
    <n v="536"/>
    <s v="Crystal Black Pearl"/>
    <s v="Black"/>
    <x v="0"/>
    <s v="19-26"/>
    <x v="0"/>
    <s v="Automatic"/>
    <s v="Regular Unleaded V-6 3.5 L/212"/>
    <s v="5FNYF6H30NB087068"/>
    <s v="H29399"/>
    <n v="0"/>
    <n v="5"/>
    <n v="5"/>
    <n v="5"/>
    <n v="5"/>
    <n v="5"/>
    <n v="5"/>
    <x v="7"/>
    <x v="0"/>
  </r>
  <r>
    <x v="3"/>
    <x v="0"/>
    <s v="Accord Sport 2.0T"/>
    <x v="1"/>
    <n v="34755"/>
    <n v="5"/>
    <n v="2321"/>
    <s v="Platinum White Pearl"/>
    <s v="Black"/>
    <x v="1"/>
    <s v="22-32"/>
    <x v="0"/>
    <s v="10-Speed Automatic"/>
    <s v="2.0L I4 16V GDI DOHC Turbo"/>
    <s v="1HGCV2F39NA024229"/>
    <s v="H224890"/>
    <n v="3"/>
    <n v="5"/>
    <n v="5"/>
    <n v="5"/>
    <n v="5"/>
    <n v="5"/>
    <n v="5"/>
    <x v="7"/>
    <x v="0"/>
  </r>
  <r>
    <x v="7"/>
    <x v="0"/>
    <s v="CR-V EX-L"/>
    <x v="1"/>
    <n v="36505"/>
    <n v="4.7"/>
    <n v="536"/>
    <s v="Crystal Black Pearl"/>
    <s v="Black"/>
    <x v="0"/>
    <s v="27-32"/>
    <x v="0"/>
    <s v="Variable"/>
    <s v="Intercooled Turbo Regular Unleaded I-4 1.5 L/91"/>
    <s v="2HKRS4H74PH401879"/>
    <s v="H29416"/>
    <n v="0"/>
    <n v="5"/>
    <n v="5"/>
    <n v="5"/>
    <n v="4"/>
    <n v="4"/>
    <n v="5"/>
    <x v="7"/>
    <x v="0"/>
  </r>
  <r>
    <x v="3"/>
    <x v="0"/>
    <s v="Passport TrailSport"/>
    <x v="1"/>
    <n v="45564"/>
    <n v="5"/>
    <n v="2321"/>
    <s v="Radiant Red Metallic II"/>
    <s v="Black"/>
    <x v="0"/>
    <s v="19-24"/>
    <x v="0"/>
    <s v="9-Speed Automatic"/>
    <s v="3.5L V6 24V GDI SOHC"/>
    <s v="5FNYF8H64NB032449"/>
    <s v="H224802"/>
    <n v="5"/>
    <n v="5"/>
    <n v="5"/>
    <n v="4.9000000000000004"/>
    <n v="5"/>
    <n v="4.9000000000000004"/>
    <n v="5"/>
    <x v="7"/>
    <x v="0"/>
  </r>
  <r>
    <x v="7"/>
    <x v="0"/>
    <s v="Ridgeline RTL"/>
    <x v="1"/>
    <n v="41075"/>
    <n v="4.8"/>
    <n v="536"/>
    <s v="Crystal Black Pearl"/>
    <s v="Black"/>
    <x v="0"/>
    <s v="18-24"/>
    <x v="0"/>
    <s v="Automatic"/>
    <s v="Regular Unleaded V-6 3.5 L/212"/>
    <s v="5FPYK3F51PB016812"/>
    <s v="H29551"/>
    <n v="0"/>
    <n v="5"/>
    <n v="4.8"/>
    <n v="4.8"/>
    <n v="4.2"/>
    <n v="5"/>
    <n v="5"/>
    <x v="7"/>
    <x v="0"/>
  </r>
  <r>
    <x v="3"/>
    <x v="0"/>
    <s v="Pilot Sport"/>
    <x v="1"/>
    <n v="41375"/>
    <n v="5"/>
    <n v="536"/>
    <s v="Crystal Black Pearl"/>
    <s v="Black"/>
    <x v="0"/>
    <s v="19-26"/>
    <x v="0"/>
    <s v="Automatic"/>
    <s v="Regular Unleaded V-6 3.5 L/212"/>
    <s v="5FNYF6H36NB085096"/>
    <s v="H29394"/>
    <n v="0"/>
    <n v="5"/>
    <n v="5"/>
    <n v="5"/>
    <n v="5"/>
    <n v="5"/>
    <n v="5"/>
    <x v="7"/>
    <x v="0"/>
  </r>
  <r>
    <x v="3"/>
    <x v="0"/>
    <s v="Passport Elite"/>
    <x v="1"/>
    <n v="50413"/>
    <n v="4.9000000000000004"/>
    <n v="536"/>
    <s v="Crystal Black Pearl"/>
    <s v="Black"/>
    <x v="0"/>
    <s v="19-24"/>
    <x v="0"/>
    <s v="Automatic"/>
    <s v="Regular Unleaded V-6 3.5 L/212"/>
    <s v="5FNYF8H04NB028090"/>
    <s v="H29447"/>
    <n v="0"/>
    <n v="5"/>
    <n v="5"/>
    <n v="4.9000000000000004"/>
    <n v="5"/>
    <n v="4.9000000000000004"/>
    <n v="5"/>
    <x v="7"/>
    <x v="0"/>
  </r>
  <r>
    <x v="3"/>
    <x v="0"/>
    <s v="Passport Elite"/>
    <x v="1"/>
    <n v="47620"/>
    <n v="4.9000000000000004"/>
    <n v="536"/>
    <s v="Sonic Gray Pearl"/>
    <s v="Black"/>
    <x v="0"/>
    <s v="19-24"/>
    <x v="0"/>
    <s v="Automatic"/>
    <s v="Regular Unleaded V-6 3.5 L/212"/>
    <s v="5FNYF8H03NB031207"/>
    <s v="H29449"/>
    <n v="0"/>
    <n v="5"/>
    <n v="5"/>
    <n v="4.9000000000000004"/>
    <n v="5"/>
    <n v="4.9000000000000004"/>
    <n v="5"/>
    <x v="7"/>
    <x v="0"/>
  </r>
  <r>
    <x v="3"/>
    <x v="0"/>
    <s v="Pilot Sport"/>
    <x v="1"/>
    <n v="41770"/>
    <n v="5"/>
    <n v="2945"/>
    <s v="Sonic Gray Pearl"/>
    <s v="Black"/>
    <x v="4"/>
    <s v="19-26"/>
    <x v="0"/>
    <s v="9-Speed Automatic"/>
    <s v="3.5L V6 24V GDI SOHC"/>
    <s v="5FNYF6H30NB095283"/>
    <s v="NB095283"/>
    <n v="3"/>
    <n v="5"/>
    <n v="5"/>
    <n v="5"/>
    <n v="5"/>
    <n v="5"/>
    <n v="5"/>
    <x v="8"/>
    <x v="0"/>
  </r>
  <r>
    <x v="7"/>
    <x v="0"/>
    <s v="CR-V Hybrid Sport Touring"/>
    <x v="1"/>
    <n v="41235"/>
    <n v="4.7"/>
    <n v="2444"/>
    <s v="Platinum White Pearl"/>
    <s v="White"/>
    <x v="0"/>
    <m/>
    <x v="1"/>
    <s v="Automatic CVT"/>
    <s v="2.0L I4 16V GDI DOHC Hybrid"/>
    <s v="2HKRS6H9XPH800308"/>
    <s v="PH800308"/>
    <n v="5"/>
    <n v="5"/>
    <n v="3"/>
    <n v="4"/>
    <n v="4"/>
    <n v="5"/>
    <n v="5"/>
    <x v="8"/>
    <x v="0"/>
  </r>
  <r>
    <x v="3"/>
    <x v="0"/>
    <s v="Pilot Black Edition"/>
    <x v="1"/>
    <n v="53165"/>
    <n v="4.8"/>
    <n v="1438"/>
    <s v="Crystal"/>
    <s v="Black"/>
    <x v="0"/>
    <s v="19-26"/>
    <x v="0"/>
    <s v="9-Speed Automatic"/>
    <s v="3.5L V6 24V GDI SOHC"/>
    <s v="5FNYF6H75NB088218"/>
    <s v="H221119"/>
    <n v="6"/>
    <n v="5"/>
    <n v="5"/>
    <n v="5"/>
    <n v="5"/>
    <n v="5"/>
    <n v="5"/>
    <x v="8"/>
    <x v="0"/>
  </r>
  <r>
    <x v="3"/>
    <x v="0"/>
    <s v="Accord Touring"/>
    <x v="1"/>
    <n v="38810"/>
    <n v="4.9000000000000004"/>
    <n v="2757"/>
    <s v="Platinum White Pearl"/>
    <s v="Ivory"/>
    <x v="1"/>
    <s v="22-32"/>
    <x v="0"/>
    <s v="Automatic"/>
    <s v="Intercooled Turbo Regular Unleaded I-4 2.0 L/122"/>
    <s v="1HGCV2F96NA000829"/>
    <s v="H43921"/>
    <n v="0"/>
    <n v="5"/>
    <n v="5"/>
    <n v="5"/>
    <n v="5"/>
    <n v="5"/>
    <n v="5"/>
    <x v="8"/>
    <x v="0"/>
  </r>
  <r>
    <x v="7"/>
    <x v="0"/>
    <s v="CR-V EX-L"/>
    <x v="1"/>
    <n v="35005"/>
    <n v="5"/>
    <n v="5591"/>
    <s v="Crystal Black Pearl"/>
    <s v="Gray"/>
    <x v="1"/>
    <m/>
    <x v="0"/>
    <s v="Automatic CVT"/>
    <s v="1.5L I4 16V GDI DOHC Turbo"/>
    <s v="2HKRS3H73PH300505"/>
    <n v="230093"/>
    <n v="15"/>
    <n v="5"/>
    <n v="5"/>
    <n v="5"/>
    <n v="4"/>
    <n v="4"/>
    <n v="5"/>
    <x v="8"/>
    <x v="0"/>
  </r>
  <r>
    <x v="7"/>
    <x v="0"/>
    <s v="Civic Si Base"/>
    <x v="1"/>
    <n v="29595"/>
    <n v="4.7"/>
    <n v="1853"/>
    <s v="Aegean Blue Metallic"/>
    <s v="White"/>
    <x v="1"/>
    <m/>
    <x v="0"/>
    <s v="6-Speed Manual"/>
    <s v="1.5L I4 16V GDI DOHC Turbo"/>
    <s v="2HGFE1E54PH471596"/>
    <s v="PH471596"/>
    <n v="6"/>
    <n v="2"/>
    <n v="0"/>
    <n v="2"/>
    <n v="1"/>
    <n v="0"/>
    <n v="0"/>
    <x v="8"/>
    <x v="0"/>
  </r>
  <r>
    <x v="7"/>
    <x v="0"/>
    <s v="Accord Hybrid Sport-L"/>
    <x v="1"/>
    <n v="34970"/>
    <n v="4.8"/>
    <n v="1678"/>
    <s v="Silver"/>
    <s v="Black"/>
    <x v="1"/>
    <m/>
    <x v="1"/>
    <s v="Automatic CVT"/>
    <s v="2.0L I4 16V GDI DOHC Hybrid"/>
    <s v="1HGCY2F72PA002831"/>
    <s v="R2831"/>
    <n v="12"/>
    <n v="2"/>
    <n v="0"/>
    <n v="2"/>
    <n v="1"/>
    <n v="0"/>
    <n v="0"/>
    <x v="8"/>
    <x v="0"/>
  </r>
  <r>
    <x v="7"/>
    <x v="0"/>
    <s v="Pilot EX-L 7-Passenger"/>
    <x v="1"/>
    <n v="45695"/>
    <n v="4.8"/>
    <n v="1678"/>
    <s v="Obsidian Blue Pearl"/>
    <s v="Gray"/>
    <x v="0"/>
    <m/>
    <x v="0"/>
    <s v="10-Speed Automatic"/>
    <s v="3.5L V6 24V GDI DOHC"/>
    <s v="5FNYG1H56PB002531"/>
    <s v="M2531"/>
    <n v="12"/>
    <n v="2"/>
    <n v="0"/>
    <n v="2"/>
    <n v="1"/>
    <n v="0"/>
    <n v="0"/>
    <x v="8"/>
    <x v="0"/>
  </r>
  <r>
    <x v="7"/>
    <x v="0"/>
    <s v="Accord Hybrid Touring"/>
    <x v="1"/>
    <n v="38985"/>
    <n v="4.8"/>
    <n v="1678"/>
    <s v="GC"/>
    <s v="Black"/>
    <x v="1"/>
    <m/>
    <x v="1"/>
    <s v="Automatic CVT"/>
    <s v="2.0L I4 16V GDI DOHC Hybrid"/>
    <s v="1HGCY2F86PA002761"/>
    <s v="R2761"/>
    <n v="12"/>
    <n v="2"/>
    <n v="0"/>
    <n v="2"/>
    <n v="1"/>
    <n v="0"/>
    <n v="0"/>
    <x v="8"/>
    <x v="0"/>
  </r>
  <r>
    <x v="7"/>
    <x v="0"/>
    <s v="Pilot EX-L 8-Passenger"/>
    <x v="1"/>
    <n v="43295"/>
    <n v="4.8"/>
    <n v="1678"/>
    <s v="Obsidian Blue Pearl"/>
    <s v="Gray"/>
    <x v="1"/>
    <m/>
    <x v="0"/>
    <s v="10-Speed Automatic"/>
    <s v="3.5L V6 24V GDI DOHC"/>
    <s v="5FNYG2H49PB001032"/>
    <s v="M1032"/>
    <n v="10"/>
    <n v="2"/>
    <n v="0"/>
    <n v="2"/>
    <n v="1"/>
    <n v="0"/>
    <n v="0"/>
    <x v="8"/>
    <x v="0"/>
  </r>
  <r>
    <x v="7"/>
    <x v="0"/>
    <s v="Civic Si Base"/>
    <x v="1"/>
    <n v="29195"/>
    <n v="4.7"/>
    <n v="512"/>
    <s v="Crystal Black Pearl"/>
    <s v="Black / Red"/>
    <x v="1"/>
    <m/>
    <x v="0"/>
    <s v="6-Speed Manual"/>
    <s v="1.5L I4 16V GDI DOHC Turbo"/>
    <s v="2HGFE1E51PH471104"/>
    <s v="PH471104"/>
    <n v="3"/>
    <n v="2"/>
    <n v="0"/>
    <n v="2"/>
    <n v="1"/>
    <n v="0"/>
    <n v="0"/>
    <x v="8"/>
    <x v="0"/>
  </r>
  <r>
    <x v="3"/>
    <x v="0"/>
    <s v="Civic Si Base"/>
    <x v="1"/>
    <n v="28990"/>
    <n v="4.7"/>
    <n v="512"/>
    <s v="Platinum White Pearl"/>
    <s v="Black / Red"/>
    <x v="1"/>
    <s v="27-37"/>
    <x v="0"/>
    <s v="6-Speed Manual"/>
    <s v="1.5L I4 16V GDI DOHC Turbo"/>
    <s v="2HGFE1E58NH477074"/>
    <s v="NH477074"/>
    <n v="3"/>
    <n v="4.2"/>
    <n v="4"/>
    <n v="4.5"/>
    <n v="4.2"/>
    <n v="4.5"/>
    <n v="5"/>
    <x v="8"/>
    <x v="0"/>
  </r>
  <r>
    <x v="7"/>
    <x v="0"/>
    <s v="Civic Si Base"/>
    <x v="1"/>
    <n v="29590"/>
    <n v="4.7"/>
    <n v="3194"/>
    <s v="Platinum White Pearl"/>
    <s v="Black / Red"/>
    <x v="1"/>
    <m/>
    <x v="0"/>
    <s v="6-Speed Manual"/>
    <s v="1.5L I4 16V GDI DOHC Turbo"/>
    <s v="2HGFE1E56PH470384"/>
    <s v="A470384"/>
    <n v="11"/>
    <n v="2"/>
    <n v="0"/>
    <n v="2"/>
    <n v="1"/>
    <n v="0"/>
    <n v="0"/>
    <x v="8"/>
    <x v="0"/>
  </r>
  <r>
    <x v="7"/>
    <x v="0"/>
    <s v="Civic Si Base"/>
    <x v="1"/>
    <n v="29195"/>
    <n v="4.7"/>
    <n v="3194"/>
    <s v="Crystal Black Pearl"/>
    <s v="Black / Red"/>
    <x v="1"/>
    <m/>
    <x v="0"/>
    <s v="6-Speed Manual"/>
    <s v="1.5L I4 16V GDI DOHC Turbo"/>
    <s v="2HGFE1E50PH471112"/>
    <s v="A471112"/>
    <n v="11"/>
    <n v="2"/>
    <n v="0"/>
    <n v="2"/>
    <n v="1"/>
    <n v="0"/>
    <n v="0"/>
    <x v="8"/>
    <x v="0"/>
  </r>
  <r>
    <x v="3"/>
    <x v="0"/>
    <s v="CR-V EX"/>
    <x v="1"/>
    <n v="29485"/>
    <n v="4.7"/>
    <n v="3194"/>
    <s v="Platinum White Pearl"/>
    <s v="Black"/>
    <x v="1"/>
    <s v="28-34"/>
    <x v="0"/>
    <s v="Automatic CVT"/>
    <s v="1.5L I4 16V GDI DOHC Turbo"/>
    <s v="5J6RW1H58NA003252"/>
    <s v="X3252"/>
    <n v="11"/>
    <n v="4.9000000000000004"/>
    <n v="4.8"/>
    <n v="4.7"/>
    <n v="4.8"/>
    <n v="4.7"/>
    <n v="4.9000000000000004"/>
    <x v="8"/>
    <x v="0"/>
  </r>
  <r>
    <x v="3"/>
    <x v="0"/>
    <s v="Ridgeline RTL-E"/>
    <x v="1"/>
    <n v="45665"/>
    <n v="5"/>
    <n v="13141"/>
    <s v="Modern Steel Metallic"/>
    <s v="Black"/>
    <x v="0"/>
    <s v="18-24"/>
    <x v="0"/>
    <s v="9-Speed Automatic"/>
    <s v="3.5L V6 24V GDI SOHC"/>
    <s v="5FPYK3F79NB035610"/>
    <s v="B035610"/>
    <n v="0"/>
    <n v="5"/>
    <n v="4.9000000000000004"/>
    <n v="4.9000000000000004"/>
    <n v="4.3"/>
    <n v="4.7"/>
    <n v="5"/>
    <x v="8"/>
    <x v="0"/>
  </r>
  <r>
    <x v="7"/>
    <x v="0"/>
    <s v="Ridgeline RTL-E"/>
    <x v="1"/>
    <n v="46420"/>
    <n v="5"/>
    <n v="1923"/>
    <s v="Platinum White"/>
    <s v="Beige"/>
    <x v="0"/>
    <m/>
    <x v="0"/>
    <s v="9-Speed Automatic"/>
    <s v="3.5L V6 24V GDI SOHC"/>
    <s v="5FPYK3F77PB009641"/>
    <s v="PB009641"/>
    <n v="10"/>
    <n v="5"/>
    <n v="4.8"/>
    <n v="4.8"/>
    <n v="4.2"/>
    <n v="5"/>
    <n v="5"/>
    <x v="8"/>
    <x v="0"/>
  </r>
  <r>
    <x v="7"/>
    <x v="0"/>
    <s v="CR-V Hybrid Sport"/>
    <x v="1"/>
    <n v="35145"/>
    <n v="4.7"/>
    <n v="2444"/>
    <s v="Still Night Pearl"/>
    <s v="White"/>
    <x v="1"/>
    <m/>
    <x v="1"/>
    <s v="Automatic CVT"/>
    <s v="2.0L I4 16V GDI DOHC Hybrid"/>
    <s v="2HKRS5H54PH702057"/>
    <s v="PH702057"/>
    <n v="7"/>
    <n v="5"/>
    <n v="3"/>
    <n v="4"/>
    <n v="4"/>
    <n v="5"/>
    <n v="5"/>
    <x v="8"/>
    <x v="0"/>
  </r>
  <r>
    <x v="7"/>
    <x v="0"/>
    <s v="Civic Si Base"/>
    <x v="1"/>
    <n v="29590"/>
    <n v="4.0999999999999996"/>
    <n v="679"/>
    <s v="Platinum White Pearl"/>
    <s v="Red / Black"/>
    <x v="1"/>
    <m/>
    <x v="0"/>
    <s v="Manual"/>
    <s v="1.5L I4 16V GDI DOHC Turbo"/>
    <s v="2HGFE1E53PH470388"/>
    <s v="H470388"/>
    <n v="29"/>
    <n v="2"/>
    <n v="0"/>
    <n v="2"/>
    <n v="1"/>
    <n v="0"/>
    <n v="0"/>
    <x v="8"/>
    <x v="0"/>
  </r>
  <r>
    <x v="3"/>
    <x v="0"/>
    <s v="Pilot Special Edition"/>
    <x v="1"/>
    <n v="44205"/>
    <n v="4.8"/>
    <n v="1438"/>
    <s v="Modern Steel Metallic"/>
    <s v="Black"/>
    <x v="0"/>
    <s v="19-26"/>
    <x v="0"/>
    <s v="9-Speed Automatic"/>
    <s v="3.5L V6 24V GDI SOHC"/>
    <s v="5FNYF6H26NB101661"/>
    <s v="H221195"/>
    <n v="6"/>
    <n v="5"/>
    <n v="5"/>
    <n v="5"/>
    <n v="5"/>
    <n v="5"/>
    <n v="5"/>
    <x v="8"/>
    <x v="0"/>
  </r>
  <r>
    <x v="7"/>
    <x v="0"/>
    <s v="Pilot TrailSport"/>
    <x v="1"/>
    <n v="51845"/>
    <n v="4.8"/>
    <n v="1678"/>
    <s v="Sonic Gray Pearl"/>
    <s v="Black"/>
    <x v="0"/>
    <m/>
    <x v="0"/>
    <s v="10-Speed Automatic"/>
    <s v="3.5L V6 24V GDI DOHC"/>
    <s v="5FNYG1H64PB003704"/>
    <s v="M3704"/>
    <n v="10"/>
    <n v="2"/>
    <n v="0"/>
    <n v="2"/>
    <n v="1"/>
    <n v="0"/>
    <n v="0"/>
    <x v="8"/>
    <x v="0"/>
  </r>
  <r>
    <x v="7"/>
    <x v="0"/>
    <s v="Civic Si Base"/>
    <x v="1"/>
    <n v="29595"/>
    <n v="4.8"/>
    <n v="1678"/>
    <s v="Aegean Blue Metallic"/>
    <s v="Red / Black"/>
    <x v="1"/>
    <m/>
    <x v="0"/>
    <s v="6-Speed Manual"/>
    <s v="1.5L I4 16V GDI DOHC Turbo"/>
    <s v="2HGFE1E54PH472103"/>
    <s v="N472103"/>
    <n v="12"/>
    <n v="2"/>
    <n v="0"/>
    <n v="2"/>
    <n v="1"/>
    <n v="0"/>
    <n v="0"/>
    <x v="8"/>
    <x v="0"/>
  </r>
  <r>
    <x v="7"/>
    <x v="0"/>
    <s v="CR-V EX-L"/>
    <x v="1"/>
    <n v="35005"/>
    <n v="4.8"/>
    <n v="1678"/>
    <s v="Gold"/>
    <s v="Gray"/>
    <x v="1"/>
    <m/>
    <x v="0"/>
    <s v="Automatic CVT"/>
    <s v="1.5L I4 16V GDI DOHC Turbo"/>
    <s v="2HKRS3H79PH300539"/>
    <s v="H300539"/>
    <n v="10"/>
    <n v="5"/>
    <n v="5"/>
    <n v="5"/>
    <n v="4"/>
    <n v="4"/>
    <n v="5"/>
    <x v="8"/>
    <x v="0"/>
  </r>
  <r>
    <x v="3"/>
    <x v="0"/>
    <s v="Accord Hybrid Sport"/>
    <x v="1"/>
    <n v="32560"/>
    <n v="5"/>
    <n v="13141"/>
    <s v="Platinum White Pearl"/>
    <s v="Black"/>
    <x v="1"/>
    <s v="44-41"/>
    <x v="1"/>
    <s v="Automatic CVT"/>
    <s v="2.0L I4 16V MPFI DOHC Hybrid"/>
    <s v="1HGCV3F22NA043136"/>
    <s v="A043136"/>
    <n v="0"/>
    <n v="4.9000000000000004"/>
    <n v="5"/>
    <n v="5"/>
    <n v="4.9000000000000004"/>
    <n v="4.9000000000000004"/>
    <n v="5"/>
    <x v="8"/>
    <x v="0"/>
  </r>
  <r>
    <x v="3"/>
    <x v="0"/>
    <s v="Pilot Sport"/>
    <x v="1"/>
    <n v="41375"/>
    <n v="4.8"/>
    <n v="1278"/>
    <s v="Crystal Black Pearl"/>
    <s v="Black"/>
    <x v="0"/>
    <s v="19-26"/>
    <x v="0"/>
    <s v="9-Speed Automatic"/>
    <s v="3.5L V6 24V GDI SOHC"/>
    <s v="5FNYF6H33NB100704"/>
    <s v="CHA220621"/>
    <n v="10"/>
    <n v="5"/>
    <n v="5"/>
    <n v="5"/>
    <n v="5"/>
    <n v="5"/>
    <n v="5"/>
    <x v="8"/>
    <x v="0"/>
  </r>
  <r>
    <x v="3"/>
    <x v="0"/>
    <s v="Pilot Black Edition"/>
    <x v="1"/>
    <n v="51560"/>
    <n v="4.7"/>
    <n v="2444"/>
    <s v="Sonic Gray Pearl"/>
    <s v="White"/>
    <x v="0"/>
    <s v="19-26"/>
    <x v="0"/>
    <s v="9-Speed Automatic"/>
    <s v="3.5L V6 24V GDI SOHC"/>
    <s v="5FNYF6H76NB102949"/>
    <s v="NB102949"/>
    <n v="5"/>
    <n v="5"/>
    <n v="5"/>
    <n v="5"/>
    <n v="5"/>
    <n v="5"/>
    <n v="5"/>
    <x v="8"/>
    <x v="0"/>
  </r>
  <r>
    <x v="7"/>
    <x v="0"/>
    <s v="Civic Sport Touring"/>
    <x v="1"/>
    <n v="33035"/>
    <n v="4.7"/>
    <n v="2444"/>
    <s v="Platinum White Pearl"/>
    <s v="White"/>
    <x v="1"/>
    <m/>
    <x v="0"/>
    <s v="Automatic CVT"/>
    <s v="1.5L 4 Cylinder"/>
    <s v="19XFL1H81PE000821"/>
    <s v="PE000821"/>
    <n v="5"/>
    <n v="2"/>
    <n v="0"/>
    <n v="2"/>
    <n v="1"/>
    <n v="0"/>
    <n v="0"/>
    <x v="8"/>
    <x v="0"/>
  </r>
  <r>
    <x v="7"/>
    <x v="0"/>
    <s v="CR-V EX"/>
    <x v="1"/>
    <n v="34850"/>
    <n v="4.7"/>
    <n v="2444"/>
    <s v="Lunar Silver Metallic"/>
    <s v="White"/>
    <x v="0"/>
    <m/>
    <x v="0"/>
    <s v="Automatic CVT"/>
    <s v="1.5L I4 16V GDI DOHC Turbo"/>
    <s v="2HKRS4H40PH404526"/>
    <s v="PH404526"/>
    <n v="5"/>
    <n v="5"/>
    <n v="5"/>
    <n v="5"/>
    <n v="4"/>
    <n v="4"/>
    <n v="5"/>
    <x v="8"/>
    <x v="0"/>
  </r>
  <r>
    <x v="7"/>
    <x v="0"/>
    <s v="Ridgeline RTL-E"/>
    <x v="1"/>
    <n v="47895"/>
    <n v="4.5999999999999996"/>
    <n v="1514"/>
    <s v="Lunar Silver Metallic"/>
    <s v="Black"/>
    <x v="0"/>
    <m/>
    <x v="0"/>
    <s v="Automatic"/>
    <s v="3.5L V6 24V GDI SOHC"/>
    <s v="5FPYK3F73PB012522"/>
    <s v="PB012522"/>
    <n v="5"/>
    <n v="5"/>
    <n v="4.8"/>
    <n v="4.8"/>
    <n v="4.2"/>
    <n v="5"/>
    <n v="5"/>
    <x v="8"/>
    <x v="0"/>
  </r>
  <r>
    <x v="3"/>
    <x v="0"/>
    <s v="Pilot EX-L"/>
    <x v="1"/>
    <n v="41605"/>
    <n v="5"/>
    <n v="811"/>
    <s v="‚Äì"/>
    <s v="White"/>
    <x v="1"/>
    <s v="20-27"/>
    <x v="0"/>
    <s v="9-Speed Automatic"/>
    <s v="3.5L V6 24V GDI SOHC"/>
    <s v="5FNYF5H59NB037457"/>
    <s v="B037457"/>
    <n v="0"/>
    <n v="5"/>
    <n v="5"/>
    <n v="5"/>
    <n v="5"/>
    <n v="5"/>
    <n v="5"/>
    <x v="8"/>
    <x v="0"/>
  </r>
  <r>
    <x v="3"/>
    <x v="0"/>
    <s v="Accord Sport 1.5T"/>
    <x v="1"/>
    <n v="28988"/>
    <n v="4.7"/>
    <n v="1659"/>
    <s v="Platinum White Pearl"/>
    <s v="White"/>
    <x v="1"/>
    <s v="29-35"/>
    <x v="0"/>
    <s v="Automatic CVT"/>
    <s v="1.5L I4 16V GDI DOHC Turbo"/>
    <s v="1HGCV1F37NA099358"/>
    <s v="NA099358"/>
    <n v="5"/>
    <n v="5"/>
    <n v="5"/>
    <n v="5"/>
    <n v="5"/>
    <n v="5"/>
    <n v="5"/>
    <x v="8"/>
    <x v="0"/>
  </r>
  <r>
    <x v="7"/>
    <x v="0"/>
    <s v="Pilot Touring"/>
    <x v="1"/>
    <n v="49790"/>
    <n v="4.7"/>
    <n v="2444"/>
    <s v="Crystal Black Pearl"/>
    <s v="White"/>
    <x v="1"/>
    <m/>
    <x v="0"/>
    <s v="Automatic"/>
    <s v="3.5L V6 24V GDI DOHC"/>
    <s v="5FNYG2H77PB000942"/>
    <s v="PB000942"/>
    <n v="5"/>
    <n v="2"/>
    <n v="0"/>
    <n v="2"/>
    <n v="1"/>
    <n v="0"/>
    <n v="0"/>
    <x v="8"/>
    <x v="0"/>
  </r>
  <r>
    <x v="11"/>
    <x v="0"/>
    <s v="Accord LX"/>
    <x v="0"/>
    <n v="12499"/>
    <n v="4.5"/>
    <n v="188"/>
    <s v="White"/>
    <s v="Tan"/>
    <x v="1"/>
    <s v="27-36"/>
    <x v="0"/>
    <s v="Automatic CVT"/>
    <s v="2.4L I4 16V GDI DOHC"/>
    <s v="1HGCR2F31HA214342"/>
    <n v="214342"/>
    <n v="86667"/>
    <n v="4.8"/>
    <n v="4.8"/>
    <n v="4.8"/>
    <n v="4.8"/>
    <n v="4.8"/>
    <n v="4.9000000000000004"/>
    <x v="8"/>
    <x v="0"/>
  </r>
  <r>
    <x v="3"/>
    <x v="0"/>
    <s v="CR-V LX"/>
    <x v="1"/>
    <n v="28045"/>
    <n v="4.7"/>
    <n v="3194"/>
    <s v="Crystal"/>
    <s v="Black"/>
    <x v="1"/>
    <s v="28-34"/>
    <x v="0"/>
    <s v="Automatic CVT"/>
    <s v="1.5L I4 16V GDI DOHC Turbo"/>
    <s v="7FARW1H29NE013800"/>
    <s v="X13800"/>
    <n v="10"/>
    <n v="4.9000000000000004"/>
    <n v="4.8"/>
    <n v="4.7"/>
    <n v="4.8"/>
    <n v="4.7"/>
    <n v="4.9000000000000004"/>
    <x v="8"/>
    <x v="0"/>
  </r>
  <r>
    <x v="7"/>
    <x v="0"/>
    <s v="CR-V Hybrid Sport"/>
    <x v="1"/>
    <n v="33695"/>
    <n v="5"/>
    <n v="2945"/>
    <s v="Lunar Silver Metallic"/>
    <s v="Black"/>
    <x v="1"/>
    <m/>
    <x v="1"/>
    <s v="Automatic CVT"/>
    <s v="2.0L I4 16V GDI DOHC Hybrid"/>
    <s v="2HKRS5H52PH701781"/>
    <s v="PH701781"/>
    <n v="16"/>
    <n v="5"/>
    <n v="3"/>
    <n v="4"/>
    <n v="4"/>
    <n v="5"/>
    <n v="5"/>
    <x v="8"/>
    <x v="0"/>
  </r>
  <r>
    <x v="3"/>
    <x v="0"/>
    <s v="Accord Sport 1.5T"/>
    <x v="1"/>
    <n v="30075"/>
    <n v="5"/>
    <n v="1923"/>
    <s v="Lunar"/>
    <s v="Black"/>
    <x v="1"/>
    <s v="29-35"/>
    <x v="0"/>
    <s v="Automatic CVT"/>
    <s v="1.5L I4 16V GDI DOHC Turbo"/>
    <s v="1HGCV1F32NA114087"/>
    <s v="NA114087"/>
    <n v="11"/>
    <n v="5"/>
    <n v="5"/>
    <n v="5"/>
    <n v="5"/>
    <n v="5"/>
    <n v="5"/>
    <x v="8"/>
    <x v="0"/>
  </r>
  <r>
    <x v="7"/>
    <x v="0"/>
    <s v="Civic EX"/>
    <x v="1"/>
    <n v="28535"/>
    <n v="4.7"/>
    <n v="2444"/>
    <s v="Morning Mist Metallic"/>
    <s v="White"/>
    <x v="1"/>
    <m/>
    <x v="0"/>
    <s v="Automatic CVT"/>
    <s v="1.5L 4 Cylinder"/>
    <s v="2HGFE1F71PH302930"/>
    <s v="PH302930"/>
    <n v="5"/>
    <n v="2"/>
    <n v="0"/>
    <n v="2"/>
    <n v="1"/>
    <n v="0"/>
    <n v="0"/>
    <x v="8"/>
    <x v="0"/>
  </r>
  <r>
    <x v="3"/>
    <x v="0"/>
    <s v="Accord Sport 2.0T"/>
    <x v="1"/>
    <n v="35145"/>
    <n v="4.7"/>
    <n v="2444"/>
    <s v="Sonic Gray Pearl"/>
    <s v="White"/>
    <x v="1"/>
    <s v="22-32"/>
    <x v="0"/>
    <s v="10-Speed Automatic"/>
    <s v="2.0L I4 16V GDI DOHC Turbo"/>
    <s v="1HGCV2F37NA021569"/>
    <s v="NA021569"/>
    <n v="5"/>
    <n v="5"/>
    <n v="5"/>
    <n v="5"/>
    <n v="5"/>
    <n v="5"/>
    <n v="5"/>
    <x v="8"/>
    <x v="0"/>
  </r>
  <r>
    <x v="7"/>
    <x v="0"/>
    <s v="Civic Sport"/>
    <x v="1"/>
    <n v="26945"/>
    <n v="4.5999999999999996"/>
    <n v="1514"/>
    <s v="Lunar Silver Metallic"/>
    <s v="Black"/>
    <x v="1"/>
    <m/>
    <x v="0"/>
    <s v="Manual"/>
    <s v="2.0L I4 16V GDI DOHC"/>
    <s v="19XFL2G84PE004353"/>
    <s v="AE004353"/>
    <n v="0"/>
    <n v="2"/>
    <n v="0"/>
    <n v="2"/>
    <n v="1"/>
    <n v="0"/>
    <n v="0"/>
    <x v="8"/>
    <x v="0"/>
  </r>
  <r>
    <x v="7"/>
    <x v="0"/>
    <s v="Civic Si Base"/>
    <x v="1"/>
    <n v="29595"/>
    <n v="5"/>
    <n v="5591"/>
    <s v="Aegean Blue Metallic"/>
    <s v="Red"/>
    <x v="1"/>
    <m/>
    <x v="0"/>
    <s v="Manual"/>
    <s v="1.5L I4 16V GDI DOHC Turbo"/>
    <s v="2HGFE1E5XPH472090"/>
    <n v="230425"/>
    <n v="0"/>
    <n v="2"/>
    <n v="0"/>
    <n v="2"/>
    <n v="1"/>
    <n v="0"/>
    <n v="0"/>
    <x v="8"/>
    <x v="0"/>
  </r>
  <r>
    <x v="7"/>
    <x v="0"/>
    <s v="Civic Si Base"/>
    <x v="1"/>
    <n v="39999"/>
    <n v="5"/>
    <n v="5648"/>
    <s v="Platinum White"/>
    <s v="Black / Red"/>
    <x v="1"/>
    <m/>
    <x v="0"/>
    <s v="6-Speed Manual"/>
    <s v="1.5L I4 16V GDI DOHC Turbo"/>
    <s v="2HGFE1E56PH470675"/>
    <n v="230248"/>
    <n v="12"/>
    <n v="2"/>
    <n v="0"/>
    <n v="2"/>
    <n v="1"/>
    <n v="0"/>
    <n v="0"/>
    <x v="8"/>
    <x v="0"/>
  </r>
  <r>
    <x v="7"/>
    <x v="0"/>
    <s v="CR-V EX-L"/>
    <x v="1"/>
    <n v="35005"/>
    <n v="4.5"/>
    <n v="2115"/>
    <s v="Silver"/>
    <s v="Black"/>
    <x v="1"/>
    <m/>
    <x v="0"/>
    <s v="Automatic CVT"/>
    <s v="1.5L I4 16V GDI DOHC Turbo"/>
    <s v="2HKRS3H79PH300346"/>
    <s v="PH300346"/>
    <n v="362"/>
    <n v="5"/>
    <n v="5"/>
    <n v="5"/>
    <n v="4"/>
    <n v="4"/>
    <n v="5"/>
    <x v="8"/>
    <x v="0"/>
  </r>
  <r>
    <x v="7"/>
    <x v="0"/>
    <s v="HR-V EX-L"/>
    <x v="0"/>
    <n v="29444"/>
    <n v="4.5"/>
    <n v="572"/>
    <s v="Modern Steel Metallic"/>
    <s v="Black"/>
    <x v="1"/>
    <m/>
    <x v="0"/>
    <s v="Automatic CVT"/>
    <s v="2.0L I4 16V GDI DOHC"/>
    <s v="3CZRZ1H72PM700267"/>
    <s v="P88525A"/>
    <n v="6281"/>
    <n v="4"/>
    <n v="5"/>
    <n v="4"/>
    <n v="5"/>
    <n v="5"/>
    <n v="5"/>
    <x v="8"/>
    <x v="0"/>
  </r>
  <r>
    <x v="3"/>
    <x v="0"/>
    <s v="Pilot Special Edition"/>
    <x v="1"/>
    <n v="44205"/>
    <n v="5"/>
    <n v="811"/>
    <s v="‚Äì"/>
    <s v="White"/>
    <x v="0"/>
    <s v="19-26"/>
    <x v="0"/>
    <s v="9-Speed Automatic"/>
    <s v="3.5L V6 24V GDI SOHC"/>
    <s v="5FNYF6H20NB102403"/>
    <s v="B102403"/>
    <n v="0"/>
    <n v="5"/>
    <n v="5"/>
    <n v="5"/>
    <n v="5"/>
    <n v="5"/>
    <n v="5"/>
    <x v="8"/>
    <x v="0"/>
  </r>
  <r>
    <x v="7"/>
    <x v="0"/>
    <s v="Odyssey Sport"/>
    <x v="1"/>
    <n v="42708"/>
    <n v="5"/>
    <n v="2945"/>
    <s v="Platinum White"/>
    <s v="Black"/>
    <x v="1"/>
    <m/>
    <x v="0"/>
    <s v="10-Speed Automatic"/>
    <s v="3.5L V6 24V GDI SOHC"/>
    <s v="5FNRL6H77PB000981"/>
    <s v="PB000981"/>
    <n v="4098"/>
    <n v="5"/>
    <n v="5"/>
    <n v="4"/>
    <n v="4"/>
    <n v="4"/>
    <n v="5"/>
    <x v="8"/>
    <x v="0"/>
  </r>
  <r>
    <x v="7"/>
    <x v="0"/>
    <s v="Civic Si Base"/>
    <x v="1"/>
    <n v="39999"/>
    <n v="5"/>
    <n v="5648"/>
    <s v="Platinum White"/>
    <s v="Black / Red"/>
    <x v="1"/>
    <m/>
    <x v="0"/>
    <s v="6-Speed Manual"/>
    <s v="1.5L I4 16V GDI DOHC Turbo"/>
    <s v="2HGFE1E57PH471348"/>
    <n v="230302"/>
    <n v="11"/>
    <n v="2"/>
    <n v="0"/>
    <n v="2"/>
    <n v="1"/>
    <n v="0"/>
    <n v="0"/>
    <x v="8"/>
    <x v="0"/>
  </r>
  <r>
    <x v="3"/>
    <x v="0"/>
    <s v="CR-V Hybrid Touring"/>
    <x v="1"/>
    <n v="38625"/>
    <n v="4.7"/>
    <n v="3194"/>
    <s v="Sonic Gray Pearl"/>
    <s v="Black"/>
    <x v="0"/>
    <s v="40-35"/>
    <x v="1"/>
    <s v="Automatic CVT"/>
    <s v="2.0L I4 16V MPFI DOHC Hybrid"/>
    <s v="5J6RT6H9XNL021653"/>
    <s v="X21653"/>
    <n v="11"/>
    <n v="4.5999999999999996"/>
    <n v="4.9000000000000004"/>
    <n v="4.5"/>
    <n v="4.5999999999999996"/>
    <n v="4.8"/>
    <n v="4.7"/>
    <x v="8"/>
    <x v="0"/>
  </r>
  <r>
    <x v="7"/>
    <x v="0"/>
    <s v="CR-V EX"/>
    <x v="1"/>
    <n v="32535"/>
    <n v="4.7"/>
    <n v="1659"/>
    <s v="Radiant Red Metallic"/>
    <s v="White"/>
    <x v="0"/>
    <m/>
    <x v="0"/>
    <s v="Automatic CVT"/>
    <s v="1.5L I4 16V GDI DOHC Turbo"/>
    <s v="2HKRS4H42PH401031"/>
    <s v="PH401031"/>
    <n v="5"/>
    <n v="5"/>
    <n v="5"/>
    <n v="5"/>
    <n v="4"/>
    <n v="4"/>
    <n v="5"/>
    <x v="8"/>
    <x v="0"/>
  </r>
  <r>
    <x v="7"/>
    <x v="0"/>
    <s v="Odyssey Touring"/>
    <x v="0"/>
    <n v="43821"/>
    <n v="4.9000000000000004"/>
    <n v="3114"/>
    <s v="Pacific Pewter Metallic"/>
    <s v="Black"/>
    <x v="1"/>
    <m/>
    <x v="0"/>
    <s v="Automatic"/>
    <s v="3.5L V6 24V GDI SOHC"/>
    <s v="5FNRL6H84PB009923"/>
    <s v="P121660A"/>
    <n v="2874"/>
    <n v="5"/>
    <n v="5"/>
    <n v="4"/>
    <n v="4"/>
    <n v="4"/>
    <n v="5"/>
    <x v="8"/>
    <x v="0"/>
  </r>
  <r>
    <x v="3"/>
    <x v="0"/>
    <s v="Accord Sport 1.5T"/>
    <x v="0"/>
    <n v="29998"/>
    <n v="4.8"/>
    <n v="3229"/>
    <s v="Still Night Pearl"/>
    <s v="Black"/>
    <x v="1"/>
    <s v="29-35"/>
    <x v="0"/>
    <s v="Automatic CVT"/>
    <s v="1.5L I4 16V GDI DOHC Turbo"/>
    <s v="1HGCV1F31NA010755"/>
    <s v="A010755"/>
    <n v="26943"/>
    <n v="5"/>
    <n v="5"/>
    <n v="5"/>
    <n v="5"/>
    <n v="5"/>
    <n v="5"/>
    <x v="8"/>
    <x v="0"/>
  </r>
  <r>
    <x v="3"/>
    <x v="0"/>
    <s v="CR-V Hybrid Touring"/>
    <x v="0"/>
    <n v="34990"/>
    <n v="4.0999999999999996"/>
    <n v="679"/>
    <s v="Pearl"/>
    <s v="White"/>
    <x v="0"/>
    <s v="40-35"/>
    <x v="1"/>
    <s v="Automatic CVT"/>
    <s v="2.0L I4 16V MPFI DOHC Hybrid"/>
    <s v="5J6RT6H94NL038531"/>
    <s v="B023854A"/>
    <n v="10324"/>
    <n v="4.5999999999999996"/>
    <n v="4.9000000000000004"/>
    <n v="4.5"/>
    <n v="4.5999999999999996"/>
    <n v="4.8"/>
    <n v="4.7"/>
    <x v="8"/>
    <x v="0"/>
  </r>
  <r>
    <x v="4"/>
    <x v="0"/>
    <s v="Ridgeline RTL"/>
    <x v="0"/>
    <n v="31299"/>
    <n v="4.7"/>
    <n v="1"/>
    <s v="Pacific Pewter Metallic"/>
    <s v="Black"/>
    <x v="0"/>
    <s v="19-24"/>
    <x v="0"/>
    <s v="9-Speed Automatic"/>
    <s v="3.5L V6 24V GDI SOHC"/>
    <s v="5FPYK3F5XLB025275"/>
    <s v="HPJS025275"/>
    <n v="41998"/>
    <n v="4.8"/>
    <n v="4.7"/>
    <n v="4.5999999999999996"/>
    <n v="4.5"/>
    <n v="4.7"/>
    <n v="4.7"/>
    <x v="8"/>
    <x v="0"/>
  </r>
  <r>
    <x v="3"/>
    <x v="0"/>
    <s v="CR-V Hybrid EX"/>
    <x v="0"/>
    <n v="32685"/>
    <n v="5"/>
    <n v="5591"/>
    <s v="Sonic Gray Pearl"/>
    <s v="Black"/>
    <x v="0"/>
    <s v="40-35"/>
    <x v="1"/>
    <s v="Automatic CVT"/>
    <s v="2.0L I4 16V MPFI DOHC Hybrid"/>
    <s v="5J6RT6H53NL012211"/>
    <s v="230319A"/>
    <n v="14530"/>
    <n v="4.5999999999999996"/>
    <n v="4.9000000000000004"/>
    <n v="4.5"/>
    <n v="4.5999999999999996"/>
    <n v="4.8"/>
    <n v="4.7"/>
    <x v="8"/>
    <x v="0"/>
  </r>
  <r>
    <x v="7"/>
    <x v="0"/>
    <s v="CR-V EX-L"/>
    <x v="1"/>
    <n v="35400"/>
    <n v="4.7"/>
    <n v="2284"/>
    <s v="Platinum White Pearl"/>
    <s v="White"/>
    <x v="1"/>
    <m/>
    <x v="0"/>
    <s v="Automatic CVT"/>
    <s v="1.5L 4 Cylinder"/>
    <s v="2HKRS3H71PH300695"/>
    <s v="PH300695"/>
    <n v="8"/>
    <n v="5"/>
    <n v="5"/>
    <n v="5"/>
    <n v="4"/>
    <n v="4"/>
    <n v="5"/>
    <x v="8"/>
    <x v="0"/>
  </r>
  <r>
    <x v="7"/>
    <x v="0"/>
    <s v="HR-V Sport"/>
    <x v="1"/>
    <n v="27290"/>
    <n v="4.7"/>
    <n v="1853"/>
    <s v="Platinum White Pearl"/>
    <s v="White"/>
    <x v="1"/>
    <m/>
    <x v="0"/>
    <s v="Automatic"/>
    <s v="2.0L I4 16V GDI DOHC"/>
    <s v="3CZRZ1H53PM711955"/>
    <s v="PM711955"/>
    <n v="1"/>
    <n v="4"/>
    <n v="5"/>
    <n v="4"/>
    <n v="5"/>
    <n v="5"/>
    <n v="5"/>
    <x v="8"/>
    <x v="0"/>
  </r>
  <r>
    <x v="3"/>
    <x v="0"/>
    <s v="Accord Sport"/>
    <x v="1"/>
    <n v="34755"/>
    <n v="4.9000000000000004"/>
    <n v="2757"/>
    <s v="Crystal Black Pearl"/>
    <s v="Black"/>
    <x v="1"/>
    <s v="22-32"/>
    <x v="0"/>
    <s v="Automatic"/>
    <s v="Intercooled Turbo Regular Unleaded I-4 2.0 L/122"/>
    <s v="1HGCV2F33NA025053"/>
    <s v="H45227"/>
    <n v="0"/>
    <n v="5"/>
    <n v="5"/>
    <n v="5"/>
    <n v="5"/>
    <n v="5"/>
    <n v="5"/>
    <x v="8"/>
    <x v="0"/>
  </r>
  <r>
    <x v="3"/>
    <x v="0"/>
    <s v="Pilot Special Edition"/>
    <x v="1"/>
    <n v="44600"/>
    <n v="5"/>
    <n v="811"/>
    <s v="‚Äì"/>
    <s v="White"/>
    <x v="0"/>
    <s v="19-26"/>
    <x v="0"/>
    <s v="9-Speed Automatic"/>
    <s v="3.5L V6 24V GDI SOHC"/>
    <s v="5FNYF6H24NB104610"/>
    <s v="B104610"/>
    <n v="0"/>
    <n v="5"/>
    <n v="5"/>
    <n v="5"/>
    <n v="5"/>
    <n v="5"/>
    <n v="5"/>
    <x v="8"/>
    <x v="0"/>
  </r>
  <r>
    <x v="7"/>
    <x v="0"/>
    <s v="Pilot EX-L 8-Passenger"/>
    <x v="1"/>
    <n v="43295"/>
    <n v="5"/>
    <n v="2945"/>
    <s v="Modern Steel Metallic"/>
    <s v="Black"/>
    <x v="1"/>
    <m/>
    <x v="0"/>
    <s v="10-Speed Automatic"/>
    <s v="3.5L V6 24V GDI DOHC"/>
    <s v="5FNYG2H45PB001061"/>
    <s v="PB001061"/>
    <n v="3"/>
    <n v="2"/>
    <n v="0"/>
    <n v="2"/>
    <n v="1"/>
    <n v="0"/>
    <n v="0"/>
    <x v="8"/>
    <x v="0"/>
  </r>
  <r>
    <x v="2"/>
    <x v="0"/>
    <s v="Pilot Touring"/>
    <x v="0"/>
    <n v="21529"/>
    <n v="4.8"/>
    <n v="1278"/>
    <s v="‚Äì"/>
    <s v="Gray"/>
    <x v="0"/>
    <s v="19-26"/>
    <x v="0"/>
    <s v="9-Speed Automatic"/>
    <s v="3.5L V6 24V GDI SOHC"/>
    <s v="5FNYF6H94GB049303"/>
    <s v="CHH230073"/>
    <n v="114602"/>
    <n v="4.7"/>
    <n v="4.5999999999999996"/>
    <n v="4.5"/>
    <n v="4.4000000000000004"/>
    <n v="4.5999999999999996"/>
    <n v="4.5999999999999996"/>
    <x v="8"/>
    <x v="0"/>
  </r>
  <r>
    <x v="7"/>
    <x v="0"/>
    <s v="Odyssey Elite"/>
    <x v="1"/>
    <n v="51960"/>
    <n v="4.7"/>
    <n v="2444"/>
    <s v="Obsidian Blue Pearl"/>
    <s v="White"/>
    <x v="1"/>
    <m/>
    <x v="0"/>
    <s v="Automatic"/>
    <s v="3.5L V6 24V GDI SOHC"/>
    <s v="5FNRL6H9XPB036567"/>
    <s v="PB036567"/>
    <n v="6"/>
    <n v="5"/>
    <n v="5"/>
    <n v="4"/>
    <n v="4"/>
    <n v="4"/>
    <n v="5"/>
    <x v="8"/>
    <x v="0"/>
  </r>
  <r>
    <x v="3"/>
    <x v="0"/>
    <s v="Pilot Black Edition"/>
    <x v="1"/>
    <n v="51560"/>
    <n v="4.7"/>
    <n v="2444"/>
    <s v="Sonic Gray Pearl"/>
    <s v="White"/>
    <x v="0"/>
    <s v="19-26"/>
    <x v="0"/>
    <s v="9-Speed Automatic"/>
    <s v="3.5L V6 24V GDI SOHC"/>
    <s v="5FNYF6H72NB102950"/>
    <s v="NB102950"/>
    <n v="5"/>
    <n v="5"/>
    <n v="5"/>
    <n v="5"/>
    <n v="5"/>
    <n v="5"/>
    <n v="5"/>
    <x v="8"/>
    <x v="0"/>
  </r>
  <r>
    <x v="7"/>
    <x v="0"/>
    <s v="Civic Sport"/>
    <x v="1"/>
    <n v="25745"/>
    <n v="4.5999999999999996"/>
    <n v="1514"/>
    <s v="Aegean Blue Metallic"/>
    <s v="Black"/>
    <x v="1"/>
    <m/>
    <x v="0"/>
    <s v="Automatic CVT"/>
    <s v="2.0L I4 16V GDI DOHC"/>
    <s v="2HGFE2F55PH508854"/>
    <s v="PH508854"/>
    <n v="1"/>
    <n v="2"/>
    <n v="0"/>
    <n v="2"/>
    <n v="1"/>
    <n v="0"/>
    <n v="0"/>
    <x v="8"/>
    <x v="0"/>
  </r>
  <r>
    <x v="3"/>
    <x v="0"/>
    <s v="CR-V Hybrid EX-L"/>
    <x v="0"/>
    <n v="37595"/>
    <n v="4.3"/>
    <n v="427"/>
    <s v="White"/>
    <s v="Black"/>
    <x v="0"/>
    <s v="40-35"/>
    <x v="1"/>
    <s v="Variable"/>
    <s v="Gas/Electric I-4 2.0 L/122"/>
    <s v="5J6RT6H82NL004448"/>
    <s v="9174A"/>
    <n v="16198"/>
    <n v="4.5999999999999996"/>
    <n v="4.9000000000000004"/>
    <n v="4.5"/>
    <n v="4.5999999999999996"/>
    <n v="4.8"/>
    <n v="4.7"/>
    <x v="8"/>
    <x v="0"/>
  </r>
  <r>
    <x v="4"/>
    <x v="0"/>
    <s v="CR-V Hybrid EX-L"/>
    <x v="0"/>
    <n v="32977"/>
    <n v="4.0999999999999996"/>
    <n v="679"/>
    <s v="Platinum"/>
    <s v="White"/>
    <x v="0"/>
    <s v="40-35"/>
    <x v="1"/>
    <s v="Automatic CVT"/>
    <s v="2.0L I4 16V MPFI DOHC Hybrid"/>
    <s v="7FART6H89LE012931"/>
    <s v="H702779A"/>
    <n v="9659"/>
    <n v="4.7"/>
    <n v="4.5999999999999996"/>
    <n v="4.3"/>
    <n v="4.3"/>
    <n v="4.5999999999999996"/>
    <n v="4.5999999999999996"/>
    <x v="8"/>
    <x v="0"/>
  </r>
  <r>
    <x v="8"/>
    <x v="0"/>
    <s v="Odyssey EX"/>
    <x v="0"/>
    <n v="16772"/>
    <n v="4.5999999999999996"/>
    <n v="2166"/>
    <s v="White Diamond Pearl"/>
    <s v="Beige"/>
    <x v="1"/>
    <s v="19-28"/>
    <x v="0"/>
    <s v="6-Speed Automatic"/>
    <s v="3.5L V6 24V MPFI SOHC"/>
    <s v="5FNRL5H47FB068602"/>
    <s v="PX072828A"/>
    <n v="98943"/>
    <n v="4.8"/>
    <n v="4.5999999999999996"/>
    <n v="4.7"/>
    <n v="4.5999999999999996"/>
    <n v="4.7"/>
    <n v="4.8"/>
    <x v="8"/>
    <x v="0"/>
  </r>
  <r>
    <x v="7"/>
    <x v="0"/>
    <s v="HR-V LX"/>
    <x v="1"/>
    <n v="25045"/>
    <n v="4.7"/>
    <n v="2284"/>
    <s v="Lunar Silver Metallic"/>
    <s v="White"/>
    <x v="1"/>
    <m/>
    <x v="0"/>
    <s v="Automatic"/>
    <s v="2.0L I4 16V GDI DOHC"/>
    <s v="3CZRZ1H31PM720961"/>
    <s v="PM720961"/>
    <n v="12"/>
    <n v="4"/>
    <n v="5"/>
    <n v="4"/>
    <n v="5"/>
    <n v="5"/>
    <n v="5"/>
    <x v="8"/>
    <x v="0"/>
  </r>
  <r>
    <x v="7"/>
    <x v="0"/>
    <s v="Accord Hybrid Touring"/>
    <x v="1"/>
    <n v="38985"/>
    <n v="4.8"/>
    <n v="1678"/>
    <s v="GC"/>
    <s v="Black"/>
    <x v="1"/>
    <m/>
    <x v="1"/>
    <s v="Automatic CVT"/>
    <s v="2.0L I4 16V GDI DOHC Hybrid"/>
    <s v="1HGCY2F83PA002720"/>
    <s v="R2720"/>
    <n v="12"/>
    <n v="2"/>
    <n v="0"/>
    <n v="2"/>
    <n v="1"/>
    <n v="0"/>
    <n v="0"/>
    <x v="8"/>
    <x v="0"/>
  </r>
  <r>
    <x v="3"/>
    <x v="0"/>
    <s v="Pilot TrailSport"/>
    <x v="1"/>
    <n v="46500"/>
    <n v="4.7"/>
    <n v="512"/>
    <s v="Sonic Gray Pearl"/>
    <s v="Black"/>
    <x v="0"/>
    <s v="19-25"/>
    <x v="0"/>
    <s v="9-Speed Automatic"/>
    <s v="3.5L V6 24V GDI SOHC"/>
    <s v="5FNYF6H83NB089456"/>
    <s v="NB089456"/>
    <n v="3"/>
    <n v="5"/>
    <n v="5"/>
    <n v="5"/>
    <n v="5"/>
    <n v="5"/>
    <n v="5"/>
    <x v="8"/>
    <x v="0"/>
  </r>
  <r>
    <x v="19"/>
    <x v="0"/>
    <s v="Accord LX"/>
    <x v="0"/>
    <n v="7999"/>
    <n v="4.5"/>
    <n v="2"/>
    <s v="Satin Silver Metallic"/>
    <s v="White"/>
    <x v="1"/>
    <s v="24-34"/>
    <x v="0"/>
    <s v="5-Speed Automatic"/>
    <s v="2.4L I4 16V MPFI DOHC"/>
    <s v="3HGCM56405G713185"/>
    <s v="5G713185"/>
    <n v="93429"/>
    <n v="4.4000000000000004"/>
    <n v="4.4000000000000004"/>
    <n v="4.5"/>
    <n v="4.5999999999999996"/>
    <n v="4.4000000000000004"/>
    <n v="4.7"/>
    <x v="8"/>
    <x v="0"/>
  </r>
  <r>
    <x v="3"/>
    <x v="0"/>
    <s v="Pilot Sport"/>
    <x v="1"/>
    <n v="38664"/>
    <n v="4.7"/>
    <n v="1659"/>
    <s v="Crystal Black Pearl"/>
    <s v="White"/>
    <x v="0"/>
    <s v="19-26"/>
    <x v="0"/>
    <s v="9-Speed Automatic"/>
    <s v="3.5L V6 24V GDI SOHC"/>
    <s v="5FNYF6H3XNB092942"/>
    <s v="NB092942"/>
    <n v="5"/>
    <n v="5"/>
    <n v="5"/>
    <n v="5"/>
    <n v="5"/>
    <n v="5"/>
    <n v="5"/>
    <x v="8"/>
    <x v="0"/>
  </r>
  <r>
    <x v="7"/>
    <x v="0"/>
    <s v="Pilot EX-L 7-Passenger"/>
    <x v="1"/>
    <n v="45695"/>
    <n v="5"/>
    <n v="2945"/>
    <s v="Modern Steel Metallic"/>
    <s v="Black"/>
    <x v="0"/>
    <m/>
    <x v="0"/>
    <s v="10-Speed Automatic"/>
    <s v="3.5L V6 24V GDI DOHC"/>
    <s v="5FNYG1H58PB006290"/>
    <s v="PB006290"/>
    <n v="5"/>
    <n v="2"/>
    <n v="0"/>
    <n v="2"/>
    <n v="1"/>
    <n v="0"/>
    <n v="0"/>
    <x v="8"/>
    <x v="0"/>
  </r>
  <r>
    <x v="3"/>
    <x v="0"/>
    <s v="Accord Sport 2.0T"/>
    <x v="1"/>
    <n v="35145"/>
    <n v="4.7"/>
    <n v="2444"/>
    <s v="Sonic Gray Pearl"/>
    <s v="White"/>
    <x v="1"/>
    <s v="22-32"/>
    <x v="0"/>
    <s v="10-Speed Automatic"/>
    <s v="2.0L I4 16V GDI DOHC Turbo"/>
    <s v="1HGCV2F34NA021075"/>
    <s v="NA021075"/>
    <n v="6"/>
    <n v="5"/>
    <n v="5"/>
    <n v="5"/>
    <n v="5"/>
    <n v="5"/>
    <n v="5"/>
    <x v="8"/>
    <x v="0"/>
  </r>
  <r>
    <x v="3"/>
    <x v="0"/>
    <s v="Pilot Black Edition"/>
    <x v="1"/>
    <n v="51845"/>
    <n v="4.7"/>
    <n v="3194"/>
    <s v="Platinum White Pearl"/>
    <s v="Black"/>
    <x v="0"/>
    <s v="19-26"/>
    <x v="0"/>
    <s v="9-Speed Automatic"/>
    <s v="3.5L V6 24V GDI SOHC"/>
    <s v="5FNYF6H75NB015320"/>
    <s v="S15320"/>
    <n v="11"/>
    <n v="5"/>
    <n v="5"/>
    <n v="5"/>
    <n v="5"/>
    <n v="5"/>
    <n v="5"/>
    <x v="8"/>
    <x v="0"/>
  </r>
  <r>
    <x v="10"/>
    <x v="0"/>
    <s v="Element EX"/>
    <x v="0"/>
    <n v="13978"/>
    <n v="3.9"/>
    <n v="214"/>
    <s v="Mar"/>
    <s v="White"/>
    <x v="2"/>
    <s v="19-24"/>
    <x v="0"/>
    <s v="5-Speed Automatic"/>
    <s v="4 Cylinder Engine"/>
    <s v="5J6YH2H72BL004538"/>
    <s v="22414A"/>
    <n v="128850"/>
    <n v="4.5"/>
    <n v="4.7"/>
    <n v="4.5"/>
    <n v="4.8"/>
    <n v="4.5999999999999996"/>
    <n v="4.9000000000000004"/>
    <x v="8"/>
    <x v="0"/>
  </r>
  <r>
    <x v="7"/>
    <x v="0"/>
    <s v="Ridgeline Black Edition"/>
    <x v="1"/>
    <n v="47920"/>
    <n v="5"/>
    <n v="1923"/>
    <s v="Platinum White"/>
    <s v="Black"/>
    <x v="0"/>
    <m/>
    <x v="0"/>
    <s v="9-Speed Automatic"/>
    <s v="3.5L V6 24V GDI SOHC"/>
    <s v="5FPYK3F89PB007804"/>
    <s v="PB007804"/>
    <n v="10"/>
    <n v="5"/>
    <n v="4.8"/>
    <n v="4.8"/>
    <n v="4.2"/>
    <n v="5"/>
    <n v="5"/>
    <x v="8"/>
    <x v="0"/>
  </r>
  <r>
    <x v="3"/>
    <x v="0"/>
    <s v="Accord Sport"/>
    <x v="1"/>
    <n v="34755"/>
    <n v="4.9000000000000004"/>
    <n v="2757"/>
    <s v="Crystal Black Pearl"/>
    <s v="Black"/>
    <x v="1"/>
    <s v="22-32"/>
    <x v="0"/>
    <s v="Automatic"/>
    <s v="Intercooled Turbo Regular Unleaded I-4 2.0 L/122"/>
    <s v="1HGCV2F33NA022623"/>
    <s v="H45103"/>
    <n v="0"/>
    <n v="5"/>
    <n v="5"/>
    <n v="5"/>
    <n v="5"/>
    <n v="5"/>
    <n v="5"/>
    <x v="8"/>
    <x v="0"/>
  </r>
  <r>
    <x v="3"/>
    <x v="0"/>
    <s v="Civic Sport"/>
    <x v="1"/>
    <n v="24765"/>
    <n v="4.7"/>
    <n v="3194"/>
    <s v="Lunar Silver Metallic"/>
    <s v="Black"/>
    <x v="1"/>
    <s v="30-37"/>
    <x v="0"/>
    <s v="Automatic CVT"/>
    <s v="2.0L I4 16V GDI DOHC"/>
    <s v="2HGFE2F55NH578562"/>
    <s v="A578562"/>
    <n v="10"/>
    <n v="4.5999999999999996"/>
    <n v="4.9000000000000004"/>
    <n v="4.4000000000000004"/>
    <n v="4.5999999999999996"/>
    <n v="4.5999999999999996"/>
    <n v="4.7"/>
    <x v="8"/>
    <x v="0"/>
  </r>
  <r>
    <x v="3"/>
    <x v="0"/>
    <s v="Pilot Elite"/>
    <x v="1"/>
    <n v="52060"/>
    <n v="4.9000000000000004"/>
    <n v="6788"/>
    <s v="Platinum White Pearl"/>
    <s v="Beige"/>
    <x v="0"/>
    <s v="19-26"/>
    <x v="0"/>
    <s v="9-Speed Automatic"/>
    <s v="3.5L V6 24V GDI SOHC"/>
    <s v="5FNYF6H04NB088598"/>
    <n v="913027"/>
    <n v="21"/>
    <n v="5"/>
    <n v="5"/>
    <n v="5"/>
    <n v="5"/>
    <n v="5"/>
    <n v="5"/>
    <x v="8"/>
    <x v="0"/>
  </r>
  <r>
    <x v="0"/>
    <x v="0"/>
    <s v="Odyssey EX-L"/>
    <x v="0"/>
    <n v="28223"/>
    <n v="5"/>
    <n v="453"/>
    <s v="Silver Metallic"/>
    <s v="Gray"/>
    <x v="1"/>
    <s v="19-28"/>
    <x v="0"/>
    <s v="9-Speed Automatic"/>
    <s v="3.5L V6 24V GDI SOHC"/>
    <s v="5FNRL6H73JB088743"/>
    <s v="G354158A"/>
    <n v="58621"/>
    <n v="4.8"/>
    <n v="4.7"/>
    <n v="4.5999999999999996"/>
    <n v="4.3"/>
    <n v="4.7"/>
    <n v="4.5999999999999996"/>
    <x v="8"/>
    <x v="0"/>
  </r>
  <r>
    <x v="3"/>
    <x v="0"/>
    <s v="Pilot Sport"/>
    <x v="1"/>
    <n v="41770"/>
    <n v="5"/>
    <n v="2945"/>
    <s v="Platinum White Pearl"/>
    <s v="Black"/>
    <x v="0"/>
    <s v="19-26"/>
    <x v="0"/>
    <s v="9-Speed Automatic"/>
    <s v="3.5L V6 24V GDI SOHC"/>
    <s v="5FNYF6H34NB102980"/>
    <s v="NB102980"/>
    <n v="3"/>
    <n v="5"/>
    <n v="5"/>
    <n v="5"/>
    <n v="5"/>
    <n v="5"/>
    <n v="5"/>
    <x v="8"/>
    <x v="0"/>
  </r>
  <r>
    <x v="3"/>
    <x v="0"/>
    <s v="Accord Sport 2.0T"/>
    <x v="1"/>
    <n v="34755"/>
    <n v="5"/>
    <n v="1923"/>
    <s v="Crystal Black"/>
    <s v="Black"/>
    <x v="1"/>
    <s v="22-32"/>
    <x v="0"/>
    <s v="10-Speed Automatic"/>
    <s v="2.0L I4 16V GDI DOHC Turbo"/>
    <s v="1HGCV2F33NA024601"/>
    <s v="NA024601"/>
    <n v="10"/>
    <n v="5"/>
    <n v="5"/>
    <n v="5"/>
    <n v="5"/>
    <n v="5"/>
    <n v="5"/>
    <x v="8"/>
    <x v="0"/>
  </r>
  <r>
    <x v="7"/>
    <x v="0"/>
    <s v="Ridgeline RTL-E"/>
    <x v="1"/>
    <n v="48114"/>
    <n v="4.7"/>
    <n v="2444"/>
    <s v="Platinum White Pearl"/>
    <s v="White"/>
    <x v="0"/>
    <m/>
    <x v="0"/>
    <s v="Automatic"/>
    <s v="3.5L V6 24V GDI SOHC"/>
    <s v="5FPYK3F74PB011962"/>
    <s v="PB011962"/>
    <n v="5"/>
    <n v="5"/>
    <n v="4.8"/>
    <n v="4.8"/>
    <n v="4.2"/>
    <n v="5"/>
    <n v="5"/>
    <x v="8"/>
    <x v="0"/>
  </r>
  <r>
    <x v="5"/>
    <x v="0"/>
    <s v="CR-V EX"/>
    <x v="0"/>
    <n v="26899"/>
    <n v="4.9000000000000004"/>
    <n v="1"/>
    <s v="Modern Steel Metallic"/>
    <s v="Black"/>
    <x v="1"/>
    <s v="28-34"/>
    <x v="0"/>
    <s v="Automatic CVT"/>
    <s v="1.5L I4 16V GDI DOHC Turbo"/>
    <s v="2HKRW1H57MH427521"/>
    <s v="O375309"/>
    <n v="12976"/>
    <n v="4.9000000000000004"/>
    <n v="4.8"/>
    <n v="4.8"/>
    <n v="4.8"/>
    <n v="4.9000000000000004"/>
    <n v="4.9000000000000004"/>
    <x v="8"/>
    <x v="0"/>
  </r>
  <r>
    <x v="7"/>
    <x v="0"/>
    <s v="Civic Sport"/>
    <x v="1"/>
    <n v="25745"/>
    <n v="4.7"/>
    <n v="2284"/>
    <s v="Lunar Silver Metallic"/>
    <s v="White"/>
    <x v="1"/>
    <m/>
    <x v="0"/>
    <s v="Automatic CVT"/>
    <s v="2.0L 4 Cyl."/>
    <s v="2HGFE2F58PH507987"/>
    <s v="PH507987"/>
    <n v="8"/>
    <n v="2"/>
    <n v="0"/>
    <n v="2"/>
    <n v="1"/>
    <n v="0"/>
    <n v="0"/>
    <x v="8"/>
    <x v="0"/>
  </r>
  <r>
    <x v="1"/>
    <x v="0"/>
    <s v="Insight Touring"/>
    <x v="0"/>
    <n v="21990"/>
    <n v="4.9000000000000004"/>
    <n v="3452"/>
    <s v="White"/>
    <s v="White"/>
    <x v="1"/>
    <s v="51-45"/>
    <x v="1"/>
    <s v="Automatic CVT"/>
    <s v="1.5L I4 16V MPFI DOHC Hybrid"/>
    <s v="19XZE4F98KE020755"/>
    <s v="S104722G"/>
    <n v="55645"/>
    <n v="4.5999999999999996"/>
    <n v="4.8"/>
    <n v="4.5"/>
    <n v="4.7"/>
    <n v="4.8"/>
    <n v="4.8"/>
    <x v="8"/>
    <x v="0"/>
  </r>
  <r>
    <x v="15"/>
    <x v="0"/>
    <s v="Accord Sport"/>
    <x v="0"/>
    <n v="13538"/>
    <n v="4.7"/>
    <n v="391"/>
    <s v="UNKNOWN"/>
    <s v="White"/>
    <x v="1"/>
    <s v="26-35"/>
    <x v="0"/>
    <s v="Automatic CVT"/>
    <s v="2.4L I4 16V GDI DOHC"/>
    <s v="1HGCR2F5XDA247240"/>
    <s v="XH62981A"/>
    <n v="116189"/>
    <n v="4.4000000000000004"/>
    <n v="4.4000000000000004"/>
    <n v="4.5"/>
    <n v="4.5"/>
    <n v="4.5999999999999996"/>
    <n v="4.5999999999999996"/>
    <x v="8"/>
    <x v="0"/>
  </r>
  <r>
    <x v="8"/>
    <x v="0"/>
    <s v="CR-Z EX"/>
    <x v="0"/>
    <n v="15757"/>
    <n v="2.7"/>
    <n v="284"/>
    <s v="Premium White"/>
    <s v="Black"/>
    <x v="1"/>
    <m/>
    <x v="1"/>
    <s v="Automatic CVT"/>
    <s v="1.5L I4 16V MPFI SOHC Hybrid"/>
    <s v="JHMZF1D65FS002784"/>
    <s v="TOO1037A"/>
    <n v="68058"/>
    <n v="4.5"/>
    <n v="4.7"/>
    <n v="4.7"/>
    <n v="4.9000000000000004"/>
    <n v="4.9000000000000004"/>
    <n v="5"/>
    <x v="8"/>
    <x v="0"/>
  </r>
  <r>
    <x v="4"/>
    <x v="0"/>
    <s v="Insight EX"/>
    <x v="0"/>
    <n v="19224"/>
    <n v="5"/>
    <n v="1114"/>
    <s v="Lunar Silver Metallic"/>
    <s v="Black"/>
    <x v="1"/>
    <s v="55-49"/>
    <x v="1"/>
    <s v="Automatic CVT"/>
    <s v="1.5L I4 16V MPFI DOHC Hybrid"/>
    <s v="19XZE4F54LE010948"/>
    <s v="H328497A"/>
    <n v="114858"/>
    <n v="4.5"/>
    <n v="4.8"/>
    <n v="4.5"/>
    <n v="4.8"/>
    <n v="4.9000000000000004"/>
    <n v="5"/>
    <x v="8"/>
    <x v="0"/>
  </r>
  <r>
    <x v="4"/>
    <x v="0"/>
    <s v="Insight EX"/>
    <x v="0"/>
    <n v="23998"/>
    <n v="4.8"/>
    <n v="1125"/>
    <s v="White"/>
    <s v="Black"/>
    <x v="1"/>
    <s v="55-49"/>
    <x v="1"/>
    <s v="Variable"/>
    <s v="Gas/Electric I-4 1.5 L/91"/>
    <s v="19XZE4F5XLE002935"/>
    <s v="TLE002935"/>
    <n v="51396"/>
    <n v="4.5"/>
    <n v="4.8"/>
    <n v="4.5"/>
    <n v="4.8"/>
    <n v="4.9000000000000004"/>
    <n v="5"/>
    <x v="8"/>
    <x v="0"/>
  </r>
  <r>
    <x v="8"/>
    <x v="0"/>
    <s v="Fit EX-L"/>
    <x v="0"/>
    <n v="19998"/>
    <n v="4.5999999999999996"/>
    <n v="4"/>
    <s v="Red"/>
    <s v="Black"/>
    <x v="1"/>
    <s v="32-38"/>
    <x v="0"/>
    <s v="Automatic CVT"/>
    <s v="1.5L I4 16V GDI DOHC"/>
    <s v="3HGGK5H88FM774133"/>
    <n v="23709584"/>
    <n v="25591"/>
    <n v="4.4000000000000004"/>
    <n v="4.5"/>
    <n v="4.5"/>
    <n v="4.7"/>
    <n v="4.5999999999999996"/>
    <n v="4.5999999999999996"/>
    <x v="8"/>
    <x v="0"/>
  </r>
  <r>
    <x v="4"/>
    <x v="0"/>
    <s v="Insight Touring"/>
    <x v="0"/>
    <n v="24000"/>
    <n v="4.9000000000000004"/>
    <n v="4246"/>
    <s v="White"/>
    <s v="Black"/>
    <x v="1"/>
    <s v="51-45"/>
    <x v="1"/>
    <s v="Automatic CVT"/>
    <s v="1.5L I4 16V MPFI DOHC Hybrid"/>
    <s v="19XZE4F95LE004370"/>
    <s v="PP004370"/>
    <n v="29604"/>
    <n v="4.5"/>
    <n v="4.8"/>
    <n v="4.5"/>
    <n v="4.8"/>
    <n v="4.9000000000000004"/>
    <n v="5"/>
    <x v="8"/>
    <x v="0"/>
  </r>
  <r>
    <x v="11"/>
    <x v="0"/>
    <s v="Accord Sport"/>
    <x v="0"/>
    <n v="19998"/>
    <n v="4.8"/>
    <n v="2"/>
    <s v="Black"/>
    <s v="Black"/>
    <x v="1"/>
    <s v="26-34"/>
    <x v="0"/>
    <s v="Automatic CVT"/>
    <s v="2.4L I4 16V GDI DOHC"/>
    <s v="1HGCR2F55HA300965"/>
    <n v="23055828"/>
    <n v="117250"/>
    <n v="4.8"/>
    <n v="4.8"/>
    <n v="4.8"/>
    <n v="4.8"/>
    <n v="4.8"/>
    <n v="4.9000000000000004"/>
    <x v="8"/>
    <x v="0"/>
  </r>
  <r>
    <x v="7"/>
    <x v="0"/>
    <s v="HR-V EX-L"/>
    <x v="1"/>
    <n v="29540"/>
    <n v="5"/>
    <n v="1923"/>
    <s v="Nordic"/>
    <s v="Gray"/>
    <x v="1"/>
    <m/>
    <x v="0"/>
    <s v="Automatic CVT"/>
    <s v="2.0L I4 16V GDI DOHC"/>
    <s v="3CZRZ1H73PM726098"/>
    <s v="PM726098"/>
    <n v="2"/>
    <n v="4"/>
    <n v="5"/>
    <n v="4"/>
    <n v="5"/>
    <n v="5"/>
    <n v="5"/>
    <x v="8"/>
    <x v="0"/>
  </r>
  <r>
    <x v="3"/>
    <x v="0"/>
    <s v="Pilot TrailSport"/>
    <x v="1"/>
    <n v="46500"/>
    <n v="4.5999999999999996"/>
    <n v="1514"/>
    <s v="Sonic Gray Pearl"/>
    <s v="Black"/>
    <x v="0"/>
    <s v="19-25"/>
    <x v="0"/>
    <s v="9-Speed Automatic"/>
    <s v="3.5L V6 24V GDI SOHC"/>
    <s v="5FNYF6H89NB098663"/>
    <s v="NB098663"/>
    <n v="7"/>
    <n v="5"/>
    <n v="5"/>
    <n v="5"/>
    <n v="5"/>
    <n v="5"/>
    <n v="5"/>
    <x v="8"/>
    <x v="0"/>
  </r>
  <r>
    <x v="0"/>
    <x v="0"/>
    <s v="Odyssey Elite"/>
    <x v="0"/>
    <n v="29848"/>
    <n v="5"/>
    <n v="3812"/>
    <s v="Silver Metallic"/>
    <s v="Beige"/>
    <x v="1"/>
    <s v="19-28"/>
    <x v="0"/>
    <s v="10-Speed Automatic"/>
    <s v="3.5L V6 24V GDI SOHC"/>
    <s v="5FNRL6H94JB033459"/>
    <s v="OT226562A"/>
    <n v="78359"/>
    <n v="4.8"/>
    <n v="4.7"/>
    <n v="4.5999999999999996"/>
    <n v="4.3"/>
    <n v="4.7"/>
    <n v="4.5999999999999996"/>
    <x v="8"/>
    <x v="0"/>
  </r>
  <r>
    <x v="7"/>
    <x v="0"/>
    <s v="CR-V Hybrid Sport Touring"/>
    <x v="1"/>
    <n v="40240"/>
    <n v="4.3"/>
    <n v="3792"/>
    <s v="Platinum White Pearl"/>
    <s v="Gray"/>
    <x v="0"/>
    <m/>
    <x v="1"/>
    <s v="Automatic CVT"/>
    <s v="2.0L I4 16V GDI DOHC Hybrid"/>
    <s v="2HKRS6H96PH800676"/>
    <s v="H800676"/>
    <n v="0"/>
    <n v="5"/>
    <n v="3"/>
    <n v="4"/>
    <n v="4"/>
    <n v="5"/>
    <n v="5"/>
    <x v="8"/>
    <x v="0"/>
  </r>
  <r>
    <x v="11"/>
    <x v="0"/>
    <s v="HR-V EX-L w/Navigation"/>
    <x v="0"/>
    <n v="16388"/>
    <n v="4.3"/>
    <n v="221"/>
    <s v="Modern Steel Metallic"/>
    <s v="Black"/>
    <x v="1"/>
    <s v="28-34"/>
    <x v="0"/>
    <s v="Automatic CVT"/>
    <s v="1.8L I4 16V MPFI SOHC"/>
    <s v="3CZRU5H78HM705822"/>
    <s v="B041402A"/>
    <n v="96759"/>
    <n v="4.5999999999999996"/>
    <n v="4.4000000000000004"/>
    <n v="4.4000000000000004"/>
    <n v="4.5"/>
    <n v="4.7"/>
    <n v="4.7"/>
    <x v="8"/>
    <x v="0"/>
  </r>
  <r>
    <x v="3"/>
    <x v="0"/>
    <s v="Pilot Special Edition"/>
    <x v="1"/>
    <n v="44205"/>
    <n v="4.5999999999999996"/>
    <n v="1514"/>
    <s v="Lunar Silver Metallic"/>
    <s v="Gray"/>
    <x v="0"/>
    <s v="19-26"/>
    <x v="0"/>
    <s v="9-Speed Automatic"/>
    <s v="3.5L V6 24V GDI SOHC"/>
    <s v="5FNYF6H25NB103398"/>
    <s v="NB103398"/>
    <n v="1"/>
    <n v="5"/>
    <n v="5"/>
    <n v="5"/>
    <n v="5"/>
    <n v="5"/>
    <n v="5"/>
    <x v="8"/>
    <x v="0"/>
  </r>
  <r>
    <x v="1"/>
    <x v="0"/>
    <s v="Insight LX"/>
    <x v="0"/>
    <n v="20498"/>
    <n v="4.8"/>
    <n v="3181"/>
    <s v="Crystal Black Pearl"/>
    <s v="Black"/>
    <x v="1"/>
    <s v="55-49"/>
    <x v="1"/>
    <s v="Automatic CVT"/>
    <s v="1.5L I4 16V MPFI DOHC Hybrid"/>
    <s v="19XZE4F1XKE010366"/>
    <s v="E010366"/>
    <n v="25451"/>
    <n v="4.5999999999999996"/>
    <n v="4.8"/>
    <n v="4.5"/>
    <n v="4.7"/>
    <n v="4.8"/>
    <n v="4.8"/>
    <x v="8"/>
    <x v="0"/>
  </r>
  <r>
    <x v="1"/>
    <x v="0"/>
    <s v="CR-V LX"/>
    <x v="0"/>
    <n v="20490"/>
    <n v="4.9000000000000004"/>
    <n v="3452"/>
    <s v="Gray"/>
    <s v="White"/>
    <x v="1"/>
    <s v="26-32"/>
    <x v="0"/>
    <s v="Automatic CVT"/>
    <s v="2.4L I4 16V GDI DOHC"/>
    <s v="2HKRW5H38KH409399"/>
    <s v="P51623A"/>
    <n v="46988"/>
    <n v="4.8"/>
    <n v="4.8"/>
    <n v="4.7"/>
    <n v="4.7"/>
    <n v="4.8"/>
    <n v="4.8"/>
    <x v="8"/>
    <x v="0"/>
  </r>
  <r>
    <x v="2"/>
    <x v="0"/>
    <s v="Accord EX-L"/>
    <x v="0"/>
    <n v="21036"/>
    <n v="4.5999999999999996"/>
    <n v="189"/>
    <s v="White"/>
    <s v="Ivory"/>
    <x v="1"/>
    <s v="21-34"/>
    <x v="0"/>
    <s v="6-Speed Automatic"/>
    <s v="3.5L V6 24V MPFI SOHC"/>
    <s v="1HGCR3F8XGA023535"/>
    <s v="GA023535"/>
    <n v="46335"/>
    <n v="4.8"/>
    <n v="4.7"/>
    <n v="4.7"/>
    <n v="4.7"/>
    <n v="4.8"/>
    <n v="4.8"/>
    <x v="8"/>
    <x v="0"/>
  </r>
  <r>
    <x v="7"/>
    <x v="0"/>
    <s v="CR-V Hybrid Sport Touring"/>
    <x v="1"/>
    <n v="40240"/>
    <n v="5"/>
    <n v="2945"/>
    <s v="Platinum White Pearl"/>
    <s v="Gray"/>
    <x v="0"/>
    <m/>
    <x v="1"/>
    <s v="Automatic CVT"/>
    <s v="2.0L I4 16V GDI DOHC Hybrid"/>
    <s v="2HKRS6H92PH800786"/>
    <s v="PH800786"/>
    <n v="3"/>
    <n v="5"/>
    <n v="3"/>
    <n v="4"/>
    <n v="4"/>
    <n v="5"/>
    <n v="5"/>
    <x v="8"/>
    <x v="0"/>
  </r>
  <r>
    <x v="4"/>
    <x v="0"/>
    <s v="Insight EX"/>
    <x v="0"/>
    <n v="23999"/>
    <n v="4.8"/>
    <n v="1"/>
    <s v="Modern Steel Metallic"/>
    <s v="Black"/>
    <x v="1"/>
    <s v="55-49"/>
    <x v="1"/>
    <s v="Automatic CVT"/>
    <s v="1.5L I4 16V MPFI DOHC Hybrid"/>
    <s v="19XZE4F53LE001013"/>
    <s v="O377332"/>
    <n v="30451"/>
    <n v="4.5"/>
    <n v="4.8"/>
    <n v="4.5"/>
    <n v="4.8"/>
    <n v="4.9000000000000004"/>
    <n v="5"/>
    <x v="8"/>
    <x v="0"/>
  </r>
  <r>
    <x v="0"/>
    <x v="0"/>
    <s v="CR-V EX-L"/>
    <x v="0"/>
    <n v="26998"/>
    <n v="4.7"/>
    <n v="2"/>
    <s v="White"/>
    <s v="Tan"/>
    <x v="0"/>
    <s v="27-33"/>
    <x v="0"/>
    <s v="Automatic CVT"/>
    <s v="1.5L I4 16V GDI DOHC Turbo"/>
    <s v="2HKRW2H86JH651052"/>
    <n v="23513025"/>
    <n v="42082"/>
    <n v="4.8"/>
    <n v="4.7"/>
    <n v="4.7"/>
    <n v="4.5999999999999996"/>
    <n v="4.7"/>
    <n v="4.7"/>
    <x v="8"/>
    <x v="0"/>
  </r>
  <r>
    <x v="12"/>
    <x v="0"/>
    <s v="Crosstour EX-L"/>
    <x v="0"/>
    <n v="11991"/>
    <n v="4.7"/>
    <n v="1"/>
    <s v="Burgundy"/>
    <s v="Tan"/>
    <x v="1"/>
    <s v="21-29"/>
    <x v="0"/>
    <s v="5-Speed Automatic"/>
    <s v="2.4L I4 16V MPFI DOHC"/>
    <s v="5J6TF3H53CL005977"/>
    <s v="FP453"/>
    <n v="148411"/>
    <n v="4.8"/>
    <n v="4.7"/>
    <n v="4.7"/>
    <n v="4.5999999999999996"/>
    <n v="4.7"/>
    <n v="4.8"/>
    <x v="8"/>
    <x v="0"/>
  </r>
  <r>
    <x v="3"/>
    <x v="0"/>
    <s v="CR-V Touring"/>
    <x v="1"/>
    <n v="37845"/>
    <n v="4.7"/>
    <n v="512"/>
    <s v="Crystal Black Pearl"/>
    <s v="Black"/>
    <x v="0"/>
    <s v="27-32"/>
    <x v="0"/>
    <s v="Automatic CVT"/>
    <s v="1.5L I4 16V GDI DOHC Turbo"/>
    <s v="7FARW2H99NE053538"/>
    <s v="NE053538"/>
    <n v="3"/>
    <n v="4.9000000000000004"/>
    <n v="4.8"/>
    <n v="4.7"/>
    <n v="4.8"/>
    <n v="4.7"/>
    <n v="4.9000000000000004"/>
    <x v="8"/>
    <x v="0"/>
  </r>
  <r>
    <x v="3"/>
    <x v="0"/>
    <s v="Civic Sport"/>
    <x v="1"/>
    <n v="24315"/>
    <n v="4.7"/>
    <n v="3194"/>
    <s v="Crystal Black Pearl"/>
    <s v="Black"/>
    <x v="1"/>
    <s v="30-37"/>
    <x v="0"/>
    <s v="Automatic CVT"/>
    <s v="2.0L I4 16V GDI DOHC"/>
    <s v="2HGFE2F58NH559956"/>
    <s v="A559956"/>
    <n v="5163"/>
    <n v="4.5999999999999996"/>
    <n v="4.9000000000000004"/>
    <n v="4.4000000000000004"/>
    <n v="4.5999999999999996"/>
    <n v="4.5999999999999996"/>
    <n v="4.7"/>
    <x v="8"/>
    <x v="0"/>
  </r>
  <r>
    <x v="3"/>
    <x v="0"/>
    <s v="Accord Hybrid Sport"/>
    <x v="0"/>
    <n v="31990"/>
    <n v="5"/>
    <n v="67"/>
    <s v="Crystal Black Pearl"/>
    <s v="Black"/>
    <x v="1"/>
    <s v="44-41"/>
    <x v="1"/>
    <s v="Automatic CVT"/>
    <s v="2.0L I4 16V MPFI DOHC Hybrid"/>
    <s v="1HGCV3F25NA008607"/>
    <n v="8607"/>
    <n v="9453"/>
    <n v="4.9000000000000004"/>
    <n v="5"/>
    <n v="5"/>
    <n v="4.9000000000000004"/>
    <n v="4.9000000000000004"/>
    <n v="5"/>
    <x v="8"/>
    <x v="0"/>
  </r>
  <r>
    <x v="13"/>
    <x v="0"/>
    <s v="Pilot EX-L"/>
    <x v="0"/>
    <n v="11450"/>
    <n v="4.8"/>
    <n v="118"/>
    <s v="Red"/>
    <s v="Gray"/>
    <x v="2"/>
    <s v="16-22"/>
    <x v="0"/>
    <s v="5-Speed Automatic"/>
    <s v="3.5L V6 24V MPFI SOHC"/>
    <s v="5FNYF486X9B008316"/>
    <s v="24266A"/>
    <n v="111983"/>
    <n v="4.5999999999999996"/>
    <n v="4.4000000000000004"/>
    <n v="4.3"/>
    <n v="4.4000000000000004"/>
    <n v="4.3"/>
    <n v="4.7"/>
    <x v="8"/>
    <x v="0"/>
  </r>
  <r>
    <x v="3"/>
    <x v="0"/>
    <s v="Pilot Sport"/>
    <x v="1"/>
    <n v="41375"/>
    <n v="4.5999999999999996"/>
    <n v="1514"/>
    <s v="Crystal Black Pearl"/>
    <s v="Black"/>
    <x v="0"/>
    <s v="19-26"/>
    <x v="0"/>
    <s v="9-Speed Automatic"/>
    <s v="3.5L V6 24V GDI SOHC"/>
    <s v="5FNYF6H37NB102861"/>
    <s v="NB102861"/>
    <n v="3"/>
    <n v="5"/>
    <n v="5"/>
    <n v="5"/>
    <n v="5"/>
    <n v="5"/>
    <n v="5"/>
    <x v="8"/>
    <x v="0"/>
  </r>
  <r>
    <x v="7"/>
    <x v="0"/>
    <s v="CR-V EX-L"/>
    <x v="1"/>
    <n v="36010"/>
    <n v="4.7"/>
    <n v="367"/>
    <s v="Platinum White Pearl"/>
    <s v="Gray"/>
    <x v="1"/>
    <m/>
    <x v="0"/>
    <s v="Automatic CVT"/>
    <s v="1.5L I4 16V GDI DOHC Turbo"/>
    <s v="2HKRS3H75PH302739"/>
    <s v="H34903"/>
    <n v="3"/>
    <n v="5"/>
    <n v="5"/>
    <n v="5"/>
    <n v="4"/>
    <n v="4"/>
    <n v="5"/>
    <x v="8"/>
    <x v="0"/>
  </r>
  <r>
    <x v="15"/>
    <x v="0"/>
    <s v="Crosstour EX"/>
    <x v="0"/>
    <n v="22747"/>
    <n v="5"/>
    <n v="5648"/>
    <s v="White Diamond Pearl"/>
    <s v="Black"/>
    <x v="1"/>
    <s v="20-30"/>
    <x v="0"/>
    <s v="6-Speed Automatic"/>
    <s v="3.5L V6 24V MPFI SOHC"/>
    <s v="5J6TF1H30DL003589"/>
    <s v="230424A"/>
    <n v="32548"/>
    <n v="4.8"/>
    <n v="4.5999999999999996"/>
    <n v="4.7"/>
    <n v="4.5999999999999996"/>
    <n v="4.5999999999999996"/>
    <n v="4.8"/>
    <x v="8"/>
    <x v="0"/>
  </r>
  <r>
    <x v="3"/>
    <x v="0"/>
    <s v="Pilot TrailSport"/>
    <x v="1"/>
    <n v="46500"/>
    <n v="4.5"/>
    <n v="2115"/>
    <s v="White"/>
    <s v="Black"/>
    <x v="0"/>
    <s v="19-25"/>
    <x v="0"/>
    <s v="9-Speed Automatic"/>
    <s v="3.5L V6 24V GDI SOHC"/>
    <s v="5FNYF6H83NB084998"/>
    <s v="NB084998"/>
    <n v="6"/>
    <n v="5"/>
    <n v="5"/>
    <n v="5"/>
    <n v="5"/>
    <n v="5"/>
    <n v="5"/>
    <x v="8"/>
    <x v="0"/>
  </r>
  <r>
    <x v="3"/>
    <x v="0"/>
    <s v="CR-V EX"/>
    <x v="1"/>
    <n v="29485"/>
    <n v="4.7"/>
    <n v="3194"/>
    <s v="Modern Steel Metallic"/>
    <s v="Gray"/>
    <x v="1"/>
    <s v="28-34"/>
    <x v="0"/>
    <s v="Automatic CVT"/>
    <s v="1.5L I4 16V GDI DOHC Turbo"/>
    <s v="5J6RW1H53NA005927"/>
    <s v="X5927"/>
    <n v="13110"/>
    <n v="4.9000000000000004"/>
    <n v="4.8"/>
    <n v="4.7"/>
    <n v="4.8"/>
    <n v="4.7"/>
    <n v="4.9000000000000004"/>
    <x v="8"/>
    <x v="0"/>
  </r>
  <r>
    <x v="7"/>
    <x v="0"/>
    <s v="HR-V LX"/>
    <x v="1"/>
    <n v="24895"/>
    <n v="5"/>
    <n v="811"/>
    <s v="‚Äì"/>
    <s v="White"/>
    <x v="1"/>
    <m/>
    <x v="0"/>
    <s v="Automatic CVT"/>
    <s v="2.0L I4 16V GDI DOHC"/>
    <s v="3CZRZ1H36PM713696"/>
    <s v="M713696"/>
    <n v="0"/>
    <n v="4"/>
    <n v="5"/>
    <n v="4"/>
    <n v="5"/>
    <n v="5"/>
    <n v="5"/>
    <x v="8"/>
    <x v="0"/>
  </r>
  <r>
    <x v="3"/>
    <x v="0"/>
    <s v="Pilot Sport"/>
    <x v="1"/>
    <n v="39275"/>
    <n v="5"/>
    <n v="3611"/>
    <s v="Platinum"/>
    <s v="Black"/>
    <x v="0"/>
    <s v="19-26"/>
    <x v="0"/>
    <s v="9-Speed Automatic"/>
    <s v="3.5L V6 24V GDI SOHC"/>
    <s v="5FNYF6H38NB102660"/>
    <s v="B102660"/>
    <n v="1"/>
    <n v="5"/>
    <n v="5"/>
    <n v="5"/>
    <n v="5"/>
    <n v="5"/>
    <n v="5"/>
    <x v="8"/>
    <x v="0"/>
  </r>
  <r>
    <x v="7"/>
    <x v="0"/>
    <s v="Civic Type R Touring"/>
    <x v="1"/>
    <n v="44385"/>
    <n v="5"/>
    <n v="3611"/>
    <s v="‚Äì"/>
    <s v="White"/>
    <x v="1"/>
    <m/>
    <x v="0"/>
    <s v="Manual"/>
    <s v="2.0L I4 16V GDI DOHC Turbo"/>
    <s v="JHMFL5G43PX000551"/>
    <s v="X000551"/>
    <n v="1"/>
    <n v="5"/>
    <n v="5"/>
    <n v="5"/>
    <n v="5"/>
    <n v="5"/>
    <n v="5"/>
    <x v="8"/>
    <x v="0"/>
  </r>
  <r>
    <x v="7"/>
    <x v="0"/>
    <s v="Pilot EX-L 8-Passenger"/>
    <x v="1"/>
    <n v="43295"/>
    <n v="5"/>
    <n v="3611"/>
    <s v="‚Äì"/>
    <s v="White"/>
    <x v="1"/>
    <m/>
    <x v="0"/>
    <s v="Automatic"/>
    <s v="3.5L V6 24V GDI DOHC"/>
    <s v="5FNYG2H48PB001331"/>
    <s v="B001331"/>
    <n v="1"/>
    <n v="2"/>
    <n v="0"/>
    <n v="2"/>
    <n v="1"/>
    <n v="0"/>
    <n v="0"/>
    <x v="8"/>
    <x v="0"/>
  </r>
  <r>
    <x v="1"/>
    <x v="0"/>
    <s v="Passport EX-L"/>
    <x v="0"/>
    <n v="26019"/>
    <n v="5"/>
    <n v="13141"/>
    <s v="Black Copper Pearl"/>
    <s v="Black"/>
    <x v="1"/>
    <s v="20-25"/>
    <x v="0"/>
    <s v="9-Speed Automatic"/>
    <s v="3.5L V6 24V GDI SOHC"/>
    <s v="5FNYF7H58KB009060"/>
    <s v="A017616E"/>
    <n v="46327"/>
    <n v="4.8"/>
    <n v="4.7"/>
    <n v="4.7"/>
    <n v="4.5999999999999996"/>
    <n v="4.7"/>
    <n v="4.8"/>
    <x v="8"/>
    <x v="0"/>
  </r>
  <r>
    <x v="3"/>
    <x v="0"/>
    <s v="Pilot Sport"/>
    <x v="1"/>
    <n v="42663"/>
    <n v="3"/>
    <n v="1268"/>
    <s v="Platinum White Pearl"/>
    <s v="Black"/>
    <x v="0"/>
    <s v="19-26"/>
    <x v="0"/>
    <s v="9-Speed Automatic"/>
    <s v="3.5L V6 24V GDI SOHC"/>
    <s v="5FNYF6H32NB100385"/>
    <s v="CHO220943"/>
    <n v="4"/>
    <n v="5"/>
    <n v="5"/>
    <n v="5"/>
    <n v="5"/>
    <n v="5"/>
    <n v="5"/>
    <x v="8"/>
    <x v="0"/>
  </r>
  <r>
    <x v="3"/>
    <x v="0"/>
    <s v="Pilot Special Edition"/>
    <x v="1"/>
    <n v="44205"/>
    <n v="4.5999999999999996"/>
    <n v="1514"/>
    <s v="Lunar Silver Metallic"/>
    <s v="Gray"/>
    <x v="0"/>
    <s v="19-26"/>
    <x v="0"/>
    <s v="9-Speed Automatic"/>
    <s v="3.5L V6 24V GDI SOHC"/>
    <s v="5FNYF6H22NB105495"/>
    <s v="NB105495"/>
    <n v="3"/>
    <n v="5"/>
    <n v="5"/>
    <n v="5"/>
    <n v="5"/>
    <n v="5"/>
    <n v="5"/>
    <x v="8"/>
    <x v="0"/>
  </r>
  <r>
    <x v="3"/>
    <x v="0"/>
    <s v="Pilot TrailSport"/>
    <x v="1"/>
    <n v="46105"/>
    <n v="4.5999999999999996"/>
    <n v="1514"/>
    <s v="Crystal Black Pearl"/>
    <s v="Black"/>
    <x v="0"/>
    <s v="19-25"/>
    <x v="0"/>
    <s v="9-Speed Automatic"/>
    <s v="3.5L V6 24V GDI SOHC"/>
    <s v="5FNYF6H82NB086659"/>
    <s v="NB086659"/>
    <n v="20"/>
    <n v="5"/>
    <n v="5"/>
    <n v="5"/>
    <n v="5"/>
    <n v="5"/>
    <n v="5"/>
    <x v="8"/>
    <x v="0"/>
  </r>
  <r>
    <x v="7"/>
    <x v="0"/>
    <s v="Pilot EX-L 7-Passenger"/>
    <x v="1"/>
    <n v="46150"/>
    <n v="4.9000000000000004"/>
    <n v="2757"/>
    <s v="Platinum White Pearl"/>
    <s v="Gray"/>
    <x v="0"/>
    <s v="19-25"/>
    <x v="0"/>
    <s v="Automatic"/>
    <s v="Premium Unleaded V-6 3.5 L/212"/>
    <s v="5FNYG1H59PB005178"/>
    <s v="H45352"/>
    <n v="0"/>
    <n v="2"/>
    <n v="0"/>
    <n v="2"/>
    <n v="1"/>
    <n v="0"/>
    <n v="0"/>
    <x v="8"/>
    <x v="0"/>
  </r>
  <r>
    <x v="1"/>
    <x v="0"/>
    <s v="Odyssey EX-L"/>
    <x v="0"/>
    <n v="32950"/>
    <n v="4.9000000000000004"/>
    <n v="1545"/>
    <s v="‚Äì"/>
    <s v="White"/>
    <x v="1"/>
    <s v="19-28"/>
    <x v="0"/>
    <s v="9-Speed Automatic"/>
    <s v="3.5L V6 24V GDI SOHC"/>
    <s v="5FNRL6H77KB076046"/>
    <s v="T7201552"/>
    <n v="48937"/>
    <n v="4.8"/>
    <n v="4.5999999999999996"/>
    <n v="4.5"/>
    <n v="4.3"/>
    <n v="4.7"/>
    <n v="4.5"/>
    <x v="8"/>
    <x v="0"/>
  </r>
  <r>
    <x v="0"/>
    <x v="0"/>
    <s v="Accord Hybrid Base"/>
    <x v="0"/>
    <n v="23992"/>
    <n v="4.9000000000000004"/>
    <n v="1351"/>
    <s v="Modern Steel Metallic"/>
    <s v="Gray"/>
    <x v="1"/>
    <s v="47-47"/>
    <x v="1"/>
    <s v="Automatic CVT"/>
    <s v="2.0L I4 16V MPFI DOHC Hybrid"/>
    <s v="1HGCV3F1XJA009107"/>
    <s v="A009107"/>
    <n v="44801"/>
    <n v="4.7"/>
    <n v="4.9000000000000004"/>
    <n v="4.5"/>
    <n v="4.5"/>
    <n v="4.9000000000000004"/>
    <n v="4.9000000000000004"/>
    <x v="8"/>
    <x v="0"/>
  </r>
  <r>
    <x v="7"/>
    <x v="0"/>
    <s v="CR-V Hybrid Sport Touring"/>
    <x v="1"/>
    <n v="39845"/>
    <n v="4.8"/>
    <n v="1278"/>
    <s v="Crystal Black Pearl"/>
    <s v="Black"/>
    <x v="0"/>
    <m/>
    <x v="1"/>
    <s v="Automatic CVT"/>
    <s v="2.0L I4 16V GDI DOHC Hybrid"/>
    <s v="2HKRS6H9XPH800969"/>
    <s v="CHA230134"/>
    <n v="8"/>
    <n v="5"/>
    <n v="3"/>
    <n v="4"/>
    <n v="4"/>
    <n v="5"/>
    <n v="5"/>
    <x v="8"/>
    <x v="0"/>
  </r>
  <r>
    <x v="3"/>
    <x v="0"/>
    <s v="Pilot TrailSport"/>
    <x v="1"/>
    <n v="46500"/>
    <n v="4.5999999999999996"/>
    <n v="1514"/>
    <s v="Platinum White Pearl"/>
    <s v="Black"/>
    <x v="0"/>
    <s v="19-25"/>
    <x v="0"/>
    <s v="9-Speed Automatic"/>
    <s v="3.5L V6 24V GDI SOHC"/>
    <s v="5FNYF6H81NB090640"/>
    <s v="NB090640"/>
    <n v="6"/>
    <n v="5"/>
    <n v="5"/>
    <n v="5"/>
    <n v="5"/>
    <n v="5"/>
    <n v="5"/>
    <x v="8"/>
    <x v="0"/>
  </r>
  <r>
    <x v="11"/>
    <x v="0"/>
    <s v="CR-V EX"/>
    <x v="0"/>
    <n v="19000"/>
    <n v="4.7"/>
    <n v="472"/>
    <s v="White Diamond Pearl"/>
    <s v="White"/>
    <x v="1"/>
    <s v="28-34"/>
    <x v="0"/>
    <s v="Automatic CVT"/>
    <s v="1.5L I4 16V GDI DOHC Turbo"/>
    <s v="5J6RW1H53HL004625"/>
    <n v="5152"/>
    <n v="100520"/>
    <n v="4.8"/>
    <n v="4.8"/>
    <n v="4.7"/>
    <n v="4.7"/>
    <n v="4.8"/>
    <n v="4.8"/>
    <x v="8"/>
    <x v="0"/>
  </r>
  <r>
    <x v="5"/>
    <x v="0"/>
    <s v="HR-V EX"/>
    <x v="0"/>
    <n v="26488"/>
    <n v="4.7"/>
    <n v="1"/>
    <s v="Aegean Blue Metallic"/>
    <s v="Black"/>
    <x v="0"/>
    <s v="26-31"/>
    <x v="0"/>
    <s v="continuously variable w/sport mode"/>
    <s v="4 Cylinder Engine"/>
    <s v="3CZRU6H50MM745844"/>
    <n v="745844"/>
    <n v="33568"/>
    <n v="4.7"/>
    <n v="4.5999999999999996"/>
    <n v="4.5999999999999996"/>
    <n v="4.7"/>
    <n v="4.7"/>
    <n v="4.8"/>
    <x v="8"/>
    <x v="0"/>
  </r>
  <r>
    <x v="7"/>
    <x v="0"/>
    <s v="Civic Sport"/>
    <x v="1"/>
    <n v="25009"/>
    <n v="5"/>
    <n v="3611"/>
    <s v="Platinum"/>
    <s v="Black"/>
    <x v="1"/>
    <m/>
    <x v="0"/>
    <s v="Automatic CVT"/>
    <s v="2.0L I4 16V GDI DOHC"/>
    <s v="2HGFE2F51PH510021"/>
    <s v="H510021"/>
    <n v="1"/>
    <n v="2"/>
    <n v="0"/>
    <n v="2"/>
    <n v="1"/>
    <n v="0"/>
    <n v="0"/>
    <x v="8"/>
    <x v="0"/>
  </r>
  <r>
    <x v="2"/>
    <x v="0"/>
    <s v="Pilot EX-L"/>
    <x v="0"/>
    <n v="19998"/>
    <n v="4.7"/>
    <n v="1116"/>
    <s v="Crystal Black Pearl"/>
    <s v="Black"/>
    <x v="1"/>
    <s v="19-27"/>
    <x v="0"/>
    <s v="6-Speed Automatic"/>
    <s v="3.5L V6 24V GDI SOHC"/>
    <s v="5FNYF5H51GB005993"/>
    <n v="9736"/>
    <n v="116739"/>
    <n v="4.7"/>
    <n v="4.5999999999999996"/>
    <n v="4.5"/>
    <n v="4.4000000000000004"/>
    <n v="4.5999999999999996"/>
    <n v="4.5999999999999996"/>
    <x v="8"/>
    <x v="0"/>
  </r>
  <r>
    <x v="3"/>
    <x v="0"/>
    <s v="Pilot Special Edition"/>
    <x v="0"/>
    <n v="37000"/>
    <n v="5"/>
    <n v="4"/>
    <s v="Lunar Silver Metallic"/>
    <s v="Black"/>
    <x v="1"/>
    <s v="20-27"/>
    <x v="0"/>
    <s v="9-Speed Automatic"/>
    <s v="3.5L V6 24V GDI SOHC"/>
    <s v="5FNYF5H26NB031119"/>
    <s v="KF53075A"/>
    <n v="11991"/>
    <n v="5"/>
    <n v="5"/>
    <n v="5"/>
    <n v="5"/>
    <n v="5"/>
    <n v="5"/>
    <x v="8"/>
    <x v="0"/>
  </r>
  <r>
    <x v="7"/>
    <x v="0"/>
    <s v="Pilot TrailSport"/>
    <x v="1"/>
    <n v="51845"/>
    <n v="3.5"/>
    <n v="659"/>
    <s v="Sonic Gray Pearl"/>
    <s v="Black"/>
    <x v="4"/>
    <m/>
    <x v="0"/>
    <s v="Automatic"/>
    <s v="3.5L V6 24V GDI DOHC"/>
    <s v="5FNYG1H62PB003703"/>
    <s v="CHF230224"/>
    <n v="6"/>
    <n v="2"/>
    <n v="0"/>
    <n v="2"/>
    <n v="1"/>
    <n v="0"/>
    <n v="0"/>
    <x v="8"/>
    <x v="0"/>
  </r>
  <r>
    <x v="11"/>
    <x v="0"/>
    <s v="Pilot Touring"/>
    <x v="0"/>
    <n v="23967"/>
    <n v="5"/>
    <n v="313"/>
    <s v="White"/>
    <s v="Beige"/>
    <x v="0"/>
    <s v="19-26"/>
    <x v="0"/>
    <s v="9-Speed Automatic"/>
    <s v="3.5L V6 24V GDI SOHC"/>
    <s v="5FNYF6H93HB088515"/>
    <s v="T1255B"/>
    <n v="73168"/>
    <n v="4.8"/>
    <n v="4.7"/>
    <n v="4.7"/>
    <n v="4.5999999999999996"/>
    <n v="4.7"/>
    <n v="4.7"/>
    <x v="8"/>
    <x v="0"/>
  </r>
  <r>
    <x v="1"/>
    <x v="0"/>
    <s v="Fit Sport"/>
    <x v="0"/>
    <n v="17498"/>
    <n v="4.8"/>
    <n v="3181"/>
    <s v="Crystal Black Pearl"/>
    <s v="Black"/>
    <x v="1"/>
    <s v="31-36"/>
    <x v="0"/>
    <s v="Automatic CVT"/>
    <s v="1.5L I4 16V GDI DOHC"/>
    <s v="3HGGK5H62KM747115"/>
    <s v="M747115"/>
    <n v="42018"/>
    <n v="4.5999999999999996"/>
    <n v="4.5999999999999996"/>
    <n v="4.7"/>
    <n v="4.8"/>
    <n v="4.8"/>
    <n v="4.8"/>
    <x v="8"/>
    <x v="0"/>
  </r>
  <r>
    <x v="0"/>
    <x v="0"/>
    <s v="Civic Type R Touring"/>
    <x v="0"/>
    <n v="35779"/>
    <n v="5"/>
    <n v="4354"/>
    <s v="Crystal Black Pearl"/>
    <s v="Red / Black"/>
    <x v="1"/>
    <s v="22-28"/>
    <x v="0"/>
    <s v="6-Speed Manual"/>
    <s v="2.0L I4 16V GDI DOHC Turbo"/>
    <s v="SHHFK8G74JU200239"/>
    <n v="131375"/>
    <n v="51191"/>
    <n v="4.5"/>
    <n v="4.7"/>
    <n v="4.9000000000000004"/>
    <n v="4.7"/>
    <n v="4.7"/>
    <n v="4.8"/>
    <x v="8"/>
    <x v="0"/>
  </r>
  <r>
    <x v="1"/>
    <x v="0"/>
    <s v="Odyssey Touring"/>
    <x v="0"/>
    <n v="35045"/>
    <n v="4.0999999999999996"/>
    <n v="421"/>
    <s v="Gray"/>
    <s v="Gray"/>
    <x v="1"/>
    <s v="19-28"/>
    <x v="0"/>
    <s v="10 speed automatic"/>
    <s v="V6 Cylinder Engine"/>
    <s v="5FNRL6H80KB028011"/>
    <s v="CP23183A"/>
    <n v="46336"/>
    <n v="4.8"/>
    <n v="4.5999999999999996"/>
    <n v="4.5"/>
    <n v="4.3"/>
    <n v="4.7"/>
    <n v="4.5"/>
    <x v="8"/>
    <x v="0"/>
  </r>
  <r>
    <x v="1"/>
    <x v="0"/>
    <s v="Passport Sport"/>
    <x v="0"/>
    <n v="23900"/>
    <n v="4.9000000000000004"/>
    <n v="862"/>
    <s v="Silver"/>
    <s v="Black"/>
    <x v="1"/>
    <s v="20-25"/>
    <x v="0"/>
    <s v="9-Speed Automatic"/>
    <s v="3.5L V6 24V GDI SOHC"/>
    <s v="5FNYF7H29KB005279"/>
    <s v="PC201199A"/>
    <n v="34973"/>
    <n v="4.8"/>
    <n v="4.7"/>
    <n v="4.7"/>
    <n v="4.5999999999999996"/>
    <n v="4.7"/>
    <n v="4.8"/>
    <x v="8"/>
    <x v="0"/>
  </r>
  <r>
    <x v="0"/>
    <x v="0"/>
    <s v="Odyssey LX"/>
    <x v="1"/>
    <n v="21829"/>
    <n v="4.8"/>
    <n v="1278"/>
    <s v="Modern Steel Metallic"/>
    <s v="Gray"/>
    <x v="1"/>
    <s v="19-28"/>
    <x v="0"/>
    <s v="9-Speed Automatic"/>
    <s v="3.5L V6 24V GDI SOHC"/>
    <s v="5FNRL6H26JB090104"/>
    <s v="CHAS18001"/>
    <n v="81115"/>
    <n v="4.8"/>
    <n v="4.7"/>
    <n v="4.5999999999999996"/>
    <n v="4.3"/>
    <n v="4.7"/>
    <n v="4.5999999999999996"/>
    <x v="8"/>
    <x v="0"/>
  </r>
  <r>
    <x v="3"/>
    <x v="0"/>
    <s v="Pilot Sport"/>
    <x v="1"/>
    <n v="41375"/>
    <n v="3.5"/>
    <n v="659"/>
    <s v="Crystal Black Pearl"/>
    <s v="Black"/>
    <x v="0"/>
    <s v="19-26"/>
    <x v="0"/>
    <s v="9-Speed Automatic"/>
    <s v="3.5L V6 24V GDI SOHC"/>
    <s v="5FNYF6H33NB085069"/>
    <s v="CHF220380"/>
    <n v="3"/>
    <n v="5"/>
    <n v="5"/>
    <n v="5"/>
    <n v="5"/>
    <n v="5"/>
    <n v="5"/>
    <x v="8"/>
    <x v="0"/>
  </r>
  <r>
    <x v="7"/>
    <x v="0"/>
    <s v="Pilot EX-L 7-Passenger"/>
    <x v="1"/>
    <n v="46555"/>
    <n v="3.5"/>
    <n v="659"/>
    <s v="Platinum White Pearl"/>
    <s v="Black"/>
    <x v="4"/>
    <m/>
    <x v="0"/>
    <s v="Automatic"/>
    <s v="3.5L V6 24V GDI DOHC"/>
    <s v="5FNYG1H57PB002456"/>
    <s v="CHF230219"/>
    <n v="18"/>
    <n v="2"/>
    <n v="0"/>
    <n v="2"/>
    <n v="1"/>
    <n v="0"/>
    <n v="0"/>
    <x v="8"/>
    <x v="0"/>
  </r>
  <r>
    <x v="3"/>
    <x v="0"/>
    <s v="Pilot Sport"/>
    <x v="1"/>
    <n v="41375"/>
    <n v="3.5"/>
    <n v="659"/>
    <s v="Crystal Black Pearl"/>
    <s v="Black"/>
    <x v="0"/>
    <s v="19-26"/>
    <x v="0"/>
    <s v="9-Speed Automatic"/>
    <s v="3.5L V6 24V GDI SOHC"/>
    <s v="5FNYF6H30NB086955"/>
    <s v="CHF220395"/>
    <n v="4"/>
    <n v="5"/>
    <n v="5"/>
    <n v="5"/>
    <n v="5"/>
    <n v="5"/>
    <n v="5"/>
    <x v="8"/>
    <x v="0"/>
  </r>
  <r>
    <x v="7"/>
    <x v="0"/>
    <s v="CR-V EX-L"/>
    <x v="1"/>
    <n v="35005"/>
    <n v="4.9000000000000004"/>
    <n v="6788"/>
    <s v="Lunar Silver Metallic"/>
    <s v="Black"/>
    <x v="1"/>
    <m/>
    <x v="0"/>
    <s v="Automatic CVT"/>
    <s v="1.5L I4 16V GDI DOHC Turbo"/>
    <s v="2HKRS3H7XPH300355"/>
    <n v="913082"/>
    <n v="25"/>
    <n v="5"/>
    <n v="5"/>
    <n v="5"/>
    <n v="4"/>
    <n v="4"/>
    <n v="5"/>
    <x v="8"/>
    <x v="0"/>
  </r>
  <r>
    <x v="0"/>
    <x v="0"/>
    <s v="Odyssey EX-L"/>
    <x v="0"/>
    <n v="28925"/>
    <n v="4.8"/>
    <n v="1278"/>
    <s v="White Diamond Pearl"/>
    <s v="Mocha"/>
    <x v="1"/>
    <s v="19-28"/>
    <x v="0"/>
    <s v="9-Speed Automatic"/>
    <s v="3.5L V6 24V GDI SOHC"/>
    <s v="5FNRL6H73JB030275"/>
    <s v="CHSS18010"/>
    <n v="41918"/>
    <n v="4.8"/>
    <n v="4.7"/>
    <n v="4.5999999999999996"/>
    <n v="4.3"/>
    <n v="4.7"/>
    <n v="4.5999999999999996"/>
    <x v="8"/>
    <x v="0"/>
  </r>
  <r>
    <x v="7"/>
    <x v="0"/>
    <s v="CR-V EX"/>
    <x v="1"/>
    <n v="34850"/>
    <n v="4.7"/>
    <n v="2444"/>
    <s v="Lunar Silver Metallic"/>
    <s v="White"/>
    <x v="0"/>
    <m/>
    <x v="0"/>
    <s v="Automatic CVT"/>
    <s v="1.5L I4 16V GDI DOHC Turbo"/>
    <s v="2HKRS4H47PH404569"/>
    <s v="PH404569"/>
    <n v="5"/>
    <n v="5"/>
    <n v="5"/>
    <n v="5"/>
    <n v="4"/>
    <n v="4"/>
    <n v="5"/>
    <x v="8"/>
    <x v="0"/>
  </r>
  <r>
    <x v="4"/>
    <x v="0"/>
    <s v="Civic Si Base"/>
    <x v="0"/>
    <n v="24699"/>
    <n v="5"/>
    <n v="1511"/>
    <s v="Lunar Silver Metallic"/>
    <s v="White"/>
    <x v="1"/>
    <s v="26-36"/>
    <x v="0"/>
    <s v="6-Speed Manual"/>
    <s v="1.5L I4 16V GDI DOHC Turbo"/>
    <s v="2HGFC1E59LH701147"/>
    <s v="16738C"/>
    <n v="37817"/>
    <n v="4.8"/>
    <n v="4.8"/>
    <n v="4.8"/>
    <n v="4.8"/>
    <n v="4.9000000000000004"/>
    <n v="4.9000000000000004"/>
    <x v="8"/>
    <x v="0"/>
  </r>
  <r>
    <x v="7"/>
    <x v="0"/>
    <s v="CR-V Hybrid Sport Touring"/>
    <x v="1"/>
    <n v="40240"/>
    <n v="4.9000000000000004"/>
    <n v="2757"/>
    <s v="Platinum White Pearl"/>
    <s v="Black"/>
    <x v="0"/>
    <s v="40-34"/>
    <x v="1"/>
    <s v="Variable"/>
    <s v="Gas/Electric I-4 2.0 L/122"/>
    <s v="2HKRS6H9XPH800311"/>
    <s v="H45107"/>
    <n v="0"/>
    <n v="5"/>
    <n v="3"/>
    <n v="4"/>
    <n v="4"/>
    <n v="5"/>
    <n v="5"/>
    <x v="8"/>
    <x v="0"/>
  </r>
  <r>
    <x v="7"/>
    <x v="0"/>
    <s v="Odyssey Sport"/>
    <x v="1"/>
    <n v="43050"/>
    <n v="4.7"/>
    <n v="367"/>
    <s v="Platinum White Pearl"/>
    <s v="Black"/>
    <x v="1"/>
    <m/>
    <x v="0"/>
    <s v="10-Speed Automatic"/>
    <s v="3.5L V6 24V GDI SOHC"/>
    <s v="5FNRL6H7XPB031304"/>
    <s v="H61775"/>
    <n v="4"/>
    <n v="5"/>
    <n v="5"/>
    <n v="4"/>
    <n v="4"/>
    <n v="4"/>
    <n v="5"/>
    <x v="8"/>
    <x v="0"/>
  </r>
  <r>
    <x v="7"/>
    <x v="0"/>
    <s v="Pilot Touring"/>
    <x v="1"/>
    <n v="48250"/>
    <n v="5"/>
    <n v="5591"/>
    <s v="Platinum White Pearl"/>
    <s v="Black"/>
    <x v="1"/>
    <m/>
    <x v="0"/>
    <s v="Automatic"/>
    <s v="3.5L V6 24V GDI DOHC"/>
    <s v="5FNYG2H74PB000851"/>
    <n v="230389"/>
    <n v="0"/>
    <n v="2"/>
    <n v="0"/>
    <n v="2"/>
    <n v="1"/>
    <n v="0"/>
    <n v="0"/>
    <x v="8"/>
    <x v="0"/>
  </r>
  <r>
    <x v="3"/>
    <x v="0"/>
    <s v="CR-V Hybrid EX"/>
    <x v="0"/>
    <n v="32750"/>
    <n v="3"/>
    <n v="11"/>
    <s v="Gray"/>
    <s v="White"/>
    <x v="0"/>
    <s v="40-35"/>
    <x v="1"/>
    <s v="Automatic CVT"/>
    <s v="2.0L I4 16V MPFI DOHC Hybrid"/>
    <s v="5J6RT6H55NL031407"/>
    <s v="P466"/>
    <n v="7015"/>
    <n v="4.5999999999999996"/>
    <n v="4.9000000000000004"/>
    <n v="4.5"/>
    <n v="4.5999999999999996"/>
    <n v="4.8"/>
    <n v="4.7"/>
    <x v="8"/>
    <x v="0"/>
  </r>
  <r>
    <x v="7"/>
    <x v="0"/>
    <s v="CR-V Hybrid Sport Touring"/>
    <x v="1"/>
    <n v="38215"/>
    <n v="5"/>
    <n v="3611"/>
    <s v="‚Äì"/>
    <s v="White"/>
    <x v="0"/>
    <m/>
    <x v="1"/>
    <s v="Automatic CVT"/>
    <s v="2.0L I4 16V GDI DOHC Hybrid"/>
    <s v="2HKRS6H95PH800796"/>
    <s v="H800796"/>
    <n v="1"/>
    <n v="5"/>
    <n v="3"/>
    <n v="4"/>
    <n v="4"/>
    <n v="5"/>
    <n v="5"/>
    <x v="8"/>
    <x v="0"/>
  </r>
  <r>
    <x v="5"/>
    <x v="0"/>
    <s v="Passport Sport"/>
    <x v="1"/>
    <n v="29491"/>
    <n v="4.2"/>
    <n v="1389"/>
    <s v="Crystal Black Pearl"/>
    <s v="Black"/>
    <x v="0"/>
    <s v="19-24"/>
    <x v="0"/>
    <s v="9-Speed Automatic"/>
    <s v="3.5L V6 24V GDI SOHC"/>
    <s v="5FNYF8H21MB023042"/>
    <s v="CHJS170045A"/>
    <n v="29236"/>
    <n v="4.9000000000000004"/>
    <n v="4.7"/>
    <n v="4.8"/>
    <n v="4.5999999999999996"/>
    <n v="4.8"/>
    <n v="4.8"/>
    <x v="8"/>
    <x v="0"/>
  </r>
  <r>
    <x v="0"/>
    <x v="0"/>
    <s v="Pilot LX"/>
    <x v="0"/>
    <n v="25998"/>
    <n v="4.5999999999999996"/>
    <n v="2"/>
    <s v="Black"/>
    <s v="Gray"/>
    <x v="1"/>
    <s v="19-27"/>
    <x v="0"/>
    <s v="6-Speed Automatic"/>
    <s v="3.5L V6 24V GDI SOHC"/>
    <s v="5FNYF5H18JB032712"/>
    <n v="23320926"/>
    <n v="38563"/>
    <n v="4.7"/>
    <n v="4.5999999999999996"/>
    <n v="4.7"/>
    <n v="4.5"/>
    <n v="4.5999999999999996"/>
    <n v="4.7"/>
    <x v="8"/>
    <x v="0"/>
  </r>
  <r>
    <x v="4"/>
    <x v="0"/>
    <s v="Insight Touring"/>
    <x v="0"/>
    <n v="19999"/>
    <n v="5"/>
    <n v="4871"/>
    <s v="Mediterranean Blue Pearl"/>
    <s v="Ivory"/>
    <x v="1"/>
    <s v="51-45"/>
    <x v="1"/>
    <s v="Automatic CVT"/>
    <s v="1.5L I4 16V MPFI DOHC Hybrid"/>
    <s v="19XZE4F91LE006911"/>
    <s v="23K664A"/>
    <n v="95698"/>
    <n v="4.5"/>
    <n v="4.8"/>
    <n v="4.5"/>
    <n v="4.8"/>
    <n v="4.9000000000000004"/>
    <n v="5"/>
    <x v="8"/>
    <x v="0"/>
  </r>
  <r>
    <x v="7"/>
    <x v="0"/>
    <s v="Civic Sport Touring"/>
    <x v="1"/>
    <n v="33035"/>
    <n v="4.7"/>
    <n v="2444"/>
    <s v="Platinum White Pearl"/>
    <s v="White"/>
    <x v="1"/>
    <m/>
    <x v="0"/>
    <s v="Automatic CVT"/>
    <s v="1.5L I4 16V GDI DOHC Turbo"/>
    <s v="19XFL1H82PE002349"/>
    <s v="PE002349"/>
    <n v="5"/>
    <n v="2"/>
    <n v="0"/>
    <n v="2"/>
    <n v="1"/>
    <n v="0"/>
    <n v="0"/>
    <x v="8"/>
    <x v="0"/>
  </r>
  <r>
    <x v="2"/>
    <x v="0"/>
    <s v="CR-V EX-L"/>
    <x v="0"/>
    <n v="20599"/>
    <n v="4.5999999999999996"/>
    <n v="889"/>
    <s v="Crystal Black Pearl"/>
    <s v="White"/>
    <x v="0"/>
    <s v="25-31"/>
    <x v="0"/>
    <s v="Automatic CVT"/>
    <s v="2.4L I4 16V GDI DOHC"/>
    <s v="5J6RM4H77GL056928"/>
    <s v="GL056928"/>
    <n v="74930"/>
    <n v="4.5999999999999996"/>
    <n v="4.5"/>
    <n v="4.5999999999999996"/>
    <n v="4.5999999999999996"/>
    <n v="4.7"/>
    <n v="4.7"/>
    <x v="8"/>
    <x v="0"/>
  </r>
  <r>
    <x v="11"/>
    <x v="0"/>
    <s v="HR-V EX"/>
    <x v="0"/>
    <n v="12591"/>
    <n v="4.8"/>
    <n v="973"/>
    <s v="Gray"/>
    <s v="White"/>
    <x v="1"/>
    <s v="28-34"/>
    <x v="0"/>
    <s v="Automatic CVT"/>
    <s v="1.8L I4 16V MPFI SOHC"/>
    <s v="3CZRU5H52HM710237"/>
    <s v="HM710237"/>
    <n v="115491"/>
    <n v="4.5999999999999996"/>
    <n v="4.4000000000000004"/>
    <n v="4.4000000000000004"/>
    <n v="4.5"/>
    <n v="4.7"/>
    <n v="4.7"/>
    <x v="8"/>
    <x v="0"/>
  </r>
  <r>
    <x v="0"/>
    <x v="0"/>
    <s v="Odyssey Elite"/>
    <x v="0"/>
    <n v="21849"/>
    <n v="4.5"/>
    <n v="348"/>
    <s v="White Diamond Pearl"/>
    <s v="Beige"/>
    <x v="1"/>
    <s v="19-28"/>
    <x v="0"/>
    <s v="10-Speed Automatic"/>
    <s v="3.5L V6 24V GDI SOHC"/>
    <s v="5FNRL6H90JB024337"/>
    <s v="JB024337T"/>
    <n v="114127"/>
    <n v="4.8"/>
    <n v="4.7"/>
    <n v="4.5999999999999996"/>
    <n v="4.3"/>
    <n v="4.7"/>
    <n v="4.5999999999999996"/>
    <x v="8"/>
    <x v="0"/>
  </r>
  <r>
    <x v="7"/>
    <x v="0"/>
    <s v="CR-V Hybrid Sport Touring"/>
    <x v="1"/>
    <n v="40395"/>
    <n v="5"/>
    <n v="2945"/>
    <s v="Meteorite Gray Metallic"/>
    <s v="Black"/>
    <x v="0"/>
    <m/>
    <x v="1"/>
    <s v="Automatic CVT"/>
    <s v="2.0L I4 16V GDI DOHC Hybrid"/>
    <s v="7FARS6H90PE006369"/>
    <s v="PE006369"/>
    <n v="3"/>
    <n v="5"/>
    <n v="3"/>
    <n v="4"/>
    <n v="4"/>
    <n v="5"/>
    <n v="5"/>
    <x v="8"/>
    <x v="0"/>
  </r>
  <r>
    <x v="3"/>
    <x v="0"/>
    <s v="Pilot Special Edition"/>
    <x v="1"/>
    <n v="44600"/>
    <n v="4.5999999999999996"/>
    <n v="1514"/>
    <s v="Platinum White Pearl"/>
    <s v="Black"/>
    <x v="0"/>
    <s v="19-26"/>
    <x v="0"/>
    <s v="9-Speed Automatic"/>
    <s v="3.5L V6 24V GDI SOHC"/>
    <s v="5FNYF6H23NB103450"/>
    <s v="NB103450"/>
    <n v="1"/>
    <n v="5"/>
    <n v="5"/>
    <n v="5"/>
    <n v="5"/>
    <n v="5"/>
    <n v="5"/>
    <x v="8"/>
    <x v="0"/>
  </r>
  <r>
    <x v="3"/>
    <x v="0"/>
    <s v="Pilot EX-L"/>
    <x v="0"/>
    <n v="37000"/>
    <n v="5"/>
    <n v="7129"/>
    <s v="Modern Steel Metallic"/>
    <s v="Gray"/>
    <x v="1"/>
    <s v="20-27"/>
    <x v="0"/>
    <s v="9-Speed Automatic"/>
    <s v="3.5L V6 24V GDI SOHC"/>
    <s v="5FNYF5H52NB015252"/>
    <s v="5283701A"/>
    <n v="13142"/>
    <n v="5"/>
    <n v="5"/>
    <n v="5"/>
    <n v="5"/>
    <n v="5"/>
    <n v="5"/>
    <x v="8"/>
    <x v="0"/>
  </r>
  <r>
    <x v="4"/>
    <x v="0"/>
    <s v="Accord Sport 1.5T"/>
    <x v="0"/>
    <n v="11950"/>
    <n v="4.5"/>
    <n v="145"/>
    <s v="Gray"/>
    <s v="Black"/>
    <x v="1"/>
    <s v="29-35"/>
    <x v="0"/>
    <s v="Automatic CVT"/>
    <s v="1.5L I4 16V GDI DOHC Turbo"/>
    <s v="1HGCV1F35LA012764"/>
    <n v="12764"/>
    <n v="53966"/>
    <n v="4.8"/>
    <n v="4.8"/>
    <n v="4.8"/>
    <n v="4.8"/>
    <n v="4.9000000000000004"/>
    <n v="4.9000000000000004"/>
    <x v="8"/>
    <x v="0"/>
  </r>
  <r>
    <x v="4"/>
    <x v="0"/>
    <s v="Civic EX"/>
    <x v="0"/>
    <n v="25980"/>
    <n v="4.9000000000000004"/>
    <n v="1545"/>
    <s v="Rallye Red"/>
    <s v="Black"/>
    <x v="1"/>
    <s v="31-40"/>
    <x v="0"/>
    <s v="Automatic CVT"/>
    <s v="1.5L I4 16V GDI DOHC Turbo"/>
    <s v="SHHFK7H68LU220495"/>
    <s v="T727689"/>
    <n v="30478"/>
    <n v="4.8"/>
    <n v="4.8"/>
    <n v="4.9000000000000004"/>
    <n v="4.8"/>
    <n v="4.9000000000000004"/>
    <n v="4.9000000000000004"/>
    <x v="8"/>
    <x v="0"/>
  </r>
  <r>
    <x v="4"/>
    <x v="0"/>
    <s v="Accord Hybrid EX-L"/>
    <x v="0"/>
    <n v="29990"/>
    <n v="5"/>
    <n v="67"/>
    <s v="Lunar Silver Metallic"/>
    <s v="Gray"/>
    <x v="1"/>
    <s v="48-47"/>
    <x v="1"/>
    <s v="Automatic CVT"/>
    <s v="2.0L I4 16V MPFI DOHC Hybrid"/>
    <s v="1HGCV3F56LA001348"/>
    <n v="1348"/>
    <n v="28703"/>
    <n v="4.7"/>
    <n v="4.8"/>
    <n v="4.5"/>
    <n v="4.5999999999999996"/>
    <n v="4.7"/>
    <n v="4.8"/>
    <x v="8"/>
    <x v="0"/>
  </r>
  <r>
    <x v="1"/>
    <x v="0"/>
    <s v="Passport Elite"/>
    <x v="0"/>
    <n v="31859"/>
    <n v="4.9000000000000004"/>
    <n v="3427"/>
    <s v="Obsidian Blue Pearl"/>
    <s v="Black"/>
    <x v="0"/>
    <s v="19-24"/>
    <x v="0"/>
    <s v="9-Speed Automatic"/>
    <s v="3.5L V6 24V GDI SOHC"/>
    <s v="5FNYF8H05KB001735"/>
    <s v="631263A"/>
    <n v="34248"/>
    <n v="4.8"/>
    <n v="4.7"/>
    <n v="4.7"/>
    <n v="4.5999999999999996"/>
    <n v="4.7"/>
    <n v="4.8"/>
    <x v="8"/>
    <x v="0"/>
  </r>
  <r>
    <x v="7"/>
    <x v="0"/>
    <s v="Civic Sport Touring"/>
    <x v="1"/>
    <n v="32500"/>
    <n v="5"/>
    <n v="2945"/>
    <s v="Platinum White Pearl"/>
    <s v="Black"/>
    <x v="1"/>
    <m/>
    <x v="0"/>
    <s v="Automatic CVT"/>
    <s v="1.5L I4 16V DOHC"/>
    <s v="19XFL1H86PE002614"/>
    <s v="PE002614"/>
    <n v="3"/>
    <n v="2"/>
    <n v="0"/>
    <n v="2"/>
    <n v="1"/>
    <n v="0"/>
    <n v="0"/>
    <x v="8"/>
    <x v="0"/>
  </r>
  <r>
    <x v="11"/>
    <x v="0"/>
    <s v="CR-V Touring"/>
    <x v="0"/>
    <n v="21821"/>
    <n v="5"/>
    <n v="537"/>
    <s v="Gunmetal Metallic"/>
    <s v="White"/>
    <x v="1"/>
    <s v="28-34"/>
    <x v="0"/>
    <s v="Automatic CVT"/>
    <s v="1.5L I4 16V GDI DOHC Turbo"/>
    <s v="7FARW1H98HE035370"/>
    <s v="F23135A"/>
    <n v="58474"/>
    <n v="4.8"/>
    <n v="4.8"/>
    <n v="4.7"/>
    <n v="4.7"/>
    <n v="4.8"/>
    <n v="4.8"/>
    <x v="8"/>
    <x v="0"/>
  </r>
  <r>
    <x v="5"/>
    <x v="0"/>
    <s v="Odyssey LX"/>
    <x v="0"/>
    <n v="29293"/>
    <n v="4"/>
    <n v="317"/>
    <s v="Obsidian Blue Pearl"/>
    <s v="Black"/>
    <x v="1"/>
    <s v="19-28"/>
    <x v="0"/>
    <s v="10-Speed Automatic"/>
    <s v="3.5L V6 24V GDI SOHC"/>
    <s v="5FNRL6H23MB038658"/>
    <s v="MB038658P"/>
    <n v="29438"/>
    <n v="5"/>
    <n v="5"/>
    <n v="4.9000000000000004"/>
    <n v="4.8"/>
    <n v="4.8"/>
    <n v="5"/>
    <x v="8"/>
    <x v="0"/>
  </r>
  <r>
    <x v="11"/>
    <x v="0"/>
    <s v="Civic EX"/>
    <x v="0"/>
    <n v="19998"/>
    <n v="4.8"/>
    <n v="3"/>
    <s v="Silver"/>
    <s v="Tan"/>
    <x v="1"/>
    <s v="31-40"/>
    <x v="0"/>
    <s v="Automatic CVT"/>
    <s v="2.0L I4 16V MPFI DOHC"/>
    <s v="19XFC2F73HE038911"/>
    <n v="22857880"/>
    <n v="92797"/>
    <n v="4.7"/>
    <n v="4.7"/>
    <n v="4.8"/>
    <n v="4.8"/>
    <n v="4.8"/>
    <n v="4.8"/>
    <x v="8"/>
    <x v="0"/>
  </r>
  <r>
    <x v="4"/>
    <x v="0"/>
    <s v="Passport EX-L"/>
    <x v="0"/>
    <n v="29854"/>
    <n v="5"/>
    <n v="1114"/>
    <s v="Crystal Black"/>
    <s v="Black"/>
    <x v="1"/>
    <s v="20-25"/>
    <x v="0"/>
    <s v="9-Speed Automatic"/>
    <s v="3.5L V6 24V GDI SOHC"/>
    <s v="5FNYF7H52LB003935"/>
    <s v="B029735A"/>
    <n v="29762"/>
    <n v="4.9000000000000004"/>
    <n v="4.8"/>
    <n v="4.8"/>
    <n v="4.5999999999999996"/>
    <n v="4.8"/>
    <n v="4.8"/>
    <x v="8"/>
    <x v="0"/>
  </r>
  <r>
    <x v="3"/>
    <x v="0"/>
    <s v="Pilot Sport"/>
    <x v="1"/>
    <n v="41770"/>
    <n v="4.5999999999999996"/>
    <n v="1514"/>
    <s v="Platinum White Pearl"/>
    <s v="Black"/>
    <x v="0"/>
    <s v="19-26"/>
    <x v="0"/>
    <s v="9-Speed Automatic"/>
    <s v="3.5L V6 24V GDI SOHC"/>
    <s v="5FNYF6H37NB100785"/>
    <s v="NB100785"/>
    <n v="2"/>
    <n v="5"/>
    <n v="5"/>
    <n v="5"/>
    <n v="5"/>
    <n v="5"/>
    <n v="5"/>
    <x v="8"/>
    <x v="0"/>
  </r>
  <r>
    <x v="1"/>
    <x v="0"/>
    <s v="Civic Type R Touring"/>
    <x v="0"/>
    <n v="32998"/>
    <n v="4.8"/>
    <n v="13"/>
    <s v="Black"/>
    <s v="Red"/>
    <x v="1"/>
    <s v="22-28"/>
    <x v="0"/>
    <s v="6-Speed Manual"/>
    <s v="2.0L I4 16V GDI DOHC Turbo"/>
    <s v="SHHFK8G79KU202084"/>
    <n v="23548335"/>
    <n v="103379"/>
    <n v="4.5999999999999996"/>
    <n v="4.7"/>
    <n v="5"/>
    <n v="4.8"/>
    <n v="4.8"/>
    <n v="4.8"/>
    <x v="8"/>
    <x v="0"/>
  </r>
  <r>
    <x v="11"/>
    <x v="0"/>
    <s v="Pilot Elite"/>
    <x v="0"/>
    <n v="28499"/>
    <n v="4.8"/>
    <n v="2119"/>
    <s v="White Diamond Pearl"/>
    <s v="Beige"/>
    <x v="0"/>
    <s v="19-26"/>
    <x v="0"/>
    <s v="9-Speed Automatic"/>
    <s v="3.5L V6 24V GDI SOHC"/>
    <s v="5FNYF6H0XHB009200"/>
    <s v="THB009200"/>
    <n v="51282"/>
    <n v="4.8"/>
    <n v="4.7"/>
    <n v="4.7"/>
    <n v="4.5999999999999996"/>
    <n v="4.7"/>
    <n v="4.7"/>
    <x v="8"/>
    <x v="0"/>
  </r>
  <r>
    <x v="7"/>
    <x v="0"/>
    <s v="Accord EX"/>
    <x v="1"/>
    <n v="30705"/>
    <n v="4.8"/>
    <n v="1678"/>
    <s v="Gold"/>
    <s v="Gray"/>
    <x v="1"/>
    <m/>
    <x v="0"/>
    <s v="Automatic CVT"/>
    <s v="1.5L I4 16V DOHC"/>
    <s v="1HGCY1F31PA003640"/>
    <s v="E3640"/>
    <n v="12"/>
    <n v="2"/>
    <n v="0"/>
    <n v="2"/>
    <n v="1"/>
    <n v="0"/>
    <n v="0"/>
    <x v="8"/>
    <x v="0"/>
  </r>
  <r>
    <x v="5"/>
    <x v="0"/>
    <s v="CR-V EX"/>
    <x v="1"/>
    <n v="29375"/>
    <n v="4.7"/>
    <n v="3194"/>
    <s v="Red"/>
    <s v="Gray"/>
    <x v="1"/>
    <s v="28-34"/>
    <x v="0"/>
    <s v="Automatic CVT"/>
    <s v="1.5L I4 16V GDI DOHC Turbo"/>
    <s v="5J6RW1H51ML001037"/>
    <s v="X1037"/>
    <n v="11000"/>
    <n v="4.9000000000000004"/>
    <n v="4.8"/>
    <n v="4.8"/>
    <n v="4.8"/>
    <n v="4.9000000000000004"/>
    <n v="4.9000000000000004"/>
    <x v="8"/>
    <x v="0"/>
  </r>
  <r>
    <x v="18"/>
    <x v="0"/>
    <s v="Element EX-P"/>
    <x v="0"/>
    <n v="10988"/>
    <n v="4.4000000000000004"/>
    <n v="1"/>
    <s v="Blue"/>
    <s v="Gray / Blue"/>
    <x v="1"/>
    <s v="22-26"/>
    <x v="0"/>
    <s v="4-Speed Automatic"/>
    <s v="2.4L I4 16V MPFI DOHC"/>
    <s v="5J6YH18796L002088"/>
    <n v="65950438"/>
    <n v="127128"/>
    <n v="4.2"/>
    <n v="4.4000000000000004"/>
    <n v="4.0999999999999996"/>
    <n v="4.5"/>
    <n v="4.5"/>
    <n v="4.5999999999999996"/>
    <x v="8"/>
    <x v="0"/>
  </r>
  <r>
    <x v="0"/>
    <x v="0"/>
    <s v="Accord EX"/>
    <x v="0"/>
    <n v="27995"/>
    <n v="4.8"/>
    <n v="144"/>
    <s v="White"/>
    <s v="White"/>
    <x v="1"/>
    <s v="30-38"/>
    <x v="0"/>
    <s v="CVT"/>
    <s v="1.5L Turbo I4 192hp 192ft. lbs."/>
    <s v="1HGCV1F46JA143255"/>
    <n v="19000"/>
    <n v="47910"/>
    <n v="4.8"/>
    <n v="4.8"/>
    <n v="4.7"/>
    <n v="4.7"/>
    <n v="4.8"/>
    <n v="4.8"/>
    <x v="8"/>
    <x v="0"/>
  </r>
  <r>
    <x v="3"/>
    <x v="0"/>
    <s v="Civic Sport Touring"/>
    <x v="1"/>
    <n v="31540"/>
    <n v="5"/>
    <n v="811"/>
    <s v="‚Äì"/>
    <s v="White"/>
    <x v="1"/>
    <s v="30-37"/>
    <x v="0"/>
    <s v="Automatic CVT"/>
    <s v="1.5L I4 16V GDI DOHC Turbo"/>
    <s v="19XFL1H81NE022511"/>
    <s v="E022511"/>
    <n v="0"/>
    <n v="4.5999999999999996"/>
    <n v="4.9000000000000004"/>
    <n v="4.4000000000000004"/>
    <n v="4.5999999999999996"/>
    <n v="4.5999999999999996"/>
    <n v="4.7"/>
    <x v="8"/>
    <x v="0"/>
  </r>
  <r>
    <x v="7"/>
    <x v="0"/>
    <s v="Civic Si Base"/>
    <x v="1"/>
    <n v="29650"/>
    <n v="5"/>
    <n v="3611"/>
    <s v="Blazing"/>
    <s v="Black / Red"/>
    <x v="1"/>
    <m/>
    <x v="0"/>
    <s v="Manual"/>
    <s v="1.5L I4 16V GDI DOHC Turbo"/>
    <s v="2HGFE1E50PH471627"/>
    <s v="H471627"/>
    <n v="1"/>
    <n v="2"/>
    <n v="0"/>
    <n v="2"/>
    <n v="1"/>
    <n v="0"/>
    <n v="0"/>
    <x v="8"/>
    <x v="0"/>
  </r>
  <r>
    <x v="1"/>
    <x v="0"/>
    <s v="Passport Sport"/>
    <x v="1"/>
    <n v="26991"/>
    <n v="4.2"/>
    <n v="1389"/>
    <s v="Deep Scarlet Pearl"/>
    <s v="Gray"/>
    <x v="1"/>
    <s v="20-25"/>
    <x v="0"/>
    <s v="9-Speed Automatic"/>
    <s v="3.5L V6 24V GDI SOHC"/>
    <s v="5FNYF7H27KB010142"/>
    <s v="CHS222101A"/>
    <n v="16142"/>
    <n v="4.8"/>
    <n v="4.7"/>
    <n v="4.7"/>
    <n v="4.5999999999999996"/>
    <n v="4.7"/>
    <n v="4.8"/>
    <x v="8"/>
    <x v="0"/>
  </r>
  <r>
    <x v="5"/>
    <x v="0"/>
    <s v="Civic Type R Touring"/>
    <x v="0"/>
    <n v="42890"/>
    <n v="4.3"/>
    <n v="788"/>
    <s v="Boost Blue Pearl"/>
    <s v="Black / Red"/>
    <x v="1"/>
    <s v="22-28"/>
    <x v="0"/>
    <s v="6-Speed Manual"/>
    <s v="2.0L I4 16V GDI DOHC Turbo"/>
    <s v="SHHFK8G70MU202882"/>
    <s v="NEF97944C"/>
    <n v="15285"/>
    <n v="5"/>
    <n v="4.8"/>
    <n v="5"/>
    <n v="4.8"/>
    <n v="4.8"/>
    <n v="5"/>
    <x v="8"/>
    <x v="0"/>
  </r>
  <r>
    <x v="1"/>
    <x v="0"/>
    <s v="Civic Sport"/>
    <x v="0"/>
    <n v="22998"/>
    <n v="4.9000000000000004"/>
    <n v="13"/>
    <s v="Silver"/>
    <s v="Black"/>
    <x v="1"/>
    <s v="29-36"/>
    <x v="0"/>
    <s v="Automatic CVT"/>
    <s v="2.0L I4 16V MPFI DOHC"/>
    <s v="2HGFC4B89KH303287"/>
    <n v="23693143"/>
    <n v="64276"/>
    <n v="4.8"/>
    <n v="4.8"/>
    <n v="4.9000000000000004"/>
    <n v="4.8"/>
    <n v="4.9000000000000004"/>
    <n v="4.9000000000000004"/>
    <x v="8"/>
    <x v="0"/>
  </r>
  <r>
    <x v="13"/>
    <x v="0"/>
    <s v="Element LX"/>
    <x v="0"/>
    <n v="8583"/>
    <n v="4.8"/>
    <n v="35"/>
    <s v="Royal Blue Pearl"/>
    <s v="Titanium"/>
    <x v="1"/>
    <s v="20-25"/>
    <x v="0"/>
    <s v="5-Speed Automatic"/>
    <s v="2.4L I4 16V MPFI DOHC"/>
    <s v="5J6YH18349L003344"/>
    <s v="23521GA"/>
    <n v="166539"/>
    <n v="4.5999999999999996"/>
    <n v="4.7"/>
    <n v="4.5"/>
    <n v="4.8"/>
    <n v="4.5999999999999996"/>
    <n v="4.9000000000000004"/>
    <x v="8"/>
    <x v="0"/>
  </r>
  <r>
    <x v="3"/>
    <x v="0"/>
    <s v="Pilot Touring 7-Passenger"/>
    <x v="0"/>
    <n v="35400"/>
    <n v="5"/>
    <n v="2"/>
    <s v="Charcoal"/>
    <s v="Gray"/>
    <x v="0"/>
    <s v="19-26"/>
    <x v="0"/>
    <s v="9-Speed Automatic"/>
    <s v="3.5L V6 24V GDI SOHC"/>
    <s v="5FNYF6H60NB021355"/>
    <n v="58688"/>
    <n v="8760"/>
    <n v="5"/>
    <n v="5"/>
    <n v="5"/>
    <n v="5"/>
    <n v="5"/>
    <n v="5"/>
    <x v="8"/>
    <x v="0"/>
  </r>
  <r>
    <x v="5"/>
    <x v="0"/>
    <s v="Civic Type R Touring"/>
    <x v="0"/>
    <n v="48998"/>
    <n v="4.9000000000000004"/>
    <n v="14"/>
    <s v="White"/>
    <s v="Red"/>
    <x v="1"/>
    <s v="22-28"/>
    <x v="0"/>
    <s v="6-Speed Manual"/>
    <s v="2.0L I4 16V GDI DOHC Turbo"/>
    <s v="SHHFK8G78MU201673"/>
    <n v="23500525"/>
    <n v="11030"/>
    <n v="5"/>
    <n v="4.8"/>
    <n v="5"/>
    <n v="4.8"/>
    <n v="4.8"/>
    <n v="5"/>
    <x v="8"/>
    <x v="0"/>
  </r>
  <r>
    <x v="7"/>
    <x v="0"/>
    <s v="Pilot EX-L 7-Passenger"/>
    <x v="1"/>
    <n v="48145"/>
    <n v="4.7"/>
    <n v="2444"/>
    <s v="Platinum White Pearl"/>
    <s v="White"/>
    <x v="0"/>
    <m/>
    <x v="0"/>
    <s v="Automatic"/>
    <s v="3.5L V6 24V GDI DOHC"/>
    <s v="5FNYG1H50PB004954"/>
    <s v="PB004954"/>
    <n v="5"/>
    <n v="2"/>
    <n v="0"/>
    <n v="2"/>
    <n v="1"/>
    <n v="0"/>
    <n v="0"/>
    <x v="8"/>
    <x v="0"/>
  </r>
  <r>
    <x v="4"/>
    <x v="0"/>
    <s v="Odyssey Elite"/>
    <x v="0"/>
    <n v="38826"/>
    <n v="5"/>
    <n v="844"/>
    <s v="Platinum White Pearl"/>
    <s v="Mocha"/>
    <x v="1"/>
    <s v="19-28"/>
    <x v="0"/>
    <s v="10-Speed Automatic"/>
    <s v="3.5L V6 24V GDI SOHC"/>
    <s v="5FNRL6H95LB012171"/>
    <s v="T012171"/>
    <n v="44420"/>
    <n v="4.8"/>
    <n v="4.8"/>
    <n v="4.7"/>
    <n v="4.5999999999999996"/>
    <n v="4.7"/>
    <n v="4.7"/>
    <x v="8"/>
    <x v="0"/>
  </r>
  <r>
    <x v="4"/>
    <x v="0"/>
    <s v="Odyssey EX-L w/Navigation/RES"/>
    <x v="0"/>
    <n v="33250"/>
    <n v="4.5"/>
    <n v="1145"/>
    <s v="Modern Steel Metallic"/>
    <s v="Mocha"/>
    <x v="1"/>
    <s v="19-28"/>
    <x v="0"/>
    <s v="10-Speed Automatic"/>
    <s v="3.5L V6 24V GDI SOHC"/>
    <s v="5FNRL6H73LB040095"/>
    <s v="B040095T"/>
    <n v="30430"/>
    <n v="4.8"/>
    <n v="4.8"/>
    <n v="4.7"/>
    <n v="4.5999999999999996"/>
    <n v="4.7"/>
    <n v="4.7"/>
    <x v="8"/>
    <x v="0"/>
  </r>
  <r>
    <x v="1"/>
    <x v="0"/>
    <s v="Odyssey EX-L w/Navigation/RES"/>
    <x v="0"/>
    <n v="28873"/>
    <n v="4.8"/>
    <n v="1259"/>
    <s v="Lunar Silver Metallic"/>
    <s v="Gray"/>
    <x v="1"/>
    <s v="19-28"/>
    <x v="0"/>
    <s v="9-Speed Automatic"/>
    <s v="3.5L V6 24V GDI SOHC"/>
    <s v="5FNRL6H77KB067394"/>
    <s v="DPL6635Q"/>
    <n v="61021"/>
    <n v="4.8"/>
    <n v="4.5999999999999996"/>
    <n v="4.5"/>
    <n v="4.3"/>
    <n v="4.7"/>
    <n v="4.5"/>
    <x v="8"/>
    <x v="0"/>
  </r>
  <r>
    <x v="3"/>
    <x v="0"/>
    <s v="Accord Hybrid Sport"/>
    <x v="1"/>
    <n v="32560"/>
    <n v="4.5999999999999996"/>
    <n v="1514"/>
    <s v="Platinum White Pearl"/>
    <s v="Black"/>
    <x v="1"/>
    <s v="44-41"/>
    <x v="1"/>
    <s v="Automatic CVT"/>
    <s v="2.0L I4 16V MPFI DOHC Hybrid"/>
    <s v="1HGCV3F28NA048180"/>
    <s v="NA048180"/>
    <n v="3"/>
    <n v="4.9000000000000004"/>
    <n v="5"/>
    <n v="5"/>
    <n v="4.9000000000000004"/>
    <n v="4.9000000000000004"/>
    <n v="5"/>
    <x v="8"/>
    <x v="0"/>
  </r>
  <r>
    <x v="4"/>
    <x v="0"/>
    <s v="Odyssey Elite"/>
    <x v="0"/>
    <n v="39399"/>
    <n v="5"/>
    <n v="29258"/>
    <s v="Crystal Black Pearl"/>
    <s v="Mocha"/>
    <x v="1"/>
    <s v="19-28"/>
    <x v="0"/>
    <s v="10-Speed Automatic"/>
    <s v="3.5L V6 24V GDI SOHC"/>
    <s v="5FNRL6H96LB054719"/>
    <s v="O378315"/>
    <n v="25482"/>
    <n v="4.8"/>
    <n v="4.8"/>
    <n v="4.7"/>
    <n v="4.5999999999999996"/>
    <n v="4.7"/>
    <n v="4.7"/>
    <x v="8"/>
    <x v="0"/>
  </r>
  <r>
    <x v="7"/>
    <x v="0"/>
    <s v="CR-V EX"/>
    <x v="1"/>
    <n v="34250"/>
    <n v="5"/>
    <n v="5591"/>
    <s v="Platinum White Pearl"/>
    <s v="Black"/>
    <x v="0"/>
    <m/>
    <x v="0"/>
    <s v="Automatic CVT"/>
    <s v="1.5L I4 16V GDI DOHC Turbo"/>
    <s v="2HKRS4H40PH408527"/>
    <n v="230379"/>
    <n v="16"/>
    <n v="5"/>
    <n v="5"/>
    <n v="5"/>
    <n v="4"/>
    <n v="4"/>
    <n v="5"/>
    <x v="8"/>
    <x v="0"/>
  </r>
  <r>
    <x v="7"/>
    <x v="0"/>
    <s v="Civic Si Base"/>
    <x v="1"/>
    <n v="30050"/>
    <n v="4.8"/>
    <n v="1678"/>
    <s v="Sonic Gray Pearl"/>
    <s v="Red / Black"/>
    <x v="1"/>
    <m/>
    <x v="0"/>
    <s v="6-Speed Manual"/>
    <s v="1.5L I4 16V GDI DOHC Turbo"/>
    <s v="2HGFE1E54PH472036"/>
    <s v="N472036"/>
    <n v="12"/>
    <n v="2"/>
    <n v="0"/>
    <n v="2"/>
    <n v="1"/>
    <n v="0"/>
    <n v="0"/>
    <x v="8"/>
    <x v="0"/>
  </r>
  <r>
    <x v="7"/>
    <x v="0"/>
    <s v="Odyssey Sport"/>
    <x v="1"/>
    <n v="43161"/>
    <n v="4.8"/>
    <n v="1125"/>
    <s v="Sonic Gray Pearl"/>
    <s v="Black"/>
    <x v="1"/>
    <s v="19-28"/>
    <x v="0"/>
    <s v="Automatic"/>
    <s v="Regular Unleaded V-6 3.5 L/212"/>
    <s v="5FNRL6H72PB036822"/>
    <s v="PB036822"/>
    <n v="1"/>
    <n v="5"/>
    <n v="5"/>
    <n v="4"/>
    <n v="4"/>
    <n v="4"/>
    <n v="5"/>
    <x v="8"/>
    <x v="0"/>
  </r>
  <r>
    <x v="3"/>
    <x v="0"/>
    <s v="Accord Hybrid Sport"/>
    <x v="1"/>
    <n v="32560"/>
    <n v="4.9000000000000004"/>
    <n v="6788"/>
    <s v="Sonic Gray Pearl"/>
    <s v="Black"/>
    <x v="1"/>
    <s v="44-41"/>
    <x v="1"/>
    <s v="Automatic CVT"/>
    <s v="2.0L I4 16V MPFI DOHC Hybrid"/>
    <s v="1HGCV3F20NA043507"/>
    <n v="913227"/>
    <n v="10"/>
    <n v="4.9000000000000004"/>
    <n v="5"/>
    <n v="5"/>
    <n v="4.9000000000000004"/>
    <n v="4.9000000000000004"/>
    <n v="5"/>
    <x v="8"/>
    <x v="0"/>
  </r>
  <r>
    <x v="7"/>
    <x v="0"/>
    <s v="Civic Si Base"/>
    <x v="1"/>
    <n v="29595"/>
    <n v="5"/>
    <n v="2945"/>
    <s v="Crystal Black Pearl"/>
    <s v="Red / Black"/>
    <x v="1"/>
    <m/>
    <x v="0"/>
    <s v="6-Speed Manual"/>
    <s v="1.5L I4 16V GDI DOHC Turbo"/>
    <s v="2HGFE1E55PH471977"/>
    <s v="PH471977"/>
    <n v="3"/>
    <n v="2"/>
    <n v="0"/>
    <n v="2"/>
    <n v="1"/>
    <n v="0"/>
    <n v="0"/>
    <x v="8"/>
    <x v="0"/>
  </r>
  <r>
    <x v="5"/>
    <x v="0"/>
    <s v="Passport Elite"/>
    <x v="1"/>
    <n v="32649"/>
    <n v="4.8"/>
    <n v="837"/>
    <s v="Modern Steel Metallic"/>
    <s v="Black"/>
    <x v="0"/>
    <s v="19-24"/>
    <x v="0"/>
    <s v="9-Speed Automatic"/>
    <s v="3.5L V6 24V GDI SOHC"/>
    <s v="5FNYF8H09MB002471"/>
    <s v="MB002471"/>
    <n v="32945"/>
    <n v="4.9000000000000004"/>
    <n v="4.7"/>
    <n v="4.8"/>
    <n v="4.5999999999999996"/>
    <n v="4.8"/>
    <n v="4.8"/>
    <x v="8"/>
    <x v="0"/>
  </r>
  <r>
    <x v="11"/>
    <x v="0"/>
    <s v="CR-V EX-L"/>
    <x v="0"/>
    <n v="22343"/>
    <n v="4.3"/>
    <n v="876"/>
    <s v="Silver Gray"/>
    <s v="White"/>
    <x v="1"/>
    <s v="28-34"/>
    <x v="0"/>
    <s v="Automatic CVT"/>
    <s v="1.5L I4 16V GDI DOHC Turbo"/>
    <s v="5J6RW1H86HL012986"/>
    <s v="HL012986"/>
    <n v="48759"/>
    <n v="4.8"/>
    <n v="4.8"/>
    <n v="4.7"/>
    <n v="4.7"/>
    <n v="4.8"/>
    <n v="4.8"/>
    <x v="8"/>
    <x v="0"/>
  </r>
  <r>
    <x v="1"/>
    <x v="0"/>
    <s v="Insight Touring"/>
    <x v="0"/>
    <n v="26998"/>
    <n v="4.7"/>
    <n v="21"/>
    <s v="White"/>
    <s v="Black"/>
    <x v="1"/>
    <s v="51-45"/>
    <x v="1"/>
    <s v="Automatic CVT"/>
    <s v="1.5L I4 16V MPFI DOHC Hybrid"/>
    <s v="19XZE4F9XKE014147"/>
    <n v="23852383"/>
    <n v="45748"/>
    <n v="4.5999999999999996"/>
    <n v="4.8"/>
    <n v="4.5"/>
    <n v="4.7"/>
    <n v="4.8"/>
    <n v="4.8"/>
    <x v="8"/>
    <x v="0"/>
  </r>
  <r>
    <x v="2"/>
    <x v="0"/>
    <s v="Odyssey EX-L"/>
    <x v="0"/>
    <n v="20995"/>
    <n v="4.7"/>
    <n v="18"/>
    <s v="Modern Steel Metallic Gray"/>
    <s v="White"/>
    <x v="1"/>
    <s v="19-28"/>
    <x v="0"/>
    <s v="6-Speed Automatic"/>
    <s v="3.5L V6 24V MPFI SOHC"/>
    <s v="5FNRL5H63GB061374"/>
    <n v="24154"/>
    <n v="95050"/>
    <n v="4.8"/>
    <n v="4.5999999999999996"/>
    <n v="4.7"/>
    <n v="4.5999999999999996"/>
    <n v="4.7"/>
    <n v="4.8"/>
    <x v="8"/>
    <x v="0"/>
  </r>
  <r>
    <x v="5"/>
    <x v="0"/>
    <s v="Passport Elite"/>
    <x v="0"/>
    <n v="36542"/>
    <n v="4.9000000000000004"/>
    <n v="1351"/>
    <s v="Modern Steel Metallic"/>
    <s v="Black"/>
    <x v="0"/>
    <s v="19-24"/>
    <x v="0"/>
    <s v="9-Speed Automatic"/>
    <s v="3.5L V6 24V GDI SOHC"/>
    <s v="5FNYF8H09MB006715"/>
    <s v="22661A"/>
    <n v="17760"/>
    <n v="4.9000000000000004"/>
    <n v="4.7"/>
    <n v="4.8"/>
    <n v="4.5999999999999996"/>
    <n v="4.8"/>
    <n v="4.8"/>
    <x v="8"/>
    <x v="0"/>
  </r>
  <r>
    <x v="1"/>
    <x v="0"/>
    <s v="Odyssey Elite"/>
    <x v="0"/>
    <n v="27798"/>
    <n v="4.8"/>
    <n v="3229"/>
    <s v="Obsidian Blue Pearl"/>
    <s v="Gray"/>
    <x v="1"/>
    <s v="19-28"/>
    <x v="0"/>
    <s v="10-Speed Automatic"/>
    <s v="3.5L V6 24V GDI SOHC"/>
    <s v="5FNRL6H92KB043330"/>
    <s v="B043330"/>
    <n v="70521"/>
    <n v="4.8"/>
    <n v="4.5999999999999996"/>
    <n v="4.5"/>
    <n v="4.3"/>
    <n v="4.7"/>
    <n v="4.5"/>
    <x v="8"/>
    <x v="0"/>
  </r>
  <r>
    <x v="4"/>
    <x v="0"/>
    <s v="Pilot LX"/>
    <x v="0"/>
    <n v="29690"/>
    <n v="5"/>
    <n v="3764"/>
    <s v="Silver"/>
    <s v="Gray"/>
    <x v="1"/>
    <s v="19-27"/>
    <x v="0"/>
    <s v="6-Speed Automatic"/>
    <s v="3.5L V6 24V GDI SOHC"/>
    <s v="5FNYF5H19LB010463"/>
    <s v="HLB010463"/>
    <n v="29620"/>
    <n v="4.5999999999999996"/>
    <n v="4.5"/>
    <n v="4.2"/>
    <n v="4.0999999999999996"/>
    <n v="4.5"/>
    <n v="4.0999999999999996"/>
    <x v="8"/>
    <x v="0"/>
  </r>
  <r>
    <x v="3"/>
    <x v="0"/>
    <s v="Accord Sport 1.5T"/>
    <x v="1"/>
    <n v="29314"/>
    <n v="4.7"/>
    <n v="1853"/>
    <s v="Sonic Gray Pearl"/>
    <s v="White"/>
    <x v="1"/>
    <s v="29-35"/>
    <x v="0"/>
    <s v="Automatic CVT"/>
    <s v="1.5L I4 16V GDI DOHC Turbo"/>
    <s v="1HGCV1F38NA044112"/>
    <s v="NA044112"/>
    <n v="5391"/>
    <n v="5"/>
    <n v="5"/>
    <n v="5"/>
    <n v="5"/>
    <n v="5"/>
    <n v="5"/>
    <x v="8"/>
    <x v="0"/>
  </r>
  <r>
    <x v="7"/>
    <x v="0"/>
    <s v="Accord EX"/>
    <x v="1"/>
    <n v="30705"/>
    <n v="4.8"/>
    <n v="1678"/>
    <s v="GC"/>
    <s v="Black"/>
    <x v="1"/>
    <m/>
    <x v="0"/>
    <s v="Automatic CVT"/>
    <s v="1.5L I4 16V DOHC"/>
    <s v="1HGCY1F37PA001729"/>
    <s v="E1729"/>
    <n v="10"/>
    <n v="2"/>
    <n v="0"/>
    <n v="2"/>
    <n v="1"/>
    <n v="0"/>
    <n v="0"/>
    <x v="8"/>
    <x v="0"/>
  </r>
  <r>
    <x v="1"/>
    <x v="0"/>
    <s v="Civic Type R Touring"/>
    <x v="0"/>
    <n v="36399"/>
    <n v="2.1"/>
    <n v="437"/>
    <s v="White"/>
    <s v="Black / Red"/>
    <x v="1"/>
    <s v="22-28"/>
    <x v="0"/>
    <s v="6-Speed Manual"/>
    <s v="2.0L I4 16V GDI DOHC Turbo"/>
    <s v="SHHFK8G75KU200512"/>
    <s v="S056118C"/>
    <n v="33285"/>
    <n v="4.5999999999999996"/>
    <n v="4.7"/>
    <n v="5"/>
    <n v="4.8"/>
    <n v="4.8"/>
    <n v="4.8"/>
    <x v="8"/>
    <x v="0"/>
  </r>
  <r>
    <x v="3"/>
    <x v="0"/>
    <s v="CR-V Hybrid Touring"/>
    <x v="1"/>
    <n v="37975"/>
    <n v="4.7"/>
    <n v="3194"/>
    <s v="Platinum White Pearl"/>
    <s v="Black"/>
    <x v="0"/>
    <s v="40-35"/>
    <x v="1"/>
    <s v="Automatic CVT"/>
    <s v="2.0L I4 16V MPFI DOHC Hybrid"/>
    <s v="5J6RT6H98NL011395"/>
    <s v="X11395"/>
    <n v="10"/>
    <n v="4.5999999999999996"/>
    <n v="4.9000000000000004"/>
    <n v="4.5"/>
    <n v="4.5999999999999996"/>
    <n v="4.8"/>
    <n v="4.7"/>
    <x v="8"/>
    <x v="0"/>
  </r>
  <r>
    <x v="5"/>
    <x v="0"/>
    <s v="HR-V Sport"/>
    <x v="1"/>
    <n v="25241"/>
    <n v="5"/>
    <n v="2945"/>
    <s v="White"/>
    <s v="Black"/>
    <x v="0"/>
    <s v="26-31"/>
    <x v="0"/>
    <s v="Automatic CVT"/>
    <s v="1.8L I4 16V MPFI SOHC"/>
    <s v="3CZRU6H15MM734223"/>
    <s v="MM734223"/>
    <n v="20078"/>
    <n v="4.7"/>
    <n v="4.5999999999999996"/>
    <n v="4.5999999999999996"/>
    <n v="4.7"/>
    <n v="4.7"/>
    <n v="4.8"/>
    <x v="8"/>
    <x v="0"/>
  </r>
  <r>
    <x v="5"/>
    <x v="0"/>
    <s v="Passport Touring"/>
    <x v="0"/>
    <n v="33988"/>
    <n v="5"/>
    <n v="4631"/>
    <s v="‚Äì"/>
    <s v="White"/>
    <x v="1"/>
    <s v="20-25"/>
    <x v="0"/>
    <s v="9-Speed Automatic"/>
    <s v="3.5L V6 24V GDI SOHC"/>
    <s v="5FNYF7H98MB003121"/>
    <s v="C231650A"/>
    <n v="44193"/>
    <n v="4.9000000000000004"/>
    <n v="4.7"/>
    <n v="4.8"/>
    <n v="4.5999999999999996"/>
    <n v="4.8"/>
    <n v="4.8"/>
    <x v="8"/>
    <x v="0"/>
  </r>
  <r>
    <x v="3"/>
    <x v="0"/>
    <s v="Pilot Special Edition"/>
    <x v="1"/>
    <n v="44600"/>
    <n v="4.8"/>
    <n v="1278"/>
    <s v="Platinum White Pearl"/>
    <s v="Black"/>
    <x v="0"/>
    <s v="19-26"/>
    <x v="0"/>
    <s v="9-Speed Automatic"/>
    <s v="3.5L V6 24V GDI SOHC"/>
    <s v="5FNYF6H20NB103213"/>
    <s v="CHA220628"/>
    <n v="12"/>
    <n v="5"/>
    <n v="5"/>
    <n v="5"/>
    <n v="5"/>
    <n v="5"/>
    <n v="5"/>
    <x v="8"/>
    <x v="0"/>
  </r>
  <r>
    <x v="7"/>
    <x v="0"/>
    <s v="Civic Si Base"/>
    <x v="1"/>
    <n v="39999"/>
    <n v="5"/>
    <n v="5648"/>
    <s v="Sonic Gray Pearl"/>
    <s v="Black / Red"/>
    <x v="1"/>
    <m/>
    <x v="0"/>
    <s v="6-Speed Manual"/>
    <s v="1.5L I4 16V GDI DOHC Turbo"/>
    <s v="2HGFE1E53PH471833"/>
    <n v="230463"/>
    <n v="5"/>
    <n v="2"/>
    <n v="0"/>
    <n v="2"/>
    <n v="1"/>
    <n v="0"/>
    <n v="0"/>
    <x v="8"/>
    <x v="0"/>
  </r>
  <r>
    <x v="4"/>
    <x v="0"/>
    <s v="Pilot EX"/>
    <x v="0"/>
    <n v="26995"/>
    <n v="4.8"/>
    <n v="973"/>
    <s v="White"/>
    <s v="White"/>
    <x v="1"/>
    <s v="19-27"/>
    <x v="0"/>
    <s v="6-Speed Automatic"/>
    <s v="3.5L V6 24V GDI SOHC"/>
    <s v="5FNYF5H37LB023505"/>
    <s v="LB023505"/>
    <n v="39260"/>
    <n v="4.5999999999999996"/>
    <n v="4.5"/>
    <n v="4.2"/>
    <n v="4.0999999999999996"/>
    <n v="4.5"/>
    <n v="4.0999999999999996"/>
    <x v="8"/>
    <x v="0"/>
  </r>
  <r>
    <x v="7"/>
    <x v="0"/>
    <s v="Civic Si Base"/>
    <x v="1"/>
    <n v="29595"/>
    <n v="4.8"/>
    <n v="1678"/>
    <s v="Red"/>
    <s v="Red / Black"/>
    <x v="1"/>
    <m/>
    <x v="0"/>
    <s v="6-Speed Manual"/>
    <s v="1.5L I4 16V GDI DOHC Turbo"/>
    <s v="2HGFE1E53PH471900"/>
    <s v="N471900"/>
    <n v="12"/>
    <n v="2"/>
    <n v="0"/>
    <n v="2"/>
    <n v="1"/>
    <n v="0"/>
    <n v="0"/>
    <x v="8"/>
    <x v="0"/>
  </r>
  <r>
    <x v="7"/>
    <x v="0"/>
    <s v="Ridgeline RTL-E"/>
    <x v="1"/>
    <n v="46075"/>
    <n v="4.9000000000000004"/>
    <n v="6788"/>
    <s v="Obsidian Blue Pearl"/>
    <s v="Gray"/>
    <x v="0"/>
    <m/>
    <x v="0"/>
    <s v="Automatic"/>
    <s v="3.5L V6 24V GDI SOHC"/>
    <s v="5FPYK3F70PB019976"/>
    <n v="913496"/>
    <n v="8"/>
    <n v="5"/>
    <n v="4.8"/>
    <n v="4.8"/>
    <n v="4.2"/>
    <n v="5"/>
    <n v="5"/>
    <x v="8"/>
    <x v="0"/>
  </r>
  <r>
    <x v="1"/>
    <x v="0"/>
    <s v="Passport EX-L"/>
    <x v="0"/>
    <n v="27990"/>
    <n v="4.9000000000000004"/>
    <n v="6228"/>
    <s v="Gray"/>
    <s v="White"/>
    <x v="1"/>
    <s v="20-25"/>
    <x v="0"/>
    <s v="9-Speed Automatic"/>
    <s v="3.5L V6 24V GDI SOHC"/>
    <s v="5FNYF7H56KB007081"/>
    <s v="72P847"/>
    <n v="29583"/>
    <n v="4.8"/>
    <n v="4.7"/>
    <n v="4.7"/>
    <n v="4.5999999999999996"/>
    <n v="4.7"/>
    <n v="4.8"/>
    <x v="8"/>
    <x v="0"/>
  </r>
  <r>
    <x v="1"/>
    <x v="0"/>
    <s v="Passport Touring"/>
    <x v="0"/>
    <n v="30377"/>
    <n v="5"/>
    <n v="3538"/>
    <s v="White Diamond Pearl"/>
    <s v="Black"/>
    <x v="1"/>
    <s v="20-25"/>
    <x v="0"/>
    <s v="9-Speed Automatic"/>
    <s v="3.5L V6 24V GDI SOHC"/>
    <s v="5FNYF7H95KB001291"/>
    <s v="W235323B"/>
    <n v="35689"/>
    <n v="4.8"/>
    <n v="4.7"/>
    <n v="4.7"/>
    <n v="4.5999999999999996"/>
    <n v="4.7"/>
    <n v="4.8"/>
    <x v="8"/>
    <x v="0"/>
  </r>
  <r>
    <x v="0"/>
    <x v="0"/>
    <s v="Clarity Plug-In Hybrid Base"/>
    <x v="0"/>
    <n v="22928"/>
    <n v="4.8"/>
    <n v="1278"/>
    <s v="Solar Silver Metallic"/>
    <s v="Black"/>
    <x v="1"/>
    <m/>
    <x v="1"/>
    <s v="Automatic CVT"/>
    <s v="1.5L I4 16V MPFI DOHC Hybrid"/>
    <s v="JHMZC5F14JC021637"/>
    <s v="CHA220581"/>
    <n v="62679"/>
    <n v="4.8"/>
    <n v="4.7"/>
    <n v="4.5999999999999996"/>
    <n v="4.5999999999999996"/>
    <n v="4.4000000000000004"/>
    <n v="4.7"/>
    <x v="8"/>
    <x v="0"/>
  </r>
  <r>
    <x v="0"/>
    <x v="0"/>
    <s v="Accord Hybrid EX-L"/>
    <x v="0"/>
    <n v="28214"/>
    <n v="4.5999999999999996"/>
    <n v="122"/>
    <s v="Gray"/>
    <s v="Black"/>
    <x v="1"/>
    <s v="47-47"/>
    <x v="1"/>
    <s v="Automatic CVT"/>
    <s v="2.0L I4 16V MPFI DOHC Hybrid"/>
    <s v="1HGCV3F55JA015903"/>
    <s v="22166A"/>
    <n v="18064"/>
    <n v="4.7"/>
    <n v="4.9000000000000004"/>
    <n v="4.5"/>
    <n v="4.5"/>
    <n v="4.9000000000000004"/>
    <n v="4.9000000000000004"/>
    <x v="8"/>
    <x v="0"/>
  </r>
  <r>
    <x v="7"/>
    <x v="0"/>
    <s v="Civic EX"/>
    <x v="1"/>
    <n v="28000"/>
    <n v="4.7"/>
    <n v="1853"/>
    <s v="Platinum White Pearl"/>
    <s v="White"/>
    <x v="1"/>
    <m/>
    <x v="0"/>
    <s v="Automatic CVT"/>
    <s v="1.5L I4 16V GDI DOHC Turbo"/>
    <s v="2HGFE1F73PH304453"/>
    <s v="PH304453"/>
    <n v="5"/>
    <n v="2"/>
    <n v="0"/>
    <n v="2"/>
    <n v="1"/>
    <n v="0"/>
    <n v="0"/>
    <x v="8"/>
    <x v="0"/>
  </r>
  <r>
    <x v="3"/>
    <x v="0"/>
    <s v="Pilot Special Edition"/>
    <x v="1"/>
    <n v="40205"/>
    <n v="5"/>
    <n v="6877"/>
    <s v="Modern Steel Metallic"/>
    <s v="Black"/>
    <x v="1"/>
    <s v="20-27"/>
    <x v="0"/>
    <s v="9-Speed Automatic"/>
    <s v="3.5L V6 24V GDI SOHC"/>
    <s v="5FNYF5H29NB026318"/>
    <s v="NB026318"/>
    <n v="7"/>
    <n v="5"/>
    <n v="5"/>
    <n v="5"/>
    <n v="5"/>
    <n v="5"/>
    <n v="5"/>
    <x v="8"/>
    <x v="0"/>
  </r>
  <r>
    <x v="0"/>
    <x v="0"/>
    <s v="Accord Sport"/>
    <x v="0"/>
    <n v="22998"/>
    <n v="4.8"/>
    <n v="2"/>
    <s v="Gray"/>
    <s v="Black"/>
    <x v="1"/>
    <s v="29-35"/>
    <x v="0"/>
    <s v="Automatic CVT"/>
    <s v="1.5L I4 16V GDI DOHC Turbo"/>
    <s v="1HGCV1F3XJA055297"/>
    <n v="23190641"/>
    <n v="104749"/>
    <n v="4.8"/>
    <n v="4.8"/>
    <n v="4.7"/>
    <n v="4.7"/>
    <n v="4.8"/>
    <n v="4.8"/>
    <x v="8"/>
    <x v="0"/>
  </r>
  <r>
    <x v="7"/>
    <x v="0"/>
    <s v="CR-V Hybrid Sport Touring"/>
    <x v="1"/>
    <n v="40240"/>
    <n v="5"/>
    <n v="2945"/>
    <s v="Urban Gray Pearl"/>
    <s v="Black"/>
    <x v="0"/>
    <m/>
    <x v="1"/>
    <s v="Automatic CVT"/>
    <s v="2.0L I4 16V GDI DOHC Hybrid"/>
    <s v="2HKRS6H94PH804662"/>
    <s v="PH804662"/>
    <n v="3"/>
    <n v="5"/>
    <n v="3"/>
    <n v="4"/>
    <n v="4"/>
    <n v="5"/>
    <n v="5"/>
    <x v="8"/>
    <x v="0"/>
  </r>
  <r>
    <x v="1"/>
    <x v="0"/>
    <s v="Passport EX-L"/>
    <x v="0"/>
    <n v="29994"/>
    <n v="4.8"/>
    <n v="224"/>
    <s v="Blue"/>
    <s v="White"/>
    <x v="0"/>
    <s v="19-24"/>
    <x v="0"/>
    <s v="9-Speed Automatic"/>
    <s v="3.5L V6 24V GDI SOHC"/>
    <s v="5FNYF8H50KB022844"/>
    <s v="P68735"/>
    <n v="14194"/>
    <n v="4.8"/>
    <n v="4.7"/>
    <n v="4.7"/>
    <n v="4.5999999999999996"/>
    <n v="4.7"/>
    <n v="4.8"/>
    <x v="8"/>
    <x v="0"/>
  </r>
  <r>
    <x v="0"/>
    <x v="0"/>
    <s v="Accord LX"/>
    <x v="0"/>
    <n v="18800"/>
    <n v="4.5999999999999996"/>
    <n v="176"/>
    <s v="Lunar Silver Metallic"/>
    <s v="Black"/>
    <x v="1"/>
    <s v="30-38"/>
    <x v="0"/>
    <s v="Automatic CVT"/>
    <s v="1.5L I4 16V GDI DOHC Turbo"/>
    <s v="1HGCV1F12JA064929"/>
    <s v="V00188B"/>
    <n v="59893"/>
    <n v="4.8"/>
    <n v="4.8"/>
    <n v="4.7"/>
    <n v="4.7"/>
    <n v="4.8"/>
    <n v="4.8"/>
    <x v="8"/>
    <x v="0"/>
  </r>
  <r>
    <x v="9"/>
    <x v="0"/>
    <s v="Odyssey Touring"/>
    <x v="0"/>
    <n v="14900"/>
    <n v="4.5"/>
    <n v="434"/>
    <s v="Silver"/>
    <s v="White"/>
    <x v="1"/>
    <s v="19-28"/>
    <x v="0"/>
    <s v="6-Speed Automatic"/>
    <s v="3.5L V6 24V MPFI SOHC"/>
    <s v="5FNRL5H95EB096439"/>
    <s v="AP2308"/>
    <n v="128046"/>
    <n v="4.7"/>
    <n v="4.5999999999999996"/>
    <n v="4.5999999999999996"/>
    <n v="4.4000000000000004"/>
    <n v="4.5999999999999996"/>
    <n v="4.8"/>
    <x v="8"/>
    <x v="0"/>
  </r>
  <r>
    <x v="1"/>
    <x v="0"/>
    <s v="CR-V EX-L"/>
    <x v="1"/>
    <n v="26650"/>
    <n v="4.7"/>
    <n v="512"/>
    <s v="Crystal Black Pearl"/>
    <s v="Black"/>
    <x v="1"/>
    <s v="28-34"/>
    <x v="0"/>
    <s v="Automatic CVT"/>
    <s v="1.5L I4 16V GDI DOHC Turbo"/>
    <s v="5J6RW1H8XKA014579"/>
    <s v="053437A"/>
    <n v="29867"/>
    <n v="4.8"/>
    <n v="4.8"/>
    <n v="4.7"/>
    <n v="4.7"/>
    <n v="4.8"/>
    <n v="4.8"/>
    <x v="8"/>
    <x v="0"/>
  </r>
  <r>
    <x v="1"/>
    <x v="0"/>
    <s v="Insight EX"/>
    <x v="0"/>
    <n v="17591"/>
    <n v="5"/>
    <n v="1842"/>
    <s v="Red"/>
    <s v="Mocha"/>
    <x v="1"/>
    <s v="55-49"/>
    <x v="1"/>
    <s v="Automatic CVT"/>
    <s v="1.5L I4 16V MPFI DOHC Hybrid"/>
    <s v="19XZE4F54KE004999"/>
    <s v="2P8C3306B"/>
    <n v="67430"/>
    <n v="4.5999999999999996"/>
    <n v="4.8"/>
    <n v="4.5"/>
    <n v="4.7"/>
    <n v="4.8"/>
    <n v="4.8"/>
    <x v="8"/>
    <x v="0"/>
  </r>
  <r>
    <x v="5"/>
    <x v="0"/>
    <s v="Passport Sport"/>
    <x v="0"/>
    <n v="32693"/>
    <n v="4.8"/>
    <n v="549"/>
    <s v="Crystal Black Pearl"/>
    <s v="Black"/>
    <x v="0"/>
    <s v="19-24"/>
    <x v="0"/>
    <s v="9-Speed Automatic"/>
    <s v="3.5L V6 24V GDI SOHC"/>
    <s v="5FNYF8H21MB002935"/>
    <s v="S102957B"/>
    <n v="17476"/>
    <n v="4.9000000000000004"/>
    <n v="4.7"/>
    <n v="4.8"/>
    <n v="4.5999999999999996"/>
    <n v="4.8"/>
    <n v="4.8"/>
    <x v="8"/>
    <x v="0"/>
  </r>
  <r>
    <x v="4"/>
    <x v="0"/>
    <s v="Passport Elite"/>
    <x v="0"/>
    <n v="36961"/>
    <n v="4.7"/>
    <n v="1714"/>
    <s v="White"/>
    <s v="White"/>
    <x v="0"/>
    <s v="19-24"/>
    <x v="0"/>
    <s v="9-Speed Automatic"/>
    <s v="3.5L V6 24V GDI SOHC"/>
    <s v="5FNYF8H00LB007802"/>
    <s v="LB007802"/>
    <n v="21736"/>
    <n v="4.9000000000000004"/>
    <n v="4.8"/>
    <n v="4.8"/>
    <n v="4.5999999999999996"/>
    <n v="4.8"/>
    <n v="4.8"/>
    <x v="8"/>
    <x v="0"/>
  </r>
  <r>
    <x v="1"/>
    <x v="0"/>
    <s v="Passport Sport"/>
    <x v="0"/>
    <n v="26994"/>
    <n v="4.9000000000000004"/>
    <n v="6788"/>
    <s v="Modern Steel Metallic"/>
    <s v="Black"/>
    <x v="1"/>
    <s v="20-25"/>
    <x v="0"/>
    <s v="9-Speed Automatic"/>
    <s v="3.5L V6 24V GDI SOHC"/>
    <s v="5FNYF7H26KB011783"/>
    <s v="913281A"/>
    <n v="10340"/>
    <n v="4.8"/>
    <n v="4.7"/>
    <n v="4.7"/>
    <n v="4.5999999999999996"/>
    <n v="4.7"/>
    <n v="4.8"/>
    <x v="8"/>
    <x v="0"/>
  </r>
  <r>
    <x v="5"/>
    <x v="0"/>
    <s v="Pilot EX"/>
    <x v="0"/>
    <n v="28494"/>
    <n v="4.5"/>
    <n v="348"/>
    <s v="Lunar Silver Metallic"/>
    <s v="Gray"/>
    <x v="1"/>
    <s v="20-27"/>
    <x v="0"/>
    <s v="9-Speed Automatic"/>
    <s v="3.5L V6 24V GDI SOHC"/>
    <s v="5FNYF5H37MB034554"/>
    <s v="MB034554T"/>
    <n v="33441"/>
    <n v="4.9000000000000004"/>
    <n v="4.8"/>
    <n v="4.8"/>
    <n v="4.7"/>
    <n v="4.7"/>
    <n v="4.8"/>
    <x v="8"/>
    <x v="0"/>
  </r>
  <r>
    <x v="0"/>
    <x v="0"/>
    <s v="HR-V LX"/>
    <x v="0"/>
    <n v="15594"/>
    <n v="4.3"/>
    <n v="24"/>
    <s v="Black"/>
    <s v="White"/>
    <x v="1"/>
    <s v="28-34"/>
    <x v="0"/>
    <s v="Automatic CVT"/>
    <s v="1.8L I4 16V MPFI SOHC"/>
    <s v="3CZRU5H31JM705681"/>
    <n v="3006"/>
    <n v="89125"/>
    <n v="4.7"/>
    <n v="4.5"/>
    <n v="4.7"/>
    <n v="4.5999999999999996"/>
    <n v="4.8"/>
    <n v="4.8"/>
    <x v="8"/>
    <x v="0"/>
  </r>
  <r>
    <x v="5"/>
    <x v="0"/>
    <s v="Civic Sport"/>
    <x v="0"/>
    <n v="20500"/>
    <n v="4.9000000000000004"/>
    <n v="1155"/>
    <s v="Black"/>
    <s v="White"/>
    <x v="1"/>
    <s v="29-37"/>
    <x v="0"/>
    <s v="Automatic CVT"/>
    <s v="2.0L I4 16V MPFI DOHC"/>
    <s v="2HGFC2F8XMH540601"/>
    <n v="10147"/>
    <n v="42227"/>
    <n v="4.5999999999999996"/>
    <n v="4.7"/>
    <n v="4.7"/>
    <n v="4.5999999999999996"/>
    <n v="4.8"/>
    <n v="4.5999999999999996"/>
    <x v="8"/>
    <x v="0"/>
  </r>
  <r>
    <x v="5"/>
    <x v="0"/>
    <s v="Passport EX-L"/>
    <x v="0"/>
    <n v="30135"/>
    <n v="5"/>
    <n v="13141"/>
    <s v="Lunar Silver Metallic"/>
    <s v="Gray"/>
    <x v="1"/>
    <s v="20-25"/>
    <x v="0"/>
    <s v="9-Speed Automatic"/>
    <s v="3.5L V6 24V GDI SOHC"/>
    <s v="5FNYF7H52MB006772"/>
    <s v="B023168B"/>
    <n v="25613"/>
    <n v="4.9000000000000004"/>
    <n v="4.7"/>
    <n v="4.8"/>
    <n v="4.5999999999999996"/>
    <n v="4.8"/>
    <n v="4.8"/>
    <x v="8"/>
    <x v="0"/>
  </r>
  <r>
    <x v="1"/>
    <x v="0"/>
    <s v="Passport Touring"/>
    <x v="0"/>
    <n v="29894"/>
    <n v="4.9000000000000004"/>
    <n v="1351"/>
    <s v="Red"/>
    <s v="Gray"/>
    <x v="1"/>
    <s v="20-25"/>
    <x v="0"/>
    <s v="9-Speed Automatic"/>
    <s v="3.5L V6 24V GDI SOHC"/>
    <s v="5FNYF7H96KB007018"/>
    <s v="K2099"/>
    <n v="10722"/>
    <n v="4.8"/>
    <n v="4.7"/>
    <n v="4.7"/>
    <n v="4.5999999999999996"/>
    <n v="4.7"/>
    <n v="4.8"/>
    <x v="8"/>
    <x v="0"/>
  </r>
  <r>
    <x v="13"/>
    <x v="0"/>
    <s v="Pilot Touring"/>
    <x v="0"/>
    <n v="7999"/>
    <n v="4.3"/>
    <n v="124"/>
    <s v="White"/>
    <s v="White"/>
    <x v="1"/>
    <s v="17-23"/>
    <x v="0"/>
    <s v="5-Speed Automatic"/>
    <s v="3.5L V6 24V MPFI SOHC"/>
    <s v="5FNYF38999B027332"/>
    <n v="27332"/>
    <n v="166599"/>
    <n v="4.5999999999999996"/>
    <n v="4.4000000000000004"/>
    <n v="4.3"/>
    <n v="4.4000000000000004"/>
    <n v="4.3"/>
    <n v="4.7"/>
    <x v="8"/>
    <x v="0"/>
  </r>
  <r>
    <x v="4"/>
    <x v="0"/>
    <s v="Odyssey Touring"/>
    <x v="1"/>
    <n v="37994"/>
    <n v="4.5999999999999996"/>
    <n v="1514"/>
    <s v="Pacific"/>
    <s v="Mocha"/>
    <x v="1"/>
    <s v="19-28"/>
    <x v="0"/>
    <s v="10-Speed Automatic"/>
    <s v="3.5L V6 24V GDI SOHC"/>
    <s v="5FNRL6H87LB012633"/>
    <s v="0B012633"/>
    <n v="18865"/>
    <n v="4.8"/>
    <n v="4.8"/>
    <n v="4.7"/>
    <n v="4.5999999999999996"/>
    <n v="4.7"/>
    <n v="4.7"/>
    <x v="8"/>
    <x v="0"/>
  </r>
  <r>
    <x v="7"/>
    <x v="0"/>
    <s v="HR-V EX-L"/>
    <x v="0"/>
    <n v="29981"/>
    <n v="3.9"/>
    <n v="344"/>
    <s v="Platinum White Pearl"/>
    <s v="Black"/>
    <x v="1"/>
    <m/>
    <x v="0"/>
    <s v="Automatic CVT"/>
    <s v="2.0L I4 16V GDI DOHC"/>
    <s v="3CZRZ1H71PM702642"/>
    <s v="TPM702642"/>
    <n v="7896"/>
    <n v="4"/>
    <n v="5"/>
    <n v="4"/>
    <n v="5"/>
    <n v="5"/>
    <n v="5"/>
    <x v="8"/>
    <x v="0"/>
  </r>
  <r>
    <x v="2"/>
    <x v="0"/>
    <s v="Fit LX"/>
    <x v="0"/>
    <n v="16998"/>
    <n v="4.7"/>
    <n v="2284"/>
    <s v="Red"/>
    <s v="White"/>
    <x v="1"/>
    <s v="33-41"/>
    <x v="0"/>
    <s v="Automatic CVT"/>
    <s v="1.5L I4 16V GDI DOHC"/>
    <s v="JHMGK5H53GX013573"/>
    <s v="GX013573"/>
    <n v="28023"/>
    <n v="4.2"/>
    <n v="4.5"/>
    <n v="4.4000000000000004"/>
    <n v="4.5999999999999996"/>
    <n v="4.5"/>
    <n v="4.7"/>
    <x v="8"/>
    <x v="0"/>
  </r>
  <r>
    <x v="4"/>
    <x v="0"/>
    <s v="Pilot Touring 8-Passenger"/>
    <x v="0"/>
    <n v="28143"/>
    <n v="4.7"/>
    <n v="2284"/>
    <s v="Modern Steel Metallic"/>
    <s v="White"/>
    <x v="1"/>
    <s v="20-27"/>
    <x v="0"/>
    <s v="9-Speed Automatic"/>
    <s v="3.5L V6 24V GDI SOHC"/>
    <s v="5FNYF5H9XLB012583"/>
    <s v="LB012583"/>
    <n v="69064"/>
    <n v="4.5999999999999996"/>
    <n v="4.5"/>
    <n v="4.2"/>
    <n v="4.0999999999999996"/>
    <n v="4.5"/>
    <n v="4.0999999999999996"/>
    <x v="8"/>
    <x v="0"/>
  </r>
  <r>
    <x v="11"/>
    <x v="0"/>
    <s v="Fit LX"/>
    <x v="0"/>
    <n v="16993"/>
    <n v="2.5"/>
    <n v="153"/>
    <s v="Black"/>
    <s v="White"/>
    <x v="1"/>
    <s v="33-40"/>
    <x v="0"/>
    <s v="Automatic CVT"/>
    <s v="1.5L I4 16V GDI DOHC"/>
    <s v="JHMGK5H54HS002855"/>
    <s v="W403739B"/>
    <n v="20818"/>
    <n v="4.5"/>
    <n v="4.5"/>
    <n v="4.5"/>
    <n v="4.5999999999999996"/>
    <n v="4.5999999999999996"/>
    <n v="4.8"/>
    <x v="8"/>
    <x v="0"/>
  </r>
  <r>
    <x v="5"/>
    <x v="0"/>
    <s v="Civic Type R Limited Edition"/>
    <x v="0"/>
    <n v="69980"/>
    <n v="4.9000000000000004"/>
    <n v="1"/>
    <s v="Phoenix Yellow"/>
    <s v="Black/Red"/>
    <x v="1"/>
    <s v="22-28"/>
    <x v="0"/>
    <s v="6-SPEED M/T"/>
    <s v="4 Cylinder Engine"/>
    <s v="SHHFK8G08MU203958"/>
    <n v="203958"/>
    <n v="700"/>
    <n v="5"/>
    <n v="4.8"/>
    <n v="5"/>
    <n v="4.8"/>
    <n v="4.8"/>
    <n v="5"/>
    <x v="8"/>
    <x v="0"/>
  </r>
  <r>
    <x v="7"/>
    <x v="0"/>
    <s v="Pilot EX-L 7-Passenger"/>
    <x v="1"/>
    <n v="46150"/>
    <n v="4.9000000000000004"/>
    <n v="1531"/>
    <s v="Platinum White Pearl"/>
    <s v="Black"/>
    <x v="0"/>
    <m/>
    <x v="0"/>
    <s v="10-Speed Automatic"/>
    <s v="3.5L V6 24V GDI DOHC"/>
    <s v="5FNYG1H55PB004917"/>
    <s v="23H216"/>
    <n v="26"/>
    <n v="2"/>
    <n v="0"/>
    <n v="2"/>
    <n v="1"/>
    <n v="0"/>
    <n v="0"/>
    <x v="8"/>
    <x v="0"/>
  </r>
  <r>
    <x v="3"/>
    <x v="0"/>
    <s v="Passport EX-L"/>
    <x v="0"/>
    <n v="32674"/>
    <n v="5"/>
    <n v="822"/>
    <s v="Black"/>
    <s v="Black"/>
    <x v="1"/>
    <s v="20-25"/>
    <x v="0"/>
    <s v="9-Speed Automatic"/>
    <s v="3.5L V6 24V GDI SOHC"/>
    <s v="5FNYF7H50NB000115"/>
    <s v="3460880A"/>
    <n v="13573"/>
    <n v="5"/>
    <n v="5"/>
    <n v="4.9000000000000004"/>
    <n v="5"/>
    <n v="4.9000000000000004"/>
    <n v="5"/>
    <x v="8"/>
    <x v="0"/>
  </r>
  <r>
    <x v="5"/>
    <x v="0"/>
    <s v="Passport Sport"/>
    <x v="0"/>
    <n v="29999"/>
    <n v="4.8"/>
    <n v="1151"/>
    <s v="Lunar Silver Metallic"/>
    <s v="Black"/>
    <x v="0"/>
    <s v="19-24"/>
    <x v="0"/>
    <s v="9-Speed Automatic"/>
    <s v="3.5L V6 24V GDI SOHC"/>
    <s v="5FNYF8H29MB012080"/>
    <s v="T377501"/>
    <n v="18415"/>
    <n v="4.9000000000000004"/>
    <n v="4.7"/>
    <n v="4.8"/>
    <n v="4.5999999999999996"/>
    <n v="4.8"/>
    <n v="4.8"/>
    <x v="8"/>
    <x v="0"/>
  </r>
  <r>
    <x v="5"/>
    <x v="0"/>
    <s v="Passport Touring"/>
    <x v="0"/>
    <n v="35255"/>
    <n v="5"/>
    <n v="13141"/>
    <s v="Black"/>
    <s v="Black"/>
    <x v="0"/>
    <s v="19-24"/>
    <x v="0"/>
    <s v="9-Speed Automatic"/>
    <s v="3.5L V6 24V GDI SOHC"/>
    <s v="5FNYF8H99MB036537"/>
    <s v="B036537"/>
    <n v="22704"/>
    <n v="4.9000000000000004"/>
    <n v="4.7"/>
    <n v="4.8"/>
    <n v="4.5999999999999996"/>
    <n v="4.8"/>
    <n v="4.8"/>
    <x v="8"/>
    <x v="0"/>
  </r>
  <r>
    <x v="7"/>
    <x v="0"/>
    <s v="Accord LX"/>
    <x v="1"/>
    <n v="28390"/>
    <n v="4.8"/>
    <n v="1678"/>
    <s v="Gold"/>
    <s v="Gray"/>
    <x v="1"/>
    <m/>
    <x v="0"/>
    <s v="Automatic CVT"/>
    <s v="1.5L I4 16V DOHC"/>
    <s v="1HGCY1F27PA001270"/>
    <s v="S1270"/>
    <n v="10"/>
    <n v="2"/>
    <n v="0"/>
    <n v="2"/>
    <n v="1"/>
    <n v="0"/>
    <n v="0"/>
    <x v="8"/>
    <x v="0"/>
  </r>
  <r>
    <x v="4"/>
    <x v="0"/>
    <s v="Civic LX"/>
    <x v="0"/>
    <n v="19800"/>
    <n v="5"/>
    <n v="1114"/>
    <s v="Molten Lava Pearl"/>
    <s v="Black"/>
    <x v="1"/>
    <s v="30-38"/>
    <x v="0"/>
    <s v="Automatic CVT"/>
    <s v="2.0L I4 16V MPFI DOHC"/>
    <s v="19XFC2F60LE002738"/>
    <s v="A023563B"/>
    <n v="50253"/>
    <n v="4.8"/>
    <n v="4.8"/>
    <n v="4.9000000000000004"/>
    <n v="4.8"/>
    <n v="4.9000000000000004"/>
    <n v="4.9000000000000004"/>
    <x v="8"/>
    <x v="0"/>
  </r>
  <r>
    <x v="5"/>
    <x v="0"/>
    <s v="Civic Sport"/>
    <x v="0"/>
    <n v="23991"/>
    <n v="5"/>
    <n v="914"/>
    <s v="Silver Metallic"/>
    <s v="Black"/>
    <x v="1"/>
    <s v="29-35"/>
    <x v="0"/>
    <s v="Automatic CVT"/>
    <s v="1.5L I4 16V GDI DOHC Turbo"/>
    <s v="SHHFK7H49MU213488"/>
    <s v="G073835A"/>
    <n v="43842"/>
    <n v="4.5999999999999996"/>
    <n v="4.7"/>
    <n v="4.7"/>
    <n v="4.5999999999999996"/>
    <n v="4.8"/>
    <n v="4.5999999999999996"/>
    <x v="8"/>
    <x v="0"/>
  </r>
  <r>
    <x v="3"/>
    <x v="0"/>
    <s v="Accord Hybrid Sport"/>
    <x v="1"/>
    <n v="32165"/>
    <n v="5"/>
    <n v="1923"/>
    <s v="Lunar"/>
    <s v="Black"/>
    <x v="1"/>
    <s v="44-41"/>
    <x v="1"/>
    <s v="Automatic CVT"/>
    <s v="2.0L I4 16V MPFI DOHC Hybrid"/>
    <s v="1HGCV3F20NA041403"/>
    <s v="NA041403"/>
    <n v="11"/>
    <n v="4.9000000000000004"/>
    <n v="5"/>
    <n v="5"/>
    <n v="4.9000000000000004"/>
    <n v="4.9000000000000004"/>
    <n v="5"/>
    <x v="8"/>
    <x v="0"/>
  </r>
  <r>
    <x v="2"/>
    <x v="0"/>
    <s v="CR-V EX"/>
    <x v="0"/>
    <n v="18998"/>
    <n v="4.5999999999999996"/>
    <n v="1"/>
    <s v="Gray"/>
    <s v="Gray"/>
    <x v="1"/>
    <s v="26-33"/>
    <x v="0"/>
    <s v="Automatic CVT"/>
    <s v="2.4L I4 16V GDI DOHC"/>
    <s v="3CZRM3H51GG710182"/>
    <n v="23325500"/>
    <n v="107181"/>
    <n v="4.5999999999999996"/>
    <n v="4.5"/>
    <n v="4.5999999999999996"/>
    <n v="4.5999999999999996"/>
    <n v="4.7"/>
    <n v="4.7"/>
    <x v="8"/>
    <x v="0"/>
  </r>
  <r>
    <x v="3"/>
    <x v="0"/>
    <s v="Pilot Special Edition"/>
    <x v="1"/>
    <n v="44600"/>
    <n v="4.5999999999999996"/>
    <n v="1514"/>
    <s v="Platinum White Pearl"/>
    <s v="Black"/>
    <x v="0"/>
    <s v="19-26"/>
    <x v="0"/>
    <s v="9-Speed Automatic"/>
    <s v="3.5L V6 24V GDI SOHC"/>
    <s v="5FNYF6H23NB105425"/>
    <s v="NB105425"/>
    <n v="3"/>
    <n v="5"/>
    <n v="5"/>
    <n v="5"/>
    <n v="5"/>
    <n v="5"/>
    <n v="5"/>
    <x v="8"/>
    <x v="0"/>
  </r>
  <r>
    <x v="0"/>
    <x v="0"/>
    <s v="Clarity Plug-In Hybrid Base"/>
    <x v="0"/>
    <n v="24499"/>
    <n v="5"/>
    <n v="29258"/>
    <s v="Solar Silver Metallic"/>
    <s v="Black"/>
    <x v="1"/>
    <m/>
    <x v="1"/>
    <s v="Automatic CVT"/>
    <s v="1.5L I4 16V MPFI DOHC Hybrid"/>
    <s v="JHMZC5F19JC014103"/>
    <s v="O375949"/>
    <n v="38111"/>
    <n v="4.8"/>
    <n v="4.7"/>
    <n v="4.5999999999999996"/>
    <n v="4.5999999999999996"/>
    <n v="4.4000000000000004"/>
    <n v="4.7"/>
    <x v="8"/>
    <x v="0"/>
  </r>
  <r>
    <x v="11"/>
    <x v="0"/>
    <s v="CR-V EX-L"/>
    <x v="0"/>
    <n v="24657"/>
    <n v="4.7"/>
    <n v="998"/>
    <s v="Obsidian Blue Pearl"/>
    <s v="White"/>
    <x v="1"/>
    <s v="28-34"/>
    <x v="0"/>
    <s v="Automatic CVT"/>
    <s v="1.5L I4 16V GDI DOHC Turbo"/>
    <s v="7FARW1H84HE029699"/>
    <s v="HE029699"/>
    <n v="40555"/>
    <n v="4.8"/>
    <n v="4.8"/>
    <n v="4.7"/>
    <n v="4.7"/>
    <n v="4.8"/>
    <n v="4.8"/>
    <x v="8"/>
    <x v="0"/>
  </r>
  <r>
    <x v="7"/>
    <x v="0"/>
    <s v="CR-V EX"/>
    <x v="1"/>
    <n v="34250"/>
    <n v="4.9000000000000004"/>
    <n v="2757"/>
    <s v="Platinum White Pearl"/>
    <s v="Gray"/>
    <x v="0"/>
    <s v="27-32"/>
    <x v="0"/>
    <s v="Variable"/>
    <s v="Intercooled Turbo Regular Unleaded I-4 1.5 L/91"/>
    <s v="7FARS4H47PE011206"/>
    <s v="H45267"/>
    <n v="0"/>
    <n v="5"/>
    <n v="5"/>
    <n v="5"/>
    <n v="4"/>
    <n v="4"/>
    <n v="5"/>
    <x v="8"/>
    <x v="0"/>
  </r>
  <r>
    <x v="1"/>
    <x v="0"/>
    <s v="Ridgeline Black Edition"/>
    <x v="0"/>
    <n v="31998"/>
    <n v="5"/>
    <n v="1184"/>
    <s v="Crystal Black Pearl"/>
    <s v="Black"/>
    <x v="0"/>
    <s v="18-25"/>
    <x v="0"/>
    <s v="6-Speed Automatic"/>
    <s v="3.5L V6 24V GDI SOHC"/>
    <s v="5FPYK3F88KB036722"/>
    <s v="XP10002"/>
    <n v="47066"/>
    <n v="4.9000000000000004"/>
    <n v="4.8"/>
    <n v="4.8"/>
    <n v="4.5999999999999996"/>
    <n v="4.7"/>
    <n v="4.9000000000000004"/>
    <x v="8"/>
    <x v="0"/>
  </r>
  <r>
    <x v="5"/>
    <x v="0"/>
    <s v="Civic Type R Limited Edition"/>
    <x v="0"/>
    <n v="55926"/>
    <n v="4.7"/>
    <n v="2284"/>
    <s v="Phoenix Yellow"/>
    <s v="White"/>
    <x v="1"/>
    <s v="22-28"/>
    <x v="0"/>
    <s v="6-Speed Manual"/>
    <s v="2.0L I4 16V GDI DOHC Turbo"/>
    <s v="SHHFK8G0XMU204724"/>
    <s v="MU204724"/>
    <n v="2980"/>
    <n v="5"/>
    <n v="4.8"/>
    <n v="5"/>
    <n v="4.8"/>
    <n v="4.8"/>
    <n v="5"/>
    <x v="8"/>
    <x v="0"/>
  </r>
  <r>
    <x v="5"/>
    <x v="0"/>
    <s v="Civic Type R Touring"/>
    <x v="0"/>
    <n v="47998"/>
    <n v="4.9000000000000004"/>
    <n v="14"/>
    <s v="Blue"/>
    <s v="Red"/>
    <x v="1"/>
    <s v="22-28"/>
    <x v="0"/>
    <s v="6-Speed Manual"/>
    <s v="2.0L I4 16V GDI DOHC Turbo"/>
    <s v="SHHFK8G77MU202538"/>
    <n v="23326144"/>
    <n v="13829"/>
    <n v="5"/>
    <n v="4.8"/>
    <n v="5"/>
    <n v="4.8"/>
    <n v="4.8"/>
    <n v="5"/>
    <x v="8"/>
    <x v="0"/>
  </r>
  <r>
    <x v="11"/>
    <x v="0"/>
    <s v="Pilot EX-L"/>
    <x v="0"/>
    <n v="21498"/>
    <n v="4.7"/>
    <n v="349"/>
    <s v="White Diamond Pearl"/>
    <s v="Beige"/>
    <x v="1"/>
    <s v="19-27"/>
    <x v="0"/>
    <s v="6-Speed Automatic"/>
    <s v="3.5L V6 24V GDI SOHC"/>
    <s v="5FNYF5H5XHB024124"/>
    <s v="LEA47610A"/>
    <n v="82056"/>
    <n v="4.8"/>
    <n v="4.7"/>
    <n v="4.7"/>
    <n v="4.5999999999999996"/>
    <n v="4.7"/>
    <n v="4.7"/>
    <x v="8"/>
    <x v="0"/>
  </r>
  <r>
    <x v="3"/>
    <x v="0"/>
    <s v="Accord Hybrid Sport"/>
    <x v="1"/>
    <n v="32560"/>
    <n v="5"/>
    <n v="811"/>
    <s v="‚Äì"/>
    <s v="White"/>
    <x v="1"/>
    <s v="44-41"/>
    <x v="1"/>
    <s v="Automatic CVT"/>
    <s v="2.0L I4 16V MPFI DOHC Hybrid"/>
    <s v="1HGCV3F21NA043161"/>
    <s v="A043161"/>
    <n v="0"/>
    <n v="4.9000000000000004"/>
    <n v="5"/>
    <n v="5"/>
    <n v="4.9000000000000004"/>
    <n v="4.9000000000000004"/>
    <n v="5"/>
    <x v="8"/>
    <x v="0"/>
  </r>
  <r>
    <x v="1"/>
    <x v="0"/>
    <s v="Insight Touring"/>
    <x v="0"/>
    <n v="26998"/>
    <n v="4.7"/>
    <n v="2"/>
    <s v="Gray"/>
    <s v="Black"/>
    <x v="1"/>
    <s v="51-45"/>
    <x v="1"/>
    <s v="Automatic CVT"/>
    <s v="1.5L I4 16V MPFI DOHC Hybrid"/>
    <s v="19XZE4F94KE001183"/>
    <n v="23720430"/>
    <n v="30333"/>
    <n v="4.5999999999999996"/>
    <n v="4.8"/>
    <n v="4.5"/>
    <n v="4.7"/>
    <n v="4.8"/>
    <n v="4.8"/>
    <x v="8"/>
    <x v="0"/>
  </r>
  <r>
    <x v="1"/>
    <x v="0"/>
    <s v="Insight EX"/>
    <x v="0"/>
    <n v="22991"/>
    <n v="3.7"/>
    <n v="886"/>
    <s v="Black"/>
    <s v="White"/>
    <x v="1"/>
    <s v="55-49"/>
    <x v="1"/>
    <s v="electric continuously variable"/>
    <s v="4 Cylinder Engine"/>
    <s v="19XZE4F55KE014795"/>
    <s v="S108003A"/>
    <n v="57150"/>
    <n v="4.5999999999999996"/>
    <n v="4.8"/>
    <n v="4.5"/>
    <n v="4.7"/>
    <n v="4.8"/>
    <n v="4.8"/>
    <x v="8"/>
    <x v="0"/>
  </r>
  <r>
    <x v="11"/>
    <x v="0"/>
    <s v="Pilot EX-L"/>
    <x v="0"/>
    <n v="27899"/>
    <n v="4.7"/>
    <n v="2284"/>
    <s v="Modern Steel Metallic"/>
    <s v="White"/>
    <x v="1"/>
    <s v="19-27"/>
    <x v="0"/>
    <s v="6-Speed Automatic"/>
    <s v="3.5L V6 24V GDI SOHC"/>
    <s v="5FNYF5H52HB013005"/>
    <s v="HB013005"/>
    <n v="34011"/>
    <n v="4.8"/>
    <n v="4.7"/>
    <n v="4.7"/>
    <n v="4.5999999999999996"/>
    <n v="4.7"/>
    <n v="4.7"/>
    <x v="8"/>
    <x v="0"/>
  </r>
  <r>
    <x v="3"/>
    <x v="0"/>
    <s v="Pilot TrailSport"/>
    <x v="1"/>
    <n v="46500"/>
    <n v="4.5"/>
    <n v="2115"/>
    <s v="White"/>
    <s v="Black"/>
    <x v="0"/>
    <s v="19-25"/>
    <x v="0"/>
    <s v="9-Speed Automatic"/>
    <s v="3.5L V6 24V GDI SOHC"/>
    <s v="5FNYF6H88NB099982"/>
    <s v="NB099982"/>
    <n v="5"/>
    <n v="5"/>
    <n v="5"/>
    <n v="5"/>
    <n v="5"/>
    <n v="5"/>
    <n v="5"/>
    <x v="8"/>
    <x v="0"/>
  </r>
  <r>
    <x v="1"/>
    <x v="0"/>
    <s v="Ridgeline Sport"/>
    <x v="0"/>
    <n v="23998"/>
    <n v="4.7"/>
    <n v="349"/>
    <s v="Crystal Black Pearl"/>
    <s v="Black"/>
    <x v="1"/>
    <s v="19-26"/>
    <x v="0"/>
    <s v="6-Speed Automatic"/>
    <s v="3.5L V6 24V GDI SOHC"/>
    <s v="5FPYK2F12KB005303"/>
    <s v="KB005303"/>
    <n v="57676"/>
    <n v="4.9000000000000004"/>
    <n v="4.8"/>
    <n v="4.8"/>
    <n v="4.5999999999999996"/>
    <n v="4.7"/>
    <n v="4.9000000000000004"/>
    <x v="8"/>
    <x v="0"/>
  </r>
  <r>
    <x v="2"/>
    <x v="0"/>
    <s v="Civic Touring"/>
    <x v="0"/>
    <n v="22998"/>
    <n v="4.5999999999999996"/>
    <n v="2"/>
    <s v="Gray"/>
    <s v="Gray"/>
    <x v="1"/>
    <s v="31-42"/>
    <x v="0"/>
    <s v="Automatic CVT"/>
    <s v="1.5L I4 16V GDI DOHC Turbo"/>
    <s v="19XFC1F98GE035934"/>
    <n v="22819100"/>
    <n v="89547"/>
    <n v="4.5999999999999996"/>
    <n v="4.5999999999999996"/>
    <n v="4.5999999999999996"/>
    <n v="4.5999999999999996"/>
    <n v="4.8"/>
    <n v="4.5999999999999996"/>
    <x v="8"/>
    <x v="0"/>
  </r>
  <r>
    <x v="4"/>
    <x v="0"/>
    <s v="Odyssey EX-L"/>
    <x v="0"/>
    <n v="40500"/>
    <n v="4.7"/>
    <n v="41"/>
    <s v="Platinum White Pearl"/>
    <s v="Mocha"/>
    <x v="1"/>
    <s v="19-28"/>
    <x v="0"/>
    <s v="10-Speed Automatic"/>
    <s v="3.5L V6 24V GDI SOHC"/>
    <s v="5FNRL6H76LB074600"/>
    <n v="74600"/>
    <n v="28122"/>
    <n v="4.8"/>
    <n v="4.8"/>
    <n v="4.7"/>
    <n v="4.5999999999999996"/>
    <n v="4.7"/>
    <n v="4.7"/>
    <x v="8"/>
    <x v="0"/>
  </r>
  <r>
    <x v="4"/>
    <x v="0"/>
    <s v="Ridgeline RTL"/>
    <x v="0"/>
    <n v="26800"/>
    <n v="5"/>
    <n v="3996"/>
    <s v="Crystal Black Pearl"/>
    <s v="Black"/>
    <x v="1"/>
    <s v="19-26"/>
    <x v="0"/>
    <s v="9-Speed Automatic"/>
    <s v="3.5L V6 24V GDI SOHC"/>
    <s v="5FPYK2F54LB000530"/>
    <s v="B2579A"/>
    <n v="62327"/>
    <n v="4.8"/>
    <n v="4.7"/>
    <n v="4.5999999999999996"/>
    <n v="4.5"/>
    <n v="4.7"/>
    <n v="4.7"/>
    <x v="8"/>
    <x v="0"/>
  </r>
  <r>
    <x v="1"/>
    <x v="0"/>
    <s v="Odyssey Elite"/>
    <x v="0"/>
    <n v="36671"/>
    <n v="5"/>
    <n v="1944"/>
    <s v="Modern Steel Metallic"/>
    <s v="Gray"/>
    <x v="1"/>
    <s v="19-28"/>
    <x v="0"/>
    <s v="10-Speed Automatic"/>
    <s v="3.5L V6 24V GDI SOHC"/>
    <s v="5FNRL6H96KB000156"/>
    <s v="221023A"/>
    <n v="36452"/>
    <n v="4.8"/>
    <n v="4.5999999999999996"/>
    <n v="4.5"/>
    <n v="4.3"/>
    <n v="4.7"/>
    <n v="4.5"/>
    <x v="8"/>
    <x v="0"/>
  </r>
  <r>
    <x v="1"/>
    <x v="0"/>
    <s v="Insight EX"/>
    <x v="0"/>
    <n v="18753"/>
    <n v="5"/>
    <n v="3454"/>
    <s v="Lunar Silver Metallic"/>
    <s v="Black"/>
    <x v="1"/>
    <s v="55-49"/>
    <x v="1"/>
    <s v="Automatic CVT"/>
    <s v="1.5L I4 16V MPFI DOHC Hybrid"/>
    <s v="19XZE4F53KE009370"/>
    <s v="039199A"/>
    <n v="90354"/>
    <n v="4.5999999999999996"/>
    <n v="4.8"/>
    <n v="4.5"/>
    <n v="4.7"/>
    <n v="4.8"/>
    <n v="4.8"/>
    <x v="8"/>
    <x v="0"/>
  </r>
  <r>
    <x v="0"/>
    <x v="0"/>
    <s v="Accord LX"/>
    <x v="0"/>
    <n v="20879"/>
    <n v="4.4000000000000004"/>
    <n v="1248"/>
    <s v="Champagne Frost Pearl"/>
    <s v="Ivory"/>
    <x v="1"/>
    <s v="30-38"/>
    <x v="0"/>
    <s v="Automatic CVT"/>
    <s v="1.5L I4 16V GDI DOHC Turbo"/>
    <s v="1HGCV1F17JA004449"/>
    <s v="004868PA"/>
    <n v="62806"/>
    <n v="4.8"/>
    <n v="4.8"/>
    <n v="4.7"/>
    <n v="4.7"/>
    <n v="4.8"/>
    <n v="4.8"/>
    <x v="8"/>
    <x v="0"/>
  </r>
  <r>
    <x v="8"/>
    <x v="0"/>
    <s v="Odyssey EX-L"/>
    <x v="0"/>
    <n v="17991"/>
    <n v="5"/>
    <n v="537"/>
    <s v="Dark Cherry Pearl"/>
    <s v="White"/>
    <x v="1"/>
    <s v="19-28"/>
    <x v="0"/>
    <s v="6-Speed Automatic"/>
    <s v="3.5L V6 24V MPFI SOHC"/>
    <s v="5FNRL5H69FB076007"/>
    <s v="FM6552A1"/>
    <n v="90963"/>
    <n v="4.8"/>
    <n v="4.5999999999999996"/>
    <n v="4.7"/>
    <n v="4.5999999999999996"/>
    <n v="4.7"/>
    <n v="4.8"/>
    <x v="8"/>
    <x v="0"/>
  </r>
  <r>
    <x v="3"/>
    <x v="0"/>
    <s v="Accord Sport 2.0T"/>
    <x v="1"/>
    <n v="33755"/>
    <n v="5"/>
    <n v="5591"/>
    <s v="Black"/>
    <s v="Black"/>
    <x v="1"/>
    <s v="22-32"/>
    <x v="0"/>
    <s v="10-Speed Automatic"/>
    <s v="2.0L I4 16V GDI DOHC Turbo"/>
    <s v="1HGCV2F34NA017799"/>
    <n v="221774"/>
    <n v="15"/>
    <n v="5"/>
    <n v="5"/>
    <n v="5"/>
    <n v="5"/>
    <n v="5"/>
    <n v="5"/>
    <x v="8"/>
    <x v="0"/>
  </r>
  <r>
    <x v="1"/>
    <x v="0"/>
    <s v="Ridgeline RTL"/>
    <x v="0"/>
    <n v="28563"/>
    <n v="4.7"/>
    <n v="2284"/>
    <s v="Modern Steel Metallic"/>
    <s v="White"/>
    <x v="1"/>
    <s v="19-26"/>
    <x v="0"/>
    <s v="6-Speed Automatic"/>
    <s v="3.5L V6 24V GDI SOHC"/>
    <s v="5FPYK2F51KB001648"/>
    <s v="KB001648"/>
    <n v="53065"/>
    <n v="4.9000000000000004"/>
    <n v="4.8"/>
    <n v="4.8"/>
    <n v="4.5999999999999996"/>
    <n v="4.7"/>
    <n v="4.9000000000000004"/>
    <x v="8"/>
    <x v="0"/>
  </r>
  <r>
    <x v="5"/>
    <x v="0"/>
    <s v="Civic Sport"/>
    <x v="0"/>
    <n v="24980"/>
    <n v="5"/>
    <n v="4324"/>
    <s v="Aegean Blue Metallic"/>
    <s v="Black"/>
    <x v="1"/>
    <s v="29-37"/>
    <x v="0"/>
    <s v="Automatic CVT"/>
    <s v="2.0L I4 16V MPFI DOHC"/>
    <s v="2HGFC2F83MH521274"/>
    <s v="23C104B"/>
    <n v="28553"/>
    <n v="4.5999999999999996"/>
    <n v="4.7"/>
    <n v="4.7"/>
    <n v="4.5999999999999996"/>
    <n v="4.8"/>
    <n v="4.5999999999999996"/>
    <x v="8"/>
    <x v="0"/>
  </r>
  <r>
    <x v="5"/>
    <x v="0"/>
    <s v="Pilot Special Edition"/>
    <x v="0"/>
    <n v="22222"/>
    <n v="4.8"/>
    <n v="1"/>
    <s v="Black"/>
    <s v="White"/>
    <x v="1"/>
    <s v="20-27.0"/>
    <x v="0"/>
    <s v="9-SPEED A/T"/>
    <s v="V6 Cylinder Engine"/>
    <s v="5FNYF5H26MB025786"/>
    <n v="7300"/>
    <n v="157636"/>
    <n v="4.9000000000000004"/>
    <n v="4.8"/>
    <n v="4.8"/>
    <n v="4.7"/>
    <n v="4.7"/>
    <n v="4.8"/>
    <x v="8"/>
    <x v="0"/>
  </r>
  <r>
    <x v="5"/>
    <x v="0"/>
    <s v="Ridgeline Sport"/>
    <x v="1"/>
    <n v="34282"/>
    <n v="4.2"/>
    <n v="1389"/>
    <s v="Crystal Black Pearl"/>
    <s v="Black"/>
    <x v="0"/>
    <s v="18-24"/>
    <x v="0"/>
    <s v="9-Speed Automatic"/>
    <s v="3.5L V6 24V GDI SOHC"/>
    <s v="5FPYK3F17MB011512"/>
    <s v="CHJ220763A"/>
    <n v="21228"/>
    <n v="4.9000000000000004"/>
    <n v="4.7"/>
    <n v="4.7"/>
    <n v="4.5"/>
    <n v="4.9000000000000004"/>
    <n v="4.5999999999999996"/>
    <x v="8"/>
    <x v="0"/>
  </r>
  <r>
    <x v="7"/>
    <x v="0"/>
    <s v="Ridgeline Black Edition"/>
    <x v="1"/>
    <n v="47915"/>
    <n v="4.7"/>
    <n v="2444"/>
    <s v="Platinum White Pearl"/>
    <s v="White"/>
    <x v="0"/>
    <m/>
    <x v="0"/>
    <s v="Automatic"/>
    <s v="3.5L V6 24V GDI SOHC"/>
    <s v="5FPYK3F83PB005739"/>
    <s v="PB005739"/>
    <n v="5"/>
    <n v="5"/>
    <n v="4.8"/>
    <n v="4.8"/>
    <n v="4.2"/>
    <n v="5"/>
    <n v="5"/>
    <x v="8"/>
    <x v="0"/>
  </r>
  <r>
    <x v="0"/>
    <x v="0"/>
    <s v="Pilot EX-L"/>
    <x v="0"/>
    <n v="27599"/>
    <n v="5"/>
    <n v="29258"/>
    <s v="Modern Steel Metallic"/>
    <s v="Gray"/>
    <x v="0"/>
    <s v="18-26"/>
    <x v="0"/>
    <s v="6-Speed Automatic"/>
    <s v="3.5L V6 24V GDI SOHC"/>
    <s v="5FNYF6H6XJB017792"/>
    <s v="O374698"/>
    <n v="49373"/>
    <n v="4.7"/>
    <n v="4.5999999999999996"/>
    <n v="4.7"/>
    <n v="4.5"/>
    <n v="4.5999999999999996"/>
    <n v="4.7"/>
    <x v="8"/>
    <x v="0"/>
  </r>
  <r>
    <x v="11"/>
    <x v="0"/>
    <s v="Ridgeline RTL"/>
    <x v="0"/>
    <n v="25999"/>
    <n v="4.9000000000000004"/>
    <n v="9467"/>
    <s v="Obsidian Blue Pearl"/>
    <s v="Gray"/>
    <x v="1"/>
    <s v="19-26"/>
    <x v="0"/>
    <s v="6-Speed Automatic"/>
    <s v="3.5L V6 24V GDI SOHC"/>
    <s v="5FPYK2F50HB008048"/>
    <s v="C376230"/>
    <n v="44785"/>
    <n v="4.8"/>
    <n v="4.7"/>
    <n v="4.7"/>
    <n v="4.4000000000000004"/>
    <n v="4.7"/>
    <n v="4.7"/>
    <x v="8"/>
    <x v="0"/>
  </r>
  <r>
    <x v="3"/>
    <x v="0"/>
    <s v="Pilot Sport"/>
    <x v="1"/>
    <n v="39770"/>
    <n v="4.5999999999999996"/>
    <n v="1514"/>
    <s v="Platinum White Pearl"/>
    <s v="Black"/>
    <x v="1"/>
    <s v="20-27"/>
    <x v="0"/>
    <s v="9-Speed Automatic"/>
    <s v="3.5L V6 24V GDI SOHC"/>
    <s v="5FNYF5H38NB035567"/>
    <s v="NB035567"/>
    <n v="3"/>
    <n v="5"/>
    <n v="5"/>
    <n v="5"/>
    <n v="5"/>
    <n v="5"/>
    <n v="5"/>
    <x v="8"/>
    <x v="0"/>
  </r>
  <r>
    <x v="2"/>
    <x v="0"/>
    <s v="Odyssey SE"/>
    <x v="0"/>
    <n v="17690"/>
    <n v="4.7"/>
    <n v="1"/>
    <s v="Gray"/>
    <s v="Gray"/>
    <x v="1"/>
    <s v="19-28"/>
    <x v="0"/>
    <s v="6-Speed Automatic"/>
    <s v="3.5L V6 24V MPFI SOHC"/>
    <s v="5FNRL5H37GB019716"/>
    <s v="20109A"/>
    <n v="79581"/>
    <n v="4.8"/>
    <n v="4.5999999999999996"/>
    <n v="4.7"/>
    <n v="4.5999999999999996"/>
    <n v="4.7"/>
    <n v="4.8"/>
    <x v="8"/>
    <x v="0"/>
  </r>
  <r>
    <x v="3"/>
    <x v="0"/>
    <s v="CR-V EX"/>
    <x v="0"/>
    <n v="30985"/>
    <n v="5"/>
    <n v="84"/>
    <s v="Radiant Red Metallic"/>
    <s v="Ivory"/>
    <x v="1"/>
    <s v="28-34"/>
    <x v="0"/>
    <s v="Automatic CVT"/>
    <s v="1.5L I4 16V GDI DOHC Turbo"/>
    <s v="5J6RW1H58NL000078"/>
    <n v="11103"/>
    <n v="19022"/>
    <n v="4.9000000000000004"/>
    <n v="4.8"/>
    <n v="4.7"/>
    <n v="4.8"/>
    <n v="4.7"/>
    <n v="4.9000000000000004"/>
    <x v="8"/>
    <x v="0"/>
  </r>
  <r>
    <x v="14"/>
    <x v="0"/>
    <s v="Accord LX-P"/>
    <x v="0"/>
    <n v="8862"/>
    <n v="5"/>
    <n v="3611"/>
    <s v="Basque Red Pearl"/>
    <s v="Ivory"/>
    <x v="1"/>
    <s v="21-31"/>
    <x v="0"/>
    <s v="5-Speed Automatic"/>
    <s v="2.4L I4 16V MPFI DOHC"/>
    <s v="1HGCP2F40AA150377"/>
    <s v="A023386B"/>
    <n v="131000"/>
    <n v="4.3"/>
    <n v="4.4000000000000004"/>
    <n v="4.4000000000000004"/>
    <n v="4.4000000000000004"/>
    <n v="4.5"/>
    <n v="4.5999999999999996"/>
    <x v="8"/>
    <x v="0"/>
  </r>
  <r>
    <x v="1"/>
    <x v="0"/>
    <s v="Odyssey EX-L"/>
    <x v="0"/>
    <n v="30199"/>
    <n v="4.5999999999999996"/>
    <n v="1514"/>
    <s v="Gray"/>
    <s v="Gray"/>
    <x v="1"/>
    <s v="19-28"/>
    <x v="0"/>
    <s v="9-Speed Automatic"/>
    <s v="3.5L V6 24V GDI SOHC"/>
    <s v="5FNRL6H78KB064956"/>
    <s v="KB064956"/>
    <n v="49650"/>
    <n v="4.8"/>
    <n v="4.5999999999999996"/>
    <n v="4.5"/>
    <n v="4.3"/>
    <n v="4.7"/>
    <n v="4.5"/>
    <x v="8"/>
    <x v="0"/>
  </r>
  <r>
    <x v="5"/>
    <x v="0"/>
    <s v="HR-V EX"/>
    <x v="0"/>
    <n v="23999"/>
    <n v="5"/>
    <n v="29258"/>
    <s v="Lunar Silver Metallic"/>
    <s v="Black"/>
    <x v="0"/>
    <s v="26-31"/>
    <x v="0"/>
    <s v="Automatic CVT"/>
    <s v="1.8L I4 16V MPFI SOHC"/>
    <s v="3CZRU6H58MM743145"/>
    <s v="O376817"/>
    <n v="39000"/>
    <n v="4.7"/>
    <n v="4.5999999999999996"/>
    <n v="4.5999999999999996"/>
    <n v="4.7"/>
    <n v="4.7"/>
    <n v="4.8"/>
    <x v="8"/>
    <x v="0"/>
  </r>
  <r>
    <x v="1"/>
    <x v="0"/>
    <s v="Insight EX"/>
    <x v="0"/>
    <n v="21000"/>
    <n v="4.9000000000000004"/>
    <n v="1155"/>
    <s v="Black"/>
    <s v="White"/>
    <x v="1"/>
    <s v="55-49"/>
    <x v="1"/>
    <s v="Automatic CVT"/>
    <s v="1.5L I4 16V MPFI DOHC Hybrid"/>
    <s v="19XZE4F5XKE018213"/>
    <n v="10053"/>
    <n v="44537"/>
    <n v="4.5999999999999996"/>
    <n v="4.8"/>
    <n v="4.5"/>
    <n v="4.7"/>
    <n v="4.8"/>
    <n v="4.8"/>
    <x v="8"/>
    <x v="0"/>
  </r>
  <r>
    <x v="0"/>
    <x v="0"/>
    <s v="Pilot LX"/>
    <x v="0"/>
    <n v="23988"/>
    <n v="5"/>
    <n v="4631"/>
    <s v="Silver"/>
    <s v="White"/>
    <x v="1"/>
    <s v="19-27"/>
    <x v="0"/>
    <s v="6-Speed Automatic"/>
    <s v="3.5L V6 24V GDI SOHC"/>
    <s v="5FNYF5H15JB027323"/>
    <s v="C231579B"/>
    <n v="47970"/>
    <n v="4.7"/>
    <n v="4.5999999999999996"/>
    <n v="4.7"/>
    <n v="4.5"/>
    <n v="4.5999999999999996"/>
    <n v="4.7"/>
    <x v="8"/>
    <x v="0"/>
  </r>
  <r>
    <x v="3"/>
    <x v="0"/>
    <s v="Civic Sport Touring"/>
    <x v="1"/>
    <n v="31540"/>
    <n v="4.4000000000000004"/>
    <n v="1456"/>
    <s v="Platinum"/>
    <s v="Gray"/>
    <x v="1"/>
    <s v="30-37"/>
    <x v="0"/>
    <s v="Automatic CVT"/>
    <s v="1.5L I4 16V GDI DOHC Turbo"/>
    <s v="19XFL1H80NE022810"/>
    <s v="H22724"/>
    <n v="1"/>
    <n v="4.5999999999999996"/>
    <n v="4.9000000000000004"/>
    <n v="4.4000000000000004"/>
    <n v="4.5999999999999996"/>
    <n v="4.5999999999999996"/>
    <n v="4.7"/>
    <x v="8"/>
    <x v="0"/>
  </r>
  <r>
    <x v="5"/>
    <x v="0"/>
    <s v="Pilot EX"/>
    <x v="0"/>
    <n v="28793"/>
    <n v="4.8"/>
    <n v="549"/>
    <s v="Modern Steel Metallic"/>
    <s v="Gray"/>
    <x v="1"/>
    <s v="20-27"/>
    <x v="0"/>
    <s v="9-Speed Automatic"/>
    <s v="3.5L V6 24V GDI SOHC"/>
    <s v="5FNYF5H33MB019324"/>
    <s v="SN19324"/>
    <n v="24464"/>
    <n v="4.9000000000000004"/>
    <n v="4.8"/>
    <n v="4.8"/>
    <n v="4.7"/>
    <n v="4.7"/>
    <n v="4.8"/>
    <x v="8"/>
    <x v="0"/>
  </r>
  <r>
    <x v="1"/>
    <x v="0"/>
    <s v="Civic Type R Touring"/>
    <x v="0"/>
    <n v="41607"/>
    <n v="4.7"/>
    <n v="119"/>
    <s v="Red"/>
    <s v="White"/>
    <x v="1"/>
    <s v="22-28"/>
    <x v="0"/>
    <s v="6-Speed Manual"/>
    <s v="2.0L I4 16V GDI DOHC Turbo"/>
    <s v="SHHFK8G7XKU203888"/>
    <s v="H23113A"/>
    <n v="13161"/>
    <n v="4.5999999999999996"/>
    <n v="4.7"/>
    <n v="5"/>
    <n v="4.8"/>
    <n v="4.8"/>
    <n v="4.8"/>
    <x v="8"/>
    <x v="0"/>
  </r>
  <r>
    <x v="0"/>
    <x v="0"/>
    <s v="Pilot Touring"/>
    <x v="0"/>
    <n v="27649"/>
    <n v="5"/>
    <n v="443"/>
    <s v="White"/>
    <s v="White"/>
    <x v="0"/>
    <s v="19-26"/>
    <x v="0"/>
    <s v="9-Speed Automatic"/>
    <s v="3.5L V6 24V GDI SOHC"/>
    <s v="5FNYF6H93JB010404"/>
    <s v="481441H14975B"/>
    <n v="53435"/>
    <n v="4.7"/>
    <n v="4.5999999999999996"/>
    <n v="4.7"/>
    <n v="4.5"/>
    <n v="4.5999999999999996"/>
    <n v="4.7"/>
    <x v="8"/>
    <x v="0"/>
  </r>
  <r>
    <x v="7"/>
    <x v="0"/>
    <s v="CR-V EX"/>
    <x v="1"/>
    <n v="32750"/>
    <n v="5"/>
    <n v="5591"/>
    <s v="Radiant Red Metallic"/>
    <s v="Gray"/>
    <x v="1"/>
    <m/>
    <x v="0"/>
    <s v="Automatic CVT"/>
    <s v="1.5L I4 16V GDI DOHC Turbo"/>
    <s v="2HKRS3H46PH301265"/>
    <n v="230383"/>
    <n v="15"/>
    <n v="5"/>
    <n v="5"/>
    <n v="5"/>
    <n v="4"/>
    <n v="4"/>
    <n v="5"/>
    <x v="8"/>
    <x v="0"/>
  </r>
  <r>
    <x v="7"/>
    <x v="0"/>
    <s v="Civic Si Base"/>
    <x v="1"/>
    <n v="29595"/>
    <n v="4.8"/>
    <n v="1678"/>
    <s v="Black"/>
    <s v="Red / Black"/>
    <x v="1"/>
    <m/>
    <x v="0"/>
    <s v="6-Speed Manual"/>
    <s v="1.5L I4 16V GDI DOHC Turbo"/>
    <s v="2HGFE1E55PH471087"/>
    <s v="N471087"/>
    <n v="12"/>
    <n v="2"/>
    <n v="0"/>
    <n v="2"/>
    <n v="1"/>
    <n v="0"/>
    <n v="0"/>
    <x v="8"/>
    <x v="0"/>
  </r>
  <r>
    <x v="2"/>
    <x v="0"/>
    <s v="Odyssey Touring Elite"/>
    <x v="0"/>
    <n v="22724"/>
    <n v="4.7"/>
    <n v="1"/>
    <s v="White Diamond Pearl"/>
    <s v="Beige"/>
    <x v="1"/>
    <s v="19-28"/>
    <x v="0"/>
    <s v="6-Speed Automatic"/>
    <s v="3.5L V6 24V MPFI SOHC"/>
    <s v="5FNRL5H92GB001869"/>
    <s v="P0317"/>
    <n v="81294"/>
    <n v="4.8"/>
    <n v="4.5999999999999996"/>
    <n v="4.7"/>
    <n v="4.5999999999999996"/>
    <n v="4.7"/>
    <n v="4.8"/>
    <x v="8"/>
    <x v="0"/>
  </r>
  <r>
    <x v="1"/>
    <x v="0"/>
    <s v="Odyssey EX-L"/>
    <x v="0"/>
    <n v="34021"/>
    <n v="5"/>
    <n v="453"/>
    <s v="Lunar Silver Metallic"/>
    <s v="Gray"/>
    <x v="1"/>
    <s v="19-28"/>
    <x v="0"/>
    <s v="9-Speed Automatic"/>
    <s v="3.5L V6 24V GDI SOHC"/>
    <s v="5FNRL6H72KB097130"/>
    <s v="I097130"/>
    <n v="25911"/>
    <n v="4.8"/>
    <n v="4.5999999999999996"/>
    <n v="4.5"/>
    <n v="4.3"/>
    <n v="4.7"/>
    <n v="4.5"/>
    <x v="8"/>
    <x v="0"/>
  </r>
  <r>
    <x v="1"/>
    <x v="0"/>
    <s v="Insight EX"/>
    <x v="0"/>
    <n v="21639"/>
    <n v="5"/>
    <n v="5766"/>
    <s v="Gray"/>
    <s v="Black"/>
    <x v="1"/>
    <s v="55-49"/>
    <x v="1"/>
    <s v="Automatic CVT"/>
    <s v="1.5L I4 16V MPFI DOHC Hybrid"/>
    <s v="19XZE4F50KE033965"/>
    <s v="W585554B"/>
    <n v="51106"/>
    <n v="4.5999999999999996"/>
    <n v="4.8"/>
    <n v="4.5"/>
    <n v="4.7"/>
    <n v="4.8"/>
    <n v="4.8"/>
    <x v="8"/>
    <x v="0"/>
  </r>
  <r>
    <x v="7"/>
    <x v="0"/>
    <s v="CR-V EX"/>
    <x v="1"/>
    <n v="33855"/>
    <n v="5"/>
    <n v="1114"/>
    <s v="Silver Metallic"/>
    <s v="Black"/>
    <x v="0"/>
    <m/>
    <x v="0"/>
    <s v="Automatic CVT"/>
    <s v="1.5L I4 16V GDI DOHC Turbo"/>
    <s v="2HKRS4H44PH405503"/>
    <n v="405503"/>
    <n v="1"/>
    <n v="5"/>
    <n v="5"/>
    <n v="5"/>
    <n v="4"/>
    <n v="4"/>
    <n v="5"/>
    <x v="8"/>
    <x v="0"/>
  </r>
  <r>
    <x v="3"/>
    <x v="0"/>
    <s v="Insight EX"/>
    <x v="0"/>
    <n v="28500"/>
    <n v="5"/>
    <n v="1114"/>
    <s v="Modern Steel Metallic"/>
    <s v="Black"/>
    <x v="1"/>
    <s v="55-49"/>
    <x v="1"/>
    <s v="Automatic CVT"/>
    <s v="1.5L I4 16V MPFI DOHC Hybrid"/>
    <s v="19XZE4F51NE006892"/>
    <s v="NE006892"/>
    <n v="11414"/>
    <n v="2"/>
    <n v="0"/>
    <n v="2"/>
    <n v="1"/>
    <n v="0"/>
    <n v="0"/>
    <x v="8"/>
    <x v="0"/>
  </r>
  <r>
    <x v="7"/>
    <x v="0"/>
    <s v="Civic Sport"/>
    <x v="1"/>
    <n v="27400"/>
    <n v="5"/>
    <n v="2945"/>
    <s v="Platinum White Pearl"/>
    <s v="Black"/>
    <x v="1"/>
    <m/>
    <x v="0"/>
    <s v="Automatic CVT"/>
    <s v="2.0L I4 16V GDI DOHC"/>
    <s v="19XFL2H88PE003768"/>
    <s v="PE003768"/>
    <n v="5"/>
    <n v="2"/>
    <n v="0"/>
    <n v="2"/>
    <n v="1"/>
    <n v="0"/>
    <n v="0"/>
    <x v="8"/>
    <x v="0"/>
  </r>
  <r>
    <x v="7"/>
    <x v="0"/>
    <s v="CR-V EX"/>
    <x v="1"/>
    <n v="34250"/>
    <n v="5"/>
    <n v="1923"/>
    <s v="Platinum White"/>
    <s v="Black"/>
    <x v="0"/>
    <m/>
    <x v="0"/>
    <s v="Automatic CVT"/>
    <s v="1.5L I4 16V GDI DOHC Turbo"/>
    <s v="7FARS4H42PE012120"/>
    <s v="PE012120"/>
    <n v="10"/>
    <n v="5"/>
    <n v="5"/>
    <n v="5"/>
    <n v="4"/>
    <n v="4"/>
    <n v="5"/>
    <x v="8"/>
    <x v="0"/>
  </r>
  <r>
    <x v="5"/>
    <x v="0"/>
    <s v="Passport EX-L"/>
    <x v="0"/>
    <n v="29495"/>
    <n v="5"/>
    <n v="29258"/>
    <s v="Lunar Silver Metallic"/>
    <s v="Black"/>
    <x v="0"/>
    <s v="19-24"/>
    <x v="0"/>
    <s v="9-Speed Automatic"/>
    <s v="3.5L V6 24V GDI SOHC"/>
    <s v="5FNYF8H55MB025600"/>
    <s v="O372148"/>
    <n v="38760"/>
    <n v="4.9000000000000004"/>
    <n v="4.7"/>
    <n v="4.8"/>
    <n v="4.5999999999999996"/>
    <n v="4.8"/>
    <n v="4.8"/>
    <x v="8"/>
    <x v="0"/>
  </r>
  <r>
    <x v="5"/>
    <x v="0"/>
    <s v="Civic Sport"/>
    <x v="0"/>
    <n v="21777"/>
    <n v="4.0999999999999996"/>
    <n v="679"/>
    <s v="Rallye Red"/>
    <s v="Black"/>
    <x v="1"/>
    <s v="29-37"/>
    <x v="0"/>
    <s v="Automatic CVT"/>
    <s v="2.0L I4 16V MPFI DOHC"/>
    <s v="2HGFC2F84MH554641"/>
    <s v="H510562A"/>
    <n v="11049"/>
    <n v="4.5999999999999996"/>
    <n v="4.7"/>
    <n v="4.7"/>
    <n v="4.5999999999999996"/>
    <n v="4.8"/>
    <n v="4.5999999999999996"/>
    <x v="8"/>
    <x v="0"/>
  </r>
  <r>
    <x v="7"/>
    <x v="0"/>
    <s v="CR-V EX-L"/>
    <x v="1"/>
    <n v="37450"/>
    <n v="5"/>
    <n v="5648"/>
    <s v="Still Night"/>
    <s v="Black"/>
    <x v="0"/>
    <m/>
    <x v="0"/>
    <s v="Automatic CVT"/>
    <s v="1.5L I4 16V GDI DOHC Turbo"/>
    <s v="7FARS4H7XPE013249"/>
    <n v="230452"/>
    <n v="7"/>
    <n v="5"/>
    <n v="5"/>
    <n v="5"/>
    <n v="4"/>
    <n v="4"/>
    <n v="5"/>
    <x v="8"/>
    <x v="0"/>
  </r>
  <r>
    <x v="11"/>
    <x v="0"/>
    <s v="Pilot EX-L"/>
    <x v="0"/>
    <n v="20887"/>
    <n v="5"/>
    <n v="6877"/>
    <s v="Modern Steel Metallic"/>
    <s v="Gray"/>
    <x v="1"/>
    <s v="19-27"/>
    <x v="0"/>
    <s v="6-Speed Automatic"/>
    <s v="3.5L V6 24V GDI SOHC"/>
    <s v="5FNYF5H88HB045595"/>
    <s v="HB045595T"/>
    <n v="75240"/>
    <n v="4.8"/>
    <n v="4.7"/>
    <n v="4.7"/>
    <n v="4.5999999999999996"/>
    <n v="4.7"/>
    <n v="4.7"/>
    <x v="8"/>
    <x v="0"/>
  </r>
  <r>
    <x v="3"/>
    <x v="0"/>
    <s v="Accord Sport 1.5T"/>
    <x v="1"/>
    <n v="30075"/>
    <n v="4.5"/>
    <n v="2115"/>
    <s v="Silver"/>
    <s v="Black"/>
    <x v="1"/>
    <s v="29-35"/>
    <x v="0"/>
    <s v="Automatic CVT"/>
    <s v="1.5L I4 16V GDI DOHC Turbo"/>
    <s v="1HGCV1F38NA100548"/>
    <s v="NA100548"/>
    <n v="3"/>
    <n v="5"/>
    <n v="5"/>
    <n v="5"/>
    <n v="5"/>
    <n v="5"/>
    <n v="5"/>
    <x v="8"/>
    <x v="0"/>
  </r>
  <r>
    <x v="1"/>
    <x v="0"/>
    <s v="Civic Si Base"/>
    <x v="0"/>
    <n v="22790"/>
    <n v="5"/>
    <n v="5684"/>
    <s v="Lunar Silver Metallic"/>
    <s v="White"/>
    <x v="1"/>
    <s v="28-38"/>
    <x v="0"/>
    <s v="6-Speed Manual"/>
    <s v="1.5L I4 16V GDI DOHC Turbo"/>
    <s v="2HGFC1E52KH701943"/>
    <s v="5123608B"/>
    <n v="48726"/>
    <n v="4.7"/>
    <n v="4.8"/>
    <n v="4.7"/>
    <n v="4.8"/>
    <n v="4.8"/>
    <n v="4.9000000000000004"/>
    <x v="8"/>
    <x v="0"/>
  </r>
  <r>
    <x v="11"/>
    <x v="0"/>
    <s v="Ridgeline RTL-E"/>
    <x v="0"/>
    <n v="25761"/>
    <n v="4.7"/>
    <n v="1"/>
    <s v="White"/>
    <s v="Gray"/>
    <x v="0"/>
    <s v="18-25"/>
    <x v="0"/>
    <s v="6-Speed Automatic"/>
    <s v="3.5L V6 24V GDI SOHC"/>
    <s v="5FPYK3F70HB035421"/>
    <s v="22J351B"/>
    <n v="89182"/>
    <n v="4.8"/>
    <n v="4.7"/>
    <n v="4.7"/>
    <n v="4.4000000000000004"/>
    <n v="4.7"/>
    <n v="4.7"/>
    <x v="8"/>
    <x v="0"/>
  </r>
  <r>
    <x v="4"/>
    <x v="0"/>
    <s v="Civic Si Base"/>
    <x v="0"/>
    <n v="26124"/>
    <n v="5"/>
    <n v="3891"/>
    <s v="Lunar Silver Metallic"/>
    <s v="Black"/>
    <x v="1"/>
    <s v="26-36"/>
    <x v="0"/>
    <s v="6-Speed Manual"/>
    <s v="1.5L I4 16V GDI DOHC Turbo"/>
    <s v="2HGFC3A58LH750258"/>
    <s v="921189A"/>
    <n v="26048"/>
    <n v="4.8"/>
    <n v="4.8"/>
    <n v="4.8"/>
    <n v="4.8"/>
    <n v="4.9000000000000004"/>
    <n v="4.9000000000000004"/>
    <x v="8"/>
    <x v="0"/>
  </r>
  <r>
    <x v="5"/>
    <x v="0"/>
    <s v="Insight EX"/>
    <x v="0"/>
    <n v="24995"/>
    <n v="4.9000000000000004"/>
    <n v="6788"/>
    <s v="Lunar Silver Metallic"/>
    <s v="Black"/>
    <x v="1"/>
    <s v="55-49"/>
    <x v="1"/>
    <s v="Automatic CVT"/>
    <s v="1.5L I4 16V MPFI DOHC Hybrid"/>
    <s v="19XZE4F53ME002079"/>
    <s v="913446A"/>
    <n v="33623"/>
    <n v="5"/>
    <n v="5"/>
    <n v="5"/>
    <n v="5"/>
    <n v="5"/>
    <n v="5"/>
    <x v="8"/>
    <x v="0"/>
  </r>
  <r>
    <x v="15"/>
    <x v="0"/>
    <s v="Pilot EX-L"/>
    <x v="0"/>
    <n v="21978"/>
    <n v="4.5"/>
    <n v="44"/>
    <s v="Taffeta White"/>
    <s v="Gray"/>
    <x v="1"/>
    <s v="18-25"/>
    <x v="0"/>
    <s v="5-Speed Automatic"/>
    <s v="3.5L V6 24V MPFI SOHC"/>
    <s v="5FNYF3H59DB041043"/>
    <s v="P6801"/>
    <n v="48298"/>
    <n v="4.5999999999999996"/>
    <n v="4.5"/>
    <n v="4.4000000000000004"/>
    <n v="4.5999999999999996"/>
    <n v="4.4000000000000004"/>
    <n v="4.7"/>
    <x v="8"/>
    <x v="0"/>
  </r>
  <r>
    <x v="4"/>
    <x v="0"/>
    <s v="Fit LX"/>
    <x v="0"/>
    <n v="18491"/>
    <n v="4.8"/>
    <n v="973"/>
    <s v="Platinum White Pearl"/>
    <s v="White"/>
    <x v="1"/>
    <s v="33-40"/>
    <x v="0"/>
    <s v="Automatic CVT"/>
    <s v="1.5L I4 16V GDI DOHC"/>
    <s v="3HGGK5H43LM720831"/>
    <s v="LM720831"/>
    <n v="3054"/>
    <n v="4.7"/>
    <n v="4.5999999999999996"/>
    <n v="4.7"/>
    <n v="4.8"/>
    <n v="4.5"/>
    <n v="4.8"/>
    <x v="8"/>
    <x v="0"/>
  </r>
  <r>
    <x v="3"/>
    <x v="0"/>
    <s v="Insight Touring"/>
    <x v="1"/>
    <n v="29900"/>
    <n v="4.5"/>
    <n v="437"/>
    <s v="Platinum White Pearl"/>
    <s v="Ivory"/>
    <x v="1"/>
    <s v="51-45"/>
    <x v="1"/>
    <s v="Automatic CVT"/>
    <s v="1.5L I4 16V MPFI DOHC Hybrid"/>
    <s v="19XZE4F91NE006457"/>
    <s v="CBM220436A"/>
    <n v="18069"/>
    <n v="2"/>
    <n v="0"/>
    <n v="2"/>
    <n v="1"/>
    <n v="0"/>
    <n v="0"/>
    <x v="8"/>
    <x v="0"/>
  </r>
  <r>
    <x v="4"/>
    <x v="0"/>
    <s v="Ridgeline RTL"/>
    <x v="0"/>
    <n v="30500"/>
    <n v="5"/>
    <n v="3996"/>
    <s v="Crystal Black Pearl"/>
    <s v="Black"/>
    <x v="1"/>
    <s v="19-26"/>
    <x v="0"/>
    <s v="9-Speed Automatic"/>
    <s v="3.5L V6 24V GDI SOHC"/>
    <s v="5FPYK2F54LB000527"/>
    <s v="B2354"/>
    <n v="27133"/>
    <n v="4.8"/>
    <n v="4.7"/>
    <n v="4.5999999999999996"/>
    <n v="4.5"/>
    <n v="4.7"/>
    <n v="4.7"/>
    <x v="8"/>
    <x v="0"/>
  </r>
  <r>
    <x v="3"/>
    <x v="0"/>
    <s v="Insight Touring"/>
    <x v="0"/>
    <n v="32988"/>
    <n v="4.9000000000000004"/>
    <n v="4134"/>
    <s v="Modern Steel Metallic"/>
    <s v="Black"/>
    <x v="1"/>
    <s v="51-45"/>
    <x v="1"/>
    <s v="Automatic CVT"/>
    <s v="1.5L I4 16V MPFI DOHC Hybrid"/>
    <s v="19XZE4F91NE000190"/>
    <s v="61P1244A"/>
    <n v="14769"/>
    <n v="2"/>
    <n v="0"/>
    <n v="2"/>
    <n v="1"/>
    <n v="0"/>
    <n v="0"/>
    <x v="8"/>
    <x v="0"/>
  </r>
  <r>
    <x v="5"/>
    <x v="0"/>
    <s v="Insight Touring"/>
    <x v="0"/>
    <n v="26506"/>
    <n v="5"/>
    <n v="1114"/>
    <s v="Lunar Silver Metallic"/>
    <s v="Black"/>
    <x v="1"/>
    <s v="51-45"/>
    <x v="1"/>
    <s v="Automatic CVT"/>
    <s v="1.5L I4 16V MPFI DOHC Hybrid"/>
    <s v="19XZE4F99ME000078"/>
    <n v="78"/>
    <n v="41512"/>
    <n v="5"/>
    <n v="5"/>
    <n v="5"/>
    <n v="5"/>
    <n v="5"/>
    <n v="5"/>
    <x v="8"/>
    <x v="0"/>
  </r>
  <r>
    <x v="5"/>
    <x v="0"/>
    <s v="Ridgeline Sport"/>
    <x v="0"/>
    <n v="28498"/>
    <n v="4.8"/>
    <n v="3229"/>
    <s v="Lunar Silver Metallic"/>
    <s v="Black"/>
    <x v="0"/>
    <s v="18-24"/>
    <x v="0"/>
    <s v="9-Speed Automatic"/>
    <s v="3.5L V6 24V GDI SOHC"/>
    <s v="5FPYK3F16MB012649"/>
    <s v="B012649"/>
    <n v="47271"/>
    <n v="4.9000000000000004"/>
    <n v="4.7"/>
    <n v="4.7"/>
    <n v="4.5"/>
    <n v="4.9000000000000004"/>
    <n v="4.5999999999999996"/>
    <x v="8"/>
    <x v="0"/>
  </r>
  <r>
    <x v="5"/>
    <x v="0"/>
    <s v="Ridgeline Sport"/>
    <x v="0"/>
    <n v="33990"/>
    <n v="5"/>
    <n v="3996"/>
    <s v="Crystal Black Pearl"/>
    <s v="Black"/>
    <x v="0"/>
    <s v="18-24"/>
    <x v="0"/>
    <s v="9-Speed Automatic"/>
    <s v="3.5L V6 24V GDI SOHC"/>
    <s v="5FPYK3F18MB001426"/>
    <s v="B2674"/>
    <n v="19806"/>
    <n v="4.9000000000000004"/>
    <n v="4.7"/>
    <n v="4.7"/>
    <n v="4.5"/>
    <n v="4.9000000000000004"/>
    <n v="4.5999999999999996"/>
    <x v="8"/>
    <x v="0"/>
  </r>
  <r>
    <x v="0"/>
    <x v="0"/>
    <s v="Pilot EX-L w/ Navigation"/>
    <x v="0"/>
    <n v="24591"/>
    <n v="5"/>
    <n v="1912"/>
    <s v="Maroon"/>
    <s v="White"/>
    <x v="1"/>
    <s v="19-27"/>
    <x v="0"/>
    <s v="6-Speed Automatic"/>
    <s v="3.5L V6 24V GDI SOHC"/>
    <s v="5FNYF5H74JB009965"/>
    <s v="PP0129B"/>
    <n v="54882"/>
    <n v="4.7"/>
    <n v="4.5999999999999996"/>
    <n v="4.7"/>
    <n v="4.5"/>
    <n v="4.5999999999999996"/>
    <n v="4.7"/>
    <x v="8"/>
    <x v="0"/>
  </r>
  <r>
    <x v="15"/>
    <x v="0"/>
    <s v="Insight LX"/>
    <x v="0"/>
    <n v="11943"/>
    <n v="4.9000000000000004"/>
    <n v="1351"/>
    <s v="White"/>
    <s v="Gray"/>
    <x v="1"/>
    <s v="41-44"/>
    <x v="1"/>
    <s v="Automatic CVT"/>
    <s v="1.3L I4 8V MPFI SOHC Hybrid"/>
    <s v="JHMZE2H55DS001027"/>
    <s v="B023785A"/>
    <n v="60481"/>
    <n v="4.4000000000000004"/>
    <n v="4.5"/>
    <n v="4.3"/>
    <n v="4.5999999999999996"/>
    <n v="4.4000000000000004"/>
    <n v="4.5999999999999996"/>
    <x v="8"/>
    <x v="0"/>
  </r>
  <r>
    <x v="5"/>
    <x v="0"/>
    <s v="Passport Sport"/>
    <x v="0"/>
    <n v="30000"/>
    <n v="4.8"/>
    <n v="6892"/>
    <s v="Modern Steel Metallic"/>
    <s v="Black"/>
    <x v="1"/>
    <s v="20-25"/>
    <x v="0"/>
    <s v="9-Speed Automatic"/>
    <s v="3.5L V6 24V GDI SOHC"/>
    <s v="5FNYF7H24MB000848"/>
    <s v="B000848"/>
    <n v="18270"/>
    <n v="4.9000000000000004"/>
    <n v="4.7"/>
    <n v="4.8"/>
    <n v="4.5999999999999996"/>
    <n v="4.8"/>
    <n v="4.8"/>
    <x v="8"/>
    <x v="0"/>
  </r>
  <r>
    <x v="7"/>
    <x v="0"/>
    <s v="Odyssey EX-L"/>
    <x v="1"/>
    <n v="41855"/>
    <n v="4.5999999999999996"/>
    <n v="1514"/>
    <s v="Lunar Silver Metallic"/>
    <s v="Mocha"/>
    <x v="1"/>
    <m/>
    <x v="0"/>
    <s v="Automatic"/>
    <s v="3.5L V6 24V GDI SOHC"/>
    <s v="5FNRL6H60PB031559"/>
    <s v="PB031559"/>
    <n v="2"/>
    <n v="5"/>
    <n v="5"/>
    <n v="4"/>
    <n v="4"/>
    <n v="4"/>
    <n v="5"/>
    <x v="8"/>
    <x v="0"/>
  </r>
  <r>
    <x v="14"/>
    <x v="0"/>
    <s v="Fit"/>
    <x v="0"/>
    <n v="9988"/>
    <n v="4.5999999999999996"/>
    <n v="114"/>
    <s v="Taffeta White"/>
    <s v="Gray"/>
    <x v="1"/>
    <s v="28-35"/>
    <x v="0"/>
    <s v="5-Speed Automatic"/>
    <s v="1.5L I4 16V MPFI SOHC"/>
    <s v="JHMGE8H22AS023613"/>
    <n v="23613"/>
    <n v="74174"/>
    <n v="4.0999999999999996"/>
    <n v="4.4000000000000004"/>
    <n v="4.3"/>
    <n v="4.7"/>
    <n v="4.3"/>
    <n v="4.8"/>
    <x v="8"/>
    <x v="0"/>
  </r>
  <r>
    <x v="7"/>
    <x v="0"/>
    <s v="CR-V Hybrid Sport Touring"/>
    <x v="1"/>
    <n v="40240"/>
    <n v="5"/>
    <n v="4412"/>
    <s v="Urban Gray Pearl"/>
    <s v="Black"/>
    <x v="0"/>
    <m/>
    <x v="1"/>
    <s v="Automatic CVT"/>
    <s v="2.0L I4 16V GDI DOHC Hybrid"/>
    <s v="2HKRS6H9XPH800356"/>
    <n v="9760"/>
    <n v="176"/>
    <n v="5"/>
    <n v="3"/>
    <n v="4"/>
    <n v="4"/>
    <n v="5"/>
    <n v="5"/>
    <x v="9"/>
    <x v="0"/>
  </r>
  <r>
    <x v="3"/>
    <x v="0"/>
    <s v="Passport EX-L"/>
    <x v="1"/>
    <n v="42053"/>
    <n v="4.5"/>
    <n v="1732"/>
    <s v="Crystal Black Pearl"/>
    <s v="Black"/>
    <x v="0"/>
    <s v="19-24"/>
    <x v="0"/>
    <s v="9-Speed Automatic"/>
    <s v="3.5L V6 24V GDI SOHC"/>
    <s v="5FNYF8H54NB026819"/>
    <n v="496329"/>
    <n v="12"/>
    <n v="5"/>
    <n v="5"/>
    <n v="4.9000000000000004"/>
    <n v="5"/>
    <n v="4.9000000000000004"/>
    <n v="5"/>
    <x v="9"/>
    <x v="0"/>
  </r>
  <r>
    <x v="7"/>
    <x v="0"/>
    <s v="CR-V Hybrid Sport"/>
    <x v="1"/>
    <n v="35745"/>
    <n v="4.5"/>
    <n v="1215"/>
    <s v="Meteorite Gray Metallic"/>
    <s v="White"/>
    <x v="4"/>
    <m/>
    <x v="1"/>
    <s v="Automatic CVT"/>
    <s v="2.0L I4 16V GDI DOHC Hybrid"/>
    <s v="7FARS6H51PE005941"/>
    <s v="PE005941"/>
    <n v="5"/>
    <n v="5"/>
    <n v="3"/>
    <n v="4"/>
    <n v="4"/>
    <n v="5"/>
    <n v="5"/>
    <x v="9"/>
    <x v="0"/>
  </r>
  <r>
    <x v="3"/>
    <x v="0"/>
    <s v="Ridgeline RTL-E"/>
    <x v="1"/>
    <n v="45760"/>
    <n v="5"/>
    <n v="2546"/>
    <s v="Platinum White Pearl"/>
    <s v="Beige"/>
    <x v="0"/>
    <s v="18-24"/>
    <x v="0"/>
    <s v="9-Speed Automatic"/>
    <s v="3.5L V6 24V GDI SOHC"/>
    <s v="5FPYK3F72NB039434"/>
    <s v="NB039434"/>
    <n v="23"/>
    <n v="5"/>
    <n v="4.9000000000000004"/>
    <n v="4.9000000000000004"/>
    <n v="4.3"/>
    <n v="4.7"/>
    <n v="5"/>
    <x v="9"/>
    <x v="0"/>
  </r>
  <r>
    <x v="3"/>
    <x v="0"/>
    <s v="Accord Hybrid Sport"/>
    <x v="1"/>
    <n v="32560"/>
    <n v="5"/>
    <n v="2546"/>
    <s v="Platinum White Pearl"/>
    <s v="Black"/>
    <x v="1"/>
    <s v="44-41"/>
    <x v="1"/>
    <s v="Automatic CVT"/>
    <s v="2.0L I4 16V MPFI DOHC Hybrid"/>
    <s v="1HGCV3F22NA043282"/>
    <s v="NA043282"/>
    <n v="20"/>
    <n v="4.9000000000000004"/>
    <n v="5"/>
    <n v="5"/>
    <n v="4.9000000000000004"/>
    <n v="4.9000000000000004"/>
    <n v="5"/>
    <x v="9"/>
    <x v="0"/>
  </r>
  <r>
    <x v="3"/>
    <x v="0"/>
    <s v="Accord Hybrid Sport"/>
    <x v="1"/>
    <n v="32560"/>
    <n v="5"/>
    <n v="2546"/>
    <s v="Platinum White Pearl"/>
    <s v="Black"/>
    <x v="1"/>
    <s v="44-41"/>
    <x v="1"/>
    <s v="Automatic CVT"/>
    <s v="2.0L I4 16V MPFI DOHC Hybrid"/>
    <s v="1HGCV3F20NA041191"/>
    <s v="NA041191"/>
    <n v="20"/>
    <n v="4.9000000000000004"/>
    <n v="5"/>
    <n v="5"/>
    <n v="4.9000000000000004"/>
    <n v="4.9000000000000004"/>
    <n v="5"/>
    <x v="9"/>
    <x v="0"/>
  </r>
  <r>
    <x v="3"/>
    <x v="0"/>
    <s v="Ridgeline RTL"/>
    <x v="1"/>
    <n v="42810"/>
    <n v="5"/>
    <n v="2546"/>
    <s v="Pacific Pewter Metallic"/>
    <s v="Black"/>
    <x v="0"/>
    <s v="18-24"/>
    <x v="0"/>
    <s v="9-Speed Automatic"/>
    <s v="3.5L V6 24V GDI SOHC"/>
    <s v="5FPYK3F53NB038176"/>
    <s v="NB038176"/>
    <n v="23"/>
    <n v="5"/>
    <n v="4.9000000000000004"/>
    <n v="4.9000000000000004"/>
    <n v="4.3"/>
    <n v="4.7"/>
    <n v="5"/>
    <x v="9"/>
    <x v="0"/>
  </r>
  <r>
    <x v="3"/>
    <x v="0"/>
    <s v="Accord Hybrid Sport"/>
    <x v="1"/>
    <n v="32560"/>
    <n v="5"/>
    <n v="2546"/>
    <s v="Still Night Pearl"/>
    <s v="Black"/>
    <x v="1"/>
    <s v="44-41"/>
    <x v="1"/>
    <s v="Automatic CVT"/>
    <s v="2.0L I4 16V MPFI DOHC Hybrid"/>
    <s v="1HGCV3F2XNA041327"/>
    <s v="NA041327"/>
    <n v="20"/>
    <n v="4.9000000000000004"/>
    <n v="5"/>
    <n v="5"/>
    <n v="4.9000000000000004"/>
    <n v="4.9000000000000004"/>
    <n v="5"/>
    <x v="9"/>
    <x v="0"/>
  </r>
  <r>
    <x v="7"/>
    <x v="0"/>
    <s v="CR-V Hybrid Sport Touring"/>
    <x v="1"/>
    <n v="39845"/>
    <n v="4.8"/>
    <n v="3335"/>
    <s v="Lunar Silver Metallic"/>
    <s v="Black"/>
    <x v="0"/>
    <s v="40-34"/>
    <x v="1"/>
    <s v="Variable"/>
    <s v="Gas/Electric I-4 2.0 L/122"/>
    <s v="2HKRS6H91PH800343"/>
    <s v="QG23185"/>
    <n v="0"/>
    <n v="5"/>
    <n v="3"/>
    <n v="4"/>
    <n v="4"/>
    <n v="5"/>
    <n v="5"/>
    <x v="9"/>
    <x v="0"/>
  </r>
  <r>
    <x v="7"/>
    <x v="0"/>
    <s v="CR-V Hybrid Sport Touring"/>
    <x v="1"/>
    <n v="40240"/>
    <n v="4.8"/>
    <n v="3335"/>
    <s v="Platinum White Pearl"/>
    <s v="Black"/>
    <x v="0"/>
    <s v="40-34"/>
    <x v="1"/>
    <s v="Variable"/>
    <s v="Gas/Electric I-4 2.0 L/122"/>
    <s v="2HKRS6H93PH801655"/>
    <s v="QG23260"/>
    <n v="0"/>
    <n v="5"/>
    <n v="3"/>
    <n v="4"/>
    <n v="4"/>
    <n v="5"/>
    <n v="5"/>
    <x v="9"/>
    <x v="0"/>
  </r>
  <r>
    <x v="3"/>
    <x v="0"/>
    <s v="Pilot TrailSport"/>
    <x v="1"/>
    <n v="48343"/>
    <n v="4.5999999999999996"/>
    <n v="1197"/>
    <s v="Sonic Gray Pearl"/>
    <s v="White"/>
    <x v="0"/>
    <s v="19-25"/>
    <x v="0"/>
    <s v="9-Speed Automatic"/>
    <s v="3.5L V6 24V GDI SOHC"/>
    <s v="5FNYF6H87NB094305"/>
    <n v="27195"/>
    <n v="10"/>
    <n v="5"/>
    <n v="5"/>
    <n v="5"/>
    <n v="5"/>
    <n v="5"/>
    <n v="5"/>
    <x v="9"/>
    <x v="0"/>
  </r>
  <r>
    <x v="7"/>
    <x v="0"/>
    <s v="CR-V Hybrid Sport Touring"/>
    <x v="1"/>
    <n v="41688"/>
    <n v="4.5999999999999996"/>
    <n v="1197"/>
    <s v="Crystal Black Pearl"/>
    <s v="White"/>
    <x v="0"/>
    <m/>
    <x v="1"/>
    <s v="Automatic CVT"/>
    <s v="2.0L I4 16V GDI DOHC Hybrid"/>
    <s v="2HKRS6H9XPH800437"/>
    <n v="27289"/>
    <n v="5"/>
    <n v="5"/>
    <n v="3"/>
    <n v="4"/>
    <n v="4"/>
    <n v="5"/>
    <n v="5"/>
    <x v="9"/>
    <x v="0"/>
  </r>
  <r>
    <x v="7"/>
    <x v="0"/>
    <s v="CR-V Hybrid Sport Touring"/>
    <x v="1"/>
    <n v="39845"/>
    <n v="4.8"/>
    <n v="1152"/>
    <s v="Crystal Black Pearl"/>
    <s v="Black"/>
    <x v="0"/>
    <m/>
    <x v="1"/>
    <s v="‚Äì"/>
    <s v="2.0L I4 16V GDI DOHC Hybrid"/>
    <s v="2HKRS6H98PH800436"/>
    <s v="H800436"/>
    <n v="3"/>
    <n v="5"/>
    <n v="3"/>
    <n v="4"/>
    <n v="4"/>
    <n v="5"/>
    <n v="5"/>
    <x v="9"/>
    <x v="0"/>
  </r>
  <r>
    <x v="3"/>
    <x v="0"/>
    <s v="Accord Hybrid Sport"/>
    <x v="1"/>
    <n v="31560"/>
    <n v="4.5"/>
    <n v="1732"/>
    <s v="Platinum White Pearl"/>
    <s v="Black"/>
    <x v="1"/>
    <s v="44-41"/>
    <x v="1"/>
    <s v="Automatic CVT"/>
    <s v="2.0L I4 16V MPFI DOHC Hybrid"/>
    <s v="1HGCV3F21NA046366"/>
    <n v="496429"/>
    <n v="12"/>
    <n v="4.9000000000000004"/>
    <n v="5"/>
    <n v="5"/>
    <n v="4.9000000000000004"/>
    <n v="4.9000000000000004"/>
    <n v="5"/>
    <x v="9"/>
    <x v="0"/>
  </r>
  <r>
    <x v="7"/>
    <x v="0"/>
    <s v="CR-V Hybrid Sport"/>
    <x v="1"/>
    <n v="34090"/>
    <n v="5"/>
    <n v="2546"/>
    <s v="Radiant Red Metallic"/>
    <s v="Black"/>
    <x v="1"/>
    <m/>
    <x v="1"/>
    <s v="Automatic CVT"/>
    <s v="2.0L I4 16V GDI DOHC Hybrid"/>
    <s v="2HKRS5H55PH700284"/>
    <s v="PH700284D"/>
    <n v="4"/>
    <n v="5"/>
    <n v="3"/>
    <n v="4"/>
    <n v="4"/>
    <n v="5"/>
    <n v="5"/>
    <x v="9"/>
    <x v="0"/>
  </r>
  <r>
    <x v="3"/>
    <x v="0"/>
    <s v="Accord Hybrid Sport"/>
    <x v="1"/>
    <n v="32560"/>
    <n v="5"/>
    <n v="2546"/>
    <s v="Platinum White Pearl"/>
    <s v="Black"/>
    <x v="1"/>
    <s v="44-41"/>
    <x v="1"/>
    <s v="Automatic CVT"/>
    <s v="2.0L I4 16V MPFI DOHC Hybrid"/>
    <s v="1HGCV3F28NA041472"/>
    <s v="NA041472"/>
    <n v="20"/>
    <n v="4.9000000000000004"/>
    <n v="5"/>
    <n v="5"/>
    <n v="4.9000000000000004"/>
    <n v="4.9000000000000004"/>
    <n v="5"/>
    <x v="9"/>
    <x v="0"/>
  </r>
  <r>
    <x v="3"/>
    <x v="0"/>
    <s v="Ridgeline RTL-E"/>
    <x v="1"/>
    <n v="45760"/>
    <n v="5"/>
    <n v="2546"/>
    <s v="Pacific Pewter Metallic"/>
    <s v="Black"/>
    <x v="0"/>
    <s v="18-24"/>
    <x v="0"/>
    <s v="9-Speed Automatic"/>
    <s v="3.5L V6 24V GDI SOHC"/>
    <s v="5FPYK3F79NB037583"/>
    <s v="NB037583"/>
    <n v="23"/>
    <n v="5"/>
    <n v="4.9000000000000004"/>
    <n v="4.9000000000000004"/>
    <n v="4.3"/>
    <n v="4.7"/>
    <n v="5"/>
    <x v="9"/>
    <x v="0"/>
  </r>
  <r>
    <x v="3"/>
    <x v="0"/>
    <s v="Accord Hybrid Sport"/>
    <x v="1"/>
    <n v="32560"/>
    <n v="4.8"/>
    <n v="3335"/>
    <s v="Still Night Pearl"/>
    <s v="Black"/>
    <x v="1"/>
    <s v="44-41"/>
    <x v="1"/>
    <s v="Variable"/>
    <s v="Gas/Electric I-4 2.0 L/122"/>
    <s v="1HGCV3F24NA041632"/>
    <s v="NG24121"/>
    <n v="0"/>
    <n v="4.9000000000000004"/>
    <n v="5"/>
    <n v="5"/>
    <n v="4.9000000000000004"/>
    <n v="4.9000000000000004"/>
    <n v="5"/>
    <x v="9"/>
    <x v="0"/>
  </r>
  <r>
    <x v="3"/>
    <x v="0"/>
    <s v="Accord Hybrid Sport"/>
    <x v="1"/>
    <n v="32930"/>
    <n v="4.4000000000000004"/>
    <n v="1159"/>
    <s v="‚Äì"/>
    <s v="White"/>
    <x v="1"/>
    <s v="44-41"/>
    <x v="1"/>
    <s v="Automatic CVT"/>
    <s v="2.0L I4 16V MPFI DOHC Hybrid"/>
    <s v="1HGCV3F29NA043831"/>
    <s v="NA043831"/>
    <n v="5"/>
    <n v="4.9000000000000004"/>
    <n v="5"/>
    <n v="5"/>
    <n v="4.9000000000000004"/>
    <n v="4.9000000000000004"/>
    <n v="5"/>
    <x v="9"/>
    <x v="0"/>
  </r>
  <r>
    <x v="3"/>
    <x v="0"/>
    <s v="Accord Hybrid Sport"/>
    <x v="1"/>
    <n v="32560"/>
    <n v="4.8"/>
    <n v="1152"/>
    <s v="Still Night Pearl"/>
    <s v="Black"/>
    <x v="1"/>
    <s v="44-41"/>
    <x v="1"/>
    <s v="Automatic CVT"/>
    <s v="2.0L I4 16V MPFI DOHC Hybrid"/>
    <s v="1HGCV3F29NA040038"/>
    <s v="A040038"/>
    <n v="2"/>
    <n v="4.9000000000000004"/>
    <n v="5"/>
    <n v="5"/>
    <n v="4.9000000000000004"/>
    <n v="4.9000000000000004"/>
    <n v="5"/>
    <x v="9"/>
    <x v="0"/>
  </r>
  <r>
    <x v="3"/>
    <x v="0"/>
    <s v="Accord Hybrid Sport"/>
    <x v="1"/>
    <n v="33463"/>
    <n v="3.8"/>
    <n v="415"/>
    <s v="Silver"/>
    <s v="Black"/>
    <x v="1"/>
    <s v="44-41"/>
    <x v="1"/>
    <s v="Automatic CVT"/>
    <s v="2.0L I4 16V MPFI DOHC Hybrid"/>
    <s v="1HGCV3F26NA046959"/>
    <s v="NA046959"/>
    <n v="7"/>
    <n v="4.9000000000000004"/>
    <n v="5"/>
    <n v="5"/>
    <n v="4.9000000000000004"/>
    <n v="4.9000000000000004"/>
    <n v="5"/>
    <x v="9"/>
    <x v="0"/>
  </r>
  <r>
    <x v="7"/>
    <x v="0"/>
    <s v="Pilot EX-L 7-Passenger"/>
    <x v="1"/>
    <n v="46150"/>
    <n v="4.8"/>
    <n v="1152"/>
    <s v="Platinum White Pearl"/>
    <s v="Gray"/>
    <x v="0"/>
    <m/>
    <x v="0"/>
    <s v="Automatic"/>
    <s v="3.5L V6 24V GDI DOHC"/>
    <s v="5FNYG1H54PB005153"/>
    <s v="B005153"/>
    <n v="4"/>
    <n v="2"/>
    <n v="0"/>
    <n v="2"/>
    <n v="1"/>
    <n v="0"/>
    <n v="0"/>
    <x v="9"/>
    <x v="0"/>
  </r>
  <r>
    <x v="3"/>
    <x v="0"/>
    <s v="Pilot Touring 7-Passenger"/>
    <x v="1"/>
    <n v="46465"/>
    <n v="4.5"/>
    <n v="1215"/>
    <s v="Lunar Silver Metallic"/>
    <s v="White"/>
    <x v="1"/>
    <s v="20-27"/>
    <x v="0"/>
    <s v="9-Speed Automatic"/>
    <s v="3.5L V6 24V GDI SOHC"/>
    <s v="5FNYF5H6XNB036813"/>
    <s v="NB036813"/>
    <n v="13"/>
    <n v="5"/>
    <n v="5"/>
    <n v="5"/>
    <n v="5"/>
    <n v="5"/>
    <n v="5"/>
    <x v="9"/>
    <x v="0"/>
  </r>
  <r>
    <x v="7"/>
    <x v="0"/>
    <s v="Pilot EX-L 8-Passenger"/>
    <x v="1"/>
    <n v="45395"/>
    <n v="4.8"/>
    <n v="3335"/>
    <s v="Lunar Silver Metallic"/>
    <s v="Gray"/>
    <x v="0"/>
    <s v="19-25"/>
    <x v="0"/>
    <s v="Automatic"/>
    <s v="Premium Unleaded V-6 3.5 L/212"/>
    <s v="5FNYG1H4XPB003835"/>
    <s v="QG23482"/>
    <n v="0"/>
    <n v="2"/>
    <n v="0"/>
    <n v="2"/>
    <n v="1"/>
    <n v="0"/>
    <n v="0"/>
    <x v="9"/>
    <x v="0"/>
  </r>
  <r>
    <x v="3"/>
    <x v="0"/>
    <s v="Pilot Touring 7-Passenger"/>
    <x v="1"/>
    <n v="45895"/>
    <n v="4.4000000000000004"/>
    <n v="1159"/>
    <s v="Crystal Black Pearl"/>
    <s v="Black"/>
    <x v="1"/>
    <s v="20-27"/>
    <x v="0"/>
    <s v="9-Speed Automatic"/>
    <s v="3.5L V6 24V GDI SOHC"/>
    <s v="5FNYF5H63NB022848"/>
    <s v="NB022848"/>
    <n v="12"/>
    <n v="5"/>
    <n v="5"/>
    <n v="5"/>
    <n v="5"/>
    <n v="5"/>
    <n v="5"/>
    <x v="9"/>
    <x v="0"/>
  </r>
  <r>
    <x v="3"/>
    <x v="0"/>
    <s v="Pilot TrailSport"/>
    <x v="1"/>
    <n v="46500"/>
    <n v="5"/>
    <n v="4412"/>
    <s v="Platinum White Pearl"/>
    <s v="Black"/>
    <x v="0"/>
    <s v="19-25"/>
    <x v="0"/>
    <s v="9-Speed Automatic"/>
    <s v="3.5L V6 24V GDI SOHC"/>
    <s v="5FNYF6H86NB093159"/>
    <n v="9707"/>
    <n v="1"/>
    <n v="5"/>
    <n v="5"/>
    <n v="5"/>
    <n v="5"/>
    <n v="5"/>
    <n v="5"/>
    <x v="9"/>
    <x v="0"/>
  </r>
  <r>
    <x v="3"/>
    <x v="0"/>
    <s v="Accord Hybrid Sport"/>
    <x v="1"/>
    <n v="33858"/>
    <n v="3.8"/>
    <n v="415"/>
    <s v="White"/>
    <s v="Black"/>
    <x v="1"/>
    <s v="44-41"/>
    <x v="1"/>
    <s v="Automatic CVT"/>
    <s v="2.0L I4 16V MPFI DOHC Hybrid"/>
    <s v="1HGCV3F2XNA040145"/>
    <s v="NA040145"/>
    <n v="7"/>
    <n v="4.9000000000000004"/>
    <n v="5"/>
    <n v="5"/>
    <n v="4.9000000000000004"/>
    <n v="4.9000000000000004"/>
    <n v="5"/>
    <x v="9"/>
    <x v="0"/>
  </r>
  <r>
    <x v="3"/>
    <x v="0"/>
    <s v="Ridgeline RTL-E"/>
    <x v="1"/>
    <n v="45760"/>
    <n v="5"/>
    <n v="2546"/>
    <s v="Pacific Pewter Metallic"/>
    <s v="Black"/>
    <x v="0"/>
    <s v="18-24"/>
    <x v="0"/>
    <s v="9-Speed Automatic"/>
    <s v="3.5L V6 24V GDI SOHC"/>
    <s v="5FPYK3F77NB028560"/>
    <s v="NB028560"/>
    <n v="23"/>
    <n v="5"/>
    <n v="4.9000000000000004"/>
    <n v="4.9000000000000004"/>
    <n v="4.3"/>
    <n v="4.7"/>
    <n v="5"/>
    <x v="9"/>
    <x v="0"/>
  </r>
  <r>
    <x v="3"/>
    <x v="0"/>
    <s v="Passport TrailSport"/>
    <x v="1"/>
    <n v="44265"/>
    <n v="5"/>
    <n v="2546"/>
    <s v="Lunar Silver Metallic"/>
    <s v="Black"/>
    <x v="0"/>
    <s v="19-24"/>
    <x v="0"/>
    <s v="9-Speed Automatic"/>
    <s v="3.5L V6 24V GDI SOHC"/>
    <s v="5FNYF8H68NB023706"/>
    <s v="NB023706"/>
    <n v="17"/>
    <n v="5"/>
    <n v="5"/>
    <n v="4.9000000000000004"/>
    <n v="5"/>
    <n v="4.9000000000000004"/>
    <n v="5"/>
    <x v="9"/>
    <x v="0"/>
  </r>
  <r>
    <x v="7"/>
    <x v="0"/>
    <s v="CR-V EX-L"/>
    <x v="1"/>
    <n v="37005"/>
    <n v="4.8"/>
    <n v="1152"/>
    <s v="Crystal Black Pearl"/>
    <s v="Black"/>
    <x v="0"/>
    <m/>
    <x v="0"/>
    <s v="Automatic CVT"/>
    <s v="1.5L I4 16V GDI DOHC Turbo"/>
    <s v="7FARS4H78PE013119"/>
    <s v="RS4H7PJW"/>
    <n v="0"/>
    <n v="5"/>
    <n v="5"/>
    <n v="5"/>
    <n v="4"/>
    <n v="4"/>
    <n v="5"/>
    <x v="9"/>
    <x v="0"/>
  </r>
  <r>
    <x v="7"/>
    <x v="0"/>
    <s v="CR-V Hybrid Sport"/>
    <x v="1"/>
    <n v="36200"/>
    <n v="4.8"/>
    <n v="1152"/>
    <s v="Platinum White Pearl"/>
    <s v="Black"/>
    <x v="0"/>
    <m/>
    <x v="1"/>
    <s v="Automatic CVT"/>
    <s v="2.0L I4 16V GDI DOHC Hybrid"/>
    <s v="7FARS6H59PE004486"/>
    <s v="E004486"/>
    <n v="5"/>
    <n v="5"/>
    <n v="3"/>
    <n v="4"/>
    <n v="4"/>
    <n v="5"/>
    <n v="5"/>
    <x v="9"/>
    <x v="0"/>
  </r>
  <r>
    <x v="3"/>
    <x v="0"/>
    <s v="Accord Sport SE"/>
    <x v="1"/>
    <n v="30565"/>
    <n v="4.5"/>
    <n v="1732"/>
    <s v="Lunar Silver Metallic"/>
    <s v="Black"/>
    <x v="1"/>
    <s v="29-35"/>
    <x v="0"/>
    <s v="Automatic CVT"/>
    <s v="1.5L I4 16V GDI DOHC Turbo"/>
    <s v="1HGCV1F43NA091105"/>
    <n v="496440"/>
    <n v="12"/>
    <n v="5"/>
    <n v="5"/>
    <n v="5"/>
    <n v="5"/>
    <n v="5"/>
    <n v="5"/>
    <x v="9"/>
    <x v="0"/>
  </r>
  <r>
    <x v="3"/>
    <x v="0"/>
    <s v="Pilot Special Edition"/>
    <x v="1"/>
    <n v="44968"/>
    <n v="4.4000000000000004"/>
    <n v="1159"/>
    <s v="‚Äì"/>
    <s v="White"/>
    <x v="0"/>
    <s v="19-26"/>
    <x v="0"/>
    <s v="9-Speed Automatic"/>
    <s v="3.5L V6 24V GDI SOHC"/>
    <s v="5FNYF6H29NB083463"/>
    <s v="NB083463"/>
    <n v="16"/>
    <n v="5"/>
    <n v="5"/>
    <n v="5"/>
    <n v="5"/>
    <n v="5"/>
    <n v="5"/>
    <x v="9"/>
    <x v="0"/>
  </r>
  <r>
    <x v="7"/>
    <x v="0"/>
    <s v="CR-V EX-L"/>
    <x v="1"/>
    <n v="35005"/>
    <n v="4.8"/>
    <n v="1152"/>
    <s v="Crystal Black Pearl"/>
    <s v="Gray"/>
    <x v="1"/>
    <m/>
    <x v="0"/>
    <s v="Automatic CVT"/>
    <s v="1.5L 4 Cylinder"/>
    <s v="2HKRS3H73PH300519"/>
    <s v="H300519"/>
    <n v="4"/>
    <n v="5"/>
    <n v="5"/>
    <n v="5"/>
    <n v="4"/>
    <n v="4"/>
    <n v="5"/>
    <x v="9"/>
    <x v="0"/>
  </r>
  <r>
    <x v="3"/>
    <x v="0"/>
    <s v="Accord Sport 2.0T"/>
    <x v="1"/>
    <n v="35150"/>
    <n v="5"/>
    <n v="2546"/>
    <s v="Still Night Pearl"/>
    <s v="Black"/>
    <x v="1"/>
    <s v="22-32"/>
    <x v="0"/>
    <s v="10-Speed Automatic"/>
    <s v="2.0L I4 16V GDI DOHC Turbo"/>
    <s v="1HGCV2F39NA019158"/>
    <s v="NA019158"/>
    <n v="14"/>
    <n v="5"/>
    <n v="5"/>
    <n v="5"/>
    <n v="5"/>
    <n v="5"/>
    <n v="5"/>
    <x v="9"/>
    <x v="0"/>
  </r>
  <r>
    <x v="3"/>
    <x v="0"/>
    <s v="Accord Sport 2.0T"/>
    <x v="1"/>
    <n v="34755"/>
    <n v="5"/>
    <n v="2546"/>
    <s v="Lunar Silver Metallic"/>
    <s v="Black"/>
    <x v="1"/>
    <s v="22-32"/>
    <x v="0"/>
    <s v="10-Speed Automatic"/>
    <s v="2.0L I4 16V GDI DOHC Turbo"/>
    <s v="1HGCV2F38NA022245"/>
    <s v="NA022245"/>
    <n v="20"/>
    <n v="5"/>
    <n v="5"/>
    <n v="5"/>
    <n v="5"/>
    <n v="5"/>
    <n v="5"/>
    <x v="9"/>
    <x v="0"/>
  </r>
  <r>
    <x v="3"/>
    <x v="0"/>
    <s v="Pilot Elite"/>
    <x v="1"/>
    <n v="52060"/>
    <n v="4.8"/>
    <n v="3335"/>
    <s v="Platinum White Pearl"/>
    <s v="Black"/>
    <x v="0"/>
    <s v="19-26"/>
    <x v="0"/>
    <s v="Automatic"/>
    <s v="Regular Unleaded V-6 3.5 L/212"/>
    <s v="5FNYF6H04NB098614"/>
    <s v="NG24001"/>
    <n v="0"/>
    <n v="5"/>
    <n v="5"/>
    <n v="5"/>
    <n v="5"/>
    <n v="5"/>
    <n v="5"/>
    <x v="9"/>
    <x v="0"/>
  </r>
  <r>
    <x v="4"/>
    <x v="0"/>
    <s v="Accord Touring 2.0T"/>
    <x v="0"/>
    <n v="31998"/>
    <n v="4.8"/>
    <n v="3"/>
    <s v="White"/>
    <s v="Ivory"/>
    <x v="1"/>
    <s v="22-32"/>
    <x v="0"/>
    <s v="10-Speed Automatic"/>
    <s v="2.0L I4 16V GDI DOHC Turbo"/>
    <s v="1HGCV2F95LA006750"/>
    <n v="23567305"/>
    <n v="39088"/>
    <n v="4.8"/>
    <n v="4.8"/>
    <n v="4.8"/>
    <n v="4.8"/>
    <n v="4.9000000000000004"/>
    <n v="4.9000000000000004"/>
    <x v="9"/>
    <x v="0"/>
  </r>
  <r>
    <x v="7"/>
    <x v="0"/>
    <s v="CR-V Hybrid Sport"/>
    <x v="1"/>
    <n v="35590"/>
    <n v="4.8"/>
    <n v="3335"/>
    <s v="Platinum White Pearl"/>
    <s v="Black"/>
    <x v="0"/>
    <s v="40-34"/>
    <x v="1"/>
    <s v="Variable"/>
    <s v="Gas/Electric I-4 2.0 L/122"/>
    <s v="7FARS6H50PE002898"/>
    <s v="QG23429"/>
    <n v="0"/>
    <n v="5"/>
    <n v="3"/>
    <n v="4"/>
    <n v="4"/>
    <n v="5"/>
    <n v="5"/>
    <x v="9"/>
    <x v="0"/>
  </r>
  <r>
    <x v="7"/>
    <x v="0"/>
    <s v="Pilot EX-L 8-Passenger"/>
    <x v="1"/>
    <n v="44968"/>
    <n v="4.7"/>
    <n v="142"/>
    <s v="Black"/>
    <s v="Black"/>
    <x v="1"/>
    <m/>
    <x v="0"/>
    <s v="Automatic"/>
    <s v="3.5L V6 24V GDI DOHC"/>
    <s v="5FNYG2H49PB000382"/>
    <s v="H15415"/>
    <n v="20"/>
    <n v="2"/>
    <n v="0"/>
    <n v="2"/>
    <n v="1"/>
    <n v="0"/>
    <n v="0"/>
    <x v="9"/>
    <x v="0"/>
  </r>
  <r>
    <x v="3"/>
    <x v="0"/>
    <s v="Accord Hybrid Sport"/>
    <x v="1"/>
    <n v="32165"/>
    <n v="3.2"/>
    <n v="115"/>
    <s v="Lunar Silver Metallic"/>
    <s v="Black"/>
    <x v="1"/>
    <s v="44-41"/>
    <x v="1"/>
    <s v="Automatic CVT"/>
    <s v="2.0L I4 16V MPFI DOHC Hybrid"/>
    <s v="1HGCV3F22NA047445"/>
    <s v="NA047445"/>
    <n v="6"/>
    <n v="4.9000000000000004"/>
    <n v="5"/>
    <n v="5"/>
    <n v="4.9000000000000004"/>
    <n v="4.9000000000000004"/>
    <n v="5"/>
    <x v="9"/>
    <x v="0"/>
  </r>
  <r>
    <x v="7"/>
    <x v="0"/>
    <s v="CR-V Hybrid Sport"/>
    <x v="1"/>
    <n v="33695"/>
    <n v="5"/>
    <n v="4412"/>
    <s v="Meteorite Gray Metallic"/>
    <s v="Black"/>
    <x v="1"/>
    <m/>
    <x v="1"/>
    <s v="Automatic CVT"/>
    <s v="2.0L I4 16V GDI DOHC Hybrid"/>
    <s v="2HKRS5H59PH703043"/>
    <n v="9929"/>
    <n v="11"/>
    <n v="5"/>
    <n v="3"/>
    <n v="4"/>
    <n v="4"/>
    <n v="5"/>
    <n v="5"/>
    <x v="9"/>
    <x v="0"/>
  </r>
  <r>
    <x v="7"/>
    <x v="0"/>
    <s v="Pilot Elite"/>
    <x v="1"/>
    <n v="53830"/>
    <n v="4.8"/>
    <n v="1131"/>
    <s v="Platinum White Pearl"/>
    <s v="White"/>
    <x v="0"/>
    <m/>
    <x v="0"/>
    <s v="Automatic"/>
    <s v="3.5L V6 24V GDI DOHC"/>
    <s v="5FNYG1H87PB004685"/>
    <s v="PB004685"/>
    <n v="5"/>
    <n v="2"/>
    <n v="0"/>
    <n v="2"/>
    <n v="1"/>
    <n v="0"/>
    <n v="0"/>
    <x v="9"/>
    <x v="0"/>
  </r>
  <r>
    <x v="7"/>
    <x v="0"/>
    <s v="CR-V Hybrid Sport"/>
    <x v="1"/>
    <n v="34150"/>
    <n v="5"/>
    <n v="2546"/>
    <s v="Platinum White Pearl"/>
    <s v="Black"/>
    <x v="1"/>
    <m/>
    <x v="1"/>
    <s v="Automatic CVT"/>
    <s v="2.0L I4 16V GDI DOHC Hybrid"/>
    <s v="2HKRS5H53PH703717"/>
    <s v="PH703717"/>
    <n v="20"/>
    <n v="5"/>
    <n v="3"/>
    <n v="4"/>
    <n v="4"/>
    <n v="5"/>
    <n v="5"/>
    <x v="9"/>
    <x v="0"/>
  </r>
  <r>
    <x v="3"/>
    <x v="0"/>
    <s v="Accord Hybrid Sport"/>
    <x v="1"/>
    <n v="32560"/>
    <n v="4.8"/>
    <n v="3335"/>
    <s v="Platinum White Pearl"/>
    <s v="Black"/>
    <x v="1"/>
    <s v="44-41"/>
    <x v="1"/>
    <s v="Variable"/>
    <s v="Gas/Electric I-4 2.0 L/122"/>
    <s v="1HGCV3F24NA047687"/>
    <s v="NG24083"/>
    <n v="0"/>
    <n v="4.9000000000000004"/>
    <n v="5"/>
    <n v="5"/>
    <n v="4.9000000000000004"/>
    <n v="4.9000000000000004"/>
    <n v="5"/>
    <x v="9"/>
    <x v="0"/>
  </r>
  <r>
    <x v="7"/>
    <x v="0"/>
    <s v="Ridgeline RTL"/>
    <x v="1"/>
    <n v="45313"/>
    <n v="4.5999999999999996"/>
    <n v="1197"/>
    <s v="Sonic Gray Pearl"/>
    <s v="White"/>
    <x v="0"/>
    <m/>
    <x v="0"/>
    <s v="Automatic"/>
    <s v="3.5L V6 24V GDI SOHC"/>
    <s v="5FPYK3F50PB007177"/>
    <n v="27174"/>
    <n v="16"/>
    <n v="5"/>
    <n v="4.8"/>
    <n v="4.8"/>
    <n v="4.2"/>
    <n v="5"/>
    <n v="5"/>
    <x v="9"/>
    <x v="0"/>
  </r>
  <r>
    <x v="3"/>
    <x v="0"/>
    <s v="Pilot Elite"/>
    <x v="1"/>
    <n v="52060"/>
    <n v="4.0999999999999996"/>
    <n v="412"/>
    <s v="Platinum White Pearl"/>
    <s v="Black"/>
    <x v="0"/>
    <s v="19-26"/>
    <x v="0"/>
    <s v="9-Speed Automatic"/>
    <s v="3.5L V6 24V GDI SOHC"/>
    <s v="5FNYF6H07NB083525"/>
    <s v="NH5224"/>
    <n v="7"/>
    <n v="5"/>
    <n v="5"/>
    <n v="5"/>
    <n v="5"/>
    <n v="5"/>
    <n v="5"/>
    <x v="9"/>
    <x v="0"/>
  </r>
  <r>
    <x v="3"/>
    <x v="0"/>
    <s v="Accord Sport 1.5T"/>
    <x v="1"/>
    <n v="30075"/>
    <n v="5"/>
    <n v="2546"/>
    <s v="Lunar Silver Metallic"/>
    <s v="Black"/>
    <x v="1"/>
    <s v="29-35"/>
    <x v="0"/>
    <s v="Automatic CVT"/>
    <s v="1.5L I4 16V GDI DOHC Turbo"/>
    <s v="1HGCV1F37NA079305"/>
    <s v="NA079305"/>
    <n v="20"/>
    <n v="5"/>
    <n v="5"/>
    <n v="5"/>
    <n v="5"/>
    <n v="5"/>
    <n v="5"/>
    <x v="9"/>
    <x v="0"/>
  </r>
  <r>
    <x v="7"/>
    <x v="0"/>
    <s v="Odyssey Elite"/>
    <x v="1"/>
    <n v="51310"/>
    <n v="5"/>
    <n v="2546"/>
    <s v="Radiant Red Metallic II"/>
    <s v="Beige"/>
    <x v="1"/>
    <m/>
    <x v="0"/>
    <s v="Automatic"/>
    <s v="3.5L V6 24V GDI SOHC"/>
    <s v="5FNRL6H98PB023297"/>
    <s v="PB023297"/>
    <n v="20"/>
    <n v="5"/>
    <n v="5"/>
    <n v="4"/>
    <n v="4"/>
    <n v="4"/>
    <n v="5"/>
    <x v="9"/>
    <x v="0"/>
  </r>
  <r>
    <x v="7"/>
    <x v="0"/>
    <s v="Civic EX"/>
    <x v="1"/>
    <n v="28000"/>
    <n v="4.8"/>
    <n v="1152"/>
    <s v="Platinum White Pearl"/>
    <s v="Black"/>
    <x v="1"/>
    <m/>
    <x v="0"/>
    <s v="Automatic CVT"/>
    <s v="1.5L I4 16V GDI DOHC Turbo"/>
    <s v="2HGFE1F79PH303596"/>
    <s v="H303596"/>
    <n v="3"/>
    <n v="2"/>
    <n v="0"/>
    <n v="2"/>
    <n v="1"/>
    <n v="0"/>
    <n v="0"/>
    <x v="9"/>
    <x v="0"/>
  </r>
  <r>
    <x v="7"/>
    <x v="0"/>
    <s v="Pilot EX-L 7-Passenger"/>
    <x v="1"/>
    <n v="45645"/>
    <n v="4.5"/>
    <n v="1732"/>
    <s v="Lunar Silver Metallic"/>
    <s v="Gray"/>
    <x v="0"/>
    <m/>
    <x v="0"/>
    <s v="Automatic"/>
    <s v="3.5L V6 24V GDI DOHC"/>
    <s v="5FNYG1H59PB002698"/>
    <n v="496632"/>
    <n v="12"/>
    <n v="2"/>
    <n v="0"/>
    <n v="2"/>
    <n v="1"/>
    <n v="0"/>
    <n v="0"/>
    <x v="9"/>
    <x v="0"/>
  </r>
  <r>
    <x v="7"/>
    <x v="0"/>
    <s v="Civic Si Manual"/>
    <x v="1"/>
    <n v="30050"/>
    <n v="4.8"/>
    <n v="3335"/>
    <s v="Platinum White Pearl"/>
    <s v="Black/Red"/>
    <x v="1"/>
    <s v="27-37"/>
    <x v="0"/>
    <s v="Manual"/>
    <s v="Intercooled Turbo Premium Unleaded I-4 1.5 L/91"/>
    <s v="2HGFE1E51PH471880"/>
    <s v="QG23518"/>
    <n v="0"/>
    <n v="2"/>
    <n v="0"/>
    <n v="2"/>
    <n v="1"/>
    <n v="0"/>
    <n v="0"/>
    <x v="9"/>
    <x v="0"/>
  </r>
  <r>
    <x v="7"/>
    <x v="0"/>
    <s v="Civic Si Base"/>
    <x v="1"/>
    <n v="31348"/>
    <n v="3.8"/>
    <n v="415"/>
    <s v="Gray"/>
    <s v="Black / Red"/>
    <x v="1"/>
    <m/>
    <x v="0"/>
    <s v="‚Äì"/>
    <s v="1.5L I4 16V GDI DOHC Turbo"/>
    <s v="2HGFE1E56PH471230"/>
    <s v="PH471230"/>
    <n v="3"/>
    <n v="2"/>
    <n v="0"/>
    <n v="2"/>
    <n v="1"/>
    <n v="0"/>
    <n v="0"/>
    <x v="9"/>
    <x v="0"/>
  </r>
  <r>
    <x v="7"/>
    <x v="0"/>
    <s v="Civic Si Base"/>
    <x v="1"/>
    <n v="31348"/>
    <n v="3.8"/>
    <n v="415"/>
    <s v="White"/>
    <s v="Black / Red"/>
    <x v="1"/>
    <m/>
    <x v="0"/>
    <s v="‚Äì"/>
    <s v="1.5L I4 16V GDI DOHC Turbo"/>
    <s v="2HGFE1E56PH471793"/>
    <s v="PH471793"/>
    <n v="0"/>
    <n v="2"/>
    <n v="0"/>
    <n v="2"/>
    <n v="1"/>
    <n v="0"/>
    <n v="0"/>
    <x v="9"/>
    <x v="0"/>
  </r>
  <r>
    <x v="3"/>
    <x v="0"/>
    <s v="Accord Hybrid Sport"/>
    <x v="0"/>
    <n v="30689"/>
    <n v="4.4000000000000004"/>
    <n v="1711"/>
    <s v="Platinum White Pearl"/>
    <s v="White"/>
    <x v="1"/>
    <s v="44-41"/>
    <x v="1"/>
    <s v="Automatic CVT"/>
    <s v="2.0L I4 16V MPFI DOHC Hybrid"/>
    <s v="1HGCV3F29NA016600"/>
    <s v="NA016600"/>
    <n v="19964"/>
    <n v="4.9000000000000004"/>
    <n v="5"/>
    <n v="5"/>
    <n v="4.9000000000000004"/>
    <n v="4.9000000000000004"/>
    <n v="5"/>
    <x v="9"/>
    <x v="0"/>
  </r>
  <r>
    <x v="7"/>
    <x v="0"/>
    <s v="Civic Si Base"/>
    <x v="1"/>
    <n v="29650"/>
    <n v="5"/>
    <n v="2546"/>
    <s v="Blazing Orange Pearl"/>
    <s v="Black / Red"/>
    <x v="1"/>
    <m/>
    <x v="0"/>
    <s v="6-Speed Manual"/>
    <s v="1.5L I4 16V GDI DOHC Turbo"/>
    <s v="2HGFE1E51PH471636"/>
    <s v="PH471636"/>
    <n v="20"/>
    <n v="2"/>
    <n v="0"/>
    <n v="2"/>
    <n v="1"/>
    <n v="0"/>
    <n v="0"/>
    <x v="9"/>
    <x v="0"/>
  </r>
  <r>
    <x v="7"/>
    <x v="0"/>
    <s v="CR-V EX-L"/>
    <x v="1"/>
    <n v="35055"/>
    <n v="5"/>
    <n v="2546"/>
    <s v="Lunar Silver Metallic"/>
    <s v="Black"/>
    <x v="1"/>
    <m/>
    <x v="0"/>
    <s v="Automatic CVT"/>
    <s v="1.5L I4 16V GDI DOHC Turbo"/>
    <s v="7FARS3H78PE000574"/>
    <s v="PE000574"/>
    <n v="22"/>
    <n v="5"/>
    <n v="5"/>
    <n v="5"/>
    <n v="4"/>
    <n v="4"/>
    <n v="5"/>
    <x v="9"/>
    <x v="0"/>
  </r>
  <r>
    <x v="7"/>
    <x v="0"/>
    <s v="CR-V EX"/>
    <x v="1"/>
    <n v="34250"/>
    <n v="4.8"/>
    <n v="3335"/>
    <s v="Platinum White Pearl"/>
    <s v="Black"/>
    <x v="0"/>
    <s v="27-32"/>
    <x v="0"/>
    <s v="Variable"/>
    <s v="Intercooled Turbo Regular Unleaded I-4 1.5 L/91"/>
    <s v="7FARS4H42PE000579"/>
    <s v="QG23243"/>
    <n v="0"/>
    <n v="5"/>
    <n v="5"/>
    <n v="5"/>
    <n v="4"/>
    <n v="4"/>
    <n v="5"/>
    <x v="9"/>
    <x v="0"/>
  </r>
  <r>
    <x v="3"/>
    <x v="0"/>
    <s v="Accord Hybrid Touring"/>
    <x v="0"/>
    <n v="33000"/>
    <n v="5"/>
    <n v="263"/>
    <s v="Platinum White Pearl"/>
    <s v="Ivory"/>
    <x v="1"/>
    <s v="44-41"/>
    <x v="1"/>
    <s v="Automatic CVT"/>
    <s v="2.0L I4 16V MPFI DOHC Hybrid"/>
    <s v="1HGCV3F9XNA001133"/>
    <n v="1133"/>
    <n v="38310"/>
    <n v="4.9000000000000004"/>
    <n v="5"/>
    <n v="5"/>
    <n v="4.9000000000000004"/>
    <n v="4.9000000000000004"/>
    <n v="5"/>
    <x v="9"/>
    <x v="0"/>
  </r>
  <r>
    <x v="4"/>
    <x v="0"/>
    <s v="Civic EX"/>
    <x v="0"/>
    <n v="28998"/>
    <n v="4.7"/>
    <n v="3113"/>
    <s v="Lunar Silver Metallic"/>
    <s v="Black"/>
    <x v="1"/>
    <s v="31-40"/>
    <x v="0"/>
    <s v="Variable"/>
    <s v="Intercooled Turbo Regular Unleaded I-4 1.5 L/91"/>
    <s v="SHHFK7H69LU220814"/>
    <s v="P22501A"/>
    <n v="41540"/>
    <n v="4.8"/>
    <n v="4.8"/>
    <n v="4.9000000000000004"/>
    <n v="4.8"/>
    <n v="4.9000000000000004"/>
    <n v="4.9000000000000004"/>
    <x v="9"/>
    <x v="0"/>
  </r>
  <r>
    <x v="22"/>
    <x v="0"/>
    <s v="Accord VP"/>
    <x v="0"/>
    <n v="6499"/>
    <n v="4.2"/>
    <n v="41"/>
    <s v="Gold"/>
    <s v="Tan"/>
    <x v="1"/>
    <s v="24-34"/>
    <x v="0"/>
    <s v="5-Speed Automatic"/>
    <s v="2.4L I4 16V MPFI DOHC"/>
    <s v="1HGCM56157A173176"/>
    <s v="7A173176"/>
    <n v="159020"/>
    <n v="4.5"/>
    <n v="4.4000000000000004"/>
    <n v="4.5"/>
    <n v="4.5999999999999996"/>
    <n v="4.4000000000000004"/>
    <n v="4.7"/>
    <x v="9"/>
    <x v="0"/>
  </r>
  <r>
    <x v="3"/>
    <x v="0"/>
    <s v="Accord Hybrid Sport"/>
    <x v="1"/>
    <n v="32930"/>
    <n v="4.4000000000000004"/>
    <n v="1159"/>
    <s v="‚Äì"/>
    <s v="White"/>
    <x v="1"/>
    <s v="44-41"/>
    <x v="1"/>
    <s v="Automatic CVT"/>
    <s v="2.0L I4 16V MPFI DOHC Hybrid"/>
    <s v="1HGCV3F21NA047744"/>
    <s v="NA047744"/>
    <n v="12"/>
    <n v="4.9000000000000004"/>
    <n v="5"/>
    <n v="5"/>
    <n v="4.9000000000000004"/>
    <n v="4.9000000000000004"/>
    <n v="5"/>
    <x v="9"/>
    <x v="0"/>
  </r>
  <r>
    <x v="3"/>
    <x v="0"/>
    <s v="Pilot Sport"/>
    <x v="1"/>
    <n v="41770"/>
    <n v="4.5"/>
    <n v="1732"/>
    <s v="Platinum White Pearl"/>
    <s v="Black"/>
    <x v="0"/>
    <s v="19-26"/>
    <x v="0"/>
    <s v="9-Speed Automatic"/>
    <s v="3.5L V6 24V GDI SOHC"/>
    <s v="5FNYF6H3XNB099356"/>
    <n v="496387"/>
    <n v="12"/>
    <n v="5"/>
    <n v="5"/>
    <n v="5"/>
    <n v="5"/>
    <n v="5"/>
    <n v="5"/>
    <x v="9"/>
    <x v="0"/>
  </r>
  <r>
    <x v="5"/>
    <x v="0"/>
    <s v="Pilot Touring 7-Passenger"/>
    <x v="0"/>
    <n v="39259"/>
    <n v="4.8"/>
    <n v="1131"/>
    <s v="Lunar Silver Metallic"/>
    <s v="White"/>
    <x v="1"/>
    <s v="20-27"/>
    <x v="0"/>
    <s v="9-Speed Automatic"/>
    <s v="3.5L V6 24V GDI SOHC"/>
    <s v="5FNYF5H6XMB032517"/>
    <s v="MB032517"/>
    <n v="10424"/>
    <n v="4.9000000000000004"/>
    <n v="4.8"/>
    <n v="4.8"/>
    <n v="4.7"/>
    <n v="4.7"/>
    <n v="4.8"/>
    <x v="9"/>
    <x v="0"/>
  </r>
  <r>
    <x v="13"/>
    <x v="0"/>
    <s v="Accord EX-L"/>
    <x v="0"/>
    <n v="12999"/>
    <n v="4.4000000000000004"/>
    <n v="5"/>
    <s v="White Diamond Pearl"/>
    <s v="Tan"/>
    <x v="1"/>
    <s v="19-29"/>
    <x v="0"/>
    <s v="5-Speed Automatic"/>
    <s v="3.5L V6 24V MPFI SOHC"/>
    <s v="1HGCP36889A016110"/>
    <n v="2452"/>
    <n v="92535"/>
    <n v="4.4000000000000004"/>
    <n v="4.4000000000000004"/>
    <n v="4.3"/>
    <n v="4.4000000000000004"/>
    <n v="4.5"/>
    <n v="4.5"/>
    <x v="9"/>
    <x v="0"/>
  </r>
  <r>
    <x v="7"/>
    <x v="0"/>
    <s v="Pilot EX-L 8-Passenger"/>
    <x v="1"/>
    <n v="45850"/>
    <n v="5"/>
    <n v="2546"/>
    <s v="Radiant Red Metallic II"/>
    <s v="Black"/>
    <x v="0"/>
    <m/>
    <x v="0"/>
    <s v="Automatic"/>
    <s v="3.5L V6 24V GDI DOHC"/>
    <s v="5FNYG1H41PB003769"/>
    <s v="PB003769"/>
    <n v="14"/>
    <n v="2"/>
    <n v="0"/>
    <n v="2"/>
    <n v="1"/>
    <n v="0"/>
    <n v="0"/>
    <x v="9"/>
    <x v="0"/>
  </r>
  <r>
    <x v="7"/>
    <x v="0"/>
    <s v="CR-V EX"/>
    <x v="1"/>
    <n v="33855"/>
    <n v="4.8"/>
    <n v="3335"/>
    <s v="Crystal Black Pearl"/>
    <s v="Gray"/>
    <x v="0"/>
    <s v="27-32"/>
    <x v="0"/>
    <s v="Variable"/>
    <s v="Intercooled Turbo Regular Unleaded I-4 1.5 L/91"/>
    <s v="5J6RS4H40PL002334"/>
    <s v="QG23440"/>
    <n v="0"/>
    <n v="5"/>
    <n v="5"/>
    <n v="5"/>
    <n v="4"/>
    <n v="4"/>
    <n v="5"/>
    <x v="9"/>
    <x v="0"/>
  </r>
  <r>
    <x v="3"/>
    <x v="0"/>
    <s v="Passport EX-L"/>
    <x v="1"/>
    <n v="44665"/>
    <n v="4.5"/>
    <n v="1732"/>
    <s v="Lunar Silver Metallic"/>
    <s v="White"/>
    <x v="0"/>
    <s v="19-24"/>
    <x v="0"/>
    <s v="9-Speed Automatic"/>
    <s v="3.5L V6 24V GDI SOHC"/>
    <s v="5FNYF8H51NB027717"/>
    <n v="496062"/>
    <n v="35"/>
    <n v="5"/>
    <n v="5"/>
    <n v="4.9000000000000004"/>
    <n v="5"/>
    <n v="4.9000000000000004"/>
    <n v="5"/>
    <x v="9"/>
    <x v="0"/>
  </r>
  <r>
    <x v="22"/>
    <x v="0"/>
    <s v="Accord EX"/>
    <x v="0"/>
    <n v="8920"/>
    <n v="4.5"/>
    <n v="2"/>
    <s v="Silver"/>
    <s v="Black"/>
    <x v="1"/>
    <s v="24-34"/>
    <x v="0"/>
    <s v="5-Speed Automatic"/>
    <s v="2.4L I4 16V MPFI DOHC"/>
    <s v="1HGCM56747A121574"/>
    <s v="LC121574"/>
    <n v="91389"/>
    <n v="4.5"/>
    <n v="4.4000000000000004"/>
    <n v="4.5"/>
    <n v="4.5999999999999996"/>
    <n v="4.4000000000000004"/>
    <n v="4.7"/>
    <x v="9"/>
    <x v="0"/>
  </r>
  <r>
    <x v="1"/>
    <x v="0"/>
    <s v="Accord Hybrid Touring"/>
    <x v="0"/>
    <n v="26694"/>
    <n v="4.2"/>
    <n v="212"/>
    <s v="Obsidian Blue Pearl"/>
    <s v="White"/>
    <x v="1"/>
    <s v="48-48"/>
    <x v="1"/>
    <s v="Automatic CVT"/>
    <s v="2.0L I4 16V MPFI DOHC Hybrid"/>
    <s v="1HGCV3F97KA007581"/>
    <s v="KA007581"/>
    <n v="80986"/>
    <n v="4.5"/>
    <n v="4.5"/>
    <n v="3.9"/>
    <n v="3.9"/>
    <n v="4.5999999999999996"/>
    <n v="4.4000000000000004"/>
    <x v="9"/>
    <x v="0"/>
  </r>
  <r>
    <x v="3"/>
    <x v="0"/>
    <s v="Pilot Sport"/>
    <x v="1"/>
    <n v="40375"/>
    <n v="4.5"/>
    <n v="1215"/>
    <s v="Crystal Black Pearl"/>
    <s v="White"/>
    <x v="0"/>
    <s v="19-26"/>
    <x v="0"/>
    <s v="9-Speed Automatic"/>
    <s v="3.5L V6 24V GDI SOHC"/>
    <s v="5FNYF6H35NB102759"/>
    <s v="NB102759"/>
    <n v="5"/>
    <n v="5"/>
    <n v="5"/>
    <n v="5"/>
    <n v="5"/>
    <n v="5"/>
    <n v="5"/>
    <x v="9"/>
    <x v="0"/>
  </r>
  <r>
    <x v="3"/>
    <x v="0"/>
    <s v="Accord Sport SE"/>
    <x v="1"/>
    <n v="31960"/>
    <n v="4.8"/>
    <n v="1131"/>
    <s v="Platinum White Pearl"/>
    <s v="White"/>
    <x v="1"/>
    <s v="29-35"/>
    <x v="0"/>
    <s v="Automatic CVT"/>
    <s v="1.5L I4 16V GDI DOHC Turbo"/>
    <s v="1HGCV1F41NA113294"/>
    <s v="NA113294"/>
    <n v="5"/>
    <n v="5"/>
    <n v="5"/>
    <n v="5"/>
    <n v="5"/>
    <n v="5"/>
    <n v="5"/>
    <x v="9"/>
    <x v="0"/>
  </r>
  <r>
    <x v="3"/>
    <x v="0"/>
    <s v="Accord Sport 1.5T"/>
    <x v="1"/>
    <n v="29470"/>
    <n v="4.5"/>
    <n v="1732"/>
    <s v="Platinum White Pearl"/>
    <s v="Black"/>
    <x v="1"/>
    <s v="29-35"/>
    <x v="0"/>
    <s v="Automatic CVT"/>
    <s v="1.5L I4 16V GDI DOHC Turbo"/>
    <s v="1HGCV1F39NA113549"/>
    <n v="496436"/>
    <n v="12"/>
    <n v="5"/>
    <n v="5"/>
    <n v="5"/>
    <n v="5"/>
    <n v="5"/>
    <n v="5"/>
    <x v="9"/>
    <x v="0"/>
  </r>
  <r>
    <x v="7"/>
    <x v="0"/>
    <s v="Ridgeline Black Edition"/>
    <x v="1"/>
    <n v="48985"/>
    <n v="4.5"/>
    <n v="1732"/>
    <s v="Crystal Black Pearl"/>
    <s v="Black"/>
    <x v="0"/>
    <m/>
    <x v="0"/>
    <s v="Automatic"/>
    <s v="3.5L V6 24V GDI SOHC"/>
    <s v="5FPYK3F8XPB011103"/>
    <n v="496419"/>
    <n v="12"/>
    <n v="5"/>
    <n v="4.8"/>
    <n v="4.8"/>
    <n v="4.2"/>
    <n v="5"/>
    <n v="5"/>
    <x v="9"/>
    <x v="0"/>
  </r>
  <r>
    <x v="5"/>
    <x v="0"/>
    <s v="Accord Hybrid Touring"/>
    <x v="0"/>
    <n v="36000"/>
    <n v="5"/>
    <n v="263"/>
    <s v="Modern Steel Metallic"/>
    <s v="Black"/>
    <x v="1"/>
    <s v="44-41"/>
    <x v="1"/>
    <s v="Automatic CVT"/>
    <s v="2.0L I4 16V MPFI DOHC Hybrid"/>
    <s v="1HGCV3F95MA000485"/>
    <n v="485"/>
    <n v="11218"/>
    <n v="4.7"/>
    <n v="4.5"/>
    <n v="4.5"/>
    <n v="4.4000000000000004"/>
    <n v="4.5999999999999996"/>
    <n v="4.4000000000000004"/>
    <x v="9"/>
    <x v="0"/>
  </r>
  <r>
    <x v="10"/>
    <x v="0"/>
    <s v="CR-V EX"/>
    <x v="0"/>
    <n v="7995"/>
    <n v="4.5"/>
    <n v="2"/>
    <s v="‚Äì"/>
    <s v="White"/>
    <x v="2"/>
    <s v="21-27"/>
    <x v="0"/>
    <s v="5-Speed Automatic"/>
    <s v="2.4L I4 16V MPFI DOHC"/>
    <s v="5J6RE4H56BL103080"/>
    <s v="T0212D"/>
    <n v="153007"/>
    <n v="4.5"/>
    <n v="4.4000000000000004"/>
    <n v="4.4000000000000004"/>
    <n v="4.5999999999999996"/>
    <n v="4.5"/>
    <n v="4.7"/>
    <x v="9"/>
    <x v="0"/>
  </r>
  <r>
    <x v="0"/>
    <x v="0"/>
    <s v="Odyssey Touring"/>
    <x v="0"/>
    <n v="29990"/>
    <n v="4.4000000000000004"/>
    <n v="423"/>
    <s v="White"/>
    <s v="Beige"/>
    <x v="1"/>
    <s v="19-28"/>
    <x v="0"/>
    <s v="10-Speed Automatic"/>
    <s v="3.5L V6 24V GDI SOHC"/>
    <s v="5FNRL6H87JB062655"/>
    <s v="E91413A"/>
    <n v="74995"/>
    <n v="4.8"/>
    <n v="4.7"/>
    <n v="4.5999999999999996"/>
    <n v="4.3"/>
    <n v="4.7"/>
    <n v="4.5999999999999996"/>
    <x v="9"/>
    <x v="0"/>
  </r>
  <r>
    <x v="4"/>
    <x v="0"/>
    <s v="Civic Sport"/>
    <x v="0"/>
    <n v="23500"/>
    <n v="4.0999999999999996"/>
    <n v="558"/>
    <s v="Crystal Black Pearl"/>
    <s v="Black"/>
    <x v="1"/>
    <s v="29-37"/>
    <x v="0"/>
    <s v="Automatic CVT"/>
    <s v="2.0L I4 16V MPFI DOHC"/>
    <s v="2HGFC2F82LH583358"/>
    <s v="CIP1451A"/>
    <n v="32937"/>
    <n v="4.8"/>
    <n v="4.8"/>
    <n v="4.9000000000000004"/>
    <n v="4.8"/>
    <n v="4.9000000000000004"/>
    <n v="4.9000000000000004"/>
    <x v="9"/>
    <x v="0"/>
  </r>
  <r>
    <x v="7"/>
    <x v="0"/>
    <s v="Civic Si Manual"/>
    <x v="1"/>
    <n v="29595"/>
    <n v="4.8"/>
    <n v="3335"/>
    <s v="Rallye Red"/>
    <s v="Black/Red"/>
    <x v="1"/>
    <s v="27-37"/>
    <x v="0"/>
    <s v="Manual"/>
    <s v="Intercooled Turbo Premium Unleaded I-4 1.5 L/91"/>
    <s v="2HGFE1E57PH471897"/>
    <s v="QG23534"/>
    <n v="0"/>
    <n v="2"/>
    <n v="0"/>
    <n v="2"/>
    <n v="1"/>
    <n v="0"/>
    <n v="0"/>
    <x v="9"/>
    <x v="0"/>
  </r>
  <r>
    <x v="1"/>
    <x v="0"/>
    <s v="Passport Sport"/>
    <x v="1"/>
    <n v="27980"/>
    <n v="4.8"/>
    <n v="1152"/>
    <s v="Maroon"/>
    <s v="White"/>
    <x v="1"/>
    <s v="20-25"/>
    <x v="0"/>
    <s v="9-Speed Automatic"/>
    <s v="3.5L V6 24V GDI SOHC"/>
    <s v="5FNYF7H27KB010948"/>
    <s v="P14391"/>
    <n v="40850"/>
    <n v="4.8"/>
    <n v="4.7"/>
    <n v="4.7"/>
    <n v="4.5999999999999996"/>
    <n v="4.7"/>
    <n v="4.8"/>
    <x v="9"/>
    <x v="0"/>
  </r>
  <r>
    <x v="0"/>
    <x v="0"/>
    <s v="Accord EX-L"/>
    <x v="0"/>
    <n v="21934"/>
    <n v="4.7"/>
    <n v="492"/>
    <s v="Crystal Black Pearl"/>
    <s v="Black"/>
    <x v="1"/>
    <s v="30-38"/>
    <x v="0"/>
    <s v="Automatic CVT"/>
    <s v="1.5L I4 16V GDI DOHC Turbo"/>
    <s v="1HGCV1F58JA116826"/>
    <s v="223101A"/>
    <n v="99188"/>
    <n v="4.8"/>
    <n v="4.8"/>
    <n v="4.7"/>
    <n v="4.7"/>
    <n v="4.8"/>
    <n v="4.8"/>
    <x v="9"/>
    <x v="0"/>
  </r>
  <r>
    <x v="0"/>
    <x v="0"/>
    <s v="Pilot Elite"/>
    <x v="0"/>
    <n v="29989"/>
    <n v="4.5"/>
    <n v="222"/>
    <s v="Black"/>
    <s v="Black"/>
    <x v="0"/>
    <s v="19-26"/>
    <x v="0"/>
    <s v="9-Speed Automatic"/>
    <s v="3.5L V6 24V GDI SOHC"/>
    <s v="5FNYF6H02JB051382"/>
    <s v="LP8276"/>
    <n v="53312"/>
    <n v="4.7"/>
    <n v="4.5999999999999996"/>
    <n v="4.7"/>
    <n v="4.5"/>
    <n v="4.5999999999999996"/>
    <n v="4.7"/>
    <x v="9"/>
    <x v="0"/>
  </r>
  <r>
    <x v="7"/>
    <x v="0"/>
    <s v="Odyssey EX-L"/>
    <x v="1"/>
    <n v="42250"/>
    <n v="5"/>
    <n v="4412"/>
    <s v="Platinum White Pearl"/>
    <s v="Beige"/>
    <x v="1"/>
    <m/>
    <x v="0"/>
    <s v="10-Speed Automatic"/>
    <s v="3.5L V6 24V GDI SOHC"/>
    <s v="5FNRL6H61PB033322"/>
    <n v="9920"/>
    <n v="1"/>
    <n v="5"/>
    <n v="5"/>
    <n v="4"/>
    <n v="4"/>
    <n v="4"/>
    <n v="5"/>
    <x v="9"/>
    <x v="0"/>
  </r>
  <r>
    <x v="7"/>
    <x v="0"/>
    <s v="Odyssey EX-L"/>
    <x v="1"/>
    <n v="42250"/>
    <n v="4.8"/>
    <n v="1131"/>
    <s v="Platinum White Pearl"/>
    <s v="White"/>
    <x v="1"/>
    <m/>
    <x v="0"/>
    <s v="Automatic"/>
    <s v="3.5L V6 24V GDI SOHC"/>
    <s v="5FNRL6H69PB019409"/>
    <s v="PB019409"/>
    <n v="5"/>
    <n v="5"/>
    <n v="5"/>
    <n v="4"/>
    <n v="4"/>
    <n v="4"/>
    <n v="5"/>
    <x v="9"/>
    <x v="0"/>
  </r>
  <r>
    <x v="7"/>
    <x v="0"/>
    <s v="CR-V Hybrid Sport"/>
    <x v="1"/>
    <n v="36200"/>
    <n v="4.8"/>
    <n v="3335"/>
    <s v="Urban Gray Pearl"/>
    <s v="Black"/>
    <x v="0"/>
    <s v="40-34"/>
    <x v="1"/>
    <s v="Variable"/>
    <s v="Gas/Electric I-4 2.0 L/122"/>
    <s v="7FARS6H53PE003494"/>
    <s v="QG23504"/>
    <n v="9"/>
    <n v="5"/>
    <n v="3"/>
    <n v="4"/>
    <n v="4"/>
    <n v="5"/>
    <n v="5"/>
    <x v="9"/>
    <x v="0"/>
  </r>
  <r>
    <x v="7"/>
    <x v="0"/>
    <s v="Civic Sport"/>
    <x v="1"/>
    <n v="29618"/>
    <n v="4.7"/>
    <n v="142"/>
    <s v="Lunar Silver Metallic"/>
    <s v="Black"/>
    <x v="1"/>
    <m/>
    <x v="0"/>
    <s v="Automatic CVT"/>
    <s v="2.0L I4 16V GDI DOHC"/>
    <s v="19XFL2H89PE004007"/>
    <s v="H15410"/>
    <n v="7"/>
    <n v="2"/>
    <n v="0"/>
    <n v="2"/>
    <n v="1"/>
    <n v="0"/>
    <n v="0"/>
    <x v="9"/>
    <x v="0"/>
  </r>
  <r>
    <x v="7"/>
    <x v="0"/>
    <s v="Odyssey Touring"/>
    <x v="1"/>
    <n v="46400"/>
    <n v="4.5"/>
    <n v="1215"/>
    <s v="Pacific Pewter Metallic"/>
    <s v="White"/>
    <x v="1"/>
    <m/>
    <x v="0"/>
    <s v="Automatic"/>
    <s v="3.5L V6 24V GDI SOHC"/>
    <s v="5FNRL6H87PB036971"/>
    <s v="PB036971"/>
    <n v="5"/>
    <n v="5"/>
    <n v="5"/>
    <n v="4"/>
    <n v="4"/>
    <n v="4"/>
    <n v="5"/>
    <x v="9"/>
    <x v="0"/>
  </r>
  <r>
    <x v="7"/>
    <x v="0"/>
    <s v="Pilot EX-L 8-Passenger"/>
    <x v="1"/>
    <n v="43750"/>
    <n v="5"/>
    <n v="2546"/>
    <s v="Radiant Red Metallic II"/>
    <s v="Black"/>
    <x v="1"/>
    <m/>
    <x v="0"/>
    <s v="Automatic"/>
    <s v="3.5L V6 24V GDI DOHC"/>
    <s v="5FNYG2H49PB000494"/>
    <s v="PB000494"/>
    <n v="5"/>
    <n v="2"/>
    <n v="0"/>
    <n v="2"/>
    <n v="1"/>
    <n v="0"/>
    <n v="0"/>
    <x v="9"/>
    <x v="0"/>
  </r>
  <r>
    <x v="7"/>
    <x v="0"/>
    <s v="Civic Sport Touring"/>
    <x v="1"/>
    <n v="32500"/>
    <n v="4.8"/>
    <n v="1152"/>
    <s v="Platinum White Pearl"/>
    <s v="Gray"/>
    <x v="1"/>
    <m/>
    <x v="0"/>
    <s v="Automatic CVT"/>
    <s v="1.5L I4 16V GDI DOHC Turbo"/>
    <s v="19XFL1H88PE002355"/>
    <s v="E002355"/>
    <n v="0"/>
    <n v="2"/>
    <n v="0"/>
    <n v="2"/>
    <n v="1"/>
    <n v="0"/>
    <n v="0"/>
    <x v="9"/>
    <x v="0"/>
  </r>
  <r>
    <x v="7"/>
    <x v="0"/>
    <s v="CR-V Hybrid Sport"/>
    <x v="1"/>
    <n v="36200"/>
    <n v="5"/>
    <n v="4412"/>
    <s v="Urban Gray Pearl"/>
    <s v="Black"/>
    <x v="0"/>
    <m/>
    <x v="1"/>
    <s v="Automatic CVT"/>
    <s v="2.0L I4 16V GDI DOHC Hybrid"/>
    <s v="7FARS6H50PE005557"/>
    <n v="9974"/>
    <n v="31"/>
    <n v="5"/>
    <n v="3"/>
    <n v="4"/>
    <n v="4"/>
    <n v="5"/>
    <n v="5"/>
    <x v="9"/>
    <x v="0"/>
  </r>
  <r>
    <x v="7"/>
    <x v="0"/>
    <s v="Pilot Touring"/>
    <x v="1"/>
    <n v="48250"/>
    <n v="4.8"/>
    <n v="1131"/>
    <s v="Sonic Gray Pearl"/>
    <s v="White"/>
    <x v="1"/>
    <m/>
    <x v="0"/>
    <s v="Automatic"/>
    <s v="3.5L V6 24V GDI DOHC"/>
    <s v="5FNYG2H76PB000964"/>
    <s v="PB000964"/>
    <n v="5"/>
    <n v="2"/>
    <n v="0"/>
    <n v="2"/>
    <n v="1"/>
    <n v="0"/>
    <n v="0"/>
    <x v="9"/>
    <x v="0"/>
  </r>
  <r>
    <x v="5"/>
    <x v="0"/>
    <s v="Civic Sport"/>
    <x v="0"/>
    <n v="22477"/>
    <n v="4.8"/>
    <n v="764"/>
    <s v="Black"/>
    <s v="Black"/>
    <x v="1"/>
    <s v="29-37"/>
    <x v="0"/>
    <s v="Automatic CVT"/>
    <s v="2.0L I4 16V MPFI DOHC"/>
    <s v="2HGFC2F8XMH555907"/>
    <s v="MH555907"/>
    <n v="45713"/>
    <n v="4.5999999999999996"/>
    <n v="4.7"/>
    <n v="4.7"/>
    <n v="4.5999999999999996"/>
    <n v="4.8"/>
    <n v="4.5999999999999996"/>
    <x v="9"/>
    <x v="0"/>
  </r>
  <r>
    <x v="3"/>
    <x v="0"/>
    <s v="Pilot Special Edition"/>
    <x v="1"/>
    <n v="36556"/>
    <n v="5"/>
    <n v="4412"/>
    <s v="Modern Steel Metallic"/>
    <s v="Black"/>
    <x v="1"/>
    <s v="20-27"/>
    <x v="0"/>
    <s v="9-Speed Automatic"/>
    <s v="3.5L V6 24V GDI SOHC"/>
    <s v="5FNYF5H25NB005935"/>
    <s v="9686A"/>
    <n v="24850"/>
    <n v="5"/>
    <n v="5"/>
    <n v="5"/>
    <n v="5"/>
    <n v="5"/>
    <n v="5"/>
    <x v="9"/>
    <x v="0"/>
  </r>
  <r>
    <x v="7"/>
    <x v="0"/>
    <s v="CR-V EX-L"/>
    <x v="1"/>
    <n v="35400"/>
    <n v="5"/>
    <n v="2546"/>
    <s v="Platinum White Pearl"/>
    <s v="Black"/>
    <x v="1"/>
    <m/>
    <x v="0"/>
    <s v="Automatic CVT"/>
    <s v="1.5L I4 16V GDI DOHC Turbo"/>
    <s v="2HKRS3H75PH302062"/>
    <s v="PH302062"/>
    <n v="9"/>
    <n v="5"/>
    <n v="5"/>
    <n v="5"/>
    <n v="4"/>
    <n v="4"/>
    <n v="5"/>
    <x v="9"/>
    <x v="0"/>
  </r>
  <r>
    <x v="7"/>
    <x v="0"/>
    <s v="Pilot EX-L 8-Passenger"/>
    <x v="1"/>
    <n v="43750"/>
    <n v="4.8"/>
    <n v="3335"/>
    <s v="Platinum White Pearl"/>
    <s v="Gray"/>
    <x v="1"/>
    <s v="19-27"/>
    <x v="0"/>
    <s v="Automatic"/>
    <s v="Premium Unleaded V-6 3.5 L/212"/>
    <s v="5FNYG2H44PB001276"/>
    <s v="QG23497"/>
    <n v="0"/>
    <n v="2"/>
    <n v="0"/>
    <n v="2"/>
    <n v="1"/>
    <n v="0"/>
    <n v="0"/>
    <x v="9"/>
    <x v="0"/>
  </r>
  <r>
    <x v="7"/>
    <x v="0"/>
    <s v="CR-V EX-L"/>
    <x v="1"/>
    <n v="36900"/>
    <n v="4.5"/>
    <n v="681"/>
    <s v="Mountain Air Metallic"/>
    <s v="Black"/>
    <x v="0"/>
    <m/>
    <x v="0"/>
    <s v="Automatic CVT"/>
    <s v="1.5L I4 16V GDI DOHC Turbo"/>
    <s v="2HKRS4H74PH401512"/>
    <n v="113664"/>
    <n v="12"/>
    <n v="5"/>
    <n v="5"/>
    <n v="5"/>
    <n v="4"/>
    <n v="4"/>
    <n v="5"/>
    <x v="9"/>
    <x v="0"/>
  </r>
  <r>
    <x v="2"/>
    <x v="0"/>
    <s v="Pilot Elite"/>
    <x v="0"/>
    <n v="22997"/>
    <n v="4.5999999999999996"/>
    <n v="1"/>
    <s v="Silver"/>
    <s v="Interior"/>
    <x v="0"/>
    <s v="19-26"/>
    <x v="0"/>
    <s v="9-Speed Automatic"/>
    <s v="V6 Cylinder Engine"/>
    <s v="5FNYF6H05GB066869"/>
    <n v="66869"/>
    <n v="97645"/>
    <n v="4.7"/>
    <n v="4.5999999999999996"/>
    <n v="4.5"/>
    <n v="4.4000000000000004"/>
    <n v="4.5999999999999996"/>
    <n v="4.5999999999999996"/>
    <x v="9"/>
    <x v="0"/>
  </r>
  <r>
    <x v="7"/>
    <x v="0"/>
    <s v="CR-V Hybrid Sport Touring"/>
    <x v="1"/>
    <n v="40395"/>
    <n v="5"/>
    <n v="4412"/>
    <s v="Canyon"/>
    <s v="Black"/>
    <x v="0"/>
    <m/>
    <x v="1"/>
    <s v="Automatic CVT"/>
    <s v="2.0L I4 16V GDI DOHC Hybrid"/>
    <s v="7FARS6H92PE007202"/>
    <n v="9981"/>
    <n v="11"/>
    <n v="5"/>
    <n v="3"/>
    <n v="4"/>
    <n v="4"/>
    <n v="5"/>
    <n v="5"/>
    <x v="9"/>
    <x v="0"/>
  </r>
  <r>
    <x v="3"/>
    <x v="0"/>
    <s v="Ridgeline Black Edition"/>
    <x v="1"/>
    <n v="50060"/>
    <n v="4.5"/>
    <n v="1215"/>
    <s v="Sonic Gray Pearl"/>
    <s v="White"/>
    <x v="0"/>
    <s v="18-24"/>
    <x v="0"/>
    <s v="9-Speed Automatic"/>
    <s v="3.5L V6 24V GDI SOHC"/>
    <s v="5FPYK3F85NB032616"/>
    <s v="NB032616"/>
    <n v="5"/>
    <n v="5"/>
    <n v="4.9000000000000004"/>
    <n v="4.9000000000000004"/>
    <n v="4.3"/>
    <n v="4.7"/>
    <n v="5"/>
    <x v="9"/>
    <x v="0"/>
  </r>
  <r>
    <x v="11"/>
    <x v="0"/>
    <s v="Pilot EX"/>
    <x v="0"/>
    <n v="19195"/>
    <n v="4.7"/>
    <n v="19"/>
    <s v="Gray"/>
    <s v="Gray"/>
    <x v="1"/>
    <s v="19-27"/>
    <x v="0"/>
    <s v="6-Speed Automatic"/>
    <s v="3.5L V6 24V GDI SOHC"/>
    <s v="5FNYF5H34HB046926"/>
    <n v="1030265535"/>
    <n v="124892"/>
    <n v="4.8"/>
    <n v="4.7"/>
    <n v="4.7"/>
    <n v="4.5999999999999996"/>
    <n v="4.7"/>
    <n v="4.7"/>
    <x v="9"/>
    <x v="0"/>
  </r>
  <r>
    <x v="3"/>
    <x v="0"/>
    <s v="Passport TrailSport"/>
    <x v="1"/>
    <n v="44948"/>
    <n v="5"/>
    <n v="2546"/>
    <s v="Platinum White Pearl"/>
    <s v="Black"/>
    <x v="0"/>
    <s v="19-24"/>
    <x v="0"/>
    <s v="9-Speed Automatic"/>
    <s v="3.5L V6 24V GDI SOHC"/>
    <s v="5FNYF8H69NB019065"/>
    <s v="NB019065"/>
    <n v="16"/>
    <n v="5"/>
    <n v="5"/>
    <n v="4.9000000000000004"/>
    <n v="5"/>
    <n v="4.9000000000000004"/>
    <n v="5"/>
    <x v="9"/>
    <x v="0"/>
  </r>
  <r>
    <x v="3"/>
    <x v="0"/>
    <s v="Pilot Sport"/>
    <x v="1"/>
    <n v="41770"/>
    <n v="4.8"/>
    <n v="1152"/>
    <s v="Sonic Gray Pearl"/>
    <s v="Black"/>
    <x v="0"/>
    <s v="19-26"/>
    <x v="0"/>
    <s v="9-Speed Automatic"/>
    <s v="3.5L V6 24V GDI SOHC"/>
    <s v="5FNYF6H30NB102863"/>
    <s v="B102863"/>
    <n v="3"/>
    <n v="5"/>
    <n v="5"/>
    <n v="5"/>
    <n v="5"/>
    <n v="5"/>
    <n v="5"/>
    <x v="9"/>
    <x v="0"/>
  </r>
  <r>
    <x v="14"/>
    <x v="0"/>
    <s v="Accord LX"/>
    <x v="0"/>
    <n v="11497"/>
    <n v="4.4000000000000004"/>
    <n v="1"/>
    <s v="Alabaster Silver Metallic"/>
    <s v="Black"/>
    <x v="1"/>
    <s v="21-31"/>
    <x v="0"/>
    <s v="5-SPEED A/T"/>
    <s v="4 Cylinder Engine"/>
    <s v="1HGCP2F30AA155649"/>
    <n v="155649"/>
    <n v="99898"/>
    <n v="4.3"/>
    <n v="4.4000000000000004"/>
    <n v="4.4000000000000004"/>
    <n v="4.4000000000000004"/>
    <n v="4.5"/>
    <n v="4.5999999999999996"/>
    <x v="9"/>
    <x v="0"/>
  </r>
  <r>
    <x v="1"/>
    <x v="0"/>
    <s v="Accord Hybrid Touring"/>
    <x v="0"/>
    <n v="30686"/>
    <n v="4.3"/>
    <n v="4"/>
    <s v="Black"/>
    <s v="Black"/>
    <x v="1"/>
    <s v="48-48"/>
    <x v="1"/>
    <s v="Automatic CVT"/>
    <s v="2.0L I4 16V MPFI DOHC Hybrid"/>
    <s v="1HGCV3F95KA009135"/>
    <s v="KA009135"/>
    <n v="47340"/>
    <n v="4.5"/>
    <n v="4.5"/>
    <n v="3.9"/>
    <n v="3.9"/>
    <n v="4.5999999999999996"/>
    <n v="4.4000000000000004"/>
    <x v="9"/>
    <x v="0"/>
  </r>
  <r>
    <x v="3"/>
    <x v="0"/>
    <s v="Accord Sport SE"/>
    <x v="1"/>
    <n v="31960"/>
    <n v="4.8"/>
    <n v="1131"/>
    <s v="Sonic Gray Pearl"/>
    <s v="White"/>
    <x v="1"/>
    <s v="29-35"/>
    <x v="0"/>
    <s v="Automatic CVT"/>
    <s v="1.5L I4 16V GDI DOHC Turbo"/>
    <s v="1HGCV1F41NA120150"/>
    <s v="NA120150"/>
    <n v="5"/>
    <n v="5"/>
    <n v="5"/>
    <n v="5"/>
    <n v="5"/>
    <n v="5"/>
    <n v="5"/>
    <x v="9"/>
    <x v="0"/>
  </r>
  <r>
    <x v="3"/>
    <x v="0"/>
    <s v="Pilot Touring 7-Passenger"/>
    <x v="0"/>
    <n v="40993"/>
    <n v="4.5"/>
    <n v="1485"/>
    <s v="Platinum White Pearl"/>
    <s v="Beige"/>
    <x v="1"/>
    <s v="20-27"/>
    <x v="0"/>
    <s v="9-Speed Automatic"/>
    <s v="3.5L V6 24V GDI SOHC"/>
    <s v="5FNYF5H6XNB003813"/>
    <s v="2C30040A"/>
    <n v="12310"/>
    <n v="5"/>
    <n v="5"/>
    <n v="5"/>
    <n v="5"/>
    <n v="5"/>
    <n v="5"/>
    <x v="9"/>
    <x v="0"/>
  </r>
  <r>
    <x v="5"/>
    <x v="0"/>
    <s v="Passport Sport"/>
    <x v="0"/>
    <n v="29587"/>
    <n v="4.8"/>
    <n v="1131"/>
    <s v="Platinum White Pearl"/>
    <s v="White"/>
    <x v="1"/>
    <s v="20-25"/>
    <x v="0"/>
    <s v="9-Speed Automatic"/>
    <s v="3.5L V6 24V GDI SOHC"/>
    <s v="5FNYF7H2XMB009103"/>
    <s v="MB009103"/>
    <n v="74783"/>
    <n v="4.9000000000000004"/>
    <n v="4.7"/>
    <n v="4.8"/>
    <n v="4.5999999999999996"/>
    <n v="4.8"/>
    <n v="4.8"/>
    <x v="9"/>
    <x v="0"/>
  </r>
  <r>
    <x v="3"/>
    <x v="0"/>
    <s v="Pilot Sport"/>
    <x v="1"/>
    <n v="41770"/>
    <n v="4.8"/>
    <n v="3335"/>
    <s v="Platinum White Pearl"/>
    <s v="Black"/>
    <x v="0"/>
    <s v="19-26"/>
    <x v="0"/>
    <s v="Automatic"/>
    <s v="Regular Unleaded V-6 3.5 L/212"/>
    <s v="5FNYF6H30NB103978"/>
    <s v="NG24098"/>
    <n v="0"/>
    <n v="5"/>
    <n v="5"/>
    <n v="5"/>
    <n v="5"/>
    <n v="5"/>
    <n v="5"/>
    <x v="9"/>
    <x v="0"/>
  </r>
  <r>
    <x v="4"/>
    <x v="0"/>
    <s v="CR-V EX"/>
    <x v="0"/>
    <n v="28780"/>
    <n v="4.8"/>
    <n v="1152"/>
    <s v="Black"/>
    <s v="White"/>
    <x v="1"/>
    <s v="28-34"/>
    <x v="0"/>
    <s v="Automatic CVT"/>
    <s v="1.5L I4 16V GDI DOHC Turbo"/>
    <s v="7FARW1H56LE001143"/>
    <s v="P14472"/>
    <n v="32302"/>
    <n v="4.9000000000000004"/>
    <n v="4.8"/>
    <n v="4.8"/>
    <n v="4.8"/>
    <n v="4.9000000000000004"/>
    <n v="4.9000000000000004"/>
    <x v="9"/>
    <x v="0"/>
  </r>
  <r>
    <x v="0"/>
    <x v="0"/>
    <s v="Pilot EX-L"/>
    <x v="0"/>
    <n v="29723"/>
    <n v="4.7"/>
    <n v="142"/>
    <s v="White Diamond Pearl"/>
    <s v="Beige"/>
    <x v="0"/>
    <s v="18-26"/>
    <x v="0"/>
    <s v="6-Speed Automatic"/>
    <s v="3.5L V6 24V GDI SOHC"/>
    <s v="5FNYF6H55JB005833"/>
    <s v="I01810A"/>
    <n v="43178"/>
    <n v="4.7"/>
    <n v="4.5999999999999996"/>
    <n v="4.7"/>
    <n v="4.5"/>
    <n v="4.5999999999999996"/>
    <n v="4.7"/>
    <x v="9"/>
    <x v="0"/>
  </r>
  <r>
    <x v="7"/>
    <x v="0"/>
    <s v="Civic Si Manual"/>
    <x v="1"/>
    <n v="30050"/>
    <n v="4.8"/>
    <n v="3335"/>
    <s v="Sonic Gray Pearl"/>
    <s v="Black/Red"/>
    <x v="1"/>
    <s v="27-37"/>
    <x v="0"/>
    <s v="Manual"/>
    <s v="Intercooled Turbo Premium Unleaded I-4 1.5 L/91"/>
    <s v="2HGFE1E56PH470742"/>
    <s v="QG23476"/>
    <n v="0"/>
    <n v="2"/>
    <n v="0"/>
    <n v="2"/>
    <n v="1"/>
    <n v="0"/>
    <n v="0"/>
    <x v="9"/>
    <x v="0"/>
  </r>
  <r>
    <x v="3"/>
    <x v="0"/>
    <s v="Pilot Special Edition"/>
    <x v="1"/>
    <n v="44600"/>
    <n v="5"/>
    <n v="4412"/>
    <s v="Platinum White Pearl"/>
    <s v="Black"/>
    <x v="0"/>
    <s v="19-26"/>
    <x v="0"/>
    <s v="9-Speed Automatic"/>
    <s v="3.5L V6 24V GDI SOHC"/>
    <s v="5FNYF6H24NB095486"/>
    <n v="9718"/>
    <n v="2551"/>
    <n v="5"/>
    <n v="5"/>
    <n v="5"/>
    <n v="5"/>
    <n v="5"/>
    <n v="5"/>
    <x v="9"/>
    <x v="0"/>
  </r>
  <r>
    <x v="3"/>
    <x v="0"/>
    <s v="Accord Sport 1.5T"/>
    <x v="1"/>
    <n v="30470"/>
    <n v="4.8"/>
    <n v="1131"/>
    <s v="Platinum White Pearl"/>
    <s v="White"/>
    <x v="1"/>
    <s v="29-35"/>
    <x v="0"/>
    <s v="Automatic CVT"/>
    <s v="1.5L I4 16V GDI DOHC Turbo"/>
    <s v="1HGCV1F39NA123059"/>
    <s v="NA123059"/>
    <n v="5"/>
    <n v="5"/>
    <n v="5"/>
    <n v="5"/>
    <n v="5"/>
    <n v="5"/>
    <n v="5"/>
    <x v="9"/>
    <x v="0"/>
  </r>
  <r>
    <x v="7"/>
    <x v="0"/>
    <s v="Odyssey Elite"/>
    <x v="1"/>
    <n v="51310"/>
    <n v="4.5"/>
    <n v="1215"/>
    <s v="Platinum White Pearl"/>
    <s v="White"/>
    <x v="1"/>
    <m/>
    <x v="0"/>
    <s v="Automatic"/>
    <s v="3.5L V6 24V GDI SOHC"/>
    <s v="5FNRL6H9XPB033362"/>
    <s v="PB033362"/>
    <n v="10"/>
    <n v="5"/>
    <n v="5"/>
    <n v="4"/>
    <n v="4"/>
    <n v="4"/>
    <n v="5"/>
    <x v="9"/>
    <x v="0"/>
  </r>
  <r>
    <x v="7"/>
    <x v="0"/>
    <s v="HR-V Sport"/>
    <x v="1"/>
    <n v="27145"/>
    <n v="5"/>
    <n v="2546"/>
    <s v="Milano Red"/>
    <s v="Black"/>
    <x v="1"/>
    <m/>
    <x v="0"/>
    <s v="Automatic"/>
    <s v="2.0L I4 16V GDI DOHC"/>
    <s v="3CZRZ1H50PM721990"/>
    <s v="PM721990"/>
    <n v="4"/>
    <n v="4"/>
    <n v="5"/>
    <n v="4"/>
    <n v="5"/>
    <n v="5"/>
    <n v="5"/>
    <x v="9"/>
    <x v="0"/>
  </r>
  <r>
    <x v="3"/>
    <x v="0"/>
    <s v="Pilot EX-L"/>
    <x v="1"/>
    <n v="42000"/>
    <n v="4.8"/>
    <n v="3335"/>
    <s v="Platinum White Pearl"/>
    <s v="Black"/>
    <x v="1"/>
    <s v="20-27"/>
    <x v="0"/>
    <s v="Automatic"/>
    <s v="Regular Unleaded V-6 3.5 L/212"/>
    <s v="5FNYF5H54NB036734"/>
    <s v="DNG5105"/>
    <n v="0"/>
    <n v="5"/>
    <n v="5"/>
    <n v="5"/>
    <n v="5"/>
    <n v="5"/>
    <n v="5"/>
    <x v="9"/>
    <x v="0"/>
  </r>
  <r>
    <x v="0"/>
    <x v="0"/>
    <s v="Accord Touring 2.0T"/>
    <x v="0"/>
    <n v="27877"/>
    <n v="4.8"/>
    <n v="19"/>
    <s v="‚Äì"/>
    <s v="White"/>
    <x v="1"/>
    <s v="22-32"/>
    <x v="0"/>
    <s v="10-Speed Automatic"/>
    <s v="2.0L I4 16V GDI DOHC Turbo"/>
    <s v="1HGCV2F90JA029639"/>
    <s v="AP8517"/>
    <n v="60631"/>
    <n v="4.8"/>
    <n v="4.8"/>
    <n v="4.7"/>
    <n v="4.7"/>
    <n v="4.8"/>
    <n v="4.8"/>
    <x v="9"/>
    <x v="0"/>
  </r>
  <r>
    <x v="3"/>
    <x v="0"/>
    <s v="Insight EX"/>
    <x v="1"/>
    <n v="31489"/>
    <n v="4.7"/>
    <n v="142"/>
    <s v="Modern Steel Metallic"/>
    <s v="Black"/>
    <x v="1"/>
    <s v="55-49"/>
    <x v="1"/>
    <s v="Automatic CVT"/>
    <s v="1.5L I4 16V MPFI DOHC Hybrid"/>
    <s v="19XZE4F56NE003793"/>
    <s v="I01818"/>
    <n v="16282"/>
    <n v="2"/>
    <n v="0"/>
    <n v="2"/>
    <n v="1"/>
    <n v="0"/>
    <n v="0"/>
    <x v="9"/>
    <x v="0"/>
  </r>
  <r>
    <x v="7"/>
    <x v="0"/>
    <s v="CR-V EX"/>
    <x v="1"/>
    <n v="34860"/>
    <n v="4.4000000000000004"/>
    <n v="281"/>
    <s v="Blue"/>
    <s v="Black"/>
    <x v="0"/>
    <m/>
    <x v="0"/>
    <s v="‚Äì"/>
    <s v="1.5L I4 16V GDI DOHC Turbo"/>
    <s v="7FARS4H40PE012178"/>
    <s v="N6171"/>
    <n v="3"/>
    <n v="5"/>
    <n v="5"/>
    <n v="5"/>
    <n v="4"/>
    <n v="4"/>
    <n v="5"/>
    <x v="9"/>
    <x v="0"/>
  </r>
  <r>
    <x v="7"/>
    <x v="0"/>
    <s v="CR-V EX-L"/>
    <x v="1"/>
    <n v="35400"/>
    <n v="4.8"/>
    <n v="1131"/>
    <s v="Still Night Pearl"/>
    <s v="White"/>
    <x v="1"/>
    <m/>
    <x v="0"/>
    <s v="Automatic CVT"/>
    <s v="1.5L 4 Cylinder"/>
    <s v="7FARS3H7XPE001659"/>
    <s v="PE001659"/>
    <n v="5"/>
    <n v="5"/>
    <n v="5"/>
    <n v="5"/>
    <n v="4"/>
    <n v="4"/>
    <n v="5"/>
    <x v="9"/>
    <x v="0"/>
  </r>
  <r>
    <x v="3"/>
    <x v="0"/>
    <s v="Accord Sport 1.5T"/>
    <x v="1"/>
    <n v="30470"/>
    <n v="4.8"/>
    <n v="1131"/>
    <s v="Still Night Pearl"/>
    <s v="White"/>
    <x v="1"/>
    <s v="29-35"/>
    <x v="0"/>
    <s v="Automatic CVT"/>
    <s v="1.5L I4 16V GDI DOHC Turbo"/>
    <s v="1HGCV1F31NA104750"/>
    <s v="NA104750"/>
    <n v="5"/>
    <n v="5"/>
    <n v="5"/>
    <n v="5"/>
    <n v="5"/>
    <n v="5"/>
    <n v="5"/>
    <x v="9"/>
    <x v="0"/>
  </r>
  <r>
    <x v="1"/>
    <x v="0"/>
    <s v="Odyssey EX-L w/Navigation/RES"/>
    <x v="0"/>
    <n v="33999"/>
    <n v="4.7"/>
    <n v="213"/>
    <s v="Blue"/>
    <s v="White"/>
    <x v="1"/>
    <s v="19-28"/>
    <x v="0"/>
    <s v="9-Speed Automatic"/>
    <s v="3.5L V6 24V GDI SOHC"/>
    <s v="5FNRL6H72KB082658"/>
    <s v="F74554B"/>
    <n v="45771"/>
    <n v="4.8"/>
    <n v="4.5999999999999996"/>
    <n v="4.5"/>
    <n v="4.3"/>
    <n v="4.7"/>
    <n v="4.5"/>
    <x v="9"/>
    <x v="0"/>
  </r>
  <r>
    <x v="3"/>
    <x v="0"/>
    <s v="Accord Hybrid Sport"/>
    <x v="1"/>
    <n v="34775"/>
    <n v="4.5"/>
    <n v="1215"/>
    <s v="Sonic Gray Pearl"/>
    <s v="White"/>
    <x v="1"/>
    <s v="44-41"/>
    <x v="1"/>
    <s v="Automatic CVT"/>
    <s v="2.0L I4 16V MPFI DOHC Hybrid"/>
    <s v="1HGCV3F22NA033660"/>
    <s v="NA033660"/>
    <n v="4589"/>
    <n v="4.9000000000000004"/>
    <n v="5"/>
    <n v="5"/>
    <n v="4.9000000000000004"/>
    <n v="4.9000000000000004"/>
    <n v="5"/>
    <x v="9"/>
    <x v="0"/>
  </r>
  <r>
    <x v="0"/>
    <x v="0"/>
    <s v="Odyssey Touring"/>
    <x v="0"/>
    <n v="27000"/>
    <n v="4.5"/>
    <n v="211"/>
    <s v="White Diamond Pearl"/>
    <s v="Mocha"/>
    <x v="1"/>
    <s v="19-28"/>
    <x v="0"/>
    <s v="10-Speed Automatic"/>
    <s v="3.5L V6 24V GDI SOHC"/>
    <s v="5FNRL6H85JB027080"/>
    <s v="PL3302A"/>
    <n v="81247"/>
    <n v="4.8"/>
    <n v="4.7"/>
    <n v="4.5999999999999996"/>
    <n v="4.3"/>
    <n v="4.7"/>
    <n v="4.5999999999999996"/>
    <x v="9"/>
    <x v="0"/>
  </r>
  <r>
    <x v="7"/>
    <x v="0"/>
    <s v="Pilot EX-L 7-Passenger"/>
    <x v="1"/>
    <n v="44050"/>
    <n v="5"/>
    <n v="4412"/>
    <s v="Platinum White Pearl"/>
    <s v="Black"/>
    <x v="1"/>
    <m/>
    <x v="0"/>
    <s v="10-Speed Automatic"/>
    <s v="3.5L V6 24V GDI DOHC"/>
    <s v="5FNYG2H55PB000288"/>
    <n v="9962"/>
    <n v="37"/>
    <n v="2"/>
    <n v="0"/>
    <n v="2"/>
    <n v="1"/>
    <n v="0"/>
    <n v="0"/>
    <x v="9"/>
    <x v="0"/>
  </r>
  <r>
    <x v="3"/>
    <x v="0"/>
    <s v="Ridgeline RTL-E"/>
    <x v="1"/>
    <n v="45760"/>
    <n v="4.5"/>
    <n v="1732"/>
    <s v="Sonic Gray Pearl"/>
    <s v="Black"/>
    <x v="0"/>
    <s v="18-24"/>
    <x v="0"/>
    <s v="9-Speed Automatic"/>
    <s v="3.5L V6 24V GDI SOHC"/>
    <s v="5FPYK3F78NB035243"/>
    <n v="496278"/>
    <n v="12"/>
    <n v="5"/>
    <n v="4.9000000000000004"/>
    <n v="4.9000000000000004"/>
    <n v="4.3"/>
    <n v="4.7"/>
    <n v="5"/>
    <x v="9"/>
    <x v="0"/>
  </r>
  <r>
    <x v="3"/>
    <x v="0"/>
    <s v="Accord Sport 1.5T"/>
    <x v="1"/>
    <n v="29075"/>
    <n v="4.5"/>
    <n v="1732"/>
    <s v="Crystal Black Pearl"/>
    <s v="Black"/>
    <x v="1"/>
    <s v="29-35"/>
    <x v="0"/>
    <s v="Automatic CVT"/>
    <s v="1.5L I4 16V GDI DOHC Turbo"/>
    <s v="1HGCV1F32NA117569"/>
    <n v="496504"/>
    <n v="12"/>
    <n v="5"/>
    <n v="5"/>
    <n v="5"/>
    <n v="5"/>
    <n v="5"/>
    <n v="5"/>
    <x v="9"/>
    <x v="0"/>
  </r>
  <r>
    <x v="0"/>
    <x v="0"/>
    <s v="Clarity Plug-In Hybrid Touring"/>
    <x v="0"/>
    <n v="23485"/>
    <n v="4.7"/>
    <n v="1"/>
    <s v="Platinum White Pearl"/>
    <s v="Black"/>
    <x v="1"/>
    <m/>
    <x v="1"/>
    <s v="Automatic CVT"/>
    <s v="1.5L I4 16V MPFI DOHC Hybrid"/>
    <s v="JHMZC5F32JC004241"/>
    <s v="300832A"/>
    <n v="31902"/>
    <n v="4.8"/>
    <n v="4.7"/>
    <n v="4.5999999999999996"/>
    <n v="4.5999999999999996"/>
    <n v="4.4000000000000004"/>
    <n v="4.7"/>
    <x v="9"/>
    <x v="0"/>
  </r>
  <r>
    <x v="3"/>
    <x v="0"/>
    <s v="Civic Si Base"/>
    <x v="0"/>
    <n v="34490"/>
    <n v="4.8"/>
    <n v="3141"/>
    <s v="Blue"/>
    <s v="Black / Red"/>
    <x v="1"/>
    <s v="27-37"/>
    <x v="0"/>
    <s v="6-Speed Manual"/>
    <s v="1.5L I4 16V GDI DOHC Turbo"/>
    <s v="2HGFE1E57NH476854"/>
    <s v="NH476854"/>
    <n v="1070"/>
    <n v="4.2"/>
    <n v="4"/>
    <n v="4.5"/>
    <n v="4.2"/>
    <n v="4.5"/>
    <n v="5"/>
    <x v="9"/>
    <x v="0"/>
  </r>
  <r>
    <x v="1"/>
    <x v="0"/>
    <s v="Civic Si Base"/>
    <x v="0"/>
    <n v="27870"/>
    <n v="4.8"/>
    <n v="85"/>
    <s v="Black"/>
    <s v="Black"/>
    <x v="1"/>
    <s v="28-38"/>
    <x v="0"/>
    <s v="6-Speed Manual"/>
    <s v="1.5L I4 16V GDI DOHC Turbo"/>
    <s v="2HGFC3A50KH755291"/>
    <s v="SA755291"/>
    <n v="19882"/>
    <n v="4.7"/>
    <n v="4.8"/>
    <n v="4.7"/>
    <n v="4.8"/>
    <n v="4.8"/>
    <n v="4.9000000000000004"/>
    <x v="9"/>
    <x v="0"/>
  </r>
  <r>
    <x v="1"/>
    <x v="0"/>
    <s v="Odyssey EX-L"/>
    <x v="0"/>
    <n v="30945"/>
    <n v="4"/>
    <n v="365"/>
    <s v="Obsidian Blue Pearl"/>
    <s v="Gray"/>
    <x v="1"/>
    <s v="19-28"/>
    <x v="0"/>
    <s v="9-Speed Automatic"/>
    <s v="3.5L V6 24V GDI SOHC"/>
    <s v="5FNRL6H78KB046604"/>
    <s v="AU9547"/>
    <n v="51193"/>
    <n v="4.8"/>
    <n v="4.5999999999999996"/>
    <n v="4.5"/>
    <n v="4.3"/>
    <n v="4.7"/>
    <n v="4.5"/>
    <x v="9"/>
    <x v="0"/>
  </r>
  <r>
    <x v="3"/>
    <x v="0"/>
    <s v="Pilot Special Edition"/>
    <x v="1"/>
    <n v="44600"/>
    <n v="4.5"/>
    <n v="1732"/>
    <s v="Sonic Gray Pearl"/>
    <s v="Black"/>
    <x v="0"/>
    <s v="19-26"/>
    <x v="0"/>
    <s v="9-Speed Automatic"/>
    <s v="3.5L V6 24V GDI SOHC"/>
    <s v="5FNYF6H25NB093763"/>
    <n v="496321"/>
    <n v="2857"/>
    <n v="5"/>
    <n v="5"/>
    <n v="5"/>
    <n v="5"/>
    <n v="5"/>
    <n v="5"/>
    <x v="9"/>
    <x v="0"/>
  </r>
  <r>
    <x v="3"/>
    <x v="0"/>
    <s v="Passport EX-L"/>
    <x v="0"/>
    <n v="35500"/>
    <n v="5"/>
    <n v="263"/>
    <s v="Radiant Red Metallic II"/>
    <s v="Gray"/>
    <x v="1"/>
    <s v="20-25"/>
    <x v="0"/>
    <s v="9-Speed Automatic"/>
    <s v="3.5L V6 24V GDI SOHC"/>
    <s v="5FNYF7H5XNB002146"/>
    <n v="2146"/>
    <n v="14703"/>
    <n v="5"/>
    <n v="5"/>
    <n v="4.9000000000000004"/>
    <n v="5"/>
    <n v="4.9000000000000004"/>
    <n v="5"/>
    <x v="9"/>
    <x v="0"/>
  </r>
  <r>
    <x v="7"/>
    <x v="0"/>
    <s v="HR-V EX-L"/>
    <x v="1"/>
    <n v="30645"/>
    <n v="4.8"/>
    <n v="1131"/>
    <s v="Modern Steel Metallic"/>
    <s v="White"/>
    <x v="4"/>
    <m/>
    <x v="0"/>
    <s v="Automatic"/>
    <s v="2.0L I4 16V GDI DOHC"/>
    <s v="3CZRZ2H74PM726651"/>
    <s v="PM726651"/>
    <n v="5"/>
    <n v="4"/>
    <n v="5"/>
    <n v="4"/>
    <n v="5"/>
    <n v="5"/>
    <n v="5"/>
    <x v="9"/>
    <x v="0"/>
  </r>
  <r>
    <x v="3"/>
    <x v="0"/>
    <s v="Passport EX-L"/>
    <x v="1"/>
    <n v="44291"/>
    <n v="4.5999999999999996"/>
    <n v="1197"/>
    <s v="Radiant Red Metallic II"/>
    <s v="White"/>
    <x v="0"/>
    <s v="19-24"/>
    <x v="0"/>
    <s v="9-Speed Automatic"/>
    <s v="3.5L V6 24V GDI SOHC"/>
    <s v="5FNYF8H53NB029176"/>
    <n v="27165"/>
    <n v="16"/>
    <n v="5"/>
    <n v="5"/>
    <n v="4.9000000000000004"/>
    <n v="5"/>
    <n v="4.9000000000000004"/>
    <n v="5"/>
    <x v="9"/>
    <x v="0"/>
  </r>
  <r>
    <x v="7"/>
    <x v="0"/>
    <s v="Civic EX"/>
    <x v="1"/>
    <n v="27145"/>
    <n v="5"/>
    <n v="2546"/>
    <s v="Lunar Silver Metallic"/>
    <s v="Black"/>
    <x v="1"/>
    <m/>
    <x v="0"/>
    <s v="Automatic CVT"/>
    <s v="1.5L I4 16V GDI DOHC Turbo"/>
    <s v="2HGFE1F79PH303758"/>
    <s v="PH303758"/>
    <n v="14"/>
    <n v="2"/>
    <n v="0"/>
    <n v="2"/>
    <n v="1"/>
    <n v="0"/>
    <n v="0"/>
    <x v="9"/>
    <x v="0"/>
  </r>
  <r>
    <x v="7"/>
    <x v="0"/>
    <s v="Ridgeline RTL"/>
    <x v="1"/>
    <n v="44918"/>
    <n v="4.5999999999999996"/>
    <n v="1197"/>
    <s v="Crystal Black Pearl"/>
    <s v="White"/>
    <x v="0"/>
    <m/>
    <x v="0"/>
    <s v="Automatic"/>
    <s v="3.5L V6 24V GDI SOHC"/>
    <s v="5FPYK3F58PB017262"/>
    <n v="27373"/>
    <n v="6"/>
    <n v="5"/>
    <n v="4.8"/>
    <n v="4.8"/>
    <n v="4.2"/>
    <n v="5"/>
    <n v="5"/>
    <x v="9"/>
    <x v="0"/>
  </r>
  <r>
    <x v="13"/>
    <x v="0"/>
    <s v="Civic EX-L"/>
    <x v="0"/>
    <n v="6997"/>
    <n v="4.8"/>
    <n v="1162"/>
    <s v="Black"/>
    <s v="White"/>
    <x v="1"/>
    <s v="25-36"/>
    <x v="0"/>
    <s v="5-Speed Automatic"/>
    <s v="1.8L I4 16V MPFI SOHC"/>
    <s v="2HGFG12979H515496"/>
    <s v="E455A"/>
    <n v="154518"/>
    <n v="4.2"/>
    <n v="4.4000000000000004"/>
    <n v="4.3"/>
    <n v="4.5"/>
    <n v="4.4000000000000004"/>
    <n v="4.7"/>
    <x v="9"/>
    <x v="0"/>
  </r>
  <r>
    <x v="8"/>
    <x v="0"/>
    <s v="CR-V Touring"/>
    <x v="0"/>
    <n v="16797"/>
    <n v="4.5999999999999996"/>
    <n v="249"/>
    <s v="White Diamond Pearl"/>
    <s v="Beige"/>
    <x v="0"/>
    <s v="26-33"/>
    <x v="0"/>
    <s v="Automatic CVT"/>
    <s v="2.4L I4 16V GDI DOHC"/>
    <s v="5J6RM4H94FL128619"/>
    <s v="FL128619"/>
    <n v="109556"/>
    <n v="4.4000000000000004"/>
    <n v="4.4000000000000004"/>
    <n v="4.3"/>
    <n v="4.3"/>
    <n v="4.5999999999999996"/>
    <n v="4.5"/>
    <x v="9"/>
    <x v="0"/>
  </r>
  <r>
    <x v="3"/>
    <x v="0"/>
    <s v="Ridgeline Sport"/>
    <x v="0"/>
    <n v="37988"/>
    <n v="4.5"/>
    <n v="1732"/>
    <s v="Black"/>
    <s v="White"/>
    <x v="0"/>
    <s v="18-24"/>
    <x v="0"/>
    <s v="9-Speed Automatic"/>
    <s v="3.5L V6 24V GDI SOHC"/>
    <s v="5FPYK3F12NB001164"/>
    <s v="G52656"/>
    <n v="11454"/>
    <n v="5"/>
    <n v="4.9000000000000004"/>
    <n v="4.9000000000000004"/>
    <n v="4.3"/>
    <n v="4.7"/>
    <n v="5"/>
    <x v="9"/>
    <x v="0"/>
  </r>
  <r>
    <x v="1"/>
    <x v="0"/>
    <s v="Passport Sport"/>
    <x v="0"/>
    <n v="25698"/>
    <n v="5"/>
    <n v="2546"/>
    <s v="Black Forest Pearl"/>
    <s v="Black"/>
    <x v="0"/>
    <s v="19-24"/>
    <x v="0"/>
    <s v="9-Speed Automatic"/>
    <s v="3.5L V6 24V GDI SOHC"/>
    <s v="5FNYF8H23KB008023"/>
    <s v="PB001033A"/>
    <n v="55596"/>
    <n v="4.8"/>
    <n v="4.7"/>
    <n v="4.7"/>
    <n v="4.5999999999999996"/>
    <n v="4.7"/>
    <n v="4.8"/>
    <x v="9"/>
    <x v="0"/>
  </r>
  <r>
    <x v="7"/>
    <x v="0"/>
    <s v="HR-V EX-L"/>
    <x v="1"/>
    <n v="28695"/>
    <n v="4.8"/>
    <n v="3335"/>
    <s v="Crystal Black Pearl"/>
    <s v="Black"/>
    <x v="1"/>
    <s v="26-32"/>
    <x v="0"/>
    <s v="Variable"/>
    <s v="Regular Unleaded I-4 2.0 L/122"/>
    <s v="3CZRZ1H76PM717539"/>
    <s v="QG23167"/>
    <n v="0"/>
    <n v="4"/>
    <n v="5"/>
    <n v="4"/>
    <n v="5"/>
    <n v="5"/>
    <n v="5"/>
    <x v="9"/>
    <x v="0"/>
  </r>
  <r>
    <x v="5"/>
    <x v="0"/>
    <s v="Ridgeline RTL-E"/>
    <x v="1"/>
    <n v="38739"/>
    <n v="4.7"/>
    <n v="142"/>
    <s v="Platinum White Pearl"/>
    <s v="Beige"/>
    <x v="0"/>
    <s v="18-24"/>
    <x v="0"/>
    <s v="9-Speed Automatic"/>
    <s v="3.5L V6 24V GDI SOHC"/>
    <s v="5FPYK3F7XMB013923"/>
    <s v="H15287A"/>
    <n v="26457"/>
    <n v="4.9000000000000004"/>
    <n v="4.7"/>
    <n v="4.7"/>
    <n v="4.5"/>
    <n v="4.9000000000000004"/>
    <n v="4.5999999999999996"/>
    <x v="9"/>
    <x v="0"/>
  </r>
  <r>
    <x v="7"/>
    <x v="0"/>
    <s v="Pilot Touring"/>
    <x v="1"/>
    <n v="47795"/>
    <n v="3.2"/>
    <n v="115"/>
    <s v="Modern Steel Metallic"/>
    <s v="Black"/>
    <x v="1"/>
    <m/>
    <x v="0"/>
    <s v="10-Speed Automatic"/>
    <s v="3.5L V6 24V GDI DOHC"/>
    <s v="5FNYG2H72PB000041"/>
    <s v="PB000041"/>
    <n v="6"/>
    <n v="2"/>
    <n v="0"/>
    <n v="2"/>
    <n v="1"/>
    <n v="0"/>
    <n v="0"/>
    <x v="9"/>
    <x v="0"/>
  </r>
  <r>
    <x v="3"/>
    <x v="0"/>
    <s v="Pilot Special Edition"/>
    <x v="1"/>
    <n v="44600"/>
    <n v="4.5"/>
    <n v="1215"/>
    <s v="Platinum White Pearl"/>
    <s v="White"/>
    <x v="0"/>
    <s v="19-26"/>
    <x v="0"/>
    <s v="9-Speed Automatic"/>
    <s v="3.5L V6 24V GDI SOHC"/>
    <s v="5FNYF6H24NB096170"/>
    <s v="NB096170"/>
    <n v="7000"/>
    <n v="5"/>
    <n v="5"/>
    <n v="5"/>
    <n v="5"/>
    <n v="5"/>
    <n v="5"/>
    <x v="9"/>
    <x v="0"/>
  </r>
  <r>
    <x v="1"/>
    <x v="0"/>
    <s v="Odyssey Elite"/>
    <x v="0"/>
    <n v="38800"/>
    <n v="4.5999999999999996"/>
    <n v="1276"/>
    <s v="Gray"/>
    <s v="Gray"/>
    <x v="1"/>
    <s v="19-28"/>
    <x v="0"/>
    <s v="10-Speed Automatic"/>
    <s v="3.5L V6 24V GDI SOHC"/>
    <s v="5FNRL6H99KB093982"/>
    <s v="PM093982"/>
    <n v="46975"/>
    <n v="4.8"/>
    <n v="4.5999999999999996"/>
    <n v="4.5"/>
    <n v="4.3"/>
    <n v="4.7"/>
    <n v="4.5"/>
    <x v="9"/>
    <x v="0"/>
  </r>
  <r>
    <x v="3"/>
    <x v="0"/>
    <s v="Civic Sport"/>
    <x v="0"/>
    <n v="25750"/>
    <n v="4.5999999999999996"/>
    <n v="3"/>
    <s v="Morning Mist Metallic"/>
    <s v="White"/>
    <x v="1"/>
    <s v="30-37"/>
    <x v="0"/>
    <s v="Automatic CVT"/>
    <s v="2.0L I4 16V GDI DOHC"/>
    <s v="2HGFE2F53NH579628"/>
    <s v="26237A"/>
    <n v="15248"/>
    <n v="4.5999999999999996"/>
    <n v="4.9000000000000004"/>
    <n v="4.4000000000000004"/>
    <n v="4.5999999999999996"/>
    <n v="4.5999999999999996"/>
    <n v="4.7"/>
    <x v="10"/>
    <x v="0"/>
  </r>
  <r>
    <x v="4"/>
    <x v="0"/>
    <s v="Civic Si Base"/>
    <x v="0"/>
    <n v="28257"/>
    <n v="5"/>
    <n v="655"/>
    <s v="Lunar Silver Metallic"/>
    <s v="Black"/>
    <x v="1"/>
    <s v="26-36"/>
    <x v="0"/>
    <s v="6-Speed Manual"/>
    <s v="1.5L I4 16V GDI DOHC Turbo"/>
    <s v="2HGFC3A50LH751873"/>
    <s v="LH751873P"/>
    <n v="28708"/>
    <n v="4.8"/>
    <n v="4.8"/>
    <n v="4.8"/>
    <n v="4.8"/>
    <n v="4.9000000000000004"/>
    <n v="4.9000000000000004"/>
    <x v="11"/>
    <x v="0"/>
  </r>
  <r>
    <x v="6"/>
    <x v="0"/>
    <s v="Accord EX-L"/>
    <x v="0"/>
    <n v="9995"/>
    <n v="4.7"/>
    <n v="128"/>
    <s v="Red"/>
    <s v="Black"/>
    <x v="1"/>
    <s v="21-30"/>
    <x v="0"/>
    <s v="5-Speed Automatic"/>
    <s v="2.4L I4 16V MPFI DOHC"/>
    <s v="1HGCS12888A010489"/>
    <s v="8A010489"/>
    <n v="137906"/>
    <n v="4.4000000000000004"/>
    <n v="4.3"/>
    <n v="4.3"/>
    <n v="4.3"/>
    <n v="4.5"/>
    <n v="4.3"/>
    <x v="11"/>
    <x v="0"/>
  </r>
  <r>
    <x v="3"/>
    <x v="0"/>
    <s v="Pilot TrailSport"/>
    <x v="1"/>
    <n v="46105"/>
    <n v="4.9000000000000004"/>
    <n v="2133"/>
    <s v="Crystal Black Pearl"/>
    <s v="Black"/>
    <x v="0"/>
    <s v="19-25"/>
    <x v="0"/>
    <s v="9-Speed Automatic"/>
    <s v="3.5L V6 24V GDI SOHC"/>
    <s v="5FNYF6H87NB073194"/>
    <n v="43819"/>
    <n v="17"/>
    <n v="5"/>
    <n v="5"/>
    <n v="5"/>
    <n v="5"/>
    <n v="5"/>
    <n v="5"/>
    <x v="11"/>
    <x v="0"/>
  </r>
  <r>
    <x v="1"/>
    <x v="0"/>
    <s v="Passport Sport"/>
    <x v="0"/>
    <n v="28404"/>
    <n v="4.9000000000000004"/>
    <n v="1273"/>
    <s v="White Diamond Pearl"/>
    <s v="Black"/>
    <x v="0"/>
    <s v="19-24"/>
    <x v="0"/>
    <s v="9-Speed Automatic"/>
    <s v="3.5L V6 24V GDI SOHC"/>
    <s v="5FNYF8H21KB028156"/>
    <n v="78993"/>
    <n v="18138"/>
    <n v="4.8"/>
    <n v="4.7"/>
    <n v="4.7"/>
    <n v="4.5999999999999996"/>
    <n v="4.7"/>
    <n v="4.8"/>
    <x v="12"/>
    <x v="0"/>
  </r>
  <r>
    <x v="0"/>
    <x v="0"/>
    <s v="Civic Type R Touring"/>
    <x v="0"/>
    <n v="44871"/>
    <n v="4.4000000000000004"/>
    <n v="169"/>
    <s v="White"/>
    <s v="Red / Black"/>
    <x v="1"/>
    <s v="22-28"/>
    <x v="0"/>
    <s v="6-Speed Manual"/>
    <s v="2.0L I4 16V GDI DOHC Turbo"/>
    <s v="SHHFK8G76JU204423"/>
    <s v="BC0607"/>
    <n v="10506"/>
    <n v="4.5"/>
    <n v="4.7"/>
    <n v="4.9000000000000004"/>
    <n v="4.7"/>
    <n v="4.7"/>
    <n v="4.8"/>
    <x v="12"/>
    <x v="0"/>
  </r>
  <r>
    <x v="3"/>
    <x v="0"/>
    <s v="Passport Elite"/>
    <x v="0"/>
    <n v="44587"/>
    <n v="3.2"/>
    <n v="72"/>
    <s v="Crystal Black Pearl"/>
    <s v="White"/>
    <x v="0"/>
    <s v="19-24"/>
    <x v="0"/>
    <s v="9-Speed Automatic"/>
    <s v="3.5L V6 24V GDI SOHC"/>
    <s v="5FNYF8H00NB005969"/>
    <s v="P12570"/>
    <n v="6481"/>
    <n v="5"/>
    <n v="5"/>
    <n v="4.9000000000000004"/>
    <n v="5"/>
    <n v="4.9000000000000004"/>
    <n v="5"/>
    <x v="12"/>
    <x v="0"/>
  </r>
  <r>
    <x v="3"/>
    <x v="0"/>
    <s v="Passport TrailSport"/>
    <x v="0"/>
    <n v="40243"/>
    <n v="4.2"/>
    <n v="149"/>
    <s v="Crystal Black Pearl"/>
    <s v="Black"/>
    <x v="0"/>
    <s v="19-24"/>
    <x v="0"/>
    <s v="9-Speed Automatic"/>
    <s v="3.5L V6 24V GDI SOHC"/>
    <s v="5FNYF8H65NB002005"/>
    <s v="K2P422A"/>
    <n v="10814"/>
    <n v="5"/>
    <n v="5"/>
    <n v="4.9000000000000004"/>
    <n v="5"/>
    <n v="4.9000000000000004"/>
    <n v="5"/>
    <x v="12"/>
    <x v="0"/>
  </r>
  <r>
    <x v="4"/>
    <x v="0"/>
    <s v="Passport EX-L"/>
    <x v="0"/>
    <n v="33488"/>
    <n v="5"/>
    <n v="747"/>
    <s v="Green"/>
    <s v="Gray"/>
    <x v="0"/>
    <s v="19-24"/>
    <x v="0"/>
    <s v="9-Speed Automatic"/>
    <s v="3.5L V6 24V GDI SOHC"/>
    <s v="5FNYF8H5XLB015238"/>
    <s v="47956A"/>
    <n v="36746"/>
    <n v="4.9000000000000004"/>
    <n v="4.8"/>
    <n v="4.8"/>
    <n v="4.5999999999999996"/>
    <n v="4.8"/>
    <n v="4.8"/>
    <x v="12"/>
    <x v="0"/>
  </r>
  <r>
    <x v="5"/>
    <x v="0"/>
    <s v="Passport Touring"/>
    <x v="0"/>
    <n v="42488"/>
    <n v="5"/>
    <n v="747"/>
    <s v="Gray"/>
    <s v="Gray"/>
    <x v="0"/>
    <s v="19-24"/>
    <x v="0"/>
    <s v="9-Speed Automatic"/>
    <s v="3.5L V6 24V GDI SOHC"/>
    <s v="5FNYF8H94MB006121"/>
    <s v="6440PH"/>
    <n v="24076"/>
    <n v="4.9000000000000004"/>
    <n v="4.7"/>
    <n v="4.8"/>
    <n v="4.5999999999999996"/>
    <n v="4.8"/>
    <n v="4.8"/>
    <x v="12"/>
    <x v="0"/>
  </r>
  <r>
    <x v="11"/>
    <x v="0"/>
    <s v="Ridgeline Black Edition"/>
    <x v="0"/>
    <n v="31988"/>
    <n v="5"/>
    <n v="747"/>
    <s v="Crystal Black Pearl"/>
    <s v="Black / Red"/>
    <x v="0"/>
    <s v="18-25"/>
    <x v="0"/>
    <s v="6-Speed Automatic"/>
    <s v="3.5L V6 24V GDI SOHC"/>
    <s v="5FPYK3F80HB011032"/>
    <s v="47753A"/>
    <n v="51552"/>
    <n v="4.8"/>
    <n v="4.7"/>
    <n v="4.7"/>
    <n v="4.4000000000000004"/>
    <n v="4.7"/>
    <n v="4.7"/>
    <x v="12"/>
    <x v="0"/>
  </r>
  <r>
    <x v="8"/>
    <x v="0"/>
    <s v="Crosstour EX-L"/>
    <x v="0"/>
    <n v="18998"/>
    <n v="4.3"/>
    <n v="73"/>
    <s v="White"/>
    <s v="Cream"/>
    <x v="2"/>
    <s v="19-28"/>
    <x v="0"/>
    <s v="6-Speed Automatic"/>
    <s v="3.5L V6 24V MPFI SOHC"/>
    <s v="5J6TF2H50FL003053"/>
    <s v="MFL003053"/>
    <n v="95435"/>
    <n v="4.7"/>
    <n v="4.8"/>
    <n v="4.5999999999999996"/>
    <n v="4.5"/>
    <n v="4.7"/>
    <n v="4.8"/>
    <x v="12"/>
    <x v="0"/>
  </r>
  <r>
    <x v="0"/>
    <x v="0"/>
    <s v="Ridgeline RTL-E"/>
    <x v="0"/>
    <n v="32998"/>
    <n v="4.3"/>
    <n v="73"/>
    <s v="Silver"/>
    <s v="Gray"/>
    <x v="0"/>
    <s v="18-25"/>
    <x v="0"/>
    <s v="6-Speed Automatic"/>
    <s v="3.5L V6 24V GDI SOHC"/>
    <s v="5FPYK3F74JB003562"/>
    <s v="37312ZA"/>
    <n v="51539"/>
    <n v="4.9000000000000004"/>
    <n v="4.8"/>
    <n v="4.8"/>
    <n v="4.5999999999999996"/>
    <n v="4.8"/>
    <n v="4.9000000000000004"/>
    <x v="12"/>
    <x v="0"/>
  </r>
  <r>
    <x v="5"/>
    <x v="0"/>
    <s v="Civic LX"/>
    <x v="0"/>
    <n v="20400"/>
    <n v="4.2"/>
    <n v="72"/>
    <s v="Gray"/>
    <s v="Gray"/>
    <x v="1"/>
    <s v="30-38"/>
    <x v="0"/>
    <s v="Automatic CVT"/>
    <s v="2.0L I4 16V MPFI DOHC"/>
    <s v="19XFC2F60ME200611"/>
    <n v="59201"/>
    <n v="15802"/>
    <n v="4.5999999999999996"/>
    <n v="4.7"/>
    <n v="4.7"/>
    <n v="4.5999999999999996"/>
    <n v="4.8"/>
    <n v="4.5999999999999996"/>
    <x v="12"/>
    <x v="0"/>
  </r>
  <r>
    <x v="1"/>
    <x v="0"/>
    <s v="Accord LX"/>
    <x v="0"/>
    <n v="24582"/>
    <n v="4.5999999999999996"/>
    <n v="516"/>
    <s v="Gray"/>
    <s v="White"/>
    <x v="1"/>
    <s v="30-38"/>
    <x v="0"/>
    <s v="Variable"/>
    <s v="Intercooled Turbo Regular Unleaded I-4 1.5 L/91"/>
    <s v="1HGCV1F11KA048528"/>
    <s v="23PL274A"/>
    <n v="36416"/>
    <n v="4.7"/>
    <n v="4.7"/>
    <n v="4.7"/>
    <n v="4.7"/>
    <n v="4.8"/>
    <n v="4.8"/>
    <x v="12"/>
    <x v="0"/>
  </r>
  <r>
    <x v="1"/>
    <x v="0"/>
    <s v="Accord EX"/>
    <x v="0"/>
    <n v="26495"/>
    <n v="4.9000000000000004"/>
    <n v="36"/>
    <s v="Platinum White"/>
    <s v="Black"/>
    <x v="1"/>
    <s v="30-38"/>
    <x v="0"/>
    <s v="Automatic CVT"/>
    <s v="1.5L I4 16V GDI DOHC Turbo"/>
    <s v="1HGCV1F49KA040381"/>
    <s v="A040381"/>
    <n v="33831"/>
    <n v="4.7"/>
    <n v="4.7"/>
    <n v="4.7"/>
    <n v="4.7"/>
    <n v="4.8"/>
    <n v="4.8"/>
    <x v="12"/>
    <x v="0"/>
  </r>
  <r>
    <x v="11"/>
    <x v="0"/>
    <s v="Accord EX-L"/>
    <x v="0"/>
    <n v="22900"/>
    <n v="4.2"/>
    <n v="185"/>
    <s v="Black"/>
    <s v="Gray"/>
    <x v="1"/>
    <s v="27-36"/>
    <x v="0"/>
    <s v="Automatic CVT"/>
    <s v="2.4L I4 16V GDI DOHC"/>
    <s v="1HGCR2F80HA803197"/>
    <n v="803197"/>
    <n v="81411"/>
    <n v="4.8"/>
    <n v="4.8"/>
    <n v="4.8"/>
    <n v="4.8"/>
    <n v="4.8"/>
    <n v="4.9000000000000004"/>
    <x v="12"/>
    <x v="0"/>
  </r>
  <r>
    <x v="5"/>
    <x v="0"/>
    <s v="Passport Sport"/>
    <x v="0"/>
    <n v="32900"/>
    <n v="4.2"/>
    <n v="9"/>
    <s v="Platinum White Pearl"/>
    <s v="Black"/>
    <x v="0"/>
    <s v="19-24"/>
    <x v="0"/>
    <s v="9-Speed Automatic"/>
    <s v="3.5L V6 24V GDI SOHC"/>
    <s v="5FNYF8H27MB033154"/>
    <s v="213154T"/>
    <n v="13027"/>
    <n v="4.9000000000000004"/>
    <n v="4.7"/>
    <n v="4.8"/>
    <n v="4.5999999999999996"/>
    <n v="4.8"/>
    <n v="4.8"/>
    <x v="12"/>
    <x v="0"/>
  </r>
  <r>
    <x v="11"/>
    <x v="0"/>
    <s v="CR-V EX-L"/>
    <x v="0"/>
    <n v="21516"/>
    <n v="4.9000000000000004"/>
    <n v="1273"/>
    <s v="Black"/>
    <s v="Black"/>
    <x v="1"/>
    <s v="28-34"/>
    <x v="0"/>
    <s v="Automatic CVT"/>
    <s v="1.5L I4 16V GDI DOHC Turbo"/>
    <s v="7FARW1H89HE038687"/>
    <s v="78904A"/>
    <n v="75538"/>
    <n v="4.8"/>
    <n v="4.8"/>
    <n v="4.7"/>
    <n v="4.7"/>
    <n v="4.8"/>
    <n v="4.8"/>
    <x v="12"/>
    <x v="0"/>
  </r>
  <r>
    <x v="11"/>
    <x v="0"/>
    <s v="Accord Sport SE"/>
    <x v="0"/>
    <n v="22988"/>
    <n v="4.8"/>
    <n v="48"/>
    <s v="Black"/>
    <s v="Black"/>
    <x v="1"/>
    <s v="26-34"/>
    <x v="0"/>
    <s v="Automatic CVT"/>
    <s v="2.4L I4 16V GDI DOHC"/>
    <s v="1HGCR2F12HA253360"/>
    <n v="253360"/>
    <n v="26270"/>
    <n v="4.8"/>
    <n v="4.8"/>
    <n v="4.8"/>
    <n v="4.8"/>
    <n v="4.8"/>
    <n v="4.9000000000000004"/>
    <x v="12"/>
    <x v="0"/>
  </r>
  <r>
    <x v="2"/>
    <x v="0"/>
    <s v="Accord Touring"/>
    <x v="0"/>
    <n v="14900"/>
    <n v="4.2"/>
    <n v="185"/>
    <s v="Gray"/>
    <s v="Gray"/>
    <x v="1"/>
    <s v="21-34"/>
    <x v="0"/>
    <s v="6-Speed Automatic"/>
    <s v="3.5L V6 24V MPFI SOHC"/>
    <s v="1HGCR3F99GA800859"/>
    <n v="800859"/>
    <n v="149565"/>
    <n v="4.8"/>
    <n v="4.7"/>
    <n v="4.7"/>
    <n v="4.7"/>
    <n v="4.8"/>
    <n v="4.8"/>
    <x v="12"/>
    <x v="0"/>
  </r>
  <r>
    <x v="11"/>
    <x v="0"/>
    <s v="CR-V Touring"/>
    <x v="0"/>
    <n v="26999"/>
    <n v="4.5999999999999996"/>
    <n v="276"/>
    <s v="Silver"/>
    <s v="Gray"/>
    <x v="0"/>
    <s v="27-33"/>
    <x v="0"/>
    <s v="Automatic CVT"/>
    <s v="1.5L I4 16V GDI DOHC Turbo"/>
    <s v="2HKRW2H99HH625838"/>
    <s v="23814B"/>
    <n v="60378"/>
    <n v="4.8"/>
    <n v="4.8"/>
    <n v="4.7"/>
    <n v="4.7"/>
    <n v="4.8"/>
    <n v="4.8"/>
    <x v="12"/>
    <x v="0"/>
  </r>
  <r>
    <x v="11"/>
    <x v="0"/>
    <s v="CR-V EX-L"/>
    <x v="0"/>
    <n v="25995"/>
    <n v="4.5999999999999996"/>
    <n v="4199"/>
    <s v="Gunmetal Metallic"/>
    <s v="Ivory"/>
    <x v="0"/>
    <s v="27-33"/>
    <x v="0"/>
    <s v="Automatic CVT"/>
    <s v="1.5L I4 16V GDI DOHC Turbo"/>
    <s v="2HKRW2H80HH662932"/>
    <s v="T143206A"/>
    <n v="46512"/>
    <n v="4.8"/>
    <n v="4.8"/>
    <n v="4.7"/>
    <n v="4.7"/>
    <n v="4.8"/>
    <n v="4.8"/>
    <x v="12"/>
    <x v="0"/>
  </r>
  <r>
    <x v="3"/>
    <x v="0"/>
    <s v="Pilot Sport"/>
    <x v="1"/>
    <n v="41770"/>
    <n v="5"/>
    <n v="1"/>
    <s v="Platinum White Pearl"/>
    <s v="Black"/>
    <x v="0"/>
    <s v="19-26"/>
    <x v="0"/>
    <s v="9-Speed Automatic"/>
    <s v="3.5L V6 24V GDI SOHC"/>
    <s v="5FNYF6H39NB099350"/>
    <s v="40T404"/>
    <n v="5"/>
    <n v="5"/>
    <n v="5"/>
    <n v="5"/>
    <n v="5"/>
    <n v="5"/>
    <n v="5"/>
    <x v="13"/>
    <x v="0"/>
  </r>
  <r>
    <x v="7"/>
    <x v="0"/>
    <s v="Odyssey Sport"/>
    <x v="1"/>
    <n v="43050"/>
    <n v="4.4000000000000004"/>
    <n v="1"/>
    <s v="Platinum White Pearl"/>
    <s v="Black"/>
    <x v="1"/>
    <m/>
    <x v="0"/>
    <s v="10-Speed Automatic"/>
    <s v="3.5L V6 24V GDI SOHC"/>
    <s v="5FNRL6H77PB023354"/>
    <s v="40T402"/>
    <n v="5"/>
    <n v="5"/>
    <n v="5"/>
    <n v="4"/>
    <n v="4"/>
    <n v="4"/>
    <n v="5"/>
    <x v="13"/>
    <x v="0"/>
  </r>
  <r>
    <x v="7"/>
    <x v="0"/>
    <s v="Ridgeline Black Edition"/>
    <x v="1"/>
    <n v="44042"/>
    <n v="5"/>
    <n v="4272"/>
    <s v="Platinum White Pearl"/>
    <s v="Black"/>
    <x v="0"/>
    <m/>
    <x v="0"/>
    <s v="9-Speed Automatic"/>
    <s v="3.5L V6 24V GDI SOHC"/>
    <s v="5FPYK3F82PB009605"/>
    <s v="H30108"/>
    <n v="5"/>
    <n v="5"/>
    <n v="4.8"/>
    <n v="4.8"/>
    <n v="4.2"/>
    <n v="5"/>
    <n v="5"/>
    <x v="13"/>
    <x v="0"/>
  </r>
  <r>
    <x v="3"/>
    <x v="0"/>
    <s v="Pilot Sport"/>
    <x v="1"/>
    <n v="41770"/>
    <n v="4.7"/>
    <n v="436"/>
    <s v="Platinum White Pearl"/>
    <s v="Nh-883p/Black"/>
    <x v="0"/>
    <s v="19-26"/>
    <x v="0"/>
    <s v="9-SPEED A/T"/>
    <s v="V6 Cylinder Engine"/>
    <s v="5FNYF6H39NB100609"/>
    <s v="P100609"/>
    <n v="7"/>
    <n v="5"/>
    <n v="5"/>
    <n v="5"/>
    <n v="5"/>
    <n v="5"/>
    <n v="5"/>
    <x v="13"/>
    <x v="0"/>
  </r>
  <r>
    <x v="7"/>
    <x v="0"/>
    <s v="Odyssey Sport"/>
    <x v="1"/>
    <n v="42655"/>
    <n v="4.5999999999999996"/>
    <n v="1874"/>
    <s v="Crystal Black Pearl"/>
    <s v="White"/>
    <x v="1"/>
    <m/>
    <x v="0"/>
    <s v="Automatic"/>
    <s v="3.5L V6 24V GDI SOHC"/>
    <s v="5FNRL6H71PB029697"/>
    <s v="PB029697"/>
    <n v="8"/>
    <n v="5"/>
    <n v="5"/>
    <n v="4"/>
    <n v="4"/>
    <n v="4"/>
    <n v="5"/>
    <x v="13"/>
    <x v="0"/>
  </r>
  <r>
    <x v="3"/>
    <x v="0"/>
    <s v="Pilot TrailSport"/>
    <x v="1"/>
    <n v="46105"/>
    <n v="4.5999999999999996"/>
    <n v="1874"/>
    <s v="Crystal Black Pearl"/>
    <s v="White"/>
    <x v="0"/>
    <s v="19-25"/>
    <x v="0"/>
    <s v="9-Speed Automatic"/>
    <s v="3.5L V6 24V GDI SOHC"/>
    <s v="5FNYF6H8XNB067454"/>
    <s v="NB067454"/>
    <n v="3042"/>
    <n v="5"/>
    <n v="5"/>
    <n v="5"/>
    <n v="5"/>
    <n v="5"/>
    <n v="5"/>
    <x v="13"/>
    <x v="0"/>
  </r>
  <r>
    <x v="7"/>
    <x v="0"/>
    <s v="Passport TrailSport"/>
    <x v="1"/>
    <n v="45580"/>
    <n v="4.8"/>
    <n v="1978"/>
    <s v="Sonic Gray Pearl"/>
    <s v="Black"/>
    <x v="4"/>
    <m/>
    <x v="0"/>
    <s v="9-Speed Automatic"/>
    <s v="3.5L V6 24V GDI SOHC"/>
    <s v="5FNYF8H61PB003154"/>
    <n v="23099"/>
    <n v="2"/>
    <n v="2"/>
    <n v="0"/>
    <n v="2"/>
    <n v="1"/>
    <n v="0"/>
    <n v="0"/>
    <x v="13"/>
    <x v="0"/>
  </r>
  <r>
    <x v="3"/>
    <x v="0"/>
    <s v="HR-V EX-L"/>
    <x v="1"/>
    <n v="29790"/>
    <n v="4.7"/>
    <n v="218"/>
    <s v="Midnight Amethyst"/>
    <s v="Black"/>
    <x v="0"/>
    <s v="26-31"/>
    <x v="0"/>
    <s v="Automatic CVT"/>
    <s v="1.8L I4 16V MPFI SOHC"/>
    <s v="3CZRU6H70NM750108"/>
    <s v="HN50108"/>
    <n v="0"/>
    <n v="3.8"/>
    <n v="3.2"/>
    <n v="3.6"/>
    <n v="3.6"/>
    <n v="4.2"/>
    <n v="4.2"/>
    <x v="13"/>
    <x v="0"/>
  </r>
  <r>
    <x v="7"/>
    <x v="0"/>
    <s v="CR-V EX-L"/>
    <x v="1"/>
    <n v="37494"/>
    <n v="5"/>
    <n v="1349"/>
    <s v="Platinum White Pearl"/>
    <s v="Black"/>
    <x v="0"/>
    <m/>
    <x v="0"/>
    <s v="Automatic CVT"/>
    <s v="1.5L I4 16V GDI DOHC Turbo"/>
    <s v="2HKRS4H72PH401718"/>
    <s v="J30040"/>
    <n v="5"/>
    <n v="5"/>
    <n v="5"/>
    <n v="5"/>
    <n v="4"/>
    <n v="4"/>
    <n v="5"/>
    <x v="13"/>
    <x v="0"/>
  </r>
  <r>
    <x v="3"/>
    <x v="0"/>
    <s v="Pilot EX-L"/>
    <x v="1"/>
    <n v="43605"/>
    <n v="4.5999999999999996"/>
    <n v="1874"/>
    <s v="Lunar Silver Metallic"/>
    <s v="White"/>
    <x v="4"/>
    <s v="19-26"/>
    <x v="0"/>
    <s v="9-Speed Automatic"/>
    <s v="3.5L V6 24V GDI SOHC"/>
    <s v="5FNYF6H53NB096722"/>
    <s v="NB096722"/>
    <n v="10"/>
    <n v="5"/>
    <n v="5"/>
    <n v="5"/>
    <n v="5"/>
    <n v="5"/>
    <n v="5"/>
    <x v="13"/>
    <x v="0"/>
  </r>
  <r>
    <x v="7"/>
    <x v="0"/>
    <s v="HR-V LX"/>
    <x v="1"/>
    <n v="24895"/>
    <n v="4.7"/>
    <n v="739"/>
    <s v="Modern Steel Metallic"/>
    <s v="Black"/>
    <x v="1"/>
    <m/>
    <x v="0"/>
    <s v="Automatic CVT"/>
    <s v="2.0L I4 16V GDI DOHC"/>
    <s v="3CZRZ1H37PM710340"/>
    <s v="C17613"/>
    <n v="1"/>
    <n v="4"/>
    <n v="5"/>
    <n v="4"/>
    <n v="5"/>
    <n v="5"/>
    <n v="5"/>
    <x v="13"/>
    <x v="0"/>
  </r>
  <r>
    <x v="3"/>
    <x v="0"/>
    <s v="Accord Sport 1.5T"/>
    <x v="1"/>
    <n v="30075"/>
    <n v="4.7"/>
    <n v="218"/>
    <s v="Lunar Silver Metallic"/>
    <s v="Black"/>
    <x v="1"/>
    <s v="29-35"/>
    <x v="0"/>
    <s v="Automatic CVT"/>
    <s v="1.5L I4 16V GDI DOHC Turbo"/>
    <s v="1HGCV1F34NA062607"/>
    <s v="HN62607"/>
    <n v="0"/>
    <n v="5"/>
    <n v="5"/>
    <n v="5"/>
    <n v="5"/>
    <n v="5"/>
    <n v="5"/>
    <x v="13"/>
    <x v="0"/>
  </r>
  <r>
    <x v="7"/>
    <x v="0"/>
    <s v="HR-V EX-L"/>
    <x v="1"/>
    <n v="31040"/>
    <n v="4.8"/>
    <n v="1889"/>
    <s v="Platinum White Pearl"/>
    <s v="Gray"/>
    <x v="0"/>
    <m/>
    <x v="0"/>
    <s v="Automatic CVT"/>
    <s v="2.0L I4 16V GDI DOHC"/>
    <s v="3CZRZ2H76PM727526"/>
    <s v="E10083"/>
    <n v="0"/>
    <n v="4"/>
    <n v="5"/>
    <n v="4"/>
    <n v="5"/>
    <n v="5"/>
    <n v="5"/>
    <x v="13"/>
    <x v="0"/>
  </r>
  <r>
    <x v="3"/>
    <x v="0"/>
    <s v="Pilot TrailSport"/>
    <x v="1"/>
    <n v="46500"/>
    <n v="4.7"/>
    <n v="436"/>
    <s v="Platinum White Pearl"/>
    <s v="Nh-883p/Black"/>
    <x v="0"/>
    <s v="19-25"/>
    <x v="0"/>
    <s v="9-SPEED A/T"/>
    <s v="V6 Cylinder Engine"/>
    <s v="5FNYF6H89NB077604"/>
    <s v="P19307"/>
    <n v="7"/>
    <n v="5"/>
    <n v="5"/>
    <n v="5"/>
    <n v="5"/>
    <n v="5"/>
    <n v="5"/>
    <x v="13"/>
    <x v="0"/>
  </r>
  <r>
    <x v="3"/>
    <x v="0"/>
    <s v="Pilot Sport"/>
    <x v="1"/>
    <n v="41770"/>
    <n v="4.5999999999999996"/>
    <n v="1874"/>
    <s v="Sonic Gray Pearl"/>
    <s v="White"/>
    <x v="0"/>
    <s v="19-26"/>
    <x v="0"/>
    <s v="9-Speed Automatic"/>
    <s v="3.5L V6 24V GDI SOHC"/>
    <s v="5FNYF6H33NB087940"/>
    <s v="NB087940"/>
    <n v="5"/>
    <n v="5"/>
    <n v="5"/>
    <n v="5"/>
    <n v="5"/>
    <n v="5"/>
    <n v="5"/>
    <x v="13"/>
    <x v="0"/>
  </r>
  <r>
    <x v="3"/>
    <x v="0"/>
    <s v="Pilot TrailSport"/>
    <x v="1"/>
    <n v="46105"/>
    <n v="4.5999999999999996"/>
    <n v="1874"/>
    <s v="Crystal Black Pearl"/>
    <s v="White"/>
    <x v="0"/>
    <s v="19-25"/>
    <x v="0"/>
    <s v="9-Speed Automatic"/>
    <s v="3.5L V6 24V GDI SOHC"/>
    <s v="5FNYF6H87NB070246"/>
    <s v="NB070246"/>
    <n v="862"/>
    <n v="5"/>
    <n v="5"/>
    <n v="5"/>
    <n v="5"/>
    <n v="5"/>
    <n v="5"/>
    <x v="13"/>
    <x v="0"/>
  </r>
  <r>
    <x v="3"/>
    <x v="0"/>
    <s v="Pilot Black Edition"/>
    <x v="1"/>
    <n v="53560"/>
    <n v="4.5999999999999996"/>
    <n v="1874"/>
    <s v="Platinum White Pearl"/>
    <s v="White"/>
    <x v="0"/>
    <s v="19-26"/>
    <x v="0"/>
    <s v="9-Speed Automatic"/>
    <s v="3.5L V6 24V GDI SOHC"/>
    <s v="5FNYF6H72NB078097"/>
    <s v="NB078097"/>
    <n v="5"/>
    <n v="5"/>
    <n v="5"/>
    <n v="5"/>
    <n v="5"/>
    <n v="5"/>
    <n v="5"/>
    <x v="13"/>
    <x v="0"/>
  </r>
  <r>
    <x v="3"/>
    <x v="0"/>
    <s v="Passport Elite"/>
    <x v="1"/>
    <n v="50125"/>
    <n v="4.5999999999999996"/>
    <n v="1874"/>
    <s v="Crystal Black Pearl"/>
    <s v="White"/>
    <x v="0"/>
    <s v="19-24"/>
    <x v="0"/>
    <s v="9-Speed Automatic"/>
    <s v="3.5L V6 24V GDI SOHC"/>
    <s v="5FNYF8H02NB019193"/>
    <s v="NB019193"/>
    <n v="5"/>
    <n v="5"/>
    <n v="5"/>
    <n v="4.9000000000000004"/>
    <n v="5"/>
    <n v="4.9000000000000004"/>
    <n v="5"/>
    <x v="13"/>
    <x v="0"/>
  </r>
  <r>
    <x v="7"/>
    <x v="0"/>
    <s v="Ridgeline Black Edition"/>
    <x v="1"/>
    <n v="47920"/>
    <n v="4.7"/>
    <n v="739"/>
    <s v="Sonic Gray Pearl"/>
    <s v="Black"/>
    <x v="0"/>
    <m/>
    <x v="0"/>
    <s v="Automatic"/>
    <s v="3.5L V6 24V GDI SOHC"/>
    <s v="5FPYK3F85PB010845"/>
    <s v="C17635"/>
    <n v="1"/>
    <n v="5"/>
    <n v="4.8"/>
    <n v="4.8"/>
    <n v="4.2"/>
    <n v="5"/>
    <n v="5"/>
    <x v="13"/>
    <x v="0"/>
  </r>
  <r>
    <x v="3"/>
    <x v="0"/>
    <s v="HR-V EX"/>
    <x v="1"/>
    <n v="28190"/>
    <n v="4.7"/>
    <n v="218"/>
    <s v="Platinum White Pearl"/>
    <s v="Black"/>
    <x v="0"/>
    <s v="26-31"/>
    <x v="0"/>
    <s v="Automatic CVT"/>
    <s v="1.8L I4 16V MPFI SOHC"/>
    <s v="3CZRU6H5XNM746243"/>
    <s v="HN46243"/>
    <n v="0"/>
    <n v="3.8"/>
    <n v="3.2"/>
    <n v="3.6"/>
    <n v="3.6"/>
    <n v="4.2"/>
    <n v="4.2"/>
    <x v="13"/>
    <x v="0"/>
  </r>
  <r>
    <x v="3"/>
    <x v="0"/>
    <s v="Accord Sport 1.5T"/>
    <x v="1"/>
    <n v="30470"/>
    <n v="5"/>
    <n v="1"/>
    <s v="Platinum White Pearl"/>
    <s v="Black"/>
    <x v="1"/>
    <s v="29-35"/>
    <x v="0"/>
    <s v="Automatic CVT"/>
    <s v="1.5L I4 16V GDI DOHC Turbo"/>
    <s v="1HGCV1F38NA124252"/>
    <s v="40C213"/>
    <n v="5"/>
    <n v="5"/>
    <n v="5"/>
    <n v="5"/>
    <n v="5"/>
    <n v="5"/>
    <n v="5"/>
    <x v="13"/>
    <x v="0"/>
  </r>
  <r>
    <x v="3"/>
    <x v="0"/>
    <s v="Pilot EX-L"/>
    <x v="1"/>
    <n v="43000"/>
    <n v="5"/>
    <n v="3543"/>
    <s v="Platinum White Pearl"/>
    <s v="Black"/>
    <x v="0"/>
    <s v="19-26"/>
    <x v="0"/>
    <s v="9-Speed Automatic"/>
    <s v="3.5L V6 24V GDI SOHC"/>
    <s v="5FNYF6H54NB097880"/>
    <n v="98215"/>
    <n v="12"/>
    <n v="5"/>
    <n v="5"/>
    <n v="5"/>
    <n v="5"/>
    <n v="5"/>
    <n v="5"/>
    <x v="13"/>
    <x v="0"/>
  </r>
  <r>
    <x v="7"/>
    <x v="0"/>
    <s v="CR-V EX-L"/>
    <x v="1"/>
    <n v="36505"/>
    <n v="5"/>
    <n v="3543"/>
    <s v="Crystal Black Pearl"/>
    <s v="Black"/>
    <x v="0"/>
    <m/>
    <x v="0"/>
    <s v="Automatic CVT"/>
    <s v="1.5L I4 16V GDI DOHC Turbo"/>
    <s v="2HKRS4H72PH401878"/>
    <n v="98120"/>
    <n v="6"/>
    <n v="5"/>
    <n v="5"/>
    <n v="5"/>
    <n v="4"/>
    <n v="4"/>
    <n v="5"/>
    <x v="13"/>
    <x v="0"/>
  </r>
  <r>
    <x v="7"/>
    <x v="0"/>
    <s v="CR-V Hybrid Sport Touring"/>
    <x v="1"/>
    <n v="40240"/>
    <n v="4.4000000000000004"/>
    <n v="162"/>
    <s v="Urban Gray Pearl"/>
    <s v="Black"/>
    <x v="0"/>
    <m/>
    <x v="1"/>
    <s v="1-Speed Automatic"/>
    <s v="2.0L I4 16V GDI DOHC Hybrid"/>
    <s v="2HKRS6H99PH800400"/>
    <s v="H23020"/>
    <n v="10"/>
    <n v="5"/>
    <n v="3"/>
    <n v="4"/>
    <n v="4"/>
    <n v="5"/>
    <n v="5"/>
    <x v="13"/>
    <x v="0"/>
  </r>
  <r>
    <x v="7"/>
    <x v="0"/>
    <s v="Pilot Touring"/>
    <x v="1"/>
    <n v="49895"/>
    <n v="4.8"/>
    <n v="1732"/>
    <s v="Modern Steel Metallic"/>
    <s v="Black"/>
    <x v="4"/>
    <m/>
    <x v="0"/>
    <s v="10-Speed Automatic"/>
    <s v="3.5L V6 24V GDI DOHC"/>
    <s v="5FNYG1H72PB005640"/>
    <s v="P2208"/>
    <n v="1"/>
    <n v="2"/>
    <n v="0"/>
    <n v="2"/>
    <n v="1"/>
    <n v="0"/>
    <n v="0"/>
    <x v="13"/>
    <x v="0"/>
  </r>
  <r>
    <x v="3"/>
    <x v="0"/>
    <s v="Passport EX-L"/>
    <x v="1"/>
    <n v="42053"/>
    <n v="4.5999999999999996"/>
    <n v="1874"/>
    <s v="Crystal Black Pearl"/>
    <s v="White"/>
    <x v="0"/>
    <s v="19-24"/>
    <x v="0"/>
    <s v="9-Speed Automatic"/>
    <s v="3.5L V6 24V GDI SOHC"/>
    <s v="5FNYF8H58NB024667"/>
    <s v="NB024667"/>
    <n v="335"/>
    <n v="5"/>
    <n v="5"/>
    <n v="4.9000000000000004"/>
    <n v="5"/>
    <n v="4.9000000000000004"/>
    <n v="5"/>
    <x v="13"/>
    <x v="0"/>
  </r>
  <r>
    <x v="3"/>
    <x v="0"/>
    <s v="Pilot Special Edition"/>
    <x v="1"/>
    <n v="44600"/>
    <n v="4.5999999999999996"/>
    <n v="1874"/>
    <s v="Deep Scarlet Pearl"/>
    <s v="White"/>
    <x v="0"/>
    <s v="19-26"/>
    <x v="0"/>
    <s v="9-Speed Automatic"/>
    <s v="3.5L V6 24V GDI SOHC"/>
    <s v="5FNYF6H21NB100899"/>
    <s v="NB100899"/>
    <n v="10"/>
    <n v="5"/>
    <n v="5"/>
    <n v="5"/>
    <n v="5"/>
    <n v="5"/>
    <n v="5"/>
    <x v="13"/>
    <x v="0"/>
  </r>
  <r>
    <x v="7"/>
    <x v="0"/>
    <s v="Ridgeline RTL-E"/>
    <x v="1"/>
    <n v="46420"/>
    <n v="4.5999999999999996"/>
    <n v="1874"/>
    <s v="Sonic Gray Pearl"/>
    <s v="White"/>
    <x v="0"/>
    <m/>
    <x v="0"/>
    <s v="Automatic"/>
    <s v="3.5L V6 24V GDI SOHC"/>
    <s v="5FPYK3F78PB001483"/>
    <s v="PB001483"/>
    <n v="5"/>
    <n v="5"/>
    <n v="4.8"/>
    <n v="4.8"/>
    <n v="4.2"/>
    <n v="5"/>
    <n v="5"/>
    <x v="13"/>
    <x v="0"/>
  </r>
  <r>
    <x v="7"/>
    <x v="0"/>
    <s v="Odyssey Sport"/>
    <x v="1"/>
    <n v="43050"/>
    <n v="4.8"/>
    <n v="1978"/>
    <s v="Radiant Red Metallic II"/>
    <s v="Black"/>
    <x v="1"/>
    <m/>
    <x v="0"/>
    <s v="10-Speed Automatic"/>
    <s v="3.5L V6 24V GDI SOHC"/>
    <s v="5FNRL6H77PB025315"/>
    <n v="23073"/>
    <n v="10"/>
    <n v="5"/>
    <n v="5"/>
    <n v="4"/>
    <n v="4"/>
    <n v="4"/>
    <n v="5"/>
    <x v="13"/>
    <x v="0"/>
  </r>
  <r>
    <x v="7"/>
    <x v="0"/>
    <s v="Ridgeline RTL-E"/>
    <x v="1"/>
    <n v="49320"/>
    <n v="4.8"/>
    <n v="1889"/>
    <s v="Sonic Gray Pearl"/>
    <s v="Black"/>
    <x v="0"/>
    <m/>
    <x v="0"/>
    <s v="Automatic"/>
    <s v="3.5L V6 24V GDI SOHC"/>
    <s v="5FPYK3F72PB001589"/>
    <s v="E9766"/>
    <n v="5"/>
    <n v="5"/>
    <n v="4.8"/>
    <n v="4.8"/>
    <n v="4.2"/>
    <n v="5"/>
    <n v="5"/>
    <x v="13"/>
    <x v="0"/>
  </r>
  <r>
    <x v="7"/>
    <x v="0"/>
    <s v="Pilot Sport"/>
    <x v="1"/>
    <n v="43455"/>
    <n v="4.5"/>
    <n v="951"/>
    <s v="Platinum White"/>
    <s v="Black"/>
    <x v="0"/>
    <m/>
    <x v="0"/>
    <s v="Automatic"/>
    <s v="3.5L V6 24V GDI DOHC"/>
    <s v="5FNYG1H32PB002069"/>
    <s v="S12225"/>
    <n v="4"/>
    <n v="2"/>
    <n v="0"/>
    <n v="2"/>
    <n v="1"/>
    <n v="0"/>
    <n v="0"/>
    <x v="13"/>
    <x v="0"/>
  </r>
  <r>
    <x v="7"/>
    <x v="0"/>
    <s v="HR-V Sport"/>
    <x v="1"/>
    <n v="28790"/>
    <n v="5"/>
    <n v="3543"/>
    <s v="Platinum White Pearl"/>
    <s v="Black"/>
    <x v="0"/>
    <m/>
    <x v="0"/>
    <s v="Automatic CVT"/>
    <s v="2.0L I4 16V GDI DOHC"/>
    <s v="3CZRZ2H56PM701362"/>
    <n v="97635"/>
    <n v="1000"/>
    <n v="4"/>
    <n v="5"/>
    <n v="4"/>
    <n v="5"/>
    <n v="5"/>
    <n v="5"/>
    <x v="13"/>
    <x v="0"/>
  </r>
  <r>
    <x v="3"/>
    <x v="0"/>
    <s v="Accord Sport 1.5T"/>
    <x v="1"/>
    <n v="29175"/>
    <n v="4.8"/>
    <n v="1732"/>
    <s v="Crystal Black Pearl"/>
    <s v="Black"/>
    <x v="1"/>
    <s v="29-35"/>
    <x v="0"/>
    <s v="Automatic CVT"/>
    <s v="1.5L I4 16V GDI DOHC Turbo"/>
    <s v="1HGCV1F33NA098725"/>
    <s v="P1932"/>
    <n v="5"/>
    <n v="5"/>
    <n v="5"/>
    <n v="5"/>
    <n v="5"/>
    <n v="5"/>
    <n v="5"/>
    <x v="13"/>
    <x v="0"/>
  </r>
  <r>
    <x v="7"/>
    <x v="0"/>
    <s v="CR-V Hybrid Sport Touring"/>
    <x v="1"/>
    <n v="39845"/>
    <n v="4.8"/>
    <n v="1732"/>
    <s v="Meteorite Gray Metallic"/>
    <s v="Black"/>
    <x v="0"/>
    <m/>
    <x v="1"/>
    <s v="Automatic CVT"/>
    <s v="2.0L I4 16V GDI DOHC Hybrid"/>
    <s v="2HKRS6H92PH801159"/>
    <s v="P1834"/>
    <n v="138"/>
    <n v="5"/>
    <n v="3"/>
    <n v="4"/>
    <n v="4"/>
    <n v="5"/>
    <n v="5"/>
    <x v="13"/>
    <x v="0"/>
  </r>
  <r>
    <x v="7"/>
    <x v="0"/>
    <s v="Odyssey Touring"/>
    <x v="1"/>
    <n v="45895"/>
    <n v="4.5999999999999996"/>
    <n v="1874"/>
    <s v="Obsidian Blue Pearl"/>
    <s v="White"/>
    <x v="1"/>
    <m/>
    <x v="0"/>
    <s v="Automatic"/>
    <s v="3.5L V6 24V GDI SOHC"/>
    <s v="5FNRL6H87PB031463"/>
    <s v="PB031463"/>
    <n v="8"/>
    <n v="5"/>
    <n v="5"/>
    <n v="4"/>
    <n v="4"/>
    <n v="4"/>
    <n v="5"/>
    <x v="13"/>
    <x v="0"/>
  </r>
  <r>
    <x v="7"/>
    <x v="0"/>
    <s v="Passport EX-L"/>
    <x v="1"/>
    <n v="42395"/>
    <n v="4.5999999999999996"/>
    <n v="1874"/>
    <s v="Crystal Black Pearl"/>
    <s v="White"/>
    <x v="4"/>
    <m/>
    <x v="0"/>
    <s v="Automatic"/>
    <s v="3.5L V6 24V GDI SOHC"/>
    <s v="5FNYF8H51PB003274"/>
    <s v="PB003274"/>
    <n v="10"/>
    <n v="2"/>
    <n v="0"/>
    <n v="2"/>
    <n v="1"/>
    <n v="0"/>
    <n v="0"/>
    <x v="13"/>
    <x v="0"/>
  </r>
  <r>
    <x v="7"/>
    <x v="0"/>
    <s v="Odyssey Elite"/>
    <x v="1"/>
    <n v="50915"/>
    <n v="4.5999999999999996"/>
    <n v="1874"/>
    <s v="Modern Steel Metallic"/>
    <s v="White"/>
    <x v="1"/>
    <m/>
    <x v="0"/>
    <s v="Automatic"/>
    <s v="3.5L V6 24V GDI SOHC"/>
    <s v="5FNRL6H95PB032376"/>
    <s v="PB032376"/>
    <n v="8"/>
    <n v="5"/>
    <n v="5"/>
    <n v="4"/>
    <n v="4"/>
    <n v="4"/>
    <n v="5"/>
    <x v="13"/>
    <x v="0"/>
  </r>
  <r>
    <x v="3"/>
    <x v="0"/>
    <s v="Pilot Black Edition"/>
    <x v="1"/>
    <n v="53165"/>
    <n v="4.8"/>
    <n v="1978"/>
    <s v="Crystal"/>
    <s v="Black"/>
    <x v="0"/>
    <s v="19-26"/>
    <x v="0"/>
    <s v="9-Speed Automatic"/>
    <s v="3.5L V6 24V GDI SOHC"/>
    <s v="5FNYF6H7XNB078624"/>
    <n v="22797"/>
    <n v="4"/>
    <n v="5"/>
    <n v="5"/>
    <n v="5"/>
    <n v="5"/>
    <n v="5"/>
    <n v="5"/>
    <x v="13"/>
    <x v="0"/>
  </r>
  <r>
    <x v="3"/>
    <x v="0"/>
    <s v="Pilot EX-L"/>
    <x v="1"/>
    <n v="40841"/>
    <n v="4.8"/>
    <n v="1732"/>
    <s v="Lunar Silver Metallic"/>
    <s v="Gray"/>
    <x v="0"/>
    <s v="19-26"/>
    <x v="0"/>
    <s v="9-Speed Automatic"/>
    <s v="3.5L V6 24V GDI SOHC"/>
    <s v="5FNYF6H55NB097337"/>
    <s v="P1773"/>
    <n v="5"/>
    <n v="5"/>
    <n v="5"/>
    <n v="5"/>
    <n v="5"/>
    <n v="5"/>
    <n v="5"/>
    <x v="13"/>
    <x v="0"/>
  </r>
  <r>
    <x v="3"/>
    <x v="0"/>
    <s v="Passport EX-L"/>
    <x v="1"/>
    <n v="42160"/>
    <n v="4.8"/>
    <n v="1978"/>
    <s v="Sonic Gray Pearl"/>
    <s v="Black"/>
    <x v="0"/>
    <s v="19-24"/>
    <x v="0"/>
    <s v="9-Speed Automatic"/>
    <s v="3.5L V6 24V GDI SOHC"/>
    <s v="5FNYF8H52NB030271"/>
    <n v="22840"/>
    <n v="6"/>
    <n v="5"/>
    <n v="5"/>
    <n v="4.9000000000000004"/>
    <n v="5"/>
    <n v="4.9000000000000004"/>
    <n v="5"/>
    <x v="13"/>
    <x v="0"/>
  </r>
  <r>
    <x v="7"/>
    <x v="0"/>
    <s v="Passport EX-L"/>
    <x v="1"/>
    <n v="42790"/>
    <n v="4.8"/>
    <n v="1978"/>
    <s v="Sonic Gray Pearl"/>
    <s v="Black"/>
    <x v="0"/>
    <m/>
    <x v="0"/>
    <s v="9-Speed Automatic"/>
    <s v="3.5L V6 24V GDI SOHC"/>
    <s v="5FNYF8H52PB000318"/>
    <n v="23060"/>
    <n v="3"/>
    <n v="2"/>
    <n v="0"/>
    <n v="2"/>
    <n v="1"/>
    <n v="0"/>
    <n v="0"/>
    <x v="13"/>
    <x v="0"/>
  </r>
  <r>
    <x v="3"/>
    <x v="0"/>
    <s v="Pilot Special Edition"/>
    <x v="1"/>
    <n v="44205"/>
    <n v="4.8"/>
    <n v="1978"/>
    <s v="Gray"/>
    <s v="White"/>
    <x v="0"/>
    <s v="19-26"/>
    <x v="0"/>
    <s v="9-Speed Automatic"/>
    <s v="3.5L V6 24V GDI SOHC"/>
    <s v="5FNYF6H22NB097673"/>
    <s v="DTO22906"/>
    <n v="45"/>
    <n v="5"/>
    <n v="5"/>
    <n v="5"/>
    <n v="5"/>
    <n v="5"/>
    <n v="5"/>
    <x v="13"/>
    <x v="0"/>
  </r>
  <r>
    <x v="5"/>
    <x v="0"/>
    <s v="Pilot Black Edition"/>
    <x v="0"/>
    <n v="39975"/>
    <n v="4.9000000000000004"/>
    <n v="1842"/>
    <s v="Platinum White Pearl"/>
    <s v="Black"/>
    <x v="0"/>
    <s v="19-26"/>
    <x v="0"/>
    <s v="Automatic"/>
    <s v="Regular Unleaded V-6 3.5 L/212"/>
    <s v="5FNYF6H72MB046359"/>
    <s v="T246359"/>
    <n v="33798"/>
    <n v="4.9000000000000004"/>
    <n v="4.8"/>
    <n v="4.8"/>
    <n v="4.7"/>
    <n v="4.7"/>
    <n v="4.8"/>
    <x v="13"/>
    <x v="0"/>
  </r>
  <r>
    <x v="4"/>
    <x v="0"/>
    <s v="Ridgeline RTL-E"/>
    <x v="1"/>
    <n v="35891"/>
    <n v="5"/>
    <n v="2637"/>
    <s v="Deep Scarlet Pearl"/>
    <s v="Beige"/>
    <x v="0"/>
    <s v="19-24"/>
    <x v="0"/>
    <s v="9-Speed Automatic"/>
    <s v="3.5L V6 24V GDI SOHC"/>
    <s v="5FPYK3F78LB007018"/>
    <s v="PP2625A"/>
    <n v="40675"/>
    <n v="4.8"/>
    <n v="4.7"/>
    <n v="4.5999999999999996"/>
    <n v="4.5"/>
    <n v="4.7"/>
    <n v="4.7"/>
    <x v="13"/>
    <x v="0"/>
  </r>
  <r>
    <x v="4"/>
    <x v="0"/>
    <s v="CR-V EX-L"/>
    <x v="0"/>
    <n v="32200"/>
    <n v="4.9000000000000004"/>
    <n v="449"/>
    <s v="White"/>
    <s v="White"/>
    <x v="0"/>
    <s v="27-32"/>
    <x v="0"/>
    <s v="Automatic CVT"/>
    <s v="1.5L I4 16V GDI DOHC Turbo"/>
    <s v="5J6RW2H80LL034982"/>
    <s v="N746754A"/>
    <n v="29396"/>
    <n v="4.9000000000000004"/>
    <n v="4.8"/>
    <n v="4.8"/>
    <n v="4.8"/>
    <n v="4.9000000000000004"/>
    <n v="4.9000000000000004"/>
    <x v="13"/>
    <x v="0"/>
  </r>
  <r>
    <x v="3"/>
    <x v="0"/>
    <s v="Accord Sport 1.5T"/>
    <x v="1"/>
    <n v="30075"/>
    <n v="5"/>
    <n v="1"/>
    <s v="Alabaster Silver Metallic"/>
    <s v="Black"/>
    <x v="1"/>
    <s v="29-35"/>
    <x v="0"/>
    <s v="Automatic CVT"/>
    <s v="1.5L I4 16V GDI DOHC Turbo"/>
    <s v="1HGCV1F37NA104638"/>
    <s v="40C193"/>
    <n v="5"/>
    <n v="5"/>
    <n v="5"/>
    <n v="5"/>
    <n v="5"/>
    <n v="5"/>
    <n v="5"/>
    <x v="13"/>
    <x v="0"/>
  </r>
  <r>
    <x v="3"/>
    <x v="0"/>
    <s v="Pilot Special Edition"/>
    <x v="1"/>
    <n v="44600"/>
    <n v="4.7"/>
    <n v="436"/>
    <s v="Platinum White Pearl"/>
    <s v="Black"/>
    <x v="0"/>
    <s v="19-26"/>
    <x v="0"/>
    <s v="9-SPEED A/T"/>
    <s v="V6 Cylinder Engine"/>
    <s v="5FNYF6H26NB105452"/>
    <s v="P105452"/>
    <n v="7"/>
    <n v="5"/>
    <n v="5"/>
    <n v="5"/>
    <n v="5"/>
    <n v="5"/>
    <n v="5"/>
    <x v="13"/>
    <x v="0"/>
  </r>
  <r>
    <x v="3"/>
    <x v="0"/>
    <s v="Pilot Sport"/>
    <x v="1"/>
    <n v="41770"/>
    <n v="4.8"/>
    <n v="1978"/>
    <s v="Sonic Gray Pearl"/>
    <s v="Black"/>
    <x v="0"/>
    <s v="19-26"/>
    <x v="0"/>
    <s v="9-Speed Automatic"/>
    <s v="3.5L V6 24V GDI SOHC"/>
    <s v="5FNYF6H33NB098226"/>
    <n v="22874"/>
    <n v="5"/>
    <n v="5"/>
    <n v="5"/>
    <n v="5"/>
    <n v="5"/>
    <n v="5"/>
    <n v="5"/>
    <x v="13"/>
    <x v="0"/>
  </r>
  <r>
    <x v="3"/>
    <x v="0"/>
    <s v="CR-V EX"/>
    <x v="1"/>
    <n v="30950"/>
    <n v="4.7"/>
    <n v="739"/>
    <s v="Platinum White Pearl"/>
    <s v="Black"/>
    <x v="1"/>
    <s v="28-34"/>
    <x v="0"/>
    <s v="Automatic CVT"/>
    <s v="1.5L I4 16V GDI DOHC Turbo"/>
    <s v="7FARW1H58NE020800"/>
    <s v="C17633"/>
    <n v="2"/>
    <n v="4.9000000000000004"/>
    <n v="4.8"/>
    <n v="4.7"/>
    <n v="4.8"/>
    <n v="4.7"/>
    <n v="4.9000000000000004"/>
    <x v="13"/>
    <x v="0"/>
  </r>
  <r>
    <x v="7"/>
    <x v="0"/>
    <s v="HR-V Sport"/>
    <x v="1"/>
    <n v="28395"/>
    <n v="4.7"/>
    <n v="739"/>
    <s v="Milano Red"/>
    <s v="Black"/>
    <x v="4"/>
    <m/>
    <x v="0"/>
    <s v="Automatic CVT"/>
    <s v="2.0L I4 16V GDI DOHC"/>
    <s v="3CZRZ2H53PM722458"/>
    <s v="C17619"/>
    <n v="1"/>
    <n v="4"/>
    <n v="5"/>
    <n v="4"/>
    <n v="5"/>
    <n v="5"/>
    <n v="5"/>
    <x v="13"/>
    <x v="0"/>
  </r>
  <r>
    <x v="3"/>
    <x v="0"/>
    <s v="Pilot Touring 7-Passenger"/>
    <x v="1"/>
    <n v="47465"/>
    <n v="5"/>
    <n v="3543"/>
    <s v="Crystal Black Pearl"/>
    <s v="Black"/>
    <x v="0"/>
    <s v="19-26"/>
    <x v="0"/>
    <s v="9-Speed Automatic"/>
    <s v="3.5L V6 24V GDI SOHC"/>
    <s v="5FNYF6H61NB097490"/>
    <n v="98203"/>
    <n v="12"/>
    <n v="5"/>
    <n v="5"/>
    <n v="5"/>
    <n v="5"/>
    <n v="5"/>
    <n v="5"/>
    <x v="13"/>
    <x v="0"/>
  </r>
  <r>
    <x v="7"/>
    <x v="0"/>
    <s v="CR-V Hybrid Sport Touring"/>
    <x v="1"/>
    <n v="40850"/>
    <n v="4.8"/>
    <n v="1732"/>
    <s v="Platinum White Pearl"/>
    <s v="Black"/>
    <x v="0"/>
    <m/>
    <x v="1"/>
    <s v="Automatic CVT"/>
    <s v="2.0L I4 16V GDI DOHC Hybrid"/>
    <s v="2HKRS6H98PH807239"/>
    <s v="P2156"/>
    <n v="5"/>
    <n v="5"/>
    <n v="3"/>
    <n v="4"/>
    <n v="4"/>
    <n v="5"/>
    <n v="5"/>
    <x v="13"/>
    <x v="0"/>
  </r>
  <r>
    <x v="7"/>
    <x v="0"/>
    <s v="HR-V Sport"/>
    <x v="1"/>
    <n v="29040"/>
    <n v="4.7"/>
    <n v="436"/>
    <s v="Platinum White Pearl"/>
    <s v="Nh-883p/Black"/>
    <x v="0"/>
    <s v="25-30"/>
    <x v="0"/>
    <s v="continuously variable (m cvt)"/>
    <s v="4 Cylinder Engine"/>
    <s v="3CZRZ2H58PM727784"/>
    <s v="K727784"/>
    <n v="4"/>
    <n v="4"/>
    <n v="5"/>
    <n v="4"/>
    <n v="5"/>
    <n v="5"/>
    <n v="5"/>
    <x v="13"/>
    <x v="0"/>
  </r>
  <r>
    <x v="7"/>
    <x v="0"/>
    <s v="Pilot Elite"/>
    <x v="1"/>
    <n v="53830"/>
    <n v="4.8"/>
    <n v="1732"/>
    <s v="Platinum White Pearl"/>
    <s v="Black"/>
    <x v="4"/>
    <m/>
    <x v="0"/>
    <s v="10-Speed Automatic"/>
    <s v="3.5L V6 24V GDI DOHC"/>
    <s v="5FNYG1H81PB004701"/>
    <s v="P2171"/>
    <n v="1"/>
    <n v="2"/>
    <n v="0"/>
    <n v="2"/>
    <n v="1"/>
    <n v="0"/>
    <n v="0"/>
    <x v="13"/>
    <x v="0"/>
  </r>
  <r>
    <x v="3"/>
    <x v="0"/>
    <s v="Pilot EX-L"/>
    <x v="1"/>
    <n v="44000"/>
    <n v="4.5999999999999996"/>
    <n v="1874"/>
    <s v="Platinum White Pearl"/>
    <s v="White"/>
    <x v="4"/>
    <s v="19-26"/>
    <x v="0"/>
    <s v="9-Speed Automatic"/>
    <s v="3.5L V6 24V GDI SOHC"/>
    <s v="5FNYF6H58NB097770"/>
    <s v="NB097770"/>
    <n v="8"/>
    <n v="5"/>
    <n v="5"/>
    <n v="5"/>
    <n v="5"/>
    <n v="5"/>
    <n v="5"/>
    <x v="13"/>
    <x v="0"/>
  </r>
  <r>
    <x v="3"/>
    <x v="0"/>
    <s v="Accord Sport 1.5T"/>
    <x v="1"/>
    <n v="30470"/>
    <n v="4.7"/>
    <n v="739"/>
    <s v="Platinum White Pearl"/>
    <s v="Black"/>
    <x v="1"/>
    <s v="29-35"/>
    <x v="0"/>
    <s v="Automatic CVT"/>
    <s v="1.5L I4 16V GDI DOHC Turbo"/>
    <s v="1HGCV1F35NA095051"/>
    <s v="C17641"/>
    <n v="3"/>
    <n v="5"/>
    <n v="5"/>
    <n v="5"/>
    <n v="5"/>
    <n v="5"/>
    <n v="5"/>
    <x v="13"/>
    <x v="0"/>
  </r>
  <r>
    <x v="3"/>
    <x v="0"/>
    <s v="Pilot TrailSport"/>
    <x v="1"/>
    <n v="46500"/>
    <n v="5"/>
    <n v="2637"/>
    <s v="Sonic Gray Pearl"/>
    <s v="Black"/>
    <x v="0"/>
    <s v="19-25"/>
    <x v="0"/>
    <s v="9-Speed Automatic"/>
    <s v="3.5L V6 24V GDI SOHC"/>
    <s v="5FNYF6H8XNB102798"/>
    <s v="N1199"/>
    <n v="5"/>
    <n v="5"/>
    <n v="5"/>
    <n v="5"/>
    <n v="5"/>
    <n v="5"/>
    <n v="5"/>
    <x v="13"/>
    <x v="0"/>
  </r>
  <r>
    <x v="7"/>
    <x v="0"/>
    <s v="Pilot EX-L 8-Passenger"/>
    <x v="1"/>
    <n v="45395"/>
    <n v="4.5"/>
    <n v="951"/>
    <s v="Obsidian Blue Pearl"/>
    <s v="Gray"/>
    <x v="0"/>
    <m/>
    <x v="0"/>
    <s v="Automatic"/>
    <s v="3.5L V6 24V GDI DOHC"/>
    <s v="5FNYG1H48PB003381"/>
    <s v="S12249"/>
    <n v="4"/>
    <n v="2"/>
    <n v="0"/>
    <n v="2"/>
    <n v="1"/>
    <n v="0"/>
    <n v="0"/>
    <x v="13"/>
    <x v="0"/>
  </r>
  <r>
    <x v="3"/>
    <x v="0"/>
    <s v="Pilot TrailSport"/>
    <x v="1"/>
    <n v="44674"/>
    <n v="5"/>
    <n v="4272"/>
    <s v="Platinum White Pearl"/>
    <s v="Black"/>
    <x v="0"/>
    <s v="19-25"/>
    <x v="0"/>
    <s v="9-Speed Automatic"/>
    <s v="3.5L V6 24V GDI SOHC"/>
    <s v="5FNYF6H80NB103801"/>
    <s v="H21211"/>
    <n v="5"/>
    <n v="5"/>
    <n v="5"/>
    <n v="5"/>
    <n v="5"/>
    <n v="5"/>
    <n v="5"/>
    <x v="13"/>
    <x v="0"/>
  </r>
  <r>
    <x v="7"/>
    <x v="0"/>
    <s v="Odyssey Elite"/>
    <x v="1"/>
    <n v="50915"/>
    <n v="4.7"/>
    <n v="436"/>
    <s v="Modern Steel Metallic"/>
    <s v="Nh-797m/Black"/>
    <x v="1"/>
    <s v="19-28"/>
    <x v="0"/>
    <s v="10-SPEED A/T"/>
    <s v="V6 Cylinder Engine"/>
    <s v="5FNRL6H97PB032377"/>
    <s v="V32377"/>
    <n v="3"/>
    <n v="5"/>
    <n v="5"/>
    <n v="4"/>
    <n v="4"/>
    <n v="4"/>
    <n v="5"/>
    <x v="13"/>
    <x v="0"/>
  </r>
  <r>
    <x v="3"/>
    <x v="0"/>
    <s v="Passport Elite"/>
    <x v="1"/>
    <n v="47225"/>
    <n v="4.5999999999999996"/>
    <n v="1874"/>
    <s v="Obsidian Blue Pearl"/>
    <s v="White"/>
    <x v="4"/>
    <s v="19-24"/>
    <x v="0"/>
    <s v="9-Speed Automatic"/>
    <s v="3.5L V6 24V GDI SOHC"/>
    <s v="5FNYF8H05NB028471"/>
    <s v="NB028471"/>
    <n v="5"/>
    <n v="5"/>
    <n v="5"/>
    <n v="4.9000000000000004"/>
    <n v="5"/>
    <n v="4.9000000000000004"/>
    <n v="5"/>
    <x v="13"/>
    <x v="0"/>
  </r>
  <r>
    <x v="3"/>
    <x v="0"/>
    <s v="Passport EX-L"/>
    <x v="1"/>
    <n v="41765"/>
    <n v="4.4000000000000004"/>
    <n v="1789"/>
    <s v="Lunar Silver Metallic"/>
    <s v="Gray"/>
    <x v="0"/>
    <s v="19-24"/>
    <x v="0"/>
    <s v="9-Speed Automatic"/>
    <s v="3.5L V6 24V GDI SOHC"/>
    <s v="5FNYF8H51NB031539"/>
    <s v="H28121"/>
    <n v="4"/>
    <n v="5"/>
    <n v="5"/>
    <n v="4.9000000000000004"/>
    <n v="5"/>
    <n v="4.9000000000000004"/>
    <n v="5"/>
    <x v="13"/>
    <x v="0"/>
  </r>
  <r>
    <x v="7"/>
    <x v="0"/>
    <s v="Passport TrailSport"/>
    <x v="1"/>
    <n v="45290"/>
    <n v="4.7"/>
    <n v="739"/>
    <s v="Sonic Gray Pearl"/>
    <s v="Black"/>
    <x v="4"/>
    <m/>
    <x v="0"/>
    <s v="Automatic"/>
    <s v="3.5L"/>
    <s v="5FNYF8H64PB000894"/>
    <s v="C17636"/>
    <n v="1"/>
    <n v="2"/>
    <n v="0"/>
    <n v="2"/>
    <n v="1"/>
    <n v="0"/>
    <n v="0"/>
    <x v="13"/>
    <x v="0"/>
  </r>
  <r>
    <x v="3"/>
    <x v="0"/>
    <s v="Pilot Sport"/>
    <x v="1"/>
    <n v="41770"/>
    <n v="4.5"/>
    <n v="1614"/>
    <s v="Platinum White Pearl"/>
    <s v="Black"/>
    <x v="0"/>
    <s v="19-26"/>
    <x v="0"/>
    <s v="9-Speed Automatic"/>
    <s v="3.5L V6 24V GDI SOHC"/>
    <s v="5FNYF6H38NB103873"/>
    <s v="N11699"/>
    <n v="3"/>
    <n v="5"/>
    <n v="5"/>
    <n v="5"/>
    <n v="5"/>
    <n v="5"/>
    <n v="5"/>
    <x v="13"/>
    <x v="0"/>
  </r>
  <r>
    <x v="7"/>
    <x v="0"/>
    <s v="CR-V EX"/>
    <x v="1"/>
    <n v="33855"/>
    <n v="4.7"/>
    <n v="1"/>
    <s v="Alabaster Silver Metallic"/>
    <s v="Black"/>
    <x v="0"/>
    <m/>
    <x v="0"/>
    <s v="Automatic CVT"/>
    <s v="1.5L I4 16V GDI DOHC Turbo"/>
    <s v="7FARS4H43PE008058"/>
    <s v="40T457"/>
    <n v="5"/>
    <n v="5"/>
    <n v="5"/>
    <n v="5"/>
    <n v="4"/>
    <n v="4"/>
    <n v="5"/>
    <x v="13"/>
    <x v="0"/>
  </r>
  <r>
    <x v="3"/>
    <x v="0"/>
    <s v="Pilot TrailSport"/>
    <x v="1"/>
    <n v="45500"/>
    <n v="5"/>
    <n v="3543"/>
    <s v="Platinum White Pearl"/>
    <s v="Black"/>
    <x v="0"/>
    <s v="19-25"/>
    <x v="0"/>
    <s v="9-Speed Automatic"/>
    <s v="3.5L V6 24V GDI SOHC"/>
    <s v="5FNYF6H80NB101708"/>
    <n v="98373"/>
    <n v="7"/>
    <n v="5"/>
    <n v="5"/>
    <n v="5"/>
    <n v="5"/>
    <n v="5"/>
    <n v="5"/>
    <x v="13"/>
    <x v="0"/>
  </r>
  <r>
    <x v="3"/>
    <x v="0"/>
    <s v="Pilot Touring 7-Passenger"/>
    <x v="1"/>
    <n v="47860"/>
    <n v="5"/>
    <n v="3543"/>
    <s v="Platinum White Pearl"/>
    <s v="Beige"/>
    <x v="0"/>
    <s v="19-26"/>
    <x v="0"/>
    <s v="9-Speed Automatic"/>
    <s v="3.5L V6 24V GDI SOHC"/>
    <s v="5FNYF6H61NB101425"/>
    <n v="98326"/>
    <n v="5"/>
    <n v="5"/>
    <n v="5"/>
    <n v="5"/>
    <n v="5"/>
    <n v="5"/>
    <n v="5"/>
    <x v="13"/>
    <x v="0"/>
  </r>
  <r>
    <x v="7"/>
    <x v="0"/>
    <s v="Ridgeline RTL-E"/>
    <x v="1"/>
    <n v="45485"/>
    <n v="4.5"/>
    <n v="1121"/>
    <s v="Obsidian Blue Pearl"/>
    <s v="Gray"/>
    <x v="0"/>
    <s v="18-24"/>
    <x v="0"/>
    <s v="Automatic"/>
    <s v="Regular Unleaded V-6 3.5 L/212"/>
    <s v="5FPYK3F72PB008395"/>
    <n v="30087"/>
    <n v="0"/>
    <n v="5"/>
    <n v="4.8"/>
    <n v="4.8"/>
    <n v="4.2"/>
    <n v="5"/>
    <n v="5"/>
    <x v="13"/>
    <x v="0"/>
  </r>
  <r>
    <x v="7"/>
    <x v="0"/>
    <s v="Civic EX"/>
    <x v="1"/>
    <n v="27545"/>
    <n v="4.8"/>
    <n v="1732"/>
    <s v="Aegean Blue Metallic"/>
    <s v="Black"/>
    <x v="1"/>
    <m/>
    <x v="0"/>
    <s v="Automatic CVT"/>
    <s v="1.5L I4 16V GDI DOHC Turbo"/>
    <s v="2HGFE1F70PH304488"/>
    <s v="P2116"/>
    <n v="1"/>
    <n v="2"/>
    <n v="0"/>
    <n v="2"/>
    <n v="1"/>
    <n v="0"/>
    <n v="0"/>
    <x v="13"/>
    <x v="0"/>
  </r>
  <r>
    <x v="7"/>
    <x v="0"/>
    <s v="Pilot Elite"/>
    <x v="1"/>
    <n v="53830"/>
    <n v="4.8"/>
    <n v="1732"/>
    <s v="Platinum White Pearl"/>
    <s v="Black"/>
    <x v="4"/>
    <m/>
    <x v="0"/>
    <s v="10-Speed Automatic"/>
    <s v="3.5L V6 24V GDI DOHC"/>
    <s v="5FNYG1H83PB006644"/>
    <s v="P2212"/>
    <n v="1"/>
    <n v="2"/>
    <n v="0"/>
    <n v="2"/>
    <n v="1"/>
    <n v="0"/>
    <n v="0"/>
    <x v="13"/>
    <x v="0"/>
  </r>
  <r>
    <x v="3"/>
    <x v="0"/>
    <s v="Pilot TrailSport"/>
    <x v="1"/>
    <n v="46500"/>
    <n v="4.5999999999999996"/>
    <n v="1874"/>
    <s v="Sonic Gray Pearl"/>
    <s v="White"/>
    <x v="4"/>
    <s v="19-25"/>
    <x v="0"/>
    <s v="9-Speed Automatic"/>
    <s v="3.5L V6 24V GDI SOHC"/>
    <s v="5FNYF6H87NB102774"/>
    <s v="NB102774"/>
    <n v="8"/>
    <n v="5"/>
    <n v="5"/>
    <n v="5"/>
    <n v="5"/>
    <n v="5"/>
    <n v="5"/>
    <x v="13"/>
    <x v="0"/>
  </r>
  <r>
    <x v="3"/>
    <x v="0"/>
    <s v="Pilot Sport"/>
    <x v="1"/>
    <n v="41770"/>
    <n v="4.8"/>
    <n v="1978"/>
    <s v="Platinum White Pearl"/>
    <s v="Black"/>
    <x v="0"/>
    <s v="19-26"/>
    <x v="0"/>
    <s v="9-Speed Automatic"/>
    <s v="3.5L V6 24V GDI SOHC"/>
    <s v="5FNYF6H35NB092301"/>
    <n v="22842"/>
    <n v="3"/>
    <n v="5"/>
    <n v="5"/>
    <n v="5"/>
    <n v="5"/>
    <n v="5"/>
    <n v="5"/>
    <x v="13"/>
    <x v="0"/>
  </r>
  <r>
    <x v="3"/>
    <x v="0"/>
    <s v="Pilot TrailSport"/>
    <x v="1"/>
    <n v="46500"/>
    <n v="4.4000000000000004"/>
    <n v="1789"/>
    <s v="Platinum White Pearl"/>
    <s v="Black"/>
    <x v="0"/>
    <s v="19-25"/>
    <x v="0"/>
    <s v="9-Speed Automatic"/>
    <s v="3.5L V6 24V GDI SOHC"/>
    <s v="5FNYF6H87NB099987"/>
    <s v="H28243"/>
    <n v="19"/>
    <n v="5"/>
    <n v="5"/>
    <n v="5"/>
    <n v="5"/>
    <n v="5"/>
    <n v="5"/>
    <x v="13"/>
    <x v="0"/>
  </r>
  <r>
    <x v="7"/>
    <x v="0"/>
    <s v="HR-V LX"/>
    <x v="1"/>
    <n v="26790"/>
    <n v="4.7"/>
    <n v="739"/>
    <s v="Platinum White Pearl"/>
    <s v="Gray"/>
    <x v="0"/>
    <m/>
    <x v="0"/>
    <s v="Automatic CVT"/>
    <s v="2.0L I4 16V GDI DOHC"/>
    <s v="3CZRZ2H33PM717453"/>
    <s v="C17564"/>
    <n v="3"/>
    <n v="4"/>
    <n v="5"/>
    <n v="4"/>
    <n v="5"/>
    <n v="5"/>
    <n v="5"/>
    <x v="13"/>
    <x v="0"/>
  </r>
  <r>
    <x v="1"/>
    <x v="0"/>
    <s v="Passport Touring"/>
    <x v="0"/>
    <n v="28741"/>
    <n v="4.2"/>
    <n v="382"/>
    <s v="Modern Steel Metallic"/>
    <s v="Gray"/>
    <x v="1"/>
    <s v="20-25"/>
    <x v="0"/>
    <s v="9-Speed Automatic"/>
    <s v="3.5L V6 24V GDI SOHC"/>
    <s v="5FNYF7H91KB000493"/>
    <s v="98607VMRCPI"/>
    <n v="44048"/>
    <n v="4.8"/>
    <n v="4.7"/>
    <n v="4.7"/>
    <n v="4.5999999999999996"/>
    <n v="4.7"/>
    <n v="4.8"/>
    <x v="13"/>
    <x v="0"/>
  </r>
  <r>
    <x v="7"/>
    <x v="0"/>
    <s v="CR-V EX"/>
    <x v="1"/>
    <n v="34250"/>
    <n v="4.7"/>
    <n v="1"/>
    <s v="Platinum White Pearl"/>
    <s v="Gray"/>
    <x v="0"/>
    <m/>
    <x v="0"/>
    <s v="Automatic CVT"/>
    <s v="1.5L I4 16V GDI DOHC Turbo"/>
    <s v="7FARS4H4XPE011216"/>
    <s v="40T444"/>
    <n v="5"/>
    <n v="5"/>
    <n v="5"/>
    <n v="5"/>
    <n v="4"/>
    <n v="4"/>
    <n v="5"/>
    <x v="13"/>
    <x v="0"/>
  </r>
  <r>
    <x v="7"/>
    <x v="0"/>
    <s v="Odyssey Sport"/>
    <x v="1"/>
    <n v="43160"/>
    <n v="4.5"/>
    <n v="951"/>
    <s v="Gray Pearl"/>
    <s v="Black"/>
    <x v="1"/>
    <m/>
    <x v="0"/>
    <s v="Automatic"/>
    <s v="3.5L V6 24V GDI SOHC"/>
    <s v="5FNRL6H79PB036901"/>
    <s v="S12270"/>
    <n v="0"/>
    <n v="5"/>
    <n v="5"/>
    <n v="4"/>
    <n v="4"/>
    <n v="4"/>
    <n v="5"/>
    <x v="13"/>
    <x v="0"/>
  </r>
  <r>
    <x v="3"/>
    <x v="0"/>
    <s v="Pilot Sport"/>
    <x v="1"/>
    <n v="40770"/>
    <n v="5"/>
    <n v="3543"/>
    <s v="Sonic Gray Pearl"/>
    <s v="Black"/>
    <x v="0"/>
    <s v="19-26"/>
    <x v="0"/>
    <s v="9-Speed Automatic"/>
    <s v="3.5L V6 24V GDI SOHC"/>
    <s v="5FNYF6H32NB103092"/>
    <n v="98362"/>
    <n v="13"/>
    <n v="5"/>
    <n v="5"/>
    <n v="5"/>
    <n v="5"/>
    <n v="5"/>
    <n v="5"/>
    <x v="13"/>
    <x v="0"/>
  </r>
  <r>
    <x v="7"/>
    <x v="0"/>
    <s v="Ridgeline RTL-E"/>
    <x v="1"/>
    <n v="42452"/>
    <n v="4.8"/>
    <n v="1732"/>
    <s v="Lunar Silver Metallic"/>
    <s v="Black"/>
    <x v="0"/>
    <m/>
    <x v="0"/>
    <s v="9-Speed Automatic"/>
    <s v="3.5L V6 24V GDI SOHC"/>
    <s v="5FPYK3F7XPB009973"/>
    <s v="P1723"/>
    <n v="2"/>
    <n v="5"/>
    <n v="4.8"/>
    <n v="4.8"/>
    <n v="4.2"/>
    <n v="5"/>
    <n v="5"/>
    <x v="13"/>
    <x v="0"/>
  </r>
  <r>
    <x v="7"/>
    <x v="0"/>
    <s v="Odyssey EX-L"/>
    <x v="1"/>
    <n v="42360"/>
    <n v="4.7"/>
    <n v="436"/>
    <s v="Platinum White Pearl"/>
    <s v="Beige"/>
    <x v="1"/>
    <s v="19-28"/>
    <x v="0"/>
    <s v="10-SPEED A/T"/>
    <s v="V6 Cylinder Engine"/>
    <s v="5FNRL6H63PB035962"/>
    <s v="V35962"/>
    <n v="0"/>
    <n v="5"/>
    <n v="5"/>
    <n v="4"/>
    <n v="4"/>
    <n v="4"/>
    <n v="5"/>
    <x v="13"/>
    <x v="0"/>
  </r>
  <r>
    <x v="7"/>
    <x v="0"/>
    <s v="Civic Sport"/>
    <x v="1"/>
    <n v="27400"/>
    <n v="4.8"/>
    <n v="1732"/>
    <s v="Sonic Gray Pearl"/>
    <s v="Black"/>
    <x v="1"/>
    <m/>
    <x v="0"/>
    <s v="Automatic CVT"/>
    <s v="2.0L I4 16V GDI DOHC"/>
    <s v="19XFL2H84PE004819"/>
    <s v="P2184"/>
    <n v="5"/>
    <n v="2"/>
    <n v="0"/>
    <n v="2"/>
    <n v="1"/>
    <n v="0"/>
    <n v="0"/>
    <x v="13"/>
    <x v="0"/>
  </r>
  <r>
    <x v="3"/>
    <x v="0"/>
    <s v="Accord Sport 1.5T"/>
    <x v="1"/>
    <n v="30470"/>
    <n v="4.8"/>
    <n v="1978"/>
    <s v="Platinum White Pearl"/>
    <s v="Black"/>
    <x v="1"/>
    <s v="29-35"/>
    <x v="0"/>
    <s v="Automatic CVT"/>
    <s v="1.5L I4 16V GDI DOHC Turbo"/>
    <s v="1HGCV1F31NA116199"/>
    <n v="22890"/>
    <n v="1"/>
    <n v="5"/>
    <n v="5"/>
    <n v="5"/>
    <n v="5"/>
    <n v="5"/>
    <n v="5"/>
    <x v="13"/>
    <x v="0"/>
  </r>
  <r>
    <x v="7"/>
    <x v="0"/>
    <s v="HR-V LX"/>
    <x v="1"/>
    <n v="26790"/>
    <n v="4.7"/>
    <n v="739"/>
    <s v="Platinum White Pearl"/>
    <s v="Gray"/>
    <x v="0"/>
    <m/>
    <x v="0"/>
    <s v="Automatic CVT"/>
    <s v="2.0L I4 16V GDI DOHC"/>
    <s v="3CZRZ2H30PM717474"/>
    <s v="C17562"/>
    <n v="1"/>
    <n v="4"/>
    <n v="5"/>
    <n v="4"/>
    <n v="5"/>
    <n v="5"/>
    <n v="5"/>
    <x v="13"/>
    <x v="0"/>
  </r>
  <r>
    <x v="3"/>
    <x v="0"/>
    <s v="Pilot Touring 7-Passenger"/>
    <x v="1"/>
    <n v="48860"/>
    <n v="4.7"/>
    <n v="739"/>
    <s v="Deep Scarlet Pearl"/>
    <s v="Beige"/>
    <x v="0"/>
    <s v="19-26"/>
    <x v="0"/>
    <s v="9-Speed Automatic"/>
    <s v="3.5L V6 24V GDI SOHC"/>
    <s v="5FNYF6H60NB081216"/>
    <s v="C17550"/>
    <n v="5"/>
    <n v="5"/>
    <n v="5"/>
    <n v="5"/>
    <n v="5"/>
    <n v="5"/>
    <n v="5"/>
    <x v="13"/>
    <x v="0"/>
  </r>
  <r>
    <x v="5"/>
    <x v="0"/>
    <s v="HR-V EX"/>
    <x v="0"/>
    <n v="29988"/>
    <n v="4.7"/>
    <n v="49"/>
    <s v="Silver"/>
    <s v="White"/>
    <x v="0"/>
    <s v="26-31"/>
    <x v="0"/>
    <s v="Automatic CVT"/>
    <s v="1.8L I4 16V MPFI SOHC"/>
    <s v="3CZRU6H5XMM751845"/>
    <s v="U10583"/>
    <n v="45292"/>
    <n v="4.7"/>
    <n v="4.5999999999999996"/>
    <n v="4.5999999999999996"/>
    <n v="4.7"/>
    <n v="4.7"/>
    <n v="4.8"/>
    <x v="13"/>
    <x v="0"/>
  </r>
  <r>
    <x v="3"/>
    <x v="0"/>
    <s v="Pilot Sport"/>
    <x v="1"/>
    <n v="41770"/>
    <n v="4.5999999999999996"/>
    <n v="679"/>
    <s v="Platinum White"/>
    <s v="Black"/>
    <x v="0"/>
    <s v="19-26"/>
    <x v="0"/>
    <s v="9-Speed Automatic"/>
    <s v="3.5L V6 24V GDI SOHC"/>
    <s v="5FNYF6H37NB086094"/>
    <s v="22560T"/>
    <n v="0"/>
    <n v="5"/>
    <n v="5"/>
    <n v="5"/>
    <n v="5"/>
    <n v="5"/>
    <n v="5"/>
    <x v="13"/>
    <x v="0"/>
  </r>
  <r>
    <x v="3"/>
    <x v="0"/>
    <s v="HR-V EX-L"/>
    <x v="1"/>
    <n v="29395"/>
    <n v="4.7"/>
    <n v="218"/>
    <s v="Aegean Blue Metallic"/>
    <s v="Black"/>
    <x v="0"/>
    <s v="26-31"/>
    <x v="0"/>
    <s v="Automatic CVT"/>
    <s v="1.8L I4 16V MPFI SOHC"/>
    <s v="3CZRU6H70NM748617"/>
    <s v="HN48617"/>
    <n v="0"/>
    <n v="3.8"/>
    <n v="3.2"/>
    <n v="3.6"/>
    <n v="3.6"/>
    <n v="4.2"/>
    <n v="4.2"/>
    <x v="13"/>
    <x v="0"/>
  </r>
  <r>
    <x v="3"/>
    <x v="0"/>
    <s v="Pilot Special Edition"/>
    <x v="1"/>
    <n v="44600"/>
    <n v="3"/>
    <n v="52"/>
    <s v="Sonic Gray Pearl"/>
    <s v="Black"/>
    <x v="0"/>
    <s v="19-26"/>
    <x v="0"/>
    <s v="9-Speed Automatic"/>
    <s v="3.5L V6 24V GDI SOHC"/>
    <s v="5FNYF6H29NB103310"/>
    <s v="H42279"/>
    <n v="6"/>
    <n v="5"/>
    <n v="5"/>
    <n v="5"/>
    <n v="5"/>
    <n v="5"/>
    <n v="5"/>
    <x v="13"/>
    <x v="0"/>
  </r>
  <r>
    <x v="7"/>
    <x v="0"/>
    <s v="Ridgeline Black Edition"/>
    <x v="1"/>
    <n v="45995"/>
    <n v="5"/>
    <n v="3543"/>
    <s v="Platinum White Pearl"/>
    <s v="Black"/>
    <x v="0"/>
    <m/>
    <x v="0"/>
    <s v="9-Speed Automatic"/>
    <s v="3.5L V6 24V GDI SOHC"/>
    <s v="5FPYK3F89PB006278"/>
    <n v="98074"/>
    <n v="12"/>
    <n v="5"/>
    <n v="4.8"/>
    <n v="4.8"/>
    <n v="4.2"/>
    <n v="5"/>
    <n v="5"/>
    <x v="13"/>
    <x v="0"/>
  </r>
  <r>
    <x v="3"/>
    <x v="0"/>
    <s v="Pilot EX-L"/>
    <x v="1"/>
    <n v="43000"/>
    <n v="5"/>
    <n v="3543"/>
    <s v="Platinum White Pearl"/>
    <s v="Black"/>
    <x v="0"/>
    <s v="19-26"/>
    <x v="0"/>
    <s v="9-Speed Automatic"/>
    <s v="3.5L V6 24V GDI SOHC"/>
    <s v="5FNYF6H50NB097875"/>
    <n v="98219"/>
    <n v="5"/>
    <n v="5"/>
    <n v="5"/>
    <n v="5"/>
    <n v="5"/>
    <n v="5"/>
    <n v="5"/>
    <x v="13"/>
    <x v="0"/>
  </r>
  <r>
    <x v="3"/>
    <x v="0"/>
    <s v="Pilot EX-L"/>
    <x v="1"/>
    <n v="43000"/>
    <n v="5"/>
    <n v="3543"/>
    <s v="Platinum White Pearl"/>
    <s v="Black"/>
    <x v="0"/>
    <s v="19-26"/>
    <x v="0"/>
    <s v="9-Speed Automatic"/>
    <s v="3.5L V6 24V GDI SOHC"/>
    <s v="5FNYF6H50NB097892"/>
    <n v="98218"/>
    <n v="5"/>
    <n v="5"/>
    <n v="5"/>
    <n v="5"/>
    <n v="5"/>
    <n v="5"/>
    <n v="5"/>
    <x v="13"/>
    <x v="0"/>
  </r>
  <r>
    <x v="7"/>
    <x v="0"/>
    <s v="CR-V EX-L"/>
    <x v="1"/>
    <n v="37510"/>
    <n v="4.5999999999999996"/>
    <n v="1874"/>
    <s v="Urban Gray Pearl"/>
    <s v="White"/>
    <x v="4"/>
    <m/>
    <x v="0"/>
    <s v="Automatic CVT"/>
    <s v="1.5L I4 16V GDI DOHC Turbo"/>
    <s v="7FARS4H7XPE010142"/>
    <s v="PE010142"/>
    <n v="8"/>
    <n v="5"/>
    <n v="5"/>
    <n v="5"/>
    <n v="4"/>
    <n v="4"/>
    <n v="5"/>
    <x v="13"/>
    <x v="0"/>
  </r>
  <r>
    <x v="7"/>
    <x v="0"/>
    <s v="Pilot Touring"/>
    <x v="1"/>
    <n v="49895"/>
    <n v="4.5999999999999996"/>
    <n v="1874"/>
    <s v="Crystal Black Pearl"/>
    <s v="White"/>
    <x v="4"/>
    <m/>
    <x v="0"/>
    <s v="Automatic"/>
    <s v="3.5L V6 24V GDI DOHC"/>
    <s v="5FNYG1H75PB000884"/>
    <s v="PB000884"/>
    <n v="8"/>
    <n v="2"/>
    <n v="0"/>
    <n v="2"/>
    <n v="1"/>
    <n v="0"/>
    <n v="0"/>
    <x v="13"/>
    <x v="0"/>
  </r>
  <r>
    <x v="3"/>
    <x v="0"/>
    <s v="Pilot TrailSport"/>
    <x v="1"/>
    <n v="44000"/>
    <n v="2.4"/>
    <n v="246"/>
    <s v="Platinum White Pearl"/>
    <s v="Black"/>
    <x v="0"/>
    <s v="19-25"/>
    <x v="0"/>
    <s v="9-Speed Automatic"/>
    <s v="3.5L V6 24V GDI SOHC"/>
    <s v="5FNYF6H87NB101723"/>
    <s v="L61235"/>
    <n v="3"/>
    <n v="5"/>
    <n v="5"/>
    <n v="5"/>
    <n v="5"/>
    <n v="5"/>
    <n v="5"/>
    <x v="13"/>
    <x v="0"/>
  </r>
  <r>
    <x v="7"/>
    <x v="0"/>
    <s v="HR-V LX"/>
    <x v="1"/>
    <n v="26790"/>
    <n v="4.7"/>
    <n v="739"/>
    <s v="Pearl"/>
    <s v="Gray"/>
    <x v="4"/>
    <m/>
    <x v="0"/>
    <s v="Automatic CVT"/>
    <s v="2.0L I4 16V GDI DOHC"/>
    <s v="3CZRZ2H37PM720937"/>
    <s v="C17609"/>
    <n v="1"/>
    <n v="4"/>
    <n v="5"/>
    <n v="4"/>
    <n v="5"/>
    <n v="5"/>
    <n v="5"/>
    <x v="13"/>
    <x v="0"/>
  </r>
  <r>
    <x v="5"/>
    <x v="0"/>
    <s v="Pilot Elite"/>
    <x v="1"/>
    <n v="49935"/>
    <n v="3.1"/>
    <n v="134"/>
    <s v="White"/>
    <s v="Beige"/>
    <x v="0"/>
    <s v="19-26"/>
    <x v="0"/>
    <s v="Automatic"/>
    <s v="Regular Unleaded V-6 3.5 L/212"/>
    <s v="5FNYF6H07MB030080"/>
    <s v="MB030080"/>
    <n v="10"/>
    <n v="4.9000000000000004"/>
    <n v="4.8"/>
    <n v="4.8"/>
    <n v="4.7"/>
    <n v="4.7"/>
    <n v="4.8"/>
    <x v="13"/>
    <x v="0"/>
  </r>
  <r>
    <x v="3"/>
    <x v="0"/>
    <s v="Pilot TrailSport"/>
    <x v="1"/>
    <n v="46500"/>
    <n v="4.5"/>
    <n v="1614"/>
    <s v="Sonic Gray Pearl"/>
    <s v="Black"/>
    <x v="0"/>
    <s v="19-25"/>
    <x v="0"/>
    <s v="9-Speed Automatic"/>
    <s v="3.5L V6 24V GDI SOHC"/>
    <s v="5FNYF6H8XNB090409"/>
    <s v="N11634"/>
    <n v="3"/>
    <n v="5"/>
    <n v="5"/>
    <n v="5"/>
    <n v="5"/>
    <n v="5"/>
    <n v="5"/>
    <x v="13"/>
    <x v="0"/>
  </r>
  <r>
    <x v="5"/>
    <x v="0"/>
    <s v="CR-V Hybrid Touring"/>
    <x v="0"/>
    <n v="34535"/>
    <n v="3.8"/>
    <n v="65"/>
    <s v="Maroon"/>
    <s v="White"/>
    <x v="0"/>
    <s v="40-35"/>
    <x v="1"/>
    <s v="Automatic CVT"/>
    <s v="2.0L I4 16V MPFI DOHC Hybrid"/>
    <s v="7FART6H98ME005799"/>
    <s v="15145P-2"/>
    <n v="36571"/>
    <n v="4.8"/>
    <n v="4.8"/>
    <n v="4.8"/>
    <n v="4.7"/>
    <n v="4.8"/>
    <n v="4.8"/>
    <x v="13"/>
    <x v="0"/>
  </r>
  <r>
    <x v="3"/>
    <x v="0"/>
    <s v="Pilot Sport"/>
    <x v="1"/>
    <n v="41770"/>
    <n v="5"/>
    <n v="162"/>
    <s v="Platinum White Pearl"/>
    <s v="Black"/>
    <x v="0"/>
    <s v="19-26"/>
    <x v="0"/>
    <s v="9-Speed Automatic"/>
    <s v="3.5L V6 24V GDI SOHC"/>
    <s v="5FNYF6H31NB104136"/>
    <s v="H22320"/>
    <n v="10"/>
    <n v="5"/>
    <n v="5"/>
    <n v="5"/>
    <n v="5"/>
    <n v="5"/>
    <n v="5"/>
    <x v="13"/>
    <x v="0"/>
  </r>
  <r>
    <x v="7"/>
    <x v="0"/>
    <s v="CR-V EX-L"/>
    <x v="1"/>
    <n v="37510"/>
    <n v="4.7"/>
    <n v="436"/>
    <s v="Platinum White Pearl"/>
    <s v="Gray"/>
    <x v="0"/>
    <s v="27-32"/>
    <x v="0"/>
    <s v="continuously variable automatic"/>
    <s v="4 Cylinder Engine"/>
    <s v="2HKRS4H72PH412394"/>
    <s v="R412394"/>
    <n v="0"/>
    <n v="5"/>
    <n v="5"/>
    <n v="5"/>
    <n v="4"/>
    <n v="4"/>
    <n v="5"/>
    <x v="13"/>
    <x v="0"/>
  </r>
  <r>
    <x v="3"/>
    <x v="0"/>
    <s v="Pilot EX-L"/>
    <x v="1"/>
    <n v="43605"/>
    <n v="4.5999999999999996"/>
    <n v="1874"/>
    <s v="Crystal Black Pearl"/>
    <s v="White"/>
    <x v="0"/>
    <s v="19-26"/>
    <x v="0"/>
    <s v="9-Speed Automatic"/>
    <s v="3.5L V6 24V GDI SOHC"/>
    <s v="5FNYF6H5XNB094448"/>
    <s v="NB094448"/>
    <n v="5"/>
    <n v="5"/>
    <n v="5"/>
    <n v="5"/>
    <n v="5"/>
    <n v="5"/>
    <n v="5"/>
    <x v="13"/>
    <x v="0"/>
  </r>
  <r>
    <x v="3"/>
    <x v="0"/>
    <s v="Pilot Sport"/>
    <x v="1"/>
    <n v="41770"/>
    <n v="4.5999999999999996"/>
    <n v="1874"/>
    <s v="Platinum White Pearl"/>
    <s v="White"/>
    <x v="4"/>
    <s v="19-26"/>
    <x v="0"/>
    <s v="9-Speed Automatic"/>
    <s v="3.5L V6 24V GDI SOHC"/>
    <s v="5FNYF6H38NB104635"/>
    <s v="NB104635"/>
    <n v="8"/>
    <n v="5"/>
    <n v="5"/>
    <n v="5"/>
    <n v="5"/>
    <n v="5"/>
    <n v="5"/>
    <x v="13"/>
    <x v="0"/>
  </r>
  <r>
    <x v="7"/>
    <x v="0"/>
    <s v="Ridgeline RTL-E"/>
    <x v="1"/>
    <n v="48005"/>
    <n v="4.5999999999999996"/>
    <n v="1874"/>
    <s v="Radiant Red Metallic II"/>
    <s v="White"/>
    <x v="0"/>
    <m/>
    <x v="0"/>
    <s v="Automatic"/>
    <s v="3.5L V6 24V GDI SOHC"/>
    <s v="5FPYK3F70PB012655"/>
    <s v="PB012655"/>
    <n v="10"/>
    <n v="5"/>
    <n v="4.8"/>
    <n v="4.8"/>
    <n v="4.2"/>
    <n v="5"/>
    <n v="5"/>
    <x v="13"/>
    <x v="0"/>
  </r>
  <r>
    <x v="3"/>
    <x v="0"/>
    <s v="Pilot Sport"/>
    <x v="1"/>
    <n v="41375"/>
    <n v="2.4"/>
    <n v="246"/>
    <s v="Obsidian Blue Pearl"/>
    <s v="Black"/>
    <x v="0"/>
    <s v="19-26"/>
    <x v="0"/>
    <s v="9-Speed Automatic"/>
    <s v="3.5L V6 24V GDI SOHC"/>
    <s v="5FNYF6H34NB081452"/>
    <s v="L61064"/>
    <n v="3"/>
    <n v="5"/>
    <n v="5"/>
    <n v="5"/>
    <n v="5"/>
    <n v="5"/>
    <n v="5"/>
    <x v="13"/>
    <x v="0"/>
  </r>
  <r>
    <x v="3"/>
    <x v="0"/>
    <s v="Pilot Touring 7-Passenger"/>
    <x v="1"/>
    <n v="48860"/>
    <n v="4.7"/>
    <n v="739"/>
    <s v="Deep Scarlet Pearl"/>
    <s v="Beige"/>
    <x v="4"/>
    <s v="19-26"/>
    <x v="0"/>
    <s v="9-Speed Automatic"/>
    <s v="3.5L V6 24V GDI SOHC"/>
    <s v="5FNYF6H6XNB094894"/>
    <s v="C17629"/>
    <n v="1"/>
    <n v="5"/>
    <n v="5"/>
    <n v="5"/>
    <n v="5"/>
    <n v="5"/>
    <n v="5"/>
    <x v="13"/>
    <x v="0"/>
  </r>
  <r>
    <x v="3"/>
    <x v="0"/>
    <s v="Passport TrailSport"/>
    <x v="1"/>
    <n v="47165"/>
    <n v="4.8"/>
    <n v="1889"/>
    <s v="Crystal Black Pearl"/>
    <s v="Black"/>
    <x v="0"/>
    <s v="19-24"/>
    <x v="0"/>
    <s v="9-Speed Automatic"/>
    <s v="3.5L V6 24V GDI SOHC"/>
    <s v="5FNYF8H67NB028654"/>
    <s v="E9851"/>
    <n v="9"/>
    <n v="5"/>
    <n v="5"/>
    <n v="4.9000000000000004"/>
    <n v="5"/>
    <n v="4.9000000000000004"/>
    <n v="5"/>
    <x v="13"/>
    <x v="0"/>
  </r>
  <r>
    <x v="3"/>
    <x v="0"/>
    <s v="Pilot Sport"/>
    <x v="1"/>
    <n v="41770"/>
    <n v="4.8"/>
    <n v="1889"/>
    <s v="Platinum White Pearl"/>
    <s v="Black"/>
    <x v="0"/>
    <s v="19-26"/>
    <x v="0"/>
    <s v="9-Speed Automatic"/>
    <s v="3.5L V6 24V GDI SOHC"/>
    <s v="5FNYF6H33NB104686"/>
    <s v="E10039"/>
    <n v="10"/>
    <n v="5"/>
    <n v="5"/>
    <n v="5"/>
    <n v="5"/>
    <n v="5"/>
    <n v="5"/>
    <x v="13"/>
    <x v="0"/>
  </r>
  <r>
    <x v="3"/>
    <x v="0"/>
    <s v="Pilot TrailSport"/>
    <x v="1"/>
    <n v="46500"/>
    <n v="4.8"/>
    <n v="1889"/>
    <s v="Platinum White Pearl"/>
    <s v="Black"/>
    <x v="0"/>
    <s v="19-25"/>
    <x v="0"/>
    <s v="9-Speed Automatic"/>
    <s v="3.5L V6 24V GDI SOHC"/>
    <s v="5FNYF6H86NB101728"/>
    <s v="E10000"/>
    <n v="2"/>
    <n v="5"/>
    <n v="5"/>
    <n v="5"/>
    <n v="5"/>
    <n v="5"/>
    <n v="5"/>
    <x v="13"/>
    <x v="0"/>
  </r>
  <r>
    <x v="3"/>
    <x v="0"/>
    <s v="CR-V Hybrid Touring"/>
    <x v="0"/>
    <n v="40519"/>
    <n v="5"/>
    <n v="5145"/>
    <s v="Sonic Gray Pearl"/>
    <s v="Black"/>
    <x v="0"/>
    <s v="40-35"/>
    <x v="1"/>
    <s v="Automatic CVT"/>
    <s v="2.0L I4 16V MPFI DOHC Hybrid"/>
    <s v="5J6RT6H90NL009740"/>
    <s v="B3048A"/>
    <n v="7837"/>
    <n v="4.5999999999999996"/>
    <n v="4.9000000000000004"/>
    <n v="4.5"/>
    <n v="4.5999999999999996"/>
    <n v="4.8"/>
    <n v="4.7"/>
    <x v="13"/>
    <x v="0"/>
  </r>
  <r>
    <x v="7"/>
    <x v="0"/>
    <s v="Ridgeline RTL-E"/>
    <x v="1"/>
    <n v="47925"/>
    <n v="4.5"/>
    <n v="1121"/>
    <s v="Modern Steel Metallic"/>
    <s v="Black"/>
    <x v="0"/>
    <s v="18-24"/>
    <x v="0"/>
    <s v="Automatic"/>
    <s v="Regular Unleaded V-6 3.5 L/212"/>
    <s v="5FPYK3F77PB006058"/>
    <n v="30086"/>
    <n v="0"/>
    <n v="5"/>
    <n v="4.8"/>
    <n v="4.8"/>
    <n v="4.2"/>
    <n v="5"/>
    <n v="5"/>
    <x v="13"/>
    <x v="0"/>
  </r>
  <r>
    <x v="3"/>
    <x v="0"/>
    <s v="Pilot TrailSport"/>
    <x v="1"/>
    <n v="46500"/>
    <n v="4.8"/>
    <n v="1889"/>
    <s v="Lunar Silver Metallic"/>
    <s v="Black"/>
    <x v="0"/>
    <s v="19-25"/>
    <x v="0"/>
    <s v="9-Speed Automatic"/>
    <s v="3.5L V6 24V GDI SOHC"/>
    <s v="5FNYF6H86NB102202"/>
    <s v="E10012"/>
    <n v="2"/>
    <n v="5"/>
    <n v="5"/>
    <n v="5"/>
    <n v="5"/>
    <n v="5"/>
    <n v="5"/>
    <x v="13"/>
    <x v="0"/>
  </r>
  <r>
    <x v="11"/>
    <x v="0"/>
    <s v="Odyssey EX-L"/>
    <x v="0"/>
    <n v="23018"/>
    <n v="5"/>
    <n v="2487"/>
    <s v="Modern Steel Metallic"/>
    <s v="Gray"/>
    <x v="1"/>
    <s v="19-27"/>
    <x v="0"/>
    <s v="6-Speed Automatic"/>
    <s v="3.5L V6 24V MPFI SOHC"/>
    <s v="5FNRL5H60HB007340"/>
    <s v="P9335A"/>
    <n v="64200"/>
    <n v="4.8"/>
    <n v="4.5999999999999996"/>
    <n v="4.8"/>
    <n v="4.5999999999999996"/>
    <n v="4.7"/>
    <n v="4.8"/>
    <x v="13"/>
    <x v="0"/>
  </r>
  <r>
    <x v="4"/>
    <x v="0"/>
    <s v="Passport Touring"/>
    <x v="0"/>
    <n v="33600"/>
    <n v="5"/>
    <n v="4272"/>
    <s v="Obsidian Blue Pearl"/>
    <s v="Gray"/>
    <x v="0"/>
    <s v="19-24"/>
    <x v="0"/>
    <s v="9-Speed Automatic"/>
    <s v="3.5L V6 24V GDI SOHC"/>
    <s v="5FNYF8H92LB018086"/>
    <s v="HCCP370"/>
    <n v="21614"/>
    <n v="4.9000000000000004"/>
    <n v="4.8"/>
    <n v="4.8"/>
    <n v="4.5999999999999996"/>
    <n v="4.8"/>
    <n v="4.8"/>
    <x v="13"/>
    <x v="0"/>
  </r>
  <r>
    <x v="3"/>
    <x v="0"/>
    <s v="Pilot Sport"/>
    <x v="1"/>
    <n v="40770"/>
    <n v="5"/>
    <n v="3543"/>
    <s v="Sonic Gray Pearl"/>
    <s v="Black"/>
    <x v="0"/>
    <s v="19-26"/>
    <x v="0"/>
    <s v="9-Speed Automatic"/>
    <s v="3.5L V6 24V GDI SOHC"/>
    <s v="5FNYF6H30NB104063"/>
    <n v="98405"/>
    <n v="3"/>
    <n v="5"/>
    <n v="5"/>
    <n v="5"/>
    <n v="5"/>
    <n v="5"/>
    <n v="5"/>
    <x v="13"/>
    <x v="0"/>
  </r>
  <r>
    <x v="7"/>
    <x v="0"/>
    <s v="Odyssey Elite"/>
    <x v="1"/>
    <n v="51420"/>
    <n v="4.8"/>
    <n v="1732"/>
    <s v="Platinum White Pearl"/>
    <s v="Black"/>
    <x v="1"/>
    <m/>
    <x v="0"/>
    <s v="10-Speed Automatic"/>
    <s v="3.5L V6 24V GDI SOHC"/>
    <s v="5FNRL6H95PB034516"/>
    <s v="P2121"/>
    <n v="1"/>
    <n v="5"/>
    <n v="5"/>
    <n v="4"/>
    <n v="4"/>
    <n v="4"/>
    <n v="5"/>
    <x v="13"/>
    <x v="0"/>
  </r>
  <r>
    <x v="3"/>
    <x v="0"/>
    <s v="Pilot EX-L"/>
    <x v="1"/>
    <n v="44000"/>
    <n v="4.5999999999999996"/>
    <n v="1874"/>
    <s v="Platinum White Pearl"/>
    <s v="White"/>
    <x v="0"/>
    <s v="19-26"/>
    <x v="0"/>
    <s v="9-Speed Automatic"/>
    <s v="3.5L V6 24V GDI SOHC"/>
    <s v="5FNYF6H59NB098829"/>
    <s v="NB098829"/>
    <n v="10"/>
    <n v="5"/>
    <n v="5"/>
    <n v="5"/>
    <n v="5"/>
    <n v="5"/>
    <n v="5"/>
    <x v="13"/>
    <x v="0"/>
  </r>
  <r>
    <x v="7"/>
    <x v="0"/>
    <s v="Odyssey EX-L"/>
    <x v="1"/>
    <n v="41705"/>
    <n v="4.7"/>
    <n v="739"/>
    <s v="Crystal Black Pearl"/>
    <s v="Black"/>
    <x v="1"/>
    <m/>
    <x v="0"/>
    <s v="Automatic"/>
    <s v="3.5L V6 24V GDI SOHC"/>
    <s v="5FNRL6H68PB016002"/>
    <s v="C17614"/>
    <n v="1"/>
    <n v="5"/>
    <n v="5"/>
    <n v="4"/>
    <n v="4"/>
    <n v="4"/>
    <n v="5"/>
    <x v="13"/>
    <x v="0"/>
  </r>
  <r>
    <x v="7"/>
    <x v="0"/>
    <s v="Ridgeline RTL"/>
    <x v="1"/>
    <n v="43755"/>
    <n v="4.8"/>
    <n v="1889"/>
    <s v="Platinum White Pearl"/>
    <s v="Black"/>
    <x v="0"/>
    <m/>
    <x v="0"/>
    <s v="Automatic"/>
    <s v="3.5L V6 24V GDI SOHC"/>
    <s v="5FPYK3F52PB004555"/>
    <s v="E9810"/>
    <n v="1250"/>
    <n v="5"/>
    <n v="4.8"/>
    <n v="4.8"/>
    <n v="4.2"/>
    <n v="5"/>
    <n v="5"/>
    <x v="13"/>
    <x v="0"/>
  </r>
  <r>
    <x v="7"/>
    <x v="0"/>
    <s v="Pilot Elite"/>
    <x v="1"/>
    <n v="53375"/>
    <n v="4.5"/>
    <n v="951"/>
    <s v="Crystal Black Pearl"/>
    <s v="Black"/>
    <x v="0"/>
    <m/>
    <x v="0"/>
    <s v="Automatic"/>
    <s v="3.5L V6 24V GDI DOHC"/>
    <s v="5FNYG1H86PB007139"/>
    <s v="S12347"/>
    <n v="4"/>
    <n v="2"/>
    <n v="0"/>
    <n v="2"/>
    <n v="1"/>
    <n v="0"/>
    <n v="0"/>
    <x v="13"/>
    <x v="0"/>
  </r>
  <r>
    <x v="7"/>
    <x v="0"/>
    <s v="CR-V EX-L"/>
    <x v="1"/>
    <n v="36900"/>
    <n v="5"/>
    <n v="4272"/>
    <s v="Still Night Pearl"/>
    <s v="Black"/>
    <x v="0"/>
    <m/>
    <x v="0"/>
    <s v="Automatic CVT"/>
    <s v="1.5L I4 16V GDI DOHC Turbo"/>
    <s v="2HKRS4H78PH401495"/>
    <s v="H30071"/>
    <n v="5"/>
    <n v="5"/>
    <n v="5"/>
    <n v="5"/>
    <n v="4"/>
    <n v="4"/>
    <n v="5"/>
    <x v="13"/>
    <x v="0"/>
  </r>
  <r>
    <x v="3"/>
    <x v="0"/>
    <s v="Pilot TrailSport"/>
    <x v="1"/>
    <n v="46500"/>
    <n v="4.5"/>
    <n v="1121"/>
    <s v="Sonic Gray Pearl"/>
    <s v="Black"/>
    <x v="0"/>
    <s v="19-25"/>
    <x v="0"/>
    <s v="Automatic"/>
    <s v="Regular Unleaded V-6 3.5 L/212"/>
    <s v="5FNYF6H83NB100455"/>
    <n v="21378"/>
    <n v="3"/>
    <n v="5"/>
    <n v="5"/>
    <n v="5"/>
    <n v="5"/>
    <n v="5"/>
    <n v="5"/>
    <x v="13"/>
    <x v="0"/>
  </r>
  <r>
    <x v="7"/>
    <x v="0"/>
    <s v="CR-V Hybrid Sport Touring"/>
    <x v="1"/>
    <n v="40240"/>
    <n v="4.7"/>
    <n v="436"/>
    <s v="Platinum White Pearl"/>
    <s v="Gray"/>
    <x v="0"/>
    <s v="40-34"/>
    <x v="1"/>
    <s v="electronic continuously variable"/>
    <s v="4 Cylinder Engine"/>
    <s v="2HKRS6H99PH800686"/>
    <s v="R19362"/>
    <n v="17"/>
    <n v="5"/>
    <n v="3"/>
    <n v="4"/>
    <n v="4"/>
    <n v="5"/>
    <n v="5"/>
    <x v="13"/>
    <x v="0"/>
  </r>
  <r>
    <x v="7"/>
    <x v="0"/>
    <s v="Odyssey Elite"/>
    <x v="1"/>
    <n v="50765"/>
    <n v="4.7"/>
    <n v="739"/>
    <s v="Crystal Black Pearl"/>
    <s v="Black"/>
    <x v="1"/>
    <m/>
    <x v="0"/>
    <s v="Automatic"/>
    <s v="3.5L V6 24V GDI SOHC"/>
    <s v="5FNRL6H95PB017649"/>
    <s v="C17596"/>
    <n v="1"/>
    <n v="5"/>
    <n v="5"/>
    <n v="4"/>
    <n v="4"/>
    <n v="4"/>
    <n v="5"/>
    <x v="13"/>
    <x v="0"/>
  </r>
  <r>
    <x v="3"/>
    <x v="0"/>
    <s v="HR-V EX-L"/>
    <x v="1"/>
    <n v="29340"/>
    <n v="4.7"/>
    <n v="218"/>
    <s v="Platinum White Pearl"/>
    <s v="Gray"/>
    <x v="0"/>
    <s v="26-31"/>
    <x v="0"/>
    <s v="Automatic CVT"/>
    <s v="1.8L I4 16V MPFI SOHC"/>
    <s v="3CZRU6H7XNM726107"/>
    <s v="HN26107"/>
    <n v="0"/>
    <n v="3.8"/>
    <n v="3.2"/>
    <n v="3.6"/>
    <n v="3.6"/>
    <n v="4.2"/>
    <n v="4.2"/>
    <x v="13"/>
    <x v="0"/>
  </r>
  <r>
    <x v="7"/>
    <x v="0"/>
    <s v="CR-V EX-L"/>
    <x v="1"/>
    <n v="36505"/>
    <n v="4.7"/>
    <n v="218"/>
    <s v="Lunar Silver Metallic"/>
    <s v="Black"/>
    <x v="0"/>
    <m/>
    <x v="0"/>
    <s v="Automatic CVT"/>
    <s v="1.5L I4 16V GDI DOHC Turbo"/>
    <s v="2HKRS4H7XPH401353"/>
    <s v="HN01353"/>
    <n v="0"/>
    <n v="5"/>
    <n v="5"/>
    <n v="5"/>
    <n v="4"/>
    <n v="4"/>
    <n v="5"/>
    <x v="13"/>
    <x v="0"/>
  </r>
  <r>
    <x v="7"/>
    <x v="0"/>
    <s v="Passport TrailSport"/>
    <x v="1"/>
    <n v="44895"/>
    <n v="5"/>
    <n v="4978"/>
    <s v="Crystal Black Pearl"/>
    <s v="Black"/>
    <x v="0"/>
    <m/>
    <x v="0"/>
    <s v="9-Speed Automatic"/>
    <s v="3.5L V6 24V GDI SOHC"/>
    <s v="5FNYF8H65PB007403"/>
    <s v="40T437"/>
    <n v="5"/>
    <n v="2"/>
    <n v="0"/>
    <n v="2"/>
    <n v="1"/>
    <n v="0"/>
    <n v="0"/>
    <x v="13"/>
    <x v="0"/>
  </r>
  <r>
    <x v="3"/>
    <x v="0"/>
    <s v="Accord Sport 1.5T"/>
    <x v="1"/>
    <n v="29766"/>
    <n v="5"/>
    <n v="4272"/>
    <s v="Platinum White Pearl"/>
    <s v="Black"/>
    <x v="1"/>
    <s v="29-35"/>
    <x v="0"/>
    <s v="Automatic CVT"/>
    <s v="1.5L I4 16V GDI DOHC Turbo"/>
    <s v="1HGCV1F31NA123086"/>
    <s v="H21203"/>
    <n v="5"/>
    <n v="5"/>
    <n v="5"/>
    <n v="5"/>
    <n v="5"/>
    <n v="5"/>
    <n v="5"/>
    <x v="13"/>
    <x v="0"/>
  </r>
  <r>
    <x v="7"/>
    <x v="0"/>
    <s v="Odyssey EX-L"/>
    <x v="1"/>
    <n v="41855"/>
    <n v="4.5"/>
    <n v="1121"/>
    <s v="Obsidian Blue Pearl"/>
    <s v="Gray"/>
    <x v="1"/>
    <s v="19-28"/>
    <x v="0"/>
    <s v="Automatic"/>
    <s v="Regular Unleaded V-6 3.5 L/212"/>
    <s v="5FNRL6H68PB030062"/>
    <n v="30190"/>
    <n v="0"/>
    <n v="5"/>
    <n v="5"/>
    <n v="4"/>
    <n v="4"/>
    <n v="4"/>
    <n v="5"/>
    <x v="13"/>
    <x v="0"/>
  </r>
  <r>
    <x v="7"/>
    <x v="0"/>
    <s v="Pilot TrailSport"/>
    <x v="1"/>
    <n v="51845"/>
    <n v="4.8"/>
    <n v="1732"/>
    <s v="Sky"/>
    <s v="Black"/>
    <x v="4"/>
    <m/>
    <x v="0"/>
    <s v="10-Speed Automatic"/>
    <s v="3.5L V6 24V GDI DOHC"/>
    <s v="5FNYG1H64PB005131"/>
    <s v="P2175"/>
    <n v="1"/>
    <n v="2"/>
    <n v="0"/>
    <n v="2"/>
    <n v="1"/>
    <n v="0"/>
    <n v="0"/>
    <x v="13"/>
    <x v="0"/>
  </r>
  <r>
    <x v="7"/>
    <x v="0"/>
    <s v="Pilot Touring"/>
    <x v="1"/>
    <n v="50240"/>
    <n v="4.8"/>
    <n v="1732"/>
    <s v="White Diamond Pearl"/>
    <s v="Gray"/>
    <x v="0"/>
    <m/>
    <x v="0"/>
    <s v="10-Speed Automatic"/>
    <s v="3.5L V6 24V GDI DOHC"/>
    <s v="5FNYG1H74PB000956"/>
    <s v="P2105"/>
    <n v="5"/>
    <n v="2"/>
    <n v="0"/>
    <n v="2"/>
    <n v="1"/>
    <n v="0"/>
    <n v="0"/>
    <x v="13"/>
    <x v="0"/>
  </r>
  <r>
    <x v="7"/>
    <x v="0"/>
    <s v="Passport EX-L"/>
    <x v="1"/>
    <n v="42790"/>
    <n v="4.7"/>
    <n v="436"/>
    <s v="Radiant Red Metallic II"/>
    <s v="Black"/>
    <x v="0"/>
    <s v="19-24"/>
    <x v="0"/>
    <s v="9-SPEED A/T"/>
    <s v="V6 Cylinder Engine"/>
    <s v="5FNYF8H57PB005370"/>
    <s v="S5370"/>
    <n v="5"/>
    <n v="2"/>
    <n v="0"/>
    <n v="2"/>
    <n v="1"/>
    <n v="0"/>
    <n v="0"/>
    <x v="13"/>
    <x v="0"/>
  </r>
  <r>
    <x v="7"/>
    <x v="0"/>
    <s v="Odyssey Elite"/>
    <x v="1"/>
    <n v="50915"/>
    <n v="4.5999999999999996"/>
    <n v="1874"/>
    <s v="Crystal Black Pearl"/>
    <s v="White"/>
    <x v="1"/>
    <m/>
    <x v="0"/>
    <s v="Automatic"/>
    <s v="3.5L V6 24V GDI SOHC"/>
    <s v="5FNRL6H92PB029726"/>
    <s v="PB029726"/>
    <n v="8"/>
    <n v="5"/>
    <n v="5"/>
    <n v="4"/>
    <n v="4"/>
    <n v="4"/>
    <n v="5"/>
    <x v="13"/>
    <x v="0"/>
  </r>
  <r>
    <x v="7"/>
    <x v="0"/>
    <s v="Odyssey Touring"/>
    <x v="1"/>
    <n v="45895"/>
    <n v="4.5999999999999996"/>
    <n v="1874"/>
    <s v="Modern Steel Metallic"/>
    <s v="White"/>
    <x v="1"/>
    <m/>
    <x v="0"/>
    <s v="Automatic"/>
    <s v="3.5L V6 24V GDI SOHC"/>
    <s v="5FNRL6H87PB032130"/>
    <s v="PB032130"/>
    <n v="8"/>
    <n v="5"/>
    <n v="5"/>
    <n v="4"/>
    <n v="4"/>
    <n v="4"/>
    <n v="5"/>
    <x v="13"/>
    <x v="0"/>
  </r>
  <r>
    <x v="11"/>
    <x v="0"/>
    <s v="Odyssey EX-L"/>
    <x v="0"/>
    <n v="25564"/>
    <n v="4.3"/>
    <n v="1416"/>
    <s v="Black"/>
    <s v="Gray"/>
    <x v="1"/>
    <s v="19-27"/>
    <x v="0"/>
    <s v="6-Speed Automatic"/>
    <s v="3.5L V6 24V MPFI SOHC"/>
    <s v="5FNRL5H67HB012051"/>
    <s v="P7573"/>
    <n v="58432"/>
    <n v="4.8"/>
    <n v="4.5999999999999996"/>
    <n v="4.8"/>
    <n v="4.5999999999999996"/>
    <n v="4.7"/>
    <n v="4.8"/>
    <x v="13"/>
    <x v="0"/>
  </r>
  <r>
    <x v="1"/>
    <x v="0"/>
    <s v="Civic Si Base"/>
    <x v="0"/>
    <n v="23977"/>
    <n v="4.7"/>
    <n v="447"/>
    <s v="Lunar Silver Metallic"/>
    <s v="Black"/>
    <x v="1"/>
    <s v="28-38"/>
    <x v="0"/>
    <s v="6-Speed Manual"/>
    <s v="1.5L I4 16V GDI DOHC Turbo"/>
    <s v="2HGFC3A55KH751933"/>
    <s v="P68015A"/>
    <n v="51383"/>
    <n v="4.7"/>
    <n v="4.8"/>
    <n v="4.7"/>
    <n v="4.8"/>
    <n v="4.8"/>
    <n v="4.9000000000000004"/>
    <x v="13"/>
    <x v="0"/>
  </r>
  <r>
    <x v="3"/>
    <x v="0"/>
    <s v="Pilot Sport"/>
    <x v="1"/>
    <n v="41770"/>
    <n v="4.5999999999999996"/>
    <n v="1874"/>
    <s v="Sonic Gray Pearl"/>
    <s v="White"/>
    <x v="0"/>
    <s v="19-26"/>
    <x v="0"/>
    <s v="9-Speed Automatic"/>
    <s v="3.5L V6 24V GDI SOHC"/>
    <s v="5FNYF6H31NB098256"/>
    <s v="NB098256"/>
    <n v="6"/>
    <n v="5"/>
    <n v="5"/>
    <n v="5"/>
    <n v="5"/>
    <n v="5"/>
    <n v="5"/>
    <x v="13"/>
    <x v="0"/>
  </r>
  <r>
    <x v="3"/>
    <x v="0"/>
    <s v="Passport TrailSport"/>
    <x v="1"/>
    <n v="44948"/>
    <n v="4.8"/>
    <n v="1978"/>
    <s v="Radiant Red Metallic"/>
    <s v="Black"/>
    <x v="0"/>
    <s v="19-24"/>
    <x v="0"/>
    <s v="9-Speed Automatic"/>
    <s v="3.5L V6 24V GDI SOHC"/>
    <s v="5FNYF8H60NB017818"/>
    <n v="22712"/>
    <n v="1"/>
    <n v="5"/>
    <n v="5"/>
    <n v="4.9000000000000004"/>
    <n v="5"/>
    <n v="4.9000000000000004"/>
    <n v="5"/>
    <x v="13"/>
    <x v="0"/>
  </r>
  <r>
    <x v="3"/>
    <x v="0"/>
    <s v="Pilot Black Edition"/>
    <x v="1"/>
    <n v="53560"/>
    <n v="4.7"/>
    <n v="739"/>
    <s v="Sonic Gray Pearl"/>
    <s v="Black"/>
    <x v="0"/>
    <s v="19-26"/>
    <x v="0"/>
    <s v="9-Speed Automatic"/>
    <s v="3.5L V6 24V GDI SOHC"/>
    <s v="5FNYF6H77NB085143"/>
    <s v="C17577"/>
    <n v="2"/>
    <n v="5"/>
    <n v="5"/>
    <n v="5"/>
    <n v="5"/>
    <n v="5"/>
    <n v="5"/>
    <x v="13"/>
    <x v="0"/>
  </r>
  <r>
    <x v="3"/>
    <x v="0"/>
    <s v="Pilot TrailSport"/>
    <x v="1"/>
    <n v="46500"/>
    <n v="5"/>
    <n v="2637"/>
    <s v="Platinum White Pearl"/>
    <s v="Black"/>
    <x v="0"/>
    <s v="19-25"/>
    <x v="0"/>
    <s v="9-Speed Automatic"/>
    <s v="3.5L V6 24V GDI SOHC"/>
    <s v="5FNYF6H80NB101711"/>
    <s v="N1193"/>
    <n v="5"/>
    <n v="5"/>
    <n v="5"/>
    <n v="5"/>
    <n v="5"/>
    <n v="5"/>
    <n v="5"/>
    <x v="13"/>
    <x v="0"/>
  </r>
  <r>
    <x v="4"/>
    <x v="0"/>
    <s v="CR-V Hybrid Touring"/>
    <x v="0"/>
    <n v="32199"/>
    <n v="4.5"/>
    <n v="28"/>
    <s v="Gray"/>
    <s v="Black"/>
    <x v="0"/>
    <s v="40-35"/>
    <x v="1"/>
    <s v="Automatic CVT"/>
    <s v="2.0L I4 16V MPFI DOHC Hybrid"/>
    <s v="7FART6H99LE018124"/>
    <d v="3380-12-01T00:00:00"/>
    <n v="42990"/>
    <n v="4.7"/>
    <n v="4.5999999999999996"/>
    <n v="4.3"/>
    <n v="4.3"/>
    <n v="4.5999999999999996"/>
    <n v="4.5999999999999996"/>
    <x v="13"/>
    <x v="0"/>
  </r>
  <r>
    <x v="11"/>
    <x v="0"/>
    <s v="HR-V LX"/>
    <x v="0"/>
    <n v="19995"/>
    <n v="4.5999999999999996"/>
    <n v="13"/>
    <s v="Modern Steel Metallic"/>
    <s v="Black"/>
    <x v="1"/>
    <s v="25-33"/>
    <x v="0"/>
    <s v="6-Speed Manual"/>
    <s v="1.8L I4 16V MPFI SOHC"/>
    <s v="3CZRU5G30HM727733"/>
    <s v="7338B"/>
    <n v="34440"/>
    <n v="4.5999999999999996"/>
    <n v="4.4000000000000004"/>
    <n v="4.4000000000000004"/>
    <n v="4.5"/>
    <n v="4.7"/>
    <n v="4.7"/>
    <x v="13"/>
    <x v="0"/>
  </r>
  <r>
    <x v="23"/>
    <x v="0"/>
    <s v="Civic LX"/>
    <x v="0"/>
    <n v="5999"/>
    <n v="4.3"/>
    <n v="54"/>
    <s v="Blue"/>
    <s v="Gray"/>
    <x v="1"/>
    <s v="29-38"/>
    <x v="0"/>
    <s v="Automatic"/>
    <s v="1.7L SOHC 16-valve I4 ULEV-certified engine"/>
    <s v="1HGES16573L033817"/>
    <s v="EYC-033817"/>
    <n v="99310"/>
    <n v="4.0999999999999996"/>
    <n v="4.0999999999999996"/>
    <n v="4.4000000000000004"/>
    <n v="4.7"/>
    <n v="4.0999999999999996"/>
    <n v="4.8"/>
    <x v="13"/>
    <x v="0"/>
  </r>
  <r>
    <x v="8"/>
    <x v="0"/>
    <s v="CR-Z EX"/>
    <x v="0"/>
    <n v="19998"/>
    <n v="4.8"/>
    <n v="12"/>
    <s v="Blue"/>
    <s v="Black"/>
    <x v="1"/>
    <m/>
    <x v="1"/>
    <s v="Automatic CVT"/>
    <s v="1.5L I4 16V MPFI SOHC Hybrid"/>
    <s v="JHMZF1D6XFS003705"/>
    <n v="23588256"/>
    <n v="41688"/>
    <n v="4.5"/>
    <n v="4.7"/>
    <n v="4.7"/>
    <n v="4.9000000000000004"/>
    <n v="4.9000000000000004"/>
    <n v="5"/>
    <x v="13"/>
    <x v="0"/>
  </r>
  <r>
    <x v="7"/>
    <x v="0"/>
    <s v="Civic EX"/>
    <x v="1"/>
    <n v="27545"/>
    <n v="4.8"/>
    <n v="1732"/>
    <s v="Lunar Silver Metallic"/>
    <s v="Black"/>
    <x v="1"/>
    <m/>
    <x v="0"/>
    <s v="Automatic CVT"/>
    <s v="1.5L I4 16V GDI DOHC Turbo"/>
    <s v="2HGFE1F78PH304626"/>
    <s v="P2117"/>
    <n v="5"/>
    <n v="2"/>
    <n v="0"/>
    <n v="2"/>
    <n v="1"/>
    <n v="0"/>
    <n v="0"/>
    <x v="13"/>
    <x v="0"/>
  </r>
  <r>
    <x v="7"/>
    <x v="0"/>
    <s v="CR-V EX-L"/>
    <x v="1"/>
    <n v="37055"/>
    <n v="4.5999999999999996"/>
    <n v="1874"/>
    <s v="Meteorite Gray Metallic"/>
    <s v="White"/>
    <x v="4"/>
    <m/>
    <x v="0"/>
    <s v="Automatic CVT"/>
    <s v="1.5L I4 16V GDI DOHC Turbo"/>
    <s v="7FARS4H71PE012586"/>
    <s v="PE012586"/>
    <n v="8"/>
    <n v="5"/>
    <n v="5"/>
    <n v="5"/>
    <n v="4"/>
    <n v="4"/>
    <n v="5"/>
    <x v="13"/>
    <x v="0"/>
  </r>
  <r>
    <x v="2"/>
    <x v="0"/>
    <s v="Pilot EX-L"/>
    <x v="0"/>
    <n v="19962"/>
    <n v="4.8"/>
    <n v="743"/>
    <s v="Lunar Silver Metallic"/>
    <s v="Gray"/>
    <x v="0"/>
    <s v="18-26"/>
    <x v="0"/>
    <s v="6-Speed Automatic"/>
    <s v="3.5L V6 24V GDI SOHC"/>
    <s v="5FNYF6H50GB070100"/>
    <s v="R12184A"/>
    <n v="112005"/>
    <n v="4.7"/>
    <n v="4.5999999999999996"/>
    <n v="4.5"/>
    <n v="4.4000000000000004"/>
    <n v="4.5999999999999996"/>
    <n v="4.5999999999999996"/>
    <x v="13"/>
    <x v="0"/>
  </r>
  <r>
    <x v="7"/>
    <x v="0"/>
    <s v="CR-V Hybrid Sport Touring"/>
    <x v="1"/>
    <n v="40240"/>
    <n v="4.5"/>
    <n v="951"/>
    <s v="Urban Gray"/>
    <s v="Black"/>
    <x v="0"/>
    <m/>
    <x v="1"/>
    <s v="Automatic CVT"/>
    <s v="2.0L I4 16V GDI DOHC Hybrid"/>
    <s v="2HKRS6H93PH800392"/>
    <s v="S11779"/>
    <n v="4"/>
    <n v="5"/>
    <n v="3"/>
    <n v="4"/>
    <n v="4"/>
    <n v="5"/>
    <n v="5"/>
    <x v="13"/>
    <x v="0"/>
  </r>
  <r>
    <x v="7"/>
    <x v="0"/>
    <s v="Odyssey Elite"/>
    <x v="1"/>
    <n v="49810"/>
    <n v="5"/>
    <n v="3543"/>
    <s v="Sonic Gray Pearl"/>
    <s v="Black"/>
    <x v="1"/>
    <m/>
    <x v="0"/>
    <s v="10-Speed Automatic"/>
    <s v="3.5L V6 24V GDI SOHC"/>
    <s v="5FNRL6H98PB032260"/>
    <n v="98465"/>
    <n v="5"/>
    <n v="5"/>
    <n v="5"/>
    <n v="4"/>
    <n v="4"/>
    <n v="4"/>
    <n v="5"/>
    <x v="13"/>
    <x v="0"/>
  </r>
  <r>
    <x v="4"/>
    <x v="0"/>
    <s v="HR-V EX"/>
    <x v="0"/>
    <n v="22500"/>
    <n v="4.7"/>
    <n v="436"/>
    <s v="Gray"/>
    <s v="White"/>
    <x v="1"/>
    <s v="28-34"/>
    <x v="0"/>
    <s v="continuously variable w/sport mode"/>
    <s v="4 Cylinder Engine"/>
    <s v="3CZRU5H59LM714360"/>
    <s v="H1018"/>
    <n v="24701"/>
    <n v="4.7"/>
    <n v="4.8"/>
    <n v="4.7"/>
    <n v="4.8"/>
    <n v="4.8"/>
    <n v="4.7"/>
    <x v="13"/>
    <x v="0"/>
  </r>
  <r>
    <x v="3"/>
    <x v="0"/>
    <s v="Passport EX-L"/>
    <x v="1"/>
    <n v="41765"/>
    <n v="4.7"/>
    <n v="739"/>
    <s v="Crystal Black Pearl"/>
    <s v="Black"/>
    <x v="4"/>
    <s v="19-24"/>
    <x v="0"/>
    <s v="9-Speed Automatic"/>
    <s v="3.5L V6 24V GDI SOHC"/>
    <s v="5FNYF8H58NB032557"/>
    <s v="C17626"/>
    <n v="1"/>
    <n v="5"/>
    <n v="5"/>
    <n v="4.9000000000000004"/>
    <n v="5"/>
    <n v="4.9000000000000004"/>
    <n v="5"/>
    <x v="13"/>
    <x v="0"/>
  </r>
  <r>
    <x v="13"/>
    <x v="0"/>
    <s v="Civic LX"/>
    <x v="0"/>
    <n v="10990"/>
    <n v="4.4000000000000004"/>
    <n v="3"/>
    <s v="Royal Blue Pearl"/>
    <s v="Graphite"/>
    <x v="1"/>
    <s v="25-36"/>
    <x v="0"/>
    <s v="5-Speed Automatic"/>
    <s v="1.8L I4 16V MPFI SOHC"/>
    <s v="2HGFA16569H501131"/>
    <s v="P3619"/>
    <n v="73723"/>
    <n v="4.2"/>
    <n v="4.4000000000000004"/>
    <n v="4.3"/>
    <n v="4.5"/>
    <n v="4.4000000000000004"/>
    <n v="4.7"/>
    <x v="13"/>
    <x v="0"/>
  </r>
  <r>
    <x v="1"/>
    <x v="0"/>
    <s v="HR-V EX-L"/>
    <x v="0"/>
    <n v="25500"/>
    <n v="4.5999999999999996"/>
    <n v="325"/>
    <s v="Gray"/>
    <s v="Black"/>
    <x v="0"/>
    <s v="26-31"/>
    <x v="0"/>
    <s v="Automatic CVT"/>
    <s v="1.8L I4 16V MPFI SOHC"/>
    <s v="3CZRU6H78KM714940"/>
    <s v="H2449A"/>
    <n v="17034"/>
    <n v="4.5999999999999996"/>
    <n v="4.5999999999999996"/>
    <n v="4.4000000000000004"/>
    <n v="4.5999999999999996"/>
    <n v="4.8"/>
    <n v="4.7"/>
    <x v="13"/>
    <x v="0"/>
  </r>
  <r>
    <x v="4"/>
    <x v="0"/>
    <s v="Odyssey Elite"/>
    <x v="0"/>
    <n v="40596"/>
    <n v="4.9000000000000004"/>
    <n v="837"/>
    <s v="Lunar Silver Metallic"/>
    <s v="Gray"/>
    <x v="1"/>
    <s v="19-28"/>
    <x v="0"/>
    <s v="10-Speed Automatic"/>
    <s v="3.5L V6 24V GDI SOHC"/>
    <s v="5FNRL6H92LB007347"/>
    <s v="P7046"/>
    <n v="34082"/>
    <n v="4.8"/>
    <n v="4.8"/>
    <n v="4.7"/>
    <n v="4.5999999999999996"/>
    <n v="4.7"/>
    <n v="4.7"/>
    <x v="13"/>
    <x v="0"/>
  </r>
  <r>
    <x v="3"/>
    <x v="0"/>
    <s v="Pilot EX-L"/>
    <x v="1"/>
    <n v="43000"/>
    <n v="5"/>
    <n v="3543"/>
    <s v="Platinum White Pearl"/>
    <s v="Black"/>
    <x v="0"/>
    <s v="19-26"/>
    <x v="0"/>
    <s v="9-Speed Automatic"/>
    <s v="3.5L V6 24V GDI SOHC"/>
    <s v="5FNYF6H50NB097889"/>
    <n v="98220"/>
    <n v="13"/>
    <n v="5"/>
    <n v="5"/>
    <n v="5"/>
    <n v="5"/>
    <n v="5"/>
    <n v="5"/>
    <x v="13"/>
    <x v="0"/>
  </r>
  <r>
    <x v="7"/>
    <x v="0"/>
    <s v="CR-V EX-L"/>
    <x v="1"/>
    <n v="36900"/>
    <n v="4.5999999999999996"/>
    <n v="1874"/>
    <s v="Still Night Pearl"/>
    <s v="White"/>
    <x v="0"/>
    <m/>
    <x v="0"/>
    <s v="Automatic CVT"/>
    <s v="1.5L I4 16V GDI DOHC Turbo"/>
    <s v="2HKRS4H73PH401498"/>
    <s v="PH401498"/>
    <n v="5"/>
    <n v="5"/>
    <n v="5"/>
    <n v="5"/>
    <n v="4"/>
    <n v="4"/>
    <n v="5"/>
    <x v="13"/>
    <x v="0"/>
  </r>
  <r>
    <x v="1"/>
    <x v="0"/>
    <s v="Accord Sport"/>
    <x v="0"/>
    <n v="22996"/>
    <n v="2.5"/>
    <n v="84"/>
    <s v="Gray"/>
    <s v="Black"/>
    <x v="1"/>
    <s v="29-35"/>
    <x v="0"/>
    <s v="Automatic CVT"/>
    <s v="1.5L I4 16V GDI DOHC Turbo"/>
    <s v="1HGCV1F38KA119144"/>
    <s v="V5867"/>
    <n v="46021"/>
    <n v="4.7"/>
    <n v="4.7"/>
    <n v="4.7"/>
    <n v="4.7"/>
    <n v="4.8"/>
    <n v="4.8"/>
    <x v="13"/>
    <x v="0"/>
  </r>
  <r>
    <x v="7"/>
    <x v="0"/>
    <s v="Pilot Touring"/>
    <x v="1"/>
    <n v="48250"/>
    <n v="4.5"/>
    <n v="951"/>
    <s v="Platinum White"/>
    <s v="Gray"/>
    <x v="1"/>
    <m/>
    <x v="0"/>
    <s v="Automatic"/>
    <s v="3.5L V6 24V GDI DOHC"/>
    <s v="5FNYG2H77PB000892"/>
    <s v="S12278"/>
    <n v="0"/>
    <n v="2"/>
    <n v="0"/>
    <n v="2"/>
    <n v="1"/>
    <n v="0"/>
    <n v="0"/>
    <x v="13"/>
    <x v="0"/>
  </r>
  <r>
    <x v="23"/>
    <x v="0"/>
    <s v="Accord EX"/>
    <x v="0"/>
    <n v="4295"/>
    <n v="4.5"/>
    <n v="91"/>
    <s v="Gold"/>
    <s v="Tan"/>
    <x v="1"/>
    <s v="24-33"/>
    <x v="0"/>
    <s v="5-Speed Automatic"/>
    <s v="2.4L I4 16V MPFI DOHC"/>
    <s v="1HGCM56673A028940"/>
    <n v="28940"/>
    <n v="231321"/>
    <n v="4.5"/>
    <n v="4.5"/>
    <n v="4.5"/>
    <n v="4.5999999999999996"/>
    <n v="4.3"/>
    <n v="4.5"/>
    <x v="13"/>
    <x v="0"/>
  </r>
  <r>
    <x v="7"/>
    <x v="0"/>
    <s v="CR-V EX"/>
    <x v="1"/>
    <n v="34405"/>
    <n v="4.5"/>
    <n v="1121"/>
    <s v="Crystal Black Pearl"/>
    <s v="Gray"/>
    <x v="0"/>
    <s v="27-32"/>
    <x v="0"/>
    <s v="Variable"/>
    <s v="Intercooled Turbo Regular Unleaded I-4 1.5 L/91"/>
    <s v="7FARS4H45PE013682"/>
    <n v="30270"/>
    <n v="3"/>
    <n v="5"/>
    <n v="5"/>
    <n v="5"/>
    <n v="4"/>
    <n v="4"/>
    <n v="5"/>
    <x v="13"/>
    <x v="0"/>
  </r>
  <r>
    <x v="7"/>
    <x v="0"/>
    <s v="Pilot Touring"/>
    <x v="1"/>
    <n v="50350"/>
    <n v="4.8"/>
    <n v="1732"/>
    <s v="Sonic Gray Pearl"/>
    <s v="Black"/>
    <x v="4"/>
    <m/>
    <x v="0"/>
    <s v="10-Speed Automatic"/>
    <s v="3.5L V6 24V GDI DOHC"/>
    <s v="5FNYG1H7XPB006874"/>
    <s v="P2211"/>
    <n v="1"/>
    <n v="2"/>
    <n v="0"/>
    <n v="2"/>
    <n v="1"/>
    <n v="0"/>
    <n v="0"/>
    <x v="13"/>
    <x v="0"/>
  </r>
  <r>
    <x v="7"/>
    <x v="0"/>
    <s v="Odyssey EX-L"/>
    <x v="1"/>
    <n v="41705"/>
    <n v="4.7"/>
    <n v="739"/>
    <s v="Crystal Black Pearl"/>
    <s v="Black"/>
    <x v="1"/>
    <m/>
    <x v="0"/>
    <s v="Automatic"/>
    <s v="3.5L V6 24V GDI SOHC"/>
    <s v="5FNRL6H60PB014437"/>
    <s v="C17574"/>
    <n v="7"/>
    <n v="5"/>
    <n v="5"/>
    <n v="4"/>
    <n v="4"/>
    <n v="4"/>
    <n v="5"/>
    <x v="13"/>
    <x v="0"/>
  </r>
  <r>
    <x v="1"/>
    <x v="0"/>
    <s v="Accord LX"/>
    <x v="0"/>
    <n v="21499"/>
    <n v="2.5"/>
    <n v="84"/>
    <s v="Blue"/>
    <s v="Gray"/>
    <x v="1"/>
    <s v="30-38"/>
    <x v="0"/>
    <s v="Automatic CVT"/>
    <s v="1.5L I4 16V GDI DOHC Turbo"/>
    <s v="1HGCV1F10KA137815"/>
    <s v="V5648A"/>
    <n v="56264"/>
    <n v="4.7"/>
    <n v="4.7"/>
    <n v="4.7"/>
    <n v="4.7"/>
    <n v="4.8"/>
    <n v="4.8"/>
    <x v="13"/>
    <x v="0"/>
  </r>
  <r>
    <x v="6"/>
    <x v="0"/>
    <s v="Odyssey EX-L"/>
    <x v="0"/>
    <n v="8991"/>
    <n v="5"/>
    <n v="2637"/>
    <s v="Taffeta White"/>
    <s v="Ivory"/>
    <x v="1"/>
    <s v="17-25"/>
    <x v="0"/>
    <s v="5-Speed Automatic"/>
    <s v="3.5L V6 24V MPFI SOHC"/>
    <s v="5FNRL38678B100568"/>
    <s v="N907B"/>
    <n v="144390"/>
    <n v="4.7"/>
    <n v="4.5"/>
    <n v="4.4000000000000004"/>
    <n v="4.5"/>
    <n v="4.3"/>
    <n v="4.5999999999999996"/>
    <x v="13"/>
    <x v="0"/>
  </r>
  <r>
    <x v="7"/>
    <x v="0"/>
    <s v="CR-V EX"/>
    <x v="1"/>
    <n v="34405"/>
    <n v="5"/>
    <n v="3543"/>
    <s v="Crystal Black Pearl"/>
    <s v="Black"/>
    <x v="0"/>
    <m/>
    <x v="0"/>
    <s v="Automatic CVT"/>
    <s v="1.5L I4 16V GDI DOHC Turbo"/>
    <s v="7FARS4H46PE013349"/>
    <n v="98568"/>
    <n v="12"/>
    <n v="5"/>
    <n v="5"/>
    <n v="5"/>
    <n v="4"/>
    <n v="4"/>
    <n v="5"/>
    <x v="13"/>
    <x v="0"/>
  </r>
  <r>
    <x v="3"/>
    <x v="0"/>
    <s v="Accord Sport 1.5T"/>
    <x v="1"/>
    <n v="29470"/>
    <n v="5"/>
    <n v="3543"/>
    <s v="Still Night Pearl"/>
    <s v="Black"/>
    <x v="1"/>
    <s v="29-35"/>
    <x v="0"/>
    <s v="Automatic CVT"/>
    <s v="1.5L I4 16V GDI DOHC Turbo"/>
    <s v="1HGCV1F3XNA090802"/>
    <n v="98396"/>
    <n v="7"/>
    <n v="5"/>
    <n v="5"/>
    <n v="5"/>
    <n v="5"/>
    <n v="5"/>
    <n v="5"/>
    <x v="13"/>
    <x v="0"/>
  </r>
  <r>
    <x v="3"/>
    <x v="0"/>
    <s v="Pilot Black Edition"/>
    <x v="0"/>
    <n v="41599"/>
    <n v="4.8"/>
    <n v="1732"/>
    <s v="Crystal Black Pearl"/>
    <s v="Black"/>
    <x v="0"/>
    <s v="19-26"/>
    <x v="0"/>
    <s v="9-Speed Automatic"/>
    <s v="3.5L V6 24V GDI SOHC"/>
    <s v="5FNYF6H70NB036186"/>
    <s v="P1510A"/>
    <n v="27136"/>
    <n v="5"/>
    <n v="5"/>
    <n v="5"/>
    <n v="5"/>
    <n v="5"/>
    <n v="5"/>
    <x v="13"/>
    <x v="0"/>
  </r>
  <r>
    <x v="3"/>
    <x v="0"/>
    <s v="Accord Sport 1.5T"/>
    <x v="1"/>
    <n v="30470"/>
    <n v="4.8"/>
    <n v="1732"/>
    <s v="Still Night Pearl"/>
    <s v="Black"/>
    <x v="1"/>
    <s v="29-35"/>
    <x v="0"/>
    <s v="Automatic CVT"/>
    <s v="1.5L I4 16V GDI DOHC Turbo"/>
    <s v="1HGCV1F34NA089662"/>
    <s v="P1914"/>
    <n v="5"/>
    <n v="5"/>
    <n v="5"/>
    <n v="5"/>
    <n v="5"/>
    <n v="5"/>
    <n v="5"/>
    <x v="13"/>
    <x v="0"/>
  </r>
  <r>
    <x v="3"/>
    <x v="0"/>
    <s v="Accord Sport 1.5T"/>
    <x v="1"/>
    <n v="30470"/>
    <n v="4.8"/>
    <n v="1978"/>
    <s v="Platinum White Pearl"/>
    <s v="Black"/>
    <x v="1"/>
    <s v="29-35"/>
    <x v="0"/>
    <s v="Automatic CVT"/>
    <s v="1.5L I4 16V GDI DOHC Turbo"/>
    <s v="1HGCV1F39NA090175"/>
    <n v="22894"/>
    <n v="1"/>
    <n v="5"/>
    <n v="5"/>
    <n v="5"/>
    <n v="5"/>
    <n v="5"/>
    <n v="5"/>
    <x v="13"/>
    <x v="0"/>
  </r>
  <r>
    <x v="1"/>
    <x v="0"/>
    <s v="Accord LX"/>
    <x v="0"/>
    <n v="21995"/>
    <n v="2.5"/>
    <n v="84"/>
    <s v="Silver"/>
    <s v="Gray"/>
    <x v="1"/>
    <s v="30-38"/>
    <x v="0"/>
    <s v="Automatic CVT"/>
    <s v="1.5L I4 16V GDI DOHC Turbo"/>
    <s v="1HGCV1F13KA046635"/>
    <s v="T19777A"/>
    <n v="34052"/>
    <n v="4.7"/>
    <n v="4.7"/>
    <n v="4.7"/>
    <n v="4.7"/>
    <n v="4.8"/>
    <n v="4.8"/>
    <x v="13"/>
    <x v="0"/>
  </r>
  <r>
    <x v="6"/>
    <x v="0"/>
    <s v="Element EX"/>
    <x v="0"/>
    <n v="11577"/>
    <n v="4.8"/>
    <n v="734"/>
    <s v="Tangerine Metallic"/>
    <s v="Black / Titanium"/>
    <x v="1"/>
    <s v="20-25"/>
    <x v="0"/>
    <s v="5-Speed Automatic"/>
    <s v="2.4L I4 16V MPFI DOHC"/>
    <s v="5J6YH18728L000816"/>
    <s v="NK9764"/>
    <n v="112005"/>
    <n v="4.4000000000000004"/>
    <n v="4.5"/>
    <n v="4.3"/>
    <n v="4.7"/>
    <n v="4.5999999999999996"/>
    <n v="4.7"/>
    <x v="13"/>
    <x v="0"/>
  </r>
  <r>
    <x v="3"/>
    <x v="0"/>
    <s v="Passport EX-L"/>
    <x v="0"/>
    <n v="37990"/>
    <n v="4.5999999999999996"/>
    <n v="1874"/>
    <s v="White"/>
    <s v="White"/>
    <x v="0"/>
    <s v="19-24"/>
    <x v="0"/>
    <s v="9-Speed Automatic"/>
    <s v="3.5L V6 24V GDI SOHC"/>
    <s v="5FNYF8H5XNB012049"/>
    <s v="NB012049"/>
    <n v="9726"/>
    <n v="5"/>
    <n v="5"/>
    <n v="4.9000000000000004"/>
    <n v="5"/>
    <n v="4.9000000000000004"/>
    <n v="5"/>
    <x v="13"/>
    <x v="0"/>
  </r>
  <r>
    <x v="18"/>
    <x v="0"/>
    <s v="Element LX"/>
    <x v="0"/>
    <n v="9725"/>
    <n v="4.4000000000000004"/>
    <n v="1789"/>
    <s v="Atomic Blue Metallic"/>
    <s v="Gray / Blue"/>
    <x v="1"/>
    <s v="22-26"/>
    <x v="0"/>
    <s v="4-Speed Automatic"/>
    <s v="2.4L I4 16V MPFI DOHC"/>
    <s v="5J6YH183X6L013128"/>
    <s v="HPS10776"/>
    <n v="83200"/>
    <n v="4.2"/>
    <n v="4.4000000000000004"/>
    <n v="4.0999999999999996"/>
    <n v="4.5"/>
    <n v="4.5"/>
    <n v="4.5999999999999996"/>
    <x v="13"/>
    <x v="0"/>
  </r>
  <r>
    <x v="3"/>
    <x v="0"/>
    <s v="Accord Hybrid Sport"/>
    <x v="0"/>
    <n v="34495"/>
    <n v="5"/>
    <n v="1169"/>
    <s v="Sonic Gray Pearl"/>
    <s v="Black"/>
    <x v="1"/>
    <s v="44-41"/>
    <x v="1"/>
    <s v="Automatic CVT"/>
    <s v="2.0L I4 16V MPFI DOHC Hybrid"/>
    <s v="1HGCV3F26NA025626"/>
    <s v="X7934"/>
    <n v="10545"/>
    <n v="4.9000000000000004"/>
    <n v="5"/>
    <n v="5"/>
    <n v="4.9000000000000004"/>
    <n v="4.9000000000000004"/>
    <n v="5"/>
    <x v="13"/>
    <x v="0"/>
  </r>
  <r>
    <x v="3"/>
    <x v="0"/>
    <s v="Ridgeline Sport"/>
    <x v="1"/>
    <n v="37291"/>
    <n v="5"/>
    <n v="2637"/>
    <s v="Crystal Black Pearl"/>
    <s v="Black"/>
    <x v="0"/>
    <s v="18-24"/>
    <x v="0"/>
    <s v="9-Speed Automatic"/>
    <s v="3.5L V6 24V GDI SOHC"/>
    <s v="5FPYK3F10NB002698"/>
    <s v="P122A"/>
    <n v="12347"/>
    <n v="5"/>
    <n v="4.9000000000000004"/>
    <n v="4.9000000000000004"/>
    <n v="4.3"/>
    <n v="4.7"/>
    <n v="5"/>
    <x v="13"/>
    <x v="0"/>
  </r>
  <r>
    <x v="2"/>
    <x v="0"/>
    <s v="Civic LX"/>
    <x v="0"/>
    <n v="15795"/>
    <n v="4.4000000000000004"/>
    <n v="19"/>
    <s v="White"/>
    <s v="Tan"/>
    <x v="1"/>
    <s v="31-41"/>
    <x v="0"/>
    <s v="Automatic CVT"/>
    <s v="2.0L I4 16V MPFI DOHC"/>
    <s v="19XFC2F53GE053387"/>
    <n v="53387"/>
    <n v="87390"/>
    <n v="4.5999999999999996"/>
    <n v="4.5999999999999996"/>
    <n v="4.5999999999999996"/>
    <n v="4.5999999999999996"/>
    <n v="4.8"/>
    <n v="4.5999999999999996"/>
    <x v="13"/>
    <x v="0"/>
  </r>
  <r>
    <x v="9"/>
    <x v="0"/>
    <s v="Pilot LX"/>
    <x v="0"/>
    <n v="11900"/>
    <n v="4.9000000000000004"/>
    <n v="837"/>
    <s v="Modern Steel Metallic"/>
    <s v="Gray"/>
    <x v="2"/>
    <s v="17-24"/>
    <x v="0"/>
    <s v="5-Speed Automatic"/>
    <s v="3.5L V6 24V MPFI SOHC"/>
    <s v="5FNYF4H27EB054631"/>
    <s v="P7048"/>
    <n v="119715"/>
    <n v="4.7"/>
    <n v="4.5999999999999996"/>
    <n v="4.5999999999999996"/>
    <n v="4.5999999999999996"/>
    <n v="4.5"/>
    <n v="4.7"/>
    <x v="13"/>
    <x v="0"/>
  </r>
  <r>
    <x v="3"/>
    <x v="0"/>
    <s v="Insight EX"/>
    <x v="1"/>
    <n v="28800"/>
    <n v="5"/>
    <n v="3543"/>
    <s v="Modern Steel Metallic"/>
    <s v="Black"/>
    <x v="1"/>
    <s v="55-49"/>
    <x v="1"/>
    <s v="Automatic CVT"/>
    <s v="1.5L I4 16V MPFI DOHC Hybrid"/>
    <s v="19XZE4F50NE000839"/>
    <s v="19017P"/>
    <n v="30218"/>
    <n v="2"/>
    <n v="0"/>
    <n v="2"/>
    <n v="1"/>
    <n v="0"/>
    <n v="0"/>
    <x v="13"/>
    <x v="0"/>
  </r>
  <r>
    <x v="7"/>
    <x v="0"/>
    <s v="Ridgeline RTL"/>
    <x v="1"/>
    <n v="45975"/>
    <n v="4.5999999999999996"/>
    <n v="1874"/>
    <s v="Modern Steel Metallic"/>
    <s v="White"/>
    <x v="0"/>
    <m/>
    <x v="0"/>
    <s v="Automatic"/>
    <s v="3.5L V6 24V GDI SOHC"/>
    <s v="5FPYK3F5XPB012063"/>
    <s v="PB012063"/>
    <n v="10"/>
    <n v="5"/>
    <n v="4.8"/>
    <n v="4.8"/>
    <n v="4.2"/>
    <n v="5"/>
    <n v="5"/>
    <x v="13"/>
    <x v="0"/>
  </r>
  <r>
    <x v="7"/>
    <x v="0"/>
    <s v="HR-V LX"/>
    <x v="1"/>
    <n v="26395"/>
    <n v="4.7"/>
    <n v="739"/>
    <s v="Crystal Black Pearl"/>
    <s v="Black"/>
    <x v="4"/>
    <m/>
    <x v="0"/>
    <s v="Automatic CVT"/>
    <s v="2.0L I4 16V GDI DOHC"/>
    <s v="3CZRZ2H31PM718813"/>
    <s v="C17605"/>
    <n v="1"/>
    <n v="4"/>
    <n v="5"/>
    <n v="4"/>
    <n v="5"/>
    <n v="5"/>
    <n v="5"/>
    <x v="13"/>
    <x v="0"/>
  </r>
  <r>
    <x v="7"/>
    <x v="0"/>
    <s v="CR-V Hybrid Sport"/>
    <x v="1"/>
    <n v="34150"/>
    <n v="4.5"/>
    <n v="1614"/>
    <s v="Platinum White Pearl"/>
    <s v="Black"/>
    <x v="1"/>
    <m/>
    <x v="1"/>
    <s v="Automatic CVT"/>
    <s v="2.0L I4 16V GDI DOHC Hybrid"/>
    <s v="2HKRS5H54PH703712"/>
    <s v="N11711"/>
    <n v="3"/>
    <n v="5"/>
    <n v="3"/>
    <n v="4"/>
    <n v="4"/>
    <n v="5"/>
    <n v="5"/>
    <x v="13"/>
    <x v="0"/>
  </r>
  <r>
    <x v="7"/>
    <x v="0"/>
    <s v="Pilot Sport"/>
    <x v="1"/>
    <n v="42595"/>
    <n v="4.8"/>
    <n v="1978"/>
    <s v="Crystal Black Pearl"/>
    <s v="Black"/>
    <x v="0"/>
    <m/>
    <x v="0"/>
    <s v="10-Speed Automatic"/>
    <s v="3.5L V6 24V GDI DOHC"/>
    <s v="5FNYG1H33PB003537"/>
    <n v="23149"/>
    <n v="10"/>
    <n v="2"/>
    <n v="0"/>
    <n v="2"/>
    <n v="1"/>
    <n v="0"/>
    <n v="0"/>
    <x v="13"/>
    <x v="0"/>
  </r>
  <r>
    <x v="24"/>
    <x v="0"/>
    <s v="S2000"/>
    <x v="0"/>
    <n v="33000"/>
    <n v="4.8"/>
    <n v="226"/>
    <s v="Silverstone Metallic"/>
    <s v="Black"/>
    <x v="3"/>
    <s v="20-26"/>
    <x v="0"/>
    <s v="6-Speed Manual"/>
    <s v="2.0L I4 16V MPFI DOHC"/>
    <s v="JHMAP114XYT005884"/>
    <s v="P7417"/>
    <n v="23314"/>
    <n v="4.2"/>
    <n v="4.5999999999999996"/>
    <n v="4.8"/>
    <n v="4.9000000000000004"/>
    <n v="4.9000000000000004"/>
    <n v="4.9000000000000004"/>
    <x v="13"/>
    <x v="0"/>
  </r>
  <r>
    <x v="7"/>
    <x v="0"/>
    <s v="Civic Sport"/>
    <x v="1"/>
    <n v="25745"/>
    <n v="4.5"/>
    <n v="1614"/>
    <s v="Black"/>
    <s v="Black"/>
    <x v="1"/>
    <m/>
    <x v="0"/>
    <s v="Automatic CVT"/>
    <s v="2.0L I4 16V GDI DOHC"/>
    <s v="2HGFE2F59PH505519"/>
    <s v="N11665"/>
    <n v="2"/>
    <n v="2"/>
    <n v="0"/>
    <n v="2"/>
    <n v="1"/>
    <n v="0"/>
    <n v="0"/>
    <x v="13"/>
    <x v="0"/>
  </r>
  <r>
    <x v="7"/>
    <x v="0"/>
    <s v="Civic Sport"/>
    <x v="1"/>
    <n v="25745"/>
    <n v="3"/>
    <n v="52"/>
    <s v="Aegean Blue"/>
    <s v="Black"/>
    <x v="1"/>
    <m/>
    <x v="0"/>
    <s v="Automatic CVT"/>
    <s v="2.0L I4 DOHC 16V"/>
    <s v="2HGFE2F55PH508661"/>
    <s v="H43052"/>
    <n v="0"/>
    <n v="2"/>
    <n v="0"/>
    <n v="2"/>
    <n v="1"/>
    <n v="0"/>
    <n v="0"/>
    <x v="13"/>
    <x v="0"/>
  </r>
  <r>
    <x v="7"/>
    <x v="0"/>
    <s v="Civic Touring"/>
    <x v="1"/>
    <n v="31140"/>
    <n v="3"/>
    <n v="52"/>
    <s v="Morning Mist Metallic"/>
    <s v="Black"/>
    <x v="1"/>
    <m/>
    <x v="0"/>
    <s v="Automatic CVT"/>
    <s v="1.5L I4 DOHC"/>
    <s v="2HGFE1F94PH300235"/>
    <s v="H43022"/>
    <n v="2"/>
    <n v="2"/>
    <n v="0"/>
    <n v="2"/>
    <n v="1"/>
    <n v="0"/>
    <n v="0"/>
    <x v="13"/>
    <x v="0"/>
  </r>
  <r>
    <x v="7"/>
    <x v="0"/>
    <s v="Civic Sport"/>
    <x v="1"/>
    <n v="26145"/>
    <n v="4.5"/>
    <n v="951"/>
    <s v="Gray Metallic"/>
    <s v="Black"/>
    <x v="1"/>
    <m/>
    <x v="0"/>
    <s v="Automatic CVT"/>
    <s v="2.0L I4 16V GDI DOHC"/>
    <s v="2HGFE2F52PH521139"/>
    <s v="S12306"/>
    <n v="4"/>
    <n v="2"/>
    <n v="0"/>
    <n v="2"/>
    <n v="1"/>
    <n v="0"/>
    <n v="0"/>
    <x v="13"/>
    <x v="0"/>
  </r>
  <r>
    <x v="7"/>
    <x v="0"/>
    <s v="Ridgeline RTL"/>
    <x v="1"/>
    <n v="43075"/>
    <n v="5"/>
    <n v="4272"/>
    <s v="Obsidian Blue Pearl"/>
    <s v="Gray"/>
    <x v="0"/>
    <m/>
    <x v="0"/>
    <s v="9-Speed Automatic"/>
    <s v="3.5L V6 24V GDI SOHC"/>
    <s v="5FPYK3F51PB014784"/>
    <s v="H30205"/>
    <n v="5"/>
    <n v="5"/>
    <n v="4.8"/>
    <n v="4.8"/>
    <n v="4.2"/>
    <n v="5"/>
    <n v="5"/>
    <x v="13"/>
    <x v="0"/>
  </r>
  <r>
    <x v="7"/>
    <x v="0"/>
    <s v="Passport TrailSport"/>
    <x v="1"/>
    <n v="45080"/>
    <n v="5"/>
    <n v="4272"/>
    <s v="Platinum White Pearl"/>
    <s v="Black"/>
    <x v="0"/>
    <m/>
    <x v="0"/>
    <s v="9-Speed Automatic"/>
    <s v="3.5L V6 24V GDI SOHC"/>
    <s v="5FNYF8H64PB002922"/>
    <s v="H30147"/>
    <n v="5"/>
    <n v="2"/>
    <n v="0"/>
    <n v="2"/>
    <n v="1"/>
    <n v="0"/>
    <n v="0"/>
    <x v="13"/>
    <x v="0"/>
  </r>
  <r>
    <x v="3"/>
    <x v="0"/>
    <s v="Civic Touring"/>
    <x v="1"/>
    <n v="30245"/>
    <n v="4.5999999999999996"/>
    <n v="1874"/>
    <s v="Lunar Silver Metallic"/>
    <s v="White"/>
    <x v="1"/>
    <s v="31-38"/>
    <x v="0"/>
    <s v="Automatic CVT"/>
    <s v="1.5L I4 16V GDI DOHC Turbo"/>
    <s v="2HGFE1F94NH328730"/>
    <s v="NH328730"/>
    <n v="8"/>
    <n v="4.5999999999999996"/>
    <n v="4.9000000000000004"/>
    <n v="4.4000000000000004"/>
    <n v="4.5999999999999996"/>
    <n v="4.5999999999999996"/>
    <n v="4.7"/>
    <x v="13"/>
    <x v="0"/>
  </r>
  <r>
    <x v="7"/>
    <x v="0"/>
    <s v="Civic Sport"/>
    <x v="1"/>
    <n v="26200"/>
    <n v="4.8"/>
    <n v="1978"/>
    <s v="Platinum White Pearl"/>
    <s v="Black"/>
    <x v="1"/>
    <m/>
    <x v="0"/>
    <s v="Automatic CVT"/>
    <s v="2.0L I4 16V GDI DOHC"/>
    <s v="2HGFE2F51PH515929"/>
    <n v="23143"/>
    <n v="4"/>
    <n v="2"/>
    <n v="0"/>
    <n v="2"/>
    <n v="1"/>
    <n v="0"/>
    <n v="0"/>
    <x v="13"/>
    <x v="0"/>
  </r>
  <r>
    <x v="7"/>
    <x v="0"/>
    <s v="Civic Sport"/>
    <x v="1"/>
    <n v="25745"/>
    <n v="2.4"/>
    <n v="246"/>
    <s v="Lunar Silver Metallic"/>
    <s v="Black"/>
    <x v="1"/>
    <m/>
    <x v="0"/>
    <s v="Automatic CVT"/>
    <s v="2.0L I4 16V GDI DOHC"/>
    <s v="2HGFE2F53PH512935"/>
    <s v="L61307"/>
    <n v="8"/>
    <n v="2"/>
    <n v="0"/>
    <n v="2"/>
    <n v="1"/>
    <n v="0"/>
    <n v="0"/>
    <x v="13"/>
    <x v="0"/>
  </r>
  <r>
    <x v="3"/>
    <x v="0"/>
    <s v="Passport TrailSport"/>
    <x v="1"/>
    <n v="44265"/>
    <n v="4.7"/>
    <n v="739"/>
    <s v="Crystal Black Pearl"/>
    <s v="Black"/>
    <x v="4"/>
    <s v="19-24"/>
    <x v="0"/>
    <s v="9-Speed Automatic"/>
    <s v="3.5L V6 24V GDI SOHC"/>
    <s v="5FNYF8H6XNB032181"/>
    <s v="C17620"/>
    <n v="1"/>
    <n v="5"/>
    <n v="5"/>
    <n v="4.9000000000000004"/>
    <n v="5"/>
    <n v="4.9000000000000004"/>
    <n v="5"/>
    <x v="13"/>
    <x v="0"/>
  </r>
  <r>
    <x v="7"/>
    <x v="0"/>
    <s v="Civic EX-L"/>
    <x v="1"/>
    <n v="29240"/>
    <n v="3.1"/>
    <n v="134"/>
    <s v="A"/>
    <s v="Nh-883p/Black"/>
    <x v="1"/>
    <s v="31-39"/>
    <x v="0"/>
    <s v="Variable"/>
    <s v="Intercooled Turbo Regular Unleaded I-4 1.5 L/91"/>
    <s v="19XFL1H76PE002121"/>
    <s v="CH1114"/>
    <n v="3"/>
    <n v="2"/>
    <n v="0"/>
    <n v="2"/>
    <n v="1"/>
    <n v="0"/>
    <n v="0"/>
    <x v="13"/>
    <x v="0"/>
  </r>
  <r>
    <x v="7"/>
    <x v="0"/>
    <s v="Civic Sport"/>
    <x v="1"/>
    <n v="27400"/>
    <n v="3.1"/>
    <n v="134"/>
    <s v="Boost Blue Pearl"/>
    <s v="B-637p/Black"/>
    <x v="1"/>
    <s v="26-36"/>
    <x v="0"/>
    <s v="Manual"/>
    <s v="Regular Unleaded I-4 2.0 L/122"/>
    <s v="19XFL2G89PE004168"/>
    <s v="CH1115"/>
    <n v="1"/>
    <n v="2"/>
    <n v="0"/>
    <n v="2"/>
    <n v="1"/>
    <n v="0"/>
    <n v="0"/>
    <x v="13"/>
    <x v="0"/>
  </r>
  <r>
    <x v="7"/>
    <x v="0"/>
    <s v="Civic EX"/>
    <x v="1"/>
    <n v="26645"/>
    <n v="1.6"/>
    <n v="117"/>
    <s v="Rallye Red"/>
    <s v="Black"/>
    <x v="1"/>
    <m/>
    <x v="0"/>
    <s v="Automatic CVT"/>
    <s v="1.5L I4 16V GDI DOHC Turbo"/>
    <s v="2HGFE1F72PH303519"/>
    <s v="H303519"/>
    <n v="5"/>
    <n v="2"/>
    <n v="0"/>
    <n v="2"/>
    <n v="1"/>
    <n v="0"/>
    <n v="0"/>
    <x v="13"/>
    <x v="0"/>
  </r>
  <r>
    <x v="7"/>
    <x v="0"/>
    <s v="Civic Sport"/>
    <x v="1"/>
    <n v="26440"/>
    <n v="1.6"/>
    <n v="117"/>
    <s v="Sonic Gray Pearl"/>
    <s v="Black"/>
    <x v="1"/>
    <m/>
    <x v="0"/>
    <s v="Automatic CVT"/>
    <s v="2.0L I4 16V GDI DOHC"/>
    <s v="19XFL2H80PE002663"/>
    <s v="H002663"/>
    <n v="8"/>
    <n v="2"/>
    <n v="0"/>
    <n v="2"/>
    <n v="1"/>
    <n v="0"/>
    <n v="0"/>
    <x v="13"/>
    <x v="0"/>
  </r>
  <r>
    <x v="7"/>
    <x v="0"/>
    <s v="Civic Touring"/>
    <x v="1"/>
    <n v="31100"/>
    <n v="1.6"/>
    <n v="117"/>
    <s v="Sonic Gray Pearl"/>
    <s v="Black"/>
    <x v="1"/>
    <m/>
    <x v="0"/>
    <s v="Automatic CVT"/>
    <s v="1.5L I4 16V GDI DOHC Turbo"/>
    <s v="2HGFE1F95PH305282"/>
    <s v="H305282"/>
    <n v="0"/>
    <n v="2"/>
    <n v="0"/>
    <n v="2"/>
    <n v="1"/>
    <n v="0"/>
    <n v="0"/>
    <x v="13"/>
    <x v="0"/>
  </r>
  <r>
    <x v="7"/>
    <x v="0"/>
    <s v="Civic Sport"/>
    <x v="1"/>
    <n v="26140"/>
    <n v="4.5"/>
    <n v="1614"/>
    <s v="White"/>
    <s v="Black"/>
    <x v="1"/>
    <m/>
    <x v="0"/>
    <s v="Automatic CVT"/>
    <s v="2.0L I4 16V GDI DOHC"/>
    <s v="2HGFE2F5XPH506274"/>
    <s v="N11675"/>
    <n v="2"/>
    <n v="2"/>
    <n v="0"/>
    <n v="2"/>
    <n v="1"/>
    <n v="0"/>
    <n v="0"/>
    <x v="13"/>
    <x v="0"/>
  </r>
  <r>
    <x v="3"/>
    <x v="0"/>
    <s v="Pilot EX-L"/>
    <x v="1"/>
    <n v="44000"/>
    <n v="5"/>
    <n v="2637"/>
    <s v="Platinum White Pearl"/>
    <s v="Black"/>
    <x v="0"/>
    <s v="19-26"/>
    <x v="0"/>
    <s v="9-Speed Automatic"/>
    <s v="3.5L V6 24V GDI SOHC"/>
    <s v="5FNYF6H52NB099840"/>
    <s v="N1174"/>
    <n v="5"/>
    <n v="5"/>
    <n v="5"/>
    <n v="5"/>
    <n v="5"/>
    <n v="5"/>
    <n v="5"/>
    <x v="13"/>
    <x v="0"/>
  </r>
  <r>
    <x v="1"/>
    <x v="0"/>
    <s v="Ridgeline Black Edition"/>
    <x v="0"/>
    <n v="36992"/>
    <n v="5"/>
    <n v="3692"/>
    <s v="Crystal Black Pearl"/>
    <s v="Black"/>
    <x v="0"/>
    <s v="18-25"/>
    <x v="0"/>
    <s v="6-Speed Automatic"/>
    <s v="3.5L V6 24V GDI SOHC"/>
    <s v="5FPYK3F83KB016717"/>
    <s v="B016717"/>
    <n v="46650"/>
    <n v="4.9000000000000004"/>
    <n v="4.8"/>
    <n v="4.8"/>
    <n v="4.5999999999999996"/>
    <n v="4.7"/>
    <n v="4.9000000000000004"/>
    <x v="13"/>
    <x v="0"/>
  </r>
  <r>
    <x v="7"/>
    <x v="0"/>
    <s v="HR-V Sport"/>
    <x v="1"/>
    <n v="28790"/>
    <n v="5"/>
    <n v="4272"/>
    <s v="Platinum White Pearl"/>
    <s v="Black"/>
    <x v="0"/>
    <m/>
    <x v="0"/>
    <s v="Automatic CVT"/>
    <s v="2.0L I4 16V GDI DOHC"/>
    <s v="3CZRZ2H54PM701361"/>
    <s v="H30002"/>
    <n v="5"/>
    <n v="4"/>
    <n v="5"/>
    <n v="4"/>
    <n v="5"/>
    <n v="5"/>
    <n v="5"/>
    <x v="13"/>
    <x v="0"/>
  </r>
  <r>
    <x v="11"/>
    <x v="0"/>
    <s v="Civic Sport"/>
    <x v="0"/>
    <n v="14951"/>
    <n v="4.8"/>
    <n v="6"/>
    <s v="Modern Steel Metallic"/>
    <s v="Black"/>
    <x v="1"/>
    <s v="30-36"/>
    <x v="0"/>
    <s v="Automatic CVT"/>
    <s v="1.5L I4 16V GDI DOHC Turbo"/>
    <s v="SHHFK7H45HU209170"/>
    <s v="20946B"/>
    <n v="144945"/>
    <n v="4.7"/>
    <n v="4.7"/>
    <n v="4.8"/>
    <n v="4.8"/>
    <n v="4.8"/>
    <n v="4.8"/>
    <x v="13"/>
    <x v="0"/>
  </r>
  <r>
    <x v="3"/>
    <x v="0"/>
    <s v="Passport EX-L"/>
    <x v="0"/>
    <n v="36295"/>
    <n v="4.7"/>
    <n v="915"/>
    <s v="Platinum White Pearl"/>
    <s v="Gray"/>
    <x v="0"/>
    <s v="19-24"/>
    <x v="0"/>
    <s v="9-Speed Automatic"/>
    <s v="3.5L V6 24V GDI SOHC"/>
    <s v="5FNYF8H57NB007861"/>
    <s v="HP3082"/>
    <n v="9508"/>
    <n v="5"/>
    <n v="5"/>
    <n v="4.9000000000000004"/>
    <n v="5"/>
    <n v="4.9000000000000004"/>
    <n v="5"/>
    <x v="13"/>
    <x v="0"/>
  </r>
  <r>
    <x v="7"/>
    <x v="0"/>
    <s v="HR-V Sport"/>
    <x v="1"/>
    <n v="28645"/>
    <n v="4.8"/>
    <n v="1732"/>
    <s v="Crystal Black Pearl"/>
    <s v="Black"/>
    <x v="0"/>
    <m/>
    <x v="0"/>
    <s v="Automatic CVT"/>
    <s v="2.0L I4 16V GDI DOHC"/>
    <s v="3CZRZ2H56PM727167"/>
    <s v="P2032"/>
    <n v="1"/>
    <n v="4"/>
    <n v="5"/>
    <n v="4"/>
    <n v="5"/>
    <n v="5"/>
    <n v="5"/>
    <x v="13"/>
    <x v="0"/>
  </r>
  <r>
    <x v="7"/>
    <x v="0"/>
    <s v="Civic Sport"/>
    <x v="1"/>
    <n v="26600"/>
    <n v="4.5999999999999996"/>
    <n v="1874"/>
    <s v="Sonic Gray Pearl"/>
    <s v="White"/>
    <x v="1"/>
    <m/>
    <x v="0"/>
    <s v="Automatic CVT"/>
    <s v="2.0L I4 16V GDI DOHC"/>
    <s v="2HGFE2F5XPH517694"/>
    <s v="PH517694"/>
    <n v="8"/>
    <n v="2"/>
    <n v="0"/>
    <n v="2"/>
    <n v="1"/>
    <n v="0"/>
    <n v="0"/>
    <x v="13"/>
    <x v="0"/>
  </r>
  <r>
    <x v="7"/>
    <x v="0"/>
    <s v="CR-V Hybrid Sport Touring"/>
    <x v="1"/>
    <n v="40240"/>
    <n v="4.8"/>
    <n v="1978"/>
    <s v="Platinum"/>
    <s v="Black"/>
    <x v="0"/>
    <m/>
    <x v="1"/>
    <s v="Automatic CVT"/>
    <s v="2.0L I4 16V GDI DOHC Hybrid"/>
    <s v="2HKRS6H96PH801293"/>
    <n v="23069"/>
    <n v="2"/>
    <n v="5"/>
    <n v="3"/>
    <n v="4"/>
    <n v="4"/>
    <n v="5"/>
    <n v="5"/>
    <x v="13"/>
    <x v="0"/>
  </r>
  <r>
    <x v="7"/>
    <x v="0"/>
    <s v="Civic Sport"/>
    <x v="1"/>
    <n v="25245"/>
    <n v="1.6"/>
    <n v="117"/>
    <s v="Meteorite Gray Metallic"/>
    <s v="Black"/>
    <x v="1"/>
    <m/>
    <x v="0"/>
    <s v="Automatic CVT"/>
    <s v="2.0L I4 16V GDI DOHC"/>
    <s v="2HGFE2F53PH514183"/>
    <s v="H514183"/>
    <n v="7"/>
    <n v="2"/>
    <n v="0"/>
    <n v="2"/>
    <n v="1"/>
    <n v="0"/>
    <n v="0"/>
    <x v="13"/>
    <x v="0"/>
  </r>
  <r>
    <x v="7"/>
    <x v="0"/>
    <s v="CR-V Hybrid Sport Touring"/>
    <x v="1"/>
    <n v="40240"/>
    <n v="5"/>
    <n v="3543"/>
    <s v="Still Night Pearl"/>
    <s v="Black"/>
    <x v="0"/>
    <m/>
    <x v="1"/>
    <s v="Automatic CVT"/>
    <s v="2.0L I4 16V GDI DOHC Hybrid"/>
    <s v="2HKRS6H91PH800813"/>
    <n v="98269"/>
    <n v="15"/>
    <n v="5"/>
    <n v="3"/>
    <n v="4"/>
    <n v="4"/>
    <n v="5"/>
    <n v="5"/>
    <x v="13"/>
    <x v="0"/>
  </r>
  <r>
    <x v="3"/>
    <x v="0"/>
    <s v="Passport EX-L"/>
    <x v="1"/>
    <n v="43665"/>
    <n v="4.5"/>
    <n v="1121"/>
    <s v="Obsidian Blue Pearl"/>
    <s v="Gray"/>
    <x v="0"/>
    <s v="19-24"/>
    <x v="0"/>
    <s v="Automatic"/>
    <s v="Regular Unleaded V-6 3.5 L/212"/>
    <s v="5FNYF8H5XNB032365"/>
    <n v="21368"/>
    <n v="0"/>
    <n v="5"/>
    <n v="5"/>
    <n v="4.9000000000000004"/>
    <n v="5"/>
    <n v="4.9000000000000004"/>
    <n v="5"/>
    <x v="13"/>
    <x v="0"/>
  </r>
  <r>
    <x v="8"/>
    <x v="0"/>
    <s v="Accord EX-L"/>
    <x v="0"/>
    <n v="20777"/>
    <n v="4.3"/>
    <n v="1828"/>
    <s v="Crystal Black Pearl"/>
    <s v="Black"/>
    <x v="1"/>
    <s v="27-36"/>
    <x v="0"/>
    <s v="Automatic CVT"/>
    <s v="2.4L I4 16V GDI DOHC"/>
    <s v="1HGCR2F88FA274501"/>
    <s v="P1784"/>
    <n v="71230"/>
    <n v="4.7"/>
    <n v="4.5999999999999996"/>
    <n v="4.7"/>
    <n v="4.7"/>
    <n v="4.7"/>
    <n v="4.8"/>
    <x v="13"/>
    <x v="0"/>
  </r>
  <r>
    <x v="3"/>
    <x v="0"/>
    <s v="Pilot EX-L"/>
    <x v="1"/>
    <n v="44000"/>
    <n v="4.5999999999999996"/>
    <n v="1874"/>
    <s v="Platinum White Pearl"/>
    <s v="White"/>
    <x v="4"/>
    <s v="19-26"/>
    <x v="0"/>
    <s v="9-Speed Automatic"/>
    <s v="3.5L V6 24V GDI SOHC"/>
    <s v="5FNYF6H56NB097766"/>
    <s v="NB097766"/>
    <n v="5"/>
    <n v="5"/>
    <n v="5"/>
    <n v="5"/>
    <n v="5"/>
    <n v="5"/>
    <n v="5"/>
    <x v="13"/>
    <x v="0"/>
  </r>
  <r>
    <x v="10"/>
    <x v="0"/>
    <s v="Accord EX"/>
    <x v="0"/>
    <n v="10981"/>
    <n v="4.8"/>
    <n v="328"/>
    <s v="Black"/>
    <s v="Black"/>
    <x v="1"/>
    <s v="22-33"/>
    <x v="0"/>
    <s v="5-Speed Automatic"/>
    <s v="2.4L I4 16V MPFI DOHC"/>
    <s v="1HGCS1B75BA010769"/>
    <s v="BA010769"/>
    <n v="125902"/>
    <n v="4.4000000000000004"/>
    <n v="4.5"/>
    <n v="4.4000000000000004"/>
    <n v="4.5999999999999996"/>
    <n v="4.5"/>
    <n v="4.8"/>
    <x v="13"/>
    <x v="0"/>
  </r>
  <r>
    <x v="3"/>
    <x v="0"/>
    <s v="Pilot Special Edition"/>
    <x v="0"/>
    <n v="38990"/>
    <n v="5"/>
    <n v="2538"/>
    <s v="Crystal Black Pearl"/>
    <s v="White"/>
    <x v="0"/>
    <s v="19-26"/>
    <x v="0"/>
    <s v="9-SPEED A/T"/>
    <s v="V6 Cylinder Engine"/>
    <s v="5FNYF6H24NB055926"/>
    <s v="K230215A"/>
    <n v="5076"/>
    <n v="5"/>
    <n v="5"/>
    <n v="5"/>
    <n v="5"/>
    <n v="5"/>
    <n v="5"/>
    <x v="13"/>
    <x v="0"/>
  </r>
  <r>
    <x v="22"/>
    <x v="0"/>
    <s v="Civic EX"/>
    <x v="0"/>
    <n v="7999"/>
    <n v="4.4000000000000004"/>
    <n v="72"/>
    <s v="Silver"/>
    <s v="Gray"/>
    <x v="1"/>
    <s v="30-40"/>
    <x v="0"/>
    <s v="Automatic"/>
    <s v="1.8L SOHC MPFI 16-valve i-VTEC I4 engine"/>
    <s v="1HGFA16877L141247"/>
    <s v="EM-141247"/>
    <n v="136021"/>
    <n v="4.0999999999999996"/>
    <n v="4.3"/>
    <n v="4.3"/>
    <n v="4.5"/>
    <n v="4.5"/>
    <n v="4.5999999999999996"/>
    <x v="13"/>
    <x v="0"/>
  </r>
  <r>
    <x v="7"/>
    <x v="0"/>
    <s v="Odyssey Elite"/>
    <x v="1"/>
    <n v="50915"/>
    <n v="4.5"/>
    <n v="1121"/>
    <s v="Crystal Black Pearl"/>
    <s v="Black"/>
    <x v="1"/>
    <s v="19-28"/>
    <x v="0"/>
    <s v="Automatic"/>
    <s v="Regular Unleaded V-6 3.5 L/212"/>
    <s v="5FNRL6H93PB031050"/>
    <n v="30197"/>
    <n v="0"/>
    <n v="5"/>
    <n v="5"/>
    <n v="4"/>
    <n v="4"/>
    <n v="4"/>
    <n v="5"/>
    <x v="13"/>
    <x v="0"/>
  </r>
  <r>
    <x v="9"/>
    <x v="0"/>
    <s v="Accord LX"/>
    <x v="0"/>
    <n v="18998"/>
    <n v="4.7"/>
    <n v="12"/>
    <s v="Blue"/>
    <s v="Gray"/>
    <x v="1"/>
    <s v="27-36"/>
    <x v="0"/>
    <s v="Automatic CVT"/>
    <s v="2.4L I4 16V GDI DOHC"/>
    <s v="1HGCR2F33EA270892"/>
    <n v="23588416"/>
    <n v="57625"/>
    <n v="4.5999999999999996"/>
    <n v="4.5999999999999996"/>
    <n v="4.5999999999999996"/>
    <n v="4.5999999999999996"/>
    <n v="4.7"/>
    <n v="4.8"/>
    <x v="13"/>
    <x v="0"/>
  </r>
  <r>
    <x v="3"/>
    <x v="0"/>
    <s v="Accord Hybrid Sport"/>
    <x v="1"/>
    <n v="32560"/>
    <n v="4.8"/>
    <n v="1732"/>
    <s v="Sonic Gray Pearl"/>
    <s v="Black"/>
    <x v="1"/>
    <s v="44-41"/>
    <x v="1"/>
    <s v="Automatic CVT"/>
    <s v="2.0L I4 16V MPFI DOHC Hybrid"/>
    <s v="1HGCV3F23NA042075"/>
    <s v="P1967"/>
    <n v="4"/>
    <n v="4.9000000000000004"/>
    <n v="5"/>
    <n v="5"/>
    <n v="4.9000000000000004"/>
    <n v="4.9000000000000004"/>
    <n v="5"/>
    <x v="13"/>
    <x v="0"/>
  </r>
  <r>
    <x v="3"/>
    <x v="0"/>
    <s v="Accord Sport 1.5T"/>
    <x v="1"/>
    <n v="30075"/>
    <n v="4.4000000000000004"/>
    <n v="1789"/>
    <s v="Lunar Silver Metallic"/>
    <s v="Black"/>
    <x v="1"/>
    <s v="29-35"/>
    <x v="0"/>
    <s v="Automatic CVT"/>
    <s v="1.5L I4 16V GDI DOHC Turbo"/>
    <s v="1HGCV1F36NA120989"/>
    <s v="H28256"/>
    <n v="4"/>
    <n v="5"/>
    <n v="5"/>
    <n v="5"/>
    <n v="5"/>
    <n v="5"/>
    <n v="5"/>
    <x v="13"/>
    <x v="0"/>
  </r>
  <r>
    <x v="3"/>
    <x v="0"/>
    <s v="Accord Sport SE"/>
    <x v="1"/>
    <n v="31565"/>
    <n v="2.4"/>
    <n v="246"/>
    <s v="Lunar Silver Metallic"/>
    <s v="Black"/>
    <x v="1"/>
    <s v="29-35"/>
    <x v="0"/>
    <s v="Automatic CVT"/>
    <s v="1.5L I4 16V GDI DOHC Turbo"/>
    <s v="1HGCV1F4XNA091697"/>
    <s v="L61190"/>
    <n v="1"/>
    <n v="5"/>
    <n v="5"/>
    <n v="5"/>
    <n v="5"/>
    <n v="5"/>
    <n v="5"/>
    <x v="13"/>
    <x v="0"/>
  </r>
  <r>
    <x v="1"/>
    <x v="0"/>
    <s v="CR-V LX"/>
    <x v="0"/>
    <n v="24995"/>
    <n v="4.8"/>
    <n v="454"/>
    <s v="Molten Lava Pearl"/>
    <s v="Black"/>
    <x v="0"/>
    <s v="25-31"/>
    <x v="0"/>
    <s v="Automatic CVT"/>
    <s v="2.4L I4 16V GDI DOHC"/>
    <s v="2HKRW6H35KH217539"/>
    <s v="1C087A"/>
    <n v="44469"/>
    <n v="4.8"/>
    <n v="4.8"/>
    <n v="4.7"/>
    <n v="4.7"/>
    <n v="4.8"/>
    <n v="4.8"/>
    <x v="13"/>
    <x v="0"/>
  </r>
  <r>
    <x v="3"/>
    <x v="0"/>
    <s v="Accord Sport 1.5T"/>
    <x v="1"/>
    <n v="29766"/>
    <n v="5"/>
    <n v="4272"/>
    <s v="Platinum White Pearl"/>
    <s v="Black"/>
    <x v="1"/>
    <s v="29-35"/>
    <x v="0"/>
    <s v="Automatic CVT"/>
    <s v="1.5L I4 16V GDI DOHC Turbo"/>
    <s v="1HGCV1F39NA124339"/>
    <s v="H21210"/>
    <n v="5"/>
    <n v="5"/>
    <n v="5"/>
    <n v="5"/>
    <n v="5"/>
    <n v="5"/>
    <n v="5"/>
    <x v="13"/>
    <x v="0"/>
  </r>
  <r>
    <x v="3"/>
    <x v="0"/>
    <s v="Accord Sport 1.5T"/>
    <x v="1"/>
    <n v="29470"/>
    <n v="5"/>
    <n v="3543"/>
    <s v="Still Night Pearl"/>
    <s v="Black"/>
    <x v="1"/>
    <s v="29-35"/>
    <x v="0"/>
    <s v="Automatic CVT"/>
    <s v="1.5L I4 16V GDI DOHC Turbo"/>
    <s v="1HGCV1F38NA110514"/>
    <n v="98401"/>
    <n v="12"/>
    <n v="5"/>
    <n v="5"/>
    <n v="5"/>
    <n v="5"/>
    <n v="5"/>
    <n v="5"/>
    <x v="13"/>
    <x v="0"/>
  </r>
  <r>
    <x v="7"/>
    <x v="0"/>
    <s v="Civic Sport Touring"/>
    <x v="1"/>
    <n v="32500"/>
    <n v="4.5"/>
    <n v="1121"/>
    <s v="Platinum White Pearl"/>
    <s v="Black"/>
    <x v="1"/>
    <s v="30-37"/>
    <x v="0"/>
    <s v="Variable"/>
    <s v="Intercooled Turbo Regular Unleaded I-4 1.5 L/91"/>
    <s v="19XFL1H84PE002918"/>
    <n v="30271"/>
    <n v="3"/>
    <n v="2"/>
    <n v="0"/>
    <n v="2"/>
    <n v="1"/>
    <n v="0"/>
    <n v="0"/>
    <x v="13"/>
    <x v="0"/>
  </r>
  <r>
    <x v="7"/>
    <x v="0"/>
    <s v="CR-V EX-L"/>
    <x v="1"/>
    <n v="36900"/>
    <n v="4.8"/>
    <n v="1732"/>
    <s v="Mountain Air Metallic"/>
    <s v="Black"/>
    <x v="0"/>
    <m/>
    <x v="0"/>
    <s v="Automatic CVT"/>
    <s v="1.5L I4 16V GDI DOHC Turbo"/>
    <s v="2HKRS4H70PH402169"/>
    <s v="P1692"/>
    <n v="6"/>
    <n v="5"/>
    <n v="5"/>
    <n v="5"/>
    <n v="4"/>
    <n v="4"/>
    <n v="5"/>
    <x v="13"/>
    <x v="0"/>
  </r>
  <r>
    <x v="3"/>
    <x v="0"/>
    <s v="Accord Sport 1.5T"/>
    <x v="1"/>
    <n v="30470"/>
    <n v="4.8"/>
    <n v="1978"/>
    <s v="Platinum White Pearl"/>
    <s v="Black"/>
    <x v="1"/>
    <s v="29-35"/>
    <x v="0"/>
    <s v="Automatic CVT"/>
    <s v="1.5L I4 16V GDI DOHC Turbo"/>
    <s v="1HGCV1F34NA116200"/>
    <n v="22889"/>
    <n v="3"/>
    <n v="5"/>
    <n v="5"/>
    <n v="5"/>
    <n v="5"/>
    <n v="5"/>
    <n v="5"/>
    <x v="13"/>
    <x v="0"/>
  </r>
  <r>
    <x v="3"/>
    <x v="0"/>
    <s v="Accord Sport 1.5T"/>
    <x v="1"/>
    <n v="30075"/>
    <n v="4.4000000000000004"/>
    <n v="1789"/>
    <s v="Crystal Black Pearl"/>
    <s v="Black"/>
    <x v="1"/>
    <s v="29-35"/>
    <x v="0"/>
    <s v="Automatic CVT"/>
    <s v="1.5L I4 16V GDI DOHC Turbo"/>
    <s v="1HGCV1F33NA117709"/>
    <s v="H28236"/>
    <n v="4"/>
    <n v="5"/>
    <n v="5"/>
    <n v="5"/>
    <n v="5"/>
    <n v="5"/>
    <n v="5"/>
    <x v="13"/>
    <x v="0"/>
  </r>
  <r>
    <x v="3"/>
    <x v="0"/>
    <s v="Accord Hybrid Sport"/>
    <x v="1"/>
    <n v="32560"/>
    <n v="2.4"/>
    <n v="246"/>
    <s v="Platinum White Pearl"/>
    <s v="Black"/>
    <x v="1"/>
    <s v="44-41"/>
    <x v="1"/>
    <s v="Automatic CVT"/>
    <s v="2.0L I4 16V MPFI DOHC Hybrid"/>
    <s v="1HGCV3F26NA044662"/>
    <s v="L61143"/>
    <n v="3"/>
    <n v="4.9000000000000004"/>
    <n v="5"/>
    <n v="5"/>
    <n v="4.9000000000000004"/>
    <n v="4.9000000000000004"/>
    <n v="5"/>
    <x v="13"/>
    <x v="0"/>
  </r>
  <r>
    <x v="3"/>
    <x v="0"/>
    <s v="Accord Sport 1.5T"/>
    <x v="1"/>
    <n v="30075"/>
    <n v="4.7"/>
    <n v="739"/>
    <s v="Lunar Silver Metallic"/>
    <s v="Black"/>
    <x v="1"/>
    <s v="29-35"/>
    <x v="0"/>
    <s v="Automatic CVT"/>
    <s v="1.5L I4 16V GDI DOHC Turbo"/>
    <s v="1HGCV1F33NA095159"/>
    <s v="C17640"/>
    <n v="3"/>
    <n v="5"/>
    <n v="5"/>
    <n v="5"/>
    <n v="5"/>
    <n v="5"/>
    <n v="5"/>
    <x v="13"/>
    <x v="0"/>
  </r>
  <r>
    <x v="7"/>
    <x v="0"/>
    <s v="HR-V Sport"/>
    <x v="1"/>
    <n v="28645"/>
    <n v="4.5"/>
    <n v="1614"/>
    <s v="Milano Red"/>
    <s v="Black"/>
    <x v="0"/>
    <m/>
    <x v="0"/>
    <s v="Automatic CVT"/>
    <s v="2.0L I4 16V GDI DOHC"/>
    <s v="3CZRZ2H57PM727582"/>
    <s v="N11712"/>
    <n v="3"/>
    <n v="4"/>
    <n v="5"/>
    <n v="4"/>
    <n v="5"/>
    <n v="5"/>
    <n v="5"/>
    <x v="13"/>
    <x v="0"/>
  </r>
  <r>
    <x v="7"/>
    <x v="0"/>
    <s v="HR-V Sport"/>
    <x v="1"/>
    <n v="28645"/>
    <n v="4.5"/>
    <n v="1614"/>
    <s v="Milano Red"/>
    <s v="Black"/>
    <x v="0"/>
    <m/>
    <x v="0"/>
    <s v="Automatic CVT"/>
    <s v="2.0L I4 16V GDI DOHC"/>
    <s v="3CZRZ2H54PM727569"/>
    <s v="N11713"/>
    <n v="3"/>
    <n v="4"/>
    <n v="5"/>
    <n v="4"/>
    <n v="5"/>
    <n v="5"/>
    <n v="5"/>
    <x v="13"/>
    <x v="0"/>
  </r>
  <r>
    <x v="0"/>
    <x v="0"/>
    <s v="HR-V EX"/>
    <x v="0"/>
    <n v="19952"/>
    <n v="5"/>
    <n v="925"/>
    <s v="Crystal Black Pearl"/>
    <s v="Black"/>
    <x v="0"/>
    <s v="27-31"/>
    <x v="0"/>
    <s v="Automatic CVT"/>
    <s v="1.8L I4 16V MPFI SOHC"/>
    <s v="3CZRU6H59JG708768"/>
    <s v="9JG708768"/>
    <n v="70632"/>
    <n v="4.7"/>
    <n v="4.5"/>
    <n v="4.7"/>
    <n v="4.5999999999999996"/>
    <n v="4.8"/>
    <n v="4.8"/>
    <x v="13"/>
    <x v="0"/>
  </r>
  <r>
    <x v="7"/>
    <x v="0"/>
    <s v="Odyssey EX-L"/>
    <x v="1"/>
    <n v="42250"/>
    <n v="4.4000000000000004"/>
    <n v="1"/>
    <s v="Radiant Red Metallic II"/>
    <s v="Beige"/>
    <x v="1"/>
    <m/>
    <x v="0"/>
    <s v="10-Speed Automatic"/>
    <s v="3.5L V6 24V GDI SOHC"/>
    <s v="5FNRL6H65PB019844"/>
    <s v="40T425"/>
    <n v="5"/>
    <n v="5"/>
    <n v="5"/>
    <n v="4"/>
    <n v="4"/>
    <n v="4"/>
    <n v="5"/>
    <x v="13"/>
    <x v="0"/>
  </r>
  <r>
    <x v="7"/>
    <x v="0"/>
    <s v="Passport TrailSport"/>
    <x v="1"/>
    <n v="44895"/>
    <n v="4.5"/>
    <n v="951"/>
    <s v="Crystal Black Pearl"/>
    <s v="Black"/>
    <x v="0"/>
    <m/>
    <x v="0"/>
    <s v="Automatic"/>
    <s v="3.5L V6 24V GDI SOHC"/>
    <s v="5FNYF8H67PB007144"/>
    <s v="S12183"/>
    <n v="2"/>
    <n v="2"/>
    <n v="0"/>
    <n v="2"/>
    <n v="1"/>
    <n v="0"/>
    <n v="0"/>
    <x v="13"/>
    <x v="0"/>
  </r>
  <r>
    <x v="25"/>
    <x v="0"/>
    <s v="Prelude Type SH"/>
    <x v="0"/>
    <n v="18800"/>
    <n v="4.5999999999999996"/>
    <n v="267"/>
    <s v="Nighthawk Black Pearl"/>
    <s v="Black"/>
    <x v="1"/>
    <s v="22-27"/>
    <x v="0"/>
    <s v="5-Speed Manual"/>
    <s v="2.2L I4 16V MPFI DOHC"/>
    <s v="JHMBB6151XC011337"/>
    <n v="11337"/>
    <n v="74213"/>
    <n v="4.0999999999999996"/>
    <n v="4.4000000000000004"/>
    <n v="4.8"/>
    <n v="4.3"/>
    <n v="4.7"/>
    <n v="4.5"/>
    <x v="13"/>
    <x v="0"/>
  </r>
  <r>
    <x v="7"/>
    <x v="0"/>
    <s v="Pilot Elite"/>
    <x v="1"/>
    <n v="53375"/>
    <n v="4.8"/>
    <n v="1732"/>
    <s v="Modern Steel Metallic"/>
    <s v="White"/>
    <x v="4"/>
    <m/>
    <x v="0"/>
    <s v="10-Speed Automatic"/>
    <s v="3.5L V6 DOHC 24V"/>
    <s v="5FNYG1H87PE003052"/>
    <s v="P2133"/>
    <n v="1"/>
    <n v="2"/>
    <n v="0"/>
    <n v="2"/>
    <n v="1"/>
    <n v="0"/>
    <n v="0"/>
    <x v="13"/>
    <x v="0"/>
  </r>
  <r>
    <x v="3"/>
    <x v="0"/>
    <s v="Accord Sport 1.5T"/>
    <x v="1"/>
    <n v="30470"/>
    <n v="2.4"/>
    <n v="246"/>
    <s v="Platinum White Pearl"/>
    <s v="Black"/>
    <x v="1"/>
    <s v="29-35"/>
    <x v="0"/>
    <s v="Automatic CVT"/>
    <s v="1.5L I4 16V GDI DOHC Turbo"/>
    <s v="1HGCV1F31NA089361"/>
    <s v="L61185"/>
    <n v="1"/>
    <n v="5"/>
    <n v="5"/>
    <n v="5"/>
    <n v="5"/>
    <n v="5"/>
    <n v="5"/>
    <x v="13"/>
    <x v="0"/>
  </r>
  <r>
    <x v="1"/>
    <x v="0"/>
    <s v="Pilot Touring 8-Passenger"/>
    <x v="0"/>
    <n v="32999"/>
    <n v="4.7"/>
    <n v="4"/>
    <s v="Black"/>
    <s v="Black"/>
    <x v="1"/>
    <s v="20-27"/>
    <x v="0"/>
    <s v="9-Speed Automatic"/>
    <s v="3.5L V6 24V GDI SOHC"/>
    <s v="5FNYF5H96KB030349"/>
    <s v="H529984A"/>
    <n v="46812"/>
    <n v="4.8"/>
    <n v="4.7"/>
    <n v="4.7"/>
    <n v="4.5999999999999996"/>
    <n v="4.7"/>
    <n v="4.8"/>
    <x v="13"/>
    <x v="0"/>
  </r>
  <r>
    <x v="11"/>
    <x v="0"/>
    <s v="Pilot EX-L"/>
    <x v="0"/>
    <n v="26251"/>
    <n v="4.7"/>
    <n v="47"/>
    <s v="Steel Sapphire Metallic"/>
    <s v="Beige"/>
    <x v="0"/>
    <s v="18-26"/>
    <x v="0"/>
    <s v="6-Speed Automatic"/>
    <s v="3.5L V6 24V GDI SOHC"/>
    <s v="5FNYF6H56HB076243"/>
    <n v="25248"/>
    <n v="52997"/>
    <n v="4.8"/>
    <n v="4.7"/>
    <n v="4.7"/>
    <n v="4.5999999999999996"/>
    <n v="4.7"/>
    <n v="4.7"/>
    <x v="13"/>
    <x v="0"/>
  </r>
  <r>
    <x v="4"/>
    <x v="0"/>
    <s v="Passport EX-L"/>
    <x v="0"/>
    <n v="29600"/>
    <n v="4.0999999999999996"/>
    <n v="54"/>
    <s v="Obsidian Blue Pearl"/>
    <s v="Black"/>
    <x v="0"/>
    <s v="19-24"/>
    <x v="0"/>
    <s v="9-Speed Automatic"/>
    <s v="3.5L V6 24V GDI SOHC"/>
    <s v="5FNYF8H55LB002445"/>
    <s v="26P910"/>
    <n v="35805"/>
    <n v="4.9000000000000004"/>
    <n v="4.8"/>
    <n v="4.8"/>
    <n v="4.5999999999999996"/>
    <n v="4.8"/>
    <n v="4.8"/>
    <x v="13"/>
    <x v="0"/>
  </r>
  <r>
    <x v="3"/>
    <x v="0"/>
    <s v="CR-V Hybrid EX-L"/>
    <x v="1"/>
    <n v="36995"/>
    <n v="5"/>
    <n v="9512"/>
    <s v="Crystal Black Pearl"/>
    <s v="Black"/>
    <x v="0"/>
    <s v="40-35"/>
    <x v="1"/>
    <s v="Variable"/>
    <s v="Gas/Electric I-4 2.0 L/122"/>
    <s v="5J6RT6H8XNL008280"/>
    <s v="P5990"/>
    <n v="13832"/>
    <n v="4.5999999999999996"/>
    <n v="4.9000000000000004"/>
    <n v="4.5"/>
    <n v="4.5999999999999996"/>
    <n v="4.8"/>
    <n v="4.7"/>
    <x v="13"/>
    <x v="0"/>
  </r>
  <r>
    <x v="7"/>
    <x v="0"/>
    <s v="Odyssey EX-L"/>
    <x v="1"/>
    <n v="39855"/>
    <n v="5"/>
    <n v="3543"/>
    <s v="Lunar Silver Metallic"/>
    <s v="Mocha"/>
    <x v="1"/>
    <m/>
    <x v="0"/>
    <s v="10-Speed Automatic"/>
    <s v="3.5L V6 24V GDI SOHC"/>
    <s v="5FNRL6H67PB018064"/>
    <n v="98355"/>
    <n v="110"/>
    <n v="5"/>
    <n v="5"/>
    <n v="4"/>
    <n v="4"/>
    <n v="4"/>
    <n v="5"/>
    <x v="13"/>
    <x v="0"/>
  </r>
  <r>
    <x v="3"/>
    <x v="0"/>
    <s v="Accord Sport 2.0T"/>
    <x v="1"/>
    <n v="34755"/>
    <n v="2.4"/>
    <n v="246"/>
    <s v="Crystal Black Pearl"/>
    <s v="Black"/>
    <x v="1"/>
    <s v="22-32"/>
    <x v="0"/>
    <s v="10-Speed Automatic"/>
    <s v="2.0L I4 16V GDI DOHC Turbo"/>
    <s v="1HGCV2F30NA024507"/>
    <s v="L61209"/>
    <n v="3"/>
    <n v="5"/>
    <n v="5"/>
    <n v="5"/>
    <n v="5"/>
    <n v="5"/>
    <n v="5"/>
    <x v="13"/>
    <x v="0"/>
  </r>
  <r>
    <x v="3"/>
    <x v="0"/>
    <s v="Accord Sport 1.5T"/>
    <x v="1"/>
    <n v="30470"/>
    <n v="2.4"/>
    <n v="246"/>
    <s v="Sonic Gray Pearl"/>
    <s v="Black"/>
    <x v="1"/>
    <s v="29-35"/>
    <x v="0"/>
    <s v="Automatic CVT"/>
    <s v="1.5L I4 16V GDI DOHC Turbo"/>
    <s v="1HGCV1F37NA108284"/>
    <s v="L61164"/>
    <n v="2"/>
    <n v="5"/>
    <n v="5"/>
    <n v="5"/>
    <n v="5"/>
    <n v="5"/>
    <n v="5"/>
    <x v="13"/>
    <x v="0"/>
  </r>
  <r>
    <x v="3"/>
    <x v="0"/>
    <s v="Accord Sport SE"/>
    <x v="1"/>
    <n v="31960"/>
    <n v="2.4"/>
    <n v="246"/>
    <s v="Still Night Pearl"/>
    <s v="Black"/>
    <x v="1"/>
    <s v="29-35"/>
    <x v="0"/>
    <s v="Automatic CVT"/>
    <s v="1.5L I4 16V GDI DOHC Turbo"/>
    <s v="1HGCV1F41NA109391"/>
    <s v="L61186"/>
    <n v="1"/>
    <n v="5"/>
    <n v="5"/>
    <n v="5"/>
    <n v="5"/>
    <n v="5"/>
    <n v="5"/>
    <x v="13"/>
    <x v="0"/>
  </r>
  <r>
    <x v="3"/>
    <x v="0"/>
    <s v="Accord Sport 1.5T"/>
    <x v="1"/>
    <n v="30075"/>
    <n v="3.3"/>
    <n v="131"/>
    <s v="Lunar Silver Metallic"/>
    <s v="Black"/>
    <x v="1"/>
    <s v="29-35"/>
    <x v="0"/>
    <s v="Automatic CVT"/>
    <s v="1.5L I4 16V GDI DOHC Turbo"/>
    <s v="1HGCV1F31NA121001"/>
    <s v="H48245"/>
    <n v="6"/>
    <n v="5"/>
    <n v="5"/>
    <n v="5"/>
    <n v="5"/>
    <n v="5"/>
    <n v="5"/>
    <x v="13"/>
    <x v="0"/>
  </r>
  <r>
    <x v="3"/>
    <x v="0"/>
    <s v="Accord Hybrid Sport"/>
    <x v="0"/>
    <n v="34998"/>
    <n v="5"/>
    <n v="11"/>
    <s v="Blue"/>
    <s v="Black"/>
    <x v="1"/>
    <s v="44-41"/>
    <x v="1"/>
    <s v="Automatic CVT"/>
    <s v="2.0L I4 16V MPFI DOHC Hybrid"/>
    <s v="1HGCV3F2XNA032904"/>
    <n v="23636007"/>
    <n v="2060"/>
    <n v="4.9000000000000004"/>
    <n v="5"/>
    <n v="5"/>
    <n v="4.9000000000000004"/>
    <n v="4.9000000000000004"/>
    <n v="5"/>
    <x v="13"/>
    <x v="0"/>
  </r>
  <r>
    <x v="3"/>
    <x v="0"/>
    <s v="Pilot TrailSport"/>
    <x v="1"/>
    <n v="44374"/>
    <n v="5"/>
    <n v="4272"/>
    <s v="Sonic Gray Pearl"/>
    <s v="Black"/>
    <x v="0"/>
    <s v="19-25"/>
    <x v="0"/>
    <s v="9-Speed Automatic"/>
    <s v="3.5L V6 24V GDI SOHC"/>
    <s v="5FNYF6H82NB102200"/>
    <s v="H21207"/>
    <n v="5"/>
    <n v="5"/>
    <n v="5"/>
    <n v="5"/>
    <n v="5"/>
    <n v="5"/>
    <n v="5"/>
    <x v="13"/>
    <x v="0"/>
  </r>
  <r>
    <x v="3"/>
    <x v="0"/>
    <s v="Accord Sport 1.5T"/>
    <x v="1"/>
    <n v="30470"/>
    <n v="2.4"/>
    <n v="246"/>
    <s v="Sonic Gray Pearl"/>
    <s v="Black"/>
    <x v="1"/>
    <s v="29-35"/>
    <x v="0"/>
    <s v="Automatic CVT"/>
    <s v="1.5L I4 16V GDI DOHC Turbo"/>
    <s v="1HGCV1F38NA108293"/>
    <s v="L61165"/>
    <n v="3"/>
    <n v="5"/>
    <n v="5"/>
    <n v="5"/>
    <n v="5"/>
    <n v="5"/>
    <n v="5"/>
    <x v="13"/>
    <x v="0"/>
  </r>
  <r>
    <x v="7"/>
    <x v="0"/>
    <s v="Civic EX"/>
    <x v="1"/>
    <n v="26645"/>
    <n v="1.6"/>
    <n v="117"/>
    <s v="Aegean Blue Metallic"/>
    <s v="Black"/>
    <x v="1"/>
    <m/>
    <x v="0"/>
    <s v="Automatic CVT"/>
    <s v="1.5L I4 16V GDI DOHC Turbo"/>
    <s v="2HGFE1F76PH302843"/>
    <s v="H302843"/>
    <n v="5"/>
    <n v="2"/>
    <n v="0"/>
    <n v="2"/>
    <n v="1"/>
    <n v="0"/>
    <n v="0"/>
    <x v="13"/>
    <x v="0"/>
  </r>
  <r>
    <x v="4"/>
    <x v="0"/>
    <s v="Passport Sport"/>
    <x v="1"/>
    <n v="29495"/>
    <n v="5"/>
    <n v="1349"/>
    <s v="Blue"/>
    <s v="Black"/>
    <x v="0"/>
    <s v="19-24"/>
    <x v="0"/>
    <s v="9-Speed Automatic"/>
    <s v="3.5L V6 24V GDI SOHC"/>
    <s v="5FNYF8H2XLB012751"/>
    <s v="J20621A"/>
    <n v="25348"/>
    <n v="4.9000000000000004"/>
    <n v="4.8"/>
    <n v="4.8"/>
    <n v="4.5999999999999996"/>
    <n v="4.8"/>
    <n v="4.8"/>
    <x v="13"/>
    <x v="0"/>
  </r>
  <r>
    <x v="3"/>
    <x v="0"/>
    <s v="CR-V EX-L"/>
    <x v="0"/>
    <n v="32995"/>
    <n v="5"/>
    <n v="1174"/>
    <s v="Lunar Silver Metallic"/>
    <s v="Gray"/>
    <x v="0"/>
    <s v="27-32"/>
    <x v="0"/>
    <s v="Automatic CVT"/>
    <s v="1.5L I4 16V GDI DOHC Turbo"/>
    <s v="2HKRW2H84NH657020"/>
    <s v="CV31403A"/>
    <n v="2292"/>
    <n v="4.9000000000000004"/>
    <n v="4.8"/>
    <n v="4.7"/>
    <n v="4.8"/>
    <n v="4.7"/>
    <n v="4.9000000000000004"/>
    <x v="13"/>
    <x v="0"/>
  </r>
  <r>
    <x v="7"/>
    <x v="0"/>
    <s v="CR-V EX-L"/>
    <x v="1"/>
    <n v="36900"/>
    <n v="4.4000000000000004"/>
    <n v="1789"/>
    <s v="Radiant Red Metallic"/>
    <s v="Gray"/>
    <x v="0"/>
    <m/>
    <x v="0"/>
    <s v="Automatic CVT"/>
    <s v="1.5L I4 16V GDI DOHC Turbo"/>
    <s v="2HKRS4H73PH401601"/>
    <s v="H28099"/>
    <n v="4"/>
    <n v="5"/>
    <n v="5"/>
    <n v="5"/>
    <n v="4"/>
    <n v="4"/>
    <n v="5"/>
    <x v="13"/>
    <x v="0"/>
  </r>
  <r>
    <x v="7"/>
    <x v="0"/>
    <s v="Ridgeline RTL"/>
    <x v="1"/>
    <n v="43470"/>
    <n v="4.8"/>
    <n v="1889"/>
    <s v="Sonic Gray Pearl"/>
    <s v="Black"/>
    <x v="0"/>
    <m/>
    <x v="0"/>
    <s v="Automatic"/>
    <s v="3.5L V6 24V GDI SOHC"/>
    <s v="5FPYK3F57PB011615"/>
    <s v="E9926"/>
    <n v="2"/>
    <n v="5"/>
    <n v="4.8"/>
    <n v="4.8"/>
    <n v="4.2"/>
    <n v="5"/>
    <n v="5"/>
    <x v="13"/>
    <x v="0"/>
  </r>
  <r>
    <x v="3"/>
    <x v="0"/>
    <s v="Odyssey Touring"/>
    <x v="1"/>
    <n v="43995"/>
    <n v="5"/>
    <n v="9512"/>
    <s v="Platinum White Pearl"/>
    <s v="Beige"/>
    <x v="1"/>
    <s v="19-28"/>
    <x v="0"/>
    <s v="Automatic"/>
    <s v="Regular Unleaded V-6 3.5 L/212"/>
    <s v="5FNRL6H86NB020063"/>
    <s v="76709A"/>
    <n v="12019"/>
    <n v="4.3"/>
    <n v="4.4000000000000004"/>
    <n v="4.3"/>
    <n v="4.0999999999999996"/>
    <n v="4.3"/>
    <n v="4.3"/>
    <x v="13"/>
    <x v="0"/>
  </r>
  <r>
    <x v="5"/>
    <x v="0"/>
    <s v="Pilot Black Edition"/>
    <x v="0"/>
    <n v="41950"/>
    <n v="4.9000000000000004"/>
    <n v="1826"/>
    <s v="Modern Steel Metallic"/>
    <s v="Black"/>
    <x v="0"/>
    <s v="19-26"/>
    <x v="0"/>
    <s v="9-Speed Automatic"/>
    <s v="3.5L V6 24V GDI SOHC"/>
    <s v="5FNYF6H78MB507824"/>
    <s v="C23018A"/>
    <n v="4879"/>
    <n v="4.9000000000000004"/>
    <n v="4.8"/>
    <n v="4.8"/>
    <n v="4.7"/>
    <n v="4.7"/>
    <n v="4.8"/>
    <x v="13"/>
    <x v="0"/>
  </r>
  <r>
    <x v="7"/>
    <x v="0"/>
    <s v="CR-V Hybrid Sport Touring"/>
    <x v="1"/>
    <n v="40850"/>
    <n v="5"/>
    <n v="2637"/>
    <s v="Radiant Red Metallic"/>
    <s v="Black"/>
    <x v="0"/>
    <m/>
    <x v="1"/>
    <s v="Automatic CVT"/>
    <s v="2.0L I4 16V GDI DOHC Hybrid"/>
    <s v="2HKRS6H99PH801367"/>
    <s v="P105"/>
    <n v="5"/>
    <n v="5"/>
    <n v="3"/>
    <n v="4"/>
    <n v="4"/>
    <n v="5"/>
    <n v="5"/>
    <x v="13"/>
    <x v="0"/>
  </r>
  <r>
    <x v="3"/>
    <x v="0"/>
    <s v="Accord Hybrid Sport"/>
    <x v="0"/>
    <n v="33289"/>
    <n v="4.2"/>
    <n v="382"/>
    <s v="Platinum White Pearl"/>
    <s v="Black"/>
    <x v="1"/>
    <s v="44-41"/>
    <x v="1"/>
    <s v="Automatic CVT"/>
    <s v="2.0L I4 16V MPFI DOHC Hybrid"/>
    <s v="1HGCV3F22NA031875"/>
    <s v="98446N"/>
    <n v="1614"/>
    <n v="4.9000000000000004"/>
    <n v="5"/>
    <n v="5"/>
    <n v="4.9000000000000004"/>
    <n v="4.9000000000000004"/>
    <n v="5"/>
    <x v="13"/>
    <x v="0"/>
  </r>
  <r>
    <x v="3"/>
    <x v="0"/>
    <s v="Accord Sport 1.5T"/>
    <x v="1"/>
    <n v="29977"/>
    <n v="4.3"/>
    <n v="1828"/>
    <s v="Platinum White Pearl"/>
    <s v="Black"/>
    <x v="1"/>
    <s v="29-35"/>
    <x v="0"/>
    <s v="Automatic CVT"/>
    <s v="1.5L I4 16V GDI DOHC Turbo"/>
    <s v="1HGCV1F36NA062723"/>
    <s v="R220583A"/>
    <n v="1442"/>
    <n v="5"/>
    <n v="5"/>
    <n v="5"/>
    <n v="5"/>
    <n v="5"/>
    <n v="5"/>
    <x v="13"/>
    <x v="0"/>
  </r>
  <r>
    <x v="3"/>
    <x v="0"/>
    <s v="Odyssey EX-L"/>
    <x v="1"/>
    <n v="36500"/>
    <n v="4.8"/>
    <n v="1978"/>
    <s v="Modern Steel Metallic"/>
    <s v="Black"/>
    <x v="1"/>
    <s v="19-28"/>
    <x v="0"/>
    <s v="10-Speed Automatic"/>
    <s v="3.5L V6 24V GDI SOHC"/>
    <s v="5FNRL6H79NB004771"/>
    <s v="TAP23071A"/>
    <n v="21668"/>
    <n v="4.3"/>
    <n v="4.4000000000000004"/>
    <n v="4.3"/>
    <n v="4.0999999999999996"/>
    <n v="4.3"/>
    <n v="4.3"/>
    <x v="13"/>
    <x v="0"/>
  </r>
  <r>
    <x v="1"/>
    <x v="0"/>
    <s v="CR-V EX"/>
    <x v="0"/>
    <n v="28496"/>
    <n v="5"/>
    <n v="3692"/>
    <s v="Obsidian Blue Pearl"/>
    <s v="Gray"/>
    <x v="0"/>
    <s v="27-33"/>
    <x v="0"/>
    <s v="Automatic CVT"/>
    <s v="1.5L I4 16V GDI DOHC Turbo"/>
    <s v="2HKRW2H51KH652794"/>
    <n v="652794"/>
    <n v="28470"/>
    <n v="4.8"/>
    <n v="4.8"/>
    <n v="4.7"/>
    <n v="4.7"/>
    <n v="4.8"/>
    <n v="4.8"/>
    <x v="13"/>
    <x v="0"/>
  </r>
  <r>
    <x v="3"/>
    <x v="0"/>
    <s v="Accord Sport 1.5T"/>
    <x v="1"/>
    <n v="28594"/>
    <n v="5"/>
    <n v="3841"/>
    <s v="Crystal Black Pearl"/>
    <s v="Black"/>
    <x v="1"/>
    <s v="29-35"/>
    <x v="0"/>
    <s v="Automatic CVT"/>
    <s v="1.5L I4 16V GDI DOHC Turbo"/>
    <s v="1HGCV1F36NA065251"/>
    <s v="H51467L"/>
    <n v="5063"/>
    <n v="5"/>
    <n v="5"/>
    <n v="5"/>
    <n v="5"/>
    <n v="5"/>
    <n v="5"/>
    <x v="13"/>
    <x v="0"/>
  </r>
  <r>
    <x v="0"/>
    <x v="0"/>
    <s v="Clarity Plug-In Hybrid Touring"/>
    <x v="0"/>
    <n v="24977"/>
    <n v="4.9000000000000004"/>
    <n v="7331"/>
    <s v="Black"/>
    <s v="White"/>
    <x v="1"/>
    <s v="0-0"/>
    <x v="1"/>
    <s v="Variable"/>
    <s v="Gas/Electric I-4 1.5 L/91"/>
    <s v="JHMZC5F38JC010920"/>
    <s v="F10315"/>
    <n v="38698"/>
    <n v="4.8"/>
    <n v="4.7"/>
    <n v="4.5999999999999996"/>
    <n v="4.5999999999999996"/>
    <n v="4.4000000000000004"/>
    <n v="4.7"/>
    <x v="13"/>
    <x v="0"/>
  </r>
  <r>
    <x v="3"/>
    <x v="0"/>
    <s v="Accord Hybrid Sport"/>
    <x v="1"/>
    <n v="32165"/>
    <n v="2.4"/>
    <n v="246"/>
    <s v="Crystal Black Pearl"/>
    <s v="Black"/>
    <x v="1"/>
    <s v="44-41"/>
    <x v="1"/>
    <s v="Automatic CVT"/>
    <s v="2.0L I4 16V MPFI DOHC Hybrid"/>
    <s v="1HGCV3F21NA045718"/>
    <s v="L61167"/>
    <n v="2"/>
    <n v="4.9000000000000004"/>
    <n v="5"/>
    <n v="5"/>
    <n v="4.9000000000000004"/>
    <n v="4.9000000000000004"/>
    <n v="5"/>
    <x v="13"/>
    <x v="0"/>
  </r>
  <r>
    <x v="1"/>
    <x v="0"/>
    <s v="Pilot Touring 7-Passenger"/>
    <x v="0"/>
    <n v="36990"/>
    <n v="2.8"/>
    <n v="73"/>
    <s v="Black"/>
    <s v="White"/>
    <x v="0"/>
    <s v="19-26"/>
    <x v="0"/>
    <s v="9-Speed Automatic"/>
    <s v="3.5L V6 24V GDI SOHC"/>
    <s v="5FNYF6H68KB101580"/>
    <s v="23031A"/>
    <n v="47065"/>
    <n v="4.8"/>
    <n v="4.7"/>
    <n v="4.7"/>
    <n v="4.5999999999999996"/>
    <n v="4.7"/>
    <n v="4.8"/>
    <x v="13"/>
    <x v="0"/>
  </r>
  <r>
    <x v="4"/>
    <x v="0"/>
    <s v="Pilot LX"/>
    <x v="1"/>
    <n v="27991"/>
    <n v="5"/>
    <n v="2637"/>
    <s v="Platinum White Pearl"/>
    <s v="Black"/>
    <x v="1"/>
    <s v="19-27"/>
    <x v="0"/>
    <s v="6-Speed Automatic"/>
    <s v="3.5L V6 24V GDI SOHC"/>
    <s v="5FNYF5H17LB011899"/>
    <s v="N1176A"/>
    <n v="23958"/>
    <n v="4.5999999999999996"/>
    <n v="4.5"/>
    <n v="4.2"/>
    <n v="4.0999999999999996"/>
    <n v="4.5"/>
    <n v="4.0999999999999996"/>
    <x v="13"/>
    <x v="0"/>
  </r>
  <r>
    <x v="2"/>
    <x v="0"/>
    <s v="Odyssey EX-L"/>
    <x v="0"/>
    <n v="22614"/>
    <n v="4.7"/>
    <n v="447"/>
    <s v="Silver"/>
    <s v="Beige"/>
    <x v="1"/>
    <s v="19-28"/>
    <x v="0"/>
    <s v="6-Speed Automatic"/>
    <s v="3.5L V6 24V MPFI SOHC"/>
    <s v="5FNRL5H65GB007171"/>
    <s v="P67950B"/>
    <n v="87512"/>
    <n v="4.8"/>
    <n v="4.5999999999999996"/>
    <n v="4.7"/>
    <n v="4.5999999999999996"/>
    <n v="4.7"/>
    <n v="4.8"/>
    <x v="13"/>
    <x v="0"/>
  </r>
  <r>
    <x v="15"/>
    <x v="0"/>
    <s v="Ridgeline RTL"/>
    <x v="0"/>
    <n v="18995"/>
    <n v="4.7"/>
    <n v="46"/>
    <s v="red"/>
    <s v="Beige"/>
    <x v="2"/>
    <s v="15-21"/>
    <x v="0"/>
    <s v="Automatic, 5-Spd"/>
    <s v="V6 Cylinder Engine"/>
    <s v="5FPYK1F51DB018303"/>
    <n v="18303"/>
    <n v="66120"/>
    <n v="4.8"/>
    <n v="4.5"/>
    <n v="4.5999999999999996"/>
    <n v="4.5999999999999996"/>
    <n v="4.5999999999999996"/>
    <n v="4.9000000000000004"/>
    <x v="13"/>
    <x v="0"/>
  </r>
  <r>
    <x v="16"/>
    <x v="0"/>
    <s v="Prelude"/>
    <x v="0"/>
    <n v="11995"/>
    <n v="4.5999999999999996"/>
    <n v="32"/>
    <s v="Black"/>
    <s v="Black"/>
    <x v="1"/>
    <s v="21-26"/>
    <x v="0"/>
    <s v="4-Speed Automatic"/>
    <s v="2.2L I4 16V MPFI DOHC"/>
    <s v="JHMBB62441C004346"/>
    <s v="A2272"/>
    <n v="136728"/>
    <n v="4.3"/>
    <n v="4.2"/>
    <n v="4.5999999999999996"/>
    <n v="4.7"/>
    <n v="4.8"/>
    <n v="4.8"/>
    <x v="13"/>
    <x v="0"/>
  </r>
  <r>
    <x v="4"/>
    <x v="0"/>
    <s v="Civic Si Base w/Summer Tires (M6)"/>
    <x v="0"/>
    <n v="25543"/>
    <n v="5"/>
    <n v="1258"/>
    <s v="Lunar Silver Metallic"/>
    <s v="Black"/>
    <x v="1"/>
    <s v="26-36"/>
    <x v="0"/>
    <s v="6-Speed Manual"/>
    <s v="1.5L I4 16V GDI DOHC Turbo"/>
    <s v="2HGFC1E54LH708426"/>
    <s v="44278C"/>
    <n v="43788"/>
    <n v="4.8"/>
    <n v="4.8"/>
    <n v="4.8"/>
    <n v="4.8"/>
    <n v="4.9000000000000004"/>
    <n v="4.9000000000000004"/>
    <x v="13"/>
    <x v="0"/>
  </r>
  <r>
    <x v="11"/>
    <x v="0"/>
    <s v="Civic LX"/>
    <x v="0"/>
    <n v="19998"/>
    <n v="4.8"/>
    <n v="2"/>
    <s v="White"/>
    <s v="Tan"/>
    <x v="1"/>
    <s v="31-40"/>
    <x v="0"/>
    <s v="Automatic CVT"/>
    <s v="1.5L I4 16V GDI DOHC Turbo"/>
    <s v="SHHFK7H2XHU401666"/>
    <n v="22864328"/>
    <n v="70462"/>
    <n v="4.7"/>
    <n v="4.7"/>
    <n v="4.8"/>
    <n v="4.8"/>
    <n v="4.8"/>
    <n v="4.8"/>
    <x v="13"/>
    <x v="0"/>
  </r>
  <r>
    <x v="5"/>
    <x v="0"/>
    <s v="Civic Sport"/>
    <x v="0"/>
    <n v="25492"/>
    <n v="5"/>
    <n v="3692"/>
    <s v="Modern Steel Metallic"/>
    <s v="Black"/>
    <x v="1"/>
    <s v="29-37"/>
    <x v="0"/>
    <s v="Automatic CVT"/>
    <s v="2.0L I4 16V MPFI DOHC"/>
    <s v="19XFC2F86ME003234"/>
    <n v="3234"/>
    <n v="36279"/>
    <n v="4.5999999999999996"/>
    <n v="4.7"/>
    <n v="4.7"/>
    <n v="4.5999999999999996"/>
    <n v="4.8"/>
    <n v="4.5999999999999996"/>
    <x v="13"/>
    <x v="0"/>
  </r>
  <r>
    <x v="1"/>
    <x v="0"/>
    <s v="CR-V Touring"/>
    <x v="0"/>
    <n v="26500"/>
    <n v="4.9000000000000004"/>
    <n v="449"/>
    <s v="Silver"/>
    <s v="White"/>
    <x v="0"/>
    <s v="27-33"/>
    <x v="0"/>
    <s v="Automatic CVT"/>
    <s v="1.5L I4 16V GDI DOHC Turbo"/>
    <s v="7FARW2H94KE026579"/>
    <s v="N107203A"/>
    <n v="57677"/>
    <n v="4.8"/>
    <n v="4.8"/>
    <n v="4.7"/>
    <n v="4.7"/>
    <n v="4.8"/>
    <n v="4.8"/>
    <x v="13"/>
    <x v="0"/>
  </r>
  <r>
    <x v="7"/>
    <x v="0"/>
    <s v="CR-V Hybrid Sport Touring"/>
    <x v="1"/>
    <n v="40240"/>
    <n v="3"/>
    <n v="52"/>
    <s v="Platinum White Pearl"/>
    <s v="Black"/>
    <x v="0"/>
    <m/>
    <x v="1"/>
    <s v="Automatic CVT"/>
    <s v="2.0L I4 16V GDI DOHC Hybrid"/>
    <s v="2HKRS6H97PH801304"/>
    <s v="H43025"/>
    <n v="1"/>
    <n v="5"/>
    <n v="3"/>
    <n v="4"/>
    <n v="4"/>
    <n v="5"/>
    <n v="5"/>
    <x v="13"/>
    <x v="0"/>
  </r>
  <r>
    <x v="4"/>
    <x v="0"/>
    <s v="Ridgeline Black Edition"/>
    <x v="1"/>
    <n v="33075"/>
    <n v="4.8"/>
    <n v="1889"/>
    <s v="Crystal Black Pearl"/>
    <s v="Black"/>
    <x v="0"/>
    <s v="19-24"/>
    <x v="0"/>
    <s v="9-Speed Automatic"/>
    <s v="3.5L V6 24V GDI SOHC"/>
    <s v="5FPYK3F8XLB008633"/>
    <s v="DE3604A"/>
    <n v="69145"/>
    <n v="4.8"/>
    <n v="4.7"/>
    <n v="4.5999999999999996"/>
    <n v="4.5"/>
    <n v="4.7"/>
    <n v="4.7"/>
    <x v="13"/>
    <x v="0"/>
  </r>
  <r>
    <x v="3"/>
    <x v="0"/>
    <s v="Accord Sport 1.5T"/>
    <x v="1"/>
    <n v="29766"/>
    <n v="5"/>
    <n v="4272"/>
    <s v="Still Night Pearl"/>
    <s v="Black"/>
    <x v="1"/>
    <s v="29-35"/>
    <x v="0"/>
    <s v="Automatic CVT"/>
    <s v="1.5L I4 16V GDI DOHC Turbo"/>
    <s v="1HGCV1F31NA090056"/>
    <s v="H21197"/>
    <n v="5"/>
    <n v="5"/>
    <n v="5"/>
    <n v="5"/>
    <n v="5"/>
    <n v="5"/>
    <n v="5"/>
    <x v="13"/>
    <x v="0"/>
  </r>
  <r>
    <x v="3"/>
    <x v="0"/>
    <s v="Passport TrailSport"/>
    <x v="1"/>
    <n v="38995"/>
    <n v="4.7"/>
    <n v="739"/>
    <s v="Radiant Red Metallic II"/>
    <s v="Black"/>
    <x v="0"/>
    <s v="19-24"/>
    <x v="0"/>
    <s v="9-Speed Automatic"/>
    <s v="3.5L V6 24V GDI SOHC"/>
    <s v="5FNYF8H65NB012162"/>
    <s v="C17654A"/>
    <n v="5613"/>
    <n v="5"/>
    <n v="5"/>
    <n v="4.9000000000000004"/>
    <n v="5"/>
    <n v="4.9000000000000004"/>
    <n v="5"/>
    <x v="13"/>
    <x v="0"/>
  </r>
  <r>
    <x v="7"/>
    <x v="0"/>
    <s v="CR-V Hybrid Sport Touring"/>
    <x v="1"/>
    <n v="40985"/>
    <n v="3.1"/>
    <n v="134"/>
    <s v="Still Night Pearl"/>
    <s v="B-575p/Black"/>
    <x v="0"/>
    <s v="40-34"/>
    <x v="1"/>
    <s v="Variable"/>
    <s v="Gas/Electric I-4 2.0 L/122"/>
    <s v="2HKRS6H98PH800808"/>
    <s v="CH1060"/>
    <n v="10"/>
    <n v="5"/>
    <n v="3"/>
    <n v="4"/>
    <n v="4"/>
    <n v="5"/>
    <n v="5"/>
    <x v="13"/>
    <x v="0"/>
  </r>
  <r>
    <x v="3"/>
    <x v="0"/>
    <s v="CR-V Hybrid EX-L"/>
    <x v="1"/>
    <n v="35845"/>
    <n v="3.1"/>
    <n v="134"/>
    <s v="Nh-731p/Crystal Bl"/>
    <s v="Black"/>
    <x v="0"/>
    <s v="40-35"/>
    <x v="1"/>
    <s v="Variable"/>
    <s v="Gas/Electric I-4 2.0 L/122"/>
    <s v="5J6RT6H89NL038905"/>
    <s v="40223-32"/>
    <n v="3"/>
    <n v="4.5999999999999996"/>
    <n v="4.9000000000000004"/>
    <n v="4.5"/>
    <n v="4.5999999999999996"/>
    <n v="4.8"/>
    <n v="4.7"/>
    <x v="13"/>
    <x v="0"/>
  </r>
  <r>
    <x v="1"/>
    <x v="0"/>
    <s v="Accord Hybrid Touring"/>
    <x v="0"/>
    <n v="28250"/>
    <n v="4.3"/>
    <n v="112"/>
    <s v="Platinum White Pearl"/>
    <s v="Black"/>
    <x v="1"/>
    <s v="48-48"/>
    <x v="1"/>
    <s v="Automatic CVT"/>
    <s v="2.0L I4 16V MPFI DOHC Hybrid"/>
    <s v="1HGCV3F99KA000907"/>
    <s v="3N257A"/>
    <n v="48004"/>
    <n v="4.5"/>
    <n v="4.5"/>
    <n v="3.9"/>
    <n v="3.9"/>
    <n v="4.5999999999999996"/>
    <n v="4.4000000000000004"/>
    <x v="13"/>
    <x v="0"/>
  </r>
  <r>
    <x v="3"/>
    <x v="0"/>
    <s v="Odyssey EX-L"/>
    <x v="0"/>
    <n v="39658"/>
    <n v="4.3"/>
    <n v="2147"/>
    <s v="Blue"/>
    <s v="Black"/>
    <x v="1"/>
    <s v="19-28"/>
    <x v="0"/>
    <s v="10-Speed Automatic"/>
    <s v="3.5L V6 24V GDI SOHC"/>
    <s v="5FNRL6H77NB036943"/>
    <s v="P25982"/>
    <n v="13179"/>
    <n v="4.3"/>
    <n v="4.4000000000000004"/>
    <n v="4.3"/>
    <n v="4.0999999999999996"/>
    <n v="4.3"/>
    <n v="4.3"/>
    <x v="13"/>
    <x v="0"/>
  </r>
  <r>
    <x v="3"/>
    <x v="0"/>
    <s v="Accord Hybrid Sport"/>
    <x v="0"/>
    <n v="27995"/>
    <n v="4.9000000000000004"/>
    <n v="71"/>
    <s v="San Marino Red"/>
    <s v="Black"/>
    <x v="1"/>
    <s v="44-41"/>
    <x v="1"/>
    <s v="Automatic CVT"/>
    <s v="2.0L I4 16V MPFI DOHC Hybrid"/>
    <s v="1HGCV3F21NA004456"/>
    <s v="OL2097"/>
    <n v="22513"/>
    <n v="4.9000000000000004"/>
    <n v="5"/>
    <n v="5"/>
    <n v="4.9000000000000004"/>
    <n v="4.9000000000000004"/>
    <n v="5"/>
    <x v="13"/>
    <x v="0"/>
  </r>
  <r>
    <x v="5"/>
    <x v="0"/>
    <s v="Pilot EX-L"/>
    <x v="1"/>
    <n v="34945"/>
    <n v="4.9000000000000004"/>
    <n v="525"/>
    <s v="Gray"/>
    <s v="Gray"/>
    <x v="0"/>
    <s v="19-26"/>
    <x v="0"/>
    <s v="9-Speed Automatic"/>
    <s v="3.5L V6 24V GDI SOHC"/>
    <s v="5FNYF6H5XMB088728"/>
    <s v="H56220A"/>
    <n v="35404"/>
    <n v="4.9000000000000004"/>
    <n v="4.8"/>
    <n v="4.8"/>
    <n v="4.7"/>
    <n v="4.7"/>
    <n v="4.8"/>
    <x v="13"/>
    <x v="0"/>
  </r>
  <r>
    <x v="1"/>
    <x v="0"/>
    <s v="HR-V EX"/>
    <x v="0"/>
    <n v="25995"/>
    <n v="4.5999999999999996"/>
    <n v="52"/>
    <s v="Black"/>
    <s v="Gray"/>
    <x v="0"/>
    <s v="26-31"/>
    <x v="0"/>
    <s v="Automatic CVT"/>
    <s v="1.8L I4 16V MPFI SOHC"/>
    <s v="3CZRU6H5XKM737506"/>
    <s v="22176C"/>
    <n v="43039"/>
    <n v="4.5999999999999996"/>
    <n v="4.5999999999999996"/>
    <n v="4.4000000000000004"/>
    <n v="4.5999999999999996"/>
    <n v="4.8"/>
    <n v="4.7"/>
    <x v="13"/>
    <x v="0"/>
  </r>
  <r>
    <x v="5"/>
    <x v="0"/>
    <s v="Civic Type R Touring"/>
    <x v="0"/>
    <n v="41425"/>
    <n v="4.5999999999999996"/>
    <n v="1874"/>
    <s v="Boost Blue Pearl"/>
    <s v="White"/>
    <x v="1"/>
    <s v="22-28"/>
    <x v="0"/>
    <s v="6-Speed Manual"/>
    <s v="2.0L I4 16V GDI DOHC Turbo"/>
    <s v="SHHFK8G77MU202037"/>
    <s v="MU202037"/>
    <n v="27884"/>
    <n v="5"/>
    <n v="4.8"/>
    <n v="5"/>
    <n v="4.8"/>
    <n v="4.8"/>
    <n v="5"/>
    <x v="13"/>
    <x v="0"/>
  </r>
  <r>
    <x v="5"/>
    <x v="0"/>
    <s v="Accord Hybrid Base"/>
    <x v="0"/>
    <n v="26995"/>
    <n v="4.3"/>
    <n v="2727"/>
    <s v="Modern Steel Metallic"/>
    <s v="Black"/>
    <x v="1"/>
    <s v="48-48"/>
    <x v="1"/>
    <s v="Automatic CVT"/>
    <s v="2.0L I4 16V MPFI DOHC Hybrid"/>
    <s v="1HGCV3F10MA001831"/>
    <s v="L223706A"/>
    <n v="26505"/>
    <n v="4.7"/>
    <n v="4.5"/>
    <n v="4.5"/>
    <n v="4.4000000000000004"/>
    <n v="4.5999999999999996"/>
    <n v="4.4000000000000004"/>
    <x v="13"/>
    <x v="0"/>
  </r>
  <r>
    <x v="6"/>
    <x v="0"/>
    <s v="Civic LX"/>
    <x v="0"/>
    <n v="4995"/>
    <n v="4"/>
    <n v="8"/>
    <s v="Gold"/>
    <s v="Ivory"/>
    <x v="1"/>
    <s v="25-36"/>
    <x v="0"/>
    <s v="5-Speed Automatic"/>
    <s v="1.8L I4 16V MPFI SOHC"/>
    <s v="1HGFA16558L049223"/>
    <n v="64134973"/>
    <n v="231000"/>
    <n v="4.2"/>
    <n v="4.4000000000000004"/>
    <n v="4.3"/>
    <n v="4.5"/>
    <n v="4.5"/>
    <n v="4.7"/>
    <x v="13"/>
    <x v="0"/>
  </r>
  <r>
    <x v="1"/>
    <x v="0"/>
    <s v="Odyssey LX"/>
    <x v="0"/>
    <n v="24437"/>
    <n v="4.5999999999999996"/>
    <n v="1"/>
    <s v="Lunar Silver Metallic"/>
    <s v="Mocha"/>
    <x v="1"/>
    <s v="19-28"/>
    <x v="0"/>
    <s v="9-Speed Automatic"/>
    <s v="3.5L V6 24V GDI SOHC"/>
    <s v="5FNRL6H27KB073474"/>
    <s v="901622B"/>
    <n v="66128"/>
    <n v="4.8"/>
    <n v="4.5999999999999996"/>
    <n v="4.5"/>
    <n v="4.3"/>
    <n v="4.7"/>
    <n v="4.5"/>
    <x v="13"/>
    <x v="0"/>
  </r>
  <r>
    <x v="8"/>
    <x v="0"/>
    <s v="Accord LX"/>
    <x v="0"/>
    <n v="15999"/>
    <n v="4.5"/>
    <n v="1121"/>
    <s v="Blue"/>
    <s v="White"/>
    <x v="1"/>
    <s v="27-36"/>
    <x v="0"/>
    <s v="Variable"/>
    <s v="Regular Unleaded I-4 2.4 L/144"/>
    <s v="1HGCR2F32FA022389"/>
    <s v="P5117"/>
    <n v="59421"/>
    <n v="4.7"/>
    <n v="4.5999999999999996"/>
    <n v="4.7"/>
    <n v="4.7"/>
    <n v="4.7"/>
    <n v="4.8"/>
    <x v="13"/>
    <x v="0"/>
  </r>
  <r>
    <x v="4"/>
    <x v="0"/>
    <s v="Pilot Touring 8-Passenger"/>
    <x v="0"/>
    <n v="35947"/>
    <n v="4.9000000000000004"/>
    <n v="525"/>
    <s v="Black"/>
    <s v="Black"/>
    <x v="0"/>
    <s v="19-26"/>
    <x v="0"/>
    <s v="9-Speed Automatic"/>
    <s v="3.5L V6 24V GDI SOHC"/>
    <s v="5FNYF6H91LB002773"/>
    <s v="H56148A"/>
    <n v="42631"/>
    <n v="4.5999999999999996"/>
    <n v="4.5"/>
    <n v="4.2"/>
    <n v="4.0999999999999996"/>
    <n v="4.5"/>
    <n v="4.0999999999999996"/>
    <x v="13"/>
    <x v="0"/>
  </r>
  <r>
    <x v="4"/>
    <x v="0"/>
    <s v="Pilot Touring 8-Passenger"/>
    <x v="1"/>
    <n v="35674"/>
    <n v="4.9000000000000004"/>
    <n v="525"/>
    <s v="Crystal Black Pearl"/>
    <s v="Black"/>
    <x v="0"/>
    <s v="19-26"/>
    <x v="0"/>
    <s v="9-Speed Automatic"/>
    <s v="3.5L V6 24V GDI SOHC"/>
    <s v="5FNYF6H90LB022836"/>
    <s v="H55835A"/>
    <n v="44439"/>
    <n v="4.5999999999999996"/>
    <n v="4.5"/>
    <n v="4.2"/>
    <n v="4.0999999999999996"/>
    <n v="4.5"/>
    <n v="4.0999999999999996"/>
    <x v="13"/>
    <x v="0"/>
  </r>
  <r>
    <x v="7"/>
    <x v="0"/>
    <s v="CR-V EX-L"/>
    <x v="1"/>
    <n v="37450"/>
    <n v="2.4"/>
    <n v="246"/>
    <s v="Platinum White Pearl"/>
    <s v="Gray"/>
    <x v="0"/>
    <m/>
    <x v="0"/>
    <s v="Automatic CVT"/>
    <s v="1.5L I4 16V GDI DOHC Turbo"/>
    <s v="7FARS4H74PE010380"/>
    <s v="L61326"/>
    <n v="7"/>
    <n v="5"/>
    <n v="5"/>
    <n v="5"/>
    <n v="4"/>
    <n v="4"/>
    <n v="5"/>
    <x v="13"/>
    <x v="0"/>
  </r>
  <r>
    <x v="3"/>
    <x v="0"/>
    <s v="Accord Hybrid Sport"/>
    <x v="0"/>
    <n v="33495"/>
    <n v="5"/>
    <n v="48"/>
    <s v="Radiant Red Metallic"/>
    <s v="Black"/>
    <x v="1"/>
    <s v="44-41"/>
    <x v="1"/>
    <s v="Automatic CVT"/>
    <s v="2.0L I4 16V MPFI DOHC Hybrid"/>
    <s v="1HGCV3F27NA015378"/>
    <s v="P142301"/>
    <n v="17217"/>
    <n v="4.9000000000000004"/>
    <n v="5"/>
    <n v="5"/>
    <n v="4.9000000000000004"/>
    <n v="4.9000000000000004"/>
    <n v="5"/>
    <x v="13"/>
    <x v="0"/>
  </r>
  <r>
    <x v="5"/>
    <x v="0"/>
    <s v="Pilot EX-L"/>
    <x v="0"/>
    <n v="35468"/>
    <n v="4.8"/>
    <n v="1318"/>
    <s v="Crystal Black Pearl"/>
    <s v="Black"/>
    <x v="0"/>
    <s v="19-26"/>
    <x v="0"/>
    <s v="9-Speed Automatic"/>
    <s v="3.5L V6 24V GDI SOHC"/>
    <s v="5FNYF6H54MB008629"/>
    <s v="Q32140A"/>
    <n v="37077"/>
    <n v="4.9000000000000004"/>
    <n v="4.8"/>
    <n v="4.8"/>
    <n v="4.7"/>
    <n v="4.7"/>
    <n v="4.8"/>
    <x v="13"/>
    <x v="0"/>
  </r>
  <r>
    <x v="5"/>
    <x v="0"/>
    <s v="Pilot Elite"/>
    <x v="0"/>
    <n v="37250"/>
    <n v="5"/>
    <n v="3512"/>
    <s v="Lunar Silver Metallic"/>
    <s v="Black"/>
    <x v="0"/>
    <s v="19-26"/>
    <x v="0"/>
    <s v="9-Speed Automatic"/>
    <s v="3.5L V6 24V GDI SOHC"/>
    <s v="5FNYF6H06MB026022"/>
    <s v="K4560"/>
    <n v="42019"/>
    <n v="4.9000000000000004"/>
    <n v="4.8"/>
    <n v="4.8"/>
    <n v="4.7"/>
    <n v="4.7"/>
    <n v="4.8"/>
    <x v="13"/>
    <x v="0"/>
  </r>
  <r>
    <x v="7"/>
    <x v="0"/>
    <s v="Ridgeline RTL-E"/>
    <x v="1"/>
    <n v="49320"/>
    <n v="5"/>
    <n v="4272"/>
    <s v="Sonic Gray Pearl"/>
    <s v="Black"/>
    <x v="0"/>
    <m/>
    <x v="0"/>
    <s v="9-Speed Automatic"/>
    <s v="3.5L V6 24V GDI SOHC"/>
    <s v="5FPYK3F71PB012504"/>
    <s v="H30197"/>
    <n v="5"/>
    <n v="5"/>
    <n v="4.8"/>
    <n v="4.8"/>
    <n v="4.2"/>
    <n v="5"/>
    <n v="5"/>
    <x v="13"/>
    <x v="0"/>
  </r>
  <r>
    <x v="4"/>
    <x v="0"/>
    <s v="Ridgeline RTL"/>
    <x v="0"/>
    <n v="32425"/>
    <n v="4.9000000000000004"/>
    <n v="1916"/>
    <s v="Crystal Black Pearl"/>
    <s v="Black"/>
    <x v="0"/>
    <s v="19-24"/>
    <x v="0"/>
    <s v="9-Speed Automatic"/>
    <s v="3.5L V6 24V GDI SOHC"/>
    <s v="5FPYK3F5XLB013935"/>
    <s v="13861B"/>
    <n v="23649"/>
    <n v="4.8"/>
    <n v="4.7"/>
    <n v="4.5999999999999996"/>
    <n v="4.5"/>
    <n v="4.7"/>
    <n v="4.7"/>
    <x v="13"/>
    <x v="0"/>
  </r>
  <r>
    <x v="18"/>
    <x v="0"/>
    <s v="CR-V LX"/>
    <x v="0"/>
    <n v="6995"/>
    <n v="4.5999999999999996"/>
    <n v="3"/>
    <s v="Silver Moss Metallic"/>
    <s v="Gray"/>
    <x v="1"/>
    <s v="23-29"/>
    <x v="0"/>
    <s v="5-Speed Automatic"/>
    <s v="2.4L I4 16V MPFI DOHC"/>
    <s v="JHLRD68536C005220"/>
    <s v="A10609"/>
    <n v="152664"/>
    <n v="4.5"/>
    <n v="4.3"/>
    <n v="4.4000000000000004"/>
    <n v="4.5999999999999996"/>
    <n v="4.5"/>
    <n v="4.7"/>
    <x v="13"/>
    <x v="0"/>
  </r>
  <r>
    <x v="3"/>
    <x v="0"/>
    <s v="Pilot Sport"/>
    <x v="1"/>
    <n v="39133"/>
    <n v="4.8"/>
    <n v="1732"/>
    <s v="Platinum White Pearl"/>
    <s v="Black"/>
    <x v="0"/>
    <s v="19-26"/>
    <x v="0"/>
    <s v="9-Speed Automatic"/>
    <s v="3.5L V6 24V GDI SOHC"/>
    <s v="5FNYF6H34NB102977"/>
    <s v="P1987"/>
    <n v="5"/>
    <n v="5"/>
    <n v="5"/>
    <n v="5"/>
    <n v="5"/>
    <n v="5"/>
    <n v="5"/>
    <x v="13"/>
    <x v="0"/>
  </r>
  <r>
    <x v="3"/>
    <x v="0"/>
    <s v="Accord Hybrid Base"/>
    <x v="0"/>
    <n v="32785"/>
    <n v="5"/>
    <n v="3211"/>
    <s v="‚Äì"/>
    <s v="White"/>
    <x v="1"/>
    <s v="44-41"/>
    <x v="1"/>
    <s v="eCVT"/>
    <s v="4 Cylinder Engine"/>
    <s v="1HGCV3F22NA038910"/>
    <s v="13928A"/>
    <n v="2031"/>
    <n v="4.9000000000000004"/>
    <n v="5"/>
    <n v="5"/>
    <n v="4.9000000000000004"/>
    <n v="4.9000000000000004"/>
    <n v="5"/>
    <x v="13"/>
    <x v="0"/>
  </r>
  <r>
    <x v="4"/>
    <x v="0"/>
    <s v="HR-V LX"/>
    <x v="0"/>
    <n v="21185"/>
    <n v="4.2"/>
    <n v="382"/>
    <s v="White"/>
    <s v="White"/>
    <x v="0"/>
    <s v="27-31"/>
    <x v="0"/>
    <s v="Automatic CVT"/>
    <s v="1.8L I4 16V MPFI SOHC"/>
    <s v="3CZRU6H39LM723175"/>
    <s v="97879KRC"/>
    <n v="51917"/>
    <n v="4.7"/>
    <n v="4.8"/>
    <n v="4.7"/>
    <n v="4.8"/>
    <n v="4.8"/>
    <n v="4.7"/>
    <x v="13"/>
    <x v="0"/>
  </r>
  <r>
    <x v="7"/>
    <x v="0"/>
    <s v="HR-V EX-L"/>
    <x v="1"/>
    <n v="30645"/>
    <n v="4.8"/>
    <n v="1889"/>
    <s v="Milano Red"/>
    <s v="Black"/>
    <x v="0"/>
    <m/>
    <x v="0"/>
    <s v="Automatic CVT"/>
    <s v="2.0L I4 16V GDI DOHC"/>
    <s v="3CZRZ2H77PM728085"/>
    <s v="E10096"/>
    <n v="0"/>
    <n v="4"/>
    <n v="5"/>
    <n v="4"/>
    <n v="5"/>
    <n v="5"/>
    <n v="5"/>
    <x v="13"/>
    <x v="0"/>
  </r>
  <r>
    <x v="7"/>
    <x v="0"/>
    <s v="Ridgeline RTL"/>
    <x v="1"/>
    <n v="40821"/>
    <n v="4.8"/>
    <n v="1732"/>
    <s v="Radiant Red Metallic II"/>
    <s v="Black"/>
    <x v="0"/>
    <m/>
    <x v="0"/>
    <s v="9-Speed Automatic"/>
    <s v="3.5L V6 24V GDI SOHC"/>
    <s v="5FPYK3F50PB008846"/>
    <s v="P1691"/>
    <n v="2"/>
    <n v="5"/>
    <n v="4.8"/>
    <n v="4.8"/>
    <n v="4.2"/>
    <n v="5"/>
    <n v="5"/>
    <x v="13"/>
    <x v="0"/>
  </r>
  <r>
    <x v="5"/>
    <x v="0"/>
    <s v="Pilot Elite"/>
    <x v="0"/>
    <n v="36800"/>
    <n v="4.9000000000000004"/>
    <n v="429"/>
    <s v="‚Äì"/>
    <s v="White"/>
    <x v="0"/>
    <s v="19-26"/>
    <x v="0"/>
    <s v="9-SPEED A/T"/>
    <s v="V6 Cylinder Engine"/>
    <s v="5FNYF6H09MB035779"/>
    <s v="P035779"/>
    <n v="38962"/>
    <n v="4.9000000000000004"/>
    <n v="4.8"/>
    <n v="4.8"/>
    <n v="4.7"/>
    <n v="4.7"/>
    <n v="4.8"/>
    <x v="13"/>
    <x v="0"/>
  </r>
  <r>
    <x v="1"/>
    <x v="0"/>
    <s v="Odyssey EX-L"/>
    <x v="0"/>
    <n v="34950"/>
    <n v="4.5999999999999996"/>
    <n v="766"/>
    <s v="Maroon"/>
    <s v="Beige"/>
    <x v="1"/>
    <s v="19-28"/>
    <x v="0"/>
    <s v="9-Speed Automatic"/>
    <s v="3.5L V6 24V GDI SOHC"/>
    <s v="5FNRL6H74KB074660"/>
    <s v="W5249"/>
    <n v="48486"/>
    <n v="4.8"/>
    <n v="4.5999999999999996"/>
    <n v="4.5"/>
    <n v="4.3"/>
    <n v="4.7"/>
    <n v="4.5"/>
    <x v="13"/>
    <x v="0"/>
  </r>
  <r>
    <x v="1"/>
    <x v="0"/>
    <s v="HR-V LX"/>
    <x v="1"/>
    <n v="22595"/>
    <n v="4.7"/>
    <n v="739"/>
    <s v="Lunar Silver Metallic"/>
    <s v="Gray"/>
    <x v="1"/>
    <s v="28-34"/>
    <x v="0"/>
    <s v="Automatic CVT"/>
    <s v="1.8L I4 16V MPFI SOHC"/>
    <s v="3CZRU5H34KM702338"/>
    <s v="P5228"/>
    <n v="42121"/>
    <n v="4.5999999999999996"/>
    <n v="4.5999999999999996"/>
    <n v="4.4000000000000004"/>
    <n v="4.5999999999999996"/>
    <n v="4.8"/>
    <n v="4.7"/>
    <x v="13"/>
    <x v="0"/>
  </r>
  <r>
    <x v="3"/>
    <x v="0"/>
    <s v="Odyssey Elite"/>
    <x v="1"/>
    <n v="45995"/>
    <n v="4.7"/>
    <n v="739"/>
    <s v="Crystal Black Pearl"/>
    <s v="Black"/>
    <x v="1"/>
    <s v="19-28"/>
    <x v="0"/>
    <s v="10-Speed Automatic"/>
    <s v="3.5L V6 24V GDI SOHC"/>
    <s v="5FNRL6H90NB057215"/>
    <s v="C17577A"/>
    <n v="17822"/>
    <n v="4.3"/>
    <n v="4.4000000000000004"/>
    <n v="4.3"/>
    <n v="4.0999999999999996"/>
    <n v="4.3"/>
    <n v="4.3"/>
    <x v="13"/>
    <x v="0"/>
  </r>
  <r>
    <x v="7"/>
    <x v="0"/>
    <s v="Civic Sport"/>
    <x v="1"/>
    <n v="25745"/>
    <n v="4.5"/>
    <n v="1614"/>
    <s v="Black"/>
    <s v="Black"/>
    <x v="1"/>
    <m/>
    <x v="0"/>
    <s v="Automatic CVT"/>
    <s v="2.0L I4 16V GDI DOHC"/>
    <s v="2HGFE2F5XPH513466"/>
    <s v="N11702"/>
    <n v="3"/>
    <n v="2"/>
    <n v="0"/>
    <n v="2"/>
    <n v="1"/>
    <n v="0"/>
    <n v="0"/>
    <x v="13"/>
    <x v="0"/>
  </r>
  <r>
    <x v="0"/>
    <x v="0"/>
    <s v="Accord Hybrid EX-L"/>
    <x v="0"/>
    <n v="27194"/>
    <n v="2.1"/>
    <n v="161"/>
    <s v="Black"/>
    <s v="Black"/>
    <x v="1"/>
    <s v="47-47"/>
    <x v="1"/>
    <s v="Automatic CVT"/>
    <s v="2.0L I4 16V MPFI DOHC Hybrid"/>
    <s v="1HGCV3F54JA010904"/>
    <s v="K9055A"/>
    <n v="47744"/>
    <n v="4.7"/>
    <n v="4.9000000000000004"/>
    <n v="4.5"/>
    <n v="4.5"/>
    <n v="4.9000000000000004"/>
    <n v="4.9000000000000004"/>
    <x v="13"/>
    <x v="0"/>
  </r>
  <r>
    <x v="4"/>
    <x v="0"/>
    <s v="Pilot EX-L"/>
    <x v="1"/>
    <n v="34991"/>
    <n v="5"/>
    <n v="2637"/>
    <s v="Crystal Black Pearl"/>
    <s v="Black"/>
    <x v="0"/>
    <s v="18-26"/>
    <x v="0"/>
    <s v="6-Speed Automatic"/>
    <s v="3.5L V6 24V GDI SOHC"/>
    <s v="5FNYF6H58LB047397"/>
    <s v="N1166A"/>
    <n v="27888"/>
    <n v="4.5999999999999996"/>
    <n v="4.5"/>
    <n v="4.2"/>
    <n v="4.0999999999999996"/>
    <n v="4.5"/>
    <n v="4.0999999999999996"/>
    <x v="13"/>
    <x v="0"/>
  </r>
  <r>
    <x v="13"/>
    <x v="0"/>
    <s v="Accord LX"/>
    <x v="0"/>
    <n v="5500"/>
    <n v="4.8"/>
    <n v="64"/>
    <s v="Silver"/>
    <s v="Gray"/>
    <x v="1"/>
    <s v="22-31"/>
    <x v="0"/>
    <s v="5-Speed Manual"/>
    <s v="2.4L I4 16V MPFI DOHC"/>
    <s v="1HGCP25359A143431"/>
    <s v="21675A"/>
    <n v="160498"/>
    <n v="4.4000000000000004"/>
    <n v="4.4000000000000004"/>
    <n v="4.3"/>
    <n v="4.4000000000000004"/>
    <n v="4.5"/>
    <n v="4.5"/>
    <x v="13"/>
    <x v="0"/>
  </r>
  <r>
    <x v="15"/>
    <x v="0"/>
    <s v="Ridgeline Sport"/>
    <x v="0"/>
    <n v="20000"/>
    <n v="4.5"/>
    <n v="951"/>
    <s v="Alabaster Silver Metallic"/>
    <s v="Black"/>
    <x v="2"/>
    <s v="15-21"/>
    <x v="0"/>
    <s v="5-Speed Automatic"/>
    <s v="3.5L V6 24V MPFI SOHC"/>
    <s v="5FPYK1F75DB003157"/>
    <s v="KS884"/>
    <n v="72244"/>
    <n v="4.8"/>
    <n v="4.5"/>
    <n v="4.5999999999999996"/>
    <n v="4.5999999999999996"/>
    <n v="4.5999999999999996"/>
    <n v="4.9000000000000004"/>
    <x v="13"/>
    <x v="0"/>
  </r>
  <r>
    <x v="7"/>
    <x v="0"/>
    <s v="CR-V EX-L"/>
    <x v="1"/>
    <n v="36900"/>
    <n v="4.5"/>
    <n v="951"/>
    <s v="Urban Gray"/>
    <s v="Black"/>
    <x v="0"/>
    <m/>
    <x v="0"/>
    <s v="Automatic CVT"/>
    <s v="1.5L I4 16V GDI DOHC Turbo"/>
    <s v="2HKRS4H73PH401131"/>
    <s v="S11566"/>
    <n v="4"/>
    <n v="5"/>
    <n v="5"/>
    <n v="5"/>
    <n v="4"/>
    <n v="4"/>
    <n v="5"/>
    <x v="13"/>
    <x v="0"/>
  </r>
  <r>
    <x v="21"/>
    <x v="0"/>
    <s v="del Sol Si"/>
    <x v="0"/>
    <n v="16800"/>
    <n v="4.4000000000000004"/>
    <n v="1"/>
    <s v="WHITE"/>
    <s v="White"/>
    <x v="1"/>
    <s v="28-0"/>
    <x v="0"/>
    <s v="Automatic"/>
    <s v="4 Cylinder Engine"/>
    <s v="JHMEH6261VS005365"/>
    <s v="H5365"/>
    <n v="57284"/>
    <n v="4.0999999999999996"/>
    <n v="4"/>
    <n v="4.4000000000000004"/>
    <n v="4.7"/>
    <n v="4.5999999999999996"/>
    <n v="4.8"/>
    <x v="13"/>
    <x v="0"/>
  </r>
  <r>
    <x v="1"/>
    <x v="0"/>
    <s v="CR-V Touring"/>
    <x v="0"/>
    <n v="29917"/>
    <n v="4.8"/>
    <n v="4"/>
    <s v="Maroon"/>
    <s v="Black"/>
    <x v="0"/>
    <s v="27-33"/>
    <x v="0"/>
    <s v="Automatic CVT"/>
    <s v="1.5L I4 16V GDI DOHC Turbo"/>
    <s v="7FARW2H95KE020337"/>
    <s v="F3228A"/>
    <n v="48095"/>
    <n v="4.8"/>
    <n v="4.8"/>
    <n v="4.7"/>
    <n v="4.7"/>
    <n v="4.8"/>
    <n v="4.8"/>
    <x v="13"/>
    <x v="0"/>
  </r>
  <r>
    <x v="7"/>
    <x v="0"/>
    <s v="Odyssey Elite"/>
    <x v="1"/>
    <n v="50915"/>
    <n v="4.5999999999999996"/>
    <n v="1874"/>
    <s v="Modern Steel Metallic"/>
    <s v="White"/>
    <x v="1"/>
    <m/>
    <x v="0"/>
    <s v="Automatic"/>
    <s v="3.5L V6 24V GDI SOHC"/>
    <s v="5FNRL6H95PB033706"/>
    <s v="PB033706"/>
    <n v="8"/>
    <n v="5"/>
    <n v="5"/>
    <n v="4"/>
    <n v="4"/>
    <n v="4"/>
    <n v="5"/>
    <x v="13"/>
    <x v="0"/>
  </r>
  <r>
    <x v="7"/>
    <x v="0"/>
    <s v="HR-V LX"/>
    <x v="1"/>
    <n v="26395"/>
    <n v="4.7"/>
    <n v="739"/>
    <s v="Modern Steel Metallic"/>
    <s v="Gray"/>
    <x v="4"/>
    <m/>
    <x v="0"/>
    <s v="Automatic CVT"/>
    <s v="2.0L I4 16V GDI DOHC"/>
    <s v="3CZRZ2H35PM717390"/>
    <s v="C17603"/>
    <n v="1"/>
    <n v="4"/>
    <n v="5"/>
    <n v="4"/>
    <n v="5"/>
    <n v="5"/>
    <n v="5"/>
    <x v="13"/>
    <x v="0"/>
  </r>
  <r>
    <x v="4"/>
    <x v="0"/>
    <s v="Pilot Touring 7-Passenger"/>
    <x v="1"/>
    <n v="35491"/>
    <n v="5"/>
    <n v="2637"/>
    <s v="White"/>
    <s v="White"/>
    <x v="0"/>
    <s v="19-26"/>
    <x v="0"/>
    <s v="9-Speed Automatic"/>
    <s v="3.5L V6 24V GDI SOHC"/>
    <s v="5FNYF6H61LB057486"/>
    <s v="N1164A"/>
    <n v="40357"/>
    <n v="4.5999999999999996"/>
    <n v="4.5"/>
    <n v="4.2"/>
    <n v="4.0999999999999996"/>
    <n v="4.5"/>
    <n v="4.0999999999999996"/>
    <x v="13"/>
    <x v="0"/>
  </r>
  <r>
    <x v="4"/>
    <x v="0"/>
    <s v="Civic Sport"/>
    <x v="0"/>
    <n v="22999"/>
    <n v="5"/>
    <n v="3692"/>
    <s v="Lunar Silver Metallic"/>
    <s v="Black"/>
    <x v="1"/>
    <s v="29-37"/>
    <x v="0"/>
    <s v="Automatic CVT"/>
    <s v="2.0L I4 16V MPFI DOHC"/>
    <s v="2HGFC2F87LH546127"/>
    <n v="546127"/>
    <n v="42444"/>
    <n v="4.8"/>
    <n v="4.8"/>
    <n v="4.9000000000000004"/>
    <n v="4.8"/>
    <n v="4.9000000000000004"/>
    <n v="4.9000000000000004"/>
    <x v="13"/>
    <x v="0"/>
  </r>
  <r>
    <x v="5"/>
    <x v="0"/>
    <s v="Civic Type R Touring"/>
    <x v="0"/>
    <n v="38577"/>
    <n v="4.9000000000000004"/>
    <n v="3782"/>
    <s v="Championship White"/>
    <s v="Black / Red"/>
    <x v="1"/>
    <s v="22-28"/>
    <x v="0"/>
    <s v="6-Speed Manual"/>
    <s v="2.0L I4 16V GDI DOHC Turbo"/>
    <s v="SHHFK8G71MU200252"/>
    <s v="X39009B"/>
    <n v="42034"/>
    <n v="5"/>
    <n v="4.8"/>
    <n v="5"/>
    <n v="4.8"/>
    <n v="4.8"/>
    <n v="5"/>
    <x v="13"/>
    <x v="0"/>
  </r>
  <r>
    <x v="7"/>
    <x v="0"/>
    <s v="Odyssey EX-L"/>
    <x v="1"/>
    <n v="41750"/>
    <n v="5"/>
    <n v="4272"/>
    <s v="Radiant Red Metallic II"/>
    <s v="Beige"/>
    <x v="1"/>
    <m/>
    <x v="0"/>
    <s v="10-Speed Automatic"/>
    <s v="3.5L V6 24V GDI SOHC"/>
    <s v="5FNRL6H60PB032730"/>
    <s v="H30186"/>
    <n v="5"/>
    <n v="5"/>
    <n v="5"/>
    <n v="4"/>
    <n v="4"/>
    <n v="4"/>
    <n v="5"/>
    <x v="13"/>
    <x v="0"/>
  </r>
  <r>
    <x v="4"/>
    <x v="0"/>
    <s v="Odyssey Elite"/>
    <x v="0"/>
    <n v="41984"/>
    <n v="5"/>
    <n v="5145"/>
    <s v="Modern Steel Metallic"/>
    <s v="Gray"/>
    <x v="1"/>
    <s v="19-28"/>
    <x v="0"/>
    <s v="10-Speed Automatic"/>
    <s v="3.5L V6 24V GDI SOHC"/>
    <s v="5FNRL6H90LB018718"/>
    <s v="B2254A"/>
    <n v="30216"/>
    <n v="4.8"/>
    <n v="4.8"/>
    <n v="4.7"/>
    <n v="4.5999999999999996"/>
    <n v="4.7"/>
    <n v="4.7"/>
    <x v="13"/>
    <x v="0"/>
  </r>
  <r>
    <x v="7"/>
    <x v="0"/>
    <s v="Ridgeline RTL"/>
    <x v="1"/>
    <n v="43075"/>
    <n v="4.7"/>
    <n v="436"/>
    <s v="Crystal Black Pearl"/>
    <s v="Black"/>
    <x v="0"/>
    <s v="18-24"/>
    <x v="0"/>
    <s v="9-SPEED A/T"/>
    <s v="V6 Cylinder Engine"/>
    <s v="5FPYK3F56PB015963"/>
    <s v="T15963"/>
    <n v="5"/>
    <n v="5"/>
    <n v="4.8"/>
    <n v="4.8"/>
    <n v="4.2"/>
    <n v="5"/>
    <n v="5"/>
    <x v="13"/>
    <x v="0"/>
  </r>
  <r>
    <x v="3"/>
    <x v="0"/>
    <s v="Civic Sport"/>
    <x v="0"/>
    <n v="25750"/>
    <n v="4.9000000000000004"/>
    <n v="429"/>
    <s v="Lunar Silver Metallic"/>
    <s v="Black"/>
    <x v="1"/>
    <s v="29-37"/>
    <x v="0"/>
    <s v="continuously variable"/>
    <s v="4 Cylinder Engine"/>
    <s v="19XFL2H89NE010418"/>
    <s v="P010418"/>
    <n v="17607"/>
    <n v="4.5999999999999996"/>
    <n v="4.9000000000000004"/>
    <n v="4.4000000000000004"/>
    <n v="4.5999999999999996"/>
    <n v="4.5999999999999996"/>
    <n v="4.7"/>
    <x v="13"/>
    <x v="0"/>
  </r>
  <r>
    <x v="7"/>
    <x v="0"/>
    <s v="CR-V EX"/>
    <x v="1"/>
    <n v="34250"/>
    <n v="4.8"/>
    <n v="1732"/>
    <s v="Mountain Air Metallic"/>
    <s v="Black"/>
    <x v="0"/>
    <m/>
    <x v="0"/>
    <s v="Automatic CVT"/>
    <s v="1.5L I4 16V GDI DOHC Turbo"/>
    <s v="7FARS4H40PE009085"/>
    <s v="P2009"/>
    <n v="5"/>
    <n v="5"/>
    <n v="5"/>
    <n v="5"/>
    <n v="4"/>
    <n v="4"/>
    <n v="5"/>
    <x v="13"/>
    <x v="0"/>
  </r>
  <r>
    <x v="3"/>
    <x v="0"/>
    <s v="Pilot EX-L"/>
    <x v="1"/>
    <n v="36999"/>
    <n v="4.5"/>
    <n v="1121"/>
    <s v="Gray"/>
    <s v="White"/>
    <x v="0"/>
    <s v="19-26"/>
    <x v="0"/>
    <s v="Automatic"/>
    <s v="Regular Unleaded V-6 3.5 L/212"/>
    <s v="5FNYF6H5XNB022729"/>
    <s v="21318A"/>
    <n v="15189"/>
    <n v="5"/>
    <n v="5"/>
    <n v="5"/>
    <n v="5"/>
    <n v="5"/>
    <n v="5"/>
    <x v="13"/>
    <x v="0"/>
  </r>
  <r>
    <x v="3"/>
    <x v="0"/>
    <s v="Civic Touring"/>
    <x v="1"/>
    <n v="30640"/>
    <n v="4.8"/>
    <n v="1732"/>
    <s v="Morning Mist Metallic"/>
    <s v="Black"/>
    <x v="1"/>
    <s v="31-38"/>
    <x v="0"/>
    <s v="Automatic CVT"/>
    <s v="1.5L I4 16V GDI DOHC Turbo"/>
    <s v="2HGFE1F96NH328597"/>
    <s v="P2093"/>
    <n v="5"/>
    <n v="4.5999999999999996"/>
    <n v="4.9000000000000004"/>
    <n v="4.4000000000000004"/>
    <n v="4.5999999999999996"/>
    <n v="4.5999999999999996"/>
    <n v="4.7"/>
    <x v="13"/>
    <x v="0"/>
  </r>
  <r>
    <x v="7"/>
    <x v="0"/>
    <s v="Pilot Touring"/>
    <x v="1"/>
    <n v="49845"/>
    <n v="4.4000000000000004"/>
    <n v="1789"/>
    <s v="Lunar Silver Metallic"/>
    <s v="Gray"/>
    <x v="0"/>
    <m/>
    <x v="0"/>
    <s v="10-Speed Automatic"/>
    <s v="3.5L V6 24V GDI DOHC"/>
    <s v="5FNYG1H71PB002177"/>
    <s v="H28295"/>
    <n v="5"/>
    <n v="2"/>
    <n v="0"/>
    <n v="2"/>
    <n v="1"/>
    <n v="0"/>
    <n v="0"/>
    <x v="13"/>
    <x v="0"/>
  </r>
  <r>
    <x v="7"/>
    <x v="0"/>
    <s v="CR-V EX-L"/>
    <x v="1"/>
    <n v="36900"/>
    <n v="2.4"/>
    <n v="246"/>
    <s v="Mountain Air Metallic"/>
    <s v="Black"/>
    <x v="0"/>
    <m/>
    <x v="0"/>
    <s v="Automatic CVT"/>
    <s v="1.5L I4 16V GDI DOHC Turbo"/>
    <s v="2HKRS4H73PH401520"/>
    <s v="H61084"/>
    <n v="11"/>
    <n v="5"/>
    <n v="5"/>
    <n v="5"/>
    <n v="4"/>
    <n v="4"/>
    <n v="5"/>
    <x v="13"/>
    <x v="0"/>
  </r>
  <r>
    <x v="4"/>
    <x v="0"/>
    <s v="Ridgeline RTL"/>
    <x v="0"/>
    <n v="34900"/>
    <n v="4.0999999999999996"/>
    <n v="1964"/>
    <s v="Black"/>
    <s v="White"/>
    <x v="0"/>
    <s v="19-24"/>
    <x v="0"/>
    <s v="9-Speed Automatic"/>
    <s v="3.5L V6 24V GDI SOHC"/>
    <s v="5FPYK3F58LB029194"/>
    <s v="E6431"/>
    <n v="14986"/>
    <n v="4.8"/>
    <n v="4.7"/>
    <n v="4.5999999999999996"/>
    <n v="4.5"/>
    <n v="4.7"/>
    <n v="4.7"/>
    <x v="13"/>
    <x v="0"/>
  </r>
  <r>
    <x v="3"/>
    <x v="0"/>
    <s v="Accord Sport 2.0T"/>
    <x v="1"/>
    <n v="34755"/>
    <n v="5"/>
    <n v="38"/>
    <s v="Crystal Black Pearl"/>
    <s v="Black"/>
    <x v="1"/>
    <s v="22-32"/>
    <x v="0"/>
    <s v="10-Speed Automatic"/>
    <s v="2.0L I4 16V GDI DOHC Turbo"/>
    <s v="1HGCV2F31NA019607"/>
    <n v="52104"/>
    <n v="3"/>
    <n v="5"/>
    <n v="5"/>
    <n v="5"/>
    <n v="5"/>
    <n v="5"/>
    <n v="5"/>
    <x v="14"/>
    <x v="0"/>
  </r>
  <r>
    <x v="3"/>
    <x v="0"/>
    <s v="Accord Sport 1.5T"/>
    <x v="1"/>
    <n v="30470"/>
    <n v="5"/>
    <n v="38"/>
    <s v="Sonic Gray Pearl"/>
    <s v="Black"/>
    <x v="1"/>
    <s v="29-35"/>
    <x v="0"/>
    <s v="Automatic CVT"/>
    <s v="1.5L I4 16V GDI DOHC Turbo"/>
    <s v="1HGCV1F38NA099448"/>
    <n v="52045"/>
    <n v="255"/>
    <n v="5"/>
    <n v="5"/>
    <n v="5"/>
    <n v="5"/>
    <n v="5"/>
    <n v="5"/>
    <x v="14"/>
    <x v="0"/>
  </r>
  <r>
    <x v="7"/>
    <x v="0"/>
    <s v="CR-V Hybrid Sport Touring"/>
    <x v="1"/>
    <n v="40240"/>
    <n v="4.4000000000000004"/>
    <n v="38"/>
    <s v="Platinum White Pearl"/>
    <s v="Gray"/>
    <x v="0"/>
    <m/>
    <x v="1"/>
    <s v="Automatic CVT"/>
    <s v="2.0L I4 16V GDI DOHC Hybrid"/>
    <s v="7FARS6H94PE000459"/>
    <n v="53069"/>
    <n v="25"/>
    <n v="5"/>
    <n v="3"/>
    <n v="4"/>
    <n v="4"/>
    <n v="5"/>
    <n v="5"/>
    <x v="14"/>
    <x v="0"/>
  </r>
  <r>
    <x v="3"/>
    <x v="0"/>
    <s v="Accord Sport SE"/>
    <x v="1"/>
    <n v="31960"/>
    <n v="5"/>
    <n v="38"/>
    <s v="Still Night Pearl"/>
    <s v="Black"/>
    <x v="1"/>
    <s v="29-35"/>
    <x v="0"/>
    <s v="Automatic CVT"/>
    <s v="1.5L I4 16V GDI DOHC Turbo"/>
    <s v="1HGCV1F48NA118606"/>
    <n v="52097"/>
    <n v="6"/>
    <n v="5"/>
    <n v="5"/>
    <n v="5"/>
    <n v="5"/>
    <n v="5"/>
    <n v="5"/>
    <x v="14"/>
    <x v="0"/>
  </r>
  <r>
    <x v="3"/>
    <x v="0"/>
    <s v="Accord Sport 2.0T"/>
    <x v="1"/>
    <n v="34755"/>
    <n v="5"/>
    <n v="38"/>
    <s v="Crystal Black Pearl"/>
    <s v="Black"/>
    <x v="1"/>
    <s v="22-32"/>
    <x v="0"/>
    <s v="10-Speed Automatic"/>
    <s v="2.0L I4 16V GDI DOHC Turbo"/>
    <s v="1HGCV2F3XNA025034"/>
    <n v="52101"/>
    <n v="81"/>
    <n v="5"/>
    <n v="5"/>
    <n v="5"/>
    <n v="5"/>
    <n v="5"/>
    <n v="5"/>
    <x v="14"/>
    <x v="0"/>
  </r>
  <r>
    <x v="7"/>
    <x v="0"/>
    <s v="CR-V EX"/>
    <x v="1"/>
    <n v="34405"/>
    <n v="4.7"/>
    <n v="38"/>
    <s v="Canyon"/>
    <s v="Black"/>
    <x v="0"/>
    <m/>
    <x v="0"/>
    <s v="Automatic CVT"/>
    <s v="1.5L I4 16V GDI DOHC Turbo"/>
    <s v="7FARS4H48PE012977"/>
    <n v="53123"/>
    <n v="3"/>
    <n v="5"/>
    <n v="5"/>
    <n v="5"/>
    <n v="4"/>
    <n v="4"/>
    <n v="5"/>
    <x v="14"/>
    <x v="0"/>
  </r>
  <r>
    <x v="7"/>
    <x v="0"/>
    <s v="Civic Sport"/>
    <x v="1"/>
    <n v="26140"/>
    <n v="5"/>
    <n v="3"/>
    <s v="Platinum White Pearl"/>
    <s v="Black"/>
    <x v="1"/>
    <m/>
    <x v="0"/>
    <s v="Automatic CVT"/>
    <s v="2.0L I4 16V GDI DOHC"/>
    <s v="2HGFE2F5XPH510759"/>
    <n v="53115"/>
    <n v="3"/>
    <n v="2"/>
    <n v="0"/>
    <n v="2"/>
    <n v="1"/>
    <n v="0"/>
    <n v="0"/>
    <x v="14"/>
    <x v="0"/>
  </r>
  <r>
    <x v="7"/>
    <x v="0"/>
    <s v="Odyssey Touring"/>
    <x v="1"/>
    <n v="49895"/>
    <n v="4.7"/>
    <n v="64"/>
    <s v="Black"/>
    <s v="White"/>
    <x v="1"/>
    <m/>
    <x v="0"/>
    <s v="Automatic"/>
    <s v="3.5L V6 24V GDI SOHC"/>
    <s v="5FNRL6H87PB023962"/>
    <n v="230053"/>
    <n v="4"/>
    <n v="5"/>
    <n v="5"/>
    <n v="4"/>
    <n v="4"/>
    <n v="4"/>
    <n v="5"/>
    <x v="14"/>
    <x v="0"/>
  </r>
  <r>
    <x v="7"/>
    <x v="0"/>
    <s v="CR-V Hybrid Sport"/>
    <x v="1"/>
    <n v="35590"/>
    <n v="4.4000000000000004"/>
    <n v="38"/>
    <s v="Radiant Red Metallic"/>
    <s v="Black"/>
    <x v="0"/>
    <m/>
    <x v="1"/>
    <s v="Automatic CVT"/>
    <s v="2.0L I4 16V GDI DOHC Hybrid"/>
    <s v="7FARS6H52PE003194"/>
    <n v="53128"/>
    <n v="3"/>
    <n v="5"/>
    <n v="3"/>
    <n v="4"/>
    <n v="4"/>
    <n v="5"/>
    <n v="5"/>
    <x v="14"/>
    <x v="0"/>
  </r>
  <r>
    <x v="3"/>
    <x v="0"/>
    <s v="Accord Sport 2.0T"/>
    <x v="1"/>
    <n v="35150"/>
    <n v="5"/>
    <n v="38"/>
    <s v="Sonic Gray Pearl"/>
    <s v="Black"/>
    <x v="1"/>
    <s v="22-32"/>
    <x v="0"/>
    <s v="10-Speed Automatic"/>
    <s v="2.0L I4 16V GDI DOHC Turbo"/>
    <s v="1HGCV2F38NA019524"/>
    <n v="52103"/>
    <n v="3"/>
    <n v="5"/>
    <n v="5"/>
    <n v="5"/>
    <n v="5"/>
    <n v="5"/>
    <n v="5"/>
    <x v="14"/>
    <x v="0"/>
  </r>
  <r>
    <x v="7"/>
    <x v="0"/>
    <s v="Passport Elite"/>
    <x v="1"/>
    <n v="46250"/>
    <n v="4.7"/>
    <n v="719"/>
    <s v="Sonic Gray Pearl"/>
    <s v="Black"/>
    <x v="0"/>
    <m/>
    <x v="0"/>
    <s v="9-Speed Automatic"/>
    <s v="3.5L V6 24V GDI SOHC"/>
    <s v="5FNYF8H00PB006106"/>
    <s v="PB006106"/>
    <n v="0"/>
    <n v="2"/>
    <n v="0"/>
    <n v="2"/>
    <n v="1"/>
    <n v="0"/>
    <n v="0"/>
    <x v="14"/>
    <x v="0"/>
  </r>
  <r>
    <x v="7"/>
    <x v="0"/>
    <s v="Ridgeline RTL-E"/>
    <x v="1"/>
    <n v="48005"/>
    <n v="5"/>
    <n v="1126"/>
    <s v="Radiant Red Metallic II"/>
    <s v="Black"/>
    <x v="0"/>
    <s v="18-24"/>
    <x v="0"/>
    <s v="Automatic"/>
    <s v="Regular Unleaded V-6 3.5 L/212"/>
    <s v="5FPYK3F76PB014586"/>
    <s v="2RD1183"/>
    <n v="10"/>
    <n v="5"/>
    <n v="4.8"/>
    <n v="4.8"/>
    <n v="4.2"/>
    <n v="5"/>
    <n v="5"/>
    <x v="14"/>
    <x v="0"/>
  </r>
  <r>
    <x v="3"/>
    <x v="0"/>
    <s v="Pilot TrailSport"/>
    <x v="1"/>
    <n v="48105"/>
    <n v="4.7"/>
    <n v="64"/>
    <s v="Crystal Black Pearl"/>
    <s v="Black"/>
    <x v="0"/>
    <s v="19-25"/>
    <x v="0"/>
    <s v="9-Speed Automatic"/>
    <s v="3.5L V6 24V GDI SOHC"/>
    <s v="5FNYF6H81NB096843"/>
    <s v="L220673"/>
    <n v="4"/>
    <n v="5"/>
    <n v="5"/>
    <n v="5"/>
    <n v="5"/>
    <n v="5"/>
    <n v="5"/>
    <x v="14"/>
    <x v="0"/>
  </r>
  <r>
    <x v="7"/>
    <x v="0"/>
    <s v="Civic Sport"/>
    <x v="1"/>
    <n v="26140"/>
    <n v="4.7"/>
    <n v="647"/>
    <s v="Platinum White Pearl"/>
    <s v="Black"/>
    <x v="1"/>
    <m/>
    <x v="0"/>
    <s v="Automatic CVT"/>
    <s v="2.0L I4 16V GDI DOHC"/>
    <s v="2HGFE2F5XPH511796"/>
    <s v="H23136"/>
    <n v="6"/>
    <n v="2"/>
    <n v="0"/>
    <n v="2"/>
    <n v="1"/>
    <n v="0"/>
    <n v="0"/>
    <x v="14"/>
    <x v="0"/>
  </r>
  <r>
    <x v="7"/>
    <x v="0"/>
    <s v="Pilot Elite"/>
    <x v="1"/>
    <n v="53720"/>
    <n v="4.7"/>
    <n v="647"/>
    <s v="Platinum White Pearl"/>
    <s v="Gray"/>
    <x v="0"/>
    <m/>
    <x v="0"/>
    <s v="10-Speed Automatic"/>
    <s v="3.5L V6 24V GDI DOHC"/>
    <s v="5FNYG1H80PB001515"/>
    <s v="H23165"/>
    <n v="5"/>
    <n v="2"/>
    <n v="0"/>
    <n v="2"/>
    <n v="1"/>
    <n v="0"/>
    <n v="0"/>
    <x v="14"/>
    <x v="0"/>
  </r>
  <r>
    <x v="7"/>
    <x v="0"/>
    <s v="Pilot EX-L 8-Passenger"/>
    <x v="1"/>
    <n v="45395"/>
    <n v="5"/>
    <n v="2634"/>
    <s v="Crystal"/>
    <s v="Black"/>
    <x v="0"/>
    <m/>
    <x v="0"/>
    <s v="10-Speed Automatic"/>
    <s v="3.5L V6 24V GDI DOHC"/>
    <s v="5FNYG1H49PB003888"/>
    <s v="23H213"/>
    <n v="28"/>
    <n v="2"/>
    <n v="0"/>
    <n v="2"/>
    <n v="1"/>
    <n v="0"/>
    <n v="0"/>
    <x v="14"/>
    <x v="0"/>
  </r>
  <r>
    <x v="3"/>
    <x v="0"/>
    <s v="Accord Sport 1.5T"/>
    <x v="1"/>
    <n v="29325"/>
    <n v="5"/>
    <n v="2634"/>
    <s v="Still Night Pearl"/>
    <s v="Black"/>
    <x v="1"/>
    <s v="29-35"/>
    <x v="0"/>
    <s v="Automatic CVT"/>
    <s v="1.5L I4 16V GDI DOHC Turbo"/>
    <s v="1HGCV1F39NA087762"/>
    <s v="22H1180"/>
    <n v="17"/>
    <n v="5"/>
    <n v="5"/>
    <n v="5"/>
    <n v="5"/>
    <n v="5"/>
    <n v="5"/>
    <x v="14"/>
    <x v="0"/>
  </r>
  <r>
    <x v="3"/>
    <x v="0"/>
    <s v="Accord Sport 1.5T"/>
    <x v="1"/>
    <n v="32470"/>
    <n v="4.7"/>
    <n v="64"/>
    <s v="Sonic Gray Pearl"/>
    <s v="Black"/>
    <x v="1"/>
    <s v="29-35"/>
    <x v="0"/>
    <s v="Automatic CVT"/>
    <s v="1.5L I4 16V GDI DOHC Turbo"/>
    <s v="1HGCV1F38NA068474"/>
    <s v="L220590"/>
    <n v="4"/>
    <n v="5"/>
    <n v="5"/>
    <n v="5"/>
    <n v="5"/>
    <n v="5"/>
    <n v="5"/>
    <x v="14"/>
    <x v="0"/>
  </r>
  <r>
    <x v="7"/>
    <x v="0"/>
    <s v="CR-V Hybrid Sport Touring"/>
    <x v="1"/>
    <n v="40395"/>
    <n v="4"/>
    <n v="333"/>
    <s v="Meteorite Gray Metallic"/>
    <s v="Gray"/>
    <x v="0"/>
    <m/>
    <x v="1"/>
    <s v="Automatic CVT"/>
    <s v="2.0L I4 16V GDI DOHC Hybrid"/>
    <s v="2HKRS6H94PH808226"/>
    <s v="HU149"/>
    <n v="1"/>
    <n v="5"/>
    <n v="3"/>
    <n v="4"/>
    <n v="4"/>
    <n v="5"/>
    <n v="5"/>
    <x v="14"/>
    <x v="0"/>
  </r>
  <r>
    <x v="7"/>
    <x v="0"/>
    <s v="Ridgeline RTL"/>
    <x v="1"/>
    <n v="46370"/>
    <n v="4.8"/>
    <n v="38"/>
    <s v="Sonic Gray Pearl"/>
    <s v="Black"/>
    <x v="0"/>
    <m/>
    <x v="0"/>
    <s v="9-Speed Automatic"/>
    <s v="3.5L V6 24V GDI SOHC"/>
    <s v="5FPYK3F52PB013174"/>
    <n v="63001"/>
    <n v="5"/>
    <n v="5"/>
    <n v="4.8"/>
    <n v="4.8"/>
    <n v="4.2"/>
    <n v="5"/>
    <n v="5"/>
    <x v="14"/>
    <x v="0"/>
  </r>
  <r>
    <x v="5"/>
    <x v="0"/>
    <s v="Odyssey Elite"/>
    <x v="0"/>
    <n v="43543"/>
    <n v="4.9000000000000004"/>
    <n v="921"/>
    <s v="White"/>
    <s v="Mocha"/>
    <x v="1"/>
    <s v="19-28"/>
    <x v="0"/>
    <s v="10-Speed Automatic"/>
    <s v="3.5L V6 24V GDI SOHC"/>
    <s v="5FNRL6H97MB016529"/>
    <s v="2530PPA"/>
    <n v="19927"/>
    <n v="5"/>
    <n v="5"/>
    <n v="4.9000000000000004"/>
    <n v="4.8"/>
    <n v="4.8"/>
    <n v="5"/>
    <x v="14"/>
    <x v="0"/>
  </r>
  <r>
    <x v="7"/>
    <x v="0"/>
    <s v="CR-V Hybrid Sport Touring"/>
    <x v="1"/>
    <n v="40240"/>
    <n v="5"/>
    <n v="2634"/>
    <s v="Urban Gray Pearl"/>
    <s v="Black"/>
    <x v="0"/>
    <m/>
    <x v="1"/>
    <s v="Automatic CVT"/>
    <s v="2.0L I4 16V GDI DOHC Hybrid"/>
    <s v="2HKRS6H91PH800407"/>
    <s v="23H139"/>
    <n v="8"/>
    <n v="5"/>
    <n v="3"/>
    <n v="4"/>
    <n v="4"/>
    <n v="5"/>
    <n v="5"/>
    <x v="14"/>
    <x v="0"/>
  </r>
  <r>
    <x v="1"/>
    <x v="0"/>
    <s v="Civic Type R Touring"/>
    <x v="0"/>
    <n v="35844"/>
    <n v="4.8"/>
    <n v="47"/>
    <s v="Blue"/>
    <s v="Black / Red"/>
    <x v="1"/>
    <s v="22-28"/>
    <x v="0"/>
    <s v="6-Speed Manual"/>
    <s v="2.0L I4 16V GDI DOHC Turbo"/>
    <s v="SHHFK8G70KU201633"/>
    <n v="201633"/>
    <n v="35912"/>
    <n v="4.5999999999999996"/>
    <n v="4.7"/>
    <n v="5"/>
    <n v="4.8"/>
    <n v="4.8"/>
    <n v="4.8"/>
    <x v="14"/>
    <x v="0"/>
  </r>
  <r>
    <x v="7"/>
    <x v="0"/>
    <s v="Odyssey Elite"/>
    <x v="1"/>
    <n v="50915"/>
    <n v="4.9000000000000004"/>
    <n v="2138"/>
    <s v="Black"/>
    <s v="Black"/>
    <x v="1"/>
    <m/>
    <x v="0"/>
    <s v="10-Speed Automatic with Overdrive"/>
    <s v="3.5L V6 24V GDI SOHC"/>
    <s v="5FNRL6H91PB031614"/>
    <s v="2747Z"/>
    <n v="4"/>
    <n v="5"/>
    <n v="5"/>
    <n v="4"/>
    <n v="4"/>
    <n v="4"/>
    <n v="5"/>
    <x v="14"/>
    <x v="0"/>
  </r>
  <r>
    <x v="3"/>
    <x v="0"/>
    <s v="Pilot Sport"/>
    <x v="1"/>
    <n v="43770"/>
    <n v="4.7"/>
    <n v="64"/>
    <s v="Sonic Gray Pearl"/>
    <s v="Black"/>
    <x v="0"/>
    <s v="19-26"/>
    <x v="0"/>
    <s v="9-Speed Automatic"/>
    <s v="3.5L V6 24V GDI SOHC"/>
    <s v="5FNYF6H32NB098234"/>
    <n v="220676"/>
    <n v="4"/>
    <n v="5"/>
    <n v="5"/>
    <n v="5"/>
    <n v="5"/>
    <n v="5"/>
    <n v="5"/>
    <x v="14"/>
    <x v="0"/>
  </r>
  <r>
    <x v="7"/>
    <x v="0"/>
    <s v="Odyssey Elite"/>
    <x v="1"/>
    <n v="55310"/>
    <n v="4.7"/>
    <n v="64"/>
    <s v="Platinum White Pearl"/>
    <s v="Beige"/>
    <x v="1"/>
    <m/>
    <x v="0"/>
    <s v="Automatic"/>
    <s v="3.5L V6 24V GDI SOHC"/>
    <s v="5FNRL6H92PB020671"/>
    <n v="230085"/>
    <n v="4"/>
    <n v="5"/>
    <n v="5"/>
    <n v="4"/>
    <n v="4"/>
    <n v="4"/>
    <n v="5"/>
    <x v="14"/>
    <x v="0"/>
  </r>
  <r>
    <x v="7"/>
    <x v="0"/>
    <s v="CR-V EX"/>
    <x v="1"/>
    <n v="33855"/>
    <n v="4.7"/>
    <n v="38"/>
    <s v="Crystal Black Pearl"/>
    <s v="Black"/>
    <x v="0"/>
    <m/>
    <x v="0"/>
    <s v="Automatic CVT"/>
    <s v="1.5L I4 16V GDI DOHC Turbo"/>
    <s v="7FARS4H42PE007516"/>
    <n v="53088"/>
    <n v="14"/>
    <n v="5"/>
    <n v="5"/>
    <n v="5"/>
    <n v="4"/>
    <n v="4"/>
    <n v="5"/>
    <x v="14"/>
    <x v="0"/>
  </r>
  <r>
    <x v="5"/>
    <x v="0"/>
    <s v="Accord Hybrid Touring"/>
    <x v="0"/>
    <n v="34593"/>
    <n v="4"/>
    <n v="333"/>
    <s v="Radiant Red Metallic"/>
    <s v="Gray"/>
    <x v="1"/>
    <s v="44-41"/>
    <x v="1"/>
    <s v="Automatic CVT"/>
    <s v="2.0L I4 16V MPFI DOHC Hybrid"/>
    <s v="1HGCV3F9XMA008923"/>
    <s v="H25952"/>
    <n v="28945"/>
    <n v="4.7"/>
    <n v="4.5"/>
    <n v="4.5"/>
    <n v="4.4000000000000004"/>
    <n v="4.5999999999999996"/>
    <n v="4.4000000000000004"/>
    <x v="14"/>
    <x v="0"/>
  </r>
  <r>
    <x v="7"/>
    <x v="0"/>
    <s v="CR-V EX-L"/>
    <x v="1"/>
    <n v="36505"/>
    <n v="5"/>
    <n v="5115"/>
    <s v="Blue"/>
    <s v="Black"/>
    <x v="0"/>
    <m/>
    <x v="0"/>
    <s v="Automatic CVT"/>
    <s v="1.5L I4 16V GDI DOHC Turbo"/>
    <s v="2HKRS4H77PH400208"/>
    <n v="23074"/>
    <n v="11"/>
    <n v="5"/>
    <n v="5"/>
    <n v="5"/>
    <n v="4"/>
    <n v="4"/>
    <n v="5"/>
    <x v="14"/>
    <x v="0"/>
  </r>
  <r>
    <x v="3"/>
    <x v="0"/>
    <s v="Pilot Special Edition"/>
    <x v="1"/>
    <n v="42667"/>
    <n v="5"/>
    <n v="38"/>
    <s v="Platinum White Pearl"/>
    <s v="Black"/>
    <x v="0"/>
    <s v="19-26"/>
    <x v="0"/>
    <s v="9-Speed Automatic"/>
    <s v="3.5L V6 24V GDI SOHC"/>
    <s v="5FNYF6H26NB103491"/>
    <n v="62998"/>
    <n v="3"/>
    <n v="5"/>
    <n v="5"/>
    <n v="5"/>
    <n v="5"/>
    <n v="5"/>
    <n v="5"/>
    <x v="14"/>
    <x v="0"/>
  </r>
  <r>
    <x v="3"/>
    <x v="0"/>
    <s v="Pilot Sport"/>
    <x v="1"/>
    <n v="41770"/>
    <n v="5"/>
    <n v="38"/>
    <s v="Platinum White Pearl"/>
    <s v="Black"/>
    <x v="0"/>
    <s v="19-26"/>
    <x v="0"/>
    <s v="9-Speed Automatic"/>
    <s v="3.5L V6 24V GDI SOHC"/>
    <s v="5FNYF6H36NB103001"/>
    <n v="62999"/>
    <n v="3"/>
    <n v="5"/>
    <n v="5"/>
    <n v="5"/>
    <n v="5"/>
    <n v="5"/>
    <n v="5"/>
    <x v="14"/>
    <x v="0"/>
  </r>
  <r>
    <x v="3"/>
    <x v="0"/>
    <s v="Accord Hybrid Sport"/>
    <x v="1"/>
    <n v="32560"/>
    <n v="5"/>
    <n v="38"/>
    <s v="Sonic Gray Pearl"/>
    <s v="Black"/>
    <x v="1"/>
    <s v="44-41"/>
    <x v="1"/>
    <s v="Automatic CVT"/>
    <s v="2.0L I4 16V MPFI DOHC Hybrid"/>
    <s v="1HGCV3F20NA048030"/>
    <n v="52000"/>
    <n v="3"/>
    <n v="4.9000000000000004"/>
    <n v="5"/>
    <n v="5"/>
    <n v="4.9000000000000004"/>
    <n v="4.9000000000000004"/>
    <n v="5"/>
    <x v="14"/>
    <x v="0"/>
  </r>
  <r>
    <x v="3"/>
    <x v="0"/>
    <s v="Pilot TrailSport"/>
    <x v="1"/>
    <n v="43637"/>
    <n v="3.4"/>
    <n v="141"/>
    <s v="Platinum White Pearl"/>
    <s v="Black"/>
    <x v="0"/>
    <s v="19-25"/>
    <x v="0"/>
    <s v="Automatic"/>
    <s v="Regular Unleaded V-6 3.5 L/212"/>
    <s v="5FNYF6H86NB103821"/>
    <s v="VDF103821"/>
    <n v="11"/>
    <n v="5"/>
    <n v="5"/>
    <n v="5"/>
    <n v="5"/>
    <n v="5"/>
    <n v="5"/>
    <x v="14"/>
    <x v="0"/>
  </r>
  <r>
    <x v="3"/>
    <x v="0"/>
    <s v="CR-V EX"/>
    <x v="0"/>
    <n v="30500"/>
    <n v="4.8"/>
    <n v="3"/>
    <s v="Platinum White Pearl"/>
    <s v="Ivory"/>
    <x v="0"/>
    <s v="27-32"/>
    <x v="0"/>
    <s v="Automatic CVT"/>
    <s v="1.5L I4 16V GDI DOHC Turbo"/>
    <s v="7FARW2H50NE019324"/>
    <s v="TNE019324"/>
    <n v="7709"/>
    <n v="4.9000000000000004"/>
    <n v="4.8"/>
    <n v="4.7"/>
    <n v="4.8"/>
    <n v="4.7"/>
    <n v="4.9000000000000004"/>
    <x v="14"/>
    <x v="0"/>
  </r>
  <r>
    <x v="1"/>
    <x v="0"/>
    <s v="Pilot EX-L"/>
    <x v="0"/>
    <n v="29990"/>
    <n v="5"/>
    <n v="2114"/>
    <s v="Maroon"/>
    <s v="White"/>
    <x v="0"/>
    <s v="18-26"/>
    <x v="0"/>
    <s v="6-Speed Automatic"/>
    <s v="3.5L V6 24V GDI SOHC"/>
    <s v="5FNYF6H58KB077272"/>
    <s v="S18351A"/>
    <n v="60209"/>
    <n v="4.8"/>
    <n v="4.7"/>
    <n v="4.7"/>
    <n v="4.5999999999999996"/>
    <n v="4.7"/>
    <n v="4.8"/>
    <x v="14"/>
    <x v="0"/>
  </r>
  <r>
    <x v="7"/>
    <x v="0"/>
    <s v="Ridgeline RTL"/>
    <x v="1"/>
    <n v="42330"/>
    <n v="5"/>
    <n v="2634"/>
    <s v="Radiant Red Metallic II"/>
    <s v="Black"/>
    <x v="0"/>
    <m/>
    <x v="0"/>
    <s v="9-Speed Automatic"/>
    <s v="3.5L V6 24V GDI SOHC"/>
    <s v="5FPYK3F53PB019307"/>
    <s v="23H206"/>
    <n v="8"/>
    <n v="5"/>
    <n v="4.8"/>
    <n v="4.8"/>
    <n v="4.2"/>
    <n v="5"/>
    <n v="5"/>
    <x v="14"/>
    <x v="0"/>
  </r>
  <r>
    <x v="3"/>
    <x v="0"/>
    <s v="Ridgeline Black Edition"/>
    <x v="1"/>
    <n v="49260"/>
    <n v="4.7"/>
    <n v="64"/>
    <s v="Platinum White Pearl"/>
    <s v="Black"/>
    <x v="0"/>
    <s v="18-24"/>
    <x v="0"/>
    <s v="9-Speed Automatic"/>
    <s v="3.5L V6 24V GDI SOHC"/>
    <s v="5FPYK3F8XNB027993"/>
    <s v="L220529"/>
    <n v="8702"/>
    <n v="5"/>
    <n v="4.9000000000000004"/>
    <n v="4.9000000000000004"/>
    <n v="4.3"/>
    <n v="4.7"/>
    <n v="5"/>
    <x v="14"/>
    <x v="0"/>
  </r>
  <r>
    <x v="1"/>
    <x v="0"/>
    <s v="Pilot EX-L"/>
    <x v="0"/>
    <n v="28400"/>
    <n v="4.7"/>
    <n v="17"/>
    <s v="White Diamond Pearl"/>
    <s v="Black"/>
    <x v="1"/>
    <s v="19-27"/>
    <x v="0"/>
    <s v="6-Speed Automatic"/>
    <s v="3.5L V6 24V GDI SOHC"/>
    <s v="5FNYF5H50KB018582"/>
    <s v="N018582"/>
    <n v="54989"/>
    <n v="4.8"/>
    <n v="4.7"/>
    <n v="4.7"/>
    <n v="4.5999999999999996"/>
    <n v="4.7"/>
    <n v="4.8"/>
    <x v="14"/>
    <x v="0"/>
  </r>
  <r>
    <x v="7"/>
    <x v="0"/>
    <s v="CR-V Hybrid Sport Touring"/>
    <x v="1"/>
    <n v="40395"/>
    <n v="4"/>
    <n v="333"/>
    <s v="Meteorite Gray Metallic"/>
    <s v="Gray"/>
    <x v="0"/>
    <m/>
    <x v="1"/>
    <s v="Automatic CVT"/>
    <s v="2.0L I4 16V GDI DOHC Hybrid"/>
    <s v="2HKRS6H93PH806905"/>
    <s v="HU148"/>
    <n v="1"/>
    <n v="5"/>
    <n v="3"/>
    <n v="4"/>
    <n v="4"/>
    <n v="5"/>
    <n v="5"/>
    <x v="14"/>
    <x v="0"/>
  </r>
  <r>
    <x v="3"/>
    <x v="0"/>
    <s v="Accord Hybrid Sport"/>
    <x v="1"/>
    <n v="32165"/>
    <n v="5"/>
    <n v="38"/>
    <s v="Crystal Black Pearl"/>
    <s v="Black"/>
    <x v="1"/>
    <s v="44-41"/>
    <x v="1"/>
    <s v="Automatic CVT"/>
    <s v="2.0L I4 16V MPFI DOHC Hybrid"/>
    <s v="1HGCV3F2XNA044163"/>
    <n v="52044"/>
    <n v="4029"/>
    <n v="4.9000000000000004"/>
    <n v="5"/>
    <n v="5"/>
    <n v="4.9000000000000004"/>
    <n v="4.9000000000000004"/>
    <n v="5"/>
    <x v="14"/>
    <x v="0"/>
  </r>
  <r>
    <x v="3"/>
    <x v="0"/>
    <s v="Pilot Sport"/>
    <x v="1"/>
    <n v="41770"/>
    <n v="4.7"/>
    <n v="647"/>
    <s v="Platinum White Pearl"/>
    <s v="Black"/>
    <x v="0"/>
    <s v="19-26"/>
    <x v="0"/>
    <s v="9-Speed Automatic"/>
    <s v="3.5L V6 24V GDI SOHC"/>
    <s v="5FNYF6H38NB092230"/>
    <s v="H22961"/>
    <n v="23"/>
    <n v="5"/>
    <n v="5"/>
    <n v="5"/>
    <n v="5"/>
    <n v="5"/>
    <n v="5"/>
    <x v="14"/>
    <x v="0"/>
  </r>
  <r>
    <x v="7"/>
    <x v="0"/>
    <s v="CR-V Hybrid Sport Touring"/>
    <x v="1"/>
    <n v="39845"/>
    <n v="4.4000000000000004"/>
    <n v="38"/>
    <s v="Meteorite Gray Metallic"/>
    <s v="Black"/>
    <x v="0"/>
    <m/>
    <x v="1"/>
    <s v="Automatic CVT"/>
    <s v="2.0L I4 16V GDI DOHC Hybrid"/>
    <s v="2HKRS6H98PH800212"/>
    <n v="53083"/>
    <n v="3"/>
    <n v="5"/>
    <n v="3"/>
    <n v="4"/>
    <n v="4"/>
    <n v="5"/>
    <n v="5"/>
    <x v="14"/>
    <x v="0"/>
  </r>
  <r>
    <x v="3"/>
    <x v="0"/>
    <s v="Accord Sport 1.5T"/>
    <x v="1"/>
    <n v="30470"/>
    <n v="5"/>
    <n v="38"/>
    <s v="Platinum White Pearl"/>
    <s v="Black"/>
    <x v="1"/>
    <s v="29-35"/>
    <x v="0"/>
    <s v="Automatic CVT"/>
    <s v="1.5L I4 16V GDI DOHC Turbo"/>
    <s v="1HGCV1F39NA124311"/>
    <n v="52119"/>
    <n v="3"/>
    <n v="5"/>
    <n v="5"/>
    <n v="5"/>
    <n v="5"/>
    <n v="5"/>
    <n v="5"/>
    <x v="14"/>
    <x v="0"/>
  </r>
  <r>
    <x v="7"/>
    <x v="0"/>
    <s v="HR-V Sport"/>
    <x v="1"/>
    <n v="29150"/>
    <n v="4.7"/>
    <n v="647"/>
    <s v="Platinum White Pearl"/>
    <s v="Black"/>
    <x v="0"/>
    <m/>
    <x v="0"/>
    <s v="Automatic CVT"/>
    <s v="2.0L I4 16V GDI DOHC"/>
    <s v="3CZRZ2H51PM728890"/>
    <s v="41479-25"/>
    <n v="0"/>
    <n v="4"/>
    <n v="5"/>
    <n v="4"/>
    <n v="5"/>
    <n v="5"/>
    <n v="5"/>
    <x v="14"/>
    <x v="0"/>
  </r>
  <r>
    <x v="3"/>
    <x v="0"/>
    <s v="Accord Sport 1.5T"/>
    <x v="1"/>
    <n v="30470"/>
    <n v="4.7"/>
    <n v="228"/>
    <s v="Sonic Gray Pearl"/>
    <s v="White"/>
    <x v="1"/>
    <s v="29-35"/>
    <x v="0"/>
    <s v="Automatic CVT"/>
    <s v="1.5L I4 16V GDI DOHC Turbo"/>
    <s v="1HGCV1F32NA124635"/>
    <s v="A20650"/>
    <n v="7"/>
    <n v="5"/>
    <n v="5"/>
    <n v="5"/>
    <n v="5"/>
    <n v="5"/>
    <n v="5"/>
    <x v="14"/>
    <x v="0"/>
  </r>
  <r>
    <x v="7"/>
    <x v="0"/>
    <s v="CR-V Hybrid Sport"/>
    <x v="1"/>
    <n v="35745"/>
    <n v="4.4000000000000004"/>
    <n v="38"/>
    <s v="Crystal Black Pearl"/>
    <s v="Black"/>
    <x v="0"/>
    <m/>
    <x v="1"/>
    <s v="Automatic CVT"/>
    <s v="2.0L I4 16V GDI DOHC Hybrid"/>
    <s v="7FARS6H5XPE006277"/>
    <n v="53136"/>
    <n v="3"/>
    <n v="5"/>
    <n v="3"/>
    <n v="4"/>
    <n v="4"/>
    <n v="5"/>
    <n v="5"/>
    <x v="14"/>
    <x v="0"/>
  </r>
  <r>
    <x v="7"/>
    <x v="0"/>
    <s v="Civic Sport"/>
    <x v="1"/>
    <n v="27400"/>
    <n v="4.7"/>
    <n v="647"/>
    <s v="Sonic Gray Pearl"/>
    <s v="Black"/>
    <x v="1"/>
    <m/>
    <x v="0"/>
    <s v="Automatic CVT"/>
    <s v="2.0L I4 16V GDI DOHC"/>
    <s v="19XFL2H85PE004246"/>
    <s v="H23183"/>
    <n v="5"/>
    <n v="2"/>
    <n v="0"/>
    <n v="2"/>
    <n v="1"/>
    <n v="0"/>
    <n v="0"/>
    <x v="14"/>
    <x v="0"/>
  </r>
  <r>
    <x v="4"/>
    <x v="0"/>
    <s v="Civic EX"/>
    <x v="1"/>
    <n v="24950"/>
    <n v="4.8"/>
    <n v="1153"/>
    <s v="Blue"/>
    <s v="Black"/>
    <x v="1"/>
    <s v="31-40"/>
    <x v="0"/>
    <s v="Automatic CVT"/>
    <s v="1.5L I4 16V GDI DOHC Turbo"/>
    <s v="SHHFK7H65LU209051"/>
    <s v="W7065A"/>
    <n v="19078"/>
    <n v="4.8"/>
    <n v="4.8"/>
    <n v="4.9000000000000004"/>
    <n v="4.8"/>
    <n v="4.9000000000000004"/>
    <n v="4.9000000000000004"/>
    <x v="14"/>
    <x v="0"/>
  </r>
  <r>
    <x v="7"/>
    <x v="0"/>
    <s v="CR-V Hybrid Sport Touring"/>
    <x v="1"/>
    <n v="40240"/>
    <n v="4.7"/>
    <n v="228"/>
    <s v="Platinum White Pearl"/>
    <s v="Black"/>
    <x v="0"/>
    <m/>
    <x v="1"/>
    <s v="Automatic CVT"/>
    <s v="2.0L I4 16V GDI DOHC Hybrid"/>
    <s v="2HKRS6H90PH804304"/>
    <s v="B30126"/>
    <n v="7"/>
    <n v="5"/>
    <n v="3"/>
    <n v="4"/>
    <n v="4"/>
    <n v="5"/>
    <n v="5"/>
    <x v="14"/>
    <x v="0"/>
  </r>
  <r>
    <x v="7"/>
    <x v="0"/>
    <s v="Ridgeline RTL-E"/>
    <x v="1"/>
    <n v="45205"/>
    <n v="5"/>
    <n v="2634"/>
    <s v="Radiant Red Metallic II"/>
    <s v="Black"/>
    <x v="0"/>
    <m/>
    <x v="0"/>
    <s v="9-Speed Automatic"/>
    <s v="3.5L V6 24V GDI SOHC"/>
    <s v="5FPYK3F79PB014601"/>
    <s v="23H146"/>
    <n v="15"/>
    <n v="5"/>
    <n v="4.8"/>
    <n v="4.8"/>
    <n v="4.2"/>
    <n v="5"/>
    <n v="5"/>
    <x v="14"/>
    <x v="0"/>
  </r>
  <r>
    <x v="3"/>
    <x v="0"/>
    <s v="Accord Sport 1.5T"/>
    <x v="1"/>
    <n v="32075"/>
    <n v="4.7"/>
    <n v="64"/>
    <s v="Crystal Black Pearl"/>
    <s v="Black"/>
    <x v="1"/>
    <s v="29-35"/>
    <x v="0"/>
    <s v="Automatic CVT"/>
    <s v="1.5L I4 16V GDI DOHC Turbo"/>
    <s v="1HGCV1F30NA067965"/>
    <s v="L220589"/>
    <n v="4"/>
    <n v="5"/>
    <n v="5"/>
    <n v="5"/>
    <n v="5"/>
    <n v="5"/>
    <n v="5"/>
    <x v="14"/>
    <x v="0"/>
  </r>
  <r>
    <x v="7"/>
    <x v="0"/>
    <s v="Pilot Touring"/>
    <x v="1"/>
    <n v="51280"/>
    <n v="5"/>
    <n v="5115"/>
    <s v="Gray"/>
    <s v="Black"/>
    <x v="0"/>
    <m/>
    <x v="0"/>
    <s v="Automatic"/>
    <s v="3.5L V6 24V GDI DOHC"/>
    <s v="5FNYG1H7XPB002260"/>
    <n v="23271"/>
    <n v="3"/>
    <n v="2"/>
    <n v="0"/>
    <n v="2"/>
    <n v="1"/>
    <n v="0"/>
    <n v="0"/>
    <x v="14"/>
    <x v="0"/>
  </r>
  <r>
    <x v="3"/>
    <x v="0"/>
    <s v="Accord Sport 1.5T"/>
    <x v="1"/>
    <n v="30075"/>
    <n v="3.8"/>
    <n v="327"/>
    <s v="Crystal Black Pearl"/>
    <s v="Black"/>
    <x v="1"/>
    <s v="29-35"/>
    <x v="0"/>
    <s v="Automatic CVT"/>
    <s v="1.5L I4 16V GDI DOHC Turbo"/>
    <s v="1HGCV1F34NA117654"/>
    <s v="22H147"/>
    <n v="3"/>
    <n v="5"/>
    <n v="5"/>
    <n v="5"/>
    <n v="5"/>
    <n v="5"/>
    <n v="5"/>
    <x v="14"/>
    <x v="0"/>
  </r>
  <r>
    <x v="3"/>
    <x v="0"/>
    <s v="Ridgeline Black Edition"/>
    <x v="1"/>
    <n v="49260"/>
    <n v="4.7"/>
    <n v="64"/>
    <s v="Platinum White Pearl"/>
    <s v="Black"/>
    <x v="0"/>
    <s v="18-24"/>
    <x v="0"/>
    <s v="9-Speed Automatic"/>
    <s v="3.5L V6 24V GDI SOHC"/>
    <s v="5FPYK3F83NB030914"/>
    <s v="L220556"/>
    <n v="4"/>
    <n v="5"/>
    <n v="4.9000000000000004"/>
    <n v="4.9000000000000004"/>
    <n v="4.3"/>
    <n v="4.7"/>
    <n v="5"/>
    <x v="14"/>
    <x v="0"/>
  </r>
  <r>
    <x v="3"/>
    <x v="0"/>
    <s v="Accord Sport 1.5T"/>
    <x v="1"/>
    <n v="30470"/>
    <n v="4.7"/>
    <n v="228"/>
    <s v="Sonic Gray Pearl"/>
    <s v="Black"/>
    <x v="1"/>
    <s v="29-35"/>
    <x v="0"/>
    <s v="Automatic CVT"/>
    <s v="1.5L I4 16V GDI DOHC Turbo"/>
    <s v="1HGCV1F3XNA116850"/>
    <s v="A20647"/>
    <n v="7"/>
    <n v="5"/>
    <n v="5"/>
    <n v="5"/>
    <n v="5"/>
    <n v="5"/>
    <n v="5"/>
    <x v="14"/>
    <x v="0"/>
  </r>
  <r>
    <x v="7"/>
    <x v="0"/>
    <s v="Accord EX"/>
    <x v="1"/>
    <n v="30705"/>
    <n v="5"/>
    <n v="1126"/>
    <s v="Meteorite Gray Metallic"/>
    <s v="Gray"/>
    <x v="1"/>
    <s v="29-37"/>
    <x v="0"/>
    <s v="Variable"/>
    <s v="Intercooled Turbo Regular Unleaded I-4 1.5 L/91"/>
    <s v="1HGCY1F35PA001583"/>
    <s v="2AC1063"/>
    <n v="10"/>
    <n v="2"/>
    <n v="0"/>
    <n v="2"/>
    <n v="1"/>
    <n v="0"/>
    <n v="0"/>
    <x v="14"/>
    <x v="0"/>
  </r>
  <r>
    <x v="7"/>
    <x v="0"/>
    <s v="HR-V LX"/>
    <x v="1"/>
    <n v="25045"/>
    <n v="5"/>
    <n v="1126"/>
    <s v="Modern Steel Metallic"/>
    <s v="Gray"/>
    <x v="1"/>
    <s v="26-32"/>
    <x v="0"/>
    <s v="Variable"/>
    <s v="Regular Unleaded I-4 2.0 L/122"/>
    <s v="3CZRZ1H36PM726982"/>
    <s v="2HR1323"/>
    <n v="10"/>
    <n v="4"/>
    <n v="5"/>
    <n v="4"/>
    <n v="5"/>
    <n v="5"/>
    <n v="5"/>
    <x v="14"/>
    <x v="0"/>
  </r>
  <r>
    <x v="3"/>
    <x v="0"/>
    <s v="Accord Sport"/>
    <x v="1"/>
    <n v="30470"/>
    <n v="5"/>
    <n v="1126"/>
    <s v="Platinum White Pearl"/>
    <s v="Black"/>
    <x v="1"/>
    <s v="29-35"/>
    <x v="0"/>
    <s v="Variable"/>
    <s v="Intercooled Turbo Regular Unleaded I-4 1.5 L/91"/>
    <s v="1HGCV1F30NA124052"/>
    <s v="2AC2502"/>
    <n v="10"/>
    <n v="5"/>
    <n v="5"/>
    <n v="5"/>
    <n v="5"/>
    <n v="5"/>
    <n v="5"/>
    <x v="14"/>
    <x v="0"/>
  </r>
  <r>
    <x v="4"/>
    <x v="0"/>
    <s v="Civic EX"/>
    <x v="1"/>
    <n v="24035"/>
    <n v="4.8"/>
    <n v="1153"/>
    <s v="Blue"/>
    <s v="Gray"/>
    <x v="1"/>
    <s v="32-42"/>
    <x v="0"/>
    <s v="Automatic CVT"/>
    <s v="1.5L I4 16V GDI DOHC Turbo"/>
    <s v="19XFC1F3XLE024603"/>
    <s v="W7045AA"/>
    <n v="29696"/>
    <n v="4.8"/>
    <n v="4.8"/>
    <n v="4.9000000000000004"/>
    <n v="4.8"/>
    <n v="4.9000000000000004"/>
    <n v="4.9000000000000004"/>
    <x v="14"/>
    <x v="0"/>
  </r>
  <r>
    <x v="3"/>
    <x v="0"/>
    <s v="Accord Sport 1.5T"/>
    <x v="1"/>
    <n v="30075"/>
    <n v="3.1"/>
    <n v="133"/>
    <s v="Crystal Black Pearl"/>
    <s v="Black"/>
    <x v="1"/>
    <s v="29-35"/>
    <x v="0"/>
    <s v="Automatic CVT"/>
    <s v="1.5L I4 16V GDI DOHC Turbo"/>
    <s v="1HGCV1F37NA087789"/>
    <s v="HAH221612"/>
    <n v="5"/>
    <n v="5"/>
    <n v="5"/>
    <n v="5"/>
    <n v="5"/>
    <n v="5"/>
    <n v="5"/>
    <x v="14"/>
    <x v="0"/>
  </r>
  <r>
    <x v="3"/>
    <x v="0"/>
    <s v="Pilot Sport"/>
    <x v="1"/>
    <n v="38418"/>
    <n v="3.9"/>
    <n v="235"/>
    <s v="Crystal Black Pearl"/>
    <s v="Black"/>
    <x v="1"/>
    <s v="20-27"/>
    <x v="0"/>
    <s v="9-Speed Automatic"/>
    <s v="3.5L V6 24V GDI SOHC"/>
    <s v="5FNYF5H39NB032094"/>
    <s v="H154"/>
    <n v="2027"/>
    <n v="5"/>
    <n v="5"/>
    <n v="5"/>
    <n v="5"/>
    <n v="5"/>
    <n v="5"/>
    <x v="14"/>
    <x v="0"/>
  </r>
  <r>
    <x v="15"/>
    <x v="0"/>
    <s v="Accord LX"/>
    <x v="0"/>
    <n v="13988"/>
    <n v="4.5"/>
    <n v="15"/>
    <s v="Maroon"/>
    <s v="Parchment"/>
    <x v="1"/>
    <s v="27-36"/>
    <x v="0"/>
    <s v="Automatic CVT"/>
    <s v="2.4L I4 16V GDI DOHC"/>
    <s v="1HGCR2F37DA009439"/>
    <n v="214080"/>
    <n v="109758"/>
    <n v="4.4000000000000004"/>
    <n v="4.4000000000000004"/>
    <n v="4.5"/>
    <n v="4.5"/>
    <n v="4.5999999999999996"/>
    <n v="4.5999999999999996"/>
    <x v="14"/>
    <x v="0"/>
  </r>
  <r>
    <x v="11"/>
    <x v="0"/>
    <s v="Ridgeline RTL-T"/>
    <x v="0"/>
    <n v="28970"/>
    <n v="4.7"/>
    <n v="223"/>
    <s v="White Diamond Pearl"/>
    <s v="Black"/>
    <x v="1"/>
    <s v="19-26"/>
    <x v="0"/>
    <s v="6-Speed Automatic"/>
    <s v="3.5L V6 24V GDI SOHC"/>
    <s v="5FPYK2F69HB010051"/>
    <s v="STK010051"/>
    <n v="39611"/>
    <n v="4.8"/>
    <n v="4.7"/>
    <n v="4.7"/>
    <n v="4.4000000000000004"/>
    <n v="4.7"/>
    <n v="4.7"/>
    <x v="14"/>
    <x v="0"/>
  </r>
  <r>
    <x v="10"/>
    <x v="0"/>
    <s v="Ridgeline RT"/>
    <x v="0"/>
    <n v="8000"/>
    <n v="5"/>
    <n v="3868"/>
    <s v="Bali Blue Pearl"/>
    <s v="Gray"/>
    <x v="2"/>
    <s v="15-20"/>
    <x v="0"/>
    <s v="Automatic"/>
    <s v="Gas V6 3.5L/212"/>
    <s v="5FPYK1F21BB455382"/>
    <s v="603484B"/>
    <n v="177685"/>
    <n v="4.7"/>
    <n v="4.8"/>
    <n v="4.5999999999999996"/>
    <n v="4.5999999999999996"/>
    <n v="4.5999999999999996"/>
    <n v="5"/>
    <x v="14"/>
    <x v="0"/>
  </r>
  <r>
    <x v="7"/>
    <x v="0"/>
    <s v="CR-V EX-L"/>
    <x v="1"/>
    <n v="36900"/>
    <n v="4.7"/>
    <n v="38"/>
    <s v="Platinum White Pearl"/>
    <s v="Black"/>
    <x v="0"/>
    <m/>
    <x v="0"/>
    <s v="Automatic CVT"/>
    <s v="1.5L I4 16V GDI DOHC Turbo"/>
    <s v="2HKRS4H78PH400055"/>
    <n v="53029"/>
    <n v="229"/>
    <n v="5"/>
    <n v="5"/>
    <n v="5"/>
    <n v="4"/>
    <n v="4"/>
    <n v="5"/>
    <x v="14"/>
    <x v="0"/>
  </r>
  <r>
    <x v="11"/>
    <x v="0"/>
    <s v="Odyssey EX-L"/>
    <x v="0"/>
    <n v="22700"/>
    <n v="4.8"/>
    <n v="1359"/>
    <s v="Modern Steel Metallic"/>
    <s v="Gray"/>
    <x v="1"/>
    <s v="19-27"/>
    <x v="0"/>
    <s v="Automatic"/>
    <s v="Regular Unleaded V-6 3.5 L/212"/>
    <s v="5FNRL5H68HB008185"/>
    <s v="SNN008185"/>
    <n v="77372"/>
    <n v="4.8"/>
    <n v="4.5999999999999996"/>
    <n v="4.8"/>
    <n v="4.5999999999999996"/>
    <n v="4.7"/>
    <n v="4.8"/>
    <x v="14"/>
    <x v="0"/>
  </r>
  <r>
    <x v="4"/>
    <x v="0"/>
    <s v="Civic Sport"/>
    <x v="0"/>
    <n v="22867"/>
    <n v="5"/>
    <n v="1781"/>
    <s v="Cosmic Blue Metallic"/>
    <s v="Black"/>
    <x v="1"/>
    <s v="29-37"/>
    <x v="0"/>
    <s v="Automatic CVT"/>
    <s v="2.0L I4 16V MPFI DOHC"/>
    <s v="2HGFC2F87LH548685"/>
    <s v="6285QQ"/>
    <n v="19214"/>
    <n v="4.8"/>
    <n v="4.8"/>
    <n v="4.9000000000000004"/>
    <n v="4.8"/>
    <n v="4.9000000000000004"/>
    <n v="4.9000000000000004"/>
    <x v="14"/>
    <x v="0"/>
  </r>
  <r>
    <x v="3"/>
    <x v="0"/>
    <s v="Accord Sport"/>
    <x v="1"/>
    <n v="30470"/>
    <n v="5"/>
    <n v="1126"/>
    <s v="Still Night Pearl"/>
    <s v="Black"/>
    <x v="1"/>
    <s v="29-35"/>
    <x v="0"/>
    <s v="Variable"/>
    <s v="Intercooled Turbo Regular Unleaded I-4 1.5 L/91"/>
    <s v="1HGCV1F35NA121714"/>
    <s v="2AC2422"/>
    <n v="10"/>
    <n v="5"/>
    <n v="5"/>
    <n v="5"/>
    <n v="5"/>
    <n v="5"/>
    <n v="5"/>
    <x v="14"/>
    <x v="0"/>
  </r>
  <r>
    <x v="7"/>
    <x v="0"/>
    <s v="HR-V Sport"/>
    <x v="1"/>
    <n v="28645"/>
    <n v="4.5999999999999996"/>
    <n v="38"/>
    <s v="Milano Red"/>
    <s v="Black"/>
    <x v="0"/>
    <m/>
    <x v="0"/>
    <s v="Automatic CVT"/>
    <s v="2.0L I4 16V GDI DOHC"/>
    <s v="3CZRZ2H59PM727406"/>
    <n v="53131"/>
    <n v="3"/>
    <n v="4"/>
    <n v="5"/>
    <n v="4"/>
    <n v="5"/>
    <n v="5"/>
    <n v="5"/>
    <x v="14"/>
    <x v="0"/>
  </r>
  <r>
    <x v="3"/>
    <x v="0"/>
    <s v="CR-V EX-L"/>
    <x v="0"/>
    <n v="35998"/>
    <n v="4.8"/>
    <n v="29"/>
    <s v="Black"/>
    <s v="Black"/>
    <x v="0"/>
    <s v="27-32"/>
    <x v="0"/>
    <s v="Automatic CVT"/>
    <s v="1.5L I4 16V GDI DOHC Turbo"/>
    <s v="7FARW2H81NE003384"/>
    <n v="23867099"/>
    <n v="13044"/>
    <n v="4.9000000000000004"/>
    <n v="4.8"/>
    <n v="4.7"/>
    <n v="4.8"/>
    <n v="4.7"/>
    <n v="4.9000000000000004"/>
    <x v="14"/>
    <x v="0"/>
  </r>
  <r>
    <x v="7"/>
    <x v="0"/>
    <s v="CR-V Hybrid Sport Touring"/>
    <x v="1"/>
    <n v="40395"/>
    <n v="4"/>
    <n v="333"/>
    <s v="Meteorite Gray Metallic"/>
    <s v="Gray"/>
    <x v="0"/>
    <m/>
    <x v="1"/>
    <s v="Automatic CVT"/>
    <s v="2.0L I4 16V GDI DOHC Hybrid"/>
    <s v="2HKRS6H98PH806902"/>
    <s v="HU147"/>
    <n v="1"/>
    <n v="5"/>
    <n v="3"/>
    <n v="4"/>
    <n v="4"/>
    <n v="5"/>
    <n v="5"/>
    <x v="14"/>
    <x v="0"/>
  </r>
  <r>
    <x v="7"/>
    <x v="0"/>
    <s v="CR-V Hybrid Sport Touring"/>
    <x v="1"/>
    <n v="40850"/>
    <n v="4"/>
    <n v="333"/>
    <s v="Platinum White Pearl"/>
    <s v="Gray"/>
    <x v="0"/>
    <m/>
    <x v="1"/>
    <s v="Automatic CVT"/>
    <s v="2.0L I4 16V GDI DOHC Hybrid"/>
    <s v="2HKRS6H96PH807434"/>
    <s v="HU135"/>
    <n v="1"/>
    <n v="5"/>
    <n v="3"/>
    <n v="4"/>
    <n v="4"/>
    <n v="5"/>
    <n v="5"/>
    <x v="14"/>
    <x v="0"/>
  </r>
  <r>
    <x v="7"/>
    <x v="0"/>
    <s v="CR-V Hybrid Sport Touring"/>
    <x v="1"/>
    <n v="40395"/>
    <n v="4.7"/>
    <n v="647"/>
    <s v="Lunar Silver Metallic"/>
    <s v="Black"/>
    <x v="0"/>
    <m/>
    <x v="1"/>
    <s v="Automatic CVT"/>
    <s v="2.0L I4 16V GDI DOHC Hybrid"/>
    <s v="7FARS6H97PE005705"/>
    <s v="H23186"/>
    <n v="5"/>
    <n v="5"/>
    <n v="3"/>
    <n v="4"/>
    <n v="4"/>
    <n v="5"/>
    <n v="5"/>
    <x v="14"/>
    <x v="0"/>
  </r>
  <r>
    <x v="7"/>
    <x v="0"/>
    <s v="Odyssey Elite"/>
    <x v="1"/>
    <n v="51420"/>
    <n v="3.8"/>
    <n v="327"/>
    <s v="Platinum White Pearl"/>
    <s v="Black"/>
    <x v="1"/>
    <m/>
    <x v="0"/>
    <s v="Automatic"/>
    <s v="3.5L V6 24V GDI SOHC"/>
    <s v="5FNRL6H92PB034201"/>
    <s v="23HT067"/>
    <n v="4"/>
    <n v="5"/>
    <n v="5"/>
    <n v="4"/>
    <n v="4"/>
    <n v="4"/>
    <n v="5"/>
    <x v="14"/>
    <x v="0"/>
  </r>
  <r>
    <x v="7"/>
    <x v="0"/>
    <s v="CR-V EX-L"/>
    <x v="1"/>
    <n v="37055"/>
    <n v="5"/>
    <n v="1126"/>
    <s v="Meteorite Gray Metallic"/>
    <s v="Black"/>
    <x v="0"/>
    <s v="27-32"/>
    <x v="0"/>
    <s v="Variable"/>
    <s v="Intercooled Turbo Regular Unleaded I-4 1.5 L/91"/>
    <s v="7FARS4H76PE014320"/>
    <s v="2CR1933"/>
    <n v="10"/>
    <n v="5"/>
    <n v="5"/>
    <n v="5"/>
    <n v="4"/>
    <n v="4"/>
    <n v="5"/>
    <x v="14"/>
    <x v="0"/>
  </r>
  <r>
    <x v="7"/>
    <x v="0"/>
    <s v="HR-V Sport"/>
    <x v="1"/>
    <n v="29150"/>
    <n v="4"/>
    <n v="333"/>
    <s v="Platinum White Pearl"/>
    <s v="Black"/>
    <x v="0"/>
    <m/>
    <x v="0"/>
    <s v="Automatic CVT"/>
    <s v="2.0L I4 16V GDI DOHC"/>
    <s v="3CZRZ2H59PM729429"/>
    <s v="HU137"/>
    <n v="1"/>
    <n v="4"/>
    <n v="5"/>
    <n v="4"/>
    <n v="5"/>
    <n v="5"/>
    <n v="5"/>
    <x v="14"/>
    <x v="0"/>
  </r>
  <r>
    <x v="7"/>
    <x v="0"/>
    <s v="CR-V Hybrid Sport Touring"/>
    <x v="1"/>
    <n v="40395"/>
    <n v="4"/>
    <n v="333"/>
    <s v="Canyon"/>
    <s v="Black"/>
    <x v="0"/>
    <m/>
    <x v="1"/>
    <s v="Automatic CVT"/>
    <s v="2.0L I4 16V GDI DOHC Hybrid"/>
    <s v="2HKRS6H95PH806632"/>
    <s v="HU142"/>
    <n v="1"/>
    <n v="5"/>
    <n v="3"/>
    <n v="4"/>
    <n v="4"/>
    <n v="5"/>
    <n v="5"/>
    <x v="14"/>
    <x v="0"/>
  </r>
  <r>
    <x v="5"/>
    <x v="0"/>
    <s v="Ridgeline Sport"/>
    <x v="0"/>
    <n v="33661"/>
    <n v="3.9"/>
    <n v="235"/>
    <s v="Platinum White Pearl"/>
    <s v="Black"/>
    <x v="0"/>
    <s v="18-24"/>
    <x v="0"/>
    <s v="9-Speed Automatic"/>
    <s v="3.5L V6 24V GDI SOHC"/>
    <s v="5FPYK3F12MB006511"/>
    <s v="A17950"/>
    <n v="6883"/>
    <n v="4.9000000000000004"/>
    <n v="4.7"/>
    <n v="4.7"/>
    <n v="4.5"/>
    <n v="4.9000000000000004"/>
    <n v="4.5999999999999996"/>
    <x v="14"/>
    <x v="0"/>
  </r>
  <r>
    <x v="6"/>
    <x v="0"/>
    <s v="Ridgeline RTX"/>
    <x v="0"/>
    <n v="11891"/>
    <n v="4.8"/>
    <n v="144"/>
    <s v="Black"/>
    <s v="Gray"/>
    <x v="2"/>
    <s v="15-20"/>
    <x v="0"/>
    <s v="5-Speed Automatic"/>
    <s v="3.5L V6 24V MPFI SOHC"/>
    <s v="2HJYK16368H510151"/>
    <n v="510151"/>
    <n v="116056"/>
    <n v="4.7"/>
    <n v="4.5"/>
    <n v="4.3"/>
    <n v="4.5"/>
    <n v="4.4000000000000004"/>
    <n v="4.7"/>
    <x v="14"/>
    <x v="0"/>
  </r>
  <r>
    <x v="7"/>
    <x v="0"/>
    <s v="CR-V Hybrid Sport Touring"/>
    <x v="1"/>
    <n v="39845"/>
    <n v="5"/>
    <n v="5115"/>
    <s v="Black"/>
    <s v="Black"/>
    <x v="0"/>
    <m/>
    <x v="1"/>
    <s v="Automatic CVT"/>
    <s v="2.0L I4 16V GDI DOHC Hybrid"/>
    <s v="2HKRS6H90PH800110"/>
    <n v="23119"/>
    <n v="158"/>
    <n v="5"/>
    <n v="3"/>
    <n v="4"/>
    <n v="4"/>
    <n v="5"/>
    <n v="5"/>
    <x v="14"/>
    <x v="0"/>
  </r>
  <r>
    <x v="7"/>
    <x v="0"/>
    <s v="Odyssey Sport"/>
    <x v="1"/>
    <n v="42655"/>
    <n v="4.4000000000000004"/>
    <n v="38"/>
    <s v="Crystal Black Pearl"/>
    <s v="Black"/>
    <x v="1"/>
    <m/>
    <x v="0"/>
    <s v="10-Speed Automatic"/>
    <s v="3.5L V6 24V GDI SOHC"/>
    <s v="5FNRL6H74PB032495"/>
    <n v="53111"/>
    <n v="6"/>
    <n v="5"/>
    <n v="5"/>
    <n v="4"/>
    <n v="4"/>
    <n v="4"/>
    <n v="5"/>
    <x v="14"/>
    <x v="0"/>
  </r>
  <r>
    <x v="7"/>
    <x v="0"/>
    <s v="Civic Sport Touring"/>
    <x v="1"/>
    <n v="32500"/>
    <n v="4.7"/>
    <n v="647"/>
    <s v="Sonic Gray Pearl"/>
    <s v="Black"/>
    <x v="1"/>
    <m/>
    <x v="0"/>
    <s v="6-Speed Manual"/>
    <s v="1.5L I4 16V GDI DOHC Turbo"/>
    <s v="19XFL1G80PE002884"/>
    <s v="H23180"/>
    <n v="5"/>
    <n v="2"/>
    <n v="0"/>
    <n v="2"/>
    <n v="1"/>
    <n v="0"/>
    <n v="0"/>
    <x v="14"/>
    <x v="0"/>
  </r>
  <r>
    <x v="7"/>
    <x v="0"/>
    <s v="Odyssey Touring"/>
    <x v="1"/>
    <n v="46290"/>
    <n v="3.1"/>
    <n v="133"/>
    <s v="Platinum White Pearl"/>
    <s v="Beige"/>
    <x v="1"/>
    <m/>
    <x v="0"/>
    <s v="Automatic"/>
    <s v="3.5L V6 24V GDI SOHC"/>
    <s v="5FNRL6H80PB027691"/>
    <s v="HAH230187"/>
    <n v="6"/>
    <n v="5"/>
    <n v="5"/>
    <n v="4"/>
    <n v="4"/>
    <n v="4"/>
    <n v="5"/>
    <x v="14"/>
    <x v="0"/>
  </r>
  <r>
    <x v="7"/>
    <x v="0"/>
    <s v="Odyssey Elite"/>
    <x v="1"/>
    <n v="50915"/>
    <n v="3.1"/>
    <n v="133"/>
    <s v="Crystal Black Pearl"/>
    <s v="Black"/>
    <x v="1"/>
    <m/>
    <x v="0"/>
    <s v="Automatic"/>
    <s v="3.5L V6 24V GDI SOHC"/>
    <s v="5FNRL6H94PB031042"/>
    <s v="HAH230238"/>
    <n v="6"/>
    <n v="5"/>
    <n v="5"/>
    <n v="4"/>
    <n v="4"/>
    <n v="4"/>
    <n v="5"/>
    <x v="14"/>
    <x v="0"/>
  </r>
  <r>
    <x v="7"/>
    <x v="0"/>
    <s v="Odyssey Touring"/>
    <x v="1"/>
    <n v="46290"/>
    <n v="3.8"/>
    <n v="327"/>
    <s v="Platinum White Pearl"/>
    <s v="Beige"/>
    <x v="1"/>
    <m/>
    <x v="0"/>
    <s v="Automatic"/>
    <s v="3.5L V6 24V GDI SOHC"/>
    <s v="5FNRL6H89PB019797"/>
    <s v="23HT043"/>
    <n v="4"/>
    <n v="5"/>
    <n v="5"/>
    <n v="4"/>
    <n v="4"/>
    <n v="4"/>
    <n v="5"/>
    <x v="14"/>
    <x v="0"/>
  </r>
  <r>
    <x v="7"/>
    <x v="0"/>
    <s v="Odyssey Touring"/>
    <x v="1"/>
    <n v="46400"/>
    <n v="5"/>
    <n v="1126"/>
    <s v="Radiant Red Metallic II"/>
    <s v="Beige"/>
    <x v="1"/>
    <s v="19-28"/>
    <x v="0"/>
    <s v="Automatic"/>
    <s v="Regular Unleaded V-6 3.5 L/212"/>
    <s v="5FNRL6H81PB037422"/>
    <s v="2OD1323"/>
    <n v="10"/>
    <n v="5"/>
    <n v="5"/>
    <n v="4"/>
    <n v="4"/>
    <n v="4"/>
    <n v="5"/>
    <x v="14"/>
    <x v="0"/>
  </r>
  <r>
    <x v="7"/>
    <x v="0"/>
    <s v="Odyssey Touring"/>
    <x v="1"/>
    <n v="45945"/>
    <n v="4.9000000000000004"/>
    <n v="2138"/>
    <s v="Black"/>
    <s v="Black"/>
    <x v="1"/>
    <m/>
    <x v="0"/>
    <s v="10-Speed Automatic with Overdrive"/>
    <s v="3.5L V6 24V GDI SOHC"/>
    <s v="5FNRL6H89PB035711"/>
    <s v="2815Z"/>
    <n v="6"/>
    <n v="5"/>
    <n v="5"/>
    <n v="4"/>
    <n v="4"/>
    <n v="4"/>
    <n v="5"/>
    <x v="14"/>
    <x v="0"/>
  </r>
  <r>
    <x v="5"/>
    <x v="0"/>
    <s v="Passport Elite"/>
    <x v="0"/>
    <n v="35972"/>
    <n v="3.9"/>
    <n v="81"/>
    <s v="Obsidian Blue Pearl"/>
    <s v="Gray"/>
    <x v="0"/>
    <s v="19-24"/>
    <x v="0"/>
    <s v="9-Speed Automatic"/>
    <s v="3.5L V6 24V GDI SOHC"/>
    <s v="5FNYF8H06MB002671"/>
    <s v="22S878"/>
    <n v="23346"/>
    <n v="4.9000000000000004"/>
    <n v="4.7"/>
    <n v="4.8"/>
    <n v="4.5999999999999996"/>
    <n v="4.8"/>
    <n v="4.8"/>
    <x v="14"/>
    <x v="0"/>
  </r>
  <r>
    <x v="1"/>
    <x v="0"/>
    <s v="Ridgeline RTL"/>
    <x v="1"/>
    <n v="34980"/>
    <n v="4.9000000000000004"/>
    <n v="2147"/>
    <s v="Black"/>
    <s v="Black"/>
    <x v="0"/>
    <s v="18-25"/>
    <x v="0"/>
    <s v="6-Speed Automatic"/>
    <s v="3.5L V6 24V GDI SOHC"/>
    <s v="5FPYK3F55KB046498"/>
    <s v="X1174"/>
    <n v="17184"/>
    <n v="4.9000000000000004"/>
    <n v="4.8"/>
    <n v="4.8"/>
    <n v="4.5999999999999996"/>
    <n v="4.7"/>
    <n v="4.9000000000000004"/>
    <x v="14"/>
    <x v="0"/>
  </r>
  <r>
    <x v="7"/>
    <x v="0"/>
    <s v="Odyssey Touring"/>
    <x v="1"/>
    <n v="45895"/>
    <n v="4.7"/>
    <n v="647"/>
    <s v="Crystal Black Pearl"/>
    <s v="Black"/>
    <x v="1"/>
    <m/>
    <x v="0"/>
    <s v="10-Speed Automatic"/>
    <s v="3.5L V6 24V GDI SOHC"/>
    <s v="5FNRL6H87PB023864"/>
    <s v="H23087"/>
    <n v="5"/>
    <n v="5"/>
    <n v="5"/>
    <n v="4"/>
    <n v="4"/>
    <n v="4"/>
    <n v="5"/>
    <x v="14"/>
    <x v="0"/>
  </r>
  <r>
    <x v="7"/>
    <x v="0"/>
    <s v="CR-V EX-L"/>
    <x v="1"/>
    <n v="37055"/>
    <n v="4.7"/>
    <n v="647"/>
    <s v="Lunar Silver Metallic"/>
    <s v="Black"/>
    <x v="0"/>
    <m/>
    <x v="0"/>
    <s v="Automatic CVT"/>
    <s v="1.5L I4 16V GDI DOHC Turbo"/>
    <s v="7FARS4H75PE013661"/>
    <s v="H23193"/>
    <n v="5"/>
    <n v="5"/>
    <n v="5"/>
    <n v="5"/>
    <n v="4"/>
    <n v="4"/>
    <n v="5"/>
    <x v="14"/>
    <x v="0"/>
  </r>
  <r>
    <x v="3"/>
    <x v="0"/>
    <s v="Accord Sport"/>
    <x v="1"/>
    <n v="30470"/>
    <n v="5"/>
    <n v="1126"/>
    <s v="Still Night Pearl"/>
    <s v="Black"/>
    <x v="1"/>
    <s v="29-35"/>
    <x v="0"/>
    <s v="Variable"/>
    <s v="Intercooled Turbo Regular Unleaded I-4 1.5 L/91"/>
    <s v="1HGCV1F31NA121659"/>
    <s v="2AC2432"/>
    <n v="10"/>
    <n v="5"/>
    <n v="5"/>
    <n v="5"/>
    <n v="5"/>
    <n v="5"/>
    <n v="5"/>
    <x v="14"/>
    <x v="0"/>
  </r>
  <r>
    <x v="1"/>
    <x v="0"/>
    <s v="Civic Type R Touring"/>
    <x v="0"/>
    <n v="39800"/>
    <n v="4.8"/>
    <n v="2"/>
    <s v="Gray"/>
    <s v="Black"/>
    <x v="1"/>
    <s v="22-28"/>
    <x v="0"/>
    <s v="6-Speed Manual"/>
    <s v="2.0L I4 16V GDI DOHC Turbo"/>
    <s v="SHHFK8G77KU202701"/>
    <s v="HC--TYPER"/>
    <n v="22388"/>
    <n v="4.5999999999999996"/>
    <n v="4.7"/>
    <n v="5"/>
    <n v="4.8"/>
    <n v="4.8"/>
    <n v="4.8"/>
    <x v="14"/>
    <x v="0"/>
  </r>
  <r>
    <x v="3"/>
    <x v="0"/>
    <s v="Accord Touring 2.0T"/>
    <x v="0"/>
    <n v="36210"/>
    <n v="4.4000000000000004"/>
    <n v="127"/>
    <s v="White"/>
    <s v="Black"/>
    <x v="1"/>
    <s v="22-32"/>
    <x v="0"/>
    <s v="10-Speed Automatic"/>
    <s v="2.0L I4 16V GDI DOHC Turbo"/>
    <s v="1HGCV2F95NA010381"/>
    <s v="30004A"/>
    <n v="10078"/>
    <n v="5"/>
    <n v="5"/>
    <n v="5"/>
    <n v="5"/>
    <n v="5"/>
    <n v="5"/>
    <x v="14"/>
    <x v="0"/>
  </r>
  <r>
    <x v="7"/>
    <x v="0"/>
    <s v="Civic Sport"/>
    <x v="1"/>
    <n v="26600"/>
    <n v="4.7"/>
    <n v="647"/>
    <s v="Platinum White Pearl"/>
    <s v="Black"/>
    <x v="1"/>
    <m/>
    <x v="0"/>
    <s v="Automatic CVT"/>
    <s v="2.0L I4 16V GDI DOHC"/>
    <s v="2HGFE2F53PH520081"/>
    <s v="41479-37"/>
    <n v="0"/>
    <n v="2"/>
    <n v="0"/>
    <n v="2"/>
    <n v="1"/>
    <n v="0"/>
    <n v="0"/>
    <x v="14"/>
    <x v="0"/>
  </r>
  <r>
    <x v="9"/>
    <x v="0"/>
    <s v="Crosstour EX-L"/>
    <x v="0"/>
    <n v="16811"/>
    <n v="4.8"/>
    <n v="1153"/>
    <s v="Crystal Black Pearl"/>
    <s v="Black"/>
    <x v="2"/>
    <s v="19-28"/>
    <x v="0"/>
    <s v="6-Speed Automatic"/>
    <s v="3.5L V6 24V MPFI SOHC"/>
    <s v="5J6TF2H53EL800783"/>
    <s v="7785Q"/>
    <n v="92830"/>
    <n v="4.8"/>
    <n v="4.8"/>
    <n v="5"/>
    <n v="4.5999999999999996"/>
    <n v="4.7"/>
    <n v="4.8"/>
    <x v="14"/>
    <x v="0"/>
  </r>
  <r>
    <x v="22"/>
    <x v="0"/>
    <s v="Accord EX"/>
    <x v="0"/>
    <n v="7990"/>
    <n v="3.9"/>
    <n v="348"/>
    <s v="Silver"/>
    <s v="Black"/>
    <x v="1"/>
    <s v="26-34"/>
    <x v="0"/>
    <s v="5-Speed Manual"/>
    <s v="2.4L I4 16V MPFI DOHC"/>
    <s v="1HGCM55727A169396"/>
    <n v="169396"/>
    <n v="121745"/>
    <n v="4.5"/>
    <n v="4.4000000000000004"/>
    <n v="4.5"/>
    <n v="4.5999999999999996"/>
    <n v="4.4000000000000004"/>
    <n v="4.7"/>
    <x v="14"/>
    <x v="0"/>
  </r>
  <r>
    <x v="3"/>
    <x v="0"/>
    <s v="Pilot Sport"/>
    <x v="1"/>
    <n v="43375"/>
    <n v="4.7"/>
    <n v="64"/>
    <s v="Lunar Silver Metallic"/>
    <s v="Black"/>
    <x v="0"/>
    <s v="19-26"/>
    <x v="0"/>
    <s v="9-Speed Automatic"/>
    <s v="3.5L V6 24V GDI SOHC"/>
    <s v="5FNYF6H31NB068836"/>
    <s v="L220582"/>
    <n v="4"/>
    <n v="5"/>
    <n v="5"/>
    <n v="5"/>
    <n v="5"/>
    <n v="5"/>
    <n v="5"/>
    <x v="14"/>
    <x v="0"/>
  </r>
  <r>
    <x v="4"/>
    <x v="0"/>
    <s v="Accord Sport 1.5T"/>
    <x v="0"/>
    <n v="25519"/>
    <n v="4.8"/>
    <n v="1153"/>
    <s v="Black"/>
    <s v="Black"/>
    <x v="1"/>
    <s v="29-35"/>
    <x v="0"/>
    <s v="Automatic CVT"/>
    <s v="1.5L I4 16V GDI DOHC Turbo"/>
    <s v="1HGCV1F31LA144632"/>
    <s v="V7632A"/>
    <n v="17797"/>
    <n v="4.8"/>
    <n v="4.8"/>
    <n v="4.8"/>
    <n v="4.8"/>
    <n v="4.9000000000000004"/>
    <n v="4.9000000000000004"/>
    <x v="14"/>
    <x v="0"/>
  </r>
  <r>
    <x v="7"/>
    <x v="0"/>
    <s v="CR-V EX"/>
    <x v="1"/>
    <n v="34250"/>
    <n v="5"/>
    <n v="1126"/>
    <s v="Platinum White Pearl"/>
    <s v="Gray"/>
    <x v="0"/>
    <s v="27-32"/>
    <x v="0"/>
    <s v="Variable"/>
    <s v="Intercooled Turbo Regular Unleaded I-4 1.5 L/91"/>
    <s v="2HKRS4H46PH411254"/>
    <s v="2CR1613"/>
    <n v="10"/>
    <n v="5"/>
    <n v="5"/>
    <n v="5"/>
    <n v="4"/>
    <n v="4"/>
    <n v="5"/>
    <x v="14"/>
    <x v="0"/>
  </r>
  <r>
    <x v="7"/>
    <x v="0"/>
    <s v="Civic Sport"/>
    <x v="1"/>
    <n v="27400"/>
    <n v="5"/>
    <n v="5116"/>
    <s v="Blue"/>
    <s v="Black"/>
    <x v="1"/>
    <m/>
    <x v="0"/>
    <s v="Manual"/>
    <s v="2.0L I4 16V GDI DOHC"/>
    <s v="19XFL2G8XPE004146"/>
    <n v="23290"/>
    <n v="2"/>
    <n v="2"/>
    <n v="0"/>
    <n v="2"/>
    <n v="1"/>
    <n v="0"/>
    <n v="0"/>
    <x v="14"/>
    <x v="0"/>
  </r>
  <r>
    <x v="5"/>
    <x v="0"/>
    <s v="Passport Sport"/>
    <x v="0"/>
    <n v="35801"/>
    <n v="4.8"/>
    <n v="38"/>
    <s v="Crystal Black Pearl"/>
    <s v="Black"/>
    <x v="0"/>
    <s v="19-24"/>
    <x v="0"/>
    <s v="9-Speed Automatic"/>
    <s v="3.5L V6 24V GDI SOHC"/>
    <s v="5FNYF8H25MB034027"/>
    <s v="92422A"/>
    <n v="16251"/>
    <n v="4.9000000000000004"/>
    <n v="4.7"/>
    <n v="4.8"/>
    <n v="4.5999999999999996"/>
    <n v="4.8"/>
    <n v="4.8"/>
    <x v="14"/>
    <x v="0"/>
  </r>
  <r>
    <x v="7"/>
    <x v="0"/>
    <s v="Civic Sport"/>
    <x v="1"/>
    <n v="26145"/>
    <n v="4.7"/>
    <n v="647"/>
    <s v="Crystal Black Pearl"/>
    <s v="Black"/>
    <x v="1"/>
    <m/>
    <x v="0"/>
    <s v="Automatic CVT"/>
    <s v="2.0L I4 16V GDI DOHC"/>
    <s v="2HGFE2F51PH520614"/>
    <s v="41479-40"/>
    <n v="0"/>
    <n v="2"/>
    <n v="0"/>
    <n v="2"/>
    <n v="1"/>
    <n v="0"/>
    <n v="0"/>
    <x v="14"/>
    <x v="0"/>
  </r>
  <r>
    <x v="8"/>
    <x v="0"/>
    <s v="Odyssey EX"/>
    <x v="0"/>
    <n v="18998"/>
    <n v="4.7"/>
    <n v="29"/>
    <s v="Gray"/>
    <s v="Gray"/>
    <x v="1"/>
    <s v="19-28"/>
    <x v="0"/>
    <s v="6-Speed Automatic"/>
    <s v="3.5L V6 24V MPFI SOHC"/>
    <s v="5FNRL5H42FB128026"/>
    <n v="22990892"/>
    <n v="105362"/>
    <n v="4.8"/>
    <n v="4.5999999999999996"/>
    <n v="4.7"/>
    <n v="4.5999999999999996"/>
    <n v="4.7"/>
    <n v="4.8"/>
    <x v="14"/>
    <x v="0"/>
  </r>
  <r>
    <x v="5"/>
    <x v="0"/>
    <s v="Ridgeline Sport"/>
    <x v="0"/>
    <n v="35694"/>
    <n v="4.9000000000000004"/>
    <n v="4929"/>
    <s v="Radiant Red Metallic II"/>
    <s v="Black"/>
    <x v="0"/>
    <s v="18-24"/>
    <x v="0"/>
    <s v="9-Speed Automatic"/>
    <s v="3.5L V6 24V GDI SOHC"/>
    <s v="5FPYK3F18MB015861"/>
    <s v="B19638"/>
    <n v="21115"/>
    <n v="4.9000000000000004"/>
    <n v="4.7"/>
    <n v="4.7"/>
    <n v="4.5"/>
    <n v="4.9000000000000004"/>
    <n v="4.5999999999999996"/>
    <x v="14"/>
    <x v="0"/>
  </r>
  <r>
    <x v="3"/>
    <x v="0"/>
    <s v="Accord Sport 1.5T"/>
    <x v="0"/>
    <n v="29449"/>
    <n v="5"/>
    <n v="5116"/>
    <s v="Platinum White Pearl"/>
    <s v="Black"/>
    <x v="1"/>
    <s v="29-35"/>
    <x v="0"/>
    <s v="Automatic CVT"/>
    <s v="1.5L I4 16V GDI DOHC Turbo"/>
    <s v="1HGCV1F39NA023544"/>
    <s v="P20821"/>
    <n v="5350"/>
    <n v="5"/>
    <n v="5"/>
    <n v="5"/>
    <n v="5"/>
    <n v="5"/>
    <n v="5"/>
    <x v="14"/>
    <x v="0"/>
  </r>
  <r>
    <x v="7"/>
    <x v="0"/>
    <s v="Ridgeline RTL"/>
    <x v="1"/>
    <n v="46370"/>
    <n v="4.8"/>
    <n v="38"/>
    <s v="Platinum White Pearl"/>
    <s v="Black"/>
    <x v="0"/>
    <m/>
    <x v="0"/>
    <s v="9-Speed Automatic"/>
    <s v="3.5L V6 24V GDI SOHC"/>
    <s v="5FPYK3F51PB017653"/>
    <n v="63005"/>
    <n v="3"/>
    <n v="5"/>
    <n v="4.8"/>
    <n v="4.8"/>
    <n v="4.2"/>
    <n v="5"/>
    <n v="5"/>
    <x v="14"/>
    <x v="0"/>
  </r>
  <r>
    <x v="7"/>
    <x v="0"/>
    <s v="CR-V EX"/>
    <x v="1"/>
    <n v="34800"/>
    <n v="4.7"/>
    <n v="38"/>
    <s v="Urban Gray Pearl"/>
    <s v="Black"/>
    <x v="0"/>
    <m/>
    <x v="0"/>
    <s v="Automatic CVT"/>
    <s v="1.5L I4 16V GDI DOHC Turbo"/>
    <s v="7FARS4H45PE013472"/>
    <n v="53129"/>
    <n v="5"/>
    <n v="5"/>
    <n v="5"/>
    <n v="5"/>
    <n v="4"/>
    <n v="4"/>
    <n v="5"/>
    <x v="14"/>
    <x v="0"/>
  </r>
  <r>
    <x v="4"/>
    <x v="0"/>
    <s v="Accord LX 1.5T"/>
    <x v="0"/>
    <n v="24469"/>
    <n v="4.7"/>
    <n v="228"/>
    <s v="Platinum White Pearl"/>
    <s v="Ivory"/>
    <x v="1"/>
    <s v="30-38"/>
    <x v="0"/>
    <s v="Automatic CVT"/>
    <s v="1.5L I4 16V GDI DOHC Turbo"/>
    <s v="1HGCV1F15LA087382"/>
    <s v="A20636A"/>
    <n v="22334"/>
    <n v="4.8"/>
    <n v="4.8"/>
    <n v="4.8"/>
    <n v="4.8"/>
    <n v="4.9000000000000004"/>
    <n v="4.9000000000000004"/>
    <x v="14"/>
    <x v="0"/>
  </r>
  <r>
    <x v="3"/>
    <x v="0"/>
    <s v="Passport TrailSport"/>
    <x v="0"/>
    <n v="39887"/>
    <n v="5"/>
    <n v="1126"/>
    <s v="Radiant Red Metallic II"/>
    <s v="Black"/>
    <x v="0"/>
    <s v="19-24"/>
    <x v="0"/>
    <s v="Automatic"/>
    <s v="Regular Unleaded V-6 3.5 L/212"/>
    <s v="5FNYF8H6XNB016692"/>
    <s v="2P5619"/>
    <n v="6585"/>
    <n v="5"/>
    <n v="5"/>
    <n v="4.9000000000000004"/>
    <n v="5"/>
    <n v="4.9000000000000004"/>
    <n v="5"/>
    <x v="14"/>
    <x v="0"/>
  </r>
  <r>
    <x v="7"/>
    <x v="0"/>
    <s v="Pilot Sport"/>
    <x v="1"/>
    <n v="42940"/>
    <n v="4.7"/>
    <n v="647"/>
    <s v="Platinum White Pearl"/>
    <s v="Black"/>
    <x v="0"/>
    <m/>
    <x v="0"/>
    <s v="10-Speed Automatic"/>
    <s v="3.5L V6 24V GDI DOHC"/>
    <s v="5FNYG1H38PB002030"/>
    <s v="H23151"/>
    <n v="5"/>
    <n v="2"/>
    <n v="0"/>
    <n v="2"/>
    <n v="1"/>
    <n v="0"/>
    <n v="0"/>
    <x v="14"/>
    <x v="0"/>
  </r>
  <r>
    <x v="7"/>
    <x v="0"/>
    <s v="Civic Sport"/>
    <x v="1"/>
    <n v="26600"/>
    <n v="4.7"/>
    <n v="647"/>
    <s v="Sonic Gray Pearl"/>
    <s v="Black"/>
    <x v="1"/>
    <m/>
    <x v="0"/>
    <s v="Automatic CVT"/>
    <s v="2.0L I4 16V GDI DOHC"/>
    <s v="2HGFE2F5XPH519283"/>
    <s v="41479-33"/>
    <n v="0"/>
    <n v="2"/>
    <n v="0"/>
    <n v="2"/>
    <n v="1"/>
    <n v="0"/>
    <n v="0"/>
    <x v="14"/>
    <x v="0"/>
  </r>
  <r>
    <x v="4"/>
    <x v="0"/>
    <s v="Passport EX-L"/>
    <x v="0"/>
    <n v="30577"/>
    <n v="4.2"/>
    <n v="472"/>
    <s v="Deep Scarlet Pearl"/>
    <s v="Gray"/>
    <x v="0"/>
    <s v="19-24"/>
    <x v="0"/>
    <s v="9-Speed Automatic"/>
    <s v="3.5L V6 24V GDI SOHC"/>
    <s v="5FNYF8H51LB012017"/>
    <s v="C6256P"/>
    <n v="26015"/>
    <n v="4.9000000000000004"/>
    <n v="4.8"/>
    <n v="4.8"/>
    <n v="4.5999999999999996"/>
    <n v="4.8"/>
    <n v="4.8"/>
    <x v="14"/>
    <x v="0"/>
  </r>
  <r>
    <x v="3"/>
    <x v="0"/>
    <s v="Accord Sport 2.0T"/>
    <x v="1"/>
    <n v="35150"/>
    <n v="3.1"/>
    <n v="133"/>
    <s v="Still Night Pearl"/>
    <s v="Black"/>
    <x v="1"/>
    <s v="22-32"/>
    <x v="0"/>
    <s v="10-Speed Automatic"/>
    <s v="2.0L I4 16V GDI DOHC Turbo"/>
    <s v="1HGCV2F35NA019769"/>
    <s v="HAH221602"/>
    <n v="6"/>
    <n v="5"/>
    <n v="5"/>
    <n v="5"/>
    <n v="5"/>
    <n v="5"/>
    <n v="5"/>
    <x v="14"/>
    <x v="0"/>
  </r>
  <r>
    <x v="7"/>
    <x v="0"/>
    <s v="CR-V Hybrid Sport Touring"/>
    <x v="1"/>
    <n v="39845"/>
    <n v="4.9000000000000004"/>
    <n v="2138"/>
    <s v="Silver"/>
    <s v="Black"/>
    <x v="0"/>
    <m/>
    <x v="1"/>
    <s v="1-Speed CVT with Overdrive"/>
    <s v="2.0L I4 16V GDI DOHC Hybrid"/>
    <s v="2HKRS6H91PH800648"/>
    <s v="2618Z"/>
    <n v="6"/>
    <n v="5"/>
    <n v="3"/>
    <n v="4"/>
    <n v="4"/>
    <n v="5"/>
    <n v="5"/>
    <x v="14"/>
    <x v="0"/>
  </r>
  <r>
    <x v="7"/>
    <x v="0"/>
    <s v="Pilot Touring"/>
    <x v="1"/>
    <n v="50350"/>
    <n v="5"/>
    <n v="5116"/>
    <s v="Gray"/>
    <s v="Black"/>
    <x v="0"/>
    <m/>
    <x v="0"/>
    <s v="Automatic"/>
    <s v="3.5L V6 24V GDI DOHC"/>
    <s v="5FNYG1H76PB006886"/>
    <n v="23352"/>
    <n v="0"/>
    <n v="2"/>
    <n v="0"/>
    <n v="2"/>
    <n v="1"/>
    <n v="0"/>
    <n v="0"/>
    <x v="14"/>
    <x v="0"/>
  </r>
  <r>
    <x v="2"/>
    <x v="0"/>
    <s v="Pilot EX"/>
    <x v="0"/>
    <n v="14950"/>
    <n v="4.5999999999999996"/>
    <n v="1"/>
    <s v="MAROON"/>
    <s v="BLACK"/>
    <x v="1"/>
    <s v="19-27"/>
    <x v="0"/>
    <s v="Automatic"/>
    <s v="V6 Cylinder Engine"/>
    <s v="5FNYF5H32GB008819"/>
    <n v="5709258"/>
    <n v="147498"/>
    <n v="4.7"/>
    <n v="4.5999999999999996"/>
    <n v="4.5"/>
    <n v="4.4000000000000004"/>
    <n v="4.5999999999999996"/>
    <n v="4.5999999999999996"/>
    <x v="14"/>
    <x v="0"/>
  </r>
  <r>
    <x v="3"/>
    <x v="0"/>
    <s v="Accord Sport 2.0T"/>
    <x v="1"/>
    <n v="31987"/>
    <n v="4.7"/>
    <n v="647"/>
    <s v="Platinum White Pearl"/>
    <s v="Black"/>
    <x v="1"/>
    <s v="22-32"/>
    <x v="0"/>
    <s v="10-Speed Automatic"/>
    <s v="2.0L I4 16V GDI DOHC Turbo"/>
    <s v="1HGCV2F39NA004630"/>
    <s v="HP3539"/>
    <n v="12886"/>
    <n v="5"/>
    <n v="5"/>
    <n v="5"/>
    <n v="5"/>
    <n v="5"/>
    <n v="5"/>
    <x v="14"/>
    <x v="0"/>
  </r>
  <r>
    <x v="4"/>
    <x v="0"/>
    <s v="Civic Si Base"/>
    <x v="0"/>
    <n v="26891"/>
    <n v="4.3"/>
    <n v="832"/>
    <s v="Lunar Silver Metallic"/>
    <s v="Black"/>
    <x v="1"/>
    <s v="26-36"/>
    <x v="0"/>
    <s v="6-Speed Manual"/>
    <s v="1.5L I4 16V GDI DOHC Turbo"/>
    <s v="2HGFC3A5XLH753551"/>
    <s v="W5060D"/>
    <n v="37785"/>
    <n v="4.8"/>
    <n v="4.8"/>
    <n v="4.8"/>
    <n v="4.8"/>
    <n v="4.9000000000000004"/>
    <n v="4.9000000000000004"/>
    <x v="14"/>
    <x v="0"/>
  </r>
  <r>
    <x v="0"/>
    <x v="0"/>
    <s v="CR-V EX-L"/>
    <x v="0"/>
    <n v="29300"/>
    <n v="4.7"/>
    <n v="8"/>
    <s v="Lunar Silver Metallic"/>
    <s v="Black"/>
    <x v="0"/>
    <s v="27-33"/>
    <x v="0"/>
    <s v="Automatic CVT"/>
    <s v="1.5L I4 16V GDI DOHC Turbo"/>
    <s v="7FARW2H89JE101802"/>
    <s v="M358"/>
    <n v="67158"/>
    <n v="4.8"/>
    <n v="4.7"/>
    <n v="4.7"/>
    <n v="4.5999999999999996"/>
    <n v="4.7"/>
    <n v="4.7"/>
    <x v="14"/>
    <x v="0"/>
  </r>
  <r>
    <x v="7"/>
    <x v="0"/>
    <s v="CR-V Hybrid Sport Touring"/>
    <x v="1"/>
    <n v="40240"/>
    <n v="3.1"/>
    <n v="133"/>
    <s v="Still Night Pearl"/>
    <s v="Black"/>
    <x v="0"/>
    <m/>
    <x v="1"/>
    <s v="Automatic CVT"/>
    <s v="2.0L I4 16V GDI DOHC Hybrid"/>
    <s v="2HKRS6H98PH800842"/>
    <s v="HAH230127"/>
    <n v="8"/>
    <n v="5"/>
    <n v="3"/>
    <n v="4"/>
    <n v="4"/>
    <n v="5"/>
    <n v="5"/>
    <x v="14"/>
    <x v="0"/>
  </r>
  <r>
    <x v="3"/>
    <x v="0"/>
    <s v="Odyssey Elite"/>
    <x v="0"/>
    <n v="47483"/>
    <n v="5"/>
    <n v="1357"/>
    <s v="White"/>
    <s v="White"/>
    <x v="1"/>
    <s v="19-28"/>
    <x v="0"/>
    <s v="10-Speed Automatic"/>
    <s v="3.5L V6 24V GDI SOHC"/>
    <s v="5FNRL6H94NB010916"/>
    <s v="GN288A"/>
    <n v="13864"/>
    <n v="4.3"/>
    <n v="4.4000000000000004"/>
    <n v="4.3"/>
    <n v="4.0999999999999996"/>
    <n v="4.3"/>
    <n v="4.3"/>
    <x v="14"/>
    <x v="0"/>
  </r>
  <r>
    <x v="3"/>
    <x v="0"/>
    <s v="Passport TrailSport"/>
    <x v="0"/>
    <n v="39684"/>
    <n v="4.5"/>
    <n v="239"/>
    <s v="Platinum White Pearl"/>
    <s v="Black"/>
    <x v="0"/>
    <s v="19-24"/>
    <x v="0"/>
    <s v="9-Speed Automatic"/>
    <s v="3.5L V6 24V GDI SOHC"/>
    <s v="5FNYF8H69NB006574"/>
    <s v="W18127"/>
    <n v="8209"/>
    <n v="5"/>
    <n v="5"/>
    <n v="4.9000000000000004"/>
    <n v="5"/>
    <n v="4.9000000000000004"/>
    <n v="5"/>
    <x v="14"/>
    <x v="0"/>
  </r>
  <r>
    <x v="7"/>
    <x v="0"/>
    <s v="HR-V Sport"/>
    <x v="1"/>
    <n v="29695"/>
    <n v="4.7"/>
    <n v="647"/>
    <s v="Crystal Black Pearl"/>
    <s v="Black"/>
    <x v="0"/>
    <m/>
    <x v="0"/>
    <s v="Automatic CVT"/>
    <s v="2.0L I4 16V GDI DOHC"/>
    <s v="3CZRZ2H50PM729058"/>
    <s v="41479-31"/>
    <n v="0"/>
    <n v="4"/>
    <n v="5"/>
    <n v="4"/>
    <n v="5"/>
    <n v="5"/>
    <n v="5"/>
    <x v="14"/>
    <x v="0"/>
  </r>
  <r>
    <x v="3"/>
    <x v="0"/>
    <s v="Odyssey Touring"/>
    <x v="0"/>
    <n v="43267"/>
    <n v="5"/>
    <n v="459"/>
    <s v="Platinum White Pearl"/>
    <s v="Black"/>
    <x v="1"/>
    <s v="19-28"/>
    <x v="0"/>
    <s v="Automatic"/>
    <s v="Regular Unleaded V-6 3.5 L/212"/>
    <s v="5FNRL6H85NB026193"/>
    <s v="3L635A"/>
    <n v="4551"/>
    <n v="4.3"/>
    <n v="4.4000000000000004"/>
    <n v="4.3"/>
    <n v="4.0999999999999996"/>
    <n v="4.3"/>
    <n v="4.3"/>
    <x v="14"/>
    <x v="0"/>
  </r>
  <r>
    <x v="7"/>
    <x v="0"/>
    <s v="Pilot TrailSport"/>
    <x v="1"/>
    <n v="51845"/>
    <n v="5"/>
    <n v="5116"/>
    <s v="Gray"/>
    <s v="Black"/>
    <x v="0"/>
    <m/>
    <x v="0"/>
    <s v="Automatic"/>
    <s v="3.5L V6 24V GDI DOHC"/>
    <s v="5FNYG1H63PB006318"/>
    <n v="23331"/>
    <n v="0"/>
    <n v="2"/>
    <n v="0"/>
    <n v="2"/>
    <n v="1"/>
    <n v="0"/>
    <n v="0"/>
    <x v="14"/>
    <x v="0"/>
  </r>
  <r>
    <x v="2"/>
    <x v="0"/>
    <s v="Odyssey EX-L"/>
    <x v="0"/>
    <n v="18888"/>
    <n v="4.4000000000000004"/>
    <n v="91"/>
    <s v="Smoky Topaz Metallic"/>
    <s v="Truffle"/>
    <x v="1"/>
    <s v="19-28"/>
    <x v="0"/>
    <s v="6-Speed Automatic"/>
    <s v="3.5L V6 24V MPFI SOHC"/>
    <s v="5FNRL5H66GB027574"/>
    <s v="GB027574"/>
    <n v="129941"/>
    <n v="4.8"/>
    <n v="4.5999999999999996"/>
    <n v="4.7"/>
    <n v="4.5999999999999996"/>
    <n v="4.7"/>
    <n v="4.8"/>
    <x v="14"/>
    <x v="0"/>
  </r>
  <r>
    <x v="8"/>
    <x v="0"/>
    <s v="CR-V Touring"/>
    <x v="0"/>
    <n v="19700"/>
    <n v="4.4000000000000004"/>
    <n v="16"/>
    <s v="Kona Coffee Metallic"/>
    <s v="Black"/>
    <x v="0"/>
    <s v="26-33"/>
    <x v="0"/>
    <s v="Automatic CVT"/>
    <s v="2.4L I4 16V GDI DOHC"/>
    <s v="5J6RM4H98FL106543"/>
    <s v="39005A"/>
    <n v="89635"/>
    <n v="4.4000000000000004"/>
    <n v="4.4000000000000004"/>
    <n v="4.3"/>
    <n v="4.3"/>
    <n v="4.5999999999999996"/>
    <n v="4.5"/>
    <x v="14"/>
    <x v="0"/>
  </r>
  <r>
    <x v="18"/>
    <x v="0"/>
    <s v="Element LX"/>
    <x v="0"/>
    <n v="7990"/>
    <n v="3.9"/>
    <n v="348"/>
    <s v="Silver"/>
    <s v="Gray / Blue"/>
    <x v="1"/>
    <s v="22-26"/>
    <x v="0"/>
    <s v="4-Speed Automatic"/>
    <s v="2.4L I4 16V MPFI DOHC"/>
    <s v="5J6YH18316L005869"/>
    <n v="5869"/>
    <n v="152767"/>
    <n v="4.2"/>
    <n v="4.4000000000000004"/>
    <n v="4.0999999999999996"/>
    <n v="4.5"/>
    <n v="4.5"/>
    <n v="4.5999999999999996"/>
    <x v="14"/>
    <x v="0"/>
  </r>
  <r>
    <x v="4"/>
    <x v="0"/>
    <s v="Pilot EX-L"/>
    <x v="0"/>
    <n v="33800"/>
    <n v="4.5"/>
    <n v="111"/>
    <s v="Crystal Black Pearl"/>
    <s v="Black"/>
    <x v="0"/>
    <s v="18-26"/>
    <x v="0"/>
    <s v="6-Speed Automatic"/>
    <s v="3.5L V6 24V GDI SOHC"/>
    <s v="5FNYF6H58LB033113"/>
    <s v="STK033113"/>
    <n v="30869"/>
    <n v="4.5999999999999996"/>
    <n v="4.5"/>
    <n v="4.2"/>
    <n v="4.0999999999999996"/>
    <n v="4.5"/>
    <n v="4.0999999999999996"/>
    <x v="14"/>
    <x v="0"/>
  </r>
  <r>
    <x v="5"/>
    <x v="0"/>
    <s v="Clarity Plug-In Hybrid Base"/>
    <x v="0"/>
    <n v="22648"/>
    <n v="4.3"/>
    <n v="546"/>
    <s v="White"/>
    <s v="Gray"/>
    <x v="1"/>
    <m/>
    <x v="1"/>
    <s v="Automatic CVT"/>
    <s v="1.5L I4 16V MPFI DOHC Hybrid"/>
    <s v="JHMZC5F18MC000133"/>
    <s v="FWHO3685"/>
    <n v="98795"/>
    <n v="2"/>
    <n v="0"/>
    <n v="2"/>
    <n v="1"/>
    <n v="0"/>
    <n v="0"/>
    <x v="14"/>
    <x v="0"/>
  </r>
  <r>
    <x v="1"/>
    <x v="0"/>
    <s v="Pilot Touring 7-Passenger"/>
    <x v="1"/>
    <n v="34973"/>
    <n v="4.9000000000000004"/>
    <n v="2138"/>
    <s v="‚Äì"/>
    <s v="White"/>
    <x v="0"/>
    <s v="19-26"/>
    <x v="0"/>
    <s v="9-Speed Automatic"/>
    <s v="3.5L V6 24V GDI SOHC"/>
    <s v="5FNYF6H66KB038866"/>
    <s v="121472Y"/>
    <n v="46982"/>
    <n v="4.8"/>
    <n v="4.7"/>
    <n v="4.7"/>
    <n v="4.5999999999999996"/>
    <n v="4.7"/>
    <n v="4.8"/>
    <x v="14"/>
    <x v="0"/>
  </r>
  <r>
    <x v="7"/>
    <x v="0"/>
    <s v="CR-V EX"/>
    <x v="1"/>
    <n v="34860"/>
    <n v="4"/>
    <n v="333"/>
    <s v="Radiant Red Metallic"/>
    <s v="Gray"/>
    <x v="0"/>
    <m/>
    <x v="0"/>
    <s v="Automatic CVT"/>
    <s v="1.5L I4 16V GDI DOHC Turbo"/>
    <s v="2HKRS4H46PH412663"/>
    <s v="HU146"/>
    <n v="1"/>
    <n v="5"/>
    <n v="5"/>
    <n v="5"/>
    <n v="4"/>
    <n v="4"/>
    <n v="5"/>
    <x v="14"/>
    <x v="0"/>
  </r>
  <r>
    <x v="4"/>
    <x v="0"/>
    <s v="Pilot EX"/>
    <x v="0"/>
    <n v="28980"/>
    <n v="5"/>
    <n v="3414"/>
    <s v="Crystal Black Pearl"/>
    <s v="White"/>
    <x v="0"/>
    <s v="18-26"/>
    <x v="0"/>
    <s v="6-Speed Automatic"/>
    <s v="3.5L V6 24V GDI SOHC"/>
    <s v="5FNYF6H36LB019080"/>
    <s v="37164-2"/>
    <n v="46143"/>
    <n v="4.5999999999999996"/>
    <n v="4.5"/>
    <n v="4.2"/>
    <n v="4.0999999999999996"/>
    <n v="4.5"/>
    <n v="4.0999999999999996"/>
    <x v="14"/>
    <x v="0"/>
  </r>
  <r>
    <x v="8"/>
    <x v="0"/>
    <s v="CR-Z EX"/>
    <x v="0"/>
    <n v="15983"/>
    <n v="4.5999999999999996"/>
    <n v="774"/>
    <s v="Blue"/>
    <s v="White"/>
    <x v="1"/>
    <s v="31-38"/>
    <x v="1"/>
    <s v="6-Speed Manual"/>
    <s v="1.5L I4 16V MPFI SOHC Hybrid"/>
    <s v="JHMZF1C66FS001774"/>
    <s v="S001774"/>
    <n v="63705"/>
    <n v="4.5"/>
    <n v="4.7"/>
    <n v="4.7"/>
    <n v="4.9000000000000004"/>
    <n v="4.9000000000000004"/>
    <n v="5"/>
    <x v="14"/>
    <x v="0"/>
  </r>
  <r>
    <x v="4"/>
    <x v="0"/>
    <s v="Accord EX-L"/>
    <x v="0"/>
    <n v="28650"/>
    <n v="4.7"/>
    <n v="223"/>
    <s v="Modern Steel Metallic"/>
    <s v="Black"/>
    <x v="1"/>
    <s v="30-38"/>
    <x v="0"/>
    <s v="Automatic CVT"/>
    <s v="1.5L I4 16V GDI DOHC Turbo"/>
    <s v="1HGCV1F5XLA022871"/>
    <s v="STK022871"/>
    <n v="49395"/>
    <n v="4.8"/>
    <n v="4.8"/>
    <n v="4.8"/>
    <n v="4.8"/>
    <n v="4.9000000000000004"/>
    <n v="4.9000000000000004"/>
    <x v="14"/>
    <x v="0"/>
  </r>
  <r>
    <x v="10"/>
    <x v="0"/>
    <s v="CR-Z EX"/>
    <x v="0"/>
    <n v="10950"/>
    <n v="3.4"/>
    <n v="251"/>
    <s v="Milano Red"/>
    <s v="Gray / Silver"/>
    <x v="1"/>
    <m/>
    <x v="1"/>
    <s v="Automatic CVT"/>
    <s v="1.5L I4 16V MPFI SOHC Hybrid"/>
    <s v="JHMZF1D68BS007097"/>
    <n v="10554"/>
    <n v="71299"/>
    <n v="4.2"/>
    <n v="4.4000000000000004"/>
    <n v="4"/>
    <n v="4.4000000000000004"/>
    <n v="4.7"/>
    <n v="4.7"/>
    <x v="14"/>
    <x v="0"/>
  </r>
  <r>
    <x v="4"/>
    <x v="0"/>
    <s v="Civic Si Base"/>
    <x v="1"/>
    <n v="28247"/>
    <n v="4.9000000000000004"/>
    <n v="2138"/>
    <s v="Lunar Silver Metallic"/>
    <s v="Black"/>
    <x v="1"/>
    <s v="26-36"/>
    <x v="0"/>
    <s v="6-Speed Manual"/>
    <s v="1.5L I4 16V GDI DOHC Turbo"/>
    <s v="2HGFC3A52LH750241"/>
    <s v="10045B"/>
    <n v="36168"/>
    <n v="4.8"/>
    <n v="4.8"/>
    <n v="4.8"/>
    <n v="4.8"/>
    <n v="4.9000000000000004"/>
    <n v="4.9000000000000004"/>
    <x v="14"/>
    <x v="0"/>
  </r>
  <r>
    <x v="8"/>
    <x v="0"/>
    <s v="CR-Z EX"/>
    <x v="0"/>
    <n v="19995"/>
    <n v="4.8"/>
    <n v="4"/>
    <s v="Black"/>
    <s v="White"/>
    <x v="1"/>
    <s v="36-39"/>
    <x v="1"/>
    <s v="Automatic CVT"/>
    <s v="1.5L I4 16V MPFI SOHC Hybrid"/>
    <s v="JHMZF1D6XFS000061"/>
    <n v="22828"/>
    <n v="58627"/>
    <n v="4.5"/>
    <n v="4.7"/>
    <n v="4.7"/>
    <n v="4.9000000000000004"/>
    <n v="4.9000000000000004"/>
    <n v="5"/>
    <x v="14"/>
    <x v="0"/>
  </r>
  <r>
    <x v="5"/>
    <x v="0"/>
    <s v="Accord Sport 2.0T"/>
    <x v="1"/>
    <n v="29967"/>
    <n v="5"/>
    <n v="5116"/>
    <s v="Blue"/>
    <s v="Black"/>
    <x v="1"/>
    <s v="22-32"/>
    <x v="0"/>
    <s v="10-Speed Automatic"/>
    <s v="2.0L I4 16V GDI DOHC Turbo"/>
    <s v="1HGCV2F34MA008695"/>
    <s v="P20949"/>
    <n v="31626"/>
    <n v="4.9000000000000004"/>
    <n v="4.8"/>
    <n v="4.8"/>
    <n v="4.8"/>
    <n v="4.9000000000000004"/>
    <n v="4.8"/>
    <x v="14"/>
    <x v="0"/>
  </r>
  <r>
    <x v="11"/>
    <x v="0"/>
    <s v="Accord Hybrid Touring"/>
    <x v="0"/>
    <n v="19695"/>
    <n v="4.8"/>
    <n v="86"/>
    <s v="White"/>
    <s v="Beige"/>
    <x v="1"/>
    <s v="49-47"/>
    <x v="1"/>
    <s v="Automatic CVT"/>
    <s v="2.0L I4 16V MPFI DOHC Hybrid"/>
    <s v="JHMCR6F75HC005519"/>
    <n v="5519"/>
    <n v="90530"/>
    <n v="4.8"/>
    <n v="4.8"/>
    <n v="4.7"/>
    <n v="4.5999999999999996"/>
    <n v="4.9000000000000004"/>
    <n v="4.8"/>
    <x v="14"/>
    <x v="0"/>
  </r>
  <r>
    <x v="11"/>
    <x v="0"/>
    <s v="CR-V EX"/>
    <x v="0"/>
    <n v="21492"/>
    <n v="4.8"/>
    <n v="1153"/>
    <s v="Blue"/>
    <s v="Gray"/>
    <x v="0"/>
    <s v="27-33"/>
    <x v="0"/>
    <s v="Automatic CVT"/>
    <s v="1.5L I4 16V GDI DOHC Turbo"/>
    <s v="5J6RW2H54HL034738"/>
    <s v="W7035A"/>
    <n v="71043"/>
    <n v="4.8"/>
    <n v="4.8"/>
    <n v="4.7"/>
    <n v="4.7"/>
    <n v="4.8"/>
    <n v="4.8"/>
    <x v="14"/>
    <x v="0"/>
  </r>
  <r>
    <x v="3"/>
    <x v="0"/>
    <s v="Accord Hybrid Sport"/>
    <x v="0"/>
    <n v="32505"/>
    <n v="4.7"/>
    <n v="1253"/>
    <s v="Blue"/>
    <s v="Black"/>
    <x v="1"/>
    <s v="44-41"/>
    <x v="1"/>
    <s v="Automatic CVT"/>
    <s v="2.0L I4 16V MPFI DOHC Hybrid"/>
    <s v="1HGCV3F23NA014096"/>
    <s v="H8247A"/>
    <n v="10769"/>
    <n v="4.9000000000000004"/>
    <n v="5"/>
    <n v="5"/>
    <n v="4.9000000000000004"/>
    <n v="4.9000000000000004"/>
    <n v="5"/>
    <x v="14"/>
    <x v="0"/>
  </r>
  <r>
    <x v="7"/>
    <x v="0"/>
    <s v="CR-V EX-L"/>
    <x v="1"/>
    <n v="37510"/>
    <n v="3.8"/>
    <n v="327"/>
    <s v="Platinum White Pearl"/>
    <s v="Black"/>
    <x v="0"/>
    <m/>
    <x v="0"/>
    <s v="Automatic CVT"/>
    <s v="1.5L I4 16V GDI DOHC Turbo"/>
    <s v="7FARS4H78PE013606"/>
    <s v="23HT075"/>
    <n v="4"/>
    <n v="5"/>
    <n v="5"/>
    <n v="5"/>
    <n v="4"/>
    <n v="4"/>
    <n v="5"/>
    <x v="14"/>
    <x v="0"/>
  </r>
  <r>
    <x v="5"/>
    <x v="0"/>
    <s v="CR-V Touring"/>
    <x v="0"/>
    <n v="36990"/>
    <n v="4.9000000000000004"/>
    <n v="8"/>
    <s v="Modern Steel Metallic"/>
    <s v="Gray"/>
    <x v="0"/>
    <s v="27-32"/>
    <x v="0"/>
    <s v="Automatic CVT"/>
    <s v="1.5L I4 16V GDI DOHC Turbo"/>
    <s v="2HKRW2H93MH611508"/>
    <s v="M468"/>
    <n v="12777"/>
    <n v="4.9000000000000004"/>
    <n v="4.8"/>
    <n v="4.8"/>
    <n v="4.8"/>
    <n v="4.9000000000000004"/>
    <n v="4.9000000000000004"/>
    <x v="14"/>
    <x v="0"/>
  </r>
  <r>
    <x v="11"/>
    <x v="0"/>
    <s v="HR-V LX"/>
    <x v="0"/>
    <n v="12995"/>
    <n v="4.9000000000000004"/>
    <n v="731"/>
    <s v="Modern Steel Metallic"/>
    <s v="Black"/>
    <x v="1"/>
    <s v="28-34"/>
    <x v="0"/>
    <s v="Automatic CVT"/>
    <s v="1.8L I4 16V MPFI SOHC"/>
    <s v="3CZRU5H36HM710059"/>
    <s v="HM710059"/>
    <n v="110526"/>
    <n v="4.5999999999999996"/>
    <n v="4.4000000000000004"/>
    <n v="4.4000000000000004"/>
    <n v="4.5"/>
    <n v="4.7"/>
    <n v="4.7"/>
    <x v="14"/>
    <x v="0"/>
  </r>
  <r>
    <x v="4"/>
    <x v="0"/>
    <s v="Pilot Elite"/>
    <x v="1"/>
    <n v="39542"/>
    <n v="4.9000000000000004"/>
    <n v="2138"/>
    <s v="Crystal Black Pearl"/>
    <s v="Black"/>
    <x v="0"/>
    <s v="19-26"/>
    <x v="0"/>
    <s v="9-Speed Automatic"/>
    <s v="3.5L V6 24V GDI SOHC"/>
    <s v="5FNYF6H05LB021893"/>
    <s v="10060B"/>
    <n v="41764"/>
    <n v="4.5999999999999996"/>
    <n v="4.5"/>
    <n v="4.2"/>
    <n v="4.0999999999999996"/>
    <n v="4.5"/>
    <n v="4.0999999999999996"/>
    <x v="14"/>
    <x v="0"/>
  </r>
  <r>
    <x v="11"/>
    <x v="0"/>
    <s v="Ridgeline Black Edition"/>
    <x v="0"/>
    <n v="26971"/>
    <n v="4.3"/>
    <n v="3822"/>
    <s v="Black"/>
    <s v="Black"/>
    <x v="0"/>
    <s v="18-25"/>
    <x v="0"/>
    <s v="6-Speed Automatic"/>
    <s v="3.5L V6 24V GDI SOHC"/>
    <s v="5FPYK3F87HB012128"/>
    <s v="HCV221507B"/>
    <n v="83622"/>
    <n v="4.8"/>
    <n v="4.7"/>
    <n v="4.7"/>
    <n v="4.4000000000000004"/>
    <n v="4.7"/>
    <n v="4.7"/>
    <x v="14"/>
    <x v="0"/>
  </r>
  <r>
    <x v="7"/>
    <x v="0"/>
    <s v="CR-V EX"/>
    <x v="1"/>
    <n v="38800"/>
    <n v="4.7"/>
    <n v="64"/>
    <s v="Platinum White Pearl"/>
    <s v="Gray"/>
    <x v="0"/>
    <m/>
    <x v="0"/>
    <s v="Automatic CVT"/>
    <s v="1.5L I4 16V GDI DOHC Turbo"/>
    <s v="7FARS4H46PE012279"/>
    <n v="230134"/>
    <n v="4"/>
    <n v="5"/>
    <n v="5"/>
    <n v="5"/>
    <n v="4"/>
    <n v="4"/>
    <n v="5"/>
    <x v="14"/>
    <x v="0"/>
  </r>
  <r>
    <x v="8"/>
    <x v="0"/>
    <s v="CR-V Touring"/>
    <x v="0"/>
    <n v="13000"/>
    <n v="4.2"/>
    <n v="6"/>
    <s v="Mountain Air Metallic"/>
    <s v="Beige"/>
    <x v="0"/>
    <s v="26-33"/>
    <x v="0"/>
    <s v="Automatic CVT"/>
    <s v="2.4L I4 16V GDI DOHC"/>
    <s v="5J6RM4H92FL080277"/>
    <s v="C22367B"/>
    <n v="187305"/>
    <n v="4.4000000000000004"/>
    <n v="4.4000000000000004"/>
    <n v="4.3"/>
    <n v="4.3"/>
    <n v="4.5999999999999996"/>
    <n v="4.5"/>
    <x v="14"/>
    <x v="0"/>
  </r>
  <r>
    <x v="7"/>
    <x v="0"/>
    <s v="CR-V EX"/>
    <x v="1"/>
    <n v="34860"/>
    <n v="3.1"/>
    <n v="133"/>
    <s v="Urban Gray Pearl"/>
    <s v="Black"/>
    <x v="4"/>
    <m/>
    <x v="0"/>
    <s v="Automatic CVT"/>
    <s v="1.5L I4 16V GDI DOHC Turbo"/>
    <s v="7FARS4H47PE013828"/>
    <s v="HAH230338"/>
    <n v="6"/>
    <n v="5"/>
    <n v="5"/>
    <n v="5"/>
    <n v="4"/>
    <n v="4"/>
    <n v="5"/>
    <x v="14"/>
    <x v="0"/>
  </r>
  <r>
    <x v="7"/>
    <x v="0"/>
    <s v="CR-V EX-L"/>
    <x v="1"/>
    <n v="36505"/>
    <n v="3.1"/>
    <n v="133"/>
    <s v="Canyon"/>
    <s v="Black"/>
    <x v="0"/>
    <m/>
    <x v="0"/>
    <s v="Automatic CVT"/>
    <s v="1.5L I4 16V GDI DOHC Turbo"/>
    <s v="2HKRS4H74PH400215"/>
    <s v="HAH230105"/>
    <n v="7"/>
    <n v="5"/>
    <n v="5"/>
    <n v="5"/>
    <n v="4"/>
    <n v="4"/>
    <n v="5"/>
    <x v="14"/>
    <x v="0"/>
  </r>
  <r>
    <x v="7"/>
    <x v="0"/>
    <s v="CR-V EX"/>
    <x v="1"/>
    <n v="34405"/>
    <n v="3.1"/>
    <n v="133"/>
    <s v="Lunar Silver Metallic"/>
    <s v="Black"/>
    <x v="4"/>
    <m/>
    <x v="0"/>
    <s v="Automatic CVT"/>
    <s v="1.5L I4 16V GDI DOHC Turbo"/>
    <s v="7FARS4H44PE013334"/>
    <s v="HAH230318"/>
    <n v="6"/>
    <n v="5"/>
    <n v="5"/>
    <n v="5"/>
    <n v="4"/>
    <n v="4"/>
    <n v="5"/>
    <x v="14"/>
    <x v="0"/>
  </r>
  <r>
    <x v="7"/>
    <x v="0"/>
    <s v="CR-V EX"/>
    <x v="1"/>
    <n v="34860"/>
    <n v="5"/>
    <n v="2634"/>
    <s v="Red"/>
    <s v="White"/>
    <x v="0"/>
    <m/>
    <x v="0"/>
    <s v="Automatic CVT"/>
    <s v="1.5L I4 16V GDI DOHC Turbo"/>
    <s v="7FARS4H4XPE013712"/>
    <s v="23H224"/>
    <n v="8"/>
    <n v="5"/>
    <n v="5"/>
    <n v="5"/>
    <n v="4"/>
    <n v="4"/>
    <n v="5"/>
    <x v="14"/>
    <x v="0"/>
  </r>
  <r>
    <x v="3"/>
    <x v="0"/>
    <s v="Civic Sport"/>
    <x v="1"/>
    <n v="24995"/>
    <n v="4.7"/>
    <n v="719"/>
    <s v="Red"/>
    <s v="Black"/>
    <x v="1"/>
    <s v="30-37"/>
    <x v="0"/>
    <s v="Automatic CVT"/>
    <s v="2.0L I4 16V GDI DOHC"/>
    <s v="2HGFE2F51NH583158"/>
    <s v="PH583158"/>
    <n v="3306"/>
    <n v="4.5999999999999996"/>
    <n v="4.9000000000000004"/>
    <n v="4.4000000000000004"/>
    <n v="4.5999999999999996"/>
    <n v="4.5999999999999996"/>
    <n v="4.7"/>
    <x v="14"/>
    <x v="0"/>
  </r>
  <r>
    <x v="7"/>
    <x v="0"/>
    <s v="CR-V EX-L"/>
    <x v="1"/>
    <n v="37055"/>
    <n v="3.8"/>
    <n v="327"/>
    <s v="Lunar Silver"/>
    <s v="Black"/>
    <x v="0"/>
    <m/>
    <x v="0"/>
    <s v="Automatic CVT"/>
    <s v="1.5L I4 16V GDI DOHC Turbo"/>
    <s v="7FARS4H72PE013908"/>
    <s v="23HT076"/>
    <n v="4"/>
    <n v="5"/>
    <n v="5"/>
    <n v="5"/>
    <n v="4"/>
    <n v="4"/>
    <n v="5"/>
    <x v="14"/>
    <x v="0"/>
  </r>
  <r>
    <x v="1"/>
    <x v="0"/>
    <s v="CR-V EX-L"/>
    <x v="0"/>
    <n v="29994"/>
    <n v="4.7"/>
    <n v="647"/>
    <s v="Modern Steel Metallic"/>
    <s v="Gray"/>
    <x v="0"/>
    <s v="27-33"/>
    <x v="0"/>
    <s v="Automatic CVT"/>
    <s v="1.5L I4 16V GDI DOHC Turbo"/>
    <s v="5J6RW2H85KL031994"/>
    <s v="H23161A"/>
    <n v="24835"/>
    <n v="4.8"/>
    <n v="4.8"/>
    <n v="4.7"/>
    <n v="4.7"/>
    <n v="4.8"/>
    <n v="4.8"/>
    <x v="14"/>
    <x v="0"/>
  </r>
  <r>
    <x v="7"/>
    <x v="0"/>
    <s v="CR-V EX"/>
    <x v="1"/>
    <n v="34800"/>
    <n v="4.7"/>
    <n v="228"/>
    <s v="Platinum White Pearl"/>
    <s v="Gray"/>
    <x v="0"/>
    <m/>
    <x v="0"/>
    <s v="Automatic CVT"/>
    <s v="1.5L I4 16V GDI DOHC Turbo"/>
    <s v="7FARS4H45PE012953"/>
    <s v="B30121"/>
    <n v="7"/>
    <n v="5"/>
    <n v="5"/>
    <n v="5"/>
    <n v="4"/>
    <n v="4"/>
    <n v="5"/>
    <x v="14"/>
    <x v="0"/>
  </r>
  <r>
    <x v="22"/>
    <x v="0"/>
    <s v="Element EX"/>
    <x v="0"/>
    <n v="9999"/>
    <n v="3.2"/>
    <n v="111"/>
    <s v="Silver"/>
    <s v="Gray/Black"/>
    <x v="0"/>
    <s v="21-26"/>
    <x v="0"/>
    <s v="5-Speed Automatic"/>
    <s v="2.4L I4 DOHC i-VTEC 16V"/>
    <s v="5J6YH28767L016344"/>
    <s v="H6344SS"/>
    <n v="139596"/>
    <n v="4.2"/>
    <n v="4.4000000000000004"/>
    <n v="4.2"/>
    <n v="4.5"/>
    <n v="4.5"/>
    <n v="4.5999999999999996"/>
    <x v="14"/>
    <x v="0"/>
  </r>
  <r>
    <x v="1"/>
    <x v="0"/>
    <s v="Passport EX-L"/>
    <x v="0"/>
    <n v="29998"/>
    <n v="4.9000000000000004"/>
    <n v="2134"/>
    <s v="Gray"/>
    <s v="Black"/>
    <x v="0"/>
    <s v="19-24"/>
    <x v="0"/>
    <s v="9-Speed Automatic"/>
    <s v="3.5L V6 24V GDI SOHC"/>
    <s v="5FNYF8H52KB029990"/>
    <s v="JJ1452A"/>
    <n v="27260"/>
    <n v="4.8"/>
    <n v="4.7"/>
    <n v="4.7"/>
    <n v="4.5999999999999996"/>
    <n v="4.7"/>
    <n v="4.8"/>
    <x v="14"/>
    <x v="0"/>
  </r>
  <r>
    <x v="4"/>
    <x v="0"/>
    <s v="Accord EX-L"/>
    <x v="0"/>
    <n v="25201"/>
    <n v="5"/>
    <n v="2634"/>
    <s v="Platinum White Pearl"/>
    <s v="Black"/>
    <x v="1"/>
    <s v="30-38"/>
    <x v="0"/>
    <s v="Automatic CVT"/>
    <s v="1.5L I4 16V GDI DOHC Turbo"/>
    <s v="1HGCV1F57LA005624"/>
    <s v="P7665"/>
    <n v="43744"/>
    <n v="4.8"/>
    <n v="4.8"/>
    <n v="4.8"/>
    <n v="4.8"/>
    <n v="4.9000000000000004"/>
    <n v="4.9000000000000004"/>
    <x v="14"/>
    <x v="0"/>
  </r>
  <r>
    <x v="4"/>
    <x v="0"/>
    <s v="Accord Sport 2.0T"/>
    <x v="0"/>
    <n v="26995"/>
    <n v="5"/>
    <n v="733"/>
    <s v="Black"/>
    <s v="Black"/>
    <x v="1"/>
    <s v="22-32"/>
    <x v="0"/>
    <s v="Automatic"/>
    <s v="Intercooled Turbo Regular Unleaded I-4 2.0 L/122"/>
    <s v="1HGCV2F35LA022006"/>
    <s v="1R0643A"/>
    <n v="23709"/>
    <n v="4.8"/>
    <n v="4.8"/>
    <n v="4.8"/>
    <n v="4.8"/>
    <n v="4.9000000000000004"/>
    <n v="4.9000000000000004"/>
    <x v="14"/>
    <x v="0"/>
  </r>
  <r>
    <x v="5"/>
    <x v="0"/>
    <s v="Pilot EX-L"/>
    <x v="0"/>
    <n v="33837"/>
    <n v="4"/>
    <n v="333"/>
    <s v="Steel Sapphire Metallic"/>
    <s v="Gray"/>
    <x v="1"/>
    <s v="20-27"/>
    <x v="0"/>
    <s v="9-Speed Automatic"/>
    <s v="3.5L V6 24V GDI SOHC"/>
    <s v="5FNYF5H51MB010414"/>
    <s v="H25990"/>
    <n v="34713"/>
    <n v="4.9000000000000004"/>
    <n v="4.8"/>
    <n v="4.8"/>
    <n v="4.7"/>
    <n v="4.7"/>
    <n v="4.8"/>
    <x v="14"/>
    <x v="0"/>
  </r>
  <r>
    <x v="0"/>
    <x v="0"/>
    <s v="Civic EX"/>
    <x v="0"/>
    <n v="19140"/>
    <n v="4.8"/>
    <n v="278"/>
    <s v="Crystal Black Pearl"/>
    <s v="Black / Ivory"/>
    <x v="1"/>
    <s v="31-40"/>
    <x v="0"/>
    <s v="Automatic CVT"/>
    <s v="2.0L I4 16V MPFI DOHC"/>
    <s v="19XFC2F75JE022330"/>
    <s v="4123P"/>
    <n v="53493"/>
    <n v="4.7"/>
    <n v="4.7"/>
    <n v="4.8"/>
    <n v="4.8"/>
    <n v="4.9000000000000004"/>
    <n v="4.8"/>
    <x v="14"/>
    <x v="0"/>
  </r>
  <r>
    <x v="7"/>
    <x v="0"/>
    <s v="CR-V Hybrid Sport Touring"/>
    <x v="1"/>
    <n v="40240"/>
    <n v="4.8"/>
    <n v="1153"/>
    <s v="Gray"/>
    <s v="Black"/>
    <x v="0"/>
    <m/>
    <x v="1"/>
    <s v="Automatic CVT"/>
    <s v="2.0L I4 16V GDI DOHC Hybrid"/>
    <s v="2HKRS6H98PH800405"/>
    <s v="W7059"/>
    <n v="7"/>
    <n v="5"/>
    <n v="3"/>
    <n v="4"/>
    <n v="4"/>
    <n v="5"/>
    <n v="5"/>
    <x v="14"/>
    <x v="0"/>
  </r>
  <r>
    <x v="3"/>
    <x v="0"/>
    <s v="Ridgeline Black Edition"/>
    <x v="0"/>
    <n v="43990"/>
    <n v="4.9000000000000004"/>
    <n v="2134"/>
    <s v="White"/>
    <s v="Black"/>
    <x v="0"/>
    <s v="18-24"/>
    <x v="0"/>
    <s v="9-Speed Automatic"/>
    <s v="3.5L V6 24V GDI SOHC"/>
    <s v="5FPYK3F81NB014761"/>
    <s v="Z13499A"/>
    <n v="1238"/>
    <n v="5"/>
    <n v="4.9000000000000004"/>
    <n v="4.9000000000000004"/>
    <n v="4.3"/>
    <n v="4.7"/>
    <n v="5"/>
    <x v="14"/>
    <x v="0"/>
  </r>
  <r>
    <x v="7"/>
    <x v="0"/>
    <s v="CR-V EX"/>
    <x v="1"/>
    <n v="34250"/>
    <n v="5"/>
    <n v="1126"/>
    <s v="Still Night Pearl"/>
    <s v="Black"/>
    <x v="0"/>
    <s v="27-32"/>
    <x v="0"/>
    <s v="Variable"/>
    <s v="Intercooled Turbo Regular Unleaded I-4 1.5 L/91"/>
    <s v="7FARS4H49PE012194"/>
    <s v="2CR1593"/>
    <n v="10"/>
    <n v="5"/>
    <n v="5"/>
    <n v="5"/>
    <n v="4"/>
    <n v="4"/>
    <n v="5"/>
    <x v="14"/>
    <x v="0"/>
  </r>
  <r>
    <x v="7"/>
    <x v="0"/>
    <s v="CR-V EX-L"/>
    <x v="1"/>
    <n v="37510"/>
    <n v="5"/>
    <n v="1126"/>
    <s v="Radiant Red Metallic"/>
    <s v="Gray"/>
    <x v="0"/>
    <s v="27-32"/>
    <x v="0"/>
    <s v="Variable"/>
    <s v="Intercooled Turbo Regular Unleaded I-4 1.5 L/91"/>
    <s v="2HKRS4H76PH411846"/>
    <s v="2CR1873"/>
    <n v="10"/>
    <n v="5"/>
    <n v="5"/>
    <n v="5"/>
    <n v="4"/>
    <n v="4"/>
    <n v="5"/>
    <x v="14"/>
    <x v="0"/>
  </r>
  <r>
    <x v="3"/>
    <x v="0"/>
    <s v="Odyssey Elite"/>
    <x v="0"/>
    <n v="43995"/>
    <n v="4.7"/>
    <n v="64"/>
    <s v="Obsidian Blue Pearl"/>
    <s v="Gray"/>
    <x v="1"/>
    <s v="19-28"/>
    <x v="0"/>
    <s v="10-Speed Automatic"/>
    <s v="3.5L V6 24V GDI SOHC"/>
    <s v="5FNRL6H99NB022026"/>
    <s v="P1689"/>
    <n v="22235"/>
    <n v="4.3"/>
    <n v="4.4000000000000004"/>
    <n v="4.3"/>
    <n v="4.0999999999999996"/>
    <n v="4.3"/>
    <n v="4.3"/>
    <x v="14"/>
    <x v="0"/>
  </r>
  <r>
    <x v="3"/>
    <x v="0"/>
    <s v="Odyssey EX"/>
    <x v="0"/>
    <n v="32955"/>
    <n v="4.3"/>
    <n v="7"/>
    <s v="Blue"/>
    <s v="Beige"/>
    <x v="1"/>
    <s v="19-28"/>
    <x v="0"/>
    <s v="10-Speed Automatic"/>
    <s v="3.5L V6 24V GDI SOHC"/>
    <s v="5FNRL6H51NB035236"/>
    <s v="E24124"/>
    <n v="19914"/>
    <n v="4.3"/>
    <n v="4.4000000000000004"/>
    <n v="4.3"/>
    <n v="4.0999999999999996"/>
    <n v="4.3"/>
    <n v="4.3"/>
    <x v="14"/>
    <x v="0"/>
  </r>
  <r>
    <x v="1"/>
    <x v="0"/>
    <s v="Pilot Touring 7-Passenger"/>
    <x v="1"/>
    <n v="34633"/>
    <n v="4.8"/>
    <n v="1153"/>
    <s v="White"/>
    <s v="Beige"/>
    <x v="0"/>
    <s v="19-26"/>
    <x v="0"/>
    <s v="9-Speed Automatic"/>
    <s v="3.5L V6 24V GDI SOHC"/>
    <s v="5FNYF6H68KB055510"/>
    <s v="7833Q"/>
    <n v="33557"/>
    <n v="4.8"/>
    <n v="4.7"/>
    <n v="4.7"/>
    <n v="4.5999999999999996"/>
    <n v="4.7"/>
    <n v="4.8"/>
    <x v="14"/>
    <x v="0"/>
  </r>
  <r>
    <x v="4"/>
    <x v="0"/>
    <s v="Civic Si Base"/>
    <x v="0"/>
    <n v="27900"/>
    <n v="4.9000000000000004"/>
    <n v="26"/>
    <s v="Red"/>
    <s v="Black"/>
    <x v="1"/>
    <m/>
    <x v="4"/>
    <s v="205.0HP 1.5L 4 Cylinder Engine Gasoline Fuel"/>
    <s v="2HGFC1E53LH708207"/>
    <s v="13,000 mi."/>
    <s v="Adaptive Cruise ControlHeated SeatsKeyless StartNavigation System"/>
    <s v="Apple"/>
    <n v="4.8"/>
    <n v="4.8"/>
    <n v="4.8"/>
    <n v="4.8"/>
    <n v="4.9000000000000004"/>
    <n v="4.9000000000000004"/>
    <x v="14"/>
    <x v="1"/>
  </r>
  <r>
    <x v="3"/>
    <x v="0"/>
    <s v="Civic Si Base"/>
    <x v="0"/>
    <n v="30724"/>
    <n v="5"/>
    <n v="2634"/>
    <s v="Platinum White"/>
    <s v="Black / Red"/>
    <x v="1"/>
    <s v="27-37"/>
    <x v="0"/>
    <s v="6-Speed Manual"/>
    <s v="1.5L I4 16V GDI DOHC Turbo"/>
    <s v="2HGFE1E53NH471327"/>
    <s v="23H167A"/>
    <n v="16965"/>
    <n v="4.2"/>
    <n v="4"/>
    <n v="4.5"/>
    <n v="4.2"/>
    <n v="4.5"/>
    <n v="5"/>
    <x v="14"/>
    <x v="0"/>
  </r>
  <r>
    <x v="5"/>
    <x v="0"/>
    <s v="Civic Sport"/>
    <x v="0"/>
    <n v="25986"/>
    <n v="5"/>
    <n v="2634"/>
    <s v="Modern Steel Metallic"/>
    <s v="Black"/>
    <x v="1"/>
    <s v="29-35"/>
    <x v="0"/>
    <s v="Automatic CVT"/>
    <s v="1.5L I4 16V GDI DOHC Turbo"/>
    <s v="SHHFK7H47MU231763"/>
    <s v="22H1181B"/>
    <n v="21756"/>
    <n v="4.5999999999999996"/>
    <n v="4.7"/>
    <n v="4.7"/>
    <n v="4.5999999999999996"/>
    <n v="4.8"/>
    <n v="4.5999999999999996"/>
    <x v="14"/>
    <x v="0"/>
  </r>
  <r>
    <x v="0"/>
    <x v="0"/>
    <s v="Civic Type R Touring"/>
    <x v="0"/>
    <n v="33800"/>
    <n v="4.5"/>
    <n v="111"/>
    <s v="Crystal Black Pearl"/>
    <s v="Red / Black"/>
    <x v="1"/>
    <s v="22-28"/>
    <x v="0"/>
    <s v="6-Speed Manual"/>
    <s v="2.0L I4 16V GDI DOHC Turbo"/>
    <s v="SHHFK8G70JU201050"/>
    <s v="STK01050T"/>
    <n v="83134"/>
    <n v="4.5"/>
    <n v="4.7"/>
    <n v="4.9000000000000004"/>
    <n v="4.7"/>
    <n v="4.7"/>
    <n v="4.8"/>
    <x v="14"/>
    <x v="0"/>
  </r>
  <r>
    <x v="7"/>
    <x v="0"/>
    <s v="Pilot Sport"/>
    <x v="1"/>
    <s v="Not Priced"/>
    <n v="3.9"/>
    <n v="235"/>
    <s v="Platinum White Pearl"/>
    <s v="Black"/>
    <x v="0"/>
    <m/>
    <x v="0"/>
    <s v="10-Speed Automatic with Overdrive"/>
    <s v="3.5L V6 24V GDI DOHC"/>
    <s v="5FNYG1H36PB002009"/>
    <n v="47667"/>
    <n v="2"/>
    <n v="2"/>
    <n v="0"/>
    <n v="2"/>
    <n v="1"/>
    <n v="0"/>
    <n v="0"/>
    <x v="14"/>
    <x v="0"/>
  </r>
  <r>
    <x v="26"/>
    <x v="0"/>
    <s v="CR-V EX"/>
    <x v="0"/>
    <n v="6990"/>
    <n v="3.9"/>
    <n v="348"/>
    <s v="Silver"/>
    <s v="Gray"/>
    <x v="2"/>
    <s v="22-26"/>
    <x v="0"/>
    <s v="4-Speed Automatic"/>
    <s v="2.4L I4 16V MPFI DOHC"/>
    <s v="JHLRD78822C081506"/>
    <n v="81506"/>
    <n v="172068"/>
    <n v="4.2"/>
    <n v="4.5"/>
    <n v="4.5"/>
    <n v="4.7"/>
    <n v="4.5"/>
    <n v="4.8"/>
    <x v="14"/>
    <x v="0"/>
  </r>
  <r>
    <x v="7"/>
    <x v="0"/>
    <s v="CR-V EX-L"/>
    <x v="1"/>
    <n v="36900"/>
    <n v="5"/>
    <n v="5116"/>
    <s v="White"/>
    <s v="Black"/>
    <x v="0"/>
    <m/>
    <x v="0"/>
    <s v="Automatic CVT"/>
    <s v="1.5L I4 16V GDI DOHC Turbo"/>
    <s v="2HKRS4H7XPH411008"/>
    <n v="23267"/>
    <n v="6"/>
    <n v="5"/>
    <n v="5"/>
    <n v="5"/>
    <n v="4"/>
    <n v="4"/>
    <n v="5"/>
    <x v="14"/>
    <x v="0"/>
  </r>
  <r>
    <x v="5"/>
    <x v="0"/>
    <s v="CR-V EX"/>
    <x v="1"/>
    <n v="28053"/>
    <n v="4.8"/>
    <n v="1153"/>
    <s v="Red"/>
    <s v="Gray"/>
    <x v="1"/>
    <s v="28-34"/>
    <x v="0"/>
    <s v="Automatic CVT"/>
    <s v="1.5L I4 16V GDI DOHC Turbo"/>
    <s v="5J6RW1H57MA002057"/>
    <s v="W7056A"/>
    <n v="23717"/>
    <n v="4.9000000000000004"/>
    <n v="4.8"/>
    <n v="4.8"/>
    <n v="4.8"/>
    <n v="4.9000000000000004"/>
    <n v="4.9000000000000004"/>
    <x v="14"/>
    <x v="0"/>
  </r>
  <r>
    <x v="8"/>
    <x v="0"/>
    <s v="CR-Z 3dr CVT"/>
    <x v="0"/>
    <n v="13990"/>
    <n v="4.2"/>
    <n v="69"/>
    <s v="Crystal Black Pearl"/>
    <s v="White"/>
    <x v="1"/>
    <s v="36-39"/>
    <x v="1"/>
    <s v="1-Speed CVT w/OD"/>
    <s v="4 Cylinder Engine"/>
    <s v="JHMZF1D43FS002880"/>
    <s v="MM12250A"/>
    <n v="76372"/>
    <n v="4.5"/>
    <n v="4.7"/>
    <n v="4.7"/>
    <n v="4.9000000000000004"/>
    <n v="4.9000000000000004"/>
    <n v="5"/>
    <x v="14"/>
    <x v="0"/>
  </r>
  <r>
    <x v="4"/>
    <x v="0"/>
    <s v="CR-V LX"/>
    <x v="0"/>
    <n v="24381"/>
    <n v="3.6"/>
    <n v="114"/>
    <s v="White"/>
    <s v="Ivory"/>
    <x v="1"/>
    <s v="28-34"/>
    <x v="0"/>
    <s v="Automatic CVT"/>
    <s v="1.5L I4 16V GDI DOHC Turbo"/>
    <s v="5J6RW1H21LL003732"/>
    <s v="LL003732"/>
    <n v="53604"/>
    <n v="4.9000000000000004"/>
    <n v="4.8"/>
    <n v="4.8"/>
    <n v="4.8"/>
    <n v="4.9000000000000004"/>
    <n v="4.9000000000000004"/>
    <x v="14"/>
    <x v="0"/>
  </r>
  <r>
    <x v="1"/>
    <x v="0"/>
    <s v="Pilot LX"/>
    <x v="0"/>
    <n v="28429"/>
    <n v="4.7"/>
    <n v="228"/>
    <s v="Black Forest Pearl"/>
    <s v="Beige"/>
    <x v="0"/>
    <s v="18-26"/>
    <x v="0"/>
    <s v="6-Speed Automatic"/>
    <s v="3.5L V6 24V GDI SOHC"/>
    <s v="5FNYF6H14KB061437"/>
    <s v="BU1597"/>
    <n v="25259"/>
    <n v="4.8"/>
    <n v="4.7"/>
    <n v="4.7"/>
    <n v="4.5999999999999996"/>
    <n v="4.7"/>
    <n v="4.8"/>
    <x v="14"/>
    <x v="0"/>
  </r>
  <r>
    <x v="3"/>
    <x v="0"/>
    <s v="Ridgeline Black Edition"/>
    <x v="0"/>
    <n v="38400"/>
    <n v="4.3"/>
    <n v="677"/>
    <s v="Crystal Black Pearl"/>
    <s v="Black"/>
    <x v="0"/>
    <s v="18-24"/>
    <x v="0"/>
    <s v="9-Speed Automatic"/>
    <s v="3.5L V6 24V GDI SOHC"/>
    <s v="5FPYK3F8XNB002396"/>
    <s v="G22559A"/>
    <n v="20995"/>
    <n v="5"/>
    <n v="4.9000000000000004"/>
    <n v="4.9000000000000004"/>
    <n v="4.3"/>
    <n v="4.7"/>
    <n v="5"/>
    <x v="14"/>
    <x v="0"/>
  </r>
  <r>
    <x v="7"/>
    <x v="0"/>
    <s v="CR-V EX-L"/>
    <x v="1"/>
    <n v="37510"/>
    <n v="4"/>
    <n v="333"/>
    <s v="Platinum White Pearl"/>
    <s v="Gray"/>
    <x v="0"/>
    <m/>
    <x v="0"/>
    <s v="Automatic CVT"/>
    <s v="1.5L I4 16V GDI DOHC Turbo"/>
    <s v="2HKRS4H73PH412419"/>
    <s v="HU145"/>
    <n v="1"/>
    <n v="5"/>
    <n v="5"/>
    <n v="5"/>
    <n v="4"/>
    <n v="4"/>
    <n v="5"/>
    <x v="14"/>
    <x v="0"/>
  </r>
  <r>
    <x v="3"/>
    <x v="0"/>
    <s v="Civic Touring"/>
    <x v="0"/>
    <n v="29299"/>
    <n v="4.5999999999999996"/>
    <n v="1"/>
    <s v="Gray"/>
    <s v="White"/>
    <x v="1"/>
    <s v="31-38"/>
    <x v="0"/>
    <s v="continuously variable (ll cvt)"/>
    <s v="4 Cylinder Engine"/>
    <s v="2HGFE1F94NH300653"/>
    <s v="22F254A"/>
    <n v="14204"/>
    <n v="4.5999999999999996"/>
    <n v="4.9000000000000004"/>
    <n v="4.4000000000000004"/>
    <n v="4.5999999999999996"/>
    <n v="4.5999999999999996"/>
    <n v="4.7"/>
    <x v="14"/>
    <x v="0"/>
  </r>
  <r>
    <x v="3"/>
    <x v="0"/>
    <s v="Ridgeline RTL-E"/>
    <x v="0"/>
    <n v="42674"/>
    <n v="3.9"/>
    <n v="235"/>
    <s v="Platinum White Pearl"/>
    <s v="Black"/>
    <x v="0"/>
    <s v="18-24"/>
    <x v="0"/>
    <s v="9-Speed Automatic"/>
    <s v="3.5L V6 24V GDI SOHC"/>
    <s v="5FPYK3F71NB023905"/>
    <s v="A17991"/>
    <n v="4466"/>
    <n v="5"/>
    <n v="4.9000000000000004"/>
    <n v="4.9000000000000004"/>
    <n v="4.3"/>
    <n v="4.7"/>
    <n v="5"/>
    <x v="14"/>
    <x v="0"/>
  </r>
  <r>
    <x v="1"/>
    <x v="0"/>
    <s v="Insight EX"/>
    <x v="0"/>
    <n v="21876"/>
    <n v="4.4000000000000004"/>
    <n v="416"/>
    <s v="Silver"/>
    <s v="Black"/>
    <x v="1"/>
    <s v="55-49"/>
    <x v="1"/>
    <s v="Automatic CVT"/>
    <s v="1.5L I4 16V MPFI DOHC Hybrid"/>
    <s v="19XZE4F5XKE014811"/>
    <s v="KICO3691"/>
    <n v="43257"/>
    <n v="4.5999999999999996"/>
    <n v="4.8"/>
    <n v="4.5"/>
    <n v="4.7"/>
    <n v="4.8"/>
    <n v="4.8"/>
    <x v="14"/>
    <x v="0"/>
  </r>
  <r>
    <x v="3"/>
    <x v="0"/>
    <s v="Passport EX-L"/>
    <x v="1"/>
    <n v="38788"/>
    <n v="5"/>
    <n v="1126"/>
    <s v="Platinum White Pearl"/>
    <s v="Black"/>
    <x v="0"/>
    <s v="19-24"/>
    <x v="0"/>
    <s v="Automatic"/>
    <s v="Regular Unleaded V-6 3.5 L/212"/>
    <s v="5FNYF8H56NB026255"/>
    <s v="2P5629"/>
    <n v="765"/>
    <n v="5"/>
    <n v="5"/>
    <n v="4.9000000000000004"/>
    <n v="5"/>
    <n v="4.9000000000000004"/>
    <n v="5"/>
    <x v="14"/>
    <x v="0"/>
  </r>
  <r>
    <x v="7"/>
    <x v="0"/>
    <s v="CR-V EX-L"/>
    <x v="1"/>
    <n v="40505"/>
    <n v="4.7"/>
    <n v="64"/>
    <s v="Crystal Black Pearl"/>
    <s v="Black"/>
    <x v="0"/>
    <m/>
    <x v="0"/>
    <s v="Automatic CVT"/>
    <s v="1.5L I4 16V GDI DOHC Turbo"/>
    <s v="2HKRS4H76PH400121"/>
    <n v="230025"/>
    <n v="4"/>
    <n v="5"/>
    <n v="5"/>
    <n v="5"/>
    <n v="4"/>
    <n v="4"/>
    <n v="5"/>
    <x v="14"/>
    <x v="0"/>
  </r>
  <r>
    <x v="4"/>
    <x v="0"/>
    <s v="Accord LX 1.5T"/>
    <x v="0"/>
    <n v="23495"/>
    <n v="4.0999999999999996"/>
    <n v="83"/>
    <s v="Obsidian Blue"/>
    <s v="Gray"/>
    <x v="1"/>
    <s v="30-38"/>
    <x v="0"/>
    <s v="Automatic CVT"/>
    <s v="1.5L I4 16V GDI DOHC Turbo"/>
    <s v="1HGCV1F15LA031118"/>
    <n v="31118"/>
    <n v="55061"/>
    <n v="4.8"/>
    <n v="4.8"/>
    <n v="4.8"/>
    <n v="4.8"/>
    <n v="4.9000000000000004"/>
    <n v="4.9000000000000004"/>
    <x v="14"/>
    <x v="0"/>
  </r>
  <r>
    <x v="4"/>
    <x v="0"/>
    <s v="Accord LX 1.5T"/>
    <x v="0"/>
    <n v="20691"/>
    <n v="4.7"/>
    <n v="719"/>
    <s v="Lunar"/>
    <s v="White"/>
    <x v="1"/>
    <s v="30-38"/>
    <x v="0"/>
    <s v="Automatic CVT"/>
    <s v="1.5L I4 16V GDI DOHC Turbo"/>
    <s v="1HGCV1F11LA070238"/>
    <s v="A070238"/>
    <n v="60488"/>
    <n v="4.8"/>
    <n v="4.8"/>
    <n v="4.8"/>
    <n v="4.8"/>
    <n v="4.9000000000000004"/>
    <n v="4.9000000000000004"/>
    <x v="14"/>
    <x v="0"/>
  </r>
  <r>
    <x v="5"/>
    <x v="0"/>
    <s v="Pilot Special Edition"/>
    <x v="0"/>
    <n v="39333"/>
    <n v="5"/>
    <n v="3868"/>
    <s v="Steel Sapphire Metallic"/>
    <s v="Gray"/>
    <x v="0"/>
    <s v="19-26"/>
    <x v="0"/>
    <s v="Automatic"/>
    <s v="Regular Unleaded V-6 3.5 L/212"/>
    <s v="5FNYF6H26MB034753"/>
    <s v="604016A"/>
    <n v="18769"/>
    <n v="4.9000000000000004"/>
    <n v="4.8"/>
    <n v="4.8"/>
    <n v="4.7"/>
    <n v="4.7"/>
    <n v="4.8"/>
    <x v="14"/>
    <x v="0"/>
  </r>
  <r>
    <x v="3"/>
    <x v="0"/>
    <s v="Civic LX"/>
    <x v="0"/>
    <n v="23635"/>
    <n v="5"/>
    <n v="2634"/>
    <s v="Aegean Blue Metallic"/>
    <s v="Black"/>
    <x v="1"/>
    <s v="31-40"/>
    <x v="0"/>
    <s v="Automatic CVT"/>
    <s v="2.0L I4 16V GDI DOHC"/>
    <s v="2HGFE2F27NH523469"/>
    <s v="P7679"/>
    <n v="30060"/>
    <n v="4.5999999999999996"/>
    <n v="4.9000000000000004"/>
    <n v="4.4000000000000004"/>
    <n v="4.5999999999999996"/>
    <n v="4.5999999999999996"/>
    <n v="4.7"/>
    <x v="14"/>
    <x v="0"/>
  </r>
  <r>
    <x v="4"/>
    <x v="0"/>
    <s v="Accord EX 1.5T"/>
    <x v="0"/>
    <n v="25974"/>
    <n v="4.4000000000000004"/>
    <n v="416"/>
    <s v="Blue"/>
    <s v="Black"/>
    <x v="1"/>
    <s v="30-38"/>
    <x v="0"/>
    <s v="Automatic CVT"/>
    <s v="1.5L I4 16V GDI DOHC Turbo"/>
    <s v="1HGCV1F45LA066462"/>
    <s v="KWHO3622"/>
    <n v="6353"/>
    <n v="4.8"/>
    <n v="4.8"/>
    <n v="4.8"/>
    <n v="4.8"/>
    <n v="4.9000000000000004"/>
    <n v="4.9000000000000004"/>
    <x v="14"/>
    <x v="0"/>
  </r>
  <r>
    <x v="7"/>
    <x v="0"/>
    <s v="Ridgeline RTL"/>
    <x v="1"/>
    <n v="40800"/>
    <n v="4.7"/>
    <n v="719"/>
    <s v="Platinum White Pearl"/>
    <s v="Black"/>
    <x v="0"/>
    <m/>
    <x v="0"/>
    <s v="9-Speed Automatic"/>
    <s v="3.5L V6 24V GDI SOHC"/>
    <s v="5FPYK3F58PB018119"/>
    <s v="PB018119"/>
    <n v="0"/>
    <n v="5"/>
    <n v="4.8"/>
    <n v="4.8"/>
    <n v="4.2"/>
    <n v="5"/>
    <n v="5"/>
    <x v="14"/>
    <x v="0"/>
  </r>
  <r>
    <x v="24"/>
    <x v="0"/>
    <s v="Accord EX"/>
    <x v="0"/>
    <n v="2250"/>
    <n v="4.5"/>
    <n v="7"/>
    <s v="Deep Velvet Blue Pearl"/>
    <s v="Ivory"/>
    <x v="1"/>
    <s v="23-30"/>
    <x v="0"/>
    <s v="4-Speed Automatic"/>
    <s v="2.3L I4 16V MPFI SOHC"/>
    <s v="1HGCG3250YA011963"/>
    <s v="E24097"/>
    <n v="239303"/>
    <n v="4.5999999999999996"/>
    <n v="4.3"/>
    <n v="4.4000000000000004"/>
    <n v="4.7"/>
    <n v="4.4000000000000004"/>
    <n v="4.7"/>
    <x v="14"/>
    <x v="0"/>
  </r>
  <r>
    <x v="3"/>
    <x v="0"/>
    <s v="Pilot TrailSport"/>
    <x v="1"/>
    <n v="46719"/>
    <n v="4.5"/>
    <n v="821"/>
    <s v="Platinum White Pearl"/>
    <s v="Black"/>
    <x v="0"/>
    <s v="19-25"/>
    <x v="0"/>
    <s v="9-Speed Automatic"/>
    <s v="3.5L V6 24V GDI SOHC"/>
    <s v="5FNYF6H84NB098618"/>
    <s v="DNF098618"/>
    <n v="6"/>
    <n v="5"/>
    <n v="5"/>
    <n v="5"/>
    <n v="5"/>
    <n v="5"/>
    <n v="5"/>
    <x v="15"/>
    <x v="0"/>
  </r>
  <r>
    <x v="7"/>
    <x v="0"/>
    <s v="CR-V EX"/>
    <x v="1"/>
    <n v="34860"/>
    <n v="4.7"/>
    <n v="13"/>
    <s v="Platinum White Pearl"/>
    <s v="Black"/>
    <x v="0"/>
    <m/>
    <x v="0"/>
    <s v="Automatic CVT"/>
    <s v="1.5L I4 16V GDI DOHC Turbo"/>
    <s v="5J6RS4H41PL003427"/>
    <s v="H13514"/>
    <n v="5"/>
    <n v="5"/>
    <n v="5"/>
    <n v="5"/>
    <n v="4"/>
    <n v="4"/>
    <n v="5"/>
    <x v="15"/>
    <x v="0"/>
  </r>
  <r>
    <x v="7"/>
    <x v="0"/>
    <s v="Odyssey Sport"/>
    <x v="1"/>
    <n v="43160"/>
    <n v="4.4000000000000004"/>
    <n v="13"/>
    <s v="Platinum White Pearl"/>
    <s v="Black"/>
    <x v="1"/>
    <m/>
    <x v="0"/>
    <s v="10-Speed Automatic"/>
    <s v="3.5L V6 24V GDI SOHC"/>
    <s v="5FNRL6H71PB035452"/>
    <s v="H13509"/>
    <n v="6"/>
    <n v="5"/>
    <n v="5"/>
    <n v="4"/>
    <n v="4"/>
    <n v="4"/>
    <n v="5"/>
    <x v="15"/>
    <x v="0"/>
  </r>
  <r>
    <x v="3"/>
    <x v="0"/>
    <s v="Passport EX-L"/>
    <x v="1"/>
    <n v="43230"/>
    <n v="4.9000000000000004"/>
    <n v="13"/>
    <s v="Radiant Red Metallic II"/>
    <s v="Black"/>
    <x v="0"/>
    <s v="19-24"/>
    <x v="0"/>
    <s v="9-Speed Automatic"/>
    <s v="3.5L V6 24V GDI SOHC"/>
    <s v="5FNYF8H54NB031485"/>
    <s v="H13426"/>
    <n v="1"/>
    <n v="5"/>
    <n v="5"/>
    <n v="4.9000000000000004"/>
    <n v="5"/>
    <n v="4.9000000000000004"/>
    <n v="5"/>
    <x v="15"/>
    <x v="0"/>
  </r>
  <r>
    <x v="7"/>
    <x v="0"/>
    <s v="CR-V EX-L"/>
    <x v="1"/>
    <n v="36505"/>
    <n v="4.7"/>
    <n v="13"/>
    <s v="Lunar Silver Metallic"/>
    <s v="Black"/>
    <x v="0"/>
    <m/>
    <x v="0"/>
    <s v="Automatic CVT"/>
    <s v="1.5L I4 16V GDI DOHC Turbo"/>
    <s v="2HKRS4H78PH401352"/>
    <s v="H13416"/>
    <n v="6"/>
    <n v="5"/>
    <n v="5"/>
    <n v="5"/>
    <n v="4"/>
    <n v="4"/>
    <n v="5"/>
    <x v="15"/>
    <x v="0"/>
  </r>
  <r>
    <x v="7"/>
    <x v="0"/>
    <s v="CR-V EX"/>
    <x v="1"/>
    <n v="34250"/>
    <n v="4.7"/>
    <n v="13"/>
    <s v="Platinum White Pearl"/>
    <s v="Gray"/>
    <x v="0"/>
    <m/>
    <x v="0"/>
    <s v="Automatic CVT"/>
    <s v="1.5L I4 16V GDI DOHC Turbo"/>
    <s v="2HKRS4H49PH411250"/>
    <s v="H13505"/>
    <n v="6"/>
    <n v="5"/>
    <n v="5"/>
    <n v="5"/>
    <n v="4"/>
    <n v="4"/>
    <n v="5"/>
    <x v="15"/>
    <x v="0"/>
  </r>
  <r>
    <x v="3"/>
    <x v="0"/>
    <s v="Pilot TrailSport"/>
    <x v="1"/>
    <n v="46500"/>
    <n v="5"/>
    <n v="13"/>
    <s v="Platinum White Pearl"/>
    <s v="Black"/>
    <x v="0"/>
    <s v="19-25"/>
    <x v="0"/>
    <s v="9-Speed Automatic"/>
    <s v="3.5L V6 24V GDI SOHC"/>
    <s v="5FNYF6H85NB077633"/>
    <s v="H13377"/>
    <n v="16"/>
    <n v="5"/>
    <n v="5"/>
    <n v="5"/>
    <n v="5"/>
    <n v="5"/>
    <n v="5"/>
    <x v="15"/>
    <x v="0"/>
  </r>
  <r>
    <x v="7"/>
    <x v="0"/>
    <s v="CR-V EX-L"/>
    <x v="1"/>
    <n v="35005"/>
    <n v="4.7"/>
    <n v="13"/>
    <s v="Meteorite Gray Metallic"/>
    <s v="Gray"/>
    <x v="1"/>
    <m/>
    <x v="0"/>
    <s v="Automatic CVT"/>
    <s v="1.5L I4 16V GDI DOHC Turbo"/>
    <s v="5J6RS3H71PL000919"/>
    <s v="H13504"/>
    <n v="1"/>
    <n v="5"/>
    <n v="5"/>
    <n v="5"/>
    <n v="4"/>
    <n v="4"/>
    <n v="5"/>
    <x v="15"/>
    <x v="0"/>
  </r>
  <r>
    <x v="7"/>
    <x v="0"/>
    <s v="CR-V EX-L"/>
    <x v="1"/>
    <n v="37055"/>
    <n v="4.7"/>
    <n v="13"/>
    <s v="Crystal Black Pearl"/>
    <s v="Gray"/>
    <x v="0"/>
    <m/>
    <x v="0"/>
    <s v="Automatic CVT"/>
    <s v="1.5L I4 16V GDI DOHC Turbo"/>
    <s v="2HKRS4H73PH411903"/>
    <s v="H13515"/>
    <n v="1"/>
    <n v="5"/>
    <n v="5"/>
    <n v="5"/>
    <n v="4"/>
    <n v="4"/>
    <n v="5"/>
    <x v="15"/>
    <x v="0"/>
  </r>
  <r>
    <x v="3"/>
    <x v="0"/>
    <s v="Passport TrailSport"/>
    <x v="1"/>
    <n v="47848"/>
    <n v="4.9000000000000004"/>
    <n v="13"/>
    <s v="Sonic Gray Pearl"/>
    <s v="Black"/>
    <x v="0"/>
    <s v="19-24"/>
    <x v="0"/>
    <s v="9-Speed Automatic"/>
    <s v="3.5L V6 24V GDI SOHC"/>
    <s v="5FNYF8H66NB020920"/>
    <s v="H13362"/>
    <n v="32"/>
    <n v="5"/>
    <n v="5"/>
    <n v="4.9000000000000004"/>
    <n v="5"/>
    <n v="4.9000000000000004"/>
    <n v="5"/>
    <x v="15"/>
    <x v="0"/>
  </r>
  <r>
    <x v="3"/>
    <x v="0"/>
    <s v="Pilot Special Edition"/>
    <x v="1"/>
    <n v="44205"/>
    <n v="5"/>
    <n v="13"/>
    <s v="Modern Steel Metallic"/>
    <s v="Black"/>
    <x v="0"/>
    <s v="19-26"/>
    <x v="0"/>
    <s v="9-Speed Automatic"/>
    <s v="3.5L V6 24V GDI SOHC"/>
    <s v="5FNYF6H24NB086304"/>
    <s v="H13400"/>
    <n v="1"/>
    <n v="5"/>
    <n v="5"/>
    <n v="5"/>
    <n v="5"/>
    <n v="5"/>
    <n v="5"/>
    <x v="15"/>
    <x v="0"/>
  </r>
  <r>
    <x v="7"/>
    <x v="0"/>
    <s v="CR-V EX-L"/>
    <x v="1"/>
    <n v="36505"/>
    <n v="3.7"/>
    <n v="271"/>
    <s v="Lunar Silver Metallic"/>
    <s v="Black"/>
    <x v="0"/>
    <m/>
    <x v="0"/>
    <s v="Automatic CVT"/>
    <s v="1.5L I4 16V GDI DOHC Turbo"/>
    <s v="2HKRS4H77PH401343"/>
    <s v="23H134"/>
    <n v="2"/>
    <n v="5"/>
    <n v="5"/>
    <n v="5"/>
    <n v="4"/>
    <n v="4"/>
    <n v="5"/>
    <x v="15"/>
    <x v="0"/>
  </r>
  <r>
    <x v="3"/>
    <x v="0"/>
    <s v="Pilot EX-L"/>
    <x v="1"/>
    <n v="42950"/>
    <n v="4.5"/>
    <n v="1627"/>
    <s v="Crystal Black Pearl"/>
    <s v="Black"/>
    <x v="0"/>
    <s v="19-26"/>
    <x v="0"/>
    <s v="9-Speed Automatic"/>
    <s v="3.5L V6 24V GDI SOHC"/>
    <s v="5FNYF6H50NB094491"/>
    <s v="NB094491"/>
    <n v="7"/>
    <n v="5"/>
    <n v="5"/>
    <n v="5"/>
    <n v="5"/>
    <n v="5"/>
    <n v="5"/>
    <x v="15"/>
    <x v="0"/>
  </r>
  <r>
    <x v="7"/>
    <x v="0"/>
    <s v="CR-V EX-L"/>
    <x v="1"/>
    <n v="36983"/>
    <n v="4.5"/>
    <n v="1627"/>
    <s v="Lunar Silver Metallic"/>
    <s v="Black"/>
    <x v="0"/>
    <m/>
    <x v="0"/>
    <s v="Automatic CVT"/>
    <s v="1.5L I4 16V GDI DOHC Turbo"/>
    <s v="2HKRS4H71PH401354"/>
    <s v="PH401354"/>
    <n v="10"/>
    <n v="5"/>
    <n v="5"/>
    <n v="5"/>
    <n v="4"/>
    <n v="4"/>
    <n v="5"/>
    <x v="15"/>
    <x v="0"/>
  </r>
  <r>
    <x v="3"/>
    <x v="0"/>
    <s v="Pilot Sport"/>
    <x v="1"/>
    <n v="39950"/>
    <n v="4.5"/>
    <n v="1627"/>
    <s v="Platinum White Pearl"/>
    <s v="Black"/>
    <x v="0"/>
    <s v="19-26"/>
    <x v="0"/>
    <s v="9-Speed Automatic"/>
    <s v="3.5L V6 24V GDI SOHC"/>
    <s v="5FNYF6H32NB096368"/>
    <s v="NB096368"/>
    <n v="15"/>
    <n v="5"/>
    <n v="5"/>
    <n v="5"/>
    <n v="5"/>
    <n v="5"/>
    <n v="5"/>
    <x v="15"/>
    <x v="0"/>
  </r>
  <r>
    <x v="7"/>
    <x v="0"/>
    <s v="Passport Elite"/>
    <x v="1"/>
    <n v="48250"/>
    <n v="4.5"/>
    <n v="1627"/>
    <s v="Sonic Gray Pearl"/>
    <s v="Black"/>
    <x v="0"/>
    <m/>
    <x v="0"/>
    <s v="9-Speed Automatic"/>
    <s v="3.5L V6 24V GDI SOHC"/>
    <s v="5FNYF8H01PB001061"/>
    <s v="H13427"/>
    <n v="6"/>
    <n v="2"/>
    <n v="0"/>
    <n v="2"/>
    <n v="1"/>
    <n v="0"/>
    <n v="0"/>
    <x v="15"/>
    <x v="0"/>
  </r>
  <r>
    <x v="7"/>
    <x v="0"/>
    <s v="Passport EX-L"/>
    <x v="1"/>
    <n v="42790"/>
    <n v="4.5"/>
    <n v="1627"/>
    <s v="Platinum White Pearl"/>
    <s v="Gray"/>
    <x v="0"/>
    <m/>
    <x v="0"/>
    <s v="9-Speed Automatic"/>
    <s v="3.5L V6 24V GDI SOHC"/>
    <s v="5FNYF8H52PB004384"/>
    <s v="H13462"/>
    <n v="6"/>
    <n v="2"/>
    <n v="0"/>
    <n v="2"/>
    <n v="1"/>
    <n v="0"/>
    <n v="0"/>
    <x v="15"/>
    <x v="0"/>
  </r>
  <r>
    <x v="7"/>
    <x v="0"/>
    <s v="Passport EX-L"/>
    <x v="1"/>
    <n v="42790"/>
    <n v="3.7"/>
    <n v="271"/>
    <s v="Platinum White Pearl"/>
    <s v="Black"/>
    <x v="0"/>
    <m/>
    <x v="0"/>
    <s v="Automatic"/>
    <s v="3.5L V6 24V GDI SOHC"/>
    <s v="5FNYF8H53PB007049"/>
    <s v="23H192"/>
    <n v="2"/>
    <n v="2"/>
    <n v="0"/>
    <n v="2"/>
    <n v="1"/>
    <n v="0"/>
    <n v="0"/>
    <x v="15"/>
    <x v="0"/>
  </r>
  <r>
    <x v="7"/>
    <x v="0"/>
    <s v="Ridgeline RTL"/>
    <x v="1"/>
    <n v="43470"/>
    <n v="4.8"/>
    <n v="13"/>
    <s v="Sonic Gray Pearl"/>
    <s v="Black"/>
    <x v="0"/>
    <m/>
    <x v="0"/>
    <s v="9-Speed Automatic"/>
    <s v="3.5L V6 24V GDI SOHC"/>
    <s v="5FPYK3F53PB014754"/>
    <s v="H13479"/>
    <n v="1"/>
    <n v="5"/>
    <n v="4.8"/>
    <n v="4.8"/>
    <n v="4.2"/>
    <n v="5"/>
    <n v="5"/>
    <x v="15"/>
    <x v="0"/>
  </r>
  <r>
    <x v="3"/>
    <x v="0"/>
    <s v="Pilot EX-L"/>
    <x v="1"/>
    <n v="43605"/>
    <n v="5"/>
    <n v="13"/>
    <s v="Lunar Silver Metallic"/>
    <s v="Gray"/>
    <x v="0"/>
    <s v="19-26"/>
    <x v="0"/>
    <s v="9-Speed Automatic"/>
    <s v="3.5L V6 24V GDI SOHC"/>
    <s v="5FNYF6H52NB097330"/>
    <s v="H13432"/>
    <n v="6"/>
    <n v="5"/>
    <n v="5"/>
    <n v="5"/>
    <n v="5"/>
    <n v="5"/>
    <n v="5"/>
    <x v="15"/>
    <x v="0"/>
  </r>
  <r>
    <x v="3"/>
    <x v="0"/>
    <s v="Pilot TrailSport"/>
    <x v="1"/>
    <n v="46500"/>
    <n v="5"/>
    <n v="13"/>
    <s v="Platinum White Pearl"/>
    <s v="Black"/>
    <x v="0"/>
    <s v="19-25"/>
    <x v="0"/>
    <s v="9-Speed Automatic"/>
    <s v="3.5L V6 24V GDI SOHC"/>
    <s v="5FNYF6H80NB099409"/>
    <s v="H13453"/>
    <n v="11"/>
    <n v="5"/>
    <n v="5"/>
    <n v="5"/>
    <n v="5"/>
    <n v="5"/>
    <n v="5"/>
    <x v="15"/>
    <x v="0"/>
  </r>
  <r>
    <x v="3"/>
    <x v="0"/>
    <s v="Pilot Sport"/>
    <x v="1"/>
    <n v="40770"/>
    <n v="3.7"/>
    <n v="271"/>
    <s v="Platinum White Pearl"/>
    <s v="Black"/>
    <x v="0"/>
    <s v="19-26"/>
    <x v="0"/>
    <s v="9-Speed Automatic"/>
    <s v="3.5L V6 24V GDI SOHC"/>
    <s v="5FNYF6H35NB087289"/>
    <s v="22H659"/>
    <n v="2"/>
    <n v="5"/>
    <n v="5"/>
    <n v="5"/>
    <n v="5"/>
    <n v="5"/>
    <n v="5"/>
    <x v="15"/>
    <x v="0"/>
  </r>
  <r>
    <x v="3"/>
    <x v="0"/>
    <s v="Pilot TrailSport"/>
    <x v="1"/>
    <n v="46500"/>
    <n v="3.7"/>
    <n v="271"/>
    <s v="Platinum White Pearl"/>
    <s v="Black"/>
    <x v="0"/>
    <s v="19-25"/>
    <x v="0"/>
    <s v="9-Speed Automatic"/>
    <s v="3.5L V6 24V GDI SOHC"/>
    <s v="5FNYF6H81NB103810"/>
    <s v="22H721"/>
    <n v="2"/>
    <n v="5"/>
    <n v="5"/>
    <n v="5"/>
    <n v="5"/>
    <n v="5"/>
    <n v="5"/>
    <x v="15"/>
    <x v="0"/>
  </r>
  <r>
    <x v="3"/>
    <x v="0"/>
    <s v="Pilot EX-L"/>
    <x v="1"/>
    <n v="43605"/>
    <n v="3.7"/>
    <n v="271"/>
    <s v="Modern Steel Metallic"/>
    <s v="Black"/>
    <x v="0"/>
    <s v="19-26"/>
    <x v="0"/>
    <s v="9-Speed Automatic"/>
    <s v="3.5L V6 24V GDI SOHC"/>
    <s v="5FNYF6H54NB099550"/>
    <s v="22H703"/>
    <n v="2"/>
    <n v="5"/>
    <n v="5"/>
    <n v="5"/>
    <n v="5"/>
    <n v="5"/>
    <n v="5"/>
    <x v="15"/>
    <x v="0"/>
  </r>
  <r>
    <x v="3"/>
    <x v="0"/>
    <s v="Pilot Special Edition"/>
    <x v="0"/>
    <n v="39000"/>
    <n v="4.7"/>
    <n v="261"/>
    <s v="Crystal Black Pearl"/>
    <s v="Black"/>
    <x v="0"/>
    <s v="19-26"/>
    <x v="0"/>
    <s v="9-Speed Automatic"/>
    <s v="3.5L V6 24V GDI SOHC"/>
    <s v="5FNYF6H25NB005133"/>
    <s v="CE12489A"/>
    <n v="15246"/>
    <n v="5"/>
    <n v="5"/>
    <n v="5"/>
    <n v="5"/>
    <n v="5"/>
    <n v="5"/>
    <x v="15"/>
    <x v="0"/>
  </r>
  <r>
    <x v="3"/>
    <x v="0"/>
    <s v="Pilot EX-L"/>
    <x v="1"/>
    <n v="44000"/>
    <n v="5"/>
    <n v="13"/>
    <s v="Platinum White Pearl"/>
    <s v="Black"/>
    <x v="0"/>
    <s v="19-26"/>
    <x v="0"/>
    <s v="9-Speed Automatic"/>
    <s v="3.5L V6 24V GDI SOHC"/>
    <s v="5FNYF6H56NB099856"/>
    <s v="H13442"/>
    <n v="1"/>
    <n v="5"/>
    <n v="5"/>
    <n v="5"/>
    <n v="5"/>
    <n v="5"/>
    <n v="5"/>
    <x v="15"/>
    <x v="0"/>
  </r>
  <r>
    <x v="7"/>
    <x v="0"/>
    <s v="Pilot TrailSport"/>
    <x v="1"/>
    <n v="52583"/>
    <n v="4.5"/>
    <n v="1627"/>
    <s v="Sky Blue Pearl"/>
    <s v="Black"/>
    <x v="0"/>
    <m/>
    <x v="0"/>
    <s v="Automatic"/>
    <s v="3.5L V6 24V GDI DOHC"/>
    <s v="5FNYG1H64PB001838"/>
    <s v="PB001838"/>
    <n v="4"/>
    <n v="2"/>
    <n v="0"/>
    <n v="2"/>
    <n v="1"/>
    <n v="0"/>
    <n v="0"/>
    <x v="15"/>
    <x v="0"/>
  </r>
  <r>
    <x v="7"/>
    <x v="0"/>
    <s v="Odyssey EX-L"/>
    <x v="1"/>
    <n v="41905"/>
    <n v="4.4000000000000004"/>
    <n v="13"/>
    <s v="Crystal Black Pearl"/>
    <s v="Black"/>
    <x v="1"/>
    <m/>
    <x v="0"/>
    <s v="10-Speed Automatic"/>
    <s v="3.5L V6 24V GDI SOHC"/>
    <s v="5FNRL6H64PB036330"/>
    <s v="H13512"/>
    <n v="1"/>
    <n v="5"/>
    <n v="5"/>
    <n v="4"/>
    <n v="4"/>
    <n v="4"/>
    <n v="5"/>
    <x v="15"/>
    <x v="0"/>
  </r>
  <r>
    <x v="3"/>
    <x v="0"/>
    <s v="Pilot Special Edition"/>
    <x v="1"/>
    <n v="45138"/>
    <n v="4.5"/>
    <n v="1627"/>
    <s v="Platinum White Pearl"/>
    <s v="Black"/>
    <x v="0"/>
    <s v="19-26"/>
    <x v="0"/>
    <s v="9-Speed Automatic"/>
    <s v="3.5L V6 24V GDI SOHC"/>
    <s v="5FNYF6H25NB096162"/>
    <s v="NB096162"/>
    <n v="6"/>
    <n v="5"/>
    <n v="5"/>
    <n v="5"/>
    <n v="5"/>
    <n v="5"/>
    <n v="5"/>
    <x v="15"/>
    <x v="0"/>
  </r>
  <r>
    <x v="5"/>
    <x v="0"/>
    <s v="Pilot Special Edition"/>
    <x v="0"/>
    <n v="36495"/>
    <n v="4.4000000000000004"/>
    <n v="212"/>
    <s v="Lunar Silver Metallic"/>
    <s v="Gray"/>
    <x v="0"/>
    <s v="19-26"/>
    <x v="0"/>
    <s v="9-Speed Automatic"/>
    <s v="3.5L V6 24V GDI SOHC"/>
    <s v="5FNYF6H27MB101733"/>
    <s v="TDN101733"/>
    <n v="16265"/>
    <n v="4.9000000000000004"/>
    <n v="4.8"/>
    <n v="4.8"/>
    <n v="4.7"/>
    <n v="4.7"/>
    <n v="4.8"/>
    <x v="15"/>
    <x v="0"/>
  </r>
  <r>
    <x v="0"/>
    <x v="0"/>
    <s v="HR-V LX"/>
    <x v="0"/>
    <n v="19592"/>
    <n v="4.4000000000000004"/>
    <n v="212"/>
    <s v="Blue"/>
    <s v="Black"/>
    <x v="0"/>
    <s v="27-31"/>
    <x v="0"/>
    <s v="Automatic CVT"/>
    <s v="1.8L I4 16V MPFI SOHC"/>
    <s v="3CZRU6H35JG720852"/>
    <s v="TDU720852"/>
    <n v="48626"/>
    <n v="4.7"/>
    <n v="4.5"/>
    <n v="4.7"/>
    <n v="4.5999999999999996"/>
    <n v="4.8"/>
    <n v="4.8"/>
    <x v="15"/>
    <x v="0"/>
  </r>
  <r>
    <x v="3"/>
    <x v="0"/>
    <s v="Pilot TrailSport"/>
    <x v="1"/>
    <n v="46500"/>
    <n v="3.7"/>
    <n v="271"/>
    <s v="Sonic Gray Pearl"/>
    <s v="Black"/>
    <x v="0"/>
    <s v="19-25"/>
    <x v="0"/>
    <s v="9-Speed Automatic"/>
    <s v="3.5L V6 24V GDI SOHC"/>
    <s v="5FNYF6H87NB102239"/>
    <s v="22H709"/>
    <n v="2"/>
    <n v="5"/>
    <n v="5"/>
    <n v="5"/>
    <n v="5"/>
    <n v="5"/>
    <n v="5"/>
    <x v="15"/>
    <x v="0"/>
  </r>
  <r>
    <x v="3"/>
    <x v="0"/>
    <s v="Pilot EX-L"/>
    <x v="1"/>
    <n v="44538"/>
    <n v="4.5"/>
    <n v="1627"/>
    <s v="Platinum White Pearl"/>
    <s v="Black"/>
    <x v="0"/>
    <s v="19-26"/>
    <x v="0"/>
    <s v="9-Speed Automatic"/>
    <s v="3.5L V6 24V GDI SOHC"/>
    <s v="5FNYF6H59NB099852"/>
    <s v="NB099852"/>
    <n v="0"/>
    <n v="5"/>
    <n v="5"/>
    <n v="5"/>
    <n v="5"/>
    <n v="5"/>
    <n v="5"/>
    <x v="15"/>
    <x v="0"/>
  </r>
  <r>
    <x v="7"/>
    <x v="0"/>
    <s v="Pilot EX-L 8-Passenger"/>
    <x v="1"/>
    <n v="45395"/>
    <n v="3.7"/>
    <n v="271"/>
    <s v="‚Äì"/>
    <s v="Black"/>
    <x v="0"/>
    <m/>
    <x v="0"/>
    <s v="Automatic"/>
    <s v="3.5L V6 24V GDI DOHC"/>
    <s v="5FNYG1H48PB004028"/>
    <s v="23H223"/>
    <n v="2"/>
    <n v="2"/>
    <n v="0"/>
    <n v="2"/>
    <n v="1"/>
    <n v="0"/>
    <n v="0"/>
    <x v="15"/>
    <x v="0"/>
  </r>
  <r>
    <x v="3"/>
    <x v="0"/>
    <s v="Pilot TrailSport"/>
    <x v="1"/>
    <n v="46719"/>
    <n v="4.5"/>
    <n v="821"/>
    <s v="Sonic Gray Pearl"/>
    <s v="Black"/>
    <x v="0"/>
    <s v="19-25"/>
    <x v="0"/>
    <s v="9-Speed Automatic"/>
    <s v="3.5L V6 24V GDI SOHC"/>
    <s v="5FNYF6H87NB102225"/>
    <s v="DDF102225"/>
    <n v="5"/>
    <n v="5"/>
    <n v="5"/>
    <n v="5"/>
    <n v="5"/>
    <n v="5"/>
    <n v="5"/>
    <x v="15"/>
    <x v="0"/>
  </r>
  <r>
    <x v="7"/>
    <x v="0"/>
    <s v="CR-V Hybrid Sport Touring"/>
    <x v="1"/>
    <n v="40240"/>
    <n v="4.4000000000000004"/>
    <n v="13"/>
    <s v="Radiant Red Metallic"/>
    <s v="Black"/>
    <x v="0"/>
    <m/>
    <x v="1"/>
    <s v="Automatic CVT"/>
    <s v="2.0L I4 16V GDI DOHC Hybrid"/>
    <s v="2HKRS6H95PH801320"/>
    <s v="H13440"/>
    <n v="5"/>
    <n v="5"/>
    <n v="3"/>
    <n v="4"/>
    <n v="4"/>
    <n v="5"/>
    <n v="5"/>
    <x v="15"/>
    <x v="0"/>
  </r>
  <r>
    <x v="7"/>
    <x v="0"/>
    <s v="CR-V EX"/>
    <x v="1"/>
    <n v="34860"/>
    <n v="4.7"/>
    <n v="13"/>
    <s v="Radiant Red Metallic"/>
    <s v="Gray"/>
    <x v="0"/>
    <m/>
    <x v="0"/>
    <s v="Automatic CVT"/>
    <s v="1.5L I4 16V GDI DOHC Turbo"/>
    <s v="2HKRS4H47PH412591"/>
    <s v="H13517"/>
    <n v="1"/>
    <n v="5"/>
    <n v="5"/>
    <n v="5"/>
    <n v="4"/>
    <n v="4"/>
    <n v="5"/>
    <x v="15"/>
    <x v="0"/>
  </r>
  <r>
    <x v="4"/>
    <x v="0"/>
    <s v="Civic Si Base"/>
    <x v="0"/>
    <n v="26536"/>
    <n v="3.3"/>
    <n v="345"/>
    <s v="Lunar Silver Metallic"/>
    <s v="Black"/>
    <x v="1"/>
    <s v="26-36"/>
    <x v="0"/>
    <s v="6-Speed Manual"/>
    <s v="1.5L I4 16V GDI DOHC Turbo"/>
    <s v="2HGFC1E58LH705710"/>
    <s v="J3024C"/>
    <n v="29558"/>
    <n v="4.8"/>
    <n v="4.8"/>
    <n v="4.8"/>
    <n v="4.8"/>
    <n v="4.9000000000000004"/>
    <n v="4.9000000000000004"/>
    <x v="15"/>
    <x v="0"/>
  </r>
  <r>
    <x v="3"/>
    <x v="0"/>
    <s v="Accord Sport SE"/>
    <x v="1"/>
    <n v="31565"/>
    <n v="5"/>
    <n v="13"/>
    <s v="Lunar Silver Metallic"/>
    <s v="Black"/>
    <x v="1"/>
    <s v="29-35"/>
    <x v="0"/>
    <s v="Automatic CVT"/>
    <s v="1.5L I4 16V GDI DOHC Turbo"/>
    <s v="1HGCV1F46NA122735"/>
    <s v="H13488"/>
    <n v="6"/>
    <n v="5"/>
    <n v="5"/>
    <n v="5"/>
    <n v="5"/>
    <n v="5"/>
    <n v="5"/>
    <x v="15"/>
    <x v="0"/>
  </r>
  <r>
    <x v="7"/>
    <x v="0"/>
    <s v="CR-V EX-L"/>
    <x v="1"/>
    <n v="37510"/>
    <n v="4.7"/>
    <n v="13"/>
    <s v="Still Night Pearl"/>
    <s v="Black"/>
    <x v="0"/>
    <m/>
    <x v="0"/>
    <s v="Automatic CVT"/>
    <s v="1.5L I4 16V GDI DOHC Turbo"/>
    <s v="2HKRS4H77PH412245"/>
    <s v="H13521"/>
    <n v="1"/>
    <n v="5"/>
    <n v="5"/>
    <n v="5"/>
    <n v="4"/>
    <n v="4"/>
    <n v="5"/>
    <x v="15"/>
    <x v="0"/>
  </r>
  <r>
    <x v="3"/>
    <x v="0"/>
    <s v="Pilot TrailSport"/>
    <x v="1"/>
    <n v="47038"/>
    <n v="4.5"/>
    <n v="1627"/>
    <s v="Sonic Gray Pearl"/>
    <s v="Black"/>
    <x v="0"/>
    <s v="19-25"/>
    <x v="0"/>
    <s v="9-Speed Automatic"/>
    <s v="3.5L V6 24V GDI SOHC"/>
    <s v="5FNYF6H84NB100836"/>
    <s v="NB100836"/>
    <n v="11"/>
    <n v="5"/>
    <n v="5"/>
    <n v="5"/>
    <n v="5"/>
    <n v="5"/>
    <n v="5"/>
    <x v="15"/>
    <x v="0"/>
  </r>
  <r>
    <x v="3"/>
    <x v="0"/>
    <s v="Civic Si Base"/>
    <x v="1"/>
    <n v="31943"/>
    <n v="4"/>
    <n v="277"/>
    <s v="Sonic Gray Pearl"/>
    <s v="Black / Red"/>
    <x v="1"/>
    <s v="27-37"/>
    <x v="0"/>
    <s v="6-Speed Manual"/>
    <s v="1.5L I4 16V GDI DOHC Turbo"/>
    <s v="2HGFE1E58NH470545"/>
    <s v="Q1U470545"/>
    <n v="15350"/>
    <n v="4.2"/>
    <n v="4"/>
    <n v="4.5"/>
    <n v="4.2"/>
    <n v="4.5"/>
    <n v="5"/>
    <x v="15"/>
    <x v="0"/>
  </r>
  <r>
    <x v="8"/>
    <x v="0"/>
    <s v="Odyssey EX-L/RES"/>
    <x v="0"/>
    <n v="19992"/>
    <n v="4.5"/>
    <n v="821"/>
    <s v="Modern Steel Metallic"/>
    <s v="Gray"/>
    <x v="1"/>
    <s v="19-28"/>
    <x v="0"/>
    <s v="6-Speed Automatic"/>
    <s v="3.5L V6 24V MPFI SOHC"/>
    <s v="5FNRL5H66FB017156"/>
    <s v="D1N017156"/>
    <n v="124676"/>
    <n v="4.8"/>
    <n v="4.5999999999999996"/>
    <n v="4.7"/>
    <n v="4.5999999999999996"/>
    <n v="4.7"/>
    <n v="4.8"/>
    <x v="15"/>
    <x v="0"/>
  </r>
  <r>
    <x v="4"/>
    <x v="0"/>
    <s v="CR-V EX"/>
    <x v="0"/>
    <n v="31488"/>
    <n v="4.5999999999999996"/>
    <n v="1963"/>
    <s v="Lunar Silver Metallic"/>
    <s v="Ivory"/>
    <x v="0"/>
    <s v="27-32"/>
    <x v="0"/>
    <s v="Automatic CVT"/>
    <s v="1.5L I4 16V GDI DOHC Turbo"/>
    <s v="2HKRW2H50LH650245"/>
    <s v="W1904"/>
    <n v="14325"/>
    <n v="4.9000000000000004"/>
    <n v="4.8"/>
    <n v="4.8"/>
    <n v="4.8"/>
    <n v="4.9000000000000004"/>
    <n v="4.9000000000000004"/>
    <x v="15"/>
    <x v="0"/>
  </r>
  <r>
    <x v="7"/>
    <x v="0"/>
    <s v="CR-V Hybrid Sport Touring"/>
    <x v="1"/>
    <n v="42613"/>
    <n v="4.5"/>
    <n v="1627"/>
    <s v="Platinum White Pearl"/>
    <s v="Black"/>
    <x v="0"/>
    <m/>
    <x v="1"/>
    <s v="Automatic CVT"/>
    <s v="2.0L I4 16V GDI DOHC Hybrid"/>
    <s v="2HKRS6H9XPH801295"/>
    <s v="PH801295"/>
    <n v="4"/>
    <n v="5"/>
    <n v="3"/>
    <n v="4"/>
    <n v="4"/>
    <n v="5"/>
    <n v="5"/>
    <x v="15"/>
    <x v="0"/>
  </r>
  <r>
    <x v="3"/>
    <x v="0"/>
    <s v="Accord Sport 1.5T"/>
    <x v="1"/>
    <n v="29555"/>
    <n v="4.5"/>
    <n v="821"/>
    <s v="Platinum White Pearl"/>
    <s v="Black"/>
    <x v="1"/>
    <s v="29-35"/>
    <x v="0"/>
    <s v="Automatic CVT"/>
    <s v="1.5L I4 16V GDI DOHC Turbo"/>
    <s v="1HGCV1F37NA062651"/>
    <s v="DDF062651"/>
    <n v="3203"/>
    <n v="5"/>
    <n v="5"/>
    <n v="5"/>
    <n v="5"/>
    <n v="5"/>
    <n v="5"/>
    <x v="15"/>
    <x v="0"/>
  </r>
  <r>
    <x v="7"/>
    <x v="0"/>
    <s v="Odyssey Sport"/>
    <x v="1"/>
    <n v="42655"/>
    <n v="3.7"/>
    <n v="271"/>
    <s v="‚Äì"/>
    <s v="Black"/>
    <x v="1"/>
    <m/>
    <x v="0"/>
    <s v="Automatic"/>
    <s v="3.5L V6 24V GDI SOHC"/>
    <s v="5FNRL6H79PB029690"/>
    <s v="23H173"/>
    <n v="5"/>
    <n v="5"/>
    <n v="5"/>
    <n v="4"/>
    <n v="4"/>
    <n v="4"/>
    <n v="5"/>
    <x v="15"/>
    <x v="0"/>
  </r>
  <r>
    <x v="3"/>
    <x v="0"/>
    <s v="Pilot Black Edition"/>
    <x v="0"/>
    <n v="48994"/>
    <n v="5"/>
    <n v="56"/>
    <s v="Black"/>
    <s v="White"/>
    <x v="0"/>
    <s v="19-26"/>
    <x v="0"/>
    <s v="9-Speed Automatic"/>
    <s v="3.5L V6 24V GDI SOHC"/>
    <s v="5FNYF6H78NB043855"/>
    <s v="A4539"/>
    <n v="5489"/>
    <n v="5"/>
    <n v="5"/>
    <n v="5"/>
    <n v="5"/>
    <n v="5"/>
    <n v="5"/>
    <x v="15"/>
    <x v="0"/>
  </r>
  <r>
    <x v="3"/>
    <x v="0"/>
    <s v="Passport EX-L"/>
    <x v="1"/>
    <n v="39124"/>
    <n v="4"/>
    <n v="277"/>
    <s v="Crystal Black Pearl"/>
    <s v="Black"/>
    <x v="0"/>
    <s v="19-24"/>
    <x v="0"/>
    <s v="9-Speed Automatic"/>
    <s v="3.5L V6 24V GDI SOHC"/>
    <s v="5FNYF8H50NB029331"/>
    <s v="QNF029331"/>
    <n v="6"/>
    <n v="5"/>
    <n v="5"/>
    <n v="4.9000000000000004"/>
    <n v="5"/>
    <n v="4.9000000000000004"/>
    <n v="5"/>
    <x v="15"/>
    <x v="0"/>
  </r>
  <r>
    <x v="7"/>
    <x v="0"/>
    <s v="Odyssey Sport"/>
    <x v="1"/>
    <n v="46988"/>
    <n v="4"/>
    <n v="277"/>
    <s v="Sonic Gray Pearl"/>
    <s v="Black"/>
    <x v="1"/>
    <m/>
    <x v="0"/>
    <s v="Automatic"/>
    <s v="3.5L V6 24V GDI SOHC"/>
    <s v="5FNRL6H78PB003324"/>
    <s v="QDU003324"/>
    <n v="12312"/>
    <n v="5"/>
    <n v="5"/>
    <n v="4"/>
    <n v="4"/>
    <n v="4"/>
    <n v="5"/>
    <x v="15"/>
    <x v="0"/>
  </r>
  <r>
    <x v="7"/>
    <x v="0"/>
    <s v="Ridgeline RTL-E"/>
    <x v="1"/>
    <n v="46948"/>
    <n v="5"/>
    <n v="141"/>
    <s v="Radiant Red"/>
    <s v="Black"/>
    <x v="0"/>
    <m/>
    <x v="0"/>
    <s v="Automatic"/>
    <s v="3.5L V6 24V GDI SOHC"/>
    <s v="5FPYK3F72PB020904"/>
    <s v="X376H"/>
    <n v="0"/>
    <n v="5"/>
    <n v="4.8"/>
    <n v="4.8"/>
    <n v="4.2"/>
    <n v="5"/>
    <n v="5"/>
    <x v="15"/>
    <x v="0"/>
  </r>
  <r>
    <x v="3"/>
    <x v="0"/>
    <s v="Pilot TrailSport"/>
    <x v="0"/>
    <n v="44999"/>
    <n v="4.5999999999999996"/>
    <n v="1963"/>
    <s v="Platinum White Pearl"/>
    <s v="Black"/>
    <x v="0"/>
    <s v="19-25"/>
    <x v="0"/>
    <s v="9-Speed Automatic"/>
    <s v="3.5L V6 24V GDI SOHC"/>
    <s v="5FNYF6H88NB065234"/>
    <s v="XL12309"/>
    <n v="1679"/>
    <n v="5"/>
    <n v="5"/>
    <n v="5"/>
    <n v="5"/>
    <n v="5"/>
    <n v="5"/>
    <x v="15"/>
    <x v="0"/>
  </r>
  <r>
    <x v="7"/>
    <x v="0"/>
    <s v="Ridgeline RTL"/>
    <x v="1"/>
    <n v="43495"/>
    <n v="4.5"/>
    <n v="1627"/>
    <s v="Obsidian Blue Pearl"/>
    <s v="Gray"/>
    <x v="0"/>
    <m/>
    <x v="0"/>
    <s v="Automatic"/>
    <s v="3.5L V6 24V GDI SOHC"/>
    <s v="5FPYK3F51PB008452"/>
    <s v="PB008452"/>
    <n v="10"/>
    <n v="5"/>
    <n v="4.8"/>
    <n v="4.8"/>
    <n v="4.2"/>
    <n v="5"/>
    <n v="5"/>
    <x v="15"/>
    <x v="0"/>
  </r>
  <r>
    <x v="11"/>
    <x v="0"/>
    <s v="Accord Sport"/>
    <x v="0"/>
    <n v="19888"/>
    <n v="4.3"/>
    <n v="111"/>
    <s v="Crystal Black Pearl"/>
    <s v="Black"/>
    <x v="1"/>
    <s v="26-34"/>
    <x v="0"/>
    <s v="Automatic CVT"/>
    <s v="2.4L I4 16V GDI DOHC"/>
    <s v="1HGCR2F5XHA300962"/>
    <s v="P11780"/>
    <n v="53891"/>
    <n v="4.8"/>
    <n v="4.8"/>
    <n v="4.8"/>
    <n v="4.8"/>
    <n v="4.8"/>
    <n v="4.9000000000000004"/>
    <x v="15"/>
    <x v="0"/>
  </r>
  <r>
    <x v="3"/>
    <x v="0"/>
    <s v="CR-V Special Edition"/>
    <x v="0"/>
    <n v="30997"/>
    <n v="4"/>
    <n v="277"/>
    <s v="Sonic Gray Pearl"/>
    <s v="Black"/>
    <x v="0"/>
    <s v="27-32"/>
    <x v="0"/>
    <s v="Automatic CVT"/>
    <s v="1.5L I4 16V GDI DOHC Turbo"/>
    <s v="2HKRW2H75NH616449"/>
    <s v="QDN616449"/>
    <n v="10602"/>
    <n v="4.9000000000000004"/>
    <n v="4.8"/>
    <n v="4.7"/>
    <n v="4.8"/>
    <n v="4.7"/>
    <n v="4.9000000000000004"/>
    <x v="15"/>
    <x v="0"/>
  </r>
  <r>
    <x v="7"/>
    <x v="0"/>
    <s v="Pilot TrailSport"/>
    <x v="1"/>
    <n v="51845"/>
    <n v="3.7"/>
    <n v="271"/>
    <s v="Sky"/>
    <s v="Black"/>
    <x v="4"/>
    <m/>
    <x v="0"/>
    <s v="Automatic"/>
    <s v="3.5L V6 24V GDI DOHC"/>
    <s v="5FNYG1H61PB003188"/>
    <s v="23H228"/>
    <n v="0"/>
    <n v="2"/>
    <n v="0"/>
    <n v="2"/>
    <n v="1"/>
    <n v="0"/>
    <n v="0"/>
    <x v="15"/>
    <x v="0"/>
  </r>
  <r>
    <x v="3"/>
    <x v="0"/>
    <s v="Pilot TrailSport"/>
    <x v="1"/>
    <n v="41992"/>
    <n v="4.5"/>
    <n v="821"/>
    <s v="Lunar Silver Metallic"/>
    <s v="Black"/>
    <x v="0"/>
    <s v="19-25"/>
    <x v="0"/>
    <s v="9-Speed Automatic"/>
    <s v="3.5L V6 24V GDI SOHC"/>
    <s v="5FNYF6H80NB034222"/>
    <s v="DDN034222"/>
    <n v="14271"/>
    <n v="5"/>
    <n v="5"/>
    <n v="5"/>
    <n v="5"/>
    <n v="5"/>
    <n v="5"/>
    <x v="15"/>
    <x v="0"/>
  </r>
  <r>
    <x v="1"/>
    <x v="0"/>
    <s v="Accord Touring 2.0T"/>
    <x v="0"/>
    <n v="29911"/>
    <n v="4.5999999999999996"/>
    <n v="1963"/>
    <s v="Platinum White Pearl"/>
    <s v="Ivory"/>
    <x v="1"/>
    <s v="22-32"/>
    <x v="0"/>
    <s v="10-Speed Automatic"/>
    <s v="2.0L I4 16V GDI DOHC Turbo"/>
    <s v="1HGCV2F94KA013140"/>
    <s v="X12322"/>
    <n v="25581"/>
    <n v="4.7"/>
    <n v="4.7"/>
    <n v="4.7"/>
    <n v="4.7"/>
    <n v="4.8"/>
    <n v="4.8"/>
    <x v="15"/>
    <x v="0"/>
  </r>
  <r>
    <x v="23"/>
    <x v="0"/>
    <s v="Element EX"/>
    <x v="0"/>
    <n v="5900"/>
    <n v="4.5"/>
    <n v="4"/>
    <s v="Eternal Blue Pearl"/>
    <s v="Gray/Blue"/>
    <x v="2"/>
    <s v="21-24"/>
    <x v="0"/>
    <s v="Automatic"/>
    <s v="2.4L DOHC MPFI i-VTEC 16-valve I4 engine"/>
    <s v="5J6YH28513L049518"/>
    <n v="124231"/>
    <n v="202726"/>
    <n v="4.5"/>
    <n v="4.5"/>
    <n v="4.3"/>
    <n v="4.7"/>
    <n v="4.5"/>
    <n v="4.8"/>
    <x v="15"/>
    <x v="0"/>
  </r>
  <r>
    <x v="3"/>
    <x v="0"/>
    <s v="Pilot EX-L"/>
    <x v="1"/>
    <n v="42105"/>
    <n v="3.4"/>
    <n v="54"/>
    <s v="Crystal Black Pearl"/>
    <s v="Black"/>
    <x v="0"/>
    <s v="19-26"/>
    <x v="0"/>
    <s v="9-Speed Automatic"/>
    <s v="3.5L V6 24V GDI SOHC"/>
    <s v="5FNYF6H56NB094172"/>
    <s v="HT3868"/>
    <n v="2"/>
    <n v="5"/>
    <n v="5"/>
    <n v="5"/>
    <n v="5"/>
    <n v="5"/>
    <n v="5"/>
    <x v="15"/>
    <x v="0"/>
  </r>
  <r>
    <x v="7"/>
    <x v="0"/>
    <s v="Pilot EX-L 8-Passenger"/>
    <x v="1"/>
    <n v="45740"/>
    <n v="3.4"/>
    <n v="54"/>
    <s v="Platinum White Pearl"/>
    <s v="Gray"/>
    <x v="0"/>
    <m/>
    <x v="0"/>
    <s v="10-Speed Automatic"/>
    <s v="3.5L V6 24V GDI DOHC"/>
    <s v="5FNYG1H49PB002787"/>
    <s v="HT3913"/>
    <n v="2"/>
    <n v="2"/>
    <n v="0"/>
    <n v="2"/>
    <n v="1"/>
    <n v="0"/>
    <n v="0"/>
    <x v="15"/>
    <x v="0"/>
  </r>
  <r>
    <x v="3"/>
    <x v="0"/>
    <s v="Pilot Special Edition"/>
    <x v="1"/>
    <n v="42461"/>
    <n v="4"/>
    <n v="277"/>
    <s v="Sonic Gray Pearl"/>
    <s v="Black"/>
    <x v="0"/>
    <s v="19-26"/>
    <x v="0"/>
    <s v="9-Speed Automatic"/>
    <s v="3.5L V6 24V GDI SOHC"/>
    <s v="5FNYF6H25NB105376"/>
    <s v="Q1F105376"/>
    <n v="5"/>
    <n v="5"/>
    <n v="5"/>
    <n v="5"/>
    <n v="5"/>
    <n v="5"/>
    <n v="5"/>
    <x v="15"/>
    <x v="0"/>
  </r>
  <r>
    <x v="7"/>
    <x v="0"/>
    <s v="Ridgeline RTL"/>
    <x v="1"/>
    <n v="43470"/>
    <n v="4.8"/>
    <n v="13"/>
    <s v="Sonic Gray Pearl"/>
    <s v="Black"/>
    <x v="0"/>
    <m/>
    <x v="0"/>
    <s v="9-Speed Automatic"/>
    <s v="3.5L V6 24V GDI SOHC"/>
    <s v="5FPYK3F50PB014758"/>
    <s v="H13469"/>
    <n v="5"/>
    <n v="5"/>
    <n v="4.8"/>
    <n v="4.8"/>
    <n v="4.2"/>
    <n v="5"/>
    <n v="5"/>
    <x v="15"/>
    <x v="0"/>
  </r>
  <r>
    <x v="6"/>
    <x v="0"/>
    <s v="CR-V EX-L"/>
    <x v="0"/>
    <n v="8599"/>
    <n v="4"/>
    <n v="321"/>
    <s v="Tan"/>
    <s v="White"/>
    <x v="2"/>
    <s v="20-26"/>
    <x v="0"/>
    <s v="5-Speed Automatic"/>
    <s v="2.4L I4 16V MPFI DOHC"/>
    <s v="JHLRE48708C069480"/>
    <s v="X11723A"/>
    <n v="152231"/>
    <n v="4.4000000000000004"/>
    <n v="4.4000000000000004"/>
    <n v="4.3"/>
    <n v="4.5999999999999996"/>
    <n v="4.4000000000000004"/>
    <n v="4.8"/>
    <x v="15"/>
    <x v="0"/>
  </r>
  <r>
    <x v="7"/>
    <x v="0"/>
    <s v="CR-V EX-L"/>
    <x v="1"/>
    <n v="37510"/>
    <n v="3.7"/>
    <n v="271"/>
    <s v="Platinum White Pearl"/>
    <s v="Gray"/>
    <x v="4"/>
    <m/>
    <x v="0"/>
    <s v="Automatic CVT"/>
    <s v="1.5L I4 16V GDI DOHC Turbo"/>
    <s v="2HKRS4H75PH412406"/>
    <s v="23H232"/>
    <n v="0"/>
    <n v="5"/>
    <n v="5"/>
    <n v="5"/>
    <n v="4"/>
    <n v="4"/>
    <n v="5"/>
    <x v="15"/>
    <x v="0"/>
  </r>
  <r>
    <x v="3"/>
    <x v="0"/>
    <s v="Insight EX"/>
    <x v="1"/>
    <n v="27774"/>
    <n v="4.5"/>
    <n v="821"/>
    <s v="Platinum White Pearl"/>
    <s v="Ivory"/>
    <x v="1"/>
    <s v="55-49"/>
    <x v="1"/>
    <s v="Automatic CVT"/>
    <s v="1.5L I4 16V MPFI DOHC Hybrid"/>
    <s v="19XZE4F54NE010094"/>
    <s v="DDN010094"/>
    <n v="14860"/>
    <n v="2"/>
    <n v="0"/>
    <n v="2"/>
    <n v="1"/>
    <n v="0"/>
    <n v="0"/>
    <x v="15"/>
    <x v="0"/>
  </r>
  <r>
    <x v="2"/>
    <x v="0"/>
    <s v="Odyssey EX-L"/>
    <x v="0"/>
    <n v="20252"/>
    <n v="4.8"/>
    <n v="288"/>
    <s v="White"/>
    <s v="Gray"/>
    <x v="1"/>
    <s v="19-28"/>
    <x v="0"/>
    <s v="6-Speed Automatic"/>
    <s v="3.5L V6 24V MPFI SOHC"/>
    <s v="5FNRL5H69GB090779"/>
    <s v="0779A"/>
    <n v="101355"/>
    <n v="4.8"/>
    <n v="4.5999999999999996"/>
    <n v="4.7"/>
    <n v="4.5999999999999996"/>
    <n v="4.7"/>
    <n v="4.8"/>
    <x v="15"/>
    <x v="0"/>
  </r>
  <r>
    <x v="0"/>
    <x v="0"/>
    <s v="Civic EX"/>
    <x v="0"/>
    <n v="26970"/>
    <n v="4.2"/>
    <n v="556"/>
    <s v="Gray"/>
    <s v="Black"/>
    <x v="1"/>
    <s v="31-40"/>
    <x v="0"/>
    <s v="Automatic CVT"/>
    <s v="1.5L I4 16V GDI DOHC Turbo"/>
    <s v="SHHFK7H59JU415672"/>
    <n v="44080"/>
    <n v="47740"/>
    <n v="4.7"/>
    <n v="4.7"/>
    <n v="4.8"/>
    <n v="4.8"/>
    <n v="4.9000000000000004"/>
    <n v="4.8"/>
    <x v="15"/>
    <x v="0"/>
  </r>
  <r>
    <x v="5"/>
    <x v="0"/>
    <s v="Pilot EX-L"/>
    <x v="0"/>
    <n v="36529"/>
    <n v="4.2"/>
    <n v="318"/>
    <s v="Lunar Silver Metallic"/>
    <s v="Gray"/>
    <x v="0"/>
    <s v="19-26"/>
    <x v="0"/>
    <s v="9-Speed Automatic"/>
    <s v="3.5L V6 24V GDI SOHC"/>
    <s v="5FNYF6H57MB000346"/>
    <s v="X6232B"/>
    <n v="31324"/>
    <n v="4.9000000000000004"/>
    <n v="4.8"/>
    <n v="4.8"/>
    <n v="4.7"/>
    <n v="4.7"/>
    <n v="4.8"/>
    <x v="15"/>
    <x v="0"/>
  </r>
  <r>
    <x v="4"/>
    <x v="0"/>
    <s v="Pilot EX-L"/>
    <x v="0"/>
    <n v="30999"/>
    <n v="4.5"/>
    <n v="1627"/>
    <s v="Deep Scarlet Pearl"/>
    <s v="Beige"/>
    <x v="0"/>
    <s v="18-26"/>
    <x v="0"/>
    <s v="6-Speed Automatic"/>
    <s v="3.5L V6 24V GDI SOHC"/>
    <s v="5FNYF6H59LB028860"/>
    <s v="LB028860P"/>
    <n v="49171"/>
    <n v="4.5999999999999996"/>
    <n v="4.5"/>
    <n v="4.2"/>
    <n v="4.0999999999999996"/>
    <n v="4.5"/>
    <n v="4.0999999999999996"/>
    <x v="15"/>
    <x v="0"/>
  </r>
  <r>
    <x v="3"/>
    <x v="0"/>
    <s v="Pilot EX-L"/>
    <x v="1"/>
    <n v="44492"/>
    <n v="5"/>
    <n v="141"/>
    <s v="Platinum White Pearl"/>
    <s v="White"/>
    <x v="0"/>
    <s v="19-26"/>
    <x v="0"/>
    <s v="9-Speed Automatic"/>
    <s v="3.5L V6 24V GDI SOHC"/>
    <s v="5FNYF6H57NB098859"/>
    <s v="X325H"/>
    <n v="9"/>
    <n v="5"/>
    <n v="5"/>
    <n v="5"/>
    <n v="5"/>
    <n v="5"/>
    <n v="5"/>
    <x v="15"/>
    <x v="0"/>
  </r>
  <r>
    <x v="3"/>
    <x v="0"/>
    <s v="Pilot Special Edition"/>
    <x v="1"/>
    <n v="43100"/>
    <n v="3.4"/>
    <n v="54"/>
    <s v="Platinum White Pearl"/>
    <s v="Black"/>
    <x v="0"/>
    <s v="19-26"/>
    <x v="0"/>
    <s v="9-Speed Automatic"/>
    <s v="3.5L V6 24V GDI SOHC"/>
    <s v="5FNYF6H28NB102116"/>
    <s v="HT3895"/>
    <n v="2"/>
    <n v="5"/>
    <n v="5"/>
    <n v="5"/>
    <n v="5"/>
    <n v="5"/>
    <n v="5"/>
    <x v="15"/>
    <x v="0"/>
  </r>
  <r>
    <x v="5"/>
    <x v="0"/>
    <s v="Passport Sport"/>
    <x v="1"/>
    <n v="32451"/>
    <n v="4"/>
    <n v="277"/>
    <s v="Modern Steel Metallic"/>
    <s v="Black"/>
    <x v="0"/>
    <s v="19-24"/>
    <x v="0"/>
    <s v="9-Speed Automatic"/>
    <s v="3.5L V6 24V GDI SOHC"/>
    <s v="5FNYF8H25MB003635"/>
    <s v="QDN003635"/>
    <n v="15789"/>
    <n v="4.9000000000000004"/>
    <n v="4.7"/>
    <n v="4.8"/>
    <n v="4.5999999999999996"/>
    <n v="4.8"/>
    <n v="4.8"/>
    <x v="15"/>
    <x v="0"/>
  </r>
  <r>
    <x v="0"/>
    <x v="0"/>
    <s v="Pilot EX-L"/>
    <x v="0"/>
    <n v="28974"/>
    <n v="4.5999999999999996"/>
    <n v="4"/>
    <s v="Black Obsidian"/>
    <s v="White"/>
    <x v="0"/>
    <s v="18-26"/>
    <x v="0"/>
    <s v="6-Speed Automatic"/>
    <s v="V6 Cylinder Engine"/>
    <s v="5FNYF6H55JB065854"/>
    <s v="W1845A"/>
    <n v="50213"/>
    <n v="4.7"/>
    <n v="4.5999999999999996"/>
    <n v="4.7"/>
    <n v="4.5"/>
    <n v="4.5999999999999996"/>
    <n v="4.7"/>
    <x v="15"/>
    <x v="0"/>
  </r>
  <r>
    <x v="3"/>
    <x v="0"/>
    <s v="Passport TrailSport"/>
    <x v="0"/>
    <n v="42995"/>
    <n v="4.9000000000000004"/>
    <n v="3531"/>
    <s v="Black"/>
    <s v="Black"/>
    <x v="0"/>
    <s v="19-24"/>
    <x v="0"/>
    <s v="9-Speed Automatic"/>
    <s v="3.5L V6 24V GDI SOHC"/>
    <s v="5FNYF8H67NB004256"/>
    <s v="21894A"/>
    <n v="18160"/>
    <n v="5"/>
    <n v="5"/>
    <n v="4.9000000000000004"/>
    <n v="5"/>
    <n v="4.9000000000000004"/>
    <n v="5"/>
    <x v="15"/>
    <x v="0"/>
  </r>
  <r>
    <x v="1"/>
    <x v="0"/>
    <s v="Passport EX-L"/>
    <x v="0"/>
    <n v="34900"/>
    <n v="3.4"/>
    <n v="54"/>
    <s v="Crystal Black Pearl"/>
    <s v="Black"/>
    <x v="0"/>
    <s v="19-24"/>
    <x v="0"/>
    <s v="9-Speed Automatic"/>
    <s v="3.5L V6 24V GDI SOHC"/>
    <s v="5FNYF8H55KB017932"/>
    <s v="HP1606"/>
    <n v="16952"/>
    <n v="4.8"/>
    <n v="4.7"/>
    <n v="4.7"/>
    <n v="4.5999999999999996"/>
    <n v="4.7"/>
    <n v="4.8"/>
    <x v="15"/>
    <x v="0"/>
  </r>
  <r>
    <x v="1"/>
    <x v="0"/>
    <s v="Civic LX"/>
    <x v="0"/>
    <n v="19512"/>
    <n v="4.3"/>
    <n v="125"/>
    <s v="White"/>
    <s v="Black"/>
    <x v="1"/>
    <s v="30-38"/>
    <x v="0"/>
    <s v="Automatic CVT"/>
    <s v="2.0L I4 16V MPFI DOHC"/>
    <s v="2HGFC2F62KH585494"/>
    <s v="HX1396"/>
    <n v="63261"/>
    <n v="4.8"/>
    <n v="4.8"/>
    <n v="4.9000000000000004"/>
    <n v="4.8"/>
    <n v="4.9000000000000004"/>
    <n v="4.9000000000000004"/>
    <x v="15"/>
    <x v="0"/>
  </r>
  <r>
    <x v="4"/>
    <x v="0"/>
    <s v="Insight EX"/>
    <x v="0"/>
    <n v="23500"/>
    <n v="4.4000000000000004"/>
    <n v="712"/>
    <s v="Black"/>
    <s v="White"/>
    <x v="1"/>
    <s v="55-49"/>
    <x v="1"/>
    <s v="Variable"/>
    <s v="Gas/Electric I-4 1.5 L/91"/>
    <s v="19XZE4F51LE011801"/>
    <s v="8101A"/>
    <n v="85552"/>
    <n v="4.5"/>
    <n v="4.8"/>
    <n v="4.5"/>
    <n v="4.8"/>
    <n v="4.9000000000000004"/>
    <n v="5"/>
    <x v="15"/>
    <x v="0"/>
  </r>
  <r>
    <x v="7"/>
    <x v="0"/>
    <s v="Ridgeline RTL-E"/>
    <x v="1"/>
    <n v="47610"/>
    <n v="4.8"/>
    <n v="13"/>
    <s v="Crystal Black Pearl"/>
    <s v="Black"/>
    <x v="0"/>
    <m/>
    <x v="0"/>
    <s v="9-Speed Automatic"/>
    <s v="3.5L V6 24V GDI SOHC"/>
    <s v="5FPYK3F7XPB014378"/>
    <s v="H13492"/>
    <n v="1"/>
    <n v="5"/>
    <n v="4.8"/>
    <n v="4.8"/>
    <n v="4.2"/>
    <n v="5"/>
    <n v="5"/>
    <x v="15"/>
    <x v="0"/>
  </r>
  <r>
    <x v="7"/>
    <x v="0"/>
    <s v="CR-V Hybrid Sport Touring"/>
    <x v="1"/>
    <n v="40240"/>
    <n v="3.7"/>
    <n v="271"/>
    <s v="Radiant Red Metallic"/>
    <s v="Black"/>
    <x v="0"/>
    <m/>
    <x v="1"/>
    <s v="Automatic CVT"/>
    <s v="2.0L I4 16V GDI DOHC Hybrid"/>
    <s v="2HKRS6H9XPH801345"/>
    <s v="23H147"/>
    <n v="2"/>
    <n v="5"/>
    <n v="3"/>
    <n v="4"/>
    <n v="4"/>
    <n v="5"/>
    <n v="5"/>
    <x v="15"/>
    <x v="0"/>
  </r>
  <r>
    <x v="4"/>
    <x v="0"/>
    <s v="Passport Touring"/>
    <x v="0"/>
    <n v="34599"/>
    <n v="4"/>
    <n v="277"/>
    <s v="Black"/>
    <s v="Black"/>
    <x v="0"/>
    <s v="19-24"/>
    <x v="0"/>
    <s v="9-Speed Automatic"/>
    <s v="3.5L V6 24V GDI SOHC"/>
    <s v="5FNYF8H91LB017317"/>
    <s v="QDN017317"/>
    <n v="27545"/>
    <n v="4.9000000000000004"/>
    <n v="4.8"/>
    <n v="4.8"/>
    <n v="4.5999999999999996"/>
    <n v="4.8"/>
    <n v="4.8"/>
    <x v="15"/>
    <x v="0"/>
  </r>
  <r>
    <x v="4"/>
    <x v="0"/>
    <s v="Pilot EX-L"/>
    <x v="1"/>
    <n v="27994"/>
    <n v="4.5"/>
    <n v="821"/>
    <s v="Platinum White Pearl"/>
    <s v="Beige"/>
    <x v="0"/>
    <s v="18-26"/>
    <x v="0"/>
    <s v="6-Speed Automatic"/>
    <s v="3.5L V6 24V GDI SOHC"/>
    <s v="5FNYF6H57LB026637"/>
    <s v="DDN026637"/>
    <n v="82891"/>
    <n v="4.5999999999999996"/>
    <n v="4.5"/>
    <n v="4.2"/>
    <n v="4.0999999999999996"/>
    <n v="4.5"/>
    <n v="4.0999999999999996"/>
    <x v="15"/>
    <x v="0"/>
  </r>
  <r>
    <x v="1"/>
    <x v="0"/>
    <s v="Civic Sport"/>
    <x v="0"/>
    <n v="22999"/>
    <n v="4.4000000000000004"/>
    <n v="1131"/>
    <s v="Platinum White Pearl"/>
    <s v="Black"/>
    <x v="1"/>
    <s v="29-36"/>
    <x v="0"/>
    <s v="Automatic CVT"/>
    <s v="2.0L I4 16V MPFI DOHC"/>
    <s v="2HGFC4B89KH304911"/>
    <s v="G80785A"/>
    <n v="31046"/>
    <n v="4.8"/>
    <n v="4.8"/>
    <n v="4.9000000000000004"/>
    <n v="4.8"/>
    <n v="4.9000000000000004"/>
    <n v="4.9000000000000004"/>
    <x v="15"/>
    <x v="0"/>
  </r>
  <r>
    <x v="4"/>
    <x v="0"/>
    <s v="Pilot EX-L"/>
    <x v="1"/>
    <n v="31964"/>
    <n v="4.5"/>
    <n v="821"/>
    <s v="Modern Steel Metallic"/>
    <s v="Gray"/>
    <x v="0"/>
    <s v="18-26"/>
    <x v="0"/>
    <s v="6-Speed Automatic"/>
    <s v="3.5L V6 24V GDI SOHC"/>
    <s v="5FNYF6H52LB059805"/>
    <s v="DDN059805"/>
    <n v="32809"/>
    <n v="4.5999999999999996"/>
    <n v="4.5"/>
    <n v="4.2"/>
    <n v="4.0999999999999996"/>
    <n v="4.5"/>
    <n v="4.0999999999999996"/>
    <x v="15"/>
    <x v="0"/>
  </r>
  <r>
    <x v="7"/>
    <x v="0"/>
    <s v="Ridgeline RTL-E"/>
    <x v="1"/>
    <n v="46420"/>
    <n v="4.8"/>
    <n v="13"/>
    <s v="Sonic Gray Pearl"/>
    <s v="Black"/>
    <x v="0"/>
    <m/>
    <x v="0"/>
    <s v="9-Speed Automatic"/>
    <s v="3.5L V6 24V GDI SOHC"/>
    <s v="5FPYK3F78PB011477"/>
    <s v="H13436"/>
    <n v="6"/>
    <n v="5"/>
    <n v="4.8"/>
    <n v="4.8"/>
    <n v="4.2"/>
    <n v="5"/>
    <n v="5"/>
    <x v="15"/>
    <x v="0"/>
  </r>
  <r>
    <x v="3"/>
    <x v="0"/>
    <s v="Civic Sport Touring"/>
    <x v="1"/>
    <n v="31739"/>
    <n v="4.5"/>
    <n v="821"/>
    <s v="Sonic Gray Pearl"/>
    <s v="Black"/>
    <x v="1"/>
    <s v="30-37"/>
    <x v="0"/>
    <s v="Automatic CVT"/>
    <s v="1.5L I4 16V GDI DOHC Turbo"/>
    <s v="19XFL1H83NE024342"/>
    <s v="D1F024342"/>
    <n v="5"/>
    <n v="4.5999999999999996"/>
    <n v="4.9000000000000004"/>
    <n v="4.4000000000000004"/>
    <n v="4.5999999999999996"/>
    <n v="4.5999999999999996"/>
    <n v="4.7"/>
    <x v="15"/>
    <x v="0"/>
  </r>
  <r>
    <x v="4"/>
    <x v="0"/>
    <s v="Pilot Touring 7-Passenger"/>
    <x v="0"/>
    <n v="33450"/>
    <n v="4"/>
    <n v="277"/>
    <s v="Blue"/>
    <s v="Gray"/>
    <x v="0"/>
    <s v="19-26"/>
    <x v="0"/>
    <s v="9-Speed Automatic"/>
    <s v="3.5L V6 24V GDI SOHC"/>
    <s v="5FNYF6H63LB040236"/>
    <s v="Q0U040236"/>
    <n v="59772"/>
    <n v="4.5999999999999996"/>
    <n v="4.5"/>
    <n v="4.2"/>
    <n v="4.0999999999999996"/>
    <n v="4.5"/>
    <n v="4.0999999999999996"/>
    <x v="15"/>
    <x v="0"/>
  </r>
  <r>
    <x v="1"/>
    <x v="0"/>
    <s v="Accord LX"/>
    <x v="0"/>
    <n v="22999"/>
    <n v="4.5"/>
    <n v="1627"/>
    <s v="Champagne Frost Pearl"/>
    <s v="Ivory"/>
    <x v="1"/>
    <s v="30-38"/>
    <x v="0"/>
    <s v="Automatic CVT"/>
    <s v="1.5L I4 16V GDI DOHC Turbo"/>
    <s v="1HGCV1F13KA070403"/>
    <s v="KA070403A"/>
    <n v="29549"/>
    <n v="4.7"/>
    <n v="4.7"/>
    <n v="4.7"/>
    <n v="4.7"/>
    <n v="4.8"/>
    <n v="4.8"/>
    <x v="15"/>
    <x v="0"/>
  </r>
  <r>
    <x v="7"/>
    <x v="0"/>
    <s v="Odyssey Touring"/>
    <x v="1"/>
    <n v="46400"/>
    <n v="4.4000000000000004"/>
    <n v="13"/>
    <s v="Platinum White Pearl"/>
    <s v="Black"/>
    <x v="1"/>
    <m/>
    <x v="0"/>
    <s v="10-Speed Automatic"/>
    <s v="3.5L V6 24V GDI SOHC"/>
    <s v="5FNRL6H84PB038855"/>
    <s v="H13522"/>
    <n v="1"/>
    <n v="5"/>
    <n v="5"/>
    <n v="4"/>
    <n v="4"/>
    <n v="4"/>
    <n v="5"/>
    <x v="15"/>
    <x v="0"/>
  </r>
  <r>
    <x v="5"/>
    <x v="0"/>
    <s v="Pilot Special Edition"/>
    <x v="0"/>
    <n v="37591"/>
    <n v="4.4000000000000004"/>
    <n v="212"/>
    <s v="Platinum White Pearl"/>
    <s v="Black"/>
    <x v="0"/>
    <s v="19-26"/>
    <x v="0"/>
    <s v="9-Speed Automatic"/>
    <s v="3.5L V6 24V GDI SOHC"/>
    <s v="5FNYF6H21MB086503"/>
    <s v="T1N086503"/>
    <n v="22983"/>
    <n v="4.9000000000000004"/>
    <n v="4.8"/>
    <n v="4.8"/>
    <n v="4.7"/>
    <n v="4.7"/>
    <n v="4.8"/>
    <x v="15"/>
    <x v="0"/>
  </r>
  <r>
    <x v="7"/>
    <x v="0"/>
    <s v="Odyssey EX-L"/>
    <x v="1"/>
    <n v="42360"/>
    <n v="4.9000000000000004"/>
    <n v="68"/>
    <s v="Platinum White Pearl"/>
    <s v="Black"/>
    <x v="1"/>
    <m/>
    <x v="0"/>
    <s v="Automatic"/>
    <s v="3.5L V6 24V GDI SOHC"/>
    <s v="5FNRL6H6XPB035666"/>
    <s v="S06036"/>
    <n v="10"/>
    <n v="5"/>
    <n v="5"/>
    <n v="4"/>
    <n v="4"/>
    <n v="4"/>
    <n v="5"/>
    <x v="15"/>
    <x v="0"/>
  </r>
  <r>
    <x v="1"/>
    <x v="0"/>
    <s v="Civic LX"/>
    <x v="0"/>
    <n v="25950"/>
    <n v="4.9000000000000004"/>
    <n v="21"/>
    <s v="White"/>
    <s v="White"/>
    <x v="1"/>
    <s v="30-38"/>
    <x v="0"/>
    <s v="Automatic CVT"/>
    <s v="2.0L I4 16V MPFI DOHC"/>
    <s v="2HGFC2F66KH571727"/>
    <n v="16611"/>
    <n v="41812"/>
    <n v="4.8"/>
    <n v="4.8"/>
    <n v="4.9000000000000004"/>
    <n v="4.8"/>
    <n v="4.9000000000000004"/>
    <n v="4.9000000000000004"/>
    <x v="15"/>
    <x v="0"/>
  </r>
  <r>
    <x v="1"/>
    <x v="0"/>
    <s v="Civic EX"/>
    <x v="0"/>
    <n v="20488"/>
    <n v="4.5"/>
    <n v="345"/>
    <s v="Platinum White"/>
    <s v="Black"/>
    <x v="1"/>
    <s v="32-42"/>
    <x v="0"/>
    <s v="Automatic CVT"/>
    <s v="1.5L I4 16V GDI DOHC Turbo"/>
    <s v="19XFC1F3XKE011218"/>
    <s v="2261154A"/>
    <n v="72148"/>
    <n v="4.8"/>
    <n v="4.8"/>
    <n v="4.9000000000000004"/>
    <n v="4.8"/>
    <n v="4.9000000000000004"/>
    <n v="4.9000000000000004"/>
    <x v="15"/>
    <x v="0"/>
  </r>
  <r>
    <x v="4"/>
    <x v="0"/>
    <s v="Pilot EX-L"/>
    <x v="0"/>
    <n v="33389"/>
    <n v="4.5999999999999996"/>
    <n v="446"/>
    <s v="Modern Steel Metallic"/>
    <s v="Black"/>
    <x v="0"/>
    <s v="18-26"/>
    <x v="0"/>
    <s v="6-Speed Automatic"/>
    <s v="3.5L V6 24V GDI SOHC"/>
    <s v="5FNYF6H59LB066637"/>
    <s v="JA066637"/>
    <n v="28519"/>
    <n v="4.5999999999999996"/>
    <n v="4.5"/>
    <n v="4.2"/>
    <n v="4.0999999999999996"/>
    <n v="4.5"/>
    <n v="4.0999999999999996"/>
    <x v="15"/>
    <x v="0"/>
  </r>
  <r>
    <x v="5"/>
    <x v="0"/>
    <s v="Pilot Special Edition"/>
    <x v="0"/>
    <n v="37900"/>
    <n v="3.4"/>
    <n v="54"/>
    <s v="Platinum White Pearl"/>
    <s v="Black"/>
    <x v="0"/>
    <s v="19-26"/>
    <x v="0"/>
    <s v="9-Speed Automatic"/>
    <s v="3.5L V6 24V GDI SOHC"/>
    <s v="5FNYF6H23MB028702"/>
    <s v="HT3849A"/>
    <n v="34737"/>
    <n v="4.9000000000000004"/>
    <n v="4.8"/>
    <n v="4.8"/>
    <n v="4.7"/>
    <n v="4.7"/>
    <n v="4.8"/>
    <x v="15"/>
    <x v="0"/>
  </r>
  <r>
    <x v="5"/>
    <x v="0"/>
    <s v="Pilot EX"/>
    <x v="0"/>
    <n v="34900"/>
    <n v="3.4"/>
    <n v="54"/>
    <s v="Modern Steel Metallic"/>
    <s v="Gray"/>
    <x v="1"/>
    <s v="20-27"/>
    <x v="0"/>
    <s v="9-Speed Automatic"/>
    <s v="3.5L V6 24V GDI SOHC"/>
    <s v="5FNYF5H36MB030138"/>
    <s v="HP1586"/>
    <n v="26364"/>
    <n v="4.9000000000000004"/>
    <n v="4.8"/>
    <n v="4.8"/>
    <n v="4.7"/>
    <n v="4.7"/>
    <n v="4.8"/>
    <x v="15"/>
    <x v="0"/>
  </r>
  <r>
    <x v="4"/>
    <x v="0"/>
    <s v="Pilot EX-L"/>
    <x v="0"/>
    <n v="32900"/>
    <n v="3.4"/>
    <n v="54"/>
    <s v="Platinum White Pearl"/>
    <s v="Beige"/>
    <x v="0"/>
    <s v="18-26"/>
    <x v="0"/>
    <s v="6-Speed Automatic"/>
    <s v="3.5L V6 24V GDI SOHC"/>
    <s v="5FNYF6H50LB063352"/>
    <s v="HT3876A"/>
    <n v="51739"/>
    <n v="4.5999999999999996"/>
    <n v="4.5"/>
    <n v="4.2"/>
    <n v="4.0999999999999996"/>
    <n v="4.5"/>
    <n v="4.0999999999999996"/>
    <x v="15"/>
    <x v="0"/>
  </r>
  <r>
    <x v="5"/>
    <x v="0"/>
    <s v="Pilot Special Edition"/>
    <x v="0"/>
    <n v="37900"/>
    <n v="3.4"/>
    <n v="54"/>
    <s v="Platinum White Pearl"/>
    <s v="Black"/>
    <x v="0"/>
    <s v="19-26"/>
    <x v="0"/>
    <s v="9-Speed Automatic"/>
    <s v="3.5L V6 24V GDI SOHC"/>
    <s v="5FNYF6H24MB040888"/>
    <s v="HT3863A"/>
    <n v="14412"/>
    <n v="4.9000000000000004"/>
    <n v="4.8"/>
    <n v="4.8"/>
    <n v="4.7"/>
    <n v="4.7"/>
    <n v="4.8"/>
    <x v="15"/>
    <x v="0"/>
  </r>
  <r>
    <x v="1"/>
    <x v="0"/>
    <s v="CR-V Touring"/>
    <x v="0"/>
    <n v="30900"/>
    <n v="4.8"/>
    <n v="3"/>
    <s v="Platinum White Pearl"/>
    <s v="Black"/>
    <x v="0"/>
    <s v="27-33"/>
    <x v="0"/>
    <s v="Automatic CVT"/>
    <s v="1.5L I4 16V GDI DOHC Turbo"/>
    <s v="JHLRW2H99KX002878"/>
    <n v="162232"/>
    <n v="62229"/>
    <n v="4.8"/>
    <n v="4.8"/>
    <n v="4.7"/>
    <n v="4.7"/>
    <n v="4.8"/>
    <n v="4.8"/>
    <x v="15"/>
    <x v="0"/>
  </r>
  <r>
    <x v="4"/>
    <x v="0"/>
    <s v="Accord Hybrid EX-L"/>
    <x v="0"/>
    <n v="28588"/>
    <n v="4.5"/>
    <n v="345"/>
    <s v="Platinum White Pearl"/>
    <s v="Black"/>
    <x v="1"/>
    <s v="48-47"/>
    <x v="1"/>
    <s v="Automatic CVT"/>
    <s v="2.0L I4 16V MPFI DOHC Hybrid"/>
    <s v="1HGCV3F59LA010738"/>
    <s v="2261159A"/>
    <n v="52823"/>
    <n v="4.7"/>
    <n v="4.8"/>
    <n v="4.5"/>
    <n v="4.5999999999999996"/>
    <n v="4.7"/>
    <n v="4.8"/>
    <x v="15"/>
    <x v="0"/>
  </r>
  <r>
    <x v="3"/>
    <x v="0"/>
    <s v="Accord Sport 1.5T"/>
    <x v="1"/>
    <n v="30470"/>
    <n v="4.8"/>
    <n v="723"/>
    <s v="Platinum White Pearl"/>
    <s v="Black"/>
    <x v="1"/>
    <s v="29-35"/>
    <x v="0"/>
    <s v="Automatic CVT"/>
    <s v="1.5L I4 16V GDI DOHC Turbo"/>
    <s v="1HGCV1F32NA061052"/>
    <s v="H061052R"/>
    <n v="5"/>
    <n v="5"/>
    <n v="5"/>
    <n v="5"/>
    <n v="5"/>
    <n v="5"/>
    <n v="5"/>
    <x v="16"/>
    <x v="0"/>
  </r>
  <r>
    <x v="3"/>
    <x v="0"/>
    <s v="Accord Sport 2.0T"/>
    <x v="1"/>
    <n v="35150"/>
    <n v="4.8"/>
    <n v="723"/>
    <s v="Platinum White Pearl"/>
    <s v="Black"/>
    <x v="1"/>
    <s v="22-32"/>
    <x v="0"/>
    <s v="10-Speed Automatic"/>
    <s v="2.0L I4 16V GDI DOHC Turbo"/>
    <s v="1HGCV2F32NA025528"/>
    <s v="H025528"/>
    <n v="5"/>
    <n v="5"/>
    <n v="5"/>
    <n v="5"/>
    <n v="5"/>
    <n v="5"/>
    <n v="5"/>
    <x v="16"/>
    <x v="0"/>
  </r>
  <r>
    <x v="3"/>
    <x v="0"/>
    <s v="Accord Sport 1.5T"/>
    <x v="1"/>
    <n v="30075"/>
    <n v="4.8"/>
    <n v="723"/>
    <s v="Crystal Black Pearl"/>
    <s v="Black"/>
    <x v="1"/>
    <s v="29-35"/>
    <x v="0"/>
    <s v="Automatic CVT"/>
    <s v="1.5L I4 16V GDI DOHC Turbo"/>
    <s v="1HGCV1F39NA061033"/>
    <s v="H061033R"/>
    <n v="5"/>
    <n v="5"/>
    <n v="5"/>
    <n v="5"/>
    <n v="5"/>
    <n v="5"/>
    <n v="5"/>
    <x v="16"/>
    <x v="0"/>
  </r>
  <r>
    <x v="7"/>
    <x v="0"/>
    <s v="Odyssey Elite"/>
    <x v="1"/>
    <n v="50915"/>
    <n v="4.4000000000000004"/>
    <n v="12"/>
    <s v="Modern Steel Metallic"/>
    <s v="Gray"/>
    <x v="1"/>
    <m/>
    <x v="0"/>
    <s v="10-Speed Automatic"/>
    <s v="3.5L V6 24V GDI SOHC"/>
    <s v="5FNRL6H9XPB032972"/>
    <n v="2070"/>
    <n v="2"/>
    <n v="5"/>
    <n v="5"/>
    <n v="4"/>
    <n v="4"/>
    <n v="4"/>
    <n v="5"/>
    <x v="16"/>
    <x v="0"/>
  </r>
  <r>
    <x v="7"/>
    <x v="0"/>
    <s v="Civic Sport"/>
    <x v="1"/>
    <n v="26940"/>
    <n v="3.9"/>
    <n v="187"/>
    <s v="Sonic Gray Pearl"/>
    <s v="Black"/>
    <x v="1"/>
    <m/>
    <x v="0"/>
    <s v="6-Speed Manual"/>
    <s v="2.0L I4 16V GDI DOHC"/>
    <s v="19XFL2G81PE003144"/>
    <s v="P003144"/>
    <n v="2"/>
    <n v="2"/>
    <n v="0"/>
    <n v="2"/>
    <n v="1"/>
    <n v="0"/>
    <n v="0"/>
    <x v="16"/>
    <x v="0"/>
  </r>
  <r>
    <x v="7"/>
    <x v="0"/>
    <s v="Ridgeline RTL-E"/>
    <x v="1"/>
    <n v="48925"/>
    <n v="4.8"/>
    <n v="723"/>
    <s v="Modern Steel Metallic"/>
    <s v="Black"/>
    <x v="0"/>
    <m/>
    <x v="0"/>
    <s v="Automatic"/>
    <s v="3.5L V6 24V GDI SOHC"/>
    <s v="5FPYK3F77PB006030"/>
    <s v="H006030"/>
    <n v="5"/>
    <n v="5"/>
    <n v="4.8"/>
    <n v="4.8"/>
    <n v="4.2"/>
    <n v="5"/>
    <n v="5"/>
    <x v="16"/>
    <x v="0"/>
  </r>
  <r>
    <x v="7"/>
    <x v="0"/>
    <s v="CR-V EX-L"/>
    <x v="1"/>
    <n v="40505"/>
    <n v="4"/>
    <n v="228"/>
    <s v="Canyon"/>
    <s v="White"/>
    <x v="0"/>
    <m/>
    <x v="0"/>
    <s v="Automatic CVT"/>
    <s v="1.5L I4 16V GDI DOHC Turbo"/>
    <s v="2HKRS4H71PH400754"/>
    <s v="CR00754"/>
    <n v="12"/>
    <n v="5"/>
    <n v="5"/>
    <n v="5"/>
    <n v="4"/>
    <n v="4"/>
    <n v="5"/>
    <x v="16"/>
    <x v="0"/>
  </r>
  <r>
    <x v="4"/>
    <x v="0"/>
    <s v="CR-V Hybrid EX-L"/>
    <x v="0"/>
    <n v="32988"/>
    <n v="4.2"/>
    <n v="816"/>
    <s v="Platinum White Pearl"/>
    <s v="Ivory"/>
    <x v="0"/>
    <s v="40-35"/>
    <x v="1"/>
    <s v="Automatic CVT"/>
    <s v="2.0L I4 16V MPFI DOHC Hybrid"/>
    <s v="7FART6H83LE016604"/>
    <s v="P4658"/>
    <n v="30311"/>
    <n v="4.7"/>
    <n v="4.5999999999999996"/>
    <n v="4.3"/>
    <n v="4.3"/>
    <n v="4.5999999999999996"/>
    <n v="4.5999999999999996"/>
    <x v="16"/>
    <x v="0"/>
  </r>
  <r>
    <x v="3"/>
    <x v="0"/>
    <s v="Pilot Sport"/>
    <x v="1"/>
    <n v="40770"/>
    <n v="4"/>
    <n v="228"/>
    <s v="Gray Pearl"/>
    <s v="White"/>
    <x v="0"/>
    <s v="19-26"/>
    <x v="0"/>
    <s v="9-Speed Automatic"/>
    <s v="3.5L V6 24V GDI SOHC"/>
    <s v="5FNYF6H34NB090345"/>
    <s v="PI90345"/>
    <n v="12"/>
    <n v="5"/>
    <n v="5"/>
    <n v="5"/>
    <n v="5"/>
    <n v="5"/>
    <n v="5"/>
    <x v="16"/>
    <x v="0"/>
  </r>
  <r>
    <x v="3"/>
    <x v="0"/>
    <s v="Pilot TrailSport"/>
    <x v="1"/>
    <n v="46500"/>
    <n v="4.8"/>
    <n v="723"/>
    <s v="Sonic Gray Pearl"/>
    <s v="Black"/>
    <x v="0"/>
    <s v="19-25"/>
    <x v="0"/>
    <s v="9-Speed Automatic"/>
    <s v="3.5L V6 24V GDI SOHC"/>
    <s v="5FNYF6H87NB092540"/>
    <s v="H092540"/>
    <n v="5"/>
    <n v="5"/>
    <n v="5"/>
    <n v="5"/>
    <n v="5"/>
    <n v="5"/>
    <n v="5"/>
    <x v="16"/>
    <x v="0"/>
  </r>
  <r>
    <x v="3"/>
    <x v="0"/>
    <s v="Accord Sport 1.5T"/>
    <x v="1"/>
    <n v="30470"/>
    <n v="2.2000000000000002"/>
    <n v="11"/>
    <s v="Platinum White Pearl"/>
    <s v="Black"/>
    <x v="1"/>
    <s v="29-35"/>
    <x v="0"/>
    <s v="Automatic CVT"/>
    <s v="1.5L I4 16V GDI DOHC Turbo"/>
    <s v="1HGCV1F34NA103978"/>
    <s v="H3978"/>
    <n v="0"/>
    <n v="5"/>
    <n v="5"/>
    <n v="5"/>
    <n v="5"/>
    <n v="5"/>
    <n v="5"/>
    <x v="16"/>
    <x v="0"/>
  </r>
  <r>
    <x v="3"/>
    <x v="0"/>
    <s v="Accord Sport 1.5T"/>
    <x v="1"/>
    <n v="30470"/>
    <n v="4"/>
    <n v="228"/>
    <s v="Pearl"/>
    <s v="White"/>
    <x v="1"/>
    <s v="29-35"/>
    <x v="0"/>
    <s v="Automatic CVT"/>
    <s v="1.5L I4 16V GDI DOHC Turbo"/>
    <s v="1HGCV1F35NA123415"/>
    <s v="AC23415"/>
    <n v="11"/>
    <n v="5"/>
    <n v="5"/>
    <n v="5"/>
    <n v="5"/>
    <n v="5"/>
    <n v="5"/>
    <x v="16"/>
    <x v="0"/>
  </r>
  <r>
    <x v="3"/>
    <x v="0"/>
    <s v="Accord Sport 2.0T"/>
    <x v="1"/>
    <n v="35150"/>
    <n v="2.2000000000000002"/>
    <n v="11"/>
    <s v="Still Night Pearl"/>
    <s v="Black"/>
    <x v="1"/>
    <s v="22-32"/>
    <x v="0"/>
    <s v="10-Speed Automatic"/>
    <s v="2.0L I4 16V GDI DOHC Turbo"/>
    <s v="1HGCV2F33NA025215"/>
    <s v="H5215"/>
    <n v="0"/>
    <n v="5"/>
    <n v="5"/>
    <n v="5"/>
    <n v="5"/>
    <n v="5"/>
    <n v="5"/>
    <x v="16"/>
    <x v="0"/>
  </r>
  <r>
    <x v="3"/>
    <x v="0"/>
    <s v="Accord Sport SE"/>
    <x v="1"/>
    <n v="31960"/>
    <n v="2.2000000000000002"/>
    <n v="11"/>
    <s v="Sonic Gray Pearl"/>
    <s v="Black"/>
    <x v="1"/>
    <s v="29-35"/>
    <x v="0"/>
    <s v="Automatic CVT"/>
    <s v="1.5L I4 16V GDI DOHC Turbo"/>
    <s v="1HGCV1F46NA107832"/>
    <s v="H7832"/>
    <n v="0"/>
    <n v="5"/>
    <n v="5"/>
    <n v="5"/>
    <n v="5"/>
    <n v="5"/>
    <n v="5"/>
    <x v="16"/>
    <x v="0"/>
  </r>
  <r>
    <x v="3"/>
    <x v="0"/>
    <s v="Accord Sport SE"/>
    <x v="1"/>
    <n v="31960"/>
    <n v="2.2000000000000002"/>
    <n v="11"/>
    <s v="Sonic Gray Pearl"/>
    <s v="Black"/>
    <x v="1"/>
    <s v="29-35"/>
    <x v="0"/>
    <s v="Automatic CVT"/>
    <s v="1.5L I4 16V GDI DOHC Turbo"/>
    <s v="1HGCV1F42NA092049"/>
    <s v="H2049"/>
    <n v="0"/>
    <n v="5"/>
    <n v="5"/>
    <n v="5"/>
    <n v="5"/>
    <n v="5"/>
    <n v="5"/>
    <x v="16"/>
    <x v="0"/>
  </r>
  <r>
    <x v="3"/>
    <x v="0"/>
    <s v="Accord Sport 1.5T"/>
    <x v="1"/>
    <n v="30470"/>
    <n v="4.8"/>
    <n v="723"/>
    <s v="Platinum White Pearl"/>
    <s v="Black"/>
    <x v="1"/>
    <s v="29-35"/>
    <x v="0"/>
    <s v="Automatic CVT"/>
    <s v="1.5L I4 16V GDI DOHC Turbo"/>
    <s v="1HGCV1F31NA116655"/>
    <s v="H116655"/>
    <n v="5"/>
    <n v="5"/>
    <n v="5"/>
    <n v="5"/>
    <n v="5"/>
    <n v="5"/>
    <n v="5"/>
    <x v="16"/>
    <x v="0"/>
  </r>
  <r>
    <x v="3"/>
    <x v="0"/>
    <s v="Accord Sport 1.5T"/>
    <x v="1"/>
    <n v="30075"/>
    <n v="4"/>
    <n v="228"/>
    <s v="Crystal Black"/>
    <s v="White"/>
    <x v="1"/>
    <s v="29-35"/>
    <x v="0"/>
    <s v="Automatic CVT"/>
    <s v="1.5L I4 16V GDI DOHC Turbo"/>
    <s v="1HGCV1F35NA118411"/>
    <s v="AC18411"/>
    <n v="30"/>
    <n v="5"/>
    <n v="5"/>
    <n v="5"/>
    <n v="5"/>
    <n v="5"/>
    <n v="5"/>
    <x v="16"/>
    <x v="0"/>
  </r>
  <r>
    <x v="3"/>
    <x v="0"/>
    <s v="Accord Sport 1.5T"/>
    <x v="1"/>
    <n v="30075"/>
    <n v="2.8"/>
    <n v="95"/>
    <s v="Crystal Black Pearl"/>
    <s v="Black"/>
    <x v="1"/>
    <s v="29-35"/>
    <x v="0"/>
    <s v="Automatic CVT"/>
    <s v="1.5L I4 16V GDI DOHC Turbo"/>
    <s v="1HGCV1F37NA123285"/>
    <n v="98830"/>
    <n v="0"/>
    <n v="5"/>
    <n v="5"/>
    <n v="5"/>
    <n v="5"/>
    <n v="5"/>
    <n v="5"/>
    <x v="16"/>
    <x v="0"/>
  </r>
  <r>
    <x v="4"/>
    <x v="0"/>
    <s v="Odyssey Elite"/>
    <x v="0"/>
    <n v="43443"/>
    <n v="4.7"/>
    <n v="28"/>
    <s v="Silver"/>
    <s v="Beige"/>
    <x v="1"/>
    <s v="19-28"/>
    <x v="0"/>
    <s v="10-Speed Automatic"/>
    <s v="3.5L V6 24V GDI SOHC"/>
    <s v="5FNRL6H93LB068027"/>
    <s v="8027AA"/>
    <n v="54977"/>
    <n v="4.8"/>
    <n v="4.8"/>
    <n v="4.7"/>
    <n v="4.5999999999999996"/>
    <n v="4.7"/>
    <n v="4.7"/>
    <x v="16"/>
    <x v="0"/>
  </r>
  <r>
    <x v="7"/>
    <x v="0"/>
    <s v="CR-V EX-L"/>
    <x v="1"/>
    <n v="36900"/>
    <n v="4.7"/>
    <n v="12"/>
    <s v="Platinum White Pearl"/>
    <s v="Black"/>
    <x v="4"/>
    <m/>
    <x v="0"/>
    <s v="Automatic CVT"/>
    <s v="1.5L I4 16V GDI DOHC Turbo"/>
    <s v="2HKRS4H70PH408005"/>
    <n v="2089"/>
    <n v="2"/>
    <n v="5"/>
    <n v="5"/>
    <n v="5"/>
    <n v="4"/>
    <n v="4"/>
    <n v="5"/>
    <x v="16"/>
    <x v="0"/>
  </r>
  <r>
    <x v="4"/>
    <x v="0"/>
    <s v="Civic Sport"/>
    <x v="0"/>
    <n v="26716"/>
    <n v="4.9000000000000004"/>
    <n v="239"/>
    <s v="Blue"/>
    <s v="White"/>
    <x v="1"/>
    <s v="29-35"/>
    <x v="0"/>
    <s v="Automatic CVT"/>
    <s v="1.5L I4 16V GDI DOHC Turbo"/>
    <s v="SHHFK7H48LU210208"/>
    <s v="E2411A"/>
    <n v="26765"/>
    <n v="4.8"/>
    <n v="4.8"/>
    <n v="4.9000000000000004"/>
    <n v="4.8"/>
    <n v="4.9000000000000004"/>
    <n v="4.9000000000000004"/>
    <x v="16"/>
    <x v="0"/>
  </r>
  <r>
    <x v="7"/>
    <x v="0"/>
    <s v="Pilot TrailSport"/>
    <x v="1"/>
    <n v="51845"/>
    <n v="3.9"/>
    <n v="187"/>
    <s v="Sky"/>
    <s v="Black"/>
    <x v="0"/>
    <m/>
    <x v="0"/>
    <s v="10-Speed Automatic"/>
    <s v="3.5L V6 24V GDI DOHC"/>
    <s v="5FNYG1H69PB001396"/>
    <s v="P001396"/>
    <n v="9"/>
    <n v="2"/>
    <n v="0"/>
    <n v="2"/>
    <n v="1"/>
    <n v="0"/>
    <n v="0"/>
    <x v="16"/>
    <x v="0"/>
  </r>
  <r>
    <x v="4"/>
    <x v="0"/>
    <s v="Civic Sport"/>
    <x v="0"/>
    <n v="24875"/>
    <n v="5"/>
    <n v="372"/>
    <s v="Gray"/>
    <s v="Black"/>
    <x v="1"/>
    <s v="29-37"/>
    <x v="0"/>
    <s v="Automatic CVT"/>
    <s v="2.0L I4 16V MPFI DOHC"/>
    <s v="2HGFC2F86LH602493"/>
    <s v="B70418A"/>
    <n v="26102"/>
    <n v="4.8"/>
    <n v="4.8"/>
    <n v="4.9000000000000004"/>
    <n v="4.8"/>
    <n v="4.9000000000000004"/>
    <n v="4.9000000000000004"/>
    <x v="16"/>
    <x v="0"/>
  </r>
  <r>
    <x v="7"/>
    <x v="0"/>
    <s v="Ridgeline RTL"/>
    <x v="1"/>
    <n v="43470"/>
    <n v="4.8"/>
    <n v="723"/>
    <s v="Platinum White Pearl"/>
    <s v="Black"/>
    <x v="0"/>
    <m/>
    <x v="0"/>
    <s v="Automatic"/>
    <s v="3.5L V6 24V GDI SOHC"/>
    <s v="5FPYK3F59PB017643"/>
    <s v="D017643"/>
    <n v="11"/>
    <n v="5"/>
    <n v="4.8"/>
    <n v="4.8"/>
    <n v="4.2"/>
    <n v="5"/>
    <n v="5"/>
    <x v="16"/>
    <x v="0"/>
  </r>
  <r>
    <x v="7"/>
    <x v="0"/>
    <s v="Ridgeline RTL"/>
    <x v="1"/>
    <n v="45975"/>
    <n v="4.8"/>
    <n v="723"/>
    <s v="Obsidian Blue Pearl"/>
    <s v="Gray"/>
    <x v="0"/>
    <m/>
    <x v="0"/>
    <s v="Automatic"/>
    <s v="3.5L V6 24V GDI SOHC"/>
    <s v="5FPYK3F52PB017757"/>
    <s v="H017757"/>
    <n v="5"/>
    <n v="5"/>
    <n v="4.8"/>
    <n v="4.8"/>
    <n v="4.2"/>
    <n v="5"/>
    <n v="5"/>
    <x v="16"/>
    <x v="0"/>
  </r>
  <r>
    <x v="3"/>
    <x v="0"/>
    <s v="Pilot Sport"/>
    <x v="1"/>
    <n v="39770"/>
    <n v="4.8"/>
    <n v="723"/>
    <s v="Platinum White"/>
    <s v="White"/>
    <x v="1"/>
    <s v="20-27"/>
    <x v="0"/>
    <s v="9-Speed Automatic"/>
    <s v="3.5L V6 24V GDI SOHC"/>
    <s v="5FNYF5H31NB039170"/>
    <s v="H039170R"/>
    <n v="5"/>
    <n v="5"/>
    <n v="5"/>
    <n v="5"/>
    <n v="5"/>
    <n v="5"/>
    <n v="5"/>
    <x v="16"/>
    <x v="0"/>
  </r>
  <r>
    <x v="3"/>
    <x v="0"/>
    <s v="Pilot Special Edition"/>
    <x v="1"/>
    <n v="44600"/>
    <n v="3.9"/>
    <n v="187"/>
    <s v="Platinum White Pearl"/>
    <s v="Black"/>
    <x v="0"/>
    <s v="19-26"/>
    <x v="0"/>
    <s v="9-Speed Automatic"/>
    <s v="3.5L V6 24V GDI SOHC"/>
    <s v="5FNYF6H21NB102099"/>
    <s v="N102099"/>
    <n v="4"/>
    <n v="5"/>
    <n v="5"/>
    <n v="5"/>
    <n v="5"/>
    <n v="5"/>
    <n v="5"/>
    <x v="16"/>
    <x v="0"/>
  </r>
  <r>
    <x v="3"/>
    <x v="0"/>
    <s v="Pilot Special Edition"/>
    <x v="1"/>
    <n v="44205"/>
    <n v="2.2000000000000002"/>
    <n v="11"/>
    <s v="Crystal Black Pearl"/>
    <s v="Black"/>
    <x v="0"/>
    <s v="19-26"/>
    <x v="0"/>
    <s v="9-Speed Automatic"/>
    <s v="3.5L V6 24V GDI SOHC"/>
    <s v="5FNYF6H20NB102384"/>
    <s v="H2384"/>
    <n v="0"/>
    <n v="5"/>
    <n v="5"/>
    <n v="5"/>
    <n v="5"/>
    <n v="5"/>
    <n v="5"/>
    <x v="16"/>
    <x v="0"/>
  </r>
  <r>
    <x v="7"/>
    <x v="0"/>
    <s v="CR-V EX-L"/>
    <x v="1"/>
    <n v="36900"/>
    <n v="4.7"/>
    <n v="12"/>
    <s v="Platinum White Pearl"/>
    <s v="Black"/>
    <x v="4"/>
    <m/>
    <x v="0"/>
    <s v="Automatic CVT"/>
    <s v="1.5L I4 16V GDI DOHC Turbo"/>
    <s v="2HKRS4H77PH407983"/>
    <n v="2090"/>
    <n v="2"/>
    <n v="5"/>
    <n v="5"/>
    <n v="5"/>
    <n v="4"/>
    <n v="4"/>
    <n v="5"/>
    <x v="16"/>
    <x v="0"/>
  </r>
  <r>
    <x v="5"/>
    <x v="0"/>
    <s v="Civic Sport"/>
    <x v="0"/>
    <n v="26999"/>
    <n v="5"/>
    <n v="4876"/>
    <s v="Modern Steel Metallic"/>
    <s v="White"/>
    <x v="1"/>
    <s v="29-37"/>
    <x v="0"/>
    <s v="Automatic CVT"/>
    <s v="2.0L I4 16V MPFI DOHC"/>
    <s v="19XFC2F88ME003249"/>
    <s v="23M19"/>
    <n v="32974"/>
    <n v="4.5999999999999996"/>
    <n v="4.7"/>
    <n v="4.7"/>
    <n v="4.5999999999999996"/>
    <n v="4.8"/>
    <n v="4.5999999999999996"/>
    <x v="16"/>
    <x v="0"/>
  </r>
  <r>
    <x v="3"/>
    <x v="0"/>
    <s v="Pilot Sport"/>
    <x v="1"/>
    <n v="40375"/>
    <n v="4"/>
    <n v="228"/>
    <s v="Crystal Black"/>
    <s v="White"/>
    <x v="0"/>
    <s v="19-26"/>
    <x v="0"/>
    <s v="9-Speed Automatic"/>
    <s v="3.5L V6 24V GDI SOHC"/>
    <s v="5FNYF6H32NB090845"/>
    <s v="PI90845"/>
    <n v="12"/>
    <n v="5"/>
    <n v="5"/>
    <n v="5"/>
    <n v="5"/>
    <n v="5"/>
    <n v="5"/>
    <x v="16"/>
    <x v="0"/>
  </r>
  <r>
    <x v="4"/>
    <x v="0"/>
    <s v="Civic Si Base"/>
    <x v="0"/>
    <n v="25428"/>
    <n v="4.5"/>
    <n v="26"/>
    <s v="Lunar Silver Metallic"/>
    <s v="Black"/>
    <x v="1"/>
    <s v="26-36"/>
    <x v="0"/>
    <s v="6-Speed Manual"/>
    <s v="1.5L I4 16V GDI DOHC Turbo"/>
    <s v="2HGFC1E57LH704841"/>
    <n v="20639"/>
    <n v="50205"/>
    <n v="4.8"/>
    <n v="4.8"/>
    <n v="4.8"/>
    <n v="4.8"/>
    <n v="4.9000000000000004"/>
    <n v="4.9000000000000004"/>
    <x v="16"/>
    <x v="0"/>
  </r>
  <r>
    <x v="7"/>
    <x v="0"/>
    <s v="HR-V Sport"/>
    <x v="1"/>
    <n v="28790"/>
    <n v="4.8"/>
    <n v="723"/>
    <s v="Urban Gray Pearl"/>
    <s v="Black"/>
    <x v="0"/>
    <m/>
    <x v="0"/>
    <s v="Automatic CVT"/>
    <s v="2.0L I4 16V GDI DOHC"/>
    <s v="3CZRZ2H5XPM700943"/>
    <s v="H700943"/>
    <n v="5"/>
    <n v="4"/>
    <n v="5"/>
    <n v="4"/>
    <n v="5"/>
    <n v="5"/>
    <n v="5"/>
    <x v="16"/>
    <x v="0"/>
  </r>
  <r>
    <x v="3"/>
    <x v="0"/>
    <s v="Accord Sport 2.0T"/>
    <x v="1"/>
    <n v="35150"/>
    <n v="3.9"/>
    <n v="187"/>
    <s v="Sonic Gray Pearl"/>
    <s v="Black"/>
    <x v="1"/>
    <s v="22-32"/>
    <x v="0"/>
    <s v="10-Speed Automatic"/>
    <s v="2.0L I4 16V GDI DOHC Turbo"/>
    <s v="1HGCV2F30NA024832"/>
    <s v="N024832"/>
    <n v="2"/>
    <n v="5"/>
    <n v="5"/>
    <n v="5"/>
    <n v="5"/>
    <n v="5"/>
    <n v="5"/>
    <x v="16"/>
    <x v="0"/>
  </r>
  <r>
    <x v="3"/>
    <x v="0"/>
    <s v="Pilot Sport"/>
    <x v="1"/>
    <n v="41375"/>
    <n v="4.8"/>
    <n v="723"/>
    <s v="Black"/>
    <s v="White"/>
    <x v="0"/>
    <s v="19-26"/>
    <x v="0"/>
    <s v="9-Speed Automatic"/>
    <s v="3.5L V6 24V GDI SOHC"/>
    <s v="5FNYF6H33NB085072"/>
    <s v="H085072R"/>
    <n v="2"/>
    <n v="5"/>
    <n v="5"/>
    <n v="5"/>
    <n v="5"/>
    <n v="5"/>
    <n v="5"/>
    <x v="16"/>
    <x v="0"/>
  </r>
  <r>
    <x v="11"/>
    <x v="0"/>
    <s v="Civic EX"/>
    <x v="0"/>
    <n v="17263"/>
    <n v="4.3"/>
    <n v="228"/>
    <s v="Aegean Blue Metallic"/>
    <s v="Black"/>
    <x v="1"/>
    <s v="31-40"/>
    <x v="0"/>
    <s v="Automatic CVT"/>
    <s v="2.0L I4 16V MPFI DOHC"/>
    <s v="19XFC2F7XHE014749"/>
    <n v="1780"/>
    <n v="95845"/>
    <n v="4.7"/>
    <n v="4.7"/>
    <n v="4.8"/>
    <n v="4.8"/>
    <n v="4.8"/>
    <n v="4.8"/>
    <x v="16"/>
    <x v="0"/>
  </r>
  <r>
    <x v="7"/>
    <x v="0"/>
    <s v="HR-V EX-L"/>
    <x v="1"/>
    <n v="29195"/>
    <n v="4.8"/>
    <n v="723"/>
    <s v="Modern Steel Metallic"/>
    <s v="Black"/>
    <x v="1"/>
    <m/>
    <x v="0"/>
    <s v="Automatic CVT"/>
    <s v="2.0L I4 16V GDI DOHC"/>
    <s v="3CZRZ1H73PM727719"/>
    <s v="H727719"/>
    <n v="5"/>
    <n v="4"/>
    <n v="5"/>
    <n v="4"/>
    <n v="5"/>
    <n v="5"/>
    <n v="5"/>
    <x v="16"/>
    <x v="0"/>
  </r>
  <r>
    <x v="1"/>
    <x v="0"/>
    <s v="Passport Touring"/>
    <x v="0"/>
    <n v="32598"/>
    <n v="4.4000000000000004"/>
    <n v="153"/>
    <s v="Blue"/>
    <s v="Black"/>
    <x v="0"/>
    <s v="19-24"/>
    <x v="0"/>
    <s v="Automatic"/>
    <s v="Regular Unleaded V-6 3.5 L/212"/>
    <s v="5FNYF8H98KB007351"/>
    <s v="14BZ909P"/>
    <n v="40637"/>
    <n v="4.8"/>
    <n v="4.7"/>
    <n v="4.7"/>
    <n v="4.5999999999999996"/>
    <n v="4.7"/>
    <n v="4.8"/>
    <x v="16"/>
    <x v="0"/>
  </r>
  <r>
    <x v="5"/>
    <x v="0"/>
    <s v="CR-V Touring"/>
    <x v="0"/>
    <n v="38988"/>
    <n v="4.9000000000000004"/>
    <n v="12"/>
    <s v="Radiant Red Metallic"/>
    <s v="Gray"/>
    <x v="0"/>
    <s v="27-32"/>
    <x v="0"/>
    <s v="Automatic CVT"/>
    <s v="1.5L I4 16V GDI DOHC Turbo"/>
    <s v="2HKRW2H99MH626014"/>
    <n v="10119411"/>
    <n v="34045"/>
    <n v="4.9000000000000004"/>
    <n v="4.8"/>
    <n v="4.8"/>
    <n v="4.8"/>
    <n v="4.9000000000000004"/>
    <n v="4.9000000000000004"/>
    <x v="16"/>
    <x v="0"/>
  </r>
  <r>
    <x v="1"/>
    <x v="0"/>
    <s v="Passport Touring"/>
    <x v="0"/>
    <n v="24900"/>
    <n v="5"/>
    <n v="1833"/>
    <s v="White Diamond Pearl"/>
    <s v="Black"/>
    <x v="0"/>
    <s v="19-24"/>
    <x v="0"/>
    <s v="9-Speed Automatic"/>
    <s v="3.5L V6 24V GDI SOHC"/>
    <s v="5FNYF8H92KB005479"/>
    <s v="221037A"/>
    <n v="86718"/>
    <n v="4.8"/>
    <n v="4.7"/>
    <n v="4.7"/>
    <n v="4.5999999999999996"/>
    <n v="4.7"/>
    <n v="4.8"/>
    <x v="16"/>
    <x v="0"/>
  </r>
  <r>
    <x v="3"/>
    <x v="0"/>
    <s v="Pilot Sport"/>
    <x v="1"/>
    <n v="41770"/>
    <n v="4.8"/>
    <n v="723"/>
    <s v="Platinum White Pearl"/>
    <s v="Black"/>
    <x v="0"/>
    <s v="19-26"/>
    <x v="0"/>
    <s v="9-Speed Automatic"/>
    <s v="3.5L V6 24V GDI SOHC"/>
    <s v="5FNYF6H39NB104000"/>
    <s v="H104000"/>
    <n v="5"/>
    <n v="5"/>
    <n v="5"/>
    <n v="5"/>
    <n v="5"/>
    <n v="5"/>
    <n v="5"/>
    <x v="16"/>
    <x v="0"/>
  </r>
  <r>
    <x v="0"/>
    <x v="0"/>
    <s v="Odyssey LX"/>
    <x v="0"/>
    <n v="24700"/>
    <n v="4"/>
    <n v="1641"/>
    <s v="Pacific Pewter Metallic"/>
    <s v="Gray"/>
    <x v="1"/>
    <s v="19-28"/>
    <x v="0"/>
    <s v="9-Speed Automatic"/>
    <s v="3.5L V6 24V GDI SOHC"/>
    <s v="5FNRL6H26JB068989"/>
    <s v="P4655"/>
    <n v="70086"/>
    <n v="4.8"/>
    <n v="4.7"/>
    <n v="4.5999999999999996"/>
    <n v="4.3"/>
    <n v="4.7"/>
    <n v="4.5999999999999996"/>
    <x v="16"/>
    <x v="0"/>
  </r>
  <r>
    <x v="3"/>
    <x v="0"/>
    <s v="HR-V Sport"/>
    <x v="1"/>
    <n v="26940"/>
    <n v="4"/>
    <n v="228"/>
    <s v="Platinum White"/>
    <s v="White"/>
    <x v="0"/>
    <s v="26-31"/>
    <x v="0"/>
    <s v="Automatic CVT"/>
    <s v="1.8L I4 16V MPFI SOHC"/>
    <s v="3CZRU6H13NM746999"/>
    <s v="HR46999"/>
    <n v="15635"/>
    <n v="3.8"/>
    <n v="3.2"/>
    <n v="3.6"/>
    <n v="3.6"/>
    <n v="4.2"/>
    <n v="4.2"/>
    <x v="16"/>
    <x v="0"/>
  </r>
  <r>
    <x v="0"/>
    <x v="0"/>
    <s v="Clarity Plug-In Hybrid Base"/>
    <x v="0"/>
    <n v="25555"/>
    <n v="4.4000000000000004"/>
    <n v="2538"/>
    <s v="Black"/>
    <s v="Black"/>
    <x v="1"/>
    <m/>
    <x v="1"/>
    <s v="Automatic CVT"/>
    <s v="1.5L I4 16V MPFI DOHC Hybrid"/>
    <s v="JHMZC5F1XJC014062"/>
    <n v="30663"/>
    <n v="33638"/>
    <n v="4.8"/>
    <n v="4.7"/>
    <n v="4.5999999999999996"/>
    <n v="4.5999999999999996"/>
    <n v="4.4000000000000004"/>
    <n v="4.7"/>
    <x v="16"/>
    <x v="0"/>
  </r>
  <r>
    <x v="3"/>
    <x v="0"/>
    <s v="Accord Sport 1.5T"/>
    <x v="1"/>
    <n v="30470"/>
    <n v="2.8"/>
    <n v="95"/>
    <s v="Still Night Pearl"/>
    <s v="Black"/>
    <x v="1"/>
    <s v="29-35"/>
    <x v="0"/>
    <s v="Automatic CVT"/>
    <s v="1.5L I4 16V GDI DOHC Turbo"/>
    <s v="1HGCV1F39NA089883"/>
    <n v="98756"/>
    <n v="0"/>
    <n v="5"/>
    <n v="5"/>
    <n v="5"/>
    <n v="5"/>
    <n v="5"/>
    <n v="5"/>
    <x v="16"/>
    <x v="0"/>
  </r>
  <r>
    <x v="1"/>
    <x v="0"/>
    <s v="Passport EX-L"/>
    <x v="0"/>
    <n v="32398"/>
    <n v="4.4000000000000004"/>
    <n v="153"/>
    <s v="Deep Scarlet"/>
    <s v="Gray"/>
    <x v="0"/>
    <s v="19-24"/>
    <x v="0"/>
    <s v="Automatic"/>
    <s v="Regular Unleaded V-6 3.5 L/212"/>
    <s v="5FNYF8H55KB022709"/>
    <s v="14CA388P"/>
    <n v="33011"/>
    <n v="4.8"/>
    <n v="4.7"/>
    <n v="4.7"/>
    <n v="4.5999999999999996"/>
    <n v="4.7"/>
    <n v="4.8"/>
    <x v="16"/>
    <x v="0"/>
  </r>
  <r>
    <x v="4"/>
    <x v="0"/>
    <s v="Passport EX-L"/>
    <x v="0"/>
    <n v="30291"/>
    <n v="2.2000000000000002"/>
    <n v="57"/>
    <s v="Modern Steel Metallic"/>
    <s v="White"/>
    <x v="1"/>
    <s v="20-25"/>
    <x v="0"/>
    <s v="9-Speed Automatic"/>
    <s v="3.5L V6 24V GDI SOHC"/>
    <s v="5FNYF7H55LB003203"/>
    <s v="L21554A"/>
    <n v="38977"/>
    <n v="4.9000000000000004"/>
    <n v="4.8"/>
    <n v="4.8"/>
    <n v="4.5999999999999996"/>
    <n v="4.8"/>
    <n v="4.8"/>
    <x v="16"/>
    <x v="0"/>
  </r>
  <r>
    <x v="3"/>
    <x v="0"/>
    <s v="Accord Sport 1.5T"/>
    <x v="1"/>
    <n v="30470"/>
    <n v="4.8"/>
    <n v="723"/>
    <s v="Platinum White Pearl"/>
    <s v="Black"/>
    <x v="1"/>
    <s v="29-35"/>
    <x v="0"/>
    <s v="Automatic CVT"/>
    <s v="1.5L I4 16V GDI DOHC Turbo"/>
    <s v="1HGCV1F31NA119488"/>
    <s v="H119488"/>
    <n v="5"/>
    <n v="5"/>
    <n v="5"/>
    <n v="5"/>
    <n v="5"/>
    <n v="5"/>
    <n v="5"/>
    <x v="16"/>
    <x v="0"/>
  </r>
  <r>
    <x v="1"/>
    <x v="0"/>
    <s v="Pilot EX-L"/>
    <x v="0"/>
    <n v="33451"/>
    <n v="5"/>
    <n v="372"/>
    <s v="White"/>
    <s v="Beige"/>
    <x v="0"/>
    <s v="18-26"/>
    <x v="0"/>
    <s v="6-Speed Automatic"/>
    <s v="3.5L V6 24V GDI SOHC"/>
    <s v="5FNYF6H50KB083521"/>
    <s v="518292A"/>
    <n v="16254"/>
    <n v="4.8"/>
    <n v="4.7"/>
    <n v="4.7"/>
    <n v="4.5999999999999996"/>
    <n v="4.7"/>
    <n v="4.8"/>
    <x v="16"/>
    <x v="0"/>
  </r>
  <r>
    <x v="7"/>
    <x v="0"/>
    <s v="CR-V EX-L"/>
    <x v="1"/>
    <n v="36505"/>
    <n v="4.7"/>
    <n v="12"/>
    <s v="Lunar Silver Metallic"/>
    <s v="Black"/>
    <x v="0"/>
    <m/>
    <x v="0"/>
    <s v="Automatic CVT"/>
    <s v="1.5L I4 16V GDI DOHC Turbo"/>
    <s v="2HKRS4H76PH400734"/>
    <n v="1959"/>
    <n v="2"/>
    <n v="5"/>
    <n v="5"/>
    <n v="5"/>
    <n v="4"/>
    <n v="4"/>
    <n v="5"/>
    <x v="16"/>
    <x v="0"/>
  </r>
  <r>
    <x v="22"/>
    <x v="0"/>
    <s v="Odyssey EX"/>
    <x v="0"/>
    <n v="9999"/>
    <n v="4"/>
    <n v="51"/>
    <s v="Silver"/>
    <s v="Gray"/>
    <x v="1"/>
    <s v="18-25"/>
    <x v="0"/>
    <s v="5-Speed Automatic"/>
    <s v="3.5L V6 24V MPFI SOHC"/>
    <s v="5FNRL38417B405559"/>
    <s v="B6196"/>
    <n v="100078"/>
    <n v="4.5999999999999996"/>
    <n v="4.5999999999999996"/>
    <n v="4.3"/>
    <n v="4.3"/>
    <n v="4.3"/>
    <n v="4.4000000000000004"/>
    <x v="16"/>
    <x v="0"/>
  </r>
  <r>
    <x v="1"/>
    <x v="0"/>
    <s v="Ridgeline RTL-T"/>
    <x v="0"/>
    <n v="26000"/>
    <n v="4"/>
    <n v="228"/>
    <s v="White Diamond Pearl"/>
    <s v="Beige"/>
    <x v="0"/>
    <s v="18-25"/>
    <x v="0"/>
    <s v="6-Speed Automatic"/>
    <s v="3.5L V6 24V GDI SOHC"/>
    <s v="5FPYK3F61KB009991"/>
    <s v="RI08508A"/>
    <n v="89375"/>
    <n v="4.9000000000000004"/>
    <n v="4.8"/>
    <n v="4.8"/>
    <n v="4.5999999999999996"/>
    <n v="4.7"/>
    <n v="4.9000000000000004"/>
    <x v="16"/>
    <x v="0"/>
  </r>
  <r>
    <x v="3"/>
    <x v="0"/>
    <s v="Pilot Sport"/>
    <x v="1"/>
    <n v="41770"/>
    <n v="4"/>
    <n v="228"/>
    <s v="Platinum White"/>
    <s v="White"/>
    <x v="0"/>
    <s v="19-26"/>
    <x v="0"/>
    <s v="9-Speed Automatic"/>
    <s v="3.5L V6 24V GDI SOHC"/>
    <s v="5FNYF6H3XNB095744"/>
    <s v="PI95744"/>
    <n v="12"/>
    <n v="5"/>
    <n v="5"/>
    <n v="5"/>
    <n v="5"/>
    <n v="5"/>
    <n v="5"/>
    <x v="16"/>
    <x v="0"/>
  </r>
  <r>
    <x v="3"/>
    <x v="0"/>
    <s v="Accord Sport SE"/>
    <x v="0"/>
    <n v="36988"/>
    <n v="5"/>
    <n v="12"/>
    <s v="Blue"/>
    <s v="Black"/>
    <x v="1"/>
    <s v="29-35"/>
    <x v="0"/>
    <s v="Automatic CVT"/>
    <s v="1.5L I4 16V GDI DOHC Turbo"/>
    <s v="1HGCV1F47NA029111"/>
    <n v="21118511"/>
    <n v="6654"/>
    <n v="5"/>
    <n v="5"/>
    <n v="5"/>
    <n v="5"/>
    <n v="5"/>
    <n v="5"/>
    <x v="16"/>
    <x v="0"/>
  </r>
  <r>
    <x v="12"/>
    <x v="0"/>
    <s v="Odyssey EX"/>
    <x v="0"/>
    <n v="15825"/>
    <n v="4.5999999999999996"/>
    <n v="1"/>
    <s v="Gray"/>
    <s v="White"/>
    <x v="1"/>
    <s v="18-27"/>
    <x v="0"/>
    <s v="5-Speed Automatic"/>
    <s v="3.5L V6 24V MPFI SOHC"/>
    <s v="5FNRL5H40CB087357"/>
    <s v="JLT346"/>
    <n v="56555"/>
    <n v="4.7"/>
    <n v="4.5999999999999996"/>
    <n v="4.5999999999999996"/>
    <n v="4.4000000000000004"/>
    <n v="4.5"/>
    <n v="4.7"/>
    <x v="16"/>
    <x v="0"/>
  </r>
  <r>
    <x v="1"/>
    <x v="0"/>
    <s v="Odyssey LX"/>
    <x v="0"/>
    <n v="20849"/>
    <n v="4.5999999999999996"/>
    <n v="1"/>
    <s v="‚Äì"/>
    <s v="White"/>
    <x v="1"/>
    <s v="19-28"/>
    <x v="0"/>
    <s v="Automatic"/>
    <s v="V6 Cylinder Engine"/>
    <s v="5FNRL6H23KB045106"/>
    <s v="KB045106"/>
    <n v="123566"/>
    <n v="4.8"/>
    <n v="4.5999999999999996"/>
    <n v="4.5"/>
    <n v="4.3"/>
    <n v="4.7"/>
    <n v="4.5"/>
    <x v="16"/>
    <x v="0"/>
  </r>
  <r>
    <x v="0"/>
    <x v="0"/>
    <s v="Odyssey EX-L"/>
    <x v="0"/>
    <n v="31735"/>
    <n v="3.2"/>
    <n v="15"/>
    <s v="Modern Steel Metallic"/>
    <s v="Gray"/>
    <x v="1"/>
    <s v="19-28"/>
    <x v="0"/>
    <s v="9-Speed Automatic"/>
    <s v="3.5L V6 24V GDI SOHC"/>
    <s v="5FNRL6H75JB098738"/>
    <s v="BMT40877"/>
    <n v="47268"/>
    <n v="4.8"/>
    <n v="4.7"/>
    <n v="4.5999999999999996"/>
    <n v="4.3"/>
    <n v="4.7"/>
    <n v="4.5999999999999996"/>
    <x v="16"/>
    <x v="0"/>
  </r>
  <r>
    <x v="11"/>
    <x v="0"/>
    <s v="Odyssey SE"/>
    <x v="0"/>
    <n v="21763"/>
    <n v="4.7"/>
    <n v="1"/>
    <s v="Modern Steel Metallic"/>
    <s v="White"/>
    <x v="1"/>
    <s v="19-27"/>
    <x v="0"/>
    <s v="Automatic"/>
    <s v="V6 Cylinder Engine"/>
    <s v="5FNRL5H39HB022375"/>
    <s v="HB022375"/>
    <n v="93134"/>
    <n v="4.8"/>
    <n v="4.5999999999999996"/>
    <n v="4.8"/>
    <n v="4.5999999999999996"/>
    <n v="4.7"/>
    <n v="4.8"/>
    <x v="16"/>
    <x v="0"/>
  </r>
  <r>
    <x v="3"/>
    <x v="0"/>
    <s v="Accord Sport 1.5T"/>
    <x v="1"/>
    <n v="30470"/>
    <n v="3.9"/>
    <n v="187"/>
    <s v="Platinum White Pearl"/>
    <s v="Black"/>
    <x v="1"/>
    <s v="29-35"/>
    <x v="0"/>
    <s v="Automatic CVT"/>
    <s v="1.5L I4 16V GDI DOHC Turbo"/>
    <s v="1HGCV1F3XNA116413"/>
    <s v="N116413"/>
    <n v="2"/>
    <n v="5"/>
    <n v="5"/>
    <n v="5"/>
    <n v="5"/>
    <n v="5"/>
    <n v="5"/>
    <x v="16"/>
    <x v="0"/>
  </r>
  <r>
    <x v="11"/>
    <x v="0"/>
    <s v="Civic EX-L w/Navi"/>
    <x v="0"/>
    <n v="19500"/>
    <n v="4.7"/>
    <n v="2579"/>
    <s v="Red"/>
    <s v="Black"/>
    <x v="1"/>
    <s v="31-40"/>
    <x v="0"/>
    <s v="Automatic CVT"/>
    <s v="1.5L I4 16V GDI DOHC Turbo"/>
    <s v="SHHFK7H79HU212664"/>
    <n v="22774"/>
    <n v="72701"/>
    <n v="4.7"/>
    <n v="4.7"/>
    <n v="4.8"/>
    <n v="4.8"/>
    <n v="4.8"/>
    <n v="4.8"/>
    <x v="16"/>
    <x v="0"/>
  </r>
  <r>
    <x v="3"/>
    <x v="0"/>
    <s v="Accord Sport 2.0T"/>
    <x v="1"/>
    <n v="35150"/>
    <n v="3.9"/>
    <n v="187"/>
    <s v="Sonic Gray Pearl"/>
    <s v="Black"/>
    <x v="1"/>
    <s v="22-32"/>
    <x v="0"/>
    <s v="10-Speed Automatic"/>
    <s v="2.0L I4 16V GDI DOHC Turbo"/>
    <s v="1HGCV2F32NA021012"/>
    <s v="N021012"/>
    <n v="5"/>
    <n v="5"/>
    <n v="5"/>
    <n v="5"/>
    <n v="5"/>
    <n v="5"/>
    <n v="5"/>
    <x v="16"/>
    <x v="0"/>
  </r>
  <r>
    <x v="4"/>
    <x v="0"/>
    <s v="Accord LX 1.5T"/>
    <x v="1"/>
    <n v="23000"/>
    <n v="4"/>
    <n v="228"/>
    <s v="Crystal Black Pearl"/>
    <s v="Black"/>
    <x v="1"/>
    <s v="30-38"/>
    <x v="0"/>
    <s v="Automatic CVT"/>
    <s v="1.5L I4 16V GDI DOHC Turbo"/>
    <s v="1HGCV1F17LA066730"/>
    <s v="AC03536A"/>
    <n v="44361"/>
    <n v="4.8"/>
    <n v="4.8"/>
    <n v="4.8"/>
    <n v="4.8"/>
    <n v="4.9000000000000004"/>
    <n v="4.9000000000000004"/>
    <x v="16"/>
    <x v="0"/>
  </r>
  <r>
    <x v="11"/>
    <x v="0"/>
    <s v="Civic Type R Touring"/>
    <x v="0"/>
    <n v="37500"/>
    <n v="4.8"/>
    <n v="723"/>
    <s v="Polished Metal Metallic"/>
    <s v="Red / Black"/>
    <x v="1"/>
    <s v="22-28"/>
    <x v="0"/>
    <s v="6-Speed Manual"/>
    <s v="2.0L I4 16V GDI DOHC Turbo"/>
    <s v="SHHFK8G76HU201077"/>
    <s v="H000451A"/>
    <n v="21362"/>
    <n v="4.7"/>
    <n v="4.7"/>
    <n v="4.8"/>
    <n v="4.8"/>
    <n v="4.8"/>
    <n v="4.8"/>
    <x v="16"/>
    <x v="0"/>
  </r>
  <r>
    <x v="3"/>
    <x v="0"/>
    <s v="Pilot Sport"/>
    <x v="0"/>
    <n v="34798"/>
    <n v="5"/>
    <n v="119"/>
    <s v="Platinum White Pearl"/>
    <s v="Black"/>
    <x v="1"/>
    <s v="20-27"/>
    <x v="0"/>
    <s v="9-Speed Automatic"/>
    <s v="3.5L V6 24V GDI SOHC"/>
    <s v="5FNYF5H38NB007445"/>
    <s v="L3919"/>
    <n v="22505"/>
    <n v="5"/>
    <n v="5"/>
    <n v="5"/>
    <n v="5"/>
    <n v="5"/>
    <n v="5"/>
    <x v="16"/>
    <x v="0"/>
  </r>
  <r>
    <x v="2"/>
    <x v="0"/>
    <s v="Civic Touring"/>
    <x v="0"/>
    <n v="16588"/>
    <n v="4.5"/>
    <n v="26"/>
    <s v="Lunar Silver Metallic"/>
    <s v="Black"/>
    <x v="1"/>
    <s v="31-42"/>
    <x v="0"/>
    <s v="Automatic CVT"/>
    <s v="1.5L I4 16V GDI DOHC Turbo"/>
    <s v="19XFC1F97GE035956"/>
    <n v="20445"/>
    <n v="113444"/>
    <n v="4.5999999999999996"/>
    <n v="4.5999999999999996"/>
    <n v="4.5999999999999996"/>
    <n v="4.5999999999999996"/>
    <n v="4.8"/>
    <n v="4.5999999999999996"/>
    <x v="16"/>
    <x v="0"/>
  </r>
  <r>
    <x v="3"/>
    <x v="0"/>
    <s v="Accord Sport 1.5T"/>
    <x v="1"/>
    <n v="30470"/>
    <n v="2.2000000000000002"/>
    <n v="11"/>
    <s v="Sonic Gray Pearl"/>
    <s v="Black"/>
    <x v="1"/>
    <s v="29-35"/>
    <x v="0"/>
    <s v="Automatic CVT"/>
    <s v="1.5L I4 16V GDI DOHC Turbo"/>
    <s v="1HGCV1F32NA107561"/>
    <s v="H7561"/>
    <n v="0"/>
    <n v="5"/>
    <n v="5"/>
    <n v="5"/>
    <n v="5"/>
    <n v="5"/>
    <n v="5"/>
    <x v="16"/>
    <x v="0"/>
  </r>
  <r>
    <x v="7"/>
    <x v="0"/>
    <s v="Ridgeline RTL"/>
    <x v="1"/>
    <n v="43755"/>
    <n v="4.8"/>
    <n v="723"/>
    <s v="Platinum White Pearl"/>
    <s v="Black"/>
    <x v="0"/>
    <m/>
    <x v="0"/>
    <s v="Automatic"/>
    <s v="3.5L V6 24V GDI SOHC"/>
    <s v="5FPYK3F5XPB017103"/>
    <s v="H017103"/>
    <n v="5"/>
    <n v="5"/>
    <n v="4.8"/>
    <n v="4.8"/>
    <n v="4.2"/>
    <n v="5"/>
    <n v="5"/>
    <x v="16"/>
    <x v="0"/>
  </r>
  <r>
    <x v="3"/>
    <x v="0"/>
    <s v="Accord Sport 1.5T"/>
    <x v="1"/>
    <n v="30470"/>
    <n v="4.8"/>
    <n v="723"/>
    <s v="Platinum White"/>
    <s v="Black"/>
    <x v="1"/>
    <s v="29-35"/>
    <x v="0"/>
    <s v="Automatic CVT"/>
    <s v="1.5L I4 16V GDI DOHC Turbo"/>
    <s v="1HGCV1F37NA116479"/>
    <s v="H116479"/>
    <n v="5"/>
    <n v="5"/>
    <n v="5"/>
    <n v="5"/>
    <n v="5"/>
    <n v="5"/>
    <n v="5"/>
    <x v="16"/>
    <x v="0"/>
  </r>
  <r>
    <x v="7"/>
    <x v="0"/>
    <s v="Passport TrailSport"/>
    <x v="1"/>
    <n v="45185"/>
    <n v="4.8"/>
    <n v="723"/>
    <s v="Crystal Black"/>
    <s v="Black"/>
    <x v="0"/>
    <m/>
    <x v="0"/>
    <s v="Automatic"/>
    <s v="3.5L V6 24V GDI SOHC"/>
    <s v="5FNYF8H66PB003098"/>
    <s v="H003098"/>
    <n v="5"/>
    <n v="2"/>
    <n v="0"/>
    <n v="2"/>
    <n v="1"/>
    <n v="0"/>
    <n v="0"/>
    <x v="16"/>
    <x v="0"/>
  </r>
  <r>
    <x v="7"/>
    <x v="0"/>
    <s v="Passport Elite"/>
    <x v="1"/>
    <n v="48250"/>
    <n v="2.2000000000000002"/>
    <n v="11"/>
    <s v="Platinum White Pearl"/>
    <s v="Gray"/>
    <x v="0"/>
    <m/>
    <x v="0"/>
    <s v="9-Speed Automatic"/>
    <s v="3.5L V6 24V GDI SOHC"/>
    <s v="5FNYF8H02PB005295"/>
    <s v="H5295"/>
    <n v="0"/>
    <n v="2"/>
    <n v="0"/>
    <n v="2"/>
    <n v="1"/>
    <n v="0"/>
    <n v="0"/>
    <x v="16"/>
    <x v="0"/>
  </r>
  <r>
    <x v="7"/>
    <x v="0"/>
    <s v="CR-V Hybrid Sport"/>
    <x v="1"/>
    <n v="34090"/>
    <n v="4.4000000000000004"/>
    <n v="3"/>
    <s v="Platinum"/>
    <s v="Black"/>
    <x v="1"/>
    <m/>
    <x v="1"/>
    <s v="Automatic CVT"/>
    <s v="2.0L I4 16V GDI DOHC Hybrid"/>
    <s v="2HKRS5H55PH701273"/>
    <s v="H5683"/>
    <n v="12"/>
    <n v="5"/>
    <n v="3"/>
    <n v="4"/>
    <n v="4"/>
    <n v="5"/>
    <n v="5"/>
    <x v="16"/>
    <x v="0"/>
  </r>
  <r>
    <x v="3"/>
    <x v="0"/>
    <s v="Accord Sport 1.5T"/>
    <x v="1"/>
    <n v="30470"/>
    <n v="5"/>
    <n v="3"/>
    <s v="Gray"/>
    <s v="Black"/>
    <x v="1"/>
    <s v="29-35"/>
    <x v="0"/>
    <s v="Automatic CVT"/>
    <s v="1.5L I4 16V GDI DOHC Turbo"/>
    <s v="1HGCV1F39NA114815"/>
    <s v="H2200"/>
    <n v="0"/>
    <n v="5"/>
    <n v="5"/>
    <n v="5"/>
    <n v="5"/>
    <n v="5"/>
    <n v="5"/>
    <x v="16"/>
    <x v="0"/>
  </r>
  <r>
    <x v="7"/>
    <x v="0"/>
    <s v="Ridgeline RTL-E"/>
    <x v="1"/>
    <n v="46705"/>
    <n v="4.8"/>
    <n v="3"/>
    <s v="Gray"/>
    <s v="Black"/>
    <x v="0"/>
    <m/>
    <x v="0"/>
    <s v="9-Speed Automatic"/>
    <s v="3.5L V6 24V GDI SOHC"/>
    <s v="5FPYK3F71PB017167"/>
    <s v="H5706"/>
    <n v="0"/>
    <n v="5"/>
    <n v="4.8"/>
    <n v="4.8"/>
    <n v="4.2"/>
    <n v="5"/>
    <n v="5"/>
    <x v="16"/>
    <x v="0"/>
  </r>
  <r>
    <x v="7"/>
    <x v="0"/>
    <s v="Ridgeline Black Edition"/>
    <x v="1"/>
    <n v="47920"/>
    <n v="4.8"/>
    <n v="3"/>
    <s v="Platinum"/>
    <s v="Black"/>
    <x v="0"/>
    <m/>
    <x v="0"/>
    <s v="9-Speed Automatic"/>
    <s v="3.5L V6 24V GDI SOHC"/>
    <s v="5FPYK3F86PB001314"/>
    <s v="H5611"/>
    <n v="0"/>
    <n v="5"/>
    <n v="4.8"/>
    <n v="4.8"/>
    <n v="4.2"/>
    <n v="5"/>
    <n v="5"/>
    <x v="16"/>
    <x v="0"/>
  </r>
  <r>
    <x v="3"/>
    <x v="0"/>
    <s v="Accord Sport 1.5T"/>
    <x v="1"/>
    <n v="30470"/>
    <n v="5"/>
    <n v="3"/>
    <s v="Platinum"/>
    <s v="Black"/>
    <x v="1"/>
    <s v="29-35"/>
    <x v="0"/>
    <s v="Automatic CVT"/>
    <s v="1.5L I4 16V GDI DOHC Turbo"/>
    <s v="1HGCV1F36NA109930"/>
    <s v="H2197"/>
    <n v="0"/>
    <n v="5"/>
    <n v="5"/>
    <n v="5"/>
    <n v="5"/>
    <n v="5"/>
    <n v="5"/>
    <x v="16"/>
    <x v="0"/>
  </r>
  <r>
    <x v="3"/>
    <x v="0"/>
    <s v="Passport Elite"/>
    <x v="1"/>
    <n v="50125"/>
    <n v="5"/>
    <n v="5663"/>
    <s v="Black"/>
    <s v="Black"/>
    <x v="0"/>
    <s v="19-24"/>
    <x v="0"/>
    <s v="9-Speed Automatic"/>
    <s v="3.5L V6 24V GDI SOHC"/>
    <s v="5FNYF8H07NB016984"/>
    <s v="B016984"/>
    <n v="1"/>
    <n v="5"/>
    <n v="5"/>
    <n v="4.9000000000000004"/>
    <n v="5"/>
    <n v="4.9000000000000004"/>
    <n v="5"/>
    <x v="16"/>
    <x v="0"/>
  </r>
  <r>
    <x v="3"/>
    <x v="0"/>
    <s v="Accord Sport 2.0T"/>
    <x v="1"/>
    <n v="34755"/>
    <n v="5"/>
    <n v="3"/>
    <s v="Silver Metallic"/>
    <s v="Black"/>
    <x v="1"/>
    <s v="22-32"/>
    <x v="0"/>
    <s v="10-Speed Automatic"/>
    <s v="2.0L I4 16V GDI DOHC Turbo"/>
    <s v="1HGCV2F36NA024561"/>
    <s v="H2196"/>
    <n v="0"/>
    <n v="5"/>
    <n v="5"/>
    <n v="5"/>
    <n v="5"/>
    <n v="5"/>
    <n v="5"/>
    <x v="16"/>
    <x v="0"/>
  </r>
  <r>
    <x v="7"/>
    <x v="0"/>
    <s v="Passport TrailSport"/>
    <x v="1"/>
    <n v="45290"/>
    <n v="4.7"/>
    <n v="739"/>
    <s v="Platinum"/>
    <s v="Black"/>
    <x v="0"/>
    <m/>
    <x v="0"/>
    <s v="9-Speed Automatic"/>
    <s v="3.5L V6 24V GDI SOHC"/>
    <s v="5FNYF8H6XPB002858"/>
    <s v="H5675"/>
    <n v="0"/>
    <n v="2"/>
    <n v="0"/>
    <n v="2"/>
    <n v="1"/>
    <n v="0"/>
    <n v="0"/>
    <x v="16"/>
    <x v="0"/>
  </r>
  <r>
    <x v="3"/>
    <x v="0"/>
    <s v="Pilot TrailSport"/>
    <x v="1"/>
    <n v="46105"/>
    <n v="5"/>
    <n v="3"/>
    <s v="Black"/>
    <s v="Black"/>
    <x v="0"/>
    <s v="19-25"/>
    <x v="0"/>
    <s v="9-Speed Automatic"/>
    <s v="3.5L V6 24V GDI SOHC"/>
    <s v="5FNYF6H82NB098164"/>
    <s v="H5669"/>
    <n v="0"/>
    <n v="5"/>
    <n v="5"/>
    <n v="5"/>
    <n v="5"/>
    <n v="5"/>
    <n v="5"/>
    <x v="16"/>
    <x v="0"/>
  </r>
  <r>
    <x v="7"/>
    <x v="0"/>
    <s v="CR-V EX-L"/>
    <x v="1"/>
    <n v="36900"/>
    <n v="4.7"/>
    <n v="43"/>
    <s v="Platinum White Pearl"/>
    <s v="Gray"/>
    <x v="0"/>
    <m/>
    <x v="0"/>
    <s v="Automatic CVT"/>
    <s v="1.5L I4 16V GDI DOHC Turbo"/>
    <s v="2HKRS4H74PH400652"/>
    <s v="H40015"/>
    <n v="5"/>
    <n v="5"/>
    <n v="5"/>
    <n v="5"/>
    <n v="4"/>
    <n v="4"/>
    <n v="5"/>
    <x v="16"/>
    <x v="0"/>
  </r>
  <r>
    <x v="7"/>
    <x v="0"/>
    <s v="CR-V Hybrid Sport Touring"/>
    <x v="1"/>
    <n v="40240"/>
    <n v="4.4000000000000004"/>
    <n v="3"/>
    <s v="Platinum"/>
    <s v="Black"/>
    <x v="0"/>
    <m/>
    <x v="1"/>
    <s v="Automatic CVT"/>
    <s v="2.0L I4 16V GDI DOHC Hybrid"/>
    <s v="2HKRS6H99PH800302"/>
    <s v="H5667"/>
    <n v="0"/>
    <n v="5"/>
    <n v="3"/>
    <n v="4"/>
    <n v="4"/>
    <n v="5"/>
    <n v="5"/>
    <x v="16"/>
    <x v="0"/>
  </r>
  <r>
    <x v="3"/>
    <x v="0"/>
    <s v="Pilot TrailSport"/>
    <x v="1"/>
    <n v="46105"/>
    <n v="5"/>
    <n v="3"/>
    <s v="Black"/>
    <s v="Black"/>
    <x v="0"/>
    <s v="19-25"/>
    <x v="0"/>
    <s v="9-Speed Automatic"/>
    <s v="3.5L V6 24V GDI SOHC"/>
    <s v="5FNYF6H89NB088831"/>
    <s v="H5645"/>
    <n v="0"/>
    <n v="5"/>
    <n v="5"/>
    <n v="5"/>
    <n v="5"/>
    <n v="5"/>
    <n v="5"/>
    <x v="16"/>
    <x v="0"/>
  </r>
  <r>
    <x v="7"/>
    <x v="0"/>
    <s v="Ridgeline RTL"/>
    <x v="1"/>
    <n v="43075"/>
    <n v="5"/>
    <n v="5663"/>
    <s v="Silver Metallic"/>
    <s v="Black"/>
    <x v="0"/>
    <m/>
    <x v="0"/>
    <s v="9-Speed Automatic"/>
    <s v="3.5L V6 24V GDI SOHC"/>
    <s v="5FPYK3F59PB013446"/>
    <s v="B013446"/>
    <n v="1"/>
    <n v="5"/>
    <n v="4.8"/>
    <n v="4.8"/>
    <n v="4.2"/>
    <n v="5"/>
    <n v="5"/>
    <x v="16"/>
    <x v="0"/>
  </r>
  <r>
    <x v="3"/>
    <x v="0"/>
    <s v="Pilot Special Edition"/>
    <x v="1"/>
    <n v="44205"/>
    <n v="5"/>
    <n v="3"/>
    <s v="Silver Metallic"/>
    <s v="Gray"/>
    <x v="0"/>
    <s v="19-26"/>
    <x v="0"/>
    <s v="9-Speed Automatic"/>
    <s v="3.5L V6 24V GDI SOHC"/>
    <s v="5FNYF6H26NB097143"/>
    <s v="H5654"/>
    <n v="0"/>
    <n v="5"/>
    <n v="5"/>
    <n v="5"/>
    <n v="5"/>
    <n v="5"/>
    <n v="5"/>
    <x v="16"/>
    <x v="0"/>
  </r>
  <r>
    <x v="7"/>
    <x v="0"/>
    <s v="HR-V Sport"/>
    <x v="1"/>
    <n v="29040"/>
    <n v="4.5999999999999996"/>
    <n v="3"/>
    <s v="Platinum"/>
    <s v="Black"/>
    <x v="0"/>
    <m/>
    <x v="0"/>
    <s v="Automatic CVT"/>
    <s v="2.0L I4 16V GDI DOHC"/>
    <s v="3CZRZ2H55PM722882"/>
    <s v="H5681"/>
    <n v="0"/>
    <n v="4"/>
    <n v="5"/>
    <n v="4"/>
    <n v="5"/>
    <n v="5"/>
    <n v="5"/>
    <x v="16"/>
    <x v="0"/>
  </r>
  <r>
    <x v="7"/>
    <x v="0"/>
    <s v="HR-V LX"/>
    <x v="1"/>
    <n v="25045"/>
    <n v="4.5999999999999996"/>
    <n v="31"/>
    <s v="Gray"/>
    <s v="White"/>
    <x v="1"/>
    <m/>
    <x v="0"/>
    <s v="Automatic CVT"/>
    <s v="2.0L I4 16V GDI DOHC"/>
    <s v="3CZRZ1H38PM725512"/>
    <s v="N23H132"/>
    <n v="11"/>
    <n v="4"/>
    <n v="5"/>
    <n v="4"/>
    <n v="5"/>
    <n v="5"/>
    <n v="5"/>
    <x v="16"/>
    <x v="0"/>
  </r>
  <r>
    <x v="7"/>
    <x v="0"/>
    <s v="CR-V Hybrid Sport Touring"/>
    <x v="1"/>
    <n v="39845"/>
    <n v="5"/>
    <n v="5663"/>
    <s v="Black"/>
    <s v="Black"/>
    <x v="0"/>
    <m/>
    <x v="1"/>
    <s v="Automatic CVT"/>
    <s v="2.0L I4 16V GDI DOHC Hybrid"/>
    <s v="2HKRS6H9XPH800955"/>
    <s v="H800955"/>
    <n v="1"/>
    <n v="5"/>
    <n v="3"/>
    <n v="4"/>
    <n v="4"/>
    <n v="5"/>
    <n v="5"/>
    <x v="16"/>
    <x v="0"/>
  </r>
  <r>
    <x v="7"/>
    <x v="0"/>
    <s v="CR-V Hybrid Sport Touring"/>
    <x v="1"/>
    <n v="39845"/>
    <n v="5"/>
    <n v="5663"/>
    <s v="Meteorite"/>
    <s v="Gray"/>
    <x v="0"/>
    <m/>
    <x v="1"/>
    <s v="Automatic CVT"/>
    <s v="2.0L I4 16V GDI DOHC Hybrid"/>
    <s v="7FARS6H9XPE000515"/>
    <s v="E000515"/>
    <n v="0"/>
    <n v="5"/>
    <n v="3"/>
    <n v="4"/>
    <n v="4"/>
    <n v="5"/>
    <n v="5"/>
    <x v="16"/>
    <x v="0"/>
  </r>
  <r>
    <x v="3"/>
    <x v="0"/>
    <s v="Accord Sport 1.5T"/>
    <x v="1"/>
    <n v="30470"/>
    <n v="5"/>
    <n v="3"/>
    <s v="Platinum"/>
    <s v="Black"/>
    <x v="1"/>
    <s v="29-35"/>
    <x v="0"/>
    <s v="Automatic CVT"/>
    <s v="1.5L I4 16V GDI DOHC Turbo"/>
    <s v="1HGCV1F34NA100823"/>
    <s v="H2186"/>
    <n v="0"/>
    <n v="5"/>
    <n v="5"/>
    <n v="5"/>
    <n v="5"/>
    <n v="5"/>
    <n v="5"/>
    <x v="16"/>
    <x v="0"/>
  </r>
  <r>
    <x v="3"/>
    <x v="0"/>
    <s v="Passport EX-L"/>
    <x v="1"/>
    <n v="41765"/>
    <n v="4.8"/>
    <n v="162"/>
    <s v="Obsidian Blue"/>
    <s v="Gray"/>
    <x v="0"/>
    <s v="19-24"/>
    <x v="0"/>
    <s v="9-Speed Automatic"/>
    <s v="3.5L V6 24V GDI SOHC"/>
    <s v="5FNYF8H50NB024212"/>
    <n v="18463"/>
    <n v="2"/>
    <n v="5"/>
    <n v="5"/>
    <n v="4.9000000000000004"/>
    <n v="5"/>
    <n v="4.9000000000000004"/>
    <n v="5"/>
    <x v="16"/>
    <x v="0"/>
  </r>
  <r>
    <x v="7"/>
    <x v="0"/>
    <s v="CR-V EX-L"/>
    <x v="1"/>
    <n v="36900"/>
    <n v="4.7"/>
    <n v="334"/>
    <s v="Platinum White Pearl"/>
    <s v="Gray"/>
    <x v="0"/>
    <m/>
    <x v="0"/>
    <s v="Automatic CVT"/>
    <s v="1.5L I4 16V GDI DOHC Turbo"/>
    <s v="7FARS4H70PE002521"/>
    <s v="E002521"/>
    <n v="5"/>
    <n v="5"/>
    <n v="5"/>
    <n v="5"/>
    <n v="4"/>
    <n v="4"/>
    <n v="5"/>
    <x v="16"/>
    <x v="0"/>
  </r>
  <r>
    <x v="3"/>
    <x v="0"/>
    <s v="Pilot Special Edition"/>
    <x v="0"/>
    <n v="40700"/>
    <n v="4.5"/>
    <n v="463"/>
    <s v="NH 877"/>
    <s v="White"/>
    <x v="0"/>
    <s v="19-26"/>
    <x v="0"/>
    <s v="9-Speed Automatic"/>
    <s v="3.5L V6 24V GDI SOHC"/>
    <s v="5FNYF6H20NB042302"/>
    <s v="Z01935"/>
    <n v="12173"/>
    <n v="5"/>
    <n v="5"/>
    <n v="5"/>
    <n v="5"/>
    <n v="5"/>
    <n v="5"/>
    <x v="16"/>
    <x v="0"/>
  </r>
  <r>
    <x v="7"/>
    <x v="0"/>
    <s v="Odyssey Elite"/>
    <x v="1"/>
    <n v="51310"/>
    <n v="5"/>
    <n v="5663"/>
    <s v="Radiant Red"/>
    <s v="Beige"/>
    <x v="1"/>
    <m/>
    <x v="0"/>
    <s v="10-Speed Automatic"/>
    <s v="3.5L V6 24V GDI SOHC"/>
    <s v="5FNRL6H91PB032553"/>
    <s v="B032553"/>
    <n v="0"/>
    <n v="5"/>
    <n v="5"/>
    <n v="4"/>
    <n v="4"/>
    <n v="4"/>
    <n v="5"/>
    <x v="16"/>
    <x v="0"/>
  </r>
  <r>
    <x v="7"/>
    <x v="0"/>
    <s v="Ridgeline RTL-E"/>
    <x v="1"/>
    <n v="49320"/>
    <n v="4.8"/>
    <n v="3"/>
    <s v="Radiant Red"/>
    <s v="Black"/>
    <x v="0"/>
    <m/>
    <x v="0"/>
    <s v="9-Speed Automatic"/>
    <s v="3.5L V6 24V GDI SOHC"/>
    <s v="5FPYK3F74PB013209"/>
    <s v="H5692"/>
    <n v="0"/>
    <n v="5"/>
    <n v="4.8"/>
    <n v="4.8"/>
    <n v="4.2"/>
    <n v="5"/>
    <n v="5"/>
    <x v="16"/>
    <x v="0"/>
  </r>
  <r>
    <x v="7"/>
    <x v="0"/>
    <s v="Odyssey Touring"/>
    <x v="1"/>
    <n v="46290"/>
    <n v="5"/>
    <n v="5663"/>
    <s v="Radiant Red"/>
    <s v="Beige"/>
    <x v="1"/>
    <m/>
    <x v="0"/>
    <s v="10-Speed Automatic"/>
    <s v="3.5L V6 24V GDI SOHC"/>
    <s v="5FNRL6H84PB024793"/>
    <s v="B024793"/>
    <n v="1"/>
    <n v="5"/>
    <n v="5"/>
    <n v="4"/>
    <n v="4"/>
    <n v="4"/>
    <n v="5"/>
    <x v="16"/>
    <x v="0"/>
  </r>
  <r>
    <x v="7"/>
    <x v="0"/>
    <s v="CR-V Hybrid Sport Touring"/>
    <x v="1"/>
    <n v="39845"/>
    <n v="4.7"/>
    <n v="334"/>
    <s v="Crystal Black Pearl"/>
    <s v="Black"/>
    <x v="0"/>
    <m/>
    <x v="1"/>
    <s v="Automatic CVT"/>
    <s v="2.0L I4 16V GDI DOHC Hybrid"/>
    <s v="2HKRS6H94PH800451"/>
    <s v="H800451"/>
    <n v="8"/>
    <n v="5"/>
    <n v="3"/>
    <n v="4"/>
    <n v="4"/>
    <n v="5"/>
    <n v="5"/>
    <x v="16"/>
    <x v="0"/>
  </r>
  <r>
    <x v="7"/>
    <x v="0"/>
    <s v="CR-V EX"/>
    <x v="1"/>
    <n v="34250"/>
    <n v="4.7"/>
    <n v="3"/>
    <s v="Still Night Pearl"/>
    <s v="Black"/>
    <x v="0"/>
    <m/>
    <x v="0"/>
    <s v="Automatic CVT"/>
    <s v="1.5L I4 16V GDI DOHC Turbo"/>
    <s v="7FARS4H49PE005441"/>
    <s v="H5684"/>
    <n v="0"/>
    <n v="5"/>
    <n v="5"/>
    <n v="5"/>
    <n v="4"/>
    <n v="4"/>
    <n v="5"/>
    <x v="16"/>
    <x v="0"/>
  </r>
  <r>
    <x v="3"/>
    <x v="0"/>
    <s v="Pilot Special Edition"/>
    <x v="1"/>
    <n v="44600"/>
    <n v="5"/>
    <n v="3"/>
    <s v="Platinum"/>
    <s v="Black"/>
    <x v="0"/>
    <s v="19-26"/>
    <x v="0"/>
    <s v="9-Speed Automatic"/>
    <s v="3.5L V6 24V GDI SOHC"/>
    <s v="5FNYF6H26NB103331"/>
    <s v="H5712DT"/>
    <n v="0"/>
    <n v="5"/>
    <n v="5"/>
    <n v="5"/>
    <n v="5"/>
    <n v="5"/>
    <n v="5"/>
    <x v="16"/>
    <x v="0"/>
  </r>
  <r>
    <x v="3"/>
    <x v="0"/>
    <s v="Pilot Touring 7-Passenger"/>
    <x v="0"/>
    <n v="39081"/>
    <n v="4.7"/>
    <n v="334"/>
    <s v="Red"/>
    <s v="Beige"/>
    <x v="1"/>
    <s v="20-27"/>
    <x v="0"/>
    <s v="9-Speed Automatic"/>
    <s v="3.5L V6 24V GDI SOHC"/>
    <s v="5FNYF5H69NB020280"/>
    <n v="20280"/>
    <n v="12095"/>
    <n v="5"/>
    <n v="5"/>
    <n v="5"/>
    <n v="5"/>
    <n v="5"/>
    <n v="5"/>
    <x v="16"/>
    <x v="0"/>
  </r>
  <r>
    <x v="7"/>
    <x v="0"/>
    <s v="Passport TrailSport"/>
    <x v="1"/>
    <n v="45920"/>
    <n v="3.1"/>
    <n v="134"/>
    <s v="Platinum"/>
    <s v="Black"/>
    <x v="0"/>
    <m/>
    <x v="0"/>
    <s v="9-Speed Automatic"/>
    <s v="3.5L V6 24V GDI SOHC"/>
    <s v="5FNYF8H68PB006469"/>
    <s v="H5702"/>
    <n v="0"/>
    <n v="2"/>
    <n v="0"/>
    <n v="2"/>
    <n v="1"/>
    <n v="0"/>
    <n v="0"/>
    <x v="16"/>
    <x v="0"/>
  </r>
  <r>
    <x v="7"/>
    <x v="0"/>
    <s v="CR-V Hybrid Sport Touring"/>
    <x v="1"/>
    <n v="39845"/>
    <n v="4.8"/>
    <n v="162"/>
    <s v="Silver"/>
    <s v="Black"/>
    <x v="0"/>
    <m/>
    <x v="1"/>
    <s v="Automatic CVT"/>
    <s v="2.0L I4 16V GDI DOHC Hybrid"/>
    <s v="2HKRS6H95PH800636"/>
    <n v="18508"/>
    <n v="2"/>
    <n v="5"/>
    <n v="3"/>
    <n v="4"/>
    <n v="4"/>
    <n v="5"/>
    <n v="5"/>
    <x v="16"/>
    <x v="0"/>
  </r>
  <r>
    <x v="7"/>
    <x v="0"/>
    <s v="CR-V Hybrid Sport Touring"/>
    <x v="1"/>
    <n v="40240"/>
    <n v="3.1"/>
    <n v="314"/>
    <s v="Urban Gray Pearl"/>
    <s v="Black"/>
    <x v="0"/>
    <m/>
    <x v="1"/>
    <s v="Automatic CVT"/>
    <s v="2.0L I4 16V GDI DOHC Hybrid"/>
    <s v="2HKRS6H95PH800409"/>
    <n v="347706"/>
    <n v="10"/>
    <n v="5"/>
    <n v="3"/>
    <n v="4"/>
    <n v="4"/>
    <n v="5"/>
    <n v="5"/>
    <x v="16"/>
    <x v="0"/>
  </r>
  <r>
    <x v="3"/>
    <x v="0"/>
    <s v="Pilot TrailSport"/>
    <x v="1"/>
    <n v="46105"/>
    <n v="5"/>
    <n v="43"/>
    <s v="Crystal"/>
    <s v="Black"/>
    <x v="4"/>
    <s v="19-25"/>
    <x v="0"/>
    <s v="9-Speed Automatic"/>
    <s v="3.5L V6 24V GDI SOHC"/>
    <s v="5FNYF6H82NB102276"/>
    <s v="H30551"/>
    <n v="5"/>
    <n v="5"/>
    <n v="5"/>
    <n v="5"/>
    <n v="5"/>
    <n v="5"/>
    <n v="5"/>
    <x v="16"/>
    <x v="0"/>
  </r>
  <r>
    <x v="5"/>
    <x v="0"/>
    <s v="Odyssey EX-L"/>
    <x v="0"/>
    <n v="36595"/>
    <n v="4.5999999999999996"/>
    <n v="165"/>
    <s v="Silver"/>
    <s v="Gray"/>
    <x v="1"/>
    <s v="19-28"/>
    <x v="0"/>
    <s v="10-Speed Automatic"/>
    <s v="3.5L V6 24V GDI SOHC"/>
    <s v="5FNRL6H70MB034398"/>
    <n v="34398"/>
    <n v="30448"/>
    <n v="5"/>
    <n v="5"/>
    <n v="4.9000000000000004"/>
    <n v="4.8"/>
    <n v="4.8"/>
    <n v="5"/>
    <x v="16"/>
    <x v="0"/>
  </r>
  <r>
    <x v="7"/>
    <x v="0"/>
    <s v="CR-V EX"/>
    <x v="1"/>
    <n v="32750"/>
    <n v="4.7"/>
    <n v="3"/>
    <s v="‚Äì"/>
    <s v="White"/>
    <x v="1"/>
    <m/>
    <x v="0"/>
    <s v="Automatic CVT"/>
    <s v="1.5L I4 16V GDI DOHC Turbo"/>
    <s v="7FARS3H42PE003590"/>
    <s v="H5707DT"/>
    <n v="0"/>
    <n v="5"/>
    <n v="5"/>
    <n v="5"/>
    <n v="4"/>
    <n v="4"/>
    <n v="5"/>
    <x v="16"/>
    <x v="0"/>
  </r>
  <r>
    <x v="4"/>
    <x v="0"/>
    <s v="Odyssey Elite"/>
    <x v="1"/>
    <n v="41922"/>
    <n v="4.7"/>
    <n v="31"/>
    <s v="Platinum White Pearl"/>
    <s v="Gray"/>
    <x v="1"/>
    <s v="19-28"/>
    <x v="0"/>
    <s v="10-Speed Automatic"/>
    <s v="3.5L V6 24V GDI SOHC"/>
    <s v="5FNRL6H93LB001251"/>
    <s v="N23H116A"/>
    <n v="47866"/>
    <n v="4.8"/>
    <n v="4.8"/>
    <n v="4.7"/>
    <n v="4.5999999999999996"/>
    <n v="4.7"/>
    <n v="4.7"/>
    <x v="16"/>
    <x v="0"/>
  </r>
  <r>
    <x v="7"/>
    <x v="0"/>
    <s v="CR-V EX-L"/>
    <x v="1"/>
    <n v="36900"/>
    <n v="4.7"/>
    <n v="3"/>
    <s v="Still Night Pearl"/>
    <s v="Black"/>
    <x v="0"/>
    <m/>
    <x v="0"/>
    <s v="Automatic CVT"/>
    <s v="1.5L I4 16V GDI DOHC Turbo"/>
    <s v="2HKRS4H79PH400307"/>
    <s v="H5644"/>
    <n v="0"/>
    <n v="5"/>
    <n v="5"/>
    <n v="5"/>
    <n v="4"/>
    <n v="4"/>
    <n v="5"/>
    <x v="16"/>
    <x v="0"/>
  </r>
  <r>
    <x v="5"/>
    <x v="0"/>
    <s v="Ridgeline Sport"/>
    <x v="1"/>
    <n v="35199"/>
    <n v="4.5"/>
    <n v="463"/>
    <s v="White"/>
    <s v="Black"/>
    <x v="0"/>
    <s v="18-24"/>
    <x v="0"/>
    <s v="9-Speed Automatic"/>
    <s v="3.5L V6 24V GDI SOHC"/>
    <s v="5FPYK3F13MB001138"/>
    <s v="FJ0085A"/>
    <n v="11632"/>
    <n v="4.9000000000000004"/>
    <n v="4.7"/>
    <n v="4.7"/>
    <n v="4.5"/>
    <n v="4.9000000000000004"/>
    <n v="4.5999999999999996"/>
    <x v="16"/>
    <x v="0"/>
  </r>
  <r>
    <x v="10"/>
    <x v="0"/>
    <s v="Accord Crosstour EX-L"/>
    <x v="0"/>
    <n v="13995"/>
    <n v="4.4000000000000004"/>
    <n v="715"/>
    <s v="Glacier Blue Metallic"/>
    <s v="Black"/>
    <x v="2"/>
    <s v="18-26"/>
    <x v="0"/>
    <s v="5-Speed Automatic"/>
    <s v="3.5L V6 24V MPFI SOHC"/>
    <s v="5J6TF2H54BL004295"/>
    <s v="U26090"/>
    <n v="116946"/>
    <n v="4.8"/>
    <n v="4.8"/>
    <n v="4.8"/>
    <n v="4.7"/>
    <n v="4.9000000000000004"/>
    <n v="4.8"/>
    <x v="16"/>
    <x v="0"/>
  </r>
  <r>
    <x v="7"/>
    <x v="0"/>
    <s v="CR-V Hybrid Sport Touring"/>
    <x v="1"/>
    <n v="40395"/>
    <n v="4.5"/>
    <n v="463"/>
    <s v="Canyon"/>
    <s v="Black"/>
    <x v="0"/>
    <m/>
    <x v="1"/>
    <s v="Automatic CVT"/>
    <s v="2.0L I4 16V GDI DOHC Hybrid"/>
    <s v="2HKRS6H98PH806625"/>
    <s v="FJ0130"/>
    <n v="8"/>
    <n v="5"/>
    <n v="3"/>
    <n v="4"/>
    <n v="4"/>
    <n v="5"/>
    <n v="5"/>
    <x v="16"/>
    <x v="0"/>
  </r>
  <r>
    <x v="3"/>
    <x v="0"/>
    <s v="Civic Touring"/>
    <x v="1"/>
    <n v="30640"/>
    <n v="4.5999999999999996"/>
    <n v="3"/>
    <s v="Mist"/>
    <s v="Black"/>
    <x v="1"/>
    <s v="31-38"/>
    <x v="0"/>
    <s v="Automatic CVT"/>
    <s v="1.5L I4 16V GDI DOHC Turbo"/>
    <s v="2HGFE1F95NH328607"/>
    <s v="HN5383"/>
    <n v="0"/>
    <n v="4.5999999999999996"/>
    <n v="4.9000000000000004"/>
    <n v="4.4000000000000004"/>
    <n v="4.5999999999999996"/>
    <n v="4.5999999999999996"/>
    <n v="4.7"/>
    <x v="16"/>
    <x v="0"/>
  </r>
  <r>
    <x v="7"/>
    <x v="0"/>
    <s v="CR-V EX-L"/>
    <x v="1"/>
    <n v="36900"/>
    <n v="4.8"/>
    <n v="162"/>
    <s v="White"/>
    <s v="Gray"/>
    <x v="0"/>
    <m/>
    <x v="0"/>
    <s v="Automatic CVT"/>
    <s v="1.5L I4 16V GDI DOHC Turbo"/>
    <s v="2HKRS4H72PH400634"/>
    <n v="18483"/>
    <n v="2"/>
    <n v="5"/>
    <n v="5"/>
    <n v="5"/>
    <n v="4"/>
    <n v="4"/>
    <n v="5"/>
    <x v="16"/>
    <x v="0"/>
  </r>
  <r>
    <x v="1"/>
    <x v="0"/>
    <s v="Odyssey EX-L"/>
    <x v="0"/>
    <n v="30900"/>
    <n v="4.4000000000000004"/>
    <n v="111"/>
    <s v="White Diamond Pearl"/>
    <s v="Gray"/>
    <x v="1"/>
    <s v="19-28"/>
    <x v="0"/>
    <s v="9-Speed Automatic"/>
    <s v="3.5L V6 24V GDI SOHC"/>
    <s v="5FNRL6H77KB005817"/>
    <s v="A29440"/>
    <n v="57432"/>
    <n v="4.8"/>
    <n v="4.5999999999999996"/>
    <n v="4.5"/>
    <n v="4.3"/>
    <n v="4.7"/>
    <n v="4.5"/>
    <x v="16"/>
    <x v="0"/>
  </r>
  <r>
    <x v="2"/>
    <x v="0"/>
    <s v="Odyssey EX-L"/>
    <x v="0"/>
    <n v="22245"/>
    <n v="4.5"/>
    <n v="413"/>
    <s v="Modern Steel Metallic"/>
    <s v="Gray"/>
    <x v="1"/>
    <s v="19-28"/>
    <x v="0"/>
    <s v="6-Speed Automatic"/>
    <s v="3.5L V6 24V MPFI SOHC"/>
    <s v="5FNRL5H67GB164331"/>
    <s v="GB164331"/>
    <n v="83829"/>
    <n v="4.8"/>
    <n v="4.5999999999999996"/>
    <n v="4.7"/>
    <n v="4.5999999999999996"/>
    <n v="4.7"/>
    <n v="4.8"/>
    <x v="16"/>
    <x v="0"/>
  </r>
  <r>
    <x v="7"/>
    <x v="0"/>
    <s v="HR-V EX-L"/>
    <x v="1"/>
    <n v="29540"/>
    <n v="4.5999999999999996"/>
    <n v="31"/>
    <s v="White"/>
    <s v="White"/>
    <x v="1"/>
    <m/>
    <x v="0"/>
    <s v="Automatic CVT"/>
    <s v="2.0L I4 16V GDI DOHC"/>
    <s v="3CZRZ1H70PM726026"/>
    <s v="N23H140"/>
    <n v="11"/>
    <n v="4"/>
    <n v="5"/>
    <n v="4"/>
    <n v="5"/>
    <n v="5"/>
    <n v="5"/>
    <x v="16"/>
    <x v="0"/>
  </r>
  <r>
    <x v="3"/>
    <x v="0"/>
    <s v="Civic EX"/>
    <x v="0"/>
    <n v="26933"/>
    <n v="4.5999999999999996"/>
    <n v="5"/>
    <s v="Black"/>
    <s v="Black"/>
    <x v="1"/>
    <s v="33-42"/>
    <x v="0"/>
    <s v="Automatic CVT"/>
    <s v="1.5L I4 16V GDI DOHC Turbo"/>
    <s v="JHMFE1F76NX001088"/>
    <n v="47452"/>
    <n v="25127"/>
    <n v="4.5999999999999996"/>
    <n v="4.9000000000000004"/>
    <n v="4.4000000000000004"/>
    <n v="4.5999999999999996"/>
    <n v="4.5999999999999996"/>
    <n v="4.7"/>
    <x v="16"/>
    <x v="0"/>
  </r>
  <r>
    <x v="11"/>
    <x v="0"/>
    <s v="HR-V EX-L w/Navigation"/>
    <x v="0"/>
    <n v="19995"/>
    <n v="4.5999999999999996"/>
    <n v="165"/>
    <s v="Green"/>
    <s v="Black"/>
    <x v="0"/>
    <s v="27-31"/>
    <x v="0"/>
    <s v="Automatic CVT"/>
    <s v="1.8L I4 16V MPFI SOHC"/>
    <s v="3CZRU6H71HM711063"/>
    <n v="711063"/>
    <n v="55386"/>
    <n v="4.5999999999999996"/>
    <n v="4.4000000000000004"/>
    <n v="4.4000000000000004"/>
    <n v="4.5"/>
    <n v="4.7"/>
    <n v="4.7"/>
    <x v="16"/>
    <x v="0"/>
  </r>
  <r>
    <x v="7"/>
    <x v="0"/>
    <s v="Civic Sport"/>
    <x v="1"/>
    <n v="25745"/>
    <n v="4.7"/>
    <n v="739"/>
    <s v="Silver Metallic"/>
    <s v="Black"/>
    <x v="1"/>
    <m/>
    <x v="0"/>
    <s v="Automatic CVT"/>
    <s v="2.0L I4 16V GDI DOHC"/>
    <s v="2HGFE2F58PH512607"/>
    <s v="HN5378"/>
    <n v="0"/>
    <n v="2"/>
    <n v="0"/>
    <n v="2"/>
    <n v="1"/>
    <n v="0"/>
    <n v="0"/>
    <x v="16"/>
    <x v="0"/>
  </r>
  <r>
    <x v="7"/>
    <x v="0"/>
    <s v="HR-V EX-L"/>
    <x v="1"/>
    <s v="Not Priced"/>
    <n v="4.5999999999999996"/>
    <n v="3"/>
    <s v="Nordic"/>
    <s v="Gray"/>
    <x v="1"/>
    <m/>
    <x v="0"/>
    <s v="Automatic CVT"/>
    <s v="2.0L I4 16V GDI DOHC"/>
    <s v="3CZRZ1H79PM727594"/>
    <s v="H5714"/>
    <n v="5"/>
    <n v="4"/>
    <n v="5"/>
    <n v="4"/>
    <n v="5"/>
    <n v="5"/>
    <n v="5"/>
    <x v="16"/>
    <x v="0"/>
  </r>
  <r>
    <x v="3"/>
    <x v="0"/>
    <s v="Passport TrailSport"/>
    <x v="1"/>
    <n v="44660"/>
    <n v="4.8"/>
    <n v="162"/>
    <s v="Gray"/>
    <s v="White"/>
    <x v="0"/>
    <s v="19-24"/>
    <x v="0"/>
    <s v="9-Speed Automatic"/>
    <s v="3.5L V6 24V GDI SOHC"/>
    <s v="5FNYF8H6XNB029247"/>
    <n v="18450"/>
    <n v="3"/>
    <n v="5"/>
    <n v="5"/>
    <n v="4.9000000000000004"/>
    <n v="5"/>
    <n v="4.9000000000000004"/>
    <n v="5"/>
    <x v="16"/>
    <x v="0"/>
  </r>
  <r>
    <x v="0"/>
    <x v="0"/>
    <s v="Odyssey Touring"/>
    <x v="0"/>
    <n v="28995"/>
    <n v="4.5999999999999996"/>
    <n v="1"/>
    <s v="White"/>
    <s v="Beige"/>
    <x v="1"/>
    <s v="19-28"/>
    <x v="0"/>
    <s v="10-Speed Automatic"/>
    <s v="3.5L V6 24V GDI SOHC"/>
    <s v="5FNRL6H8XJB019461"/>
    <n v="19461"/>
    <n v="69391"/>
    <n v="4.8"/>
    <n v="4.7"/>
    <n v="4.5999999999999996"/>
    <n v="4.3"/>
    <n v="4.7"/>
    <n v="4.5999999999999996"/>
    <x v="16"/>
    <x v="0"/>
  </r>
  <r>
    <x v="7"/>
    <x v="0"/>
    <s v="CR-V EX"/>
    <x v="1"/>
    <n v="34250"/>
    <n v="5"/>
    <n v="5663"/>
    <s v="Radiant Red"/>
    <s v="Gray"/>
    <x v="0"/>
    <m/>
    <x v="0"/>
    <s v="Automatic CVT"/>
    <s v="1.5L I4 16V GDI DOHC Turbo"/>
    <s v="7FARS4H48PE011246"/>
    <s v="E011246"/>
    <n v="1"/>
    <n v="5"/>
    <n v="5"/>
    <n v="5"/>
    <n v="4"/>
    <n v="4"/>
    <n v="5"/>
    <x v="16"/>
    <x v="0"/>
  </r>
  <r>
    <x v="7"/>
    <x v="0"/>
    <s v="CR-V EX-L"/>
    <x v="1"/>
    <n v="36900"/>
    <n v="4.5"/>
    <n v="463"/>
    <s v="Radiant Red Metallic"/>
    <s v="Gray"/>
    <x v="0"/>
    <m/>
    <x v="0"/>
    <s v="Automatic CVT"/>
    <s v="1.5L I4 16V GDI DOHC Turbo"/>
    <s v="2HKRS4H7XPH400090"/>
    <s v="FJ0036"/>
    <n v="8"/>
    <n v="5"/>
    <n v="5"/>
    <n v="5"/>
    <n v="4"/>
    <n v="4"/>
    <n v="5"/>
    <x v="16"/>
    <x v="0"/>
  </r>
  <r>
    <x v="7"/>
    <x v="0"/>
    <s v="CR-V Hybrid Sport Touring"/>
    <x v="1"/>
    <n v="40395"/>
    <n v="5"/>
    <n v="5663"/>
    <s v="Canyon"/>
    <s v="Black"/>
    <x v="0"/>
    <m/>
    <x v="1"/>
    <s v="Automatic CVT"/>
    <s v="2.0L I4 16V GDI DOHC Hybrid"/>
    <s v="2HKRS6H9XPH806609"/>
    <s v="H806609"/>
    <n v="0"/>
    <n v="5"/>
    <n v="3"/>
    <n v="4"/>
    <n v="4"/>
    <n v="5"/>
    <n v="5"/>
    <x v="16"/>
    <x v="0"/>
  </r>
  <r>
    <x v="7"/>
    <x v="0"/>
    <s v="Ridgeline RTL"/>
    <x v="1"/>
    <n v="42488"/>
    <n v="4.5"/>
    <n v="463"/>
    <s v="‚Äì"/>
    <s v="White"/>
    <x v="0"/>
    <m/>
    <x v="0"/>
    <s v="9-Speed Automatic"/>
    <s v="3.5L V6 24V GDI SOHC"/>
    <s v="5FPYK3F58PB019352"/>
    <s v="FJ0126"/>
    <n v="3"/>
    <n v="5"/>
    <n v="4.8"/>
    <n v="4.8"/>
    <n v="4.2"/>
    <n v="5"/>
    <n v="5"/>
    <x v="16"/>
    <x v="0"/>
  </r>
  <r>
    <x v="7"/>
    <x v="0"/>
    <s v="HR-V Sport"/>
    <x v="1"/>
    <n v="29150"/>
    <n v="4.5999999999999996"/>
    <n v="3"/>
    <s v="Platinum"/>
    <s v="Black"/>
    <x v="0"/>
    <m/>
    <x v="0"/>
    <s v="Automatic CVT"/>
    <s v="2.0L I4 16V GDI DOHC"/>
    <s v="3CZRZ2H54PM728656"/>
    <s v="H5711"/>
    <n v="0"/>
    <n v="4"/>
    <n v="5"/>
    <n v="4"/>
    <n v="5"/>
    <n v="5"/>
    <n v="5"/>
    <x v="16"/>
    <x v="0"/>
  </r>
  <r>
    <x v="7"/>
    <x v="0"/>
    <s v="Odyssey Touring"/>
    <x v="1"/>
    <n v="45895"/>
    <n v="4.4000000000000004"/>
    <n v="3"/>
    <s v="Silver Metallic"/>
    <s v="Gray"/>
    <x v="1"/>
    <m/>
    <x v="0"/>
    <s v="10-Speed Automatic"/>
    <s v="3.5L V6 24V GDI SOHC"/>
    <s v="5FNRL6H84PB032893"/>
    <s v="H5698"/>
    <n v="0"/>
    <n v="5"/>
    <n v="5"/>
    <n v="4"/>
    <n v="4"/>
    <n v="4"/>
    <n v="5"/>
    <x v="16"/>
    <x v="0"/>
  </r>
  <r>
    <x v="22"/>
    <x v="0"/>
    <s v="Accord EX-L"/>
    <x v="0"/>
    <n v="8987"/>
    <n v="4.5"/>
    <n v="223"/>
    <s v="Blue"/>
    <s v="Black"/>
    <x v="1"/>
    <s v="24-34"/>
    <x v="0"/>
    <s v="5-Speed Automatic"/>
    <s v="2.4L I4 16V MPFI DOHC"/>
    <s v="1HGCM56837A139024"/>
    <s v="P139024"/>
    <n v="164031"/>
    <n v="4.5"/>
    <n v="4.4000000000000004"/>
    <n v="4.5"/>
    <n v="4.5999999999999996"/>
    <n v="4.4000000000000004"/>
    <n v="4.7"/>
    <x v="16"/>
    <x v="0"/>
  </r>
  <r>
    <x v="7"/>
    <x v="0"/>
    <s v="HR-V Sport"/>
    <x v="1"/>
    <n v="27540"/>
    <n v="4.5"/>
    <n v="463"/>
    <s v="‚Äì"/>
    <s v="White"/>
    <x v="1"/>
    <m/>
    <x v="0"/>
    <s v="Automatic CVT"/>
    <s v="2.0L I4 16V GDI DOHC"/>
    <s v="3CZRZ1H50PM726171"/>
    <s v="FJ0119"/>
    <n v="7"/>
    <n v="4"/>
    <n v="5"/>
    <n v="4"/>
    <n v="5"/>
    <n v="5"/>
    <n v="5"/>
    <x v="16"/>
    <x v="0"/>
  </r>
  <r>
    <x v="1"/>
    <x v="0"/>
    <s v="Accord Hybrid Touring"/>
    <x v="0"/>
    <n v="29885"/>
    <n v="5"/>
    <n v="1431"/>
    <s v="Platinum White Pearl"/>
    <s v="Ivory"/>
    <x v="1"/>
    <s v="48-48"/>
    <x v="1"/>
    <s v="Automatic CVT"/>
    <s v="2.0L I4 16V MPFI DOHC Hybrid"/>
    <s v="1HGCV3F98KA017195"/>
    <s v="18441A"/>
    <n v="43377"/>
    <n v="4.5"/>
    <n v="4.5"/>
    <n v="3.9"/>
    <n v="3.9"/>
    <n v="4.5999999999999996"/>
    <n v="4.4000000000000004"/>
    <x v="16"/>
    <x v="0"/>
  </r>
  <r>
    <x v="11"/>
    <x v="0"/>
    <s v="Pilot EX-L"/>
    <x v="0"/>
    <n v="24995"/>
    <n v="4.5999999999999996"/>
    <n v="165"/>
    <s v="Gray"/>
    <s v="Gray"/>
    <x v="1"/>
    <s v="19-27"/>
    <x v="0"/>
    <s v="6-Speed Automatic"/>
    <s v="3.5L V6 24V GDI SOHC"/>
    <s v="5FNYF5H51HB031317"/>
    <n v="31317"/>
    <n v="51425"/>
    <n v="4.8"/>
    <n v="4.7"/>
    <n v="4.7"/>
    <n v="4.5999999999999996"/>
    <n v="4.7"/>
    <n v="4.7"/>
    <x v="16"/>
    <x v="0"/>
  </r>
  <r>
    <x v="7"/>
    <x v="0"/>
    <s v="Pilot EX-L 8-Passenger"/>
    <x v="1"/>
    <n v="46135"/>
    <n v="5"/>
    <n v="5663"/>
    <s v="Platinum"/>
    <s v="Gray"/>
    <x v="0"/>
    <m/>
    <x v="0"/>
    <s v="10-Speed Automatic"/>
    <s v="3.5L V6 24V GDI DOHC"/>
    <s v="5FNYG1H49PB002773"/>
    <s v="PB002773"/>
    <n v="0"/>
    <n v="2"/>
    <n v="0"/>
    <n v="2"/>
    <n v="1"/>
    <n v="0"/>
    <n v="0"/>
    <x v="16"/>
    <x v="0"/>
  </r>
  <r>
    <x v="7"/>
    <x v="0"/>
    <s v="CR-V EX"/>
    <x v="1"/>
    <n v="32888"/>
    <n v="4.5"/>
    <n v="463"/>
    <s v="‚Äì"/>
    <s v="White"/>
    <x v="0"/>
    <m/>
    <x v="0"/>
    <s v="Automatic CVT"/>
    <s v="1.5L I4 16V GDI DOHC Turbo"/>
    <s v="7FARS4H46PE012220"/>
    <s v="FJ0120"/>
    <n v="3"/>
    <n v="5"/>
    <n v="5"/>
    <n v="5"/>
    <n v="4"/>
    <n v="4"/>
    <n v="5"/>
    <x v="16"/>
    <x v="0"/>
  </r>
  <r>
    <x v="9"/>
    <x v="0"/>
    <s v="Ridgeline SE"/>
    <x v="0"/>
    <n v="18995"/>
    <n v="4.3"/>
    <n v="363"/>
    <s v="‚Äì"/>
    <s v="Black"/>
    <x v="2"/>
    <s v="15-21"/>
    <x v="0"/>
    <s v="5-Speed Automatic"/>
    <s v="3.5L V6 24V MPFI SOHC"/>
    <s v="5FPYK1F62EB007501"/>
    <s v="EB007501P"/>
    <n v="113709"/>
    <n v="4.8"/>
    <n v="4.5"/>
    <n v="4.5999999999999996"/>
    <n v="4.5999999999999996"/>
    <n v="4.5999999999999996"/>
    <n v="4.8"/>
    <x v="16"/>
    <x v="0"/>
  </r>
  <r>
    <x v="5"/>
    <x v="0"/>
    <s v="Passport EX-L"/>
    <x v="0"/>
    <n v="31450"/>
    <n v="5"/>
    <n v="12"/>
    <s v="Gray"/>
    <s v="Black"/>
    <x v="0"/>
    <s v="19-24"/>
    <x v="0"/>
    <s v="9-Speed Automatic"/>
    <s v="3.5L V6 24V GDI SOHC"/>
    <s v="5FNYF8H54MB023952"/>
    <s v="188P"/>
    <n v="40413"/>
    <n v="4.9000000000000004"/>
    <n v="4.7"/>
    <n v="4.8"/>
    <n v="4.5999999999999996"/>
    <n v="4.8"/>
    <n v="4.8"/>
    <x v="16"/>
    <x v="0"/>
  </r>
  <r>
    <x v="3"/>
    <x v="0"/>
    <s v="Pilot Touring 7-Passenger"/>
    <x v="1"/>
    <n v="48860"/>
    <n v="4.8"/>
    <n v="162"/>
    <s v="Gray"/>
    <s v="Black"/>
    <x v="0"/>
    <s v="19-26"/>
    <x v="0"/>
    <s v="9-Speed Automatic"/>
    <s v="3.5L V6 24V GDI SOHC"/>
    <s v="5FNYF6H69NB101009"/>
    <n v="18507"/>
    <n v="2"/>
    <n v="5"/>
    <n v="5"/>
    <n v="5"/>
    <n v="5"/>
    <n v="5"/>
    <n v="5"/>
    <x v="16"/>
    <x v="0"/>
  </r>
  <r>
    <x v="1"/>
    <x v="0"/>
    <s v="Odyssey EX-L"/>
    <x v="0"/>
    <n v="27991"/>
    <n v="4.5999999999999996"/>
    <n v="21"/>
    <s v="Deep Scarlet Pearl"/>
    <s v="Gray"/>
    <x v="1"/>
    <s v="19-28"/>
    <x v="0"/>
    <s v="9-Speed Automatic"/>
    <s v="3.5L V6 24V GDI SOHC"/>
    <s v="5FNRL6H78KB094121"/>
    <s v="S6211031"/>
    <n v="75489"/>
    <n v="4.8"/>
    <n v="4.5999999999999996"/>
    <n v="4.5"/>
    <n v="4.3"/>
    <n v="4.7"/>
    <n v="4.5"/>
    <x v="16"/>
    <x v="0"/>
  </r>
  <r>
    <x v="7"/>
    <x v="0"/>
    <s v="CR-V EX"/>
    <x v="1"/>
    <n v="34405"/>
    <n v="4.7"/>
    <n v="334"/>
    <s v="Lunar Silver Metallic"/>
    <s v="Black"/>
    <x v="4"/>
    <m/>
    <x v="0"/>
    <s v="Automatic CVT"/>
    <s v="1.5L I4 16V GDI DOHC Turbo"/>
    <s v="7FARS4H42PE013333"/>
    <s v="E013333"/>
    <n v="6"/>
    <n v="5"/>
    <n v="5"/>
    <n v="5"/>
    <n v="4"/>
    <n v="4"/>
    <n v="5"/>
    <x v="16"/>
    <x v="0"/>
  </r>
  <r>
    <x v="2"/>
    <x v="0"/>
    <s v="Odyssey Touring Elite"/>
    <x v="0"/>
    <n v="25440"/>
    <n v="5"/>
    <n v="1211"/>
    <s v="Obsidian Blue Pearl"/>
    <s v="Gray"/>
    <x v="1"/>
    <s v="19-28"/>
    <x v="0"/>
    <s v="6-Speed Automatic"/>
    <s v="3.5L V6 24V MPFI SOHC"/>
    <s v="5FNRL5H95GB098856"/>
    <s v="38434A"/>
    <n v="80026"/>
    <n v="4.8"/>
    <n v="4.5999999999999996"/>
    <n v="4.7"/>
    <n v="4.5999999999999996"/>
    <n v="4.7"/>
    <n v="4.8"/>
    <x v="16"/>
    <x v="0"/>
  </r>
  <r>
    <x v="0"/>
    <x v="0"/>
    <s v="CR-V EX"/>
    <x v="0"/>
    <n v="22500"/>
    <n v="4"/>
    <n v="244"/>
    <s v="Black"/>
    <s v="Ivory"/>
    <x v="1"/>
    <s v="28-34"/>
    <x v="0"/>
    <s v="Automatic CVT"/>
    <s v="1.5L I4 16V GDI DOHC Turbo"/>
    <s v="7FARW1H52JE033035"/>
    <s v="F12312"/>
    <n v="62442"/>
    <n v="4.8"/>
    <n v="4.7"/>
    <n v="4.7"/>
    <n v="4.5999999999999996"/>
    <n v="4.7"/>
    <n v="4.7"/>
    <x v="16"/>
    <x v="0"/>
  </r>
  <r>
    <x v="1"/>
    <x v="0"/>
    <s v="Odyssey EX-L"/>
    <x v="0"/>
    <n v="32746"/>
    <n v="4.4000000000000004"/>
    <n v="72"/>
    <s v="Black"/>
    <s v="Beige"/>
    <x v="1"/>
    <s v="19-28"/>
    <x v="0"/>
    <s v="9-Speed Automatic"/>
    <s v="3.5L V6 24V GDI SOHC"/>
    <s v="5FNRL6H78KB058817"/>
    <s v="P1625"/>
    <n v="40041"/>
    <n v="4.8"/>
    <n v="4.5999999999999996"/>
    <n v="4.5"/>
    <n v="4.3"/>
    <n v="4.7"/>
    <n v="4.5"/>
    <x v="16"/>
    <x v="0"/>
  </r>
  <r>
    <x v="7"/>
    <x v="0"/>
    <s v="CR-V EX"/>
    <x v="1"/>
    <n v="32888"/>
    <n v="4.5"/>
    <n v="463"/>
    <s v="‚Äì"/>
    <s v="White"/>
    <x v="0"/>
    <m/>
    <x v="0"/>
    <s v="Automatic CVT"/>
    <s v="1.5L I4 16V GDI DOHC Turbo"/>
    <s v="7FARS4H47PE011027"/>
    <s v="FJ0115"/>
    <n v="3"/>
    <n v="5"/>
    <n v="5"/>
    <n v="5"/>
    <n v="4"/>
    <n v="4"/>
    <n v="5"/>
    <x v="16"/>
    <x v="0"/>
  </r>
  <r>
    <x v="1"/>
    <x v="0"/>
    <s v="Odyssey EX-L"/>
    <x v="0"/>
    <n v="32995"/>
    <n v="4.5999999999999996"/>
    <n v="165"/>
    <s v="Black"/>
    <s v="Gray"/>
    <x v="1"/>
    <s v="19-28"/>
    <x v="0"/>
    <s v="9-Speed Automatic"/>
    <s v="3.5L V6 24V GDI SOHC"/>
    <s v="5FNRL6H78KB046165"/>
    <n v="46165"/>
    <n v="36681"/>
    <n v="4.8"/>
    <n v="4.5999999999999996"/>
    <n v="4.5"/>
    <n v="4.3"/>
    <n v="4.7"/>
    <n v="4.5"/>
    <x v="16"/>
    <x v="0"/>
  </r>
  <r>
    <x v="14"/>
    <x v="0"/>
    <s v="Accord EX"/>
    <x v="0"/>
    <n v="9900"/>
    <n v="4.4000000000000004"/>
    <n v="17"/>
    <s v="Blue"/>
    <s v="Gray"/>
    <x v="1"/>
    <s v="21-31"/>
    <x v="0"/>
    <s v="5-Speed Automatic"/>
    <s v="2.4L I4 16V MPFI DOHC"/>
    <s v="1HGCP2F79AA155006"/>
    <n v="5006"/>
    <n v="148987"/>
    <n v="4.3"/>
    <n v="4.4000000000000004"/>
    <n v="4.4000000000000004"/>
    <n v="4.4000000000000004"/>
    <n v="4.5"/>
    <n v="4.5999999999999996"/>
    <x v="16"/>
    <x v="0"/>
  </r>
  <r>
    <x v="0"/>
    <x v="0"/>
    <s v="Odyssey EX-L"/>
    <x v="0"/>
    <n v="24995"/>
    <n v="4.5999999999999996"/>
    <n v="314"/>
    <s v="White"/>
    <s v="White"/>
    <x v="1"/>
    <s v="19-28"/>
    <x v="0"/>
    <s v="9-Speed Automatic"/>
    <s v="3.5L V6 24V GDI SOHC"/>
    <s v="5FNRL6H73JB061476"/>
    <s v="22LT017A"/>
    <n v="79851"/>
    <n v="4.8"/>
    <n v="4.7"/>
    <n v="4.5999999999999996"/>
    <n v="4.3"/>
    <n v="4.7"/>
    <n v="4.5999999999999996"/>
    <x v="16"/>
    <x v="0"/>
  </r>
  <r>
    <x v="1"/>
    <x v="0"/>
    <s v="Odyssey EX"/>
    <x v="0"/>
    <n v="26995"/>
    <n v="4.5999999999999996"/>
    <n v="165"/>
    <s v="Gray"/>
    <s v="Gray"/>
    <x v="1"/>
    <s v="19-28"/>
    <x v="0"/>
    <s v="9-Speed Automatic"/>
    <s v="3.5L V6 24V GDI SOHC"/>
    <s v="5FNRL6H56KB119144"/>
    <n v="119144"/>
    <n v="71322"/>
    <n v="4.8"/>
    <n v="4.5999999999999996"/>
    <n v="4.5"/>
    <n v="4.3"/>
    <n v="4.7"/>
    <n v="4.5"/>
    <x v="16"/>
    <x v="0"/>
  </r>
  <r>
    <x v="0"/>
    <x v="0"/>
    <s v="HR-V EX-L w/Navigation"/>
    <x v="0"/>
    <n v="20382"/>
    <n v="4.5999999999999996"/>
    <n v="127"/>
    <s v="Gray"/>
    <s v="Black"/>
    <x v="0"/>
    <s v="27-31"/>
    <x v="0"/>
    <s v="Automatic CVT"/>
    <s v="1.8L I4 16V MPFI SOHC"/>
    <s v="3CZRU6H78JM718842"/>
    <s v="22441A"/>
    <n v="81746"/>
    <n v="4.7"/>
    <n v="4.5"/>
    <n v="4.7"/>
    <n v="4.5999999999999996"/>
    <n v="4.8"/>
    <n v="4.8"/>
    <x v="16"/>
    <x v="0"/>
  </r>
  <r>
    <x v="1"/>
    <x v="0"/>
    <s v="CR-V EX"/>
    <x v="0"/>
    <n v="28883"/>
    <n v="4.8"/>
    <n v="3"/>
    <s v="Crystal Black Pearl"/>
    <s v="Black"/>
    <x v="0"/>
    <s v="27-33"/>
    <x v="0"/>
    <s v="Automatic CVT"/>
    <s v="1.5L I4 16V GDI DOHC Turbo"/>
    <s v="7FARW2H54KE047591"/>
    <s v="X1141"/>
    <n v="13619"/>
    <n v="4.8"/>
    <n v="4.8"/>
    <n v="4.7"/>
    <n v="4.7"/>
    <n v="4.8"/>
    <n v="4.8"/>
    <x v="16"/>
    <x v="0"/>
  </r>
  <r>
    <x v="4"/>
    <x v="0"/>
    <s v="Odyssey Elite"/>
    <x v="0"/>
    <n v="40400"/>
    <n v="4.7"/>
    <n v="157"/>
    <s v="Deep Scarlet Pearl"/>
    <s v="Beige"/>
    <x v="1"/>
    <s v="19-28"/>
    <x v="0"/>
    <s v="10-Speed Automatic"/>
    <s v="3.5L V6 24V GDI SOHC"/>
    <s v="5FNRL6H9XLB048051"/>
    <n v="48051"/>
    <n v="47045"/>
    <n v="4.8"/>
    <n v="4.8"/>
    <n v="4.7"/>
    <n v="4.5999999999999996"/>
    <n v="4.7"/>
    <n v="4.7"/>
    <x v="16"/>
    <x v="0"/>
  </r>
  <r>
    <x v="0"/>
    <x v="0"/>
    <s v="Odyssey EX-L"/>
    <x v="0"/>
    <n v="26995"/>
    <n v="4.5999999999999996"/>
    <n v="5"/>
    <s v="Silver"/>
    <s v="Gray"/>
    <x v="1"/>
    <s v="19-28"/>
    <x v="0"/>
    <s v="9-Speed Automatic"/>
    <s v="3.5L V6 24V GDI SOHC"/>
    <s v="5FNRL6H72JB077698"/>
    <n v="77698"/>
    <n v="72119"/>
    <n v="4.8"/>
    <n v="4.7"/>
    <n v="4.5999999999999996"/>
    <n v="4.3"/>
    <n v="4.7"/>
    <n v="4.5999999999999996"/>
    <x v="16"/>
    <x v="0"/>
  </r>
  <r>
    <x v="0"/>
    <x v="0"/>
    <s v="Odyssey Elite"/>
    <x v="0"/>
    <n v="29995"/>
    <n v="4.5999999999999996"/>
    <n v="165"/>
    <s v="White"/>
    <s v="Beige"/>
    <x v="1"/>
    <s v="19-28"/>
    <x v="0"/>
    <s v="10-Speed Automatic"/>
    <s v="3.5L V6 24V GDI SOHC"/>
    <s v="5FNRL6H92JB018409"/>
    <n v="18409"/>
    <n v="74852"/>
    <n v="4.8"/>
    <n v="4.7"/>
    <n v="4.5999999999999996"/>
    <n v="4.3"/>
    <n v="4.7"/>
    <n v="4.5999999999999996"/>
    <x v="16"/>
    <x v="0"/>
  </r>
  <r>
    <x v="11"/>
    <x v="0"/>
    <s v="Ridgeline RTL-E"/>
    <x v="0"/>
    <n v="16995"/>
    <n v="4.7"/>
    <n v="187"/>
    <s v="White"/>
    <s v="Beige"/>
    <x v="0"/>
    <s v="18-25"/>
    <x v="0"/>
    <s v="6-SPEED A/T"/>
    <s v="V6 Cylinder Engine"/>
    <s v="5FPYK3F70HB026699"/>
    <n v="26699"/>
    <n v="236492"/>
    <n v="4.8"/>
    <n v="4.7"/>
    <n v="4.7"/>
    <n v="4.4000000000000004"/>
    <n v="4.7"/>
    <n v="4.7"/>
    <x v="16"/>
    <x v="0"/>
  </r>
  <r>
    <x v="3"/>
    <x v="0"/>
    <s v="CR-V Touring"/>
    <x v="1"/>
    <n v="35598"/>
    <n v="4.5"/>
    <n v="463"/>
    <s v="Radiant Red Metallic"/>
    <s v="Gray"/>
    <x v="0"/>
    <s v="27-32"/>
    <x v="0"/>
    <s v="Automatic CVT"/>
    <s v="1.5L I4 16V GDI DOHC Turbo"/>
    <s v="7FARW2H96NE014471"/>
    <s v="FJ0121A"/>
    <n v="8000"/>
    <n v="4.9000000000000004"/>
    <n v="4.8"/>
    <n v="4.7"/>
    <n v="4.8"/>
    <n v="4.7"/>
    <n v="4.9000000000000004"/>
    <x v="16"/>
    <x v="0"/>
  </r>
  <r>
    <x v="9"/>
    <x v="0"/>
    <s v="Odyssey Touring Elite"/>
    <x v="0"/>
    <n v="16600"/>
    <n v="4.4000000000000004"/>
    <n v="715"/>
    <s v="White Diamond Pearl"/>
    <s v="Beige"/>
    <x v="1"/>
    <s v="19-28"/>
    <x v="0"/>
    <s v="6-Speed Automatic"/>
    <s v="3.5L V6 24V MPFI SOHC"/>
    <s v="5FNRL5H9XEB107855"/>
    <s v="U25850"/>
    <n v="139077"/>
    <n v="4.7"/>
    <n v="4.5999999999999996"/>
    <n v="4.5999999999999996"/>
    <n v="4.4000000000000004"/>
    <n v="4.5999999999999996"/>
    <n v="4.8"/>
    <x v="16"/>
    <x v="0"/>
  </r>
  <r>
    <x v="7"/>
    <x v="0"/>
    <s v="Ridgeline RTL-E"/>
    <x v="1"/>
    <n v="46075"/>
    <n v="4.8"/>
    <n v="162"/>
    <s v="Blue"/>
    <s v="White"/>
    <x v="0"/>
    <m/>
    <x v="0"/>
    <s v="9-Speed Automatic"/>
    <s v="3.5L V6 24V GDI SOHC"/>
    <s v="5FPYK3F73PB019955"/>
    <n v="18550"/>
    <n v="1"/>
    <n v="5"/>
    <n v="4.8"/>
    <n v="4.8"/>
    <n v="4.2"/>
    <n v="5"/>
    <n v="5"/>
    <x v="16"/>
    <x v="0"/>
  </r>
  <r>
    <x v="7"/>
    <x v="0"/>
    <s v="CR-V EX"/>
    <x v="1"/>
    <n v="34250"/>
    <n v="5"/>
    <n v="5663"/>
    <s v="Platinum"/>
    <s v="Gray"/>
    <x v="0"/>
    <m/>
    <x v="0"/>
    <s v="Automatic CVT"/>
    <s v="1.5L I4 16V GDI DOHC Turbo"/>
    <s v="7FARS4H45PE003704"/>
    <s v="E003704"/>
    <n v="0"/>
    <n v="5"/>
    <n v="5"/>
    <n v="5"/>
    <n v="4"/>
    <n v="4"/>
    <n v="5"/>
    <x v="16"/>
    <x v="0"/>
  </r>
  <r>
    <x v="4"/>
    <x v="0"/>
    <s v="Pilot EX-L"/>
    <x v="0"/>
    <n v="33933"/>
    <n v="4.2"/>
    <n v="9"/>
    <s v="Platinum White Pearl"/>
    <s v="Black"/>
    <x v="0"/>
    <s v="18-26"/>
    <x v="0"/>
    <s v="6-Speed Automatic"/>
    <s v="3.5L V6 24V GDI SOHC"/>
    <s v="5FNYF6H58LB022323"/>
    <s v="T006163A"/>
    <n v="33317"/>
    <n v="4.5999999999999996"/>
    <n v="4.5"/>
    <n v="4.2"/>
    <n v="4.0999999999999996"/>
    <n v="4.5"/>
    <n v="4.0999999999999996"/>
    <x v="16"/>
    <x v="0"/>
  </r>
  <r>
    <x v="3"/>
    <x v="0"/>
    <s v="Civic Sport"/>
    <x v="0"/>
    <n v="25248"/>
    <n v="4.8"/>
    <n v="162"/>
    <s v="Red"/>
    <s v="Black"/>
    <x v="1"/>
    <s v="30-37"/>
    <x v="0"/>
    <s v="Automatic CVT"/>
    <s v="2.0L I4 16V GDI DOHC"/>
    <s v="2HGFE2F55NH514893"/>
    <n v="6504"/>
    <n v="13655"/>
    <n v="4.5999999999999996"/>
    <n v="4.9000000000000004"/>
    <n v="4.4000000000000004"/>
    <n v="4.5999999999999996"/>
    <n v="4.5999999999999996"/>
    <n v="4.7"/>
    <x v="16"/>
    <x v="0"/>
  </r>
  <r>
    <x v="1"/>
    <x v="0"/>
    <s v="Pilot EX-L"/>
    <x v="0"/>
    <n v="28318"/>
    <n v="4.2"/>
    <n v="9"/>
    <s v="White Diamond Pearl"/>
    <s v="Black"/>
    <x v="0"/>
    <s v="18-26"/>
    <x v="0"/>
    <s v="6-Speed Automatic"/>
    <s v="3.5L V6 24V GDI SOHC"/>
    <s v="5FNYF6H59KB084215"/>
    <s v="T561996A"/>
    <n v="66153"/>
    <n v="4.8"/>
    <n v="4.7"/>
    <n v="4.7"/>
    <n v="4.5999999999999996"/>
    <n v="4.7"/>
    <n v="4.8"/>
    <x v="16"/>
    <x v="0"/>
  </r>
  <r>
    <x v="1"/>
    <x v="0"/>
    <s v="Accord Hybrid Base"/>
    <x v="0"/>
    <n v="23432"/>
    <n v="4.3"/>
    <n v="82"/>
    <s v="Black"/>
    <s v="Black"/>
    <x v="1"/>
    <s v="48-48"/>
    <x v="1"/>
    <s v="Automatic CVT"/>
    <s v="2.0L I4 16V MPFI DOHC Hybrid"/>
    <s v="1HGCV3F18KA003176"/>
    <s v="P003176"/>
    <n v="59381"/>
    <n v="4.5"/>
    <n v="4.5"/>
    <n v="3.9"/>
    <n v="3.9"/>
    <n v="4.5999999999999996"/>
    <n v="4.4000000000000004"/>
    <x v="16"/>
    <x v="0"/>
  </r>
  <r>
    <x v="5"/>
    <x v="0"/>
    <s v="Pilot Black Edition"/>
    <x v="0"/>
    <n v="39989"/>
    <n v="4.7"/>
    <n v="113"/>
    <s v="White"/>
    <s v="Gray"/>
    <x v="0"/>
    <s v="19-26"/>
    <x v="0"/>
    <s v="9-Speed Automatic"/>
    <s v="3.5L V6 24V GDI SOHC"/>
    <s v="5FNYF6H72MB018688"/>
    <s v="P6094"/>
    <n v="28197"/>
    <n v="4.9000000000000004"/>
    <n v="4.8"/>
    <n v="4.8"/>
    <n v="4.7"/>
    <n v="4.7"/>
    <n v="4.8"/>
    <x v="16"/>
    <x v="0"/>
  </r>
  <r>
    <x v="4"/>
    <x v="0"/>
    <s v="Odyssey Elite"/>
    <x v="1"/>
    <n v="43998"/>
    <n v="4.7"/>
    <n v="31"/>
    <s v="Crystal Black Pearl"/>
    <s v="Gray"/>
    <x v="1"/>
    <s v="19-28"/>
    <x v="0"/>
    <s v="10-Speed Automatic"/>
    <s v="3.5L V6 24V GDI SOHC"/>
    <s v="5FNRL6H95LB008685"/>
    <s v="1480P22"/>
    <n v="32133"/>
    <n v="4.8"/>
    <n v="4.8"/>
    <n v="4.7"/>
    <n v="4.5999999999999996"/>
    <n v="4.7"/>
    <n v="4.7"/>
    <x v="16"/>
    <x v="0"/>
  </r>
  <r>
    <x v="8"/>
    <x v="0"/>
    <s v="Accord LX"/>
    <x v="0"/>
    <n v="12875"/>
    <n v="4.7"/>
    <n v="858"/>
    <s v="Modern Steel Metallic"/>
    <s v="Black"/>
    <x v="1"/>
    <s v="27-36"/>
    <x v="0"/>
    <s v="Automatic CVT"/>
    <s v="2.4L I4 16V GDI DOHC"/>
    <s v="1HGCR2F31FA120300"/>
    <s v="CU6248"/>
    <n v="129242"/>
    <n v="4.7"/>
    <n v="4.5999999999999996"/>
    <n v="4.7"/>
    <n v="4.7"/>
    <n v="4.7"/>
    <n v="4.8"/>
    <x v="16"/>
    <x v="0"/>
  </r>
  <r>
    <x v="7"/>
    <x v="0"/>
    <s v="Pilot EX-L 8-Passenger"/>
    <x v="1"/>
    <n v="46305"/>
    <n v="5"/>
    <n v="5663"/>
    <s v="Radiant Red"/>
    <s v="Black"/>
    <x v="0"/>
    <m/>
    <x v="0"/>
    <s v="10-Speed Automatic"/>
    <s v="3.5L V6 24V GDI DOHC"/>
    <s v="5FNYG1H45PB003774"/>
    <s v="B003774"/>
    <n v="0"/>
    <n v="2"/>
    <n v="0"/>
    <n v="2"/>
    <n v="1"/>
    <n v="0"/>
    <n v="0"/>
    <x v="16"/>
    <x v="0"/>
  </r>
  <r>
    <x v="3"/>
    <x v="0"/>
    <s v="CR-V Touring"/>
    <x v="1"/>
    <n v="36845"/>
    <n v="4.8"/>
    <n v="3"/>
    <s v="Lunar Silver Metallic"/>
    <s v="Gray"/>
    <x v="0"/>
    <s v="27-32"/>
    <x v="0"/>
    <s v="Automatic CVT"/>
    <s v="1.5L I4 16V GDI DOHC Turbo"/>
    <s v="2HKRW2H90NH666757"/>
    <n v="221714"/>
    <n v="10"/>
    <n v="4.9000000000000004"/>
    <n v="4.8"/>
    <n v="4.7"/>
    <n v="4.8"/>
    <n v="4.7"/>
    <n v="4.9000000000000004"/>
    <x v="17"/>
    <x v="0"/>
  </r>
  <r>
    <x v="7"/>
    <x v="0"/>
    <s v="Passport TrailSport"/>
    <x v="1"/>
    <n v="44290"/>
    <n v="4.8"/>
    <n v="3"/>
    <s v="Platinum White Pearl"/>
    <s v="Black"/>
    <x v="0"/>
    <m/>
    <x v="0"/>
    <s v="Automatic"/>
    <s v="3.5L V6 24V GDI SOHC"/>
    <s v="5FNYF8H60PB003596"/>
    <n v="231824"/>
    <n v="12"/>
    <n v="2"/>
    <n v="0"/>
    <n v="2"/>
    <n v="1"/>
    <n v="0"/>
    <n v="0"/>
    <x v="17"/>
    <x v="0"/>
  </r>
  <r>
    <x v="3"/>
    <x v="0"/>
    <s v="Pilot Special Edition"/>
    <x v="1"/>
    <n v="44100"/>
    <n v="5"/>
    <n v="3"/>
    <s v="Sonic Gray Pearl"/>
    <s v="Black"/>
    <x v="0"/>
    <s v="19-26"/>
    <x v="0"/>
    <s v="9-Speed Automatic"/>
    <s v="3.5L V6 24V GDI SOHC"/>
    <s v="5FNYF6H20NB100232"/>
    <n v="221813"/>
    <n v="5"/>
    <n v="5"/>
    <n v="5"/>
    <n v="5"/>
    <n v="5"/>
    <n v="5"/>
    <n v="5"/>
    <x v="17"/>
    <x v="0"/>
  </r>
  <r>
    <x v="7"/>
    <x v="0"/>
    <s v="CR-V EX-L"/>
    <x v="1"/>
    <n v="38500"/>
    <n v="4.7"/>
    <n v="3"/>
    <s v="Crystal Black Pearl"/>
    <s v="Black"/>
    <x v="0"/>
    <m/>
    <x v="0"/>
    <s v="Automatic CVT"/>
    <s v="1.5L I4 16V GDI DOHC Turbo"/>
    <s v="2HKRS4H75PH407917"/>
    <n v="231827"/>
    <n v="12"/>
    <n v="5"/>
    <n v="5"/>
    <n v="5"/>
    <n v="4"/>
    <n v="4"/>
    <n v="5"/>
    <x v="17"/>
    <x v="0"/>
  </r>
  <r>
    <x v="7"/>
    <x v="0"/>
    <s v="CR-V EX-L"/>
    <x v="1"/>
    <n v="37000"/>
    <n v="4.7"/>
    <n v="3"/>
    <s v="Silver"/>
    <s v="Black"/>
    <x v="1"/>
    <m/>
    <x v="0"/>
    <s v="Automatic CVT"/>
    <s v="1.5L I4 16V GDI DOHC Turbo"/>
    <s v="2HKRS3H7XPH300162"/>
    <n v="231757"/>
    <n v="12"/>
    <n v="5"/>
    <n v="5"/>
    <n v="5"/>
    <n v="4"/>
    <n v="4"/>
    <n v="5"/>
    <x v="17"/>
    <x v="0"/>
  </r>
  <r>
    <x v="7"/>
    <x v="0"/>
    <s v="CR-V EX-L"/>
    <x v="1"/>
    <n v="35400"/>
    <n v="4.7"/>
    <n v="7"/>
    <s v="Platinum White Pearl"/>
    <s v="Black"/>
    <x v="1"/>
    <m/>
    <x v="0"/>
    <s v="1-Speed CVT with Overdrive"/>
    <s v="1.5L I4 16V GDI DOHC Turbo"/>
    <s v="2HKRS3H72PH300186"/>
    <n v="25679"/>
    <n v="5"/>
    <n v="5"/>
    <n v="5"/>
    <n v="5"/>
    <n v="4"/>
    <n v="4"/>
    <n v="5"/>
    <x v="17"/>
    <x v="0"/>
  </r>
  <r>
    <x v="7"/>
    <x v="0"/>
    <s v="CR-V EX-L"/>
    <x v="1"/>
    <n v="35900"/>
    <n v="4.7"/>
    <n v="7"/>
    <s v="Urban Gray Pearl"/>
    <s v="Black"/>
    <x v="0"/>
    <m/>
    <x v="0"/>
    <s v="1-Speed CVT with Overdrive"/>
    <s v="1.5L I4 16V GDI DOHC Turbo"/>
    <s v="2HKRS4H70PH409106"/>
    <n v="25796"/>
    <n v="3"/>
    <n v="5"/>
    <n v="5"/>
    <n v="5"/>
    <n v="4"/>
    <n v="4"/>
    <n v="5"/>
    <x v="17"/>
    <x v="0"/>
  </r>
  <r>
    <x v="3"/>
    <x v="0"/>
    <s v="Accord Hybrid Sport"/>
    <x v="1"/>
    <n v="34555"/>
    <n v="4.7"/>
    <n v="328"/>
    <s v="White"/>
    <s v="Black"/>
    <x v="1"/>
    <s v="44-41"/>
    <x v="1"/>
    <s v="Automatic CVT"/>
    <s v="2.0L I4 16V MPFI DOHC Hybrid"/>
    <s v="1HGCV3F21NA044794"/>
    <n v="223864"/>
    <n v="12"/>
    <n v="4.9000000000000004"/>
    <n v="5"/>
    <n v="5"/>
    <n v="4.9000000000000004"/>
    <n v="4.9000000000000004"/>
    <n v="5"/>
    <x v="17"/>
    <x v="0"/>
  </r>
  <r>
    <x v="3"/>
    <x v="0"/>
    <s v="Pilot Sport"/>
    <x v="1"/>
    <n v="39780"/>
    <n v="5"/>
    <n v="1516"/>
    <s v="Sonic Gray Pearl"/>
    <s v="Black"/>
    <x v="0"/>
    <s v="19-26"/>
    <x v="0"/>
    <s v="9-Speed Automatic"/>
    <s v="3.5L V6 24V GDI SOHC"/>
    <s v="5FNYF6H36NB104164"/>
    <n v="22843"/>
    <n v="5"/>
    <n v="5"/>
    <n v="5"/>
    <n v="5"/>
    <n v="5"/>
    <n v="5"/>
    <n v="5"/>
    <x v="17"/>
    <x v="0"/>
  </r>
  <r>
    <x v="7"/>
    <x v="0"/>
    <s v="Passport TrailSport"/>
    <x v="1"/>
    <n v="41441"/>
    <n v="4.2"/>
    <n v="415"/>
    <s v="Black"/>
    <s v="Black"/>
    <x v="0"/>
    <m/>
    <x v="0"/>
    <s v="9-Speed Automatic"/>
    <s v="3.5L V6 24V GDI SOHC"/>
    <s v="5FNYF8H66PB001092"/>
    <s v="PB001092"/>
    <n v="4"/>
    <n v="2"/>
    <n v="0"/>
    <n v="2"/>
    <n v="1"/>
    <n v="0"/>
    <n v="0"/>
    <x v="17"/>
    <x v="0"/>
  </r>
  <r>
    <x v="3"/>
    <x v="0"/>
    <s v="Pilot Sport"/>
    <x v="1"/>
    <n v="37551"/>
    <n v="5"/>
    <n v="1516"/>
    <s v="Crystal Black Pearl"/>
    <s v="Black"/>
    <x v="1"/>
    <s v="20-27"/>
    <x v="0"/>
    <s v="9-Speed Automatic"/>
    <s v="3.5L V6 24V GDI SOHC"/>
    <s v="5FNYF5H37NB038203"/>
    <n v="22833"/>
    <n v="5"/>
    <n v="5"/>
    <n v="5"/>
    <n v="5"/>
    <n v="5"/>
    <n v="5"/>
    <n v="5"/>
    <x v="17"/>
    <x v="0"/>
  </r>
  <r>
    <x v="7"/>
    <x v="0"/>
    <s v="Passport EX-L"/>
    <x v="1"/>
    <n v="39981"/>
    <n v="4.7"/>
    <n v="218"/>
    <s v="Radiant Red"/>
    <s v="Black"/>
    <x v="0"/>
    <m/>
    <x v="0"/>
    <s v="9-Speed Automatic"/>
    <s v="3.5L V6 24V GDI SOHC"/>
    <s v="5FNYF8H5XPB005363"/>
    <s v="S33194"/>
    <n v="0"/>
    <n v="2"/>
    <n v="0"/>
    <n v="2"/>
    <n v="1"/>
    <n v="0"/>
    <n v="0"/>
    <x v="17"/>
    <x v="0"/>
  </r>
  <r>
    <x v="3"/>
    <x v="0"/>
    <s v="Pilot Special Edition"/>
    <x v="1"/>
    <n v="40666"/>
    <n v="5"/>
    <n v="7"/>
    <s v="Deep Scarlet Pearl"/>
    <s v="Beige"/>
    <x v="0"/>
    <s v="19-26"/>
    <x v="0"/>
    <s v="9-Speed Automatic"/>
    <s v="3.5L V6 24V GDI SOHC"/>
    <s v="5FNYF6H27NB101202"/>
    <n v="25764"/>
    <n v="4"/>
    <n v="5"/>
    <n v="5"/>
    <n v="5"/>
    <n v="5"/>
    <n v="5"/>
    <n v="5"/>
    <x v="17"/>
    <x v="0"/>
  </r>
  <r>
    <x v="3"/>
    <x v="0"/>
    <s v="Pilot TrailSport"/>
    <x v="1"/>
    <n v="42435"/>
    <n v="5"/>
    <n v="7"/>
    <s v="Sonic Gray Pearl"/>
    <s v="Black"/>
    <x v="0"/>
    <s v="19-25"/>
    <x v="0"/>
    <s v="9-Speed Automatic"/>
    <s v="3.5L V6 24V GDI SOHC"/>
    <s v="5FNYF6H8XNB100436"/>
    <n v="25746"/>
    <n v="4"/>
    <n v="5"/>
    <n v="5"/>
    <n v="5"/>
    <n v="5"/>
    <n v="5"/>
    <n v="5"/>
    <x v="17"/>
    <x v="0"/>
  </r>
  <r>
    <x v="7"/>
    <x v="0"/>
    <s v="Passport Elite"/>
    <x v="1"/>
    <n v="43344"/>
    <n v="5"/>
    <n v="7"/>
    <s v="Platinum White Pearl"/>
    <s v="Gray"/>
    <x v="0"/>
    <m/>
    <x v="0"/>
    <s v="9-Speed Automatic with Overdrive"/>
    <s v="3.5L V6 24V GDI SOHC"/>
    <s v="5FNYF8H08PB006337"/>
    <n v="25819"/>
    <n v="2"/>
    <n v="2"/>
    <n v="0"/>
    <n v="2"/>
    <n v="1"/>
    <n v="0"/>
    <n v="0"/>
    <x v="17"/>
    <x v="0"/>
  </r>
  <r>
    <x v="7"/>
    <x v="0"/>
    <s v="CR-V EX"/>
    <x v="1"/>
    <n v="33250"/>
    <n v="4.7"/>
    <n v="7"/>
    <s v="Platinum White Pearl"/>
    <s v="White"/>
    <x v="0"/>
    <m/>
    <x v="0"/>
    <s v="1-Speed CVT with Overdrive"/>
    <s v="1.5L I4 16V GDI DOHC Turbo"/>
    <s v="2HKRS4H49PH406436"/>
    <n v="25775"/>
    <n v="2"/>
    <n v="5"/>
    <n v="5"/>
    <n v="5"/>
    <n v="4"/>
    <n v="4"/>
    <n v="5"/>
    <x v="17"/>
    <x v="0"/>
  </r>
  <r>
    <x v="3"/>
    <x v="0"/>
    <s v="Accord Hybrid Sport"/>
    <x v="1"/>
    <n v="34555"/>
    <n v="4.7"/>
    <n v="328"/>
    <s v="Platinum White Pearl"/>
    <s v="Black"/>
    <x v="1"/>
    <s v="44-41"/>
    <x v="1"/>
    <s v="Automatic CVT"/>
    <s v="2.0L I4 16V MPFI DOHC Hybrid"/>
    <s v="1HGCV3F20NA048125"/>
    <n v="224050"/>
    <n v="12"/>
    <n v="4.9000000000000004"/>
    <n v="5"/>
    <n v="5"/>
    <n v="4.9000000000000004"/>
    <n v="4.9000000000000004"/>
    <n v="5"/>
    <x v="17"/>
    <x v="0"/>
  </r>
  <r>
    <x v="7"/>
    <x v="0"/>
    <s v="CR-V Hybrid Sport Touring"/>
    <x v="1"/>
    <n v="40988"/>
    <n v="5"/>
    <n v="1516"/>
    <s v="Still Night Pearl"/>
    <s v="Black"/>
    <x v="0"/>
    <m/>
    <x v="1"/>
    <s v="Automatic CVT"/>
    <s v="2.0L I4 16V GDI DOHC Hybrid"/>
    <s v="2HKRS6H95PH800118"/>
    <n v="23051"/>
    <n v="5"/>
    <n v="5"/>
    <n v="3"/>
    <n v="4"/>
    <n v="4"/>
    <n v="5"/>
    <n v="5"/>
    <x v="17"/>
    <x v="0"/>
  </r>
  <r>
    <x v="3"/>
    <x v="0"/>
    <s v="Accord Sport SE"/>
    <x v="1"/>
    <n v="33955"/>
    <n v="5"/>
    <n v="3"/>
    <s v="Still Night Pearl"/>
    <s v="Black"/>
    <x v="1"/>
    <s v="29-35"/>
    <x v="0"/>
    <s v="Automatic CVT"/>
    <s v="1.5L I4 16V GDI DOHC Turbo"/>
    <s v="1HGCV1F48NA109436"/>
    <n v="221831"/>
    <n v="2"/>
    <n v="5"/>
    <n v="5"/>
    <n v="5"/>
    <n v="5"/>
    <n v="5"/>
    <n v="5"/>
    <x v="17"/>
    <x v="0"/>
  </r>
  <r>
    <x v="3"/>
    <x v="0"/>
    <s v="Accord Hybrid Sport"/>
    <x v="1"/>
    <n v="34555"/>
    <n v="4.7"/>
    <n v="328"/>
    <s v="Platinum White Pearl"/>
    <s v="Black"/>
    <x v="1"/>
    <s v="44-41"/>
    <x v="1"/>
    <s v="Automatic CVT"/>
    <s v="2.0L I4 16V MPFI DOHC Hybrid"/>
    <s v="1HGCV3F26NA046783"/>
    <n v="224158"/>
    <n v="12"/>
    <n v="4.9000000000000004"/>
    <n v="5"/>
    <n v="5"/>
    <n v="4.9000000000000004"/>
    <n v="4.9000000000000004"/>
    <n v="5"/>
    <x v="17"/>
    <x v="0"/>
  </r>
  <r>
    <x v="3"/>
    <x v="0"/>
    <s v="Pilot TrailSport"/>
    <x v="1"/>
    <n v="46500"/>
    <n v="4.8"/>
    <n v="1695"/>
    <s v="Platinum White Pearl"/>
    <s v="Black"/>
    <x v="0"/>
    <s v="19-25"/>
    <x v="0"/>
    <s v="9-Speed Automatic"/>
    <s v="3.5L V6 24V GDI SOHC"/>
    <s v="5FNYF6H82NB090601"/>
    <n v="421362"/>
    <n v="11"/>
    <n v="5"/>
    <n v="5"/>
    <n v="5"/>
    <n v="5"/>
    <n v="5"/>
    <n v="5"/>
    <x v="17"/>
    <x v="0"/>
  </r>
  <r>
    <x v="3"/>
    <x v="0"/>
    <s v="Accord Sport 2.0T"/>
    <x v="1"/>
    <n v="33032"/>
    <n v="5"/>
    <n v="1172"/>
    <s v="Sonic Gray Pearl"/>
    <s v="Black"/>
    <x v="1"/>
    <s v="22-32"/>
    <x v="0"/>
    <s v="10-Speed Automatic"/>
    <s v="2.0L I4 16V GDI DOHC Turbo"/>
    <s v="1HGCV2F3XNA020657"/>
    <s v="A33171"/>
    <n v="0"/>
    <n v="5"/>
    <n v="5"/>
    <n v="5"/>
    <n v="5"/>
    <n v="5"/>
    <n v="5"/>
    <x v="17"/>
    <x v="0"/>
  </r>
  <r>
    <x v="3"/>
    <x v="0"/>
    <s v="Accord Sport SE"/>
    <x v="1"/>
    <n v="33560"/>
    <n v="5"/>
    <n v="3"/>
    <s v="Crystal Black Pearl"/>
    <s v="Black"/>
    <x v="1"/>
    <s v="29-35"/>
    <x v="0"/>
    <s v="Automatic CVT"/>
    <s v="1.5L I4 16V GDI DOHC Turbo"/>
    <s v="1HGCV1F47NA089017"/>
    <n v="221830"/>
    <n v="3"/>
    <n v="5"/>
    <n v="5"/>
    <n v="5"/>
    <n v="5"/>
    <n v="5"/>
    <n v="5"/>
    <x v="17"/>
    <x v="0"/>
  </r>
  <r>
    <x v="3"/>
    <x v="0"/>
    <s v="Accord Sport 1.5T"/>
    <x v="1"/>
    <n v="32465"/>
    <n v="5"/>
    <n v="3"/>
    <s v="Platinum White Pearl"/>
    <s v="Black"/>
    <x v="1"/>
    <s v="29-35"/>
    <x v="0"/>
    <s v="Automatic CVT"/>
    <s v="1.5L I4 16V GDI DOHC Turbo"/>
    <s v="1HGCV1F39NA113387"/>
    <n v="221843"/>
    <n v="1"/>
    <n v="5"/>
    <n v="5"/>
    <n v="5"/>
    <n v="5"/>
    <n v="5"/>
    <n v="5"/>
    <x v="17"/>
    <x v="0"/>
  </r>
  <r>
    <x v="7"/>
    <x v="0"/>
    <s v="CR-V EX-L"/>
    <x v="1"/>
    <n v="36148"/>
    <n v="5"/>
    <n v="1516"/>
    <s v="Urban Gray Pearl"/>
    <s v="Black"/>
    <x v="1"/>
    <m/>
    <x v="0"/>
    <s v="Automatic CVT"/>
    <s v="1.5L I4 16V GDI DOHC Turbo"/>
    <s v="2HKRS3H7XPH300064"/>
    <n v="23038"/>
    <n v="6"/>
    <n v="5"/>
    <n v="5"/>
    <n v="5"/>
    <n v="4"/>
    <n v="4"/>
    <n v="5"/>
    <x v="17"/>
    <x v="0"/>
  </r>
  <r>
    <x v="7"/>
    <x v="0"/>
    <s v="Pilot TrailSport"/>
    <x v="1"/>
    <n v="51845"/>
    <n v="4.0999999999999996"/>
    <n v="522"/>
    <s v="Sky"/>
    <s v="Black"/>
    <x v="0"/>
    <m/>
    <x v="0"/>
    <s v="Automatic"/>
    <s v="3.5L V6 24V GDI DOHC"/>
    <s v="5FNYG1H64PB003184"/>
    <s v="PB003184"/>
    <n v="5"/>
    <n v="2"/>
    <n v="0"/>
    <n v="2"/>
    <n v="1"/>
    <n v="0"/>
    <n v="0"/>
    <x v="17"/>
    <x v="0"/>
  </r>
  <r>
    <x v="3"/>
    <x v="0"/>
    <s v="Accord Sport SE"/>
    <x v="1"/>
    <n v="31065"/>
    <n v="5"/>
    <n v="7"/>
    <s v="Crystal Black Pearl"/>
    <s v="Black"/>
    <x v="1"/>
    <s v="29-35"/>
    <x v="0"/>
    <s v="Automatic CVT"/>
    <s v="1.5L I4 16V GDI DOHC Turbo"/>
    <s v="1HGCV1F46NA092023"/>
    <n v="25822"/>
    <n v="3"/>
    <n v="5"/>
    <n v="5"/>
    <n v="5"/>
    <n v="5"/>
    <n v="5"/>
    <n v="5"/>
    <x v="17"/>
    <x v="0"/>
  </r>
  <r>
    <x v="3"/>
    <x v="0"/>
    <s v="Pilot TrailSport"/>
    <x v="1"/>
    <n v="44183"/>
    <n v="5"/>
    <n v="1516"/>
    <s v="Platinum White Pearl"/>
    <s v="Black"/>
    <x v="0"/>
    <s v="19-25"/>
    <x v="0"/>
    <s v="9-Speed Automatic"/>
    <s v="3.5L V6 24V GDI SOHC"/>
    <s v="5FNYF6H81NB082084"/>
    <n v="22733"/>
    <n v="6"/>
    <n v="5"/>
    <n v="5"/>
    <n v="5"/>
    <n v="5"/>
    <n v="5"/>
    <n v="5"/>
    <x v="17"/>
    <x v="0"/>
  </r>
  <r>
    <x v="3"/>
    <x v="0"/>
    <s v="Pilot Special Edition"/>
    <x v="1"/>
    <n v="42047"/>
    <n v="5"/>
    <n v="1516"/>
    <s v="Crystal Black Pearl"/>
    <s v="Black"/>
    <x v="0"/>
    <s v="19-26"/>
    <x v="0"/>
    <s v="9-Speed Automatic"/>
    <s v="3.5L V6 24V GDI SOHC"/>
    <s v="5FNYF6H23NB101875"/>
    <n v="22822"/>
    <n v="6"/>
    <n v="5"/>
    <n v="5"/>
    <n v="5"/>
    <n v="5"/>
    <n v="5"/>
    <n v="5"/>
    <x v="17"/>
    <x v="0"/>
  </r>
  <r>
    <x v="0"/>
    <x v="0"/>
    <s v="HR-V EX"/>
    <x v="0"/>
    <n v="19783"/>
    <n v="2.7"/>
    <n v="531"/>
    <s v="Red"/>
    <s v="Black"/>
    <x v="1"/>
    <s v="28-34"/>
    <x v="0"/>
    <s v="Automatic CVT"/>
    <s v="1.8L I4 16V MPFI SOHC"/>
    <s v="3CZRU5H53JG701843"/>
    <s v="LC1683A"/>
    <n v="50781"/>
    <n v="4.7"/>
    <n v="4.5"/>
    <n v="4.7"/>
    <n v="4.5999999999999996"/>
    <n v="4.8"/>
    <n v="4.8"/>
    <x v="17"/>
    <x v="0"/>
  </r>
  <r>
    <x v="3"/>
    <x v="0"/>
    <s v="Insight EX"/>
    <x v="0"/>
    <n v="29454"/>
    <n v="4.7"/>
    <n v="451"/>
    <s v="Lunar Silver Metallic"/>
    <s v="Black"/>
    <x v="1"/>
    <s v="55-49"/>
    <x v="1"/>
    <s v="Automatic CVT"/>
    <s v="1.5L I4 16V MPFI DOHC Hybrid"/>
    <s v="19XZE4F50NE002655"/>
    <s v="TP1154A"/>
    <n v="38386"/>
    <n v="2"/>
    <n v="0"/>
    <n v="2"/>
    <n v="1"/>
    <n v="0"/>
    <n v="0"/>
    <x v="17"/>
    <x v="0"/>
  </r>
  <r>
    <x v="3"/>
    <x v="0"/>
    <s v="Pilot TrailSport"/>
    <x v="1"/>
    <n v="44183"/>
    <n v="5"/>
    <n v="1516"/>
    <s v="Platinum White Pearl"/>
    <s v="Black"/>
    <x v="0"/>
    <s v="19-25"/>
    <x v="0"/>
    <s v="9-Speed Automatic"/>
    <s v="3.5L V6 24V GDI SOHC"/>
    <s v="5FNYF6H86NB099219"/>
    <n v="22809"/>
    <n v="6"/>
    <n v="5"/>
    <n v="5"/>
    <n v="5"/>
    <n v="5"/>
    <n v="5"/>
    <n v="5"/>
    <x v="17"/>
    <x v="0"/>
  </r>
  <r>
    <x v="3"/>
    <x v="0"/>
    <s v="Pilot TrailSport"/>
    <x v="1"/>
    <n v="44605"/>
    <n v="4.0999999999999996"/>
    <n v="522"/>
    <s v="Crystal Black Pearl"/>
    <s v="Black"/>
    <x v="0"/>
    <s v="19-25"/>
    <x v="0"/>
    <s v="9-Speed Automatic"/>
    <s v="3.5L V6 24V GDI SOHC"/>
    <s v="5FNYF6H84NB098148"/>
    <s v="NB098148"/>
    <n v="5"/>
    <n v="5"/>
    <n v="5"/>
    <n v="5"/>
    <n v="5"/>
    <n v="5"/>
    <n v="5"/>
    <x v="17"/>
    <x v="0"/>
  </r>
  <r>
    <x v="7"/>
    <x v="0"/>
    <s v="CR-V Hybrid Sport Touring"/>
    <x v="1"/>
    <n v="37750"/>
    <n v="4.4000000000000004"/>
    <n v="7"/>
    <s v="Still Night Pearl"/>
    <s v="Black"/>
    <x v="0"/>
    <m/>
    <x v="1"/>
    <s v="1-Speed CVT with Overdrive"/>
    <s v="2.0L I4 16V GDI DOHC Hybrid"/>
    <s v="2HKRS6H96PH803349"/>
    <n v="25791"/>
    <n v="4"/>
    <n v="5"/>
    <n v="3"/>
    <n v="4"/>
    <n v="4"/>
    <n v="5"/>
    <n v="5"/>
    <x v="17"/>
    <x v="0"/>
  </r>
  <r>
    <x v="0"/>
    <x v="0"/>
    <s v="Pilot EX"/>
    <x v="0"/>
    <n v="23500"/>
    <n v="4"/>
    <n v="212"/>
    <s v="Modern Steel Metallic"/>
    <s v="Gray"/>
    <x v="1"/>
    <s v="19-27"/>
    <x v="0"/>
    <s v="6-Speed Automatic"/>
    <s v="3.5L V6 24V GDI SOHC"/>
    <s v="5FNYF5H32JB006978"/>
    <s v="P052369A"/>
    <n v="66689"/>
    <n v="4.7"/>
    <n v="4.5999999999999996"/>
    <n v="4.7"/>
    <n v="4.5"/>
    <n v="4.5999999999999996"/>
    <n v="4.7"/>
    <x v="17"/>
    <x v="0"/>
  </r>
  <r>
    <x v="3"/>
    <x v="0"/>
    <s v="Pilot TrailSport"/>
    <x v="1"/>
    <n v="43815"/>
    <n v="5"/>
    <n v="1516"/>
    <s v="Lunar Silver Metallic"/>
    <s v="Black"/>
    <x v="0"/>
    <s v="19-25"/>
    <x v="0"/>
    <s v="9-Speed Automatic"/>
    <s v="3.5L V6 24V GDI SOHC"/>
    <s v="5FNYF6H81NB077824"/>
    <n v="22706"/>
    <n v="6"/>
    <n v="5"/>
    <n v="5"/>
    <n v="5"/>
    <n v="5"/>
    <n v="5"/>
    <n v="5"/>
    <x v="17"/>
    <x v="0"/>
  </r>
  <r>
    <x v="3"/>
    <x v="0"/>
    <s v="Passport TrailSport"/>
    <x v="0"/>
    <n v="40984"/>
    <n v="5"/>
    <n v="2612"/>
    <s v="Platinum White Pearl"/>
    <s v="Black"/>
    <x v="0"/>
    <s v="19-24"/>
    <x v="0"/>
    <s v="9-Speed Automatic"/>
    <s v="3.5L V6 24V GDI SOHC"/>
    <s v="5FNYF8H60NB026177"/>
    <s v="T558481A"/>
    <n v="593"/>
    <n v="5"/>
    <n v="5"/>
    <n v="4.9000000000000004"/>
    <n v="5"/>
    <n v="4.9000000000000004"/>
    <n v="5"/>
    <x v="17"/>
    <x v="0"/>
  </r>
  <r>
    <x v="7"/>
    <x v="0"/>
    <s v="Ridgeline RTL"/>
    <x v="1"/>
    <n v="43975"/>
    <n v="4.0999999999999996"/>
    <n v="522"/>
    <s v="Obsidian Blue Pearl"/>
    <s v="Gray"/>
    <x v="0"/>
    <m/>
    <x v="0"/>
    <s v="Automatic"/>
    <s v="3.5L V6 24V GDI SOHC"/>
    <s v="5FPYK3F51PB012338"/>
    <s v="PB012338"/>
    <n v="5"/>
    <n v="5"/>
    <n v="4.8"/>
    <n v="4.8"/>
    <n v="4.2"/>
    <n v="5"/>
    <n v="5"/>
    <x v="17"/>
    <x v="0"/>
  </r>
  <r>
    <x v="3"/>
    <x v="0"/>
    <s v="Accord Sport 1.5T"/>
    <x v="1"/>
    <n v="32465"/>
    <n v="5"/>
    <n v="3"/>
    <s v="Platinum White Pearl"/>
    <s v="Black"/>
    <x v="1"/>
    <s v="29-35"/>
    <x v="0"/>
    <s v="Automatic CVT"/>
    <s v="1.5L I4 16V GDI DOHC Turbo"/>
    <s v="1HGCV1F35NA113337"/>
    <n v="221842"/>
    <n v="3"/>
    <n v="5"/>
    <n v="5"/>
    <n v="5"/>
    <n v="5"/>
    <n v="5"/>
    <n v="5"/>
    <x v="17"/>
    <x v="0"/>
  </r>
  <r>
    <x v="3"/>
    <x v="0"/>
    <s v="HR-V EX"/>
    <x v="0"/>
    <n v="27990"/>
    <n v="3.8"/>
    <n v="1"/>
    <s v="‚Äì"/>
    <s v="White"/>
    <x v="0"/>
    <s v="26-31"/>
    <x v="0"/>
    <s v="Automatic CVT"/>
    <s v="1.8L I4 16V MPFI SOHC"/>
    <s v="3CZRU6H54NM746349"/>
    <s v="UCL5388"/>
    <n v="11208"/>
    <n v="3.8"/>
    <n v="3.2"/>
    <n v="3.6"/>
    <n v="3.6"/>
    <n v="4.2"/>
    <n v="4.2"/>
    <x v="17"/>
    <x v="0"/>
  </r>
  <r>
    <x v="3"/>
    <x v="0"/>
    <s v="HR-V EX"/>
    <x v="0"/>
    <n v="28885"/>
    <n v="3.8"/>
    <n v="3"/>
    <s v="Midnight Amethyst"/>
    <s v="Black"/>
    <x v="1"/>
    <s v="28-34"/>
    <x v="0"/>
    <s v="Automatic CVT"/>
    <s v="1.8L I4 16V MPFI SOHC"/>
    <s v="3CZRU5H50NM719367"/>
    <s v="L3043"/>
    <n v="9496"/>
    <n v="3.8"/>
    <n v="3.2"/>
    <n v="3.6"/>
    <n v="3.6"/>
    <n v="4.2"/>
    <n v="4.2"/>
    <x v="17"/>
    <x v="0"/>
  </r>
  <r>
    <x v="7"/>
    <x v="0"/>
    <s v="Odyssey Sport"/>
    <x v="1"/>
    <n v="45045"/>
    <n v="4.7"/>
    <n v="328"/>
    <s v="Platinum White Pearl"/>
    <s v="Black"/>
    <x v="1"/>
    <m/>
    <x v="0"/>
    <s v="Automatic"/>
    <s v="3.5L V6 24V GDI SOHC"/>
    <s v="5FNRL6H74PB026891"/>
    <n v="233954"/>
    <n v="12"/>
    <n v="5"/>
    <n v="5"/>
    <n v="4"/>
    <n v="4"/>
    <n v="4"/>
    <n v="5"/>
    <x v="17"/>
    <x v="0"/>
  </r>
  <r>
    <x v="7"/>
    <x v="0"/>
    <s v="CR-V EX-L"/>
    <x v="1"/>
    <n v="35005"/>
    <n v="4"/>
    <n v="212"/>
    <s v="Crystal Black Pearl"/>
    <s v="Black"/>
    <x v="1"/>
    <m/>
    <x v="0"/>
    <s v="Automatic CVT"/>
    <s v="1.5L I4 16V GDI DOHC Turbo"/>
    <s v="2HKRS3H71PH300440"/>
    <n v="230021"/>
    <n v="10"/>
    <n v="5"/>
    <n v="5"/>
    <n v="5"/>
    <n v="4"/>
    <n v="4"/>
    <n v="5"/>
    <x v="17"/>
    <x v="0"/>
  </r>
  <r>
    <x v="1"/>
    <x v="0"/>
    <s v="Accord Sport 2.0T"/>
    <x v="0"/>
    <n v="24998"/>
    <n v="4.7"/>
    <n v="7"/>
    <s v="Black"/>
    <s v="Black"/>
    <x v="1"/>
    <s v="22-32"/>
    <x v="0"/>
    <s v="10-Speed Automatic"/>
    <s v="2.0L I4 16V GDI DOHC Turbo"/>
    <s v="1HGCV2F32KA025623"/>
    <n v="23555337"/>
    <n v="122954"/>
    <n v="4.7"/>
    <n v="4.7"/>
    <n v="4.7"/>
    <n v="4.7"/>
    <n v="4.8"/>
    <n v="4.8"/>
    <x v="17"/>
    <x v="0"/>
  </r>
  <r>
    <x v="3"/>
    <x v="0"/>
    <s v="Pilot Sport"/>
    <x v="1"/>
    <n v="38400"/>
    <n v="4.2"/>
    <n v="415"/>
    <s v="Platinum White Pearl"/>
    <s v="Black"/>
    <x v="0"/>
    <s v="19-26"/>
    <x v="0"/>
    <s v="9-Speed Automatic"/>
    <s v="3.5L V6 24V GDI SOHC"/>
    <s v="5FNYF6H3XNB095713"/>
    <s v="NB095713"/>
    <n v="2"/>
    <n v="5"/>
    <n v="5"/>
    <n v="5"/>
    <n v="5"/>
    <n v="5"/>
    <n v="5"/>
    <x v="17"/>
    <x v="0"/>
  </r>
  <r>
    <x v="7"/>
    <x v="0"/>
    <s v="Odyssey EX-L"/>
    <x v="1"/>
    <n v="39750"/>
    <n v="4.4000000000000004"/>
    <n v="7"/>
    <s v="‚Äì"/>
    <s v="White"/>
    <x v="1"/>
    <m/>
    <x v="0"/>
    <s v="10-Speed Automatic with Overdrive"/>
    <s v="3.5L V6 24V GDI SOHC"/>
    <s v="5FNRL6H62PB031238"/>
    <s v="25839T"/>
    <n v="5"/>
    <n v="5"/>
    <n v="5"/>
    <n v="4"/>
    <n v="4"/>
    <n v="4"/>
    <n v="5"/>
    <x v="17"/>
    <x v="0"/>
  </r>
  <r>
    <x v="4"/>
    <x v="0"/>
    <s v="Accord EX 1.5T"/>
    <x v="0"/>
    <n v="27998"/>
    <n v="4.8"/>
    <n v="1"/>
    <s v="White"/>
    <s v="Black"/>
    <x v="1"/>
    <s v="30-38"/>
    <x v="0"/>
    <s v="Automatic CVT"/>
    <s v="1.5L I4 16V GDI DOHC Turbo"/>
    <s v="1HGCV1F42LA122583"/>
    <n v="22930766"/>
    <n v="36737"/>
    <n v="4.8"/>
    <n v="4.8"/>
    <n v="4.8"/>
    <n v="4.8"/>
    <n v="4.9000000000000004"/>
    <n v="4.9000000000000004"/>
    <x v="17"/>
    <x v="0"/>
  </r>
  <r>
    <x v="7"/>
    <x v="0"/>
    <s v="CR-V Hybrid Sport Touring"/>
    <x v="1"/>
    <n v="40240"/>
    <n v="4.0999999999999996"/>
    <n v="522"/>
    <s v="Platinum White Pearl"/>
    <s v="Black"/>
    <x v="0"/>
    <m/>
    <x v="1"/>
    <s v="Automatic"/>
    <s v="2.0L I4 16V GDI DOHC Hybrid"/>
    <s v="2HKRS6H92PH800190"/>
    <s v="PH800190"/>
    <n v="5"/>
    <n v="5"/>
    <n v="3"/>
    <n v="4"/>
    <n v="4"/>
    <n v="5"/>
    <n v="5"/>
    <x v="17"/>
    <x v="0"/>
  </r>
  <r>
    <x v="3"/>
    <x v="0"/>
    <s v="Pilot TrailSport"/>
    <x v="1"/>
    <n v="46500"/>
    <n v="4.8"/>
    <n v="1695"/>
    <s v="Platinum White Pearl"/>
    <s v="Black"/>
    <x v="0"/>
    <s v="19-25"/>
    <x v="0"/>
    <s v="9-Speed Automatic"/>
    <s v="3.5L V6 24V GDI SOHC"/>
    <s v="5FNYF6H87NB059439"/>
    <n v="421056"/>
    <n v="4381"/>
    <n v="5"/>
    <n v="5"/>
    <n v="5"/>
    <n v="5"/>
    <n v="5"/>
    <n v="5"/>
    <x v="17"/>
    <x v="0"/>
  </r>
  <r>
    <x v="7"/>
    <x v="0"/>
    <s v="CR-V Hybrid Sport"/>
    <x v="1"/>
    <n v="33695"/>
    <n v="4.0999999999999996"/>
    <n v="522"/>
    <s v="Meteorite Gray Metallic"/>
    <s v="Black"/>
    <x v="1"/>
    <m/>
    <x v="1"/>
    <s v="Automatic"/>
    <s v="2.0L I4 16V GDI DOHC Hybrid"/>
    <s v="2HKRS5H53PH701689"/>
    <s v="PH701689"/>
    <n v="5"/>
    <n v="5"/>
    <n v="3"/>
    <n v="4"/>
    <n v="4"/>
    <n v="5"/>
    <n v="5"/>
    <x v="17"/>
    <x v="0"/>
  </r>
  <r>
    <x v="3"/>
    <x v="0"/>
    <s v="Pilot TrailSport"/>
    <x v="1"/>
    <n v="42500"/>
    <n v="4.8"/>
    <n v="1695"/>
    <s v="Gray"/>
    <s v="White"/>
    <x v="0"/>
    <s v="19-25"/>
    <x v="0"/>
    <s v="9-Speed Automatic"/>
    <s v="3.5L V6 24V GDI SOHC"/>
    <s v="5FNYF6H85NB090012"/>
    <s v="4P6914"/>
    <n v="2112"/>
    <n v="5"/>
    <n v="5"/>
    <n v="5"/>
    <n v="5"/>
    <n v="5"/>
    <n v="5"/>
    <x v="17"/>
    <x v="0"/>
  </r>
  <r>
    <x v="0"/>
    <x v="0"/>
    <s v="CR-V Touring"/>
    <x v="0"/>
    <n v="25990"/>
    <n v="4.7"/>
    <n v="3"/>
    <s v="White Diamond Pearl"/>
    <s v="Ivory"/>
    <x v="0"/>
    <s v="27-33"/>
    <x v="0"/>
    <s v="Automatic CVT"/>
    <s v="1.5L I4 16V GDI DOHC Turbo"/>
    <s v="2HKRW2H94JH602151"/>
    <s v="L2925X"/>
    <n v="67114"/>
    <n v="4.8"/>
    <n v="4.7"/>
    <n v="4.7"/>
    <n v="4.5999999999999996"/>
    <n v="4.7"/>
    <n v="4.7"/>
    <x v="17"/>
    <x v="0"/>
  </r>
  <r>
    <x v="7"/>
    <x v="0"/>
    <s v="CR-V Hybrid Sport Touring"/>
    <x v="1"/>
    <n v="39845"/>
    <n v="4.4000000000000004"/>
    <n v="1172"/>
    <s v="Lunar Silver Metallic"/>
    <s v="Black"/>
    <x v="0"/>
    <m/>
    <x v="1"/>
    <s v="Automatic CVT"/>
    <s v="2.0L I4 16V GDI DOHC Hybrid"/>
    <s v="2HKRS6H92PH800156"/>
    <s v="R33203"/>
    <n v="11"/>
    <n v="5"/>
    <n v="3"/>
    <n v="4"/>
    <n v="4"/>
    <n v="5"/>
    <n v="5"/>
    <x v="17"/>
    <x v="0"/>
  </r>
  <r>
    <x v="5"/>
    <x v="0"/>
    <s v="Pilot EX-L"/>
    <x v="0"/>
    <n v="33495"/>
    <n v="4.8"/>
    <n v="7"/>
    <s v="Modern Steel Metallic"/>
    <s v="Gray"/>
    <x v="1"/>
    <s v="20-27"/>
    <x v="0"/>
    <s v="9-Speed Automatic"/>
    <s v="3.5L V6 24V GDI SOHC"/>
    <s v="5FNYF5H51MB018870"/>
    <s v="CW1259B"/>
    <n v="32619"/>
    <n v="4.9000000000000004"/>
    <n v="4.8"/>
    <n v="4.8"/>
    <n v="4.7"/>
    <n v="4.7"/>
    <n v="4.8"/>
    <x v="17"/>
    <x v="0"/>
  </r>
  <r>
    <x v="3"/>
    <x v="0"/>
    <s v="Passport Elite"/>
    <x v="0"/>
    <n v="40984"/>
    <n v="4.7"/>
    <n v="187"/>
    <s v="Platinum White Pearl"/>
    <s v="Black"/>
    <x v="0"/>
    <s v="19-24"/>
    <x v="0"/>
    <s v="9-Speed Automatic"/>
    <s v="3.5L V6 24V GDI SOHC"/>
    <s v="5FNYF8H01NB012994"/>
    <s v="PN103921A"/>
    <n v="13507"/>
    <n v="5"/>
    <n v="5"/>
    <n v="4.9000000000000004"/>
    <n v="5"/>
    <n v="4.9000000000000004"/>
    <n v="5"/>
    <x v="17"/>
    <x v="0"/>
  </r>
  <r>
    <x v="5"/>
    <x v="0"/>
    <s v="Pilot EX"/>
    <x v="0"/>
    <n v="33998"/>
    <n v="4.8"/>
    <n v="1"/>
    <s v="Silver"/>
    <s v="Gray"/>
    <x v="0"/>
    <s v="19-26"/>
    <x v="0"/>
    <s v="9-Speed Automatic"/>
    <s v="3.5L V6 24V GDI SOHC"/>
    <s v="5FNYF6H34MB071082"/>
    <n v="23282894"/>
    <n v="24622"/>
    <n v="4.9000000000000004"/>
    <n v="4.8"/>
    <n v="4.8"/>
    <n v="4.7"/>
    <n v="4.7"/>
    <n v="4.8"/>
    <x v="17"/>
    <x v="0"/>
  </r>
  <r>
    <x v="7"/>
    <x v="0"/>
    <s v="HR-V LX"/>
    <x v="1"/>
    <n v="25095"/>
    <n v="4.5999999999999996"/>
    <n v="7"/>
    <s v="Crystal Black Pearl"/>
    <s v="Black"/>
    <x v="1"/>
    <m/>
    <x v="0"/>
    <s v="1-Speed CVT with Overdrive"/>
    <s v="2.0L I4 16V GDI DOHC"/>
    <s v="3CZRZ1H33PM729306"/>
    <n v="25858"/>
    <n v="0"/>
    <n v="4"/>
    <n v="5"/>
    <n v="4"/>
    <n v="5"/>
    <n v="5"/>
    <n v="5"/>
    <x v="17"/>
    <x v="0"/>
  </r>
  <r>
    <x v="3"/>
    <x v="0"/>
    <s v="Civic Sport"/>
    <x v="1"/>
    <n v="25540"/>
    <n v="4.2"/>
    <n v="415"/>
    <s v="Sonic Gray Pearl"/>
    <s v="White"/>
    <x v="1"/>
    <s v="30-37"/>
    <x v="0"/>
    <s v="Automatic CVT"/>
    <s v="2.0L I4 16V GDI DOHC"/>
    <s v="2HGFE2F54NH607596"/>
    <s v="41112-30"/>
    <n v="2"/>
    <n v="4.5999999999999996"/>
    <n v="4.9000000000000004"/>
    <n v="4.4000000000000004"/>
    <n v="4.5999999999999996"/>
    <n v="4.5999999999999996"/>
    <n v="4.7"/>
    <x v="17"/>
    <x v="0"/>
  </r>
  <r>
    <x v="7"/>
    <x v="0"/>
    <s v="Pilot EX-L 8-Passenger"/>
    <x v="1"/>
    <n v="41990"/>
    <n v="4.8"/>
    <n v="1839"/>
    <s v="Crystal Black Pearl"/>
    <s v="Black"/>
    <x v="1"/>
    <m/>
    <x v="0"/>
    <s v="10-Speed Automatic with Overdrive"/>
    <s v="3.5L V6 24V GDI DOHC"/>
    <s v="5FNYG2H48PB000521"/>
    <n v="25851"/>
    <n v="4"/>
    <n v="2"/>
    <n v="0"/>
    <n v="2"/>
    <n v="1"/>
    <n v="0"/>
    <n v="0"/>
    <x v="17"/>
    <x v="0"/>
  </r>
  <r>
    <x v="3"/>
    <x v="0"/>
    <s v="Pilot Sport"/>
    <x v="0"/>
    <n v="33599"/>
    <n v="5"/>
    <n v="7"/>
    <s v="Gray"/>
    <s v="Black"/>
    <x v="1"/>
    <s v="20-27"/>
    <x v="0"/>
    <s v="9-Speed Automatic"/>
    <s v="3.5L V6 24V GDI SOHC"/>
    <s v="5FNYF5H34NB022167"/>
    <s v="A1115"/>
    <n v="4976"/>
    <n v="5"/>
    <n v="5"/>
    <n v="5"/>
    <n v="5"/>
    <n v="5"/>
    <n v="5"/>
    <x v="17"/>
    <x v="0"/>
  </r>
  <r>
    <x v="4"/>
    <x v="0"/>
    <s v="Pilot EX-L"/>
    <x v="1"/>
    <n v="30867"/>
    <n v="4.3"/>
    <n v="1172"/>
    <s v="Crystal Black"/>
    <s v="Gray"/>
    <x v="1"/>
    <s v="19-27"/>
    <x v="0"/>
    <s v="6-Speed Automatic"/>
    <s v="3.5L V6 24V GDI SOHC"/>
    <s v="5FNYF5H54LB009675"/>
    <s v="P33016A"/>
    <n v="20109"/>
    <n v="4.5999999999999996"/>
    <n v="4.5"/>
    <n v="4.2"/>
    <n v="4.0999999999999996"/>
    <n v="4.5"/>
    <n v="4.0999999999999996"/>
    <x v="17"/>
    <x v="0"/>
  </r>
  <r>
    <x v="7"/>
    <x v="0"/>
    <s v="Civic Type R Touring"/>
    <x v="1"/>
    <n v="44845"/>
    <n v="4.2"/>
    <n v="415"/>
    <s v="Boost Blue Pearl"/>
    <s v="Black / Red"/>
    <x v="1"/>
    <m/>
    <x v="0"/>
    <s v="6-Speed Manual"/>
    <s v="2.0L I4 16V GDI DOHC Turbo"/>
    <s v="JHMFL5G40PX000779"/>
    <s v="41125-01"/>
    <n v="0"/>
    <n v="5"/>
    <n v="5"/>
    <n v="5"/>
    <n v="5"/>
    <n v="5"/>
    <n v="5"/>
    <x v="17"/>
    <x v="0"/>
  </r>
  <r>
    <x v="3"/>
    <x v="0"/>
    <s v="Accord Sport SE"/>
    <x v="1"/>
    <n v="29276"/>
    <n v="4.2"/>
    <n v="415"/>
    <s v="Lunar Silver Metallic"/>
    <s v="Black"/>
    <x v="1"/>
    <s v="29-35"/>
    <x v="0"/>
    <s v="Automatic CVT"/>
    <s v="1.5L I4 16V GDI DOHC Turbo"/>
    <s v="1HGCV1F4XNA091098"/>
    <s v="NA091098"/>
    <n v="4"/>
    <n v="5"/>
    <n v="5"/>
    <n v="5"/>
    <n v="5"/>
    <n v="5"/>
    <n v="5"/>
    <x v="17"/>
    <x v="0"/>
  </r>
  <r>
    <x v="4"/>
    <x v="0"/>
    <s v="Accord Hybrid Touring"/>
    <x v="0"/>
    <n v="33699"/>
    <n v="4.7"/>
    <n v="1"/>
    <s v="‚Äì"/>
    <s v="White"/>
    <x v="1"/>
    <s v="48-47"/>
    <x v="1"/>
    <s v="Automatic CVT"/>
    <s v="2.0L I4 16V MPFI DOHC Hybrid"/>
    <s v="1HGCV3F99LA017160"/>
    <s v="UCL5387"/>
    <n v="28845"/>
    <n v="4.7"/>
    <n v="4.8"/>
    <n v="4.5"/>
    <n v="4.5999999999999996"/>
    <n v="4.7"/>
    <n v="4.8"/>
    <x v="17"/>
    <x v="0"/>
  </r>
  <r>
    <x v="3"/>
    <x v="0"/>
    <s v="Pilot Elite"/>
    <x v="0"/>
    <n v="43799"/>
    <n v="5"/>
    <n v="7"/>
    <s v="Gray"/>
    <s v="Gray"/>
    <x v="0"/>
    <s v="19-26"/>
    <x v="0"/>
    <s v="9-Speed Automatic"/>
    <s v="3.5L V6 24V GDI SOHC"/>
    <s v="5FNYF6H04NB029048"/>
    <s v="A1126"/>
    <n v="4855"/>
    <n v="5"/>
    <n v="5"/>
    <n v="5"/>
    <n v="5"/>
    <n v="5"/>
    <n v="5"/>
    <x v="17"/>
    <x v="0"/>
  </r>
  <r>
    <x v="3"/>
    <x v="0"/>
    <s v="Accord Hybrid Sport"/>
    <x v="1"/>
    <n v="31808"/>
    <n v="5"/>
    <n v="1516"/>
    <s v="Sonic Gray Pearl"/>
    <s v="Black"/>
    <x v="1"/>
    <s v="44-41"/>
    <x v="1"/>
    <s v="Automatic CVT"/>
    <s v="2.0L I4 16V MPFI DOHC Hybrid"/>
    <s v="1HGCV3F27NA047005"/>
    <n v="22856"/>
    <n v="5"/>
    <n v="4.9000000000000004"/>
    <n v="5"/>
    <n v="5"/>
    <n v="4.9000000000000004"/>
    <n v="4.9000000000000004"/>
    <n v="5"/>
    <x v="17"/>
    <x v="0"/>
  </r>
  <r>
    <x v="0"/>
    <x v="0"/>
    <s v="CR-V EX"/>
    <x v="0"/>
    <n v="23795"/>
    <n v="4.7"/>
    <n v="3"/>
    <s v="Basque Red Pearl II"/>
    <s v="Gray"/>
    <x v="1"/>
    <s v="28-34"/>
    <x v="0"/>
    <s v="Automatic CVT"/>
    <s v="1.5L I4 16V GDI DOHC Turbo"/>
    <s v="7FARW1H57JE002007"/>
    <s v="A3758"/>
    <n v="62285"/>
    <n v="4.8"/>
    <n v="4.7"/>
    <n v="4.7"/>
    <n v="4.5999999999999996"/>
    <n v="4.7"/>
    <n v="4.7"/>
    <x v="17"/>
    <x v="0"/>
  </r>
  <r>
    <x v="3"/>
    <x v="0"/>
    <s v="Pilot Sport"/>
    <x v="0"/>
    <n v="35899"/>
    <n v="5"/>
    <n v="7"/>
    <s v="White"/>
    <s v="Black"/>
    <x v="0"/>
    <s v="19-26"/>
    <x v="0"/>
    <s v="9-Speed Automatic"/>
    <s v="3.5L V6 24V GDI SOHC"/>
    <s v="5FNYF6H32NB082499"/>
    <s v="A1137"/>
    <n v="3811"/>
    <n v="5"/>
    <n v="5"/>
    <n v="5"/>
    <n v="5"/>
    <n v="5"/>
    <n v="5"/>
    <x v="17"/>
    <x v="0"/>
  </r>
  <r>
    <x v="3"/>
    <x v="0"/>
    <s v="Pilot Touring 8-Passenger"/>
    <x v="0"/>
    <n v="38995"/>
    <n v="5"/>
    <n v="25"/>
    <s v="Platinum White Pearl"/>
    <s v="Beige"/>
    <x v="0"/>
    <s v="19-26"/>
    <x v="0"/>
    <s v="AUTOMATIC"/>
    <s v="V6 Cylinder Engine"/>
    <s v="5FNYF6H63NB002136"/>
    <s v="H7060A"/>
    <n v="39997"/>
    <n v="5"/>
    <n v="5"/>
    <n v="5"/>
    <n v="5"/>
    <n v="5"/>
    <n v="5"/>
    <x v="17"/>
    <x v="0"/>
  </r>
  <r>
    <x v="7"/>
    <x v="0"/>
    <s v="Ridgeline RTL-E"/>
    <x v="1"/>
    <n v="44025"/>
    <n v="4.0999999999999996"/>
    <n v="522"/>
    <s v="Crystal Black Pearl"/>
    <s v="Black"/>
    <x v="0"/>
    <m/>
    <x v="0"/>
    <s v="Automatic"/>
    <s v="3.5L V6 24V GDI SOHC"/>
    <s v="5FPYK3F72PB015993"/>
    <s v="PB015993"/>
    <n v="5"/>
    <n v="5"/>
    <n v="4.8"/>
    <n v="4.8"/>
    <n v="4.2"/>
    <n v="5"/>
    <n v="5"/>
    <x v="17"/>
    <x v="0"/>
  </r>
  <r>
    <x v="3"/>
    <x v="0"/>
    <s v="Civic Si Base"/>
    <x v="1"/>
    <n v="33000"/>
    <n v="4"/>
    <n v="212"/>
    <s v="Sonic Gray Pearl"/>
    <s v="White"/>
    <x v="1"/>
    <s v="27-37"/>
    <x v="0"/>
    <s v="6-Speed Manual"/>
    <s v="1.5L I4 16V GDI DOHC Turbo"/>
    <s v="2HGFE1E56NH474867"/>
    <s v="P474867"/>
    <n v="2269"/>
    <n v="4.2"/>
    <n v="4"/>
    <n v="4.5"/>
    <n v="4.2"/>
    <n v="4.5"/>
    <n v="5"/>
    <x v="17"/>
    <x v="0"/>
  </r>
  <r>
    <x v="3"/>
    <x v="0"/>
    <s v="Pilot Sport"/>
    <x v="1"/>
    <n v="40975"/>
    <n v="4"/>
    <n v="212"/>
    <s v="Platinum White Pearl"/>
    <s v="Black"/>
    <x v="0"/>
    <s v="19-26"/>
    <x v="0"/>
    <s v="9-Speed Automatic"/>
    <s v="3.5L V6 24V GDI SOHC"/>
    <s v="5FNYF6H34NB102672"/>
    <n v="220686"/>
    <n v="5"/>
    <n v="5"/>
    <n v="5"/>
    <n v="5"/>
    <n v="5"/>
    <n v="5"/>
    <n v="5"/>
    <x v="17"/>
    <x v="0"/>
  </r>
  <r>
    <x v="11"/>
    <x v="0"/>
    <s v="Pilot EX-L"/>
    <x v="0"/>
    <n v="23990"/>
    <n v="4.7"/>
    <n v="1"/>
    <s v="Gray"/>
    <s v="White"/>
    <x v="1"/>
    <s v="19-27"/>
    <x v="0"/>
    <s v="6-Speed Automatic"/>
    <s v="3.5L V6 24V GDI SOHC"/>
    <s v="5FNYF5H53HB005124"/>
    <s v="23L0023A"/>
    <n v="81015"/>
    <n v="4.8"/>
    <n v="4.7"/>
    <n v="4.7"/>
    <n v="4.5999999999999996"/>
    <n v="4.7"/>
    <n v="4.7"/>
    <x v="17"/>
    <x v="0"/>
  </r>
  <r>
    <x v="3"/>
    <x v="0"/>
    <s v="Pilot Sport"/>
    <x v="0"/>
    <n v="35899"/>
    <n v="5"/>
    <n v="7"/>
    <s v="White"/>
    <s v="Black"/>
    <x v="0"/>
    <s v="19-26"/>
    <x v="0"/>
    <s v="9-Speed Automatic"/>
    <s v="3.5L V6 24V GDI SOHC"/>
    <s v="5FNYF6H39NB077736"/>
    <s v="A1118"/>
    <n v="3510"/>
    <n v="5"/>
    <n v="5"/>
    <n v="5"/>
    <n v="5"/>
    <n v="5"/>
    <n v="5"/>
    <x v="17"/>
    <x v="0"/>
  </r>
  <r>
    <x v="3"/>
    <x v="0"/>
    <s v="Accord Sport 1.5T"/>
    <x v="1"/>
    <n v="32070"/>
    <n v="5"/>
    <n v="3"/>
    <s v="Crystal Black Pearl"/>
    <s v="Black"/>
    <x v="1"/>
    <s v="29-35"/>
    <x v="0"/>
    <s v="Automatic CVT"/>
    <s v="1.5L I4 16V GDI DOHC Turbo"/>
    <s v="1HGCV1F37NA113923"/>
    <n v="221848"/>
    <n v="3"/>
    <n v="5"/>
    <n v="5"/>
    <n v="5"/>
    <n v="5"/>
    <n v="5"/>
    <n v="5"/>
    <x v="17"/>
    <x v="0"/>
  </r>
  <r>
    <x v="4"/>
    <x v="0"/>
    <s v="Accord Hybrid Touring"/>
    <x v="0"/>
    <n v="33998"/>
    <n v="4.7"/>
    <n v="7"/>
    <s v="White"/>
    <s v="Black"/>
    <x v="1"/>
    <s v="48-47"/>
    <x v="1"/>
    <s v="Automatic CVT"/>
    <s v="2.0L I4 16V MPFI DOHC Hybrid"/>
    <s v="1HGCV3F95LA003823"/>
    <n v="23224728"/>
    <n v="37793"/>
    <n v="4.7"/>
    <n v="4.8"/>
    <n v="4.5"/>
    <n v="4.5999999999999996"/>
    <n v="4.7"/>
    <n v="4.8"/>
    <x v="17"/>
    <x v="0"/>
  </r>
  <r>
    <x v="4"/>
    <x v="0"/>
    <s v="Pilot EX-L"/>
    <x v="1"/>
    <n v="33500"/>
    <n v="4.8"/>
    <n v="1695"/>
    <s v="Deep Scarlet Pearl"/>
    <s v="Beige"/>
    <x v="1"/>
    <s v="19-27"/>
    <x v="0"/>
    <s v="6-Speed Automatic"/>
    <s v="3.5L V6 24V GDI SOHC"/>
    <s v="5FNYF5H59LB008389"/>
    <s v="4P6907"/>
    <n v="28102"/>
    <n v="4.5999999999999996"/>
    <n v="4.5"/>
    <n v="4.2"/>
    <n v="4.0999999999999996"/>
    <n v="4.5"/>
    <n v="4.0999999999999996"/>
    <x v="17"/>
    <x v="0"/>
  </r>
  <r>
    <x v="3"/>
    <x v="0"/>
    <s v="HR-V Sport"/>
    <x v="0"/>
    <n v="25995"/>
    <n v="3.8"/>
    <n v="3"/>
    <s v="Platinum White Pearl"/>
    <s v="Black"/>
    <x v="1"/>
    <s v="28-34"/>
    <x v="0"/>
    <s v="Automatic CVT"/>
    <s v="1.8L I4 16V MPFI SOHC"/>
    <s v="3CZRU5H12NM726138"/>
    <s v="A3588"/>
    <n v="5556"/>
    <n v="3.8"/>
    <n v="3.2"/>
    <n v="3.6"/>
    <n v="3.6"/>
    <n v="4.2"/>
    <n v="4.2"/>
    <x v="17"/>
    <x v="0"/>
  </r>
  <r>
    <x v="7"/>
    <x v="0"/>
    <s v="Odyssey Touring"/>
    <x v="1"/>
    <n v="43900"/>
    <n v="4.4000000000000004"/>
    <n v="7"/>
    <s v="Platinum White Pearl"/>
    <s v="Beige"/>
    <x v="1"/>
    <m/>
    <x v="0"/>
    <s v="10-Speed Automatic with Overdrive"/>
    <s v="3.5L V6 24V GDI SOHC"/>
    <s v="5FNRL6H80PB035838"/>
    <n v="25848"/>
    <n v="3"/>
    <n v="5"/>
    <n v="5"/>
    <n v="4"/>
    <n v="4"/>
    <n v="4"/>
    <n v="5"/>
    <x v="17"/>
    <x v="0"/>
  </r>
  <r>
    <x v="3"/>
    <x v="0"/>
    <s v="Pilot TrailSport"/>
    <x v="0"/>
    <n v="41799"/>
    <n v="5"/>
    <n v="7"/>
    <s v="White"/>
    <s v="Black"/>
    <x v="0"/>
    <s v="19-25"/>
    <x v="0"/>
    <s v="9-Speed Automatic"/>
    <s v="3.5L V6 24V GDI SOHC"/>
    <s v="5FNYF6H82NB082613"/>
    <s v="A1139"/>
    <n v="3330"/>
    <n v="5"/>
    <n v="5"/>
    <n v="5"/>
    <n v="5"/>
    <n v="5"/>
    <n v="5"/>
    <x v="17"/>
    <x v="0"/>
  </r>
  <r>
    <x v="2"/>
    <x v="0"/>
    <s v="Civic Touring"/>
    <x v="0"/>
    <n v="20766"/>
    <n v="4.7"/>
    <n v="328"/>
    <s v="White"/>
    <s v="White"/>
    <x v="1"/>
    <s v="31-42"/>
    <x v="0"/>
    <s v="Automatic CVT"/>
    <s v="1.5L I4 16V GDI DOHC Turbo"/>
    <s v="19XFC1F92GE043916"/>
    <s v="P24852"/>
    <n v="55982"/>
    <n v="4.5999999999999996"/>
    <n v="4.5999999999999996"/>
    <n v="4.5999999999999996"/>
    <n v="4.5999999999999996"/>
    <n v="4.8"/>
    <n v="4.5999999999999996"/>
    <x v="17"/>
    <x v="0"/>
  </r>
  <r>
    <x v="3"/>
    <x v="0"/>
    <s v="Odyssey Touring"/>
    <x v="0"/>
    <n v="41999"/>
    <n v="5"/>
    <n v="1161"/>
    <s v="Platinum White Pearl"/>
    <s v="Gray"/>
    <x v="1"/>
    <s v="19-28"/>
    <x v="0"/>
    <s v="10-Speed Automatic"/>
    <s v="3.5L V6 24V GDI SOHC"/>
    <s v="5FNRL6H80NB001458"/>
    <s v="1W9375A"/>
    <n v="40307"/>
    <n v="4.3"/>
    <n v="4.4000000000000004"/>
    <n v="4.3"/>
    <n v="4.0999999999999996"/>
    <n v="4.3"/>
    <n v="4.3"/>
    <x v="17"/>
    <x v="0"/>
  </r>
  <r>
    <x v="3"/>
    <x v="0"/>
    <s v="Pilot Special Edition"/>
    <x v="0"/>
    <n v="36975"/>
    <n v="5"/>
    <n v="23"/>
    <s v="Deep Scarlet Pearl"/>
    <s v="Beige"/>
    <x v="1"/>
    <s v="20-27"/>
    <x v="0"/>
    <s v="9-Speed Automatic"/>
    <s v="3.5L V6 24V GDI SOHC"/>
    <s v="5FNYF5H20NB001257"/>
    <s v="91642A"/>
    <n v="28078"/>
    <n v="5"/>
    <n v="5"/>
    <n v="5"/>
    <n v="5"/>
    <n v="5"/>
    <n v="5"/>
    <x v="17"/>
    <x v="0"/>
  </r>
  <r>
    <x v="1"/>
    <x v="0"/>
    <s v="Pilot EX-L"/>
    <x v="0"/>
    <n v="28500"/>
    <n v="4.7"/>
    <n v="3"/>
    <s v="White"/>
    <s v="Gray"/>
    <x v="1"/>
    <s v="19-27"/>
    <x v="0"/>
    <s v="6-Speed Automatic"/>
    <s v="3.5L V6 24V GDI SOHC"/>
    <s v="5FNYF5H56KB020112"/>
    <n v="8593051"/>
    <n v="23606"/>
    <n v="4.8"/>
    <n v="4.7"/>
    <n v="4.7"/>
    <n v="4.5999999999999996"/>
    <n v="4.7"/>
    <n v="4.8"/>
    <x v="17"/>
    <x v="0"/>
  </r>
  <r>
    <x v="3"/>
    <x v="0"/>
    <s v="Pilot Sport"/>
    <x v="0"/>
    <n v="35899"/>
    <n v="5"/>
    <n v="7"/>
    <s v="White"/>
    <s v="Black"/>
    <x v="0"/>
    <s v="19-26"/>
    <x v="0"/>
    <s v="9-Speed Automatic"/>
    <s v="3.5L V6 24V GDI SOHC"/>
    <s v="5FNYF6H33NB034817"/>
    <s v="A1128"/>
    <n v="9322"/>
    <n v="5"/>
    <n v="5"/>
    <n v="5"/>
    <n v="5"/>
    <n v="5"/>
    <n v="5"/>
    <x v="17"/>
    <x v="0"/>
  </r>
  <r>
    <x v="4"/>
    <x v="0"/>
    <s v="Insight EX"/>
    <x v="1"/>
    <n v="25966"/>
    <n v="4.7"/>
    <n v="328"/>
    <s v="Blue"/>
    <s v="White"/>
    <x v="1"/>
    <s v="55-49"/>
    <x v="1"/>
    <s v="Automatic CVT"/>
    <s v="1.5L I4 16V MPFI DOHC Hybrid"/>
    <s v="19XZE4F50LE009702"/>
    <s v="223569A"/>
    <n v="30837"/>
    <n v="4.5"/>
    <n v="4.8"/>
    <n v="4.5"/>
    <n v="4.8"/>
    <n v="4.9000000000000004"/>
    <n v="5"/>
    <x v="17"/>
    <x v="0"/>
  </r>
  <r>
    <x v="9"/>
    <x v="0"/>
    <s v="Pilot EX-L"/>
    <x v="0"/>
    <n v="15990"/>
    <n v="4.7"/>
    <n v="193"/>
    <s v="Gray"/>
    <s v="Black"/>
    <x v="1"/>
    <s v="18-25"/>
    <x v="0"/>
    <s v="5-Speed Automatic"/>
    <s v="3.5L V6 24V MPFI SOHC"/>
    <s v="5FNYF3H52EB004031"/>
    <s v="J23017B"/>
    <n v="101486"/>
    <n v="4.7"/>
    <n v="4.5999999999999996"/>
    <n v="4.5999999999999996"/>
    <n v="4.5999999999999996"/>
    <n v="4.5"/>
    <n v="4.7"/>
    <x v="17"/>
    <x v="0"/>
  </r>
  <r>
    <x v="10"/>
    <x v="0"/>
    <s v="CR-V EX"/>
    <x v="0"/>
    <n v="11000"/>
    <n v="4"/>
    <n v="212"/>
    <s v="Gray"/>
    <s v="White"/>
    <x v="1"/>
    <s v="21-28"/>
    <x v="0"/>
    <s v="5-Speed Automatic"/>
    <s v="2.4L I4 16V MPFI DOHC"/>
    <s v="5J6RE3H50BL006774"/>
    <s v="P779114A"/>
    <n v="113275"/>
    <n v="4.5"/>
    <n v="4.4000000000000004"/>
    <n v="4.4000000000000004"/>
    <n v="4.5999999999999996"/>
    <n v="4.5"/>
    <n v="4.7"/>
    <x v="17"/>
    <x v="0"/>
  </r>
  <r>
    <x v="14"/>
    <x v="0"/>
    <s v="Civic LX"/>
    <x v="0"/>
    <n v="9500"/>
    <n v="5"/>
    <n v="1516"/>
    <s v="Red"/>
    <s v="Gray"/>
    <x v="1"/>
    <s v="25-36"/>
    <x v="0"/>
    <s v="5-Speed Automatic"/>
    <s v="1.8L I4 16V MPFI SOHC"/>
    <s v="2HGFA1F54AH502234"/>
    <s v="H8851A"/>
    <n v="133063"/>
    <n v="4.4000000000000004"/>
    <n v="4.5"/>
    <n v="4.5"/>
    <n v="4.7"/>
    <n v="4.5999999999999996"/>
    <n v="4.9000000000000004"/>
    <x v="17"/>
    <x v="0"/>
  </r>
  <r>
    <x v="1"/>
    <x v="0"/>
    <s v="Civic LX"/>
    <x v="1"/>
    <n v="18647"/>
    <n v="4.9000000000000004"/>
    <n v="1172"/>
    <s v="Platinum White"/>
    <s v="Ivory"/>
    <x v="1"/>
    <s v="30-38"/>
    <x v="0"/>
    <s v="Automatic CVT"/>
    <s v="2.0L I4 16V MPFI DOHC"/>
    <s v="2HGFC4B6XKH303720"/>
    <s v="C33178A"/>
    <n v="79841"/>
    <n v="4.8"/>
    <n v="4.8"/>
    <n v="4.9000000000000004"/>
    <n v="4.8"/>
    <n v="4.9000000000000004"/>
    <n v="4.9000000000000004"/>
    <x v="17"/>
    <x v="0"/>
  </r>
  <r>
    <x v="3"/>
    <x v="0"/>
    <s v="Accord Sport 1.5T"/>
    <x v="1"/>
    <n v="28282"/>
    <n v="5"/>
    <n v="1172"/>
    <s v="Lunar Silver Metallic"/>
    <s v="Black"/>
    <x v="1"/>
    <s v="29-35"/>
    <x v="0"/>
    <s v="Automatic CVT"/>
    <s v="1.5L I4 16V GDI DOHC Turbo"/>
    <s v="1HGCV1F34NA088219"/>
    <s v="A33262"/>
    <n v="0"/>
    <n v="5"/>
    <n v="5"/>
    <n v="5"/>
    <n v="5"/>
    <n v="5"/>
    <n v="5"/>
    <x v="17"/>
    <x v="0"/>
  </r>
  <r>
    <x v="0"/>
    <x v="0"/>
    <s v="CR-V EX-L"/>
    <x v="0"/>
    <n v="25395"/>
    <n v="4.7"/>
    <n v="7"/>
    <s v="Basque Red Pearl II"/>
    <s v="Gray"/>
    <x v="1"/>
    <s v="28-34"/>
    <x v="0"/>
    <s v="Automatic CVT"/>
    <s v="1.5L I4 16V GDI DOHC Turbo"/>
    <s v="7FARW1H83JE050386"/>
    <s v="G18926A"/>
    <n v="56727"/>
    <n v="4.8"/>
    <n v="4.7"/>
    <n v="4.7"/>
    <n v="4.5999999999999996"/>
    <n v="4.7"/>
    <n v="4.7"/>
    <x v="17"/>
    <x v="0"/>
  </r>
  <r>
    <x v="3"/>
    <x v="0"/>
    <s v="Accord Sport 1.5T"/>
    <x v="0"/>
    <n v="32297"/>
    <n v="4.9000000000000004"/>
    <n v="111"/>
    <s v="Silver"/>
    <s v="Black"/>
    <x v="1"/>
    <s v="29-35"/>
    <x v="0"/>
    <s v="Automatic CVT"/>
    <s v="1.5L I4 16V GDI DOHC Turbo"/>
    <s v="1HGCV1F34NA065460"/>
    <s v="1575A"/>
    <n v="3617"/>
    <n v="5"/>
    <n v="5"/>
    <n v="5"/>
    <n v="5"/>
    <n v="5"/>
    <n v="5"/>
    <x v="17"/>
    <x v="0"/>
  </r>
  <r>
    <x v="1"/>
    <x v="0"/>
    <s v="Civic Si Base"/>
    <x v="0"/>
    <n v="25500"/>
    <n v="4"/>
    <n v="212"/>
    <s v="Lunar Silver Metallic"/>
    <s v="Black"/>
    <x v="1"/>
    <s v="28-38"/>
    <x v="0"/>
    <s v="6-Speed Manual"/>
    <s v="1.5L I4 16V GDI DOHC Turbo"/>
    <s v="2HGFC3A50KH754822"/>
    <s v="P754822"/>
    <n v="34829"/>
    <n v="4.7"/>
    <n v="4.8"/>
    <n v="4.7"/>
    <n v="4.8"/>
    <n v="4.8"/>
    <n v="4.9000000000000004"/>
    <x v="17"/>
    <x v="0"/>
  </r>
  <r>
    <x v="7"/>
    <x v="0"/>
    <s v="CR-V EX-L"/>
    <x v="1"/>
    <n v="35010"/>
    <n v="4.7"/>
    <n v="7"/>
    <s v="Platinum White Pearl"/>
    <s v="Gray"/>
    <x v="1"/>
    <m/>
    <x v="0"/>
    <s v="1-Speed CVT with Overdrive"/>
    <s v="1.5L I4 16V GDI DOHC Turbo"/>
    <s v="2HKRS3H75PH302515"/>
    <n v="25856"/>
    <n v="0"/>
    <n v="5"/>
    <n v="5"/>
    <n v="5"/>
    <n v="4"/>
    <n v="4"/>
    <n v="5"/>
    <x v="17"/>
    <x v="0"/>
  </r>
  <r>
    <x v="1"/>
    <x v="0"/>
    <s v="Civic LX"/>
    <x v="0"/>
    <n v="19993"/>
    <n v="5"/>
    <n v="1168"/>
    <s v="Black"/>
    <s v="White"/>
    <x v="1"/>
    <s v="30-38"/>
    <x v="0"/>
    <s v="Automatic CVT"/>
    <s v="2.0L I4 16V MPFI DOHC"/>
    <s v="19XFC2F62KE040146"/>
    <s v="221297B"/>
    <n v="42343"/>
    <n v="4.8"/>
    <n v="4.8"/>
    <n v="4.9000000000000004"/>
    <n v="4.8"/>
    <n v="4.9000000000000004"/>
    <n v="4.9000000000000004"/>
    <x v="17"/>
    <x v="0"/>
  </r>
  <r>
    <x v="1"/>
    <x v="0"/>
    <s v="Civic LX"/>
    <x v="0"/>
    <n v="23890"/>
    <n v="4.9000000000000004"/>
    <n v="15"/>
    <s v="Cosmic Blue Metallic"/>
    <s v="Gray"/>
    <x v="1"/>
    <s v="30-38"/>
    <x v="0"/>
    <s v="Automatic CVT"/>
    <s v="2.0L I4 16V MPFI DOHC"/>
    <s v="19XFC2F63KE034596"/>
    <n v="34596"/>
    <n v="3247"/>
    <n v="4.8"/>
    <n v="4.8"/>
    <n v="4.9000000000000004"/>
    <n v="4.8"/>
    <n v="4.9000000000000004"/>
    <n v="4.9000000000000004"/>
    <x v="17"/>
    <x v="0"/>
  </r>
  <r>
    <x v="11"/>
    <x v="0"/>
    <s v="Civic EX-L"/>
    <x v="0"/>
    <n v="19998"/>
    <n v="4.4000000000000004"/>
    <n v="1494"/>
    <s v="Aegean Blue Metallic"/>
    <s v="Black"/>
    <x v="1"/>
    <s v="32-42"/>
    <x v="0"/>
    <s v="Automatic CVT"/>
    <s v="1.5L I4 16V GDI DOHC Turbo"/>
    <s v="19XFC1F78HE209436"/>
    <s v="LL149782B"/>
    <n v="14450"/>
    <n v="4.7"/>
    <n v="4.7"/>
    <n v="4.8"/>
    <n v="4.8"/>
    <n v="4.8"/>
    <n v="4.8"/>
    <x v="18"/>
    <x v="0"/>
  </r>
  <r>
    <x v="3"/>
    <x v="0"/>
    <s v="Pilot EX-L"/>
    <x v="1"/>
    <n v="43605"/>
    <n v="4.5999999999999996"/>
    <n v="1486"/>
    <s v="Modern Steel Metallic"/>
    <s v="Black"/>
    <x v="0"/>
    <s v="19-26"/>
    <x v="0"/>
    <s v="9-Speed Automatic"/>
    <s v="3.5L V6 24V GDI SOHC"/>
    <s v="5FNYF6H56NB088923"/>
    <s v="HH150907"/>
    <n v="100"/>
    <n v="5"/>
    <n v="5"/>
    <n v="5"/>
    <n v="5"/>
    <n v="5"/>
    <n v="5"/>
    <x v="18"/>
    <x v="0"/>
  </r>
  <r>
    <x v="22"/>
    <x v="0"/>
    <s v="Accord EX-L"/>
    <x v="0"/>
    <n v="8888"/>
    <n v="4.8"/>
    <n v="1184"/>
    <s v="‚Äì"/>
    <s v="Graphite"/>
    <x v="1"/>
    <s v="24-34"/>
    <x v="0"/>
    <s v="5-Speed Automatic"/>
    <s v="2.4L I4 16V MPFI DOHC"/>
    <s v="1HGCM56897A080948"/>
    <s v="7A080948"/>
    <n v="102405"/>
    <n v="4.5"/>
    <n v="4.4000000000000004"/>
    <n v="4.5"/>
    <n v="4.5999999999999996"/>
    <n v="4.4000000000000004"/>
    <n v="4.7"/>
    <x v="18"/>
    <x v="0"/>
  </r>
  <r>
    <x v="7"/>
    <x v="0"/>
    <s v="Pilot EX-L 8-Passenger"/>
    <x v="1"/>
    <n v="45345"/>
    <n v="4.5999999999999996"/>
    <n v="1486"/>
    <s v="Lunar Silver Metallic"/>
    <s v="Gray"/>
    <x v="0"/>
    <m/>
    <x v="0"/>
    <s v="10-Speed Automatic"/>
    <s v="3.5L V6 24V GDI DOHC"/>
    <s v="5FNYG1H49PB002739"/>
    <s v="HH153113"/>
    <n v="101"/>
    <n v="2"/>
    <n v="0"/>
    <n v="2"/>
    <n v="1"/>
    <n v="0"/>
    <n v="0"/>
    <x v="18"/>
    <x v="0"/>
  </r>
  <r>
    <x v="1"/>
    <x v="0"/>
    <s v="Accord LX"/>
    <x v="1"/>
    <n v="23294"/>
    <n v="4.5999999999999996"/>
    <n v="1486"/>
    <s v="Modern Steel Metallic"/>
    <s v="Gray"/>
    <x v="1"/>
    <s v="30-38"/>
    <x v="0"/>
    <s v="Automatic CVT"/>
    <s v="1.5L I4 16V GDI DOHC Turbo"/>
    <s v="1HGCV1F10KA143422"/>
    <s v="HU29025"/>
    <n v="36007"/>
    <n v="4.7"/>
    <n v="4.7"/>
    <n v="4.7"/>
    <n v="4.7"/>
    <n v="4.8"/>
    <n v="4.8"/>
    <x v="18"/>
    <x v="0"/>
  </r>
  <r>
    <x v="3"/>
    <x v="0"/>
    <s v="Pilot Special Edition"/>
    <x v="1"/>
    <n v="44600"/>
    <n v="4.5999999999999996"/>
    <n v="1486"/>
    <s v="Dark Cherry Pearl"/>
    <s v="White"/>
    <x v="0"/>
    <s v="19-26"/>
    <x v="0"/>
    <s v="9-Speed Automatic"/>
    <s v="3.5L V6 24V GDI SOHC"/>
    <s v="5FNYF6H27NB097085"/>
    <s v="HH151099"/>
    <n v="133"/>
    <n v="5"/>
    <n v="5"/>
    <n v="5"/>
    <n v="5"/>
    <n v="5"/>
    <n v="5"/>
    <x v="18"/>
    <x v="0"/>
  </r>
  <r>
    <x v="1"/>
    <x v="0"/>
    <s v="Odyssey EX-L"/>
    <x v="0"/>
    <n v="28444"/>
    <n v="4.8"/>
    <n v="1184"/>
    <s v="Lunar Silver Metallic"/>
    <s v="Mocha"/>
    <x v="1"/>
    <s v="19-28"/>
    <x v="0"/>
    <s v="9-Speed Automatic"/>
    <s v="3.5L V6 24V GDI SOHC"/>
    <s v="5FNRL6H79KB003115"/>
    <s v="KB003115"/>
    <n v="48198"/>
    <n v="4.8"/>
    <n v="4.5999999999999996"/>
    <n v="4.5"/>
    <n v="4.3"/>
    <n v="4.7"/>
    <n v="4.5"/>
    <x v="18"/>
    <x v="0"/>
  </r>
  <r>
    <x v="5"/>
    <x v="0"/>
    <s v="Ridgeline RTL-E"/>
    <x v="1"/>
    <n v="38432"/>
    <n v="4.5999999999999996"/>
    <n v="1486"/>
    <s v="Platinum White Pearl"/>
    <s v="Black"/>
    <x v="0"/>
    <s v="18-24"/>
    <x v="0"/>
    <s v="9-Speed Automatic"/>
    <s v="3.5L V6 24V GDI SOHC"/>
    <s v="5FPYK3F79MB006400"/>
    <s v="HH149780A"/>
    <n v="31775"/>
    <n v="4.9000000000000004"/>
    <n v="4.7"/>
    <n v="4.7"/>
    <n v="4.5"/>
    <n v="4.9000000000000004"/>
    <n v="4.5999999999999996"/>
    <x v="18"/>
    <x v="0"/>
  </r>
  <r>
    <x v="7"/>
    <x v="0"/>
    <s v="Passport TrailSport"/>
    <x v="1"/>
    <n v="44395"/>
    <n v="4.3"/>
    <n v="241"/>
    <s v="Lunar Silver"/>
    <s v="Black"/>
    <x v="0"/>
    <m/>
    <x v="0"/>
    <s v="9-Speed Automatic"/>
    <s v="3.5L V6 24V GDI SOHC"/>
    <s v="5FNYF8H6XPB003900"/>
    <s v="H003900"/>
    <n v="0"/>
    <n v="2"/>
    <n v="0"/>
    <n v="2"/>
    <n v="1"/>
    <n v="0"/>
    <n v="0"/>
    <x v="18"/>
    <x v="0"/>
  </r>
  <r>
    <x v="7"/>
    <x v="0"/>
    <s v="Civic Sport"/>
    <x v="1"/>
    <n v="26940"/>
    <n v="4.5999999999999996"/>
    <n v="1486"/>
    <s v="Platinum White Pearl"/>
    <s v="Black"/>
    <x v="1"/>
    <m/>
    <x v="0"/>
    <s v="6-Speed Manual"/>
    <s v="2.0L I4 DOHC 16V"/>
    <s v="19XFL2G80PE003510"/>
    <s v="HH151859"/>
    <n v="10"/>
    <n v="2"/>
    <n v="0"/>
    <n v="2"/>
    <n v="1"/>
    <n v="0"/>
    <n v="0"/>
    <x v="18"/>
    <x v="0"/>
  </r>
  <r>
    <x v="4"/>
    <x v="0"/>
    <s v="Passport Touring"/>
    <x v="0"/>
    <n v="32900"/>
    <n v="4.3"/>
    <n v="241"/>
    <s v="Lunar Silver"/>
    <s v="Black"/>
    <x v="0"/>
    <s v="19-24"/>
    <x v="0"/>
    <s v="9-Speed Automatic"/>
    <s v="3.5L V6 24V GDI SOHC"/>
    <s v="5FNYF8H94LB001743"/>
    <s v="HP001743"/>
    <n v="38550"/>
    <n v="4.9000000000000004"/>
    <n v="4.8"/>
    <n v="4.8"/>
    <n v="4.5999999999999996"/>
    <n v="4.8"/>
    <n v="4.8"/>
    <x v="18"/>
    <x v="0"/>
  </r>
  <r>
    <x v="2"/>
    <x v="0"/>
    <s v="Pilot Elite"/>
    <x v="0"/>
    <n v="21562"/>
    <n v="4.4000000000000004"/>
    <n v="1969"/>
    <s v="Gray"/>
    <s v="White"/>
    <x v="0"/>
    <s v="19-26"/>
    <x v="0"/>
    <s v="9-Speed Automatic"/>
    <s v="3.5L V6 24V GDI SOHC"/>
    <s v="5FNYF6H09GB053087"/>
    <s v="GB053087"/>
    <n v="114798"/>
    <n v="4.7"/>
    <n v="4.5999999999999996"/>
    <n v="4.5"/>
    <n v="4.4000000000000004"/>
    <n v="4.5999999999999996"/>
    <n v="4.5999999999999996"/>
    <x v="18"/>
    <x v="0"/>
  </r>
  <r>
    <x v="1"/>
    <x v="0"/>
    <s v="CR-V LX"/>
    <x v="0"/>
    <n v="24195"/>
    <n v="4.9000000000000004"/>
    <n v="142"/>
    <s v="White"/>
    <s v="White"/>
    <x v="0"/>
    <s v="25-31"/>
    <x v="0"/>
    <s v="Automatic CVT"/>
    <s v="2.4L I4 16V GDI DOHC"/>
    <s v="2HKRW6H33KH201307"/>
    <s v="RU2653"/>
    <n v="41953"/>
    <n v="4.8"/>
    <n v="4.8"/>
    <n v="4.7"/>
    <n v="4.7"/>
    <n v="4.8"/>
    <n v="4.8"/>
    <x v="18"/>
    <x v="0"/>
  </r>
  <r>
    <x v="1"/>
    <x v="0"/>
    <s v="Accord Hybrid EX-L"/>
    <x v="0"/>
    <n v="24745"/>
    <n v="5"/>
    <n v="1464"/>
    <s v="Silver"/>
    <s v="White"/>
    <x v="1"/>
    <s v="48-48"/>
    <x v="1"/>
    <s v="Automatic CVT"/>
    <s v="2.0L I4 16V MPFI DOHC Hybrid"/>
    <s v="1HGCV3F50KA001232"/>
    <s v="233149A"/>
    <n v="72847"/>
    <n v="4.5"/>
    <n v="4.5"/>
    <n v="3.9"/>
    <n v="3.9"/>
    <n v="4.5999999999999996"/>
    <n v="4.4000000000000004"/>
    <x v="18"/>
    <x v="0"/>
  </r>
  <r>
    <x v="5"/>
    <x v="0"/>
    <s v="Civic EX"/>
    <x v="0"/>
    <n v="26700"/>
    <n v="4.4000000000000004"/>
    <n v="1969"/>
    <s v="Lunar Silver Metallic"/>
    <s v="Black"/>
    <x v="1"/>
    <s v="32-42"/>
    <x v="0"/>
    <s v="Automatic CVT"/>
    <s v="1.5L I4 16V GDI DOHC Turbo"/>
    <s v="19XFC1F30ME210409"/>
    <s v="ME210409"/>
    <n v="12137"/>
    <n v="4.5999999999999996"/>
    <n v="4.7"/>
    <n v="4.7"/>
    <n v="4.5999999999999996"/>
    <n v="4.8"/>
    <n v="4.5999999999999996"/>
    <x v="18"/>
    <x v="0"/>
  </r>
  <r>
    <x v="5"/>
    <x v="0"/>
    <s v="Civic Sport"/>
    <x v="0"/>
    <n v="24349"/>
    <n v="4.8"/>
    <n v="1184"/>
    <s v="Crystal Black Pearl"/>
    <s v="Black"/>
    <x v="1"/>
    <s v="29-37"/>
    <x v="0"/>
    <s v="Automatic CVT"/>
    <s v="2.0L I4 16V MPFI DOHC"/>
    <s v="2HGFC2F85MH501477"/>
    <s v="MH501477"/>
    <n v="7810"/>
    <n v="4.5999999999999996"/>
    <n v="4.7"/>
    <n v="4.7"/>
    <n v="4.5999999999999996"/>
    <n v="4.8"/>
    <n v="4.5999999999999996"/>
    <x v="18"/>
    <x v="0"/>
  </r>
  <r>
    <x v="7"/>
    <x v="0"/>
    <s v="Pilot Elite"/>
    <x v="1"/>
    <n v="53325"/>
    <n v="4.3"/>
    <n v="241"/>
    <s v="Modern Steel Metallic"/>
    <s v="Brown"/>
    <x v="0"/>
    <m/>
    <x v="0"/>
    <s v="10-Speed Automatic"/>
    <s v="3.5L V6 24V GDI DOHC"/>
    <s v="5FNYG1H88PB000466"/>
    <s v="H000466"/>
    <n v="0"/>
    <n v="2"/>
    <n v="0"/>
    <n v="2"/>
    <n v="1"/>
    <n v="0"/>
    <n v="0"/>
    <x v="18"/>
    <x v="0"/>
  </r>
  <r>
    <x v="3"/>
    <x v="0"/>
    <s v="Passport TrailSport"/>
    <x v="1"/>
    <n v="44660"/>
    <n v="5"/>
    <n v="2168"/>
    <s v="Sonic Gray Pearl"/>
    <s v="Black"/>
    <x v="0"/>
    <s v="19-24"/>
    <x v="0"/>
    <s v="9-Speed Automatic"/>
    <s v="3.5L V6 24V GDI SOHC"/>
    <s v="5FNYF8H66NB032064"/>
    <n v="220956"/>
    <n v="12"/>
    <n v="5"/>
    <n v="5"/>
    <n v="4.9000000000000004"/>
    <n v="5"/>
    <n v="4.9000000000000004"/>
    <n v="5"/>
    <x v="19"/>
    <x v="0"/>
  </r>
  <r>
    <x v="3"/>
    <x v="0"/>
    <s v="Accord Hybrid Sport"/>
    <x v="1"/>
    <n v="32560"/>
    <n v="5"/>
    <n v="2871"/>
    <s v="Still Night Pearl"/>
    <s v="Black"/>
    <x v="1"/>
    <s v="44-41"/>
    <x v="1"/>
    <s v="Automatic CVT"/>
    <s v="2.0L I4 16V MPFI DOHC Hybrid"/>
    <s v="1HGCV3F22NA046814"/>
    <s v="M2046814"/>
    <n v="0"/>
    <n v="4.9000000000000004"/>
    <n v="5"/>
    <n v="5"/>
    <n v="4.9000000000000004"/>
    <n v="4.9000000000000004"/>
    <n v="5"/>
    <x v="19"/>
    <x v="0"/>
  </r>
  <r>
    <x v="7"/>
    <x v="0"/>
    <s v="CR-V Hybrid Sport Touring"/>
    <x v="1"/>
    <n v="45240"/>
    <n v="5"/>
    <n v="2871"/>
    <s v="Platinum White"/>
    <s v="Black"/>
    <x v="0"/>
    <m/>
    <x v="1"/>
    <s v="Automatic CVT"/>
    <s v="2.0L I4 16V GDI DOHC Hybrid"/>
    <s v="2HKRS6H99PH801286"/>
    <s v="M3801286"/>
    <n v="0"/>
    <n v="5"/>
    <n v="3"/>
    <n v="4"/>
    <n v="4"/>
    <n v="5"/>
    <n v="5"/>
    <x v="19"/>
    <x v="0"/>
  </r>
  <r>
    <x v="7"/>
    <x v="0"/>
    <s v="Civic EX-L"/>
    <x v="1"/>
    <n v="31745"/>
    <n v="5"/>
    <n v="2871"/>
    <s v="Lunar"/>
    <s v="Black"/>
    <x v="1"/>
    <m/>
    <x v="0"/>
    <s v="Automatic CVT"/>
    <s v="1.5L I4 16V GDI DOHC Turbo"/>
    <s v="19XFL1H70PE003622"/>
    <s v="M3003622"/>
    <n v="0"/>
    <n v="2"/>
    <n v="0"/>
    <n v="2"/>
    <n v="1"/>
    <n v="0"/>
    <n v="0"/>
    <x v="19"/>
    <x v="0"/>
  </r>
  <r>
    <x v="3"/>
    <x v="0"/>
    <s v="Pilot EX-L"/>
    <x v="1"/>
    <n v="43605"/>
    <n v="5"/>
    <n v="2168"/>
    <s v="Lunar"/>
    <s v="Gray"/>
    <x v="0"/>
    <s v="19-26"/>
    <x v="0"/>
    <s v="9-Speed Automatic"/>
    <s v="3.5L V6 24V GDI SOHC"/>
    <s v="5FNYF6H53NB089964"/>
    <n v="220937"/>
    <n v="6"/>
    <n v="5"/>
    <n v="5"/>
    <n v="5"/>
    <n v="5"/>
    <n v="5"/>
    <n v="5"/>
    <x v="19"/>
    <x v="0"/>
  </r>
  <r>
    <x v="7"/>
    <x v="0"/>
    <s v="Ridgeline RTL-E"/>
    <x v="1"/>
    <n v="46420"/>
    <n v="5"/>
    <n v="2168"/>
    <s v="Gray"/>
    <s v="Black"/>
    <x v="0"/>
    <m/>
    <x v="0"/>
    <s v="9-Speed Automatic"/>
    <s v="3.5L V6 24V GDI SOHC"/>
    <s v="5FPYK3F72PB010521"/>
    <n v="230059"/>
    <n v="15"/>
    <n v="5"/>
    <n v="4.8"/>
    <n v="4.8"/>
    <n v="4.2"/>
    <n v="5"/>
    <n v="5"/>
    <x v="19"/>
    <x v="0"/>
  </r>
  <r>
    <x v="3"/>
    <x v="0"/>
    <s v="Accord Hybrid Sport"/>
    <x v="1"/>
    <n v="32560"/>
    <n v="5"/>
    <n v="3187"/>
    <s v="Still Night Pearl"/>
    <s v="Black"/>
    <x v="1"/>
    <s v="44-41"/>
    <x v="1"/>
    <s v="Automatic CVT"/>
    <s v="2.0L I4 16V MPFI DOHC Hybrid"/>
    <s v="1HGCV3F2XNA041652"/>
    <s v="E2041652"/>
    <n v="0"/>
    <n v="4.9000000000000004"/>
    <n v="5"/>
    <n v="5"/>
    <n v="4.9000000000000004"/>
    <n v="4.9000000000000004"/>
    <n v="5"/>
    <x v="19"/>
    <x v="0"/>
  </r>
  <r>
    <x v="7"/>
    <x v="0"/>
    <s v="HR-V Sport"/>
    <x v="1"/>
    <n v="27540"/>
    <n v="4.9000000000000004"/>
    <n v="2346"/>
    <s v="Platinum White Pearl"/>
    <s v="Black"/>
    <x v="1"/>
    <m/>
    <x v="0"/>
    <s v="Automatic CVT"/>
    <s v="2.0L I4 16V GDI DOHC"/>
    <s v="3CZRZ1H5XPM722807"/>
    <n v="51475"/>
    <n v="0"/>
    <n v="4"/>
    <n v="5"/>
    <n v="4"/>
    <n v="5"/>
    <n v="5"/>
    <n v="5"/>
    <x v="19"/>
    <x v="0"/>
  </r>
  <r>
    <x v="7"/>
    <x v="0"/>
    <s v="Civic EX"/>
    <x v="1"/>
    <n v="27545"/>
    <n v="5"/>
    <n v="2168"/>
    <s v="Meteorite"/>
    <s v="Gray"/>
    <x v="1"/>
    <m/>
    <x v="0"/>
    <s v="Automatic CVT"/>
    <s v="1.5L I4 16V GDI DOHC Turbo"/>
    <s v="2HGFE1F70PH305463"/>
    <s v="PH305463"/>
    <n v="0"/>
    <n v="2"/>
    <n v="0"/>
    <n v="2"/>
    <n v="1"/>
    <n v="0"/>
    <n v="0"/>
    <x v="19"/>
    <x v="0"/>
  </r>
  <r>
    <x v="7"/>
    <x v="0"/>
    <s v="CR-V Hybrid Sport Touring"/>
    <x v="1"/>
    <n v="44845"/>
    <n v="5"/>
    <n v="2791"/>
    <s v="Lunar"/>
    <s v="Black"/>
    <x v="0"/>
    <m/>
    <x v="1"/>
    <s v="Automatic CVT"/>
    <s v="2.0L I4 16V GDI DOHC Hybrid"/>
    <s v="2HKRS6H94PH800286"/>
    <s v="K3800286"/>
    <n v="0"/>
    <n v="5"/>
    <n v="3"/>
    <n v="4"/>
    <n v="4"/>
    <n v="5"/>
    <n v="5"/>
    <x v="19"/>
    <x v="0"/>
  </r>
  <r>
    <x v="7"/>
    <x v="0"/>
    <s v="Odyssey Elite"/>
    <x v="1"/>
    <n v="50915"/>
    <n v="5"/>
    <n v="2791"/>
    <s v="Black"/>
    <s v="Black"/>
    <x v="1"/>
    <m/>
    <x v="0"/>
    <s v="10-Speed Automatic"/>
    <s v="3.5L V6 24V GDI SOHC"/>
    <s v="5FNRL6H9XPB025083"/>
    <s v="K3025083"/>
    <n v="0"/>
    <n v="5"/>
    <n v="5"/>
    <n v="4"/>
    <n v="4"/>
    <n v="4"/>
    <n v="5"/>
    <x v="19"/>
    <x v="0"/>
  </r>
  <r>
    <x v="7"/>
    <x v="0"/>
    <s v="Ridgeline RTL"/>
    <x v="1"/>
    <n v="43075"/>
    <n v="4.0999999999999996"/>
    <n v="321"/>
    <s v="Obsidian Blue Pearl"/>
    <s v="Gray"/>
    <x v="0"/>
    <m/>
    <x v="0"/>
    <s v="Automatic"/>
    <s v="3.5L V6 24V GDI SOHC"/>
    <s v="5FPYK3F55PB008793"/>
    <s v="H30041"/>
    <n v="10"/>
    <n v="5"/>
    <n v="4.8"/>
    <n v="4.8"/>
    <n v="4.2"/>
    <n v="5"/>
    <n v="5"/>
    <x v="19"/>
    <x v="0"/>
  </r>
  <r>
    <x v="5"/>
    <x v="0"/>
    <s v="Ridgeline RTL-E"/>
    <x v="0"/>
    <n v="35397"/>
    <n v="5"/>
    <n v="2871"/>
    <s v="Red"/>
    <s v="Black"/>
    <x v="0"/>
    <s v="18-24"/>
    <x v="0"/>
    <s v="9-Speed Automatic"/>
    <s v="3.5L V6 24V GDI SOHC"/>
    <s v="5FPYK3F70MB011176"/>
    <s v="MP011176"/>
    <n v="68523"/>
    <n v="4.9000000000000004"/>
    <n v="4.7"/>
    <n v="4.7"/>
    <n v="4.5"/>
    <n v="4.9000000000000004"/>
    <n v="4.5999999999999996"/>
    <x v="19"/>
    <x v="0"/>
  </r>
  <r>
    <x v="7"/>
    <x v="0"/>
    <s v="Odyssey Touring"/>
    <x v="1"/>
    <n v="45895"/>
    <n v="4.9000000000000004"/>
    <n v="2346"/>
    <s v="Modern Steel Metallic"/>
    <s v="Black"/>
    <x v="1"/>
    <m/>
    <x v="0"/>
    <s v="10-Speed Automatic"/>
    <s v="3.5L V6 24V GDI SOHC"/>
    <s v="5FNRL6H89PB032176"/>
    <n v="51545"/>
    <n v="0"/>
    <n v="5"/>
    <n v="5"/>
    <n v="4"/>
    <n v="4"/>
    <n v="4"/>
    <n v="5"/>
    <x v="19"/>
    <x v="0"/>
  </r>
  <r>
    <x v="3"/>
    <x v="0"/>
    <s v="Ridgeline Black Edition"/>
    <x v="0"/>
    <n v="41000"/>
    <n v="5"/>
    <n v="2791"/>
    <s v="Platinum White Pearl"/>
    <s v="Black"/>
    <x v="0"/>
    <s v="18-24"/>
    <x v="0"/>
    <s v="9-Speed Automatic"/>
    <s v="3.5L V6 24V GDI SOHC"/>
    <s v="5FPYK3F85NB030087"/>
    <s v="KU030087"/>
    <n v="12099"/>
    <n v="5"/>
    <n v="4.9000000000000004"/>
    <n v="4.9000000000000004"/>
    <n v="4.3"/>
    <n v="4.7"/>
    <n v="5"/>
    <x v="19"/>
    <x v="0"/>
  </r>
  <r>
    <x v="3"/>
    <x v="0"/>
    <s v="Accord Hybrid Sport"/>
    <x v="1"/>
    <n v="32560"/>
    <n v="4.9000000000000004"/>
    <n v="2346"/>
    <s v="Platinum White Pearl"/>
    <s v="Black"/>
    <x v="1"/>
    <s v="44-41"/>
    <x v="1"/>
    <s v="Automatic CVT"/>
    <s v="2.0L I4 16V MPFI DOHC Hybrid"/>
    <s v="1HGCV3F22NA047736"/>
    <n v="51460"/>
    <n v="0"/>
    <n v="4.9000000000000004"/>
    <n v="5"/>
    <n v="5"/>
    <n v="4.9000000000000004"/>
    <n v="4.9000000000000004"/>
    <n v="5"/>
    <x v="19"/>
    <x v="0"/>
  </r>
  <r>
    <x v="7"/>
    <x v="0"/>
    <s v="Ridgeline RTL"/>
    <x v="1"/>
    <n v="43075"/>
    <n v="4.9000000000000004"/>
    <n v="2346"/>
    <s v="Obsidian Blue Pearl"/>
    <s v="Gray"/>
    <x v="0"/>
    <m/>
    <x v="0"/>
    <s v="9-Speed Automatic"/>
    <s v="3.5L V6 24V GDI SOHC"/>
    <s v="5FPYK3F55PB014822"/>
    <n v="51486"/>
    <n v="0"/>
    <n v="5"/>
    <n v="4.8"/>
    <n v="4.8"/>
    <n v="4.2"/>
    <n v="5"/>
    <n v="5"/>
    <x v="19"/>
    <x v="0"/>
  </r>
  <r>
    <x v="7"/>
    <x v="0"/>
    <s v="HR-V LX"/>
    <x v="1"/>
    <n v="24895"/>
    <n v="5"/>
    <n v="2168"/>
    <s v="Modern Steel Metallic"/>
    <s v="Black"/>
    <x v="1"/>
    <m/>
    <x v="0"/>
    <s v="Automatic CVT"/>
    <s v="2.0L I4 16V GDI DOHC"/>
    <s v="3CZRZ1H31PM713573"/>
    <n v="230056"/>
    <n v="4"/>
    <n v="4"/>
    <n v="5"/>
    <n v="4"/>
    <n v="5"/>
    <n v="5"/>
    <n v="5"/>
    <x v="19"/>
    <x v="0"/>
  </r>
  <r>
    <x v="5"/>
    <x v="0"/>
    <s v="Ridgeline RTL"/>
    <x v="1"/>
    <n v="39000"/>
    <n v="4"/>
    <n v="731"/>
    <s v="Black"/>
    <s v="Black"/>
    <x v="0"/>
    <s v="18-24"/>
    <x v="0"/>
    <s v="9-Speed Automatic"/>
    <s v="3.5L V6 24V GDI SOHC"/>
    <s v="5FPYK3F53MB025572"/>
    <s v="9038776A"/>
    <n v="732"/>
    <n v="4.9000000000000004"/>
    <n v="4.7"/>
    <n v="4.7"/>
    <n v="4.5"/>
    <n v="4.9000000000000004"/>
    <n v="4.5999999999999996"/>
    <x v="19"/>
    <x v="0"/>
  </r>
  <r>
    <x v="7"/>
    <x v="0"/>
    <s v="Ridgeline RTL-E"/>
    <x v="1"/>
    <n v="47320"/>
    <n v="5"/>
    <n v="2871"/>
    <s v="Platinum White"/>
    <s v="Black"/>
    <x v="0"/>
    <m/>
    <x v="0"/>
    <s v="9-Speed Automatic"/>
    <s v="3.5L V6 24V GDI SOHC"/>
    <s v="5FPYK3F73PB006381"/>
    <s v="M3006381"/>
    <n v="0"/>
    <n v="5"/>
    <n v="4.8"/>
    <n v="4.8"/>
    <n v="4.2"/>
    <n v="5"/>
    <n v="5"/>
    <x v="19"/>
    <x v="0"/>
  </r>
  <r>
    <x v="3"/>
    <x v="0"/>
    <s v="Passport TrailSport"/>
    <x v="1"/>
    <n v="44660"/>
    <n v="4"/>
    <n v="731"/>
    <s v="Platinum White Pearl"/>
    <s v="Black"/>
    <x v="0"/>
    <s v="19-24"/>
    <x v="0"/>
    <s v="9-Speed Automatic"/>
    <s v="3.5L V6 24V GDI SOHC"/>
    <s v="5FNYF8H69NB031748"/>
    <s v="B031748"/>
    <n v="5"/>
    <n v="5"/>
    <n v="5"/>
    <n v="4.9000000000000004"/>
    <n v="5"/>
    <n v="4.9000000000000004"/>
    <n v="5"/>
    <x v="19"/>
    <x v="0"/>
  </r>
  <r>
    <x v="7"/>
    <x v="0"/>
    <s v="Odyssey Touring"/>
    <x v="1"/>
    <n v="46290"/>
    <n v="4.9000000000000004"/>
    <n v="2346"/>
    <s v="Platinum White Pearl"/>
    <s v="Black"/>
    <x v="1"/>
    <m/>
    <x v="0"/>
    <s v="10-Speed Automatic"/>
    <s v="3.5L V6 24V GDI SOHC"/>
    <s v="5FNRL6H88PB031844"/>
    <n v="51528"/>
    <n v="0"/>
    <n v="5"/>
    <n v="5"/>
    <n v="4"/>
    <n v="4"/>
    <n v="4"/>
    <n v="5"/>
    <x v="19"/>
    <x v="0"/>
  </r>
  <r>
    <x v="3"/>
    <x v="0"/>
    <s v="Accord Sport 1.5T"/>
    <x v="1"/>
    <n v="30470"/>
    <n v="5"/>
    <n v="2168"/>
    <s v="Platinum White Pearl"/>
    <s v="Black"/>
    <x v="1"/>
    <s v="29-35"/>
    <x v="0"/>
    <s v="Automatic CVT"/>
    <s v="1.5L I4 16V GDI DOHC Turbo"/>
    <s v="1HGCV1F36NA103559"/>
    <s v="NA103559"/>
    <n v="29"/>
    <n v="5"/>
    <n v="5"/>
    <n v="5"/>
    <n v="5"/>
    <n v="5"/>
    <n v="5"/>
    <x v="19"/>
    <x v="0"/>
  </r>
  <r>
    <x v="7"/>
    <x v="0"/>
    <s v="CR-V EX"/>
    <x v="1"/>
    <n v="33855"/>
    <n v="4.9000000000000004"/>
    <n v="2346"/>
    <s v="Meteorite Gray Metallic"/>
    <s v="Black"/>
    <x v="0"/>
    <m/>
    <x v="0"/>
    <s v="Automatic CVT"/>
    <s v="1.5L I4 16V GDI DOHC Turbo"/>
    <s v="2HKRS4H40PH409399"/>
    <n v="51555"/>
    <n v="1"/>
    <n v="5"/>
    <n v="5"/>
    <n v="5"/>
    <n v="4"/>
    <n v="4"/>
    <n v="5"/>
    <x v="19"/>
    <x v="0"/>
  </r>
  <r>
    <x v="7"/>
    <x v="0"/>
    <s v="CR-V EX-L"/>
    <x v="1"/>
    <n v="36900"/>
    <n v="4.9000000000000004"/>
    <n v="2346"/>
    <s v="Mountain Air Metallic"/>
    <s v="Black"/>
    <x v="0"/>
    <m/>
    <x v="0"/>
    <s v="Automatic CVT"/>
    <s v="1.5L I4 16V GDI DOHC Turbo"/>
    <s v="7FARS4H79PE008902"/>
    <n v="51585"/>
    <n v="0"/>
    <n v="5"/>
    <n v="5"/>
    <n v="5"/>
    <n v="4"/>
    <n v="4"/>
    <n v="5"/>
    <x v="19"/>
    <x v="0"/>
  </r>
  <r>
    <x v="3"/>
    <x v="0"/>
    <s v="Pilot EX-L"/>
    <x v="1"/>
    <n v="43605"/>
    <n v="5"/>
    <n v="2168"/>
    <s v="Lunar"/>
    <s v="Gray"/>
    <x v="0"/>
    <s v="19-26"/>
    <x v="0"/>
    <s v="9-Speed Automatic"/>
    <s v="3.5L V6 24V GDI SOHC"/>
    <s v="5FNYF6H52NB089910"/>
    <s v="NB089910"/>
    <n v="4"/>
    <n v="5"/>
    <n v="5"/>
    <n v="5"/>
    <n v="5"/>
    <n v="5"/>
    <n v="5"/>
    <x v="19"/>
    <x v="0"/>
  </r>
  <r>
    <x v="7"/>
    <x v="0"/>
    <s v="Ridgeline RTL"/>
    <x v="1"/>
    <n v="43580"/>
    <n v="5"/>
    <n v="2168"/>
    <s v="Gray"/>
    <s v="Black"/>
    <x v="0"/>
    <m/>
    <x v="0"/>
    <s v="9-Speed Automatic"/>
    <s v="3.5L V6 24V GDI SOHC"/>
    <s v="5FPYK3F54PB018375"/>
    <s v="PB018375"/>
    <n v="5"/>
    <n v="5"/>
    <n v="4.8"/>
    <n v="4.8"/>
    <n v="4.2"/>
    <n v="5"/>
    <n v="5"/>
    <x v="19"/>
    <x v="0"/>
  </r>
  <r>
    <x v="7"/>
    <x v="0"/>
    <s v="Passport EX-L"/>
    <x v="1"/>
    <n v="42395"/>
    <n v="4.9000000000000004"/>
    <n v="2346"/>
    <s v="Crystal Black Pearl"/>
    <s v="Black"/>
    <x v="0"/>
    <m/>
    <x v="0"/>
    <s v="9-Speed Automatic"/>
    <s v="3.5L V6 24V GDI SOHC"/>
    <s v="5FNYF8H53PB006631"/>
    <n v="51519"/>
    <n v="0"/>
    <n v="2"/>
    <n v="0"/>
    <n v="2"/>
    <n v="1"/>
    <n v="0"/>
    <n v="0"/>
    <x v="19"/>
    <x v="0"/>
  </r>
  <r>
    <x v="7"/>
    <x v="0"/>
    <s v="Civic Si Base"/>
    <x v="1"/>
    <n v="29590"/>
    <n v="4.4000000000000004"/>
    <n v="158"/>
    <s v="Platinum White Pearl"/>
    <s v="Black / Red"/>
    <x v="1"/>
    <m/>
    <x v="0"/>
    <s v="6-Speed Manual"/>
    <s v="1.5L I4 16V GDI DOHC Turbo"/>
    <s v="2HGFE1E54PH470951"/>
    <s v="H23035"/>
    <n v="3"/>
    <n v="2"/>
    <n v="0"/>
    <n v="2"/>
    <n v="1"/>
    <n v="0"/>
    <n v="0"/>
    <x v="19"/>
    <x v="0"/>
  </r>
  <r>
    <x v="7"/>
    <x v="0"/>
    <s v="HR-V EX-L"/>
    <x v="1"/>
    <n v="29145"/>
    <n v="4.9000000000000004"/>
    <n v="2346"/>
    <s v="Lunar Silver Metallic"/>
    <s v="Gray"/>
    <x v="1"/>
    <m/>
    <x v="0"/>
    <s v="Automatic CVT"/>
    <s v="2.0L I4 16V GDI DOHC"/>
    <s v="3CZRZ1H75PM726927"/>
    <n v="51563"/>
    <n v="0"/>
    <n v="4"/>
    <n v="5"/>
    <n v="4"/>
    <n v="5"/>
    <n v="5"/>
    <n v="5"/>
    <x v="19"/>
    <x v="0"/>
  </r>
  <r>
    <x v="3"/>
    <x v="0"/>
    <s v="Accord Sport SE"/>
    <x v="1"/>
    <n v="31960"/>
    <n v="4.0999999999999996"/>
    <n v="321"/>
    <s v="Sonic Gray Pearl"/>
    <s v="Black"/>
    <x v="1"/>
    <s v="29-35"/>
    <x v="0"/>
    <s v="Automatic CVT"/>
    <s v="1.5L I4 16V GDI DOHC Turbo"/>
    <s v="1HGCV1F47NA105765"/>
    <s v="H20809"/>
    <n v="0"/>
    <n v="5"/>
    <n v="5"/>
    <n v="5"/>
    <n v="5"/>
    <n v="5"/>
    <n v="5"/>
    <x v="19"/>
    <x v="0"/>
  </r>
  <r>
    <x v="18"/>
    <x v="0"/>
    <s v="CR-V EX"/>
    <x v="0"/>
    <n v="11995"/>
    <n v="4"/>
    <n v="24"/>
    <s v="Silver Moss Metallic"/>
    <s v="Black"/>
    <x v="1"/>
    <s v="23-29"/>
    <x v="0"/>
    <s v="5-Speed Automatic"/>
    <s v="2.4L I4 16V MPFI DOHC"/>
    <s v="JHLRD68836C014123"/>
    <s v="A6258"/>
    <n v="43269"/>
    <n v="4.5"/>
    <n v="4.3"/>
    <n v="4.4000000000000004"/>
    <n v="4.5999999999999996"/>
    <n v="4.5"/>
    <n v="4.7"/>
    <x v="19"/>
    <x v="0"/>
  </r>
  <r>
    <x v="3"/>
    <x v="0"/>
    <s v="Passport Elite"/>
    <x v="0"/>
    <n v="41271"/>
    <n v="4.9000000000000004"/>
    <n v="44"/>
    <s v="Platinum White Pearl"/>
    <s v="Gray"/>
    <x v="0"/>
    <s v="19-24"/>
    <x v="0"/>
    <s v="Automatic"/>
    <s v="Regular Unleaded V-6 3.5 L/212"/>
    <s v="5FNYF8H04NB005652"/>
    <s v="22326A"/>
    <n v="11889"/>
    <n v="5"/>
    <n v="5"/>
    <n v="4.9000000000000004"/>
    <n v="5"/>
    <n v="4.9000000000000004"/>
    <n v="5"/>
    <x v="19"/>
    <x v="0"/>
  </r>
  <r>
    <x v="7"/>
    <x v="0"/>
    <s v="CR-V Hybrid Sport"/>
    <x v="1"/>
    <n v="40745"/>
    <n v="5"/>
    <n v="2871"/>
    <s v="Black"/>
    <s v="Black"/>
    <x v="4"/>
    <m/>
    <x v="1"/>
    <s v="Automatic CVT"/>
    <s v="2.0L I4 16V GDI DOHC Hybrid"/>
    <s v="2HKRS6H5XPH808048"/>
    <s v="M3808048"/>
    <n v="0"/>
    <n v="5"/>
    <n v="3"/>
    <n v="4"/>
    <n v="4"/>
    <n v="5"/>
    <n v="5"/>
    <x v="19"/>
    <x v="0"/>
  </r>
  <r>
    <x v="3"/>
    <x v="0"/>
    <s v="Pilot TrailSport"/>
    <x v="1"/>
    <n v="46500"/>
    <n v="2.1"/>
    <n v="425"/>
    <s v="White Pearl"/>
    <s v="Black"/>
    <x v="0"/>
    <s v="19-25"/>
    <x v="0"/>
    <s v="9-Speed Automatic"/>
    <s v="3.5L V6 24V GDI SOHC"/>
    <s v="5FNYF6H83NB091658"/>
    <s v="2P5620"/>
    <n v="0"/>
    <n v="5"/>
    <n v="5"/>
    <n v="5"/>
    <n v="5"/>
    <n v="5"/>
    <n v="5"/>
    <x v="19"/>
    <x v="0"/>
  </r>
  <r>
    <x v="3"/>
    <x v="0"/>
    <s v="Accord Sport SE"/>
    <x v="1"/>
    <n v="31960"/>
    <n v="5"/>
    <n v="2168"/>
    <s v="Platinum White Pearl"/>
    <s v="Black"/>
    <x v="1"/>
    <s v="29-35"/>
    <x v="0"/>
    <s v="Automatic CVT"/>
    <s v="1.5L I4 16V GDI DOHC Turbo"/>
    <s v="1HGCV1F4XNA120504"/>
    <s v="NA120504"/>
    <n v="5"/>
    <n v="5"/>
    <n v="5"/>
    <n v="5"/>
    <n v="5"/>
    <n v="5"/>
    <n v="5"/>
    <x v="19"/>
    <x v="0"/>
  </r>
  <r>
    <x v="7"/>
    <x v="0"/>
    <s v="HR-V Sport"/>
    <x v="1"/>
    <n v="28395"/>
    <n v="5"/>
    <n v="2168"/>
    <s v="Crystal Black Pearl"/>
    <s v="Black"/>
    <x v="0"/>
    <m/>
    <x v="0"/>
    <s v="Automatic CVT"/>
    <s v="2.0L I4 16V GDI DOHC"/>
    <s v="3CZRZ2H59PM722089"/>
    <n v="230055"/>
    <n v="3"/>
    <n v="4"/>
    <n v="5"/>
    <n v="4"/>
    <n v="5"/>
    <n v="5"/>
    <n v="5"/>
    <x v="19"/>
    <x v="0"/>
  </r>
  <r>
    <x v="7"/>
    <x v="0"/>
    <s v="Odyssey Sport"/>
    <x v="1"/>
    <n v="43050"/>
    <n v="5"/>
    <n v="2791"/>
    <s v="Platinum White"/>
    <s v="Black"/>
    <x v="1"/>
    <m/>
    <x v="0"/>
    <s v="10-Speed Automatic"/>
    <s v="3.5L V6 24V GDI SOHC"/>
    <s v="5FNRL6H73PB029295"/>
    <s v="K3029295"/>
    <n v="0"/>
    <n v="5"/>
    <n v="5"/>
    <n v="4"/>
    <n v="4"/>
    <n v="4"/>
    <n v="5"/>
    <x v="19"/>
    <x v="0"/>
  </r>
  <r>
    <x v="1"/>
    <x v="0"/>
    <s v="Civic Type R Touring"/>
    <x v="0"/>
    <n v="41799"/>
    <n v="4.0999999999999996"/>
    <n v="524"/>
    <s v="Championship White"/>
    <s v="Black / Red"/>
    <x v="1"/>
    <s v="22-28"/>
    <x v="0"/>
    <s v="6-Speed Manual"/>
    <s v="2.0L I4 16V GDI DOHC Turbo"/>
    <s v="SHHFK8G77KU205551"/>
    <s v="P1545"/>
    <n v="7578"/>
    <n v="4.5999999999999996"/>
    <n v="4.7"/>
    <n v="5"/>
    <n v="4.8"/>
    <n v="4.8"/>
    <n v="4.8"/>
    <x v="19"/>
    <x v="0"/>
  </r>
  <r>
    <x v="7"/>
    <x v="0"/>
    <s v="CR-V EX-L"/>
    <x v="1"/>
    <n v="38005"/>
    <n v="5"/>
    <n v="2791"/>
    <s v="Canyon"/>
    <s v="Black"/>
    <x v="0"/>
    <m/>
    <x v="0"/>
    <s v="Automatic CVT"/>
    <s v="1.5L I4 16V GDI DOHC Turbo"/>
    <s v="2HKRS4H73PH401761"/>
    <s v="K3401761"/>
    <n v="0"/>
    <n v="5"/>
    <n v="5"/>
    <n v="5"/>
    <n v="4"/>
    <n v="4"/>
    <n v="5"/>
    <x v="19"/>
    <x v="0"/>
  </r>
  <r>
    <x v="7"/>
    <x v="0"/>
    <s v="CR-V Hybrid Sport Touring"/>
    <x v="1"/>
    <n v="40395"/>
    <n v="4.0999999999999996"/>
    <n v="321"/>
    <s v="Meteorite Gray Metallic"/>
    <s v="Gray"/>
    <x v="0"/>
    <m/>
    <x v="1"/>
    <s v="Automatic CVT"/>
    <s v="2.0L I4 16V GDI DOHC Hybrid"/>
    <s v="7FARS6H96PE003413"/>
    <s v="40898-05"/>
    <n v="14"/>
    <n v="5"/>
    <n v="3"/>
    <n v="4"/>
    <n v="4"/>
    <n v="5"/>
    <n v="5"/>
    <x v="19"/>
    <x v="0"/>
  </r>
  <r>
    <x v="7"/>
    <x v="0"/>
    <s v="Civic Sport"/>
    <x v="1"/>
    <n v="26140"/>
    <n v="4.8"/>
    <n v="973"/>
    <s v="Sonic Gray Pearl"/>
    <s v="Black"/>
    <x v="1"/>
    <m/>
    <x v="0"/>
    <s v="Automatic CVT"/>
    <s v="2.0L I4 16V GDI DOHC"/>
    <s v="2HGFE2F59PH513846"/>
    <s v="H23044"/>
    <n v="2"/>
    <n v="2"/>
    <n v="0"/>
    <n v="2"/>
    <n v="1"/>
    <n v="0"/>
    <n v="0"/>
    <x v="19"/>
    <x v="0"/>
  </r>
  <r>
    <x v="7"/>
    <x v="0"/>
    <s v="Passport EX-L"/>
    <x v="1"/>
    <n v="40395"/>
    <n v="5"/>
    <n v="2871"/>
    <s v="Black"/>
    <s v="Black"/>
    <x v="0"/>
    <m/>
    <x v="0"/>
    <s v="9-Speed Automatic"/>
    <s v="3.5L V6 24V GDI SOHC"/>
    <s v="5FNYF8H54PB004631"/>
    <s v="M3004631"/>
    <n v="0"/>
    <n v="2"/>
    <n v="0"/>
    <n v="2"/>
    <n v="1"/>
    <n v="0"/>
    <n v="0"/>
    <x v="19"/>
    <x v="0"/>
  </r>
  <r>
    <x v="7"/>
    <x v="0"/>
    <s v="CR-V Hybrid Sport Touring"/>
    <x v="1"/>
    <n v="39845"/>
    <n v="2.9"/>
    <n v="27"/>
    <s v="Lunar Silver Metallic"/>
    <s v="Black"/>
    <x v="0"/>
    <m/>
    <x v="1"/>
    <s v="Automatic CVT"/>
    <s v="2.0L I4 16V GDI DOHC Hybrid"/>
    <s v="2HKRS6H90PH800611"/>
    <n v="8800611"/>
    <n v="0"/>
    <n v="5"/>
    <n v="3"/>
    <n v="4"/>
    <n v="4"/>
    <n v="5"/>
    <n v="5"/>
    <x v="19"/>
    <x v="0"/>
  </r>
  <r>
    <x v="7"/>
    <x v="0"/>
    <s v="Pilot Touring"/>
    <x v="1"/>
    <n v="53350"/>
    <n v="5"/>
    <n v="3187"/>
    <s v="Gray"/>
    <s v="Black"/>
    <x v="4"/>
    <m/>
    <x v="0"/>
    <s v="10-Speed Automatic"/>
    <s v="3.5L V6 24V GDI DOHC"/>
    <s v="5FNYG1H77PB005438"/>
    <s v="E3005438O"/>
    <n v="0"/>
    <n v="2"/>
    <n v="0"/>
    <n v="2"/>
    <n v="1"/>
    <n v="0"/>
    <n v="0"/>
    <x v="19"/>
    <x v="0"/>
  </r>
  <r>
    <x v="7"/>
    <x v="0"/>
    <s v="CR-V Hybrid Sport Touring"/>
    <x v="1"/>
    <n v="40240"/>
    <n v="4.4000000000000004"/>
    <n v="25"/>
    <s v="Still Night Pearl"/>
    <s v="Black"/>
    <x v="0"/>
    <m/>
    <x v="1"/>
    <s v="Automatic CVT"/>
    <s v="2.0L I4 16V GDI DOHC Hybrid"/>
    <s v="2HKRS6H99PH805208"/>
    <s v="H23046"/>
    <n v="4"/>
    <n v="5"/>
    <n v="3"/>
    <n v="4"/>
    <n v="4"/>
    <n v="5"/>
    <n v="5"/>
    <x v="19"/>
    <x v="0"/>
  </r>
  <r>
    <x v="7"/>
    <x v="0"/>
    <s v="CR-V EX"/>
    <x v="1"/>
    <n v="34405"/>
    <n v="4.9000000000000004"/>
    <n v="2346"/>
    <s v="Meteorite Gray Metallic"/>
    <s v="Black"/>
    <x v="4"/>
    <m/>
    <x v="0"/>
    <s v="Automatic CVT"/>
    <s v="1.5L I4 16V GDI DOHC Turbo"/>
    <s v="2HKRS4H40PH412058"/>
    <n v="51590"/>
    <n v="0"/>
    <n v="5"/>
    <n v="5"/>
    <n v="5"/>
    <n v="4"/>
    <n v="4"/>
    <n v="5"/>
    <x v="19"/>
    <x v="0"/>
  </r>
  <r>
    <x v="7"/>
    <x v="0"/>
    <s v="Ridgeline RTL"/>
    <x v="1"/>
    <n v="43125"/>
    <n v="4.9000000000000004"/>
    <n v="2346"/>
    <s v="Obsidian Blue Pearl"/>
    <s v="Gray"/>
    <x v="0"/>
    <m/>
    <x v="0"/>
    <s v="9-Speed Automatic"/>
    <s v="3.5L V6 24V GDI SOHC"/>
    <s v="5FPYK3F51PB020553"/>
    <n v="51594"/>
    <n v="0"/>
    <n v="5"/>
    <n v="4.8"/>
    <n v="4.8"/>
    <n v="4.2"/>
    <n v="5"/>
    <n v="5"/>
    <x v="19"/>
    <x v="0"/>
  </r>
  <r>
    <x v="7"/>
    <x v="0"/>
    <s v="HR-V EX-L"/>
    <x v="1"/>
    <n v="30645"/>
    <n v="5"/>
    <n v="2168"/>
    <s v="Lunar"/>
    <s v="Gray"/>
    <x v="0"/>
    <m/>
    <x v="0"/>
    <s v="Automatic CVT"/>
    <s v="2.0L I4 16V GDI DOHC"/>
    <s v="3CZRZ2H78PM728239"/>
    <s v="PM728239"/>
    <n v="0"/>
    <n v="4"/>
    <n v="5"/>
    <n v="4"/>
    <n v="5"/>
    <n v="5"/>
    <n v="5"/>
    <x v="19"/>
    <x v="0"/>
  </r>
  <r>
    <x v="7"/>
    <x v="0"/>
    <s v="Odyssey EX-L"/>
    <x v="1"/>
    <n v="41855"/>
    <n v="4.0999999999999996"/>
    <n v="321"/>
    <s v="Lunar Silver Metallic"/>
    <s v="Gray"/>
    <x v="1"/>
    <m/>
    <x v="0"/>
    <s v="Automatic"/>
    <s v="3.5L V6 24V GDI SOHC"/>
    <s v="5FNRL6H67PB033907"/>
    <s v="H30123"/>
    <n v="10"/>
    <n v="5"/>
    <n v="5"/>
    <n v="4"/>
    <n v="4"/>
    <n v="4"/>
    <n v="5"/>
    <x v="19"/>
    <x v="0"/>
  </r>
  <r>
    <x v="3"/>
    <x v="0"/>
    <s v="Pilot TrailSport"/>
    <x v="1"/>
    <n v="46500"/>
    <n v="5"/>
    <n v="2791"/>
    <s v="Platinum White"/>
    <s v="Black"/>
    <x v="0"/>
    <s v="19-25"/>
    <x v="0"/>
    <s v="9-Speed Automatic"/>
    <s v="3.5L V6 24V GDI SOHC"/>
    <s v="5FNYF6H86NB075275"/>
    <s v="K2075275"/>
    <n v="0"/>
    <n v="5"/>
    <n v="5"/>
    <n v="5"/>
    <n v="5"/>
    <n v="5"/>
    <n v="5"/>
    <x v="19"/>
    <x v="0"/>
  </r>
  <r>
    <x v="7"/>
    <x v="0"/>
    <s v="CR-V Hybrid Sport Touring"/>
    <x v="1"/>
    <n v="44845"/>
    <n v="5"/>
    <n v="2791"/>
    <s v="Black"/>
    <s v="Black"/>
    <x v="0"/>
    <m/>
    <x v="1"/>
    <s v="Automatic CVT"/>
    <s v="2.0L I4 16V GDI DOHC Hybrid"/>
    <s v="2HKRS6H90PH805484"/>
    <s v="K3805484O"/>
    <n v="0"/>
    <n v="5"/>
    <n v="3"/>
    <n v="4"/>
    <n v="4"/>
    <n v="5"/>
    <n v="5"/>
    <x v="19"/>
    <x v="0"/>
  </r>
  <r>
    <x v="7"/>
    <x v="0"/>
    <s v="Pilot EX-L 8-Passenger"/>
    <x v="1"/>
    <n v="48395"/>
    <n v="5"/>
    <n v="3187"/>
    <s v="Black"/>
    <s v="Black"/>
    <x v="0"/>
    <m/>
    <x v="0"/>
    <s v="10-Speed Automatic"/>
    <s v="3.5L V6 24V GDI DOHC"/>
    <s v="5FNYG1H4XPB004015"/>
    <s v="E3004015"/>
    <n v="0"/>
    <n v="2"/>
    <n v="0"/>
    <n v="2"/>
    <n v="1"/>
    <n v="0"/>
    <n v="0"/>
    <x v="19"/>
    <x v="0"/>
  </r>
  <r>
    <x v="4"/>
    <x v="0"/>
    <s v="Odyssey Elite"/>
    <x v="0"/>
    <n v="39488"/>
    <n v="4.7"/>
    <n v="18"/>
    <s v="Modern Steel Metallic"/>
    <s v="Gray"/>
    <x v="1"/>
    <s v="19-28"/>
    <x v="0"/>
    <s v="10-Speed Automatic"/>
    <s v="3.5L V6 24V GDI SOHC"/>
    <s v="5FNRL6H94LB039720"/>
    <s v="KA80005A"/>
    <n v="37871"/>
    <n v="4.8"/>
    <n v="4.8"/>
    <n v="4.7"/>
    <n v="4.5999999999999996"/>
    <n v="4.7"/>
    <n v="4.7"/>
    <x v="19"/>
    <x v="0"/>
  </r>
  <r>
    <x v="3"/>
    <x v="0"/>
    <s v="Pilot Sport"/>
    <x v="1"/>
    <n v="41770"/>
    <n v="5"/>
    <n v="2168"/>
    <s v="Platinum White Pearl"/>
    <s v="Black"/>
    <x v="0"/>
    <s v="19-26"/>
    <x v="0"/>
    <s v="9-Speed Automatic"/>
    <s v="3.5L V6 24V GDI SOHC"/>
    <s v="5FNYF6H31NB100782"/>
    <s v="NB100782"/>
    <n v="3"/>
    <n v="5"/>
    <n v="5"/>
    <n v="5"/>
    <n v="5"/>
    <n v="5"/>
    <n v="5"/>
    <x v="19"/>
    <x v="0"/>
  </r>
  <r>
    <x v="7"/>
    <x v="0"/>
    <s v="Pilot Touring"/>
    <x v="1"/>
    <n v="53240"/>
    <n v="5"/>
    <n v="2791"/>
    <s v="Platinum White"/>
    <s v="Gray"/>
    <x v="4"/>
    <m/>
    <x v="0"/>
    <s v="10-Speed Automatic"/>
    <s v="3.5L V6 24V GDI DOHC"/>
    <s v="5FNYG1H75PB000982"/>
    <s v="K3000982"/>
    <n v="0"/>
    <n v="2"/>
    <n v="0"/>
    <n v="2"/>
    <n v="1"/>
    <n v="0"/>
    <n v="0"/>
    <x v="19"/>
    <x v="0"/>
  </r>
  <r>
    <x v="7"/>
    <x v="0"/>
    <s v="Pilot TrailSport"/>
    <x v="1"/>
    <n v="54845"/>
    <n v="5"/>
    <n v="2791"/>
    <s v="Sky"/>
    <s v="Black"/>
    <x v="0"/>
    <m/>
    <x v="0"/>
    <s v="10-Speed Automatic"/>
    <s v="3.5L V6 24V GDI DOHC"/>
    <s v="5FNYG1H69PB001060"/>
    <s v="K3001060O"/>
    <n v="0"/>
    <n v="2"/>
    <n v="0"/>
    <n v="2"/>
    <n v="1"/>
    <n v="0"/>
    <n v="0"/>
    <x v="19"/>
    <x v="0"/>
  </r>
  <r>
    <x v="3"/>
    <x v="0"/>
    <s v="Civic EX-L"/>
    <x v="1"/>
    <n v="28740"/>
    <n v="4.0999999999999996"/>
    <n v="321"/>
    <s v="Platinum White"/>
    <s v="Black"/>
    <x v="1"/>
    <s v="31-39"/>
    <x v="0"/>
    <s v="Automatic CVT"/>
    <s v="1.5L I4 16V GDI DOHC Turbo"/>
    <s v="19XFL1H76NE023449"/>
    <s v="H20788A"/>
    <n v="10"/>
    <n v="4.5999999999999996"/>
    <n v="4.9000000000000004"/>
    <n v="4.4000000000000004"/>
    <n v="4.5999999999999996"/>
    <n v="4.5999999999999996"/>
    <n v="4.7"/>
    <x v="19"/>
    <x v="0"/>
  </r>
  <r>
    <x v="5"/>
    <x v="0"/>
    <s v="Civic Sport"/>
    <x v="0"/>
    <n v="23800"/>
    <n v="5"/>
    <n v="3187"/>
    <s v="Platinum White Pearl"/>
    <s v="Black"/>
    <x v="1"/>
    <s v="29-37"/>
    <x v="0"/>
    <s v="Automatic CVT"/>
    <s v="2.0L I4 16V MPFI DOHC"/>
    <s v="2HGFC2F87MH528678"/>
    <s v="EP528678"/>
    <n v="23027"/>
    <n v="4.5999999999999996"/>
    <n v="4.7"/>
    <n v="4.7"/>
    <n v="4.5999999999999996"/>
    <n v="4.8"/>
    <n v="4.5999999999999996"/>
    <x v="19"/>
    <x v="0"/>
  </r>
  <r>
    <x v="8"/>
    <x v="0"/>
    <s v="Civic EX-L"/>
    <x v="0"/>
    <n v="8500"/>
    <n v="4.9000000000000004"/>
    <n v="2653"/>
    <s v="White"/>
    <s v="Black / Red"/>
    <x v="1"/>
    <s v="29-38"/>
    <x v="0"/>
    <s v="Automatic CVT"/>
    <s v="1.8L I4 16V MPFI SOHC"/>
    <s v="2HGFG3B07FH527267"/>
    <s v="PAT20601"/>
    <n v="194591"/>
    <n v="4.5999999999999996"/>
    <n v="4.5999999999999996"/>
    <n v="4.5999999999999996"/>
    <n v="4.7"/>
    <n v="4.5999999999999996"/>
    <n v="4.8"/>
    <x v="19"/>
    <x v="0"/>
  </r>
  <r>
    <x v="4"/>
    <x v="0"/>
    <s v="Odyssey EX-L w/Navigation/RES"/>
    <x v="0"/>
    <n v="32000"/>
    <n v="4"/>
    <n v="731"/>
    <s v="Black"/>
    <s v="Mocha"/>
    <x v="1"/>
    <s v="19-28"/>
    <x v="0"/>
    <s v="10-Speed Automatic"/>
    <s v="3.5L V6 24V GDI SOHC"/>
    <s v="5FNRL6H77LB056574"/>
    <s v="DXHO268B"/>
    <n v="67367"/>
    <n v="4.8"/>
    <n v="4.8"/>
    <n v="4.7"/>
    <n v="4.5999999999999996"/>
    <n v="4.7"/>
    <n v="4.7"/>
    <x v="19"/>
    <x v="0"/>
  </r>
  <r>
    <x v="5"/>
    <x v="0"/>
    <s v="Civic Sport"/>
    <x v="0"/>
    <n v="26829"/>
    <n v="5"/>
    <n v="2168"/>
    <s v="Gray"/>
    <s v="Black"/>
    <x v="1"/>
    <s v="29-35"/>
    <x v="0"/>
    <s v="Automatic CVT"/>
    <s v="1.5L I4 16V GDI DOHC Turbo"/>
    <s v="SHHFK7H41MU416066"/>
    <s v="A220841"/>
    <n v="11401"/>
    <n v="4.5999999999999996"/>
    <n v="4.7"/>
    <n v="4.7"/>
    <n v="4.5999999999999996"/>
    <n v="4.8"/>
    <n v="4.5999999999999996"/>
    <x v="19"/>
    <x v="0"/>
  </r>
  <r>
    <x v="3"/>
    <x v="0"/>
    <s v="Pilot TrailSport"/>
    <x v="1"/>
    <n v="46500"/>
    <n v="5"/>
    <n v="2168"/>
    <s v="Platinum White Pearl"/>
    <s v="Black"/>
    <x v="0"/>
    <s v="19-25"/>
    <x v="0"/>
    <s v="9-Speed Automatic"/>
    <s v="3.5L V6 24V GDI SOHC"/>
    <s v="5FNYF6H83NB099971"/>
    <s v="NB099971"/>
    <n v="5"/>
    <n v="5"/>
    <n v="5"/>
    <n v="5"/>
    <n v="5"/>
    <n v="5"/>
    <n v="5"/>
    <x v="19"/>
    <x v="0"/>
  </r>
  <r>
    <x v="3"/>
    <x v="0"/>
    <s v="Pilot Special Edition"/>
    <x v="1"/>
    <n v="44600"/>
    <n v="5"/>
    <n v="25"/>
    <s v="Platinum White Pearl"/>
    <s v="Black"/>
    <x v="0"/>
    <s v="19-26"/>
    <x v="0"/>
    <s v="9-Speed Automatic"/>
    <s v="3.5L V6 24V GDI SOHC"/>
    <s v="5FNYF6H26NB101515"/>
    <s v="H22395"/>
    <n v="4"/>
    <n v="5"/>
    <n v="5"/>
    <n v="5"/>
    <n v="5"/>
    <n v="5"/>
    <n v="5"/>
    <x v="19"/>
    <x v="0"/>
  </r>
  <r>
    <x v="3"/>
    <x v="0"/>
    <s v="Insight EX"/>
    <x v="0"/>
    <n v="27795"/>
    <n v="4.7"/>
    <n v="512"/>
    <s v="Crystal Black Pearl"/>
    <s v="White"/>
    <x v="1"/>
    <s v="55-49"/>
    <x v="1"/>
    <s v="Automatic CVT"/>
    <s v="1.5L I4 16V MPFI DOHC Hybrid"/>
    <s v="19XZE4F52NE011406"/>
    <s v="NE011406"/>
    <n v="8794"/>
    <n v="2"/>
    <n v="0"/>
    <n v="2"/>
    <n v="1"/>
    <n v="0"/>
    <n v="0"/>
    <x v="19"/>
    <x v="0"/>
  </r>
  <r>
    <x v="7"/>
    <x v="0"/>
    <s v="Civic Sport"/>
    <x v="1"/>
    <n v="28645"/>
    <n v="5"/>
    <n v="2791"/>
    <s v="Sky"/>
    <s v="Black"/>
    <x v="1"/>
    <m/>
    <x v="0"/>
    <s v="Automatic CVT"/>
    <s v="2.0L I4 16V GDI DOHC"/>
    <s v="2HGFE2F51PH520886"/>
    <s v="K3520886O"/>
    <n v="0"/>
    <n v="2"/>
    <n v="0"/>
    <n v="2"/>
    <n v="1"/>
    <n v="0"/>
    <n v="0"/>
    <x v="19"/>
    <x v="0"/>
  </r>
  <r>
    <x v="7"/>
    <x v="0"/>
    <s v="Pilot Sport"/>
    <x v="1"/>
    <n v="42595"/>
    <n v="4.0999999999999996"/>
    <n v="321"/>
    <s v="Crystal Black Pearl"/>
    <s v="Black"/>
    <x v="0"/>
    <m/>
    <x v="0"/>
    <s v="Automatic"/>
    <s v="3.5L V6 24V GDI DOHC"/>
    <s v="5FNYG1H34PB003529"/>
    <s v="PB003529"/>
    <n v="10"/>
    <n v="2"/>
    <n v="0"/>
    <n v="2"/>
    <n v="1"/>
    <n v="0"/>
    <n v="0"/>
    <x v="19"/>
    <x v="0"/>
  </r>
  <r>
    <x v="4"/>
    <x v="0"/>
    <s v="Civic LX"/>
    <x v="0"/>
    <n v="21000"/>
    <n v="5"/>
    <n v="1565"/>
    <s v="Platinum White Pearl"/>
    <s v="White"/>
    <x v="1"/>
    <s v="30-38"/>
    <x v="0"/>
    <s v="Automatic CVT"/>
    <s v="2.0L I4 16V MPFI DOHC"/>
    <s v="2HGFC2F6XLH549411"/>
    <s v="3U549411"/>
    <n v="51132"/>
    <n v="4.8"/>
    <n v="4.8"/>
    <n v="4.9000000000000004"/>
    <n v="4.8"/>
    <n v="4.9000000000000004"/>
    <n v="4.9000000000000004"/>
    <x v="19"/>
    <x v="0"/>
  </r>
  <r>
    <x v="7"/>
    <x v="0"/>
    <s v="Passport TrailSport"/>
    <x v="1"/>
    <n v="45580"/>
    <n v="5"/>
    <n v="2168"/>
    <s v="Sonic Gray Pearl"/>
    <s v="Black"/>
    <x v="0"/>
    <m/>
    <x v="0"/>
    <s v="9-Speed Automatic"/>
    <s v="3.5L V6 24V GDI SOHC"/>
    <s v="5FNYF8H61PB001145"/>
    <s v="PB001145"/>
    <n v="4"/>
    <n v="2"/>
    <n v="0"/>
    <n v="2"/>
    <n v="1"/>
    <n v="0"/>
    <n v="0"/>
    <x v="19"/>
    <x v="0"/>
  </r>
  <r>
    <x v="7"/>
    <x v="0"/>
    <s v="Odyssey Touring"/>
    <x v="1"/>
    <n v="46290"/>
    <n v="5"/>
    <n v="2791"/>
    <s v="Platinum White"/>
    <s v="Black"/>
    <x v="1"/>
    <m/>
    <x v="0"/>
    <s v="10-Speed Automatic"/>
    <s v="3.5L V6 24V GDI SOHC"/>
    <s v="5FNRL6H86PB023385"/>
    <s v="K3023385"/>
    <n v="0"/>
    <n v="5"/>
    <n v="5"/>
    <n v="4"/>
    <n v="4"/>
    <n v="4"/>
    <n v="5"/>
    <x v="19"/>
    <x v="0"/>
  </r>
  <r>
    <x v="3"/>
    <x v="0"/>
    <s v="Accord Sport 1.5T"/>
    <x v="1"/>
    <n v="29470"/>
    <n v="2.9"/>
    <n v="27"/>
    <s v="Sonic Gray Pearl"/>
    <s v="Black"/>
    <x v="1"/>
    <s v="29-35"/>
    <x v="0"/>
    <s v="Automatic CVT"/>
    <s v="1.5L I4 16V GDI DOHC Turbo"/>
    <s v="1HGCV1F35NA117064"/>
    <n v="3117064"/>
    <n v="0"/>
    <n v="5"/>
    <n v="5"/>
    <n v="5"/>
    <n v="5"/>
    <n v="5"/>
    <n v="5"/>
    <x v="19"/>
    <x v="0"/>
  </r>
  <r>
    <x v="5"/>
    <x v="0"/>
    <s v="Passport EX-L"/>
    <x v="0"/>
    <n v="28997"/>
    <n v="4.8"/>
    <n v="1219"/>
    <s v="Modern Steel Metallic"/>
    <s v="Black"/>
    <x v="0"/>
    <s v="19-24"/>
    <x v="0"/>
    <s v="9-Speed Automatic"/>
    <s v="3.5L V6 24V GDI SOHC"/>
    <s v="5FNYF8H5XMB038763"/>
    <s v="EP11046"/>
    <n v="39268"/>
    <n v="4.9000000000000004"/>
    <n v="4.7"/>
    <n v="4.8"/>
    <n v="4.5999999999999996"/>
    <n v="4.8"/>
    <n v="4.8"/>
    <x v="19"/>
    <x v="0"/>
  </r>
  <r>
    <x v="7"/>
    <x v="0"/>
    <s v="CR-V Hybrid Sport Touring"/>
    <x v="1"/>
    <n v="45395"/>
    <n v="5"/>
    <n v="2871"/>
    <s v="Meteorite"/>
    <s v="Gray"/>
    <x v="0"/>
    <m/>
    <x v="1"/>
    <s v="Automatic CVT"/>
    <s v="2.0L I4 16V GDI DOHC Hybrid"/>
    <s v="7FARS6H99PE005804"/>
    <s v="M3005804"/>
    <n v="0"/>
    <n v="5"/>
    <n v="3"/>
    <n v="4"/>
    <n v="4"/>
    <n v="5"/>
    <n v="5"/>
    <x v="19"/>
    <x v="0"/>
  </r>
  <r>
    <x v="0"/>
    <x v="0"/>
    <s v="Civic Type R Touring"/>
    <x v="0"/>
    <n v="37300"/>
    <n v="4.7"/>
    <n v="1"/>
    <s v="Championship White"/>
    <s v="Red / Black"/>
    <x v="1"/>
    <s v="22-28"/>
    <x v="0"/>
    <s v="6-Speed Manual"/>
    <s v="2.0L I4 16V GDI DOHC Turbo"/>
    <s v="SHHFK8G71JU201834"/>
    <s v="L43850A"/>
    <n v="52076"/>
    <n v="4.5"/>
    <n v="4.7"/>
    <n v="4.9000000000000004"/>
    <n v="4.7"/>
    <n v="4.7"/>
    <n v="4.8"/>
    <x v="19"/>
    <x v="0"/>
  </r>
  <r>
    <x v="7"/>
    <x v="0"/>
    <s v="CR-V EX-L"/>
    <x v="1"/>
    <n v="36505"/>
    <n v="5"/>
    <n v="2168"/>
    <s v="Meteorite"/>
    <s v="Gray"/>
    <x v="0"/>
    <m/>
    <x v="0"/>
    <s v="Automatic CVT"/>
    <s v="1.5L I4 16V GDI DOHC Turbo"/>
    <s v="2HKRS4H7XPH401966"/>
    <n v="230054"/>
    <n v="4"/>
    <n v="5"/>
    <n v="5"/>
    <n v="5"/>
    <n v="4"/>
    <n v="4"/>
    <n v="5"/>
    <x v="19"/>
    <x v="0"/>
  </r>
  <r>
    <x v="7"/>
    <x v="0"/>
    <s v="Ridgeline RTL"/>
    <x v="1"/>
    <n v="43075"/>
    <n v="4.0999999999999996"/>
    <n v="321"/>
    <s v="Obsidian Blue Pearl"/>
    <s v="Gray"/>
    <x v="0"/>
    <m/>
    <x v="0"/>
    <s v="Automatic"/>
    <s v="3.5L V6 24V GDI SOHC"/>
    <s v="5FPYK3F56PB016305"/>
    <s v="H30103"/>
    <n v="3"/>
    <n v="5"/>
    <n v="4.8"/>
    <n v="4.8"/>
    <n v="4.2"/>
    <n v="5"/>
    <n v="5"/>
    <x v="19"/>
    <x v="0"/>
  </r>
  <r>
    <x v="7"/>
    <x v="0"/>
    <s v="Pilot Sport"/>
    <x v="1"/>
    <n v="45595"/>
    <n v="5"/>
    <n v="2871"/>
    <s v="Black"/>
    <s v="Black"/>
    <x v="0"/>
    <m/>
    <x v="0"/>
    <s v="10-Speed Automatic"/>
    <s v="3.5L V6 24V GDI DOHC"/>
    <s v="5FNYG1H30PB003575"/>
    <s v="M3003575"/>
    <n v="0"/>
    <n v="2"/>
    <n v="0"/>
    <n v="2"/>
    <n v="1"/>
    <n v="0"/>
    <n v="0"/>
    <x v="19"/>
    <x v="0"/>
  </r>
  <r>
    <x v="0"/>
    <x v="0"/>
    <s v="Civic EX"/>
    <x v="0"/>
    <n v="19800"/>
    <n v="5"/>
    <n v="1192"/>
    <s v="Gray"/>
    <s v="Black"/>
    <x v="1"/>
    <s v="31-40"/>
    <x v="0"/>
    <s v="Automatic CVT"/>
    <s v="1.5L I4 16V GDI DOHC Turbo"/>
    <s v="SHHFK7H59JU416420"/>
    <s v="5SU16420"/>
    <n v="73407"/>
    <n v="4.7"/>
    <n v="4.7"/>
    <n v="4.8"/>
    <n v="4.8"/>
    <n v="4.9000000000000004"/>
    <n v="4.8"/>
    <x v="19"/>
    <x v="0"/>
  </r>
  <r>
    <x v="7"/>
    <x v="0"/>
    <s v="Pilot Touring"/>
    <x v="1"/>
    <n v="53350"/>
    <n v="5"/>
    <n v="2791"/>
    <s v="Gray"/>
    <s v="Black"/>
    <x v="4"/>
    <m/>
    <x v="0"/>
    <s v="10-Speed Automatic"/>
    <s v="3.5L V6 24V GDI DOHC"/>
    <s v="5FNYG1H72PB005427"/>
    <s v="K3005427O"/>
    <n v="0"/>
    <n v="2"/>
    <n v="0"/>
    <n v="2"/>
    <n v="1"/>
    <n v="0"/>
    <n v="0"/>
    <x v="19"/>
    <x v="0"/>
  </r>
  <r>
    <x v="3"/>
    <x v="0"/>
    <s v="HR-V Sport"/>
    <x v="0"/>
    <n v="24699"/>
    <n v="4.7"/>
    <n v="714"/>
    <s v="Milano Red"/>
    <s v="Black"/>
    <x v="0"/>
    <s v="26-31"/>
    <x v="0"/>
    <s v="Automatic CVT"/>
    <s v="1.8L I4 16V MPFI SOHC"/>
    <s v="3CZRU6H18NM722083"/>
    <s v="GT23241A"/>
    <n v="10913"/>
    <n v="3.8"/>
    <n v="3.2"/>
    <n v="3.6"/>
    <n v="3.6"/>
    <n v="4.2"/>
    <n v="4.2"/>
    <x v="19"/>
    <x v="0"/>
  </r>
  <r>
    <x v="1"/>
    <x v="0"/>
    <s v="Civic Si Base"/>
    <x v="0"/>
    <n v="18911"/>
    <n v="2.6"/>
    <n v="112"/>
    <s v="White"/>
    <s v="Black"/>
    <x v="1"/>
    <s v="28-38"/>
    <x v="0"/>
    <s v="6-Speed Manual"/>
    <s v="1.5L I4 16V GDI DOHC Turbo"/>
    <s v="2HGFC3A51KH751881"/>
    <n v="751881"/>
    <n v="52481"/>
    <n v="4.7"/>
    <n v="4.8"/>
    <n v="4.7"/>
    <n v="4.8"/>
    <n v="4.8"/>
    <n v="4.9000000000000004"/>
    <x v="19"/>
    <x v="0"/>
  </r>
  <r>
    <x v="9"/>
    <x v="0"/>
    <s v="Accord Sport"/>
    <x v="0"/>
    <n v="14988"/>
    <n v="4.7"/>
    <n v="3"/>
    <s v="Tan"/>
    <s v="White"/>
    <x v="1"/>
    <s v="26-34"/>
    <x v="0"/>
    <s v="Automatic CVT"/>
    <s v="2.4L I4 16V GDI DOHC"/>
    <s v="1HGCR2F56EA189564"/>
    <s v="8425P"/>
    <n v="128840"/>
    <n v="4.5999999999999996"/>
    <n v="4.5999999999999996"/>
    <n v="4.5999999999999996"/>
    <n v="4.5999999999999996"/>
    <n v="4.7"/>
    <n v="4.8"/>
    <x v="19"/>
    <x v="0"/>
  </r>
  <r>
    <x v="5"/>
    <x v="0"/>
    <s v="Pilot Touring 8-Passenger"/>
    <x v="0"/>
    <n v="36695"/>
    <n v="4.2"/>
    <n v="934"/>
    <s v="Lunar Silver Metallic"/>
    <s v="Gray"/>
    <x v="0"/>
    <s v="19-26"/>
    <x v="0"/>
    <s v="9-Speed Automatic"/>
    <s v="3.5L V6 24V GDI SOHC"/>
    <s v="5FNYF6H93MB014232"/>
    <s v="EA14232"/>
    <n v="39529"/>
    <n v="4.9000000000000004"/>
    <n v="4.8"/>
    <n v="4.8"/>
    <n v="4.7"/>
    <n v="4.7"/>
    <n v="4.8"/>
    <x v="19"/>
    <x v="0"/>
  </r>
  <r>
    <x v="3"/>
    <x v="0"/>
    <s v="Passport Elite"/>
    <x v="1"/>
    <n v="47620"/>
    <n v="4"/>
    <n v="731"/>
    <s v="Platinum White Pearl"/>
    <s v="Gray"/>
    <x v="0"/>
    <s v="19-24"/>
    <x v="0"/>
    <s v="9-Speed Automatic"/>
    <s v="3.5L V6 24V GDI SOHC"/>
    <s v="5FNYF8H07NB031887"/>
    <s v="B031887"/>
    <n v="4"/>
    <n v="5"/>
    <n v="5"/>
    <n v="4.9000000000000004"/>
    <n v="5"/>
    <n v="4.9000000000000004"/>
    <n v="5"/>
    <x v="19"/>
    <x v="0"/>
  </r>
  <r>
    <x v="0"/>
    <x v="0"/>
    <s v="Civic Sport"/>
    <x v="0"/>
    <n v="19750"/>
    <n v="4.7"/>
    <n v="1143"/>
    <s v="Crystal Black Pearl"/>
    <s v="Black"/>
    <x v="1"/>
    <s v="30-36"/>
    <x v="0"/>
    <s v="Automatic CVT"/>
    <s v="1.5L I4 16V GDI DOHC Turbo"/>
    <s v="SHHFK7H49JU432155"/>
    <s v="E615765A"/>
    <n v="68180"/>
    <n v="4.7"/>
    <n v="4.7"/>
    <n v="4.8"/>
    <n v="4.8"/>
    <n v="4.9000000000000004"/>
    <n v="4.8"/>
    <x v="19"/>
    <x v="0"/>
  </r>
  <r>
    <x v="4"/>
    <x v="0"/>
    <s v="Pilot Touring 8-Passenger"/>
    <x v="0"/>
    <n v="34420"/>
    <n v="4.0999999999999996"/>
    <n v="1166"/>
    <s v="Modern Steel Metallic"/>
    <s v="Gray"/>
    <x v="0"/>
    <s v="19-26"/>
    <x v="0"/>
    <s v="9-Speed Automatic"/>
    <s v="3.5L V6 24V GDI SOHC"/>
    <s v="5FNYF6H95LB039633"/>
    <s v="LB039633"/>
    <n v="35179"/>
    <n v="4.5999999999999996"/>
    <n v="4.5"/>
    <n v="4.2"/>
    <n v="4.0999999999999996"/>
    <n v="4.5"/>
    <n v="4.0999999999999996"/>
    <x v="19"/>
    <x v="0"/>
  </r>
  <r>
    <x v="3"/>
    <x v="0"/>
    <s v="Accord Sport 1.5T"/>
    <x v="1"/>
    <n v="30470"/>
    <n v="5"/>
    <n v="2871"/>
    <s v="Platinum White"/>
    <s v="Black"/>
    <x v="1"/>
    <s v="29-35"/>
    <x v="0"/>
    <s v="Automatic CVT"/>
    <s v="1.5L I4 16V GDI DOHC Turbo"/>
    <s v="1HGCV1F35NA105478"/>
    <s v="M2105478"/>
    <n v="0"/>
    <n v="5"/>
    <n v="5"/>
    <n v="5"/>
    <n v="5"/>
    <n v="5"/>
    <n v="5"/>
    <x v="19"/>
    <x v="0"/>
  </r>
  <r>
    <x v="3"/>
    <x v="0"/>
    <s v="Accord Sport 1.5T"/>
    <x v="1"/>
    <n v="30470"/>
    <n v="5"/>
    <n v="2168"/>
    <s v="Platinum White Pearl"/>
    <s v="Black"/>
    <x v="1"/>
    <s v="29-35"/>
    <x v="0"/>
    <s v="Automatic CVT"/>
    <s v="1.5L I4 16V GDI DOHC Turbo"/>
    <s v="1HGCV1F31NA118860"/>
    <s v="NA118860"/>
    <n v="5"/>
    <n v="5"/>
    <n v="5"/>
    <n v="5"/>
    <n v="5"/>
    <n v="5"/>
    <n v="5"/>
    <x v="19"/>
    <x v="0"/>
  </r>
  <r>
    <x v="3"/>
    <x v="0"/>
    <s v="Accord Sport 1.5T"/>
    <x v="1"/>
    <n v="30470"/>
    <n v="4.0999999999999996"/>
    <n v="321"/>
    <s v="Sonic Gray Pearl"/>
    <s v="Black"/>
    <x v="1"/>
    <s v="29-35"/>
    <x v="0"/>
    <s v="Automatic CVT"/>
    <s v="1.5L I4 16V GDI DOHC Turbo"/>
    <s v="1HGCV1F37NA088778"/>
    <s v="H20807"/>
    <n v="10"/>
    <n v="5"/>
    <n v="5"/>
    <n v="5"/>
    <n v="5"/>
    <n v="5"/>
    <n v="5"/>
    <x v="19"/>
    <x v="0"/>
  </r>
  <r>
    <x v="7"/>
    <x v="0"/>
    <s v="Pilot Elite"/>
    <x v="1"/>
    <n v="56830"/>
    <n v="5"/>
    <n v="3187"/>
    <s v="Taffeta White"/>
    <s v="Black"/>
    <x v="0"/>
    <m/>
    <x v="0"/>
    <s v="10-Speed Automatic"/>
    <s v="3.5L V6 24V GDI DOHC"/>
    <s v="5FNYG1H85PB003003"/>
    <s v="E3003003O"/>
    <n v="0"/>
    <n v="2"/>
    <n v="0"/>
    <n v="2"/>
    <n v="1"/>
    <n v="0"/>
    <n v="0"/>
    <x v="19"/>
    <x v="0"/>
  </r>
  <r>
    <x v="3"/>
    <x v="0"/>
    <s v="Accord Sport 1.5T"/>
    <x v="1"/>
    <n v="30470"/>
    <n v="5"/>
    <n v="25"/>
    <s v="Platinum White Pearl"/>
    <s v="Black"/>
    <x v="1"/>
    <s v="29-35"/>
    <x v="0"/>
    <s v="Automatic CVT"/>
    <s v="1.5L I4 16V GDI DOHC Turbo"/>
    <s v="1HGCV1F30NA115254"/>
    <s v="H22405"/>
    <n v="2"/>
    <n v="5"/>
    <n v="5"/>
    <n v="5"/>
    <n v="5"/>
    <n v="5"/>
    <n v="5"/>
    <x v="19"/>
    <x v="0"/>
  </r>
  <r>
    <x v="0"/>
    <x v="0"/>
    <s v="Civic LX-P"/>
    <x v="0"/>
    <n v="24988"/>
    <n v="4.2"/>
    <n v="119"/>
    <s v="Crystal Black Pearl"/>
    <s v="Black / Gray"/>
    <x v="1"/>
    <s v="30-39"/>
    <x v="0"/>
    <s v="Automatic CVT"/>
    <s v="2.0L I4 16V MPFI DOHC"/>
    <s v="2HGFC4B00JH309049"/>
    <s v="YA09049"/>
    <n v="23214"/>
    <n v="4.7"/>
    <n v="4.7"/>
    <n v="4.8"/>
    <n v="4.8"/>
    <n v="4.9000000000000004"/>
    <n v="4.8"/>
    <x v="19"/>
    <x v="0"/>
  </r>
  <r>
    <x v="7"/>
    <x v="0"/>
    <s v="Odyssey Sport"/>
    <x v="1"/>
    <n v="43160"/>
    <n v="5"/>
    <n v="2871"/>
    <s v="Platinum White"/>
    <s v="Black"/>
    <x v="1"/>
    <m/>
    <x v="0"/>
    <s v="10-Speed Automatic"/>
    <s v="3.5L V6 24V GDI SOHC"/>
    <s v="5FNRL6H77PB035410"/>
    <s v="M3035410"/>
    <n v="0"/>
    <n v="5"/>
    <n v="5"/>
    <n v="4"/>
    <n v="4"/>
    <n v="4"/>
    <n v="5"/>
    <x v="19"/>
    <x v="0"/>
  </r>
  <r>
    <x v="3"/>
    <x v="0"/>
    <s v="Accord Sport 1.5T"/>
    <x v="1"/>
    <n v="29470"/>
    <n v="2.9"/>
    <n v="27"/>
    <s v="Platinum White Pearl"/>
    <s v="Black"/>
    <x v="1"/>
    <s v="29-35"/>
    <x v="0"/>
    <s v="Automatic CVT"/>
    <s v="1.5L I4 16V GDI DOHC Turbo"/>
    <s v="1HGCV1F34NA124233"/>
    <n v="3124233"/>
    <n v="0"/>
    <n v="5"/>
    <n v="5"/>
    <n v="5"/>
    <n v="5"/>
    <n v="5"/>
    <n v="5"/>
    <x v="19"/>
    <x v="0"/>
  </r>
  <r>
    <x v="7"/>
    <x v="0"/>
    <s v="Odyssey Touring"/>
    <x v="1"/>
    <n v="46400"/>
    <n v="5"/>
    <n v="2168"/>
    <s v="Radiant Red"/>
    <s v="Beige"/>
    <x v="1"/>
    <m/>
    <x v="0"/>
    <s v="10-Speed Automatic"/>
    <s v="3.5L V6 24V GDI SOHC"/>
    <s v="5FNRL6H82PB034349"/>
    <s v="PB034349"/>
    <n v="7"/>
    <n v="5"/>
    <n v="5"/>
    <n v="4"/>
    <n v="4"/>
    <n v="4"/>
    <n v="5"/>
    <x v="19"/>
    <x v="0"/>
  </r>
  <r>
    <x v="0"/>
    <x v="0"/>
    <s v="Civic EX"/>
    <x v="0"/>
    <n v="18900"/>
    <n v="4.8"/>
    <n v="4"/>
    <s v="Black"/>
    <s v="Black"/>
    <x v="1"/>
    <s v="31-40"/>
    <x v="0"/>
    <s v="continuously variable (cvt)"/>
    <s v="4 Cylinder Engine"/>
    <s v="2HGFC2F75JH547829"/>
    <n v="547829"/>
    <n v="92988"/>
    <n v="4.7"/>
    <n v="4.7"/>
    <n v="4.8"/>
    <n v="4.8"/>
    <n v="4.9000000000000004"/>
    <n v="4.8"/>
    <x v="19"/>
    <x v="0"/>
  </r>
  <r>
    <x v="2"/>
    <x v="0"/>
    <s v="Civic EX-T"/>
    <x v="0"/>
    <n v="13350"/>
    <n v="5"/>
    <n v="2791"/>
    <s v="Crystal Black Pearl"/>
    <s v="Black"/>
    <x v="1"/>
    <s v="31-42"/>
    <x v="0"/>
    <s v="Automatic CVT"/>
    <s v="1.5L I4 16V GDI DOHC Turbo"/>
    <s v="19XFC1F39GE202510"/>
    <s v="KZ202510"/>
    <n v="155097"/>
    <n v="4.5999999999999996"/>
    <n v="4.5999999999999996"/>
    <n v="4.5999999999999996"/>
    <n v="4.5999999999999996"/>
    <n v="4.8"/>
    <n v="4.5999999999999996"/>
    <x v="19"/>
    <x v="0"/>
  </r>
  <r>
    <x v="5"/>
    <x v="0"/>
    <s v="Passport Touring"/>
    <x v="0"/>
    <n v="38490"/>
    <n v="4.8"/>
    <n v="46"/>
    <s v="Lunar Silver Metallic"/>
    <s v="Black"/>
    <x v="0"/>
    <s v="19-24"/>
    <x v="0"/>
    <s v="9-Speed Automatic"/>
    <s v="3.5L V6 24V GDI SOHC"/>
    <s v="5FNYF8H98MB036495"/>
    <s v="V019500A"/>
    <n v="4835"/>
    <n v="4.9000000000000004"/>
    <n v="4.7"/>
    <n v="4.8"/>
    <n v="4.5999999999999996"/>
    <n v="4.8"/>
    <n v="4.8"/>
    <x v="19"/>
    <x v="0"/>
  </r>
  <r>
    <x v="3"/>
    <x v="0"/>
    <s v="Accord Sport 1.5T"/>
    <x v="1"/>
    <n v="30470"/>
    <n v="5"/>
    <n v="2871"/>
    <s v="Platinum White"/>
    <s v="Black"/>
    <x v="1"/>
    <s v="29-35"/>
    <x v="0"/>
    <s v="Automatic CVT"/>
    <s v="1.5L I4 16V GDI DOHC Turbo"/>
    <s v="1HGCV1F36NA119146"/>
    <s v="M2119146"/>
    <n v="0"/>
    <n v="5"/>
    <n v="5"/>
    <n v="5"/>
    <n v="5"/>
    <n v="5"/>
    <n v="5"/>
    <x v="19"/>
    <x v="0"/>
  </r>
  <r>
    <x v="3"/>
    <x v="0"/>
    <s v="Accord Sport 1.5T"/>
    <x v="1"/>
    <n v="29075"/>
    <n v="2.9"/>
    <n v="27"/>
    <s v="Crystal Black Pearl"/>
    <s v="Black"/>
    <x v="1"/>
    <s v="29-35"/>
    <x v="0"/>
    <s v="Automatic CVT"/>
    <s v="1.5L I4 16V GDI DOHC Turbo"/>
    <s v="1HGCV1F38NA114000"/>
    <n v="3114000"/>
    <n v="0"/>
    <n v="5"/>
    <n v="5"/>
    <n v="5"/>
    <n v="5"/>
    <n v="5"/>
    <n v="5"/>
    <x v="19"/>
    <x v="0"/>
  </r>
  <r>
    <x v="3"/>
    <x v="0"/>
    <s v="Accord Sport 1.5T"/>
    <x v="1"/>
    <n v="29075"/>
    <n v="2.9"/>
    <n v="27"/>
    <s v="Crystal Black Pearl"/>
    <s v="Black"/>
    <x v="1"/>
    <s v="29-35"/>
    <x v="0"/>
    <s v="Automatic CVT"/>
    <s v="1.5L I4 16V GDI DOHC Turbo"/>
    <s v="1HGCV1F3XNA088385"/>
    <n v="3088385"/>
    <n v="0"/>
    <n v="5"/>
    <n v="5"/>
    <n v="5"/>
    <n v="5"/>
    <n v="5"/>
    <n v="5"/>
    <x v="19"/>
    <x v="0"/>
  </r>
  <r>
    <x v="3"/>
    <x v="0"/>
    <s v="Accord Sport SE"/>
    <x v="1"/>
    <n v="30960"/>
    <n v="2.9"/>
    <n v="27"/>
    <s v="Sonic Gray Pearl"/>
    <s v="Black"/>
    <x v="1"/>
    <s v="29-35"/>
    <x v="0"/>
    <s v="Automatic CVT"/>
    <s v="1.5L I4 16V GDI DOHC Turbo"/>
    <s v="1HGCV1F41NA120083"/>
    <n v="3120083"/>
    <n v="2"/>
    <n v="5"/>
    <n v="5"/>
    <n v="5"/>
    <n v="5"/>
    <n v="5"/>
    <n v="5"/>
    <x v="19"/>
    <x v="0"/>
  </r>
  <r>
    <x v="5"/>
    <x v="0"/>
    <s v="Civic Sport"/>
    <x v="0"/>
    <n v="23700"/>
    <n v="5"/>
    <n v="3187"/>
    <s v="Polished Metal Metallic"/>
    <s v="Black"/>
    <x v="1"/>
    <s v="29-37"/>
    <x v="0"/>
    <s v="Automatic CVT"/>
    <s v="2.0L I4 16V MPFI DOHC"/>
    <s v="2HGFC2F86MH548095"/>
    <s v="EP548095"/>
    <n v="41103"/>
    <n v="4.5999999999999996"/>
    <n v="4.7"/>
    <n v="4.7"/>
    <n v="4.5999999999999996"/>
    <n v="4.8"/>
    <n v="4.5999999999999996"/>
    <x v="19"/>
    <x v="0"/>
  </r>
  <r>
    <x v="11"/>
    <x v="0"/>
    <s v="Accord LX"/>
    <x v="0"/>
    <n v="13895"/>
    <n v="4.8"/>
    <n v="2"/>
    <s v="Silver"/>
    <s v="White"/>
    <x v="1"/>
    <s v="27-36"/>
    <x v="0"/>
    <s v="Automatic CVT"/>
    <s v="2.4L I4 16V GDI DOHC"/>
    <s v="1HGCR2F30HA302928"/>
    <n v="302928"/>
    <n v="125421"/>
    <n v="4.8"/>
    <n v="4.8"/>
    <n v="4.8"/>
    <n v="4.8"/>
    <n v="4.8"/>
    <n v="4.9000000000000004"/>
    <x v="19"/>
    <x v="0"/>
  </r>
  <r>
    <x v="7"/>
    <x v="0"/>
    <s v="HR-V Sport"/>
    <x v="1"/>
    <n v="29040"/>
    <n v="4.5999999999999996"/>
    <n v="25"/>
    <s v="Urban Gray Pearl"/>
    <s v="Black"/>
    <x v="0"/>
    <m/>
    <x v="0"/>
    <s v="Automatic"/>
    <s v="2.0L I4 16V GDI DOHC"/>
    <s v="3CZRZ2H54PM725045"/>
    <n v="725045"/>
    <n v="75"/>
    <n v="4"/>
    <n v="5"/>
    <n v="4"/>
    <n v="5"/>
    <n v="5"/>
    <n v="5"/>
    <x v="19"/>
    <x v="0"/>
  </r>
  <r>
    <x v="2"/>
    <x v="0"/>
    <s v="HR-V EX"/>
    <x v="0"/>
    <n v="18495"/>
    <n v="5"/>
    <n v="1179"/>
    <s v="Crystal Black Pearl"/>
    <s v="White"/>
    <x v="1"/>
    <s v="28-35"/>
    <x v="0"/>
    <s v="Automatic CVT"/>
    <s v="1.8L I4 16V MPFI SOHC"/>
    <s v="3CZRU5H50GM716214"/>
    <s v="G11322B"/>
    <n v="60009"/>
    <n v="4.4000000000000004"/>
    <n v="4.4000000000000004"/>
    <n v="4.2"/>
    <n v="4.5"/>
    <n v="4.5999999999999996"/>
    <n v="4.7"/>
    <x v="19"/>
    <x v="0"/>
  </r>
  <r>
    <x v="14"/>
    <x v="0"/>
    <s v="CR-V EX"/>
    <x v="0"/>
    <n v="9900"/>
    <n v="4.5"/>
    <n v="163"/>
    <s v="Taffeta White"/>
    <s v="Gray"/>
    <x v="2"/>
    <s v="21-27"/>
    <x v="0"/>
    <s v="5-Speed Automatic"/>
    <s v="2.4L I4 16V MPFI DOHC"/>
    <s v="5J6RE4H52AL054331"/>
    <s v="4852K"/>
    <n v="142464"/>
    <n v="4.5"/>
    <n v="4.5999999999999996"/>
    <n v="4.4000000000000004"/>
    <n v="4.7"/>
    <n v="4.5"/>
    <n v="4.8"/>
    <x v="19"/>
    <x v="0"/>
  </r>
  <r>
    <x v="3"/>
    <x v="0"/>
    <s v="Pilot TrailSport"/>
    <x v="1"/>
    <n v="46500"/>
    <n v="4.9000000000000004"/>
    <n v="2346"/>
    <s v="Sonic Gray Pearl"/>
    <s v="Black"/>
    <x v="0"/>
    <s v="19-25"/>
    <x v="0"/>
    <s v="9-Speed Automatic"/>
    <s v="3.5L V6 24V GDI SOHC"/>
    <s v="5FNYF6H80NB103734"/>
    <n v="51466"/>
    <n v="0"/>
    <n v="5"/>
    <n v="5"/>
    <n v="5"/>
    <n v="5"/>
    <n v="5"/>
    <n v="5"/>
    <x v="19"/>
    <x v="0"/>
  </r>
  <r>
    <x v="7"/>
    <x v="0"/>
    <s v="HR-V Sport"/>
    <x v="1"/>
    <n v="29150"/>
    <n v="4.5999999999999996"/>
    <n v="25"/>
    <s v="Platinum White Pearl"/>
    <s v="Black"/>
    <x v="0"/>
    <m/>
    <x v="0"/>
    <s v="Automatic"/>
    <s v="2.0L I4 16V GDI DOHC"/>
    <s v="3CZRZ2H51PM729716"/>
    <s v="H23069"/>
    <n v="2"/>
    <n v="4"/>
    <n v="5"/>
    <n v="4"/>
    <n v="5"/>
    <n v="5"/>
    <n v="5"/>
    <x v="19"/>
    <x v="0"/>
  </r>
  <r>
    <x v="3"/>
    <x v="0"/>
    <s v="Civic Sport"/>
    <x v="0"/>
    <n v="27068"/>
    <n v="4.7"/>
    <n v="261"/>
    <s v="Platinum White"/>
    <s v="Black"/>
    <x v="1"/>
    <s v="29-37"/>
    <x v="0"/>
    <s v="Automatic CVT"/>
    <s v="2.0L I4 16V GDI DOHC"/>
    <s v="19XFL2H80NE014406"/>
    <s v="U303276A"/>
    <n v="9693"/>
    <n v="4.5999999999999996"/>
    <n v="4.9000000000000004"/>
    <n v="4.4000000000000004"/>
    <n v="4.5999999999999996"/>
    <n v="4.5999999999999996"/>
    <n v="4.7"/>
    <x v="19"/>
    <x v="0"/>
  </r>
  <r>
    <x v="3"/>
    <x v="0"/>
    <s v="Accord Sport 1.5T"/>
    <x v="1"/>
    <n v="29470"/>
    <n v="2.9"/>
    <n v="27"/>
    <s v="Still Night Pearl"/>
    <s v="Black"/>
    <x v="1"/>
    <s v="29-35"/>
    <x v="0"/>
    <s v="Automatic CVT"/>
    <s v="1.5L I4 16V GDI DOHC Turbo"/>
    <s v="1HGCV1F35NA102418"/>
    <n v="3102418"/>
    <n v="0"/>
    <n v="5"/>
    <n v="5"/>
    <n v="5"/>
    <n v="5"/>
    <n v="5"/>
    <n v="5"/>
    <x v="19"/>
    <x v="0"/>
  </r>
  <r>
    <x v="0"/>
    <x v="0"/>
    <s v="Civic LX"/>
    <x v="0"/>
    <n v="19744"/>
    <n v="5"/>
    <n v="2791"/>
    <s v="Modern Steel Metallic"/>
    <s v="Black / Gray"/>
    <x v="1"/>
    <s v="30-39"/>
    <x v="0"/>
    <s v="Automatic CVT"/>
    <s v="2.0L I4 16V MPFI DOHC"/>
    <s v="2HGFC4B52JH306634"/>
    <s v="KU306634"/>
    <n v="37796"/>
    <n v="4.7"/>
    <n v="4.7"/>
    <n v="4.8"/>
    <n v="4.8"/>
    <n v="4.9000000000000004"/>
    <n v="4.8"/>
    <x v="19"/>
    <x v="0"/>
  </r>
  <r>
    <x v="7"/>
    <x v="0"/>
    <s v="Odyssey EX-L"/>
    <x v="1"/>
    <n v="42250"/>
    <n v="5"/>
    <n v="2791"/>
    <s v="Pewter"/>
    <s v="Mocha"/>
    <x v="1"/>
    <m/>
    <x v="0"/>
    <s v="10-Speed Automatic"/>
    <s v="3.5L V6 24V GDI SOHC"/>
    <s v="5FNRL6H60PB033652"/>
    <s v="K3033652"/>
    <n v="0"/>
    <n v="5"/>
    <n v="5"/>
    <n v="4"/>
    <n v="4"/>
    <n v="4"/>
    <n v="5"/>
    <x v="19"/>
    <x v="0"/>
  </r>
  <r>
    <x v="10"/>
    <x v="0"/>
    <s v="Ridgeline RTS"/>
    <x v="0"/>
    <n v="17888"/>
    <n v="4.8"/>
    <n v="18"/>
    <s v="Dark Cherry Pearl"/>
    <s v="Black"/>
    <x v="2"/>
    <s v="15-20"/>
    <x v="0"/>
    <s v="5-Speed Automatic"/>
    <s v="3.5L V6 24V MPFI SOHC"/>
    <s v="5FPYK1F47BB002787"/>
    <n v="22102"/>
    <n v="96111"/>
    <n v="4.7"/>
    <n v="4.8"/>
    <n v="4.5999999999999996"/>
    <n v="4.5999999999999996"/>
    <n v="4.5999999999999996"/>
    <n v="5"/>
    <x v="19"/>
    <x v="0"/>
  </r>
  <r>
    <x v="7"/>
    <x v="0"/>
    <s v="Odyssey Elite"/>
    <x v="1"/>
    <n v="50965"/>
    <n v="5"/>
    <n v="3187"/>
    <s v="Modern Steel Metallic"/>
    <s v="Black"/>
    <x v="1"/>
    <m/>
    <x v="0"/>
    <s v="10-Speed Automatic"/>
    <s v="3.5L V6 24V GDI SOHC"/>
    <s v="5FNRL6H99PB036172"/>
    <s v="E3036172"/>
    <n v="0"/>
    <n v="5"/>
    <n v="5"/>
    <n v="4"/>
    <n v="4"/>
    <n v="4"/>
    <n v="5"/>
    <x v="19"/>
    <x v="0"/>
  </r>
  <r>
    <x v="5"/>
    <x v="0"/>
    <s v="Civic Sport"/>
    <x v="0"/>
    <n v="20799"/>
    <n v="2.6"/>
    <n v="1181"/>
    <s v="Gray"/>
    <s v="Black"/>
    <x v="1"/>
    <s v="29-37"/>
    <x v="0"/>
    <s v="Automatic CVT"/>
    <s v="2.0L I4 16V MPFI DOHC"/>
    <s v="2HGFC2F83MH544246"/>
    <s v="HGD544246"/>
    <n v="51074"/>
    <n v="4.5999999999999996"/>
    <n v="4.7"/>
    <n v="4.7"/>
    <n v="4.5999999999999996"/>
    <n v="4.8"/>
    <n v="4.5999999999999996"/>
    <x v="19"/>
    <x v="0"/>
  </r>
  <r>
    <x v="3"/>
    <x v="0"/>
    <s v="Accord Hybrid Sport"/>
    <x v="1"/>
    <n v="32560"/>
    <n v="2.1"/>
    <n v="425"/>
    <s v="Still Night"/>
    <s v="Black"/>
    <x v="1"/>
    <s v="44-41"/>
    <x v="1"/>
    <s v="Automatic CVT"/>
    <s v="2.0L I4 16V MPFI DOHC Hybrid"/>
    <s v="1HGCV3F23NA044442"/>
    <s v="2P0212"/>
    <n v="0"/>
    <n v="4.9000000000000004"/>
    <n v="5"/>
    <n v="5"/>
    <n v="4.9000000000000004"/>
    <n v="4.9000000000000004"/>
    <n v="5"/>
    <x v="19"/>
    <x v="0"/>
  </r>
  <r>
    <x v="7"/>
    <x v="0"/>
    <s v="Odyssey Touring"/>
    <x v="1"/>
    <n v="46290"/>
    <n v="5"/>
    <n v="3187"/>
    <s v="Platinum White"/>
    <s v="Black"/>
    <x v="1"/>
    <m/>
    <x v="0"/>
    <s v="10-Speed Automatic"/>
    <s v="3.5L V6 24V GDI SOHC"/>
    <s v="5FNRL6H83PB034084"/>
    <s v="E3034084"/>
    <n v="0"/>
    <n v="5"/>
    <n v="5"/>
    <n v="4"/>
    <n v="4"/>
    <n v="4"/>
    <n v="5"/>
    <x v="19"/>
    <x v="0"/>
  </r>
  <r>
    <x v="7"/>
    <x v="0"/>
    <s v="CR-V Hybrid Sport"/>
    <x v="1"/>
    <n v="35745"/>
    <n v="4.9000000000000004"/>
    <n v="435"/>
    <s v="Gray"/>
    <s v="Black"/>
    <x v="0"/>
    <s v="40-34"/>
    <x v="1"/>
    <s v="electronic continuously variable"/>
    <s v="4 Cylinder Engine"/>
    <s v="2HKRS6H52PH807508"/>
    <s v="H807508"/>
    <n v="5"/>
    <n v="5"/>
    <n v="3"/>
    <n v="4"/>
    <n v="4"/>
    <n v="5"/>
    <n v="5"/>
    <x v="20"/>
    <x v="0"/>
  </r>
  <r>
    <x v="3"/>
    <x v="0"/>
    <s v="Pilot TrailSport"/>
    <x v="1"/>
    <n v="42687"/>
    <n v="4.5999999999999996"/>
    <n v="1493"/>
    <s v="Lunar Silver Metallic"/>
    <s v="Black"/>
    <x v="0"/>
    <s v="19-25"/>
    <x v="0"/>
    <s v="9-Speed Automatic"/>
    <s v="3.5L V6 24V GDI SOHC"/>
    <s v="5FNYF6H84NB077803"/>
    <s v="H221019"/>
    <n v="13"/>
    <n v="5"/>
    <n v="5"/>
    <n v="5"/>
    <n v="5"/>
    <n v="5"/>
    <n v="5"/>
    <x v="20"/>
    <x v="0"/>
  </r>
  <r>
    <x v="3"/>
    <x v="0"/>
    <s v="Pilot TrailSport"/>
    <x v="1"/>
    <n v="42780"/>
    <n v="4.5999999999999996"/>
    <n v="1493"/>
    <s v="Platinum White Pearl"/>
    <s v="Black"/>
    <x v="0"/>
    <s v="19-25"/>
    <x v="0"/>
    <s v="9-Speed Automatic"/>
    <s v="3.5L V6 24V GDI SOHC"/>
    <s v="5FNYF6H84NB096450"/>
    <s v="H221121"/>
    <n v="15"/>
    <n v="5"/>
    <n v="5"/>
    <n v="5"/>
    <n v="5"/>
    <n v="5"/>
    <n v="5"/>
    <x v="20"/>
    <x v="0"/>
  </r>
  <r>
    <x v="3"/>
    <x v="0"/>
    <s v="Pilot Sport"/>
    <x v="1"/>
    <n v="41770"/>
    <n v="5"/>
    <n v="951"/>
    <s v="White"/>
    <s v="White"/>
    <x v="0"/>
    <s v="19-26"/>
    <x v="0"/>
    <s v="9-Speed Automatic"/>
    <s v="3.5L V6 24V GDI SOHC"/>
    <s v="5FNYF6H30NB092190"/>
    <s v="NB092190R"/>
    <n v="11"/>
    <n v="5"/>
    <n v="5"/>
    <n v="5"/>
    <n v="5"/>
    <n v="5"/>
    <n v="5"/>
    <x v="20"/>
    <x v="0"/>
  </r>
  <r>
    <x v="3"/>
    <x v="0"/>
    <s v="Pilot Sport"/>
    <x v="1"/>
    <n v="41770"/>
    <n v="5"/>
    <n v="951"/>
    <s v="Gray"/>
    <s v="White"/>
    <x v="0"/>
    <s v="19-26"/>
    <x v="0"/>
    <s v="9-Speed Automatic"/>
    <s v="3.5L V6 24V GDI SOHC"/>
    <s v="5FNYF6H32NB092319"/>
    <s v="NB092319R"/>
    <n v="11"/>
    <n v="5"/>
    <n v="5"/>
    <n v="5"/>
    <n v="5"/>
    <n v="5"/>
    <n v="5"/>
    <x v="20"/>
    <x v="0"/>
  </r>
  <r>
    <x v="7"/>
    <x v="0"/>
    <s v="CR-V Hybrid Sport Touring"/>
    <x v="1"/>
    <n v="39447"/>
    <n v="4.5999999999999996"/>
    <n v="1481"/>
    <s v="Meteorite Gray Metallic"/>
    <s v="Black"/>
    <x v="0"/>
    <m/>
    <x v="1"/>
    <s v="Automatic CVT"/>
    <s v="2.0L I4 16V GDI DOHC Hybrid"/>
    <s v="2HKRS6H91PH801220"/>
    <s v="PH801220"/>
    <n v="5"/>
    <n v="5"/>
    <n v="3"/>
    <n v="4"/>
    <n v="4"/>
    <n v="5"/>
    <n v="5"/>
    <x v="20"/>
    <x v="0"/>
  </r>
  <r>
    <x v="7"/>
    <x v="0"/>
    <s v="Pilot Sport"/>
    <x v="1"/>
    <n v="42620"/>
    <n v="4.5999999999999996"/>
    <n v="1481"/>
    <s v="Platinum White"/>
    <s v="Black"/>
    <x v="0"/>
    <m/>
    <x v="0"/>
    <s v="10-Speed Automatic"/>
    <s v="3.5L V6 24V GDI DOHC"/>
    <s v="5FNYG1H32PB002041"/>
    <s v="PB002041"/>
    <n v="5"/>
    <n v="2"/>
    <n v="0"/>
    <n v="2"/>
    <n v="1"/>
    <n v="0"/>
    <n v="0"/>
    <x v="20"/>
    <x v="0"/>
  </r>
  <r>
    <x v="3"/>
    <x v="0"/>
    <s v="Pilot Touring 7-Passenger"/>
    <x v="1"/>
    <n v="48465"/>
    <n v="5"/>
    <n v="1337"/>
    <s v="Modern Steel Metallic"/>
    <s v="Black"/>
    <x v="0"/>
    <s v="19-26"/>
    <x v="0"/>
    <s v="9-Speed Automatic"/>
    <s v="3.5L V6 24V GDI SOHC"/>
    <s v="5FNYF6H63NB093957"/>
    <s v="H221732"/>
    <n v="5"/>
    <n v="5"/>
    <n v="5"/>
    <n v="5"/>
    <n v="5"/>
    <n v="5"/>
    <n v="5"/>
    <x v="20"/>
    <x v="0"/>
  </r>
  <r>
    <x v="3"/>
    <x v="0"/>
    <s v="Pilot Special Edition"/>
    <x v="1"/>
    <n v="44205"/>
    <n v="5"/>
    <n v="1337"/>
    <s v="Lunar Silver Metallic"/>
    <s v="Gray"/>
    <x v="0"/>
    <s v="19-26"/>
    <x v="0"/>
    <s v="9-Speed Automatic"/>
    <s v="3.5L V6 24V GDI SOHC"/>
    <s v="5FNYF6H29NB103565"/>
    <s v="H221839"/>
    <n v="1"/>
    <n v="5"/>
    <n v="5"/>
    <n v="5"/>
    <n v="5"/>
    <n v="5"/>
    <n v="5"/>
    <x v="20"/>
    <x v="0"/>
  </r>
  <r>
    <x v="3"/>
    <x v="0"/>
    <s v="Pilot Touring 7-Passenger"/>
    <x v="1"/>
    <n v="48860"/>
    <n v="5"/>
    <n v="1337"/>
    <s v="Deep Scarlet Pearl"/>
    <s v="Beige"/>
    <x v="0"/>
    <s v="19-26"/>
    <x v="0"/>
    <s v="9-Speed Automatic"/>
    <s v="3.5L V6 24V GDI SOHC"/>
    <s v="5FNYF6H63NB096969"/>
    <s v="H221764"/>
    <n v="1"/>
    <n v="5"/>
    <n v="5"/>
    <n v="5"/>
    <n v="5"/>
    <n v="5"/>
    <n v="5"/>
    <x v="20"/>
    <x v="0"/>
  </r>
  <r>
    <x v="3"/>
    <x v="0"/>
    <s v="Pilot EX-L"/>
    <x v="1"/>
    <n v="44000"/>
    <n v="5"/>
    <n v="1337"/>
    <s v="Platinum White Pearl"/>
    <s v="Beige"/>
    <x v="0"/>
    <s v="19-26"/>
    <x v="0"/>
    <s v="9-Speed Automatic"/>
    <s v="3.5L V6 24V GDI SOHC"/>
    <s v="5FNYF6H56NB095046"/>
    <s v="H221741"/>
    <n v="1"/>
    <n v="5"/>
    <n v="5"/>
    <n v="5"/>
    <n v="5"/>
    <n v="5"/>
    <n v="5"/>
    <x v="20"/>
    <x v="0"/>
  </r>
  <r>
    <x v="7"/>
    <x v="0"/>
    <s v="CR-V Hybrid Sport Touring"/>
    <x v="1"/>
    <n v="40240"/>
    <n v="4.9000000000000004"/>
    <n v="1451"/>
    <s v="Urban Gray Pearl"/>
    <s v="Black"/>
    <x v="0"/>
    <m/>
    <x v="1"/>
    <s v="Automatic CVT"/>
    <s v="2.0L I4 16V GDI DOHC Hybrid"/>
    <s v="2HKRS6H9XPH801118"/>
    <n v="34930"/>
    <n v="4"/>
    <n v="5"/>
    <n v="3"/>
    <n v="4"/>
    <n v="4"/>
    <n v="5"/>
    <n v="5"/>
    <x v="20"/>
    <x v="0"/>
  </r>
  <r>
    <x v="3"/>
    <x v="0"/>
    <s v="Pilot EX-L"/>
    <x v="1"/>
    <n v="44000"/>
    <n v="5"/>
    <n v="1337"/>
    <s v="Platinum White Pearl"/>
    <s v="Black"/>
    <x v="0"/>
    <s v="19-26"/>
    <x v="0"/>
    <s v="9-Speed Automatic"/>
    <s v="3.5L V6 24V GDI SOHC"/>
    <s v="5FNYF6H50NB087377"/>
    <s v="H221631"/>
    <n v="1"/>
    <n v="5"/>
    <n v="5"/>
    <n v="5"/>
    <n v="5"/>
    <n v="5"/>
    <n v="5"/>
    <x v="20"/>
    <x v="0"/>
  </r>
  <r>
    <x v="7"/>
    <x v="0"/>
    <s v="Pilot TrailSport"/>
    <x v="1"/>
    <n v="51845"/>
    <n v="4.9000000000000004"/>
    <n v="435"/>
    <s v="Sonic Gray Pearl"/>
    <s v="Black"/>
    <x v="0"/>
    <s v="18-23"/>
    <x v="0"/>
    <s v="10-SPEED A/T"/>
    <s v="V6 Cylinder Engine"/>
    <s v="5FNYG1H6XPB006333"/>
    <s v="40838-01"/>
    <n v="0"/>
    <n v="2"/>
    <n v="0"/>
    <n v="2"/>
    <n v="1"/>
    <n v="0"/>
    <n v="0"/>
    <x v="20"/>
    <x v="0"/>
  </r>
  <r>
    <x v="7"/>
    <x v="0"/>
    <s v="Pilot Touring 8-Passenger"/>
    <x v="1"/>
    <n v="50350"/>
    <n v="4.9000000000000004"/>
    <n v="435"/>
    <s v="Radiant Red Metallic II"/>
    <s v="Black"/>
    <x v="0"/>
    <s v="19-25"/>
    <x v="0"/>
    <s v="10-SPEED A/T"/>
    <s v="V6 Cylinder Engine"/>
    <s v="5FNYG1H72PB001653"/>
    <s v="H001653"/>
    <n v="6"/>
    <n v="2"/>
    <n v="0"/>
    <n v="2"/>
    <n v="1"/>
    <n v="0"/>
    <n v="0"/>
    <x v="20"/>
    <x v="0"/>
  </r>
  <r>
    <x v="7"/>
    <x v="0"/>
    <s v="HR-V Sport"/>
    <x v="1"/>
    <n v="28790"/>
    <n v="4.9000000000000004"/>
    <n v="435"/>
    <s v="Urban Gray Pearl"/>
    <s v="Black"/>
    <x v="0"/>
    <s v="25-30"/>
    <x v="0"/>
    <s v="continuously variable (m cvt)"/>
    <s v="4 Cylinder Engine"/>
    <s v="3CZRZ2H5XPM700666"/>
    <s v="H700666"/>
    <n v="6"/>
    <n v="4"/>
    <n v="5"/>
    <n v="4"/>
    <n v="5"/>
    <n v="5"/>
    <n v="5"/>
    <x v="20"/>
    <x v="0"/>
  </r>
  <r>
    <x v="3"/>
    <x v="0"/>
    <s v="HR-V Sport"/>
    <x v="1"/>
    <n v="26545"/>
    <n v="4.9000000000000004"/>
    <n v="435"/>
    <s v="Gray"/>
    <s v="NH-797M/BLACK"/>
    <x v="0"/>
    <s v="26-31"/>
    <x v="0"/>
    <s v="continuously variable w/sport mode"/>
    <s v="4 Cylinder Engine"/>
    <s v="3CZRU6H12NM752311"/>
    <s v="40759-04"/>
    <n v="0"/>
    <n v="3.8"/>
    <n v="3.2"/>
    <n v="3.6"/>
    <n v="3.6"/>
    <n v="4.2"/>
    <n v="4.2"/>
    <x v="20"/>
    <x v="0"/>
  </r>
  <r>
    <x v="7"/>
    <x v="0"/>
    <s v="Pilot Touring"/>
    <x v="1"/>
    <n v="49847"/>
    <n v="4.5999999999999996"/>
    <n v="1481"/>
    <s v="Platinum White"/>
    <s v="Black"/>
    <x v="0"/>
    <m/>
    <x v="0"/>
    <s v="10-Speed Automatic"/>
    <s v="3.5L V6 24V GDI DOHC"/>
    <s v="5FNYG1H79PB001021"/>
    <s v="PB001021"/>
    <n v="5"/>
    <n v="2"/>
    <n v="0"/>
    <n v="2"/>
    <n v="1"/>
    <n v="0"/>
    <n v="0"/>
    <x v="20"/>
    <x v="0"/>
  </r>
  <r>
    <x v="7"/>
    <x v="0"/>
    <s v="Passport TrailSport"/>
    <x v="1"/>
    <n v="45580"/>
    <n v="4.9000000000000004"/>
    <n v="1451"/>
    <s v="Sonic Gray Pearl"/>
    <s v="Black"/>
    <x v="0"/>
    <m/>
    <x v="0"/>
    <s v="Automatic"/>
    <s v="3.5L V6 24V GDI SOHC"/>
    <s v="5FNYF8H62PB004264"/>
    <n v="34959"/>
    <n v="4"/>
    <n v="2"/>
    <n v="0"/>
    <n v="2"/>
    <n v="1"/>
    <n v="0"/>
    <n v="0"/>
    <x v="20"/>
    <x v="0"/>
  </r>
  <r>
    <x v="3"/>
    <x v="0"/>
    <s v="Pilot Touring 7-Passenger"/>
    <x v="1"/>
    <n v="48465"/>
    <n v="2.1"/>
    <n v="187"/>
    <s v="Crystal Black Pearl"/>
    <s v="Black"/>
    <x v="0"/>
    <s v="19-26"/>
    <x v="0"/>
    <s v="9-Speed Automatic"/>
    <s v="3.5L V6 24V GDI SOHC"/>
    <s v="5FNYF6H62NB091911"/>
    <n v="5891911"/>
    <n v="12"/>
    <n v="5"/>
    <n v="5"/>
    <n v="5"/>
    <n v="5"/>
    <n v="5"/>
    <n v="5"/>
    <x v="20"/>
    <x v="0"/>
  </r>
  <r>
    <x v="3"/>
    <x v="0"/>
    <s v="Accord Sport 2.0T"/>
    <x v="1"/>
    <n v="34755"/>
    <n v="4.8"/>
    <n v="658"/>
    <s v="Lunar Silver Metallic"/>
    <s v="Black"/>
    <x v="1"/>
    <s v="22-32"/>
    <x v="0"/>
    <s v="10-Speed Automatic"/>
    <s v="2.0L I4 16V GDI DOHC Turbo"/>
    <s v="1HGCV2F33NA023433"/>
    <n v="220740"/>
    <n v="2"/>
    <n v="5"/>
    <n v="5"/>
    <n v="5"/>
    <n v="5"/>
    <n v="5"/>
    <n v="5"/>
    <x v="20"/>
    <x v="0"/>
  </r>
  <r>
    <x v="7"/>
    <x v="0"/>
    <s v="CR-V Hybrid Sport Touring"/>
    <x v="1"/>
    <n v="40240"/>
    <n v="4.9000000000000004"/>
    <n v="435"/>
    <s v="Gray"/>
    <s v="NH-912P/BLACK"/>
    <x v="0"/>
    <s v="40-34"/>
    <x v="1"/>
    <s v="electronic continuously variable"/>
    <s v="4 Cylinder Engine"/>
    <s v="2HKRS6H9XPH801071"/>
    <s v="H801071"/>
    <n v="6"/>
    <n v="5"/>
    <n v="3"/>
    <n v="4"/>
    <n v="4"/>
    <n v="5"/>
    <n v="5"/>
    <x v="20"/>
    <x v="0"/>
  </r>
  <r>
    <x v="3"/>
    <x v="0"/>
    <s v="Pilot Special Edition"/>
    <x v="1"/>
    <n v="44600"/>
    <n v="4.9000000000000004"/>
    <n v="435"/>
    <s v="Steel Sapphire Metallic"/>
    <s v="Gray"/>
    <x v="0"/>
    <s v="19-26"/>
    <x v="0"/>
    <s v="9-SPEED A/T"/>
    <s v="V6 Cylinder Engine"/>
    <s v="5FNYF6H22NB050465"/>
    <s v="H050465"/>
    <n v="21"/>
    <n v="5"/>
    <n v="5"/>
    <n v="5"/>
    <n v="5"/>
    <n v="5"/>
    <n v="5"/>
    <x v="20"/>
    <x v="0"/>
  </r>
  <r>
    <x v="3"/>
    <x v="0"/>
    <s v="CR-V EX"/>
    <x v="1"/>
    <n v="32030"/>
    <n v="4.9000000000000004"/>
    <n v="435"/>
    <s v="Gray"/>
    <s v="NH-877P/BLACK"/>
    <x v="0"/>
    <s v="27-32"/>
    <x v="0"/>
    <s v="continuously variable w/sport mode"/>
    <s v="4 Cylinder Engine"/>
    <s v="2HKRW2H5XNH620950"/>
    <s v="40749-09"/>
    <n v="97"/>
    <n v="4.9000000000000004"/>
    <n v="4.8"/>
    <n v="4.7"/>
    <n v="4.8"/>
    <n v="4.7"/>
    <n v="4.9000000000000004"/>
    <x v="20"/>
    <x v="0"/>
  </r>
  <r>
    <x v="3"/>
    <x v="0"/>
    <s v="Passport Elite"/>
    <x v="1"/>
    <n v="47620"/>
    <n v="5"/>
    <n v="951"/>
    <s v="White"/>
    <s v="White"/>
    <x v="0"/>
    <s v="19-24"/>
    <x v="0"/>
    <s v="9-Speed Automatic"/>
    <s v="3.5L V6 24V GDI SOHC"/>
    <s v="5FNYF8H06NB031864"/>
    <s v="NB031864R"/>
    <n v="10"/>
    <n v="5"/>
    <n v="5"/>
    <n v="4.9000000000000004"/>
    <n v="5"/>
    <n v="4.9000000000000004"/>
    <n v="5"/>
    <x v="20"/>
    <x v="0"/>
  </r>
  <r>
    <x v="3"/>
    <x v="0"/>
    <s v="Passport TrailSport"/>
    <x v="1"/>
    <n v="41302"/>
    <n v="4.2"/>
    <n v="2165"/>
    <s v="White"/>
    <s v="Black"/>
    <x v="0"/>
    <s v="19-24"/>
    <x v="0"/>
    <s v="9-Speed Automatic"/>
    <s v="3.5L V6 24V GDI SOHC"/>
    <s v="5FNYF8H61NB030769"/>
    <s v="W221016"/>
    <n v="6"/>
    <n v="5"/>
    <n v="5"/>
    <n v="4.9000000000000004"/>
    <n v="5"/>
    <n v="4.9000000000000004"/>
    <n v="5"/>
    <x v="20"/>
    <x v="0"/>
  </r>
  <r>
    <x v="3"/>
    <x v="0"/>
    <s v="Pilot Sport"/>
    <x v="1"/>
    <n v="41375"/>
    <n v="5"/>
    <n v="951"/>
    <s v="Black"/>
    <s v="White"/>
    <x v="0"/>
    <s v="19-26"/>
    <x v="0"/>
    <s v="9-Speed Automatic"/>
    <s v="3.5L V6 24V GDI SOHC"/>
    <s v="5FNYF6H34NB087042"/>
    <s v="NB087042R"/>
    <n v="11"/>
    <n v="5"/>
    <n v="5"/>
    <n v="5"/>
    <n v="5"/>
    <n v="5"/>
    <n v="5"/>
    <x v="20"/>
    <x v="0"/>
  </r>
  <r>
    <x v="7"/>
    <x v="0"/>
    <s v="Pilot EX-L 8-Passenger"/>
    <x v="1"/>
    <n v="44941"/>
    <n v="4.5999999999999996"/>
    <n v="1481"/>
    <s v="Crystal Black"/>
    <s v="Black"/>
    <x v="0"/>
    <m/>
    <x v="0"/>
    <s v="10-Speed Automatic"/>
    <s v="3.5L V6 24V GDI DOHC"/>
    <s v="5FNYG1H41PB003965"/>
    <s v="PB003965"/>
    <n v="3"/>
    <n v="2"/>
    <n v="0"/>
    <n v="2"/>
    <n v="1"/>
    <n v="0"/>
    <n v="0"/>
    <x v="20"/>
    <x v="0"/>
  </r>
  <r>
    <x v="7"/>
    <x v="0"/>
    <s v="Pilot Touring"/>
    <x v="1"/>
    <n v="50240"/>
    <n v="5"/>
    <n v="1161"/>
    <s v="Platinum White Pearl"/>
    <s v="Black"/>
    <x v="0"/>
    <m/>
    <x v="0"/>
    <s v="10-Speed Automatic"/>
    <s v="3.5L V6 24V GDI DOHC"/>
    <s v="5FNYG1H79PB002380"/>
    <s v="MH12199"/>
    <n v="5"/>
    <n v="2"/>
    <n v="0"/>
    <n v="2"/>
    <n v="1"/>
    <n v="0"/>
    <n v="0"/>
    <x v="20"/>
    <x v="0"/>
  </r>
  <r>
    <x v="3"/>
    <x v="0"/>
    <s v="HR-V EX"/>
    <x v="1"/>
    <n v="28190"/>
    <n v="4.9000000000000004"/>
    <n v="435"/>
    <s v="Purple"/>
    <s v="YR-642M/BLACK"/>
    <x v="0"/>
    <s v="26-31"/>
    <x v="0"/>
    <s v="continuously variable w/sport mode"/>
    <s v="4 Cylinder Engine"/>
    <s v="3CZRU6H52NM752487"/>
    <s v="40759-03"/>
    <n v="8069"/>
    <n v="3.8"/>
    <n v="3.2"/>
    <n v="3.6"/>
    <n v="3.6"/>
    <n v="4.2"/>
    <n v="4.2"/>
    <x v="20"/>
    <x v="0"/>
  </r>
  <r>
    <x v="7"/>
    <x v="0"/>
    <s v="CR-V Hybrid Sport Touring"/>
    <x v="1"/>
    <n v="40850"/>
    <n v="4.9000000000000004"/>
    <n v="435"/>
    <s v="Gray"/>
    <s v="Black"/>
    <x v="0"/>
    <s v="40-34"/>
    <x v="1"/>
    <s v="electronic continuously variable"/>
    <s v="4 Cylinder Engine"/>
    <s v="2HKRS6H90PH806831"/>
    <s v="H806831"/>
    <n v="5"/>
    <n v="5"/>
    <n v="3"/>
    <n v="4"/>
    <n v="4"/>
    <n v="5"/>
    <n v="5"/>
    <x v="20"/>
    <x v="0"/>
  </r>
  <r>
    <x v="3"/>
    <x v="0"/>
    <s v="HR-V Sport"/>
    <x v="1"/>
    <n v="26940"/>
    <n v="4.9000000000000004"/>
    <n v="435"/>
    <s v="White"/>
    <s v="NH-883P/BLACK"/>
    <x v="0"/>
    <s v="26-31"/>
    <x v="0"/>
    <s v="continuously variable w/sport mode"/>
    <s v="4 Cylinder Engine"/>
    <s v="3CZRU6H17NM747816"/>
    <s v="40759-01"/>
    <n v="21047"/>
    <n v="3.8"/>
    <n v="3.2"/>
    <n v="3.6"/>
    <n v="3.6"/>
    <n v="4.2"/>
    <n v="4.2"/>
    <x v="20"/>
    <x v="0"/>
  </r>
  <r>
    <x v="7"/>
    <x v="0"/>
    <s v="CR-V EX-L"/>
    <x v="1"/>
    <n v="36505"/>
    <n v="4.9000000000000004"/>
    <n v="435"/>
    <s v="Gray"/>
    <s v="NH-904M/BLACK"/>
    <x v="0"/>
    <s v="27-32"/>
    <x v="0"/>
    <s v="continuously variable automatic"/>
    <s v="4 Cylinder Engine"/>
    <s v="2HKRS4H75PH400966"/>
    <s v="H400966"/>
    <n v="6"/>
    <n v="5"/>
    <n v="5"/>
    <n v="5"/>
    <n v="4"/>
    <n v="4"/>
    <n v="5"/>
    <x v="20"/>
    <x v="0"/>
  </r>
  <r>
    <x v="3"/>
    <x v="0"/>
    <s v="HR-V EX"/>
    <x v="1"/>
    <n v="27795"/>
    <n v="4.9000000000000004"/>
    <n v="435"/>
    <s v="Black"/>
    <s v="NH-731P/BLACK"/>
    <x v="0"/>
    <s v="26-31"/>
    <x v="0"/>
    <s v="continuously variable w/sport mode"/>
    <s v="4 Cylinder Engine"/>
    <s v="3CZRU6H58NM749190"/>
    <s v="40759-02"/>
    <n v="6614"/>
    <n v="3.8"/>
    <n v="3.2"/>
    <n v="3.6"/>
    <n v="3.6"/>
    <n v="4.2"/>
    <n v="4.2"/>
    <x v="20"/>
    <x v="0"/>
  </r>
  <r>
    <x v="3"/>
    <x v="0"/>
    <s v="Pilot TrailSport"/>
    <x v="1"/>
    <n v="42780"/>
    <n v="4.5999999999999996"/>
    <n v="1493"/>
    <s v="Sonic Gray Pearl"/>
    <s v="Black"/>
    <x v="0"/>
    <s v="19-25"/>
    <x v="0"/>
    <s v="9-Speed Automatic"/>
    <s v="3.5L V6 24V GDI SOHC"/>
    <s v="5FNYF6H84NB103770"/>
    <s v="H221170"/>
    <n v="10"/>
    <n v="5"/>
    <n v="5"/>
    <n v="5"/>
    <n v="5"/>
    <n v="5"/>
    <n v="5"/>
    <x v="20"/>
    <x v="0"/>
  </r>
  <r>
    <x v="3"/>
    <x v="0"/>
    <s v="Passport Elite"/>
    <x v="1"/>
    <n v="47620"/>
    <n v="5"/>
    <n v="1337"/>
    <s v="Sonic Gray Pearl"/>
    <s v="Black"/>
    <x v="0"/>
    <s v="19-24"/>
    <x v="0"/>
    <s v="9-Speed Automatic"/>
    <s v="3.5L V6 24V GDI SOHC"/>
    <s v="5FNYF8H0XNB031186"/>
    <s v="H221726"/>
    <n v="1"/>
    <n v="5"/>
    <n v="5"/>
    <n v="4.9000000000000004"/>
    <n v="5"/>
    <n v="4.9000000000000004"/>
    <n v="5"/>
    <x v="20"/>
    <x v="0"/>
  </r>
  <r>
    <x v="7"/>
    <x v="0"/>
    <s v="Ridgeline RTL-E"/>
    <x v="1"/>
    <n v="49068"/>
    <n v="4.5999999999999996"/>
    <n v="1481"/>
    <s v="Lunar Silver Metallic"/>
    <s v="Black"/>
    <x v="0"/>
    <m/>
    <x v="0"/>
    <s v="9-Speed Automatic"/>
    <s v="3.5L V6 24V GDI SOHC"/>
    <s v="5FPYK3F77PB012880"/>
    <s v="PB012880"/>
    <n v="5"/>
    <n v="5"/>
    <n v="4.8"/>
    <n v="4.8"/>
    <n v="4.2"/>
    <n v="5"/>
    <n v="5"/>
    <x v="20"/>
    <x v="0"/>
  </r>
  <r>
    <x v="7"/>
    <x v="0"/>
    <s v="Pilot Touring"/>
    <x v="1"/>
    <n v="50240"/>
    <n v="5"/>
    <n v="1161"/>
    <s v="Sonic Gray Pearl"/>
    <s v="Black"/>
    <x v="0"/>
    <m/>
    <x v="0"/>
    <s v="10-Speed Automatic"/>
    <s v="3.5L V6 24V GDI DOHC"/>
    <s v="5FNYG1H76PB001686"/>
    <s v="MH12198"/>
    <n v="5"/>
    <n v="2"/>
    <n v="0"/>
    <n v="2"/>
    <n v="1"/>
    <n v="0"/>
    <n v="0"/>
    <x v="20"/>
    <x v="0"/>
  </r>
  <r>
    <x v="5"/>
    <x v="0"/>
    <s v="Passport Elite"/>
    <x v="0"/>
    <n v="35874"/>
    <n v="5"/>
    <n v="1931"/>
    <s v="White"/>
    <s v="White"/>
    <x v="0"/>
    <s v="19-24"/>
    <x v="0"/>
    <s v="9-Speed Automatic"/>
    <s v="3.5L V6 24V GDI SOHC"/>
    <s v="5FNYF8H05MB010812"/>
    <s v="70592A"/>
    <n v="27674"/>
    <n v="4.9000000000000004"/>
    <n v="4.7"/>
    <n v="4.8"/>
    <n v="4.5999999999999996"/>
    <n v="4.8"/>
    <n v="4.8"/>
    <x v="20"/>
    <x v="0"/>
  </r>
  <r>
    <x v="7"/>
    <x v="0"/>
    <s v="CR-V Hybrid Sport Touring"/>
    <x v="1"/>
    <n v="40850"/>
    <n v="4.9000000000000004"/>
    <n v="435"/>
    <s v="White"/>
    <s v="Gray"/>
    <x v="0"/>
    <s v="40-34"/>
    <x v="1"/>
    <s v="electronic continuously variable"/>
    <s v="4 Cylinder Engine"/>
    <s v="7FARS6H94PE003653"/>
    <s v="H003653"/>
    <n v="21"/>
    <n v="5"/>
    <n v="3"/>
    <n v="4"/>
    <n v="4"/>
    <n v="5"/>
    <n v="5"/>
    <x v="20"/>
    <x v="0"/>
  </r>
  <r>
    <x v="3"/>
    <x v="0"/>
    <s v="CR-V EX-L"/>
    <x v="1"/>
    <n v="33575"/>
    <n v="4.9000000000000004"/>
    <n v="435"/>
    <s v="Blue"/>
    <s v="B-593M/BLACK"/>
    <x v="0"/>
    <s v="27-32"/>
    <x v="0"/>
    <s v="continuously variable w/sport mode"/>
    <s v="4 Cylinder Engine"/>
    <s v="7FARW2H85NE007681"/>
    <s v="40749-08"/>
    <n v="14499"/>
    <n v="4.9000000000000004"/>
    <n v="4.8"/>
    <n v="4.7"/>
    <n v="4.8"/>
    <n v="4.7"/>
    <n v="4.9000000000000004"/>
    <x v="20"/>
    <x v="0"/>
  </r>
  <r>
    <x v="7"/>
    <x v="0"/>
    <s v="Ridgeline RTL-E"/>
    <x v="1"/>
    <n v="45800"/>
    <n v="4.5999999999999996"/>
    <n v="1481"/>
    <s v="Platinum White Pearl"/>
    <s v="Black"/>
    <x v="0"/>
    <m/>
    <x v="0"/>
    <s v="9-Speed Automatic"/>
    <s v="3.5L V6 24V GDI SOHC"/>
    <s v="5FPYK3F78PB011950"/>
    <s v="PB011950"/>
    <n v="5"/>
    <n v="5"/>
    <n v="4.8"/>
    <n v="4.8"/>
    <n v="4.2"/>
    <n v="5"/>
    <n v="5"/>
    <x v="20"/>
    <x v="0"/>
  </r>
  <r>
    <x v="7"/>
    <x v="0"/>
    <s v="CR-V EX-L"/>
    <x v="1"/>
    <n v="36531"/>
    <n v="4.5999999999999996"/>
    <n v="1481"/>
    <s v="Platinum White Pearl"/>
    <s v="Black"/>
    <x v="0"/>
    <m/>
    <x v="0"/>
    <s v="Automatic CVT"/>
    <s v="1.5L I4 16V GDI DOHC Turbo"/>
    <s v="2HKRS4H75PH400918"/>
    <s v="PH400918"/>
    <n v="3"/>
    <n v="5"/>
    <n v="5"/>
    <n v="5"/>
    <n v="4"/>
    <n v="4"/>
    <n v="5"/>
    <x v="20"/>
    <x v="0"/>
  </r>
  <r>
    <x v="7"/>
    <x v="0"/>
    <s v="CR-V Hybrid Sport Touring"/>
    <x v="1"/>
    <n v="40240"/>
    <n v="5"/>
    <n v="1337"/>
    <s v="Urban Gray Pearl"/>
    <s v="Black"/>
    <x v="0"/>
    <m/>
    <x v="1"/>
    <s v="Automatic CVT"/>
    <s v="2.0L I4 16V GDI DOHC Hybrid"/>
    <s v="2HKRS6H97PH801111"/>
    <s v="H230160"/>
    <n v="6"/>
    <n v="5"/>
    <n v="3"/>
    <n v="4"/>
    <n v="4"/>
    <n v="5"/>
    <n v="5"/>
    <x v="20"/>
    <x v="0"/>
  </r>
  <r>
    <x v="3"/>
    <x v="0"/>
    <s v="Ridgeline RTL-E"/>
    <x v="1"/>
    <n v="44045"/>
    <n v="5"/>
    <n v="951"/>
    <s v="Obsidian Blue Pearl"/>
    <s v="Gray"/>
    <x v="0"/>
    <s v="18-24"/>
    <x v="0"/>
    <s v="9-Speed Automatic"/>
    <s v="3.5L V6 24V GDI SOHC"/>
    <s v="5FPYK3F75NB009649"/>
    <s v="NB009649"/>
    <n v="11"/>
    <n v="5"/>
    <n v="4.9000000000000004"/>
    <n v="4.9000000000000004"/>
    <n v="4.3"/>
    <n v="4.7"/>
    <n v="5"/>
    <x v="20"/>
    <x v="0"/>
  </r>
  <r>
    <x v="3"/>
    <x v="0"/>
    <s v="Ridgeline Black Edition"/>
    <x v="1"/>
    <n v="46865"/>
    <n v="5"/>
    <n v="951"/>
    <s v="Black"/>
    <s v="White"/>
    <x v="0"/>
    <s v="18-24"/>
    <x v="0"/>
    <s v="9-Speed Automatic"/>
    <s v="3.5L V6 24V GDI SOHC"/>
    <s v="5FPYK3F8XNB036127"/>
    <s v="NB036127R"/>
    <n v="10"/>
    <n v="5"/>
    <n v="4.9000000000000004"/>
    <n v="4.9000000000000004"/>
    <n v="4.3"/>
    <n v="4.7"/>
    <n v="5"/>
    <x v="20"/>
    <x v="0"/>
  </r>
  <r>
    <x v="3"/>
    <x v="0"/>
    <s v="CR-V EX-L"/>
    <x v="1"/>
    <n v="35040"/>
    <n v="4.9000000000000004"/>
    <n v="435"/>
    <s v="White"/>
    <s v="Black"/>
    <x v="0"/>
    <s v="27-32"/>
    <x v="0"/>
    <s v="continuously variable w/sport mode"/>
    <s v="4 Cylinder Engine"/>
    <s v="5J6RW2H89NA016107"/>
    <s v="H016107"/>
    <n v="6"/>
    <n v="4.9000000000000004"/>
    <n v="4.8"/>
    <n v="4.7"/>
    <n v="4.8"/>
    <n v="4.7"/>
    <n v="4.9000000000000004"/>
    <x v="20"/>
    <x v="0"/>
  </r>
  <r>
    <x v="7"/>
    <x v="0"/>
    <s v="Ridgeline RTL-E"/>
    <x v="1"/>
    <n v="42852"/>
    <n v="4.2"/>
    <n v="2165"/>
    <s v="Gray"/>
    <s v="Black"/>
    <x v="0"/>
    <m/>
    <x v="0"/>
    <s v="‚Äì"/>
    <s v="3.5L V6 24V GDI SOHC"/>
    <s v="5FPYK3F70PB019413"/>
    <s v="W300200"/>
    <n v="4"/>
    <n v="5"/>
    <n v="4.8"/>
    <n v="4.8"/>
    <n v="4.2"/>
    <n v="5"/>
    <n v="5"/>
    <x v="20"/>
    <x v="0"/>
  </r>
  <r>
    <x v="3"/>
    <x v="0"/>
    <s v="Passport TrailSport"/>
    <x v="1"/>
    <n v="47165"/>
    <n v="5"/>
    <n v="1337"/>
    <s v="Crystal Black Pearl"/>
    <s v="Black"/>
    <x v="0"/>
    <s v="19-24"/>
    <x v="0"/>
    <s v="9-Speed Automatic"/>
    <s v="3.5L V6 24V GDI SOHC"/>
    <s v="5FNYF8H64NB032189"/>
    <s v="H221786"/>
    <n v="5"/>
    <n v="5"/>
    <n v="5"/>
    <n v="4.9000000000000004"/>
    <n v="5"/>
    <n v="4.9000000000000004"/>
    <n v="5"/>
    <x v="20"/>
    <x v="0"/>
  </r>
  <r>
    <x v="7"/>
    <x v="0"/>
    <s v="CR-V EX-L"/>
    <x v="1"/>
    <n v="37450"/>
    <n v="4.2"/>
    <n v="2165"/>
    <s v="Blue"/>
    <s v="Black"/>
    <x v="0"/>
    <m/>
    <x v="0"/>
    <s v="‚Äì"/>
    <s v="1.5L I4 16V GDI DOHC Turbo"/>
    <s v="7FARS4H77PE013192"/>
    <s v="W300196"/>
    <n v="4"/>
    <n v="5"/>
    <n v="5"/>
    <n v="5"/>
    <n v="4"/>
    <n v="4"/>
    <n v="5"/>
    <x v="20"/>
    <x v="0"/>
  </r>
  <r>
    <x v="7"/>
    <x v="0"/>
    <s v="HR-V Sport"/>
    <x v="1"/>
    <n v="29040"/>
    <n v="4.2"/>
    <n v="2165"/>
    <s v="Green"/>
    <s v="Black"/>
    <x v="0"/>
    <m/>
    <x v="0"/>
    <s v="Automatic CVT"/>
    <s v="2.0L I4 16V GDI DOHC"/>
    <s v="3CZRZ2H50PM725849"/>
    <s v="W300121"/>
    <n v="0"/>
    <n v="4"/>
    <n v="5"/>
    <n v="4"/>
    <n v="5"/>
    <n v="5"/>
    <n v="5"/>
    <x v="20"/>
    <x v="0"/>
  </r>
  <r>
    <x v="8"/>
    <x v="0"/>
    <s v="Civic LX"/>
    <x v="0"/>
    <n v="16995"/>
    <n v="4.7"/>
    <n v="17"/>
    <s v="Silver"/>
    <s v="Gray"/>
    <x v="1"/>
    <s v="30-39"/>
    <x v="0"/>
    <s v="Automatic CVT"/>
    <s v="1.8L I4 16V MPFI SOHC"/>
    <s v="19XFB2F59FE032402"/>
    <n v="54"/>
    <n v="87351"/>
    <n v="4.5999999999999996"/>
    <n v="4.5999999999999996"/>
    <n v="4.5999999999999996"/>
    <n v="4.7"/>
    <n v="4.5999999999999996"/>
    <n v="4.8"/>
    <x v="20"/>
    <x v="0"/>
  </r>
  <r>
    <x v="5"/>
    <x v="0"/>
    <s v="Passport Sport"/>
    <x v="0"/>
    <n v="27990"/>
    <n v="4.5999999999999996"/>
    <n v="115"/>
    <s v="Modern Steel Metallic"/>
    <s v="Black"/>
    <x v="0"/>
    <s v="19-24"/>
    <x v="0"/>
    <s v="9-Speed Automatic"/>
    <s v="3.5L V6 24V GDI SOHC"/>
    <s v="5FNYF8H29MB043393"/>
    <s v="BG0779A"/>
    <n v="15615"/>
    <n v="4.9000000000000004"/>
    <n v="4.7"/>
    <n v="4.8"/>
    <n v="4.5999999999999996"/>
    <n v="4.8"/>
    <n v="4.8"/>
    <x v="20"/>
    <x v="0"/>
  </r>
  <r>
    <x v="3"/>
    <x v="0"/>
    <s v="Pilot Special Edition"/>
    <x v="1"/>
    <n v="44600"/>
    <n v="5"/>
    <n v="1337"/>
    <s v="Deep Scarlet Pearl"/>
    <s v="Beige"/>
    <x v="0"/>
    <s v="19-26"/>
    <x v="0"/>
    <s v="9-Speed Automatic"/>
    <s v="3.5L V6 24V GDI SOHC"/>
    <s v="5FNYF6H28NB100933"/>
    <s v="H221813"/>
    <n v="5"/>
    <n v="5"/>
    <n v="5"/>
    <n v="5"/>
    <n v="5"/>
    <n v="5"/>
    <n v="5"/>
    <x v="20"/>
    <x v="0"/>
  </r>
  <r>
    <x v="1"/>
    <x v="0"/>
    <s v="Passport EX-L"/>
    <x v="0"/>
    <n v="27487"/>
    <n v="5"/>
    <n v="1571"/>
    <s v="Deep Scarlet Pearl"/>
    <s v="Gray"/>
    <x v="0"/>
    <s v="19-24"/>
    <x v="0"/>
    <s v="9-Speed Automatic"/>
    <s v="3.5L V6 24V GDI SOHC"/>
    <s v="5FNYF8H51KB016857"/>
    <s v="S2874-C"/>
    <n v="58339"/>
    <n v="4.8"/>
    <n v="4.7"/>
    <n v="4.7"/>
    <n v="4.5999999999999996"/>
    <n v="4.7"/>
    <n v="4.8"/>
    <x v="20"/>
    <x v="0"/>
  </r>
  <r>
    <x v="3"/>
    <x v="0"/>
    <s v="Accord Sport 1.5T"/>
    <x v="1"/>
    <n v="27423"/>
    <n v="4.5999999999999996"/>
    <n v="1493"/>
    <s v="Platinum White Pearl"/>
    <s v="Black"/>
    <x v="1"/>
    <s v="29-35"/>
    <x v="0"/>
    <s v="Automatic CVT"/>
    <s v="1.5L I4 16V GDI DOHC Turbo"/>
    <s v="1HGCV1F36NA089355"/>
    <s v="H221156"/>
    <n v="11"/>
    <n v="5"/>
    <n v="5"/>
    <n v="5"/>
    <n v="5"/>
    <n v="5"/>
    <n v="5"/>
    <x v="20"/>
    <x v="0"/>
  </r>
  <r>
    <x v="7"/>
    <x v="0"/>
    <s v="CR-V Hybrid Sport Touring"/>
    <x v="1"/>
    <n v="39447"/>
    <n v="4.5999999999999996"/>
    <n v="1481"/>
    <s v="Blue"/>
    <s v="Black"/>
    <x v="0"/>
    <m/>
    <x v="1"/>
    <s v="Automatic CVT"/>
    <s v="2.0L I4 16V GDI DOHC Hybrid"/>
    <s v="7FARS6H91PE001634"/>
    <s v="PE001634"/>
    <n v="5"/>
    <n v="5"/>
    <n v="3"/>
    <n v="4"/>
    <n v="4"/>
    <n v="5"/>
    <n v="5"/>
    <x v="20"/>
    <x v="0"/>
  </r>
  <r>
    <x v="7"/>
    <x v="0"/>
    <s v="CR-V Hybrid Sport"/>
    <x v="1"/>
    <n v="35234"/>
    <n v="4.5999999999999996"/>
    <n v="1481"/>
    <s v="Blue"/>
    <s v="Black"/>
    <x v="0"/>
    <m/>
    <x v="1"/>
    <s v="Automatic CVT"/>
    <s v="2.0L I4 16V GDI DOHC Hybrid"/>
    <s v="2HKRS6H58PH801891"/>
    <s v="PH801891"/>
    <n v="76"/>
    <n v="5"/>
    <n v="3"/>
    <n v="4"/>
    <n v="4"/>
    <n v="5"/>
    <n v="5"/>
    <x v="20"/>
    <x v="0"/>
  </r>
  <r>
    <x v="3"/>
    <x v="0"/>
    <s v="Accord Sport 1.5T"/>
    <x v="1"/>
    <n v="30470"/>
    <n v="4.7"/>
    <n v="591"/>
    <s v="Platinum White Pearl"/>
    <s v="White"/>
    <x v="1"/>
    <s v="29-35"/>
    <x v="0"/>
    <s v="Automatic CVT"/>
    <s v="1.5L I4 16V GDI DOHC Turbo"/>
    <s v="1HGCV1F39NA103359"/>
    <n v="2205080"/>
    <n v="8"/>
    <n v="5"/>
    <n v="5"/>
    <n v="5"/>
    <n v="5"/>
    <n v="5"/>
    <n v="5"/>
    <x v="20"/>
    <x v="0"/>
  </r>
  <r>
    <x v="7"/>
    <x v="0"/>
    <s v="CR-V EX"/>
    <x v="1"/>
    <n v="34800"/>
    <n v="4.2"/>
    <n v="2165"/>
    <s v="Gray"/>
    <s v="Black"/>
    <x v="0"/>
    <m/>
    <x v="0"/>
    <s v="‚Äì"/>
    <s v="1.5L I4 16V GDI DOHC Turbo"/>
    <s v="7FARS4H43PE013437"/>
    <s v="W300206"/>
    <n v="4"/>
    <n v="5"/>
    <n v="5"/>
    <n v="5"/>
    <n v="4"/>
    <n v="4"/>
    <n v="5"/>
    <x v="20"/>
    <x v="0"/>
  </r>
  <r>
    <x v="0"/>
    <x v="0"/>
    <s v="Civic EX"/>
    <x v="0"/>
    <n v="22998"/>
    <n v="4.8"/>
    <n v="3"/>
    <s v="White"/>
    <s v="Gray"/>
    <x v="1"/>
    <s v="31-40"/>
    <x v="0"/>
    <s v="Automatic CVT"/>
    <s v="2.0L I4 16V MPFI DOHC"/>
    <s v="2HGFC2F74JH551788"/>
    <n v="23565026"/>
    <n v="50494"/>
    <n v="4.7"/>
    <n v="4.7"/>
    <n v="4.8"/>
    <n v="4.8"/>
    <n v="4.9000000000000004"/>
    <n v="4.8"/>
    <x v="20"/>
    <x v="0"/>
  </r>
  <r>
    <x v="3"/>
    <x v="0"/>
    <s v="Pilot Sport"/>
    <x v="1"/>
    <n v="41770"/>
    <n v="4.8"/>
    <n v="658"/>
    <s v="Gray Pearl"/>
    <s v="Black"/>
    <x v="0"/>
    <s v="19-26"/>
    <x v="0"/>
    <s v="9-Speed Automatic"/>
    <s v="3.5L V6 24V GDI SOHC"/>
    <s v="5FNYF6H35NB090354"/>
    <n v="220744"/>
    <n v="2"/>
    <n v="5"/>
    <n v="5"/>
    <n v="5"/>
    <n v="5"/>
    <n v="5"/>
    <n v="5"/>
    <x v="20"/>
    <x v="0"/>
  </r>
  <r>
    <x v="3"/>
    <x v="0"/>
    <s v="HR-V Sport"/>
    <x v="0"/>
    <n v="27388"/>
    <n v="4.3"/>
    <n v="224"/>
    <s v="Platinum White Pearl"/>
    <s v="Black"/>
    <x v="0"/>
    <s v="26-31"/>
    <x v="0"/>
    <s v="Automatic CVT"/>
    <s v="1.8L I4 16V MPFI SOHC"/>
    <s v="3CZRU6H11NM733278"/>
    <s v="H67759"/>
    <n v="7902"/>
    <n v="3.8"/>
    <n v="3.2"/>
    <n v="3.6"/>
    <n v="3.6"/>
    <n v="4.2"/>
    <n v="4.2"/>
    <x v="20"/>
    <x v="0"/>
  </r>
  <r>
    <x v="7"/>
    <x v="0"/>
    <s v="CR-V EX-L"/>
    <x v="1"/>
    <n v="37076"/>
    <n v="4.5999999999999996"/>
    <n v="1481"/>
    <s v="Platinum White"/>
    <s v="Black"/>
    <x v="0"/>
    <m/>
    <x v="0"/>
    <s v="Automatic CVT"/>
    <s v="1.5L I4 16V GDI DOHC Turbo"/>
    <s v="2HKRS4H7XPH411767"/>
    <s v="PH411767"/>
    <n v="5"/>
    <n v="5"/>
    <n v="5"/>
    <n v="5"/>
    <n v="4"/>
    <n v="4"/>
    <n v="5"/>
    <x v="20"/>
    <x v="0"/>
  </r>
  <r>
    <x v="3"/>
    <x v="0"/>
    <s v="Accord Hybrid Sport"/>
    <x v="1"/>
    <n v="32560"/>
    <n v="4.8"/>
    <n v="658"/>
    <s v="Still Night Pearl"/>
    <s v="Black"/>
    <x v="1"/>
    <s v="44-41"/>
    <x v="1"/>
    <s v="Automatic CVT"/>
    <s v="2.0L I4 16V MPFI DOHC Hybrid"/>
    <s v="1HGCV3F24NA046796"/>
    <n v="220745"/>
    <n v="2"/>
    <n v="4.9000000000000004"/>
    <n v="5"/>
    <n v="5"/>
    <n v="4.9000000000000004"/>
    <n v="4.9000000000000004"/>
    <n v="5"/>
    <x v="20"/>
    <x v="0"/>
  </r>
  <r>
    <x v="7"/>
    <x v="0"/>
    <s v="Pilot EX-L 8-Passenger"/>
    <x v="1"/>
    <n v="45395"/>
    <n v="4.9000000000000004"/>
    <n v="435"/>
    <s v="Lunar Silver Metallic"/>
    <s v="Gray"/>
    <x v="0"/>
    <s v="19-25"/>
    <x v="0"/>
    <s v="10-SPEED A/T"/>
    <s v="V6 Cylinder Engine"/>
    <s v="5FNYG1H47PB003839"/>
    <s v="H003839"/>
    <n v="21"/>
    <n v="2"/>
    <n v="0"/>
    <n v="2"/>
    <n v="1"/>
    <n v="0"/>
    <n v="0"/>
    <x v="20"/>
    <x v="0"/>
  </r>
  <r>
    <x v="7"/>
    <x v="0"/>
    <s v="Civic Sport Touring"/>
    <x v="1"/>
    <n v="32040"/>
    <n v="5"/>
    <n v="1337"/>
    <s v="Platinum White Pearl"/>
    <s v="Black"/>
    <x v="1"/>
    <m/>
    <x v="0"/>
    <s v="Automatic CVT"/>
    <s v="1.5L I4 16V GDI DOHC Turbo"/>
    <s v="19XFL1H80PE001524"/>
    <s v="H230257"/>
    <n v="1"/>
    <n v="2"/>
    <n v="0"/>
    <n v="2"/>
    <n v="1"/>
    <n v="0"/>
    <n v="0"/>
    <x v="20"/>
    <x v="0"/>
  </r>
  <r>
    <x v="5"/>
    <x v="0"/>
    <s v="CR-V Touring"/>
    <x v="0"/>
    <n v="34877"/>
    <n v="4.2"/>
    <n v="641"/>
    <s v="Sonic Gray Pearl"/>
    <s v="Black"/>
    <x v="0"/>
    <s v="27-32"/>
    <x v="0"/>
    <s v="Automatic CVT"/>
    <s v="1.5L I4 16V GDI DOHC Turbo"/>
    <s v="2HKRW2H93MH610357"/>
    <s v="V14772A"/>
    <n v="33734"/>
    <n v="4.9000000000000004"/>
    <n v="4.8"/>
    <n v="4.8"/>
    <n v="4.8"/>
    <n v="4.9000000000000004"/>
    <n v="4.9000000000000004"/>
    <x v="20"/>
    <x v="0"/>
  </r>
  <r>
    <x v="7"/>
    <x v="0"/>
    <s v="Ridgeline Black Edition"/>
    <x v="1"/>
    <n v="50820"/>
    <n v="5"/>
    <n v="951"/>
    <s v="White"/>
    <s v="White"/>
    <x v="0"/>
    <m/>
    <x v="0"/>
    <s v="9-Speed Automatic"/>
    <s v="3.5L V6 24V GDI SOHC"/>
    <s v="5FPYK3F84PB001389"/>
    <s v="PB001389R"/>
    <n v="11"/>
    <n v="5"/>
    <n v="4.8"/>
    <n v="4.8"/>
    <n v="4.2"/>
    <n v="5"/>
    <n v="5"/>
    <x v="20"/>
    <x v="0"/>
  </r>
  <r>
    <x v="7"/>
    <x v="0"/>
    <s v="CR-V EX-L"/>
    <x v="1"/>
    <n v="41900"/>
    <n v="4.5999999999999996"/>
    <n v="1493"/>
    <s v="Platinum White Pearl"/>
    <s v="Black"/>
    <x v="0"/>
    <m/>
    <x v="0"/>
    <s v="Automatic CVT"/>
    <s v="1.5L I4 16V GDI DOHC Turbo"/>
    <s v="2HKRS4H70PH400910"/>
    <s v="H230060"/>
    <n v="8"/>
    <n v="5"/>
    <n v="5"/>
    <n v="5"/>
    <n v="4"/>
    <n v="4"/>
    <n v="5"/>
    <x v="20"/>
    <x v="0"/>
  </r>
  <r>
    <x v="3"/>
    <x v="0"/>
    <s v="HR-V EX"/>
    <x v="0"/>
    <n v="27279"/>
    <n v="3.8"/>
    <n v="1"/>
    <s v="Aegean Blue Metallic"/>
    <s v="Black"/>
    <x v="0"/>
    <s v="26-31"/>
    <x v="0"/>
    <s v="continuously variable w/sport mode"/>
    <s v="4 Cylinder Engine"/>
    <s v="3CZRU6H56NM734249"/>
    <s v="CU444A"/>
    <n v="14940"/>
    <n v="3.8"/>
    <n v="3.2"/>
    <n v="3.6"/>
    <n v="3.6"/>
    <n v="4.2"/>
    <n v="4.2"/>
    <x v="20"/>
    <x v="0"/>
  </r>
  <r>
    <x v="2"/>
    <x v="0"/>
    <s v="Odyssey EX-L"/>
    <x v="0"/>
    <n v="23688"/>
    <n v="4.5"/>
    <n v="83"/>
    <s v="‚Äì"/>
    <s v="White"/>
    <x v="1"/>
    <s v="19-28"/>
    <x v="0"/>
    <s v="6-Speed Automatic"/>
    <s v="3.5L V6 24V MPFI SOHC"/>
    <s v="5FNRL5H62GB093233"/>
    <s v="K4114A"/>
    <n v="58762"/>
    <n v="4.8"/>
    <n v="4.5999999999999996"/>
    <n v="4.7"/>
    <n v="4.5999999999999996"/>
    <n v="4.7"/>
    <n v="4.8"/>
    <x v="20"/>
    <x v="0"/>
  </r>
  <r>
    <x v="9"/>
    <x v="0"/>
    <s v="Odyssey EX-L"/>
    <x v="0"/>
    <n v="19990"/>
    <n v="5"/>
    <n v="4141"/>
    <s v="Black"/>
    <s v="Gray"/>
    <x v="1"/>
    <s v="19-28"/>
    <x v="0"/>
    <s v="6-Speed Automatic"/>
    <s v="3.5L V6 24V MPFI SOHC"/>
    <s v="5FNRL5H61EB104574"/>
    <s v="B21816"/>
    <n v="72294"/>
    <n v="4.7"/>
    <n v="4.5999999999999996"/>
    <n v="4.5999999999999996"/>
    <n v="4.4000000000000004"/>
    <n v="4.5999999999999996"/>
    <n v="4.8"/>
    <x v="20"/>
    <x v="0"/>
  </r>
  <r>
    <x v="7"/>
    <x v="0"/>
    <s v="CR-V EX"/>
    <x v="1"/>
    <n v="37405"/>
    <n v="4.5999999999999996"/>
    <n v="1493"/>
    <s v="Meteorite Gray Metallic"/>
    <s v="Black"/>
    <x v="0"/>
    <m/>
    <x v="0"/>
    <s v="Automatic CVT"/>
    <s v="1.5L I4 16V GDI DOHC Turbo"/>
    <s v="7FARS4H43PE007444"/>
    <s v="H230223"/>
    <n v="11"/>
    <n v="5"/>
    <n v="5"/>
    <n v="5"/>
    <n v="4"/>
    <n v="4"/>
    <n v="5"/>
    <x v="20"/>
    <x v="0"/>
  </r>
  <r>
    <x v="3"/>
    <x v="0"/>
    <s v="Passport Elite"/>
    <x v="0"/>
    <n v="42276"/>
    <n v="5"/>
    <n v="996"/>
    <s v="Blue"/>
    <s v="Gray"/>
    <x v="0"/>
    <s v="19-24"/>
    <x v="0"/>
    <s v="9-Speed Automatic"/>
    <s v="3.5L V6 24V GDI SOHC"/>
    <s v="5FNYF8H08NB004343"/>
    <s v="TP1846"/>
    <n v="3623"/>
    <n v="5"/>
    <n v="5"/>
    <n v="4.9000000000000004"/>
    <n v="5"/>
    <n v="4.9000000000000004"/>
    <n v="5"/>
    <x v="20"/>
    <x v="0"/>
  </r>
  <r>
    <x v="1"/>
    <x v="0"/>
    <s v="Passport EX-L"/>
    <x v="0"/>
    <n v="31823"/>
    <n v="5"/>
    <n v="734"/>
    <s v="Black Forest Pearl"/>
    <s v="Gray"/>
    <x v="0"/>
    <s v="19-24"/>
    <x v="0"/>
    <s v="9-Speed Automatic"/>
    <s v="3.5L V6 24V GDI SOHC"/>
    <s v="5FNYF8H56KB012075"/>
    <s v="37770A"/>
    <n v="9494"/>
    <n v="4.8"/>
    <n v="4.7"/>
    <n v="4.7"/>
    <n v="4.5999999999999996"/>
    <n v="4.7"/>
    <n v="4.8"/>
    <x v="20"/>
    <x v="0"/>
  </r>
  <r>
    <x v="3"/>
    <x v="0"/>
    <s v="Pilot Special Edition"/>
    <x v="1"/>
    <n v="44205"/>
    <n v="5"/>
    <n v="1337"/>
    <s v="Lunar Silver Metallic"/>
    <s v="Gray"/>
    <x v="0"/>
    <s v="19-26"/>
    <x v="0"/>
    <s v="9-Speed Automatic"/>
    <s v="3.5L V6 24V GDI SOHC"/>
    <s v="5FNYF6H29NB105493"/>
    <s v="H221854"/>
    <n v="1"/>
    <n v="5"/>
    <n v="5"/>
    <n v="5"/>
    <n v="5"/>
    <n v="5"/>
    <n v="5"/>
    <x v="20"/>
    <x v="0"/>
  </r>
  <r>
    <x v="5"/>
    <x v="0"/>
    <s v="Passport EX-L"/>
    <x v="1"/>
    <n v="36465"/>
    <n v="5"/>
    <n v="1572"/>
    <s v="Obsidian Blue Pearl"/>
    <s v="Gray"/>
    <x v="0"/>
    <s v="19-24"/>
    <x v="0"/>
    <s v="9-Speed Automatic"/>
    <s v="3.5L V6 24V GDI SOHC"/>
    <s v="5FNYF8H53MB023246"/>
    <s v="49362B"/>
    <n v="9121"/>
    <n v="4.9000000000000004"/>
    <n v="4.7"/>
    <n v="4.8"/>
    <n v="4.5999999999999996"/>
    <n v="4.8"/>
    <n v="4.8"/>
    <x v="20"/>
    <x v="0"/>
  </r>
  <r>
    <x v="3"/>
    <x v="0"/>
    <s v="Passport TrailSport"/>
    <x v="0"/>
    <n v="38900"/>
    <n v="4.8"/>
    <n v="1871"/>
    <s v="Platinum White Pearl"/>
    <s v="Black"/>
    <x v="0"/>
    <s v="19-24"/>
    <x v="0"/>
    <s v="9-Speed Automatic"/>
    <s v="3.5L V6 24V GDI SOHC"/>
    <s v="5FNYF8H66NB007813"/>
    <s v="AB5052"/>
    <n v="566"/>
    <n v="5"/>
    <n v="5"/>
    <n v="4.9000000000000004"/>
    <n v="5"/>
    <n v="4.9000000000000004"/>
    <n v="5"/>
    <x v="20"/>
    <x v="0"/>
  </r>
  <r>
    <x v="7"/>
    <x v="0"/>
    <s v="Ridgeline Black Edition"/>
    <x v="1"/>
    <n v="47920"/>
    <n v="5"/>
    <n v="951"/>
    <s v="White"/>
    <s v="White"/>
    <x v="0"/>
    <m/>
    <x v="0"/>
    <s v="9-Speed Automatic"/>
    <s v="3.5L V6 24V GDI SOHC"/>
    <s v="5FPYK3F80PB006542"/>
    <s v="PB006542R"/>
    <n v="10"/>
    <n v="5"/>
    <n v="4.8"/>
    <n v="4.8"/>
    <n v="4.2"/>
    <n v="5"/>
    <n v="5"/>
    <x v="20"/>
    <x v="0"/>
  </r>
  <r>
    <x v="1"/>
    <x v="0"/>
    <s v="Passport Sport"/>
    <x v="0"/>
    <n v="26500"/>
    <n v="4.7"/>
    <n v="1929"/>
    <s v="Lunar Silver Metallic"/>
    <s v="Black"/>
    <x v="0"/>
    <s v="19-24"/>
    <x v="0"/>
    <s v="9-Speed Automatic"/>
    <s v="3.5L V6 24V GDI SOHC"/>
    <s v="5FNYF8H22KB009647"/>
    <s v="MH1513X"/>
    <n v="48282"/>
    <n v="4.8"/>
    <n v="4.7"/>
    <n v="4.7"/>
    <n v="4.5999999999999996"/>
    <n v="4.7"/>
    <n v="4.8"/>
    <x v="20"/>
    <x v="0"/>
  </r>
  <r>
    <x v="1"/>
    <x v="0"/>
    <s v="Passport Touring"/>
    <x v="0"/>
    <n v="33997"/>
    <n v="5"/>
    <n v="991"/>
    <s v="Deep Scarlet Pearl"/>
    <s v="Black"/>
    <x v="0"/>
    <s v="19-24"/>
    <x v="0"/>
    <s v="9-Speed Automatic"/>
    <s v="3.5L V6 24V GDI SOHC"/>
    <s v="5FNYF8H94KB004155"/>
    <s v="M6925A"/>
    <n v="18526"/>
    <n v="4.8"/>
    <n v="4.7"/>
    <n v="4.7"/>
    <n v="4.5999999999999996"/>
    <n v="4.7"/>
    <n v="4.8"/>
    <x v="20"/>
    <x v="0"/>
  </r>
  <r>
    <x v="7"/>
    <x v="0"/>
    <s v="Civic Sport"/>
    <x v="1"/>
    <n v="26600"/>
    <n v="4.9000000000000004"/>
    <n v="1451"/>
    <s v="Platinum White Pearl"/>
    <s v="Black"/>
    <x v="1"/>
    <m/>
    <x v="0"/>
    <s v="Automatic CVT"/>
    <s v="2.0L I4 16V GDI DOHC"/>
    <s v="2HGFE2F51PH517339"/>
    <n v="35033"/>
    <n v="4"/>
    <n v="2"/>
    <n v="0"/>
    <n v="2"/>
    <n v="1"/>
    <n v="0"/>
    <n v="0"/>
    <x v="20"/>
    <x v="0"/>
  </r>
  <r>
    <x v="5"/>
    <x v="0"/>
    <s v="Pilot Special Edition"/>
    <x v="0"/>
    <n v="36888"/>
    <n v="5"/>
    <n v="2879"/>
    <s v="Crystal Black Pearl"/>
    <s v="Black"/>
    <x v="0"/>
    <s v="19-26"/>
    <x v="0"/>
    <s v="9-Speed Automatic"/>
    <s v="3.5L V6 24V GDI SOHC"/>
    <s v="5FNYF6H21MB102778"/>
    <s v="221127A"/>
    <n v="17692"/>
    <n v="4.9000000000000004"/>
    <n v="4.8"/>
    <n v="4.8"/>
    <n v="4.7"/>
    <n v="4.7"/>
    <n v="4.8"/>
    <x v="20"/>
    <x v="0"/>
  </r>
  <r>
    <x v="0"/>
    <x v="0"/>
    <s v="Civic LX"/>
    <x v="0"/>
    <n v="16498"/>
    <n v="4.8"/>
    <n v="263"/>
    <s v="Black"/>
    <s v="Black"/>
    <x v="1"/>
    <s v="31-40"/>
    <x v="0"/>
    <s v="Automatic CVT"/>
    <s v="2.0L I4 16V MPFI DOHC"/>
    <s v="2HGFC2F5XJH584356"/>
    <s v="U6559A"/>
    <n v="85930"/>
    <n v="4.7"/>
    <n v="4.7"/>
    <n v="4.8"/>
    <n v="4.8"/>
    <n v="4.9000000000000004"/>
    <n v="4.8"/>
    <x v="20"/>
    <x v="0"/>
  </r>
  <r>
    <x v="3"/>
    <x v="0"/>
    <s v="Accord Sport 2.0T"/>
    <x v="1"/>
    <n v="35150"/>
    <n v="4.7"/>
    <n v="591"/>
    <s v="Platinum White Pearl"/>
    <s v="White"/>
    <x v="1"/>
    <s v="22-32"/>
    <x v="0"/>
    <s v="10-Speed Automatic"/>
    <s v="2.0L I4 16V GDI DOHC Turbo"/>
    <s v="1HGCV2F31NA022605"/>
    <n v="2205060"/>
    <n v="8"/>
    <n v="5"/>
    <n v="5"/>
    <n v="5"/>
    <n v="5"/>
    <n v="5"/>
    <n v="5"/>
    <x v="20"/>
    <x v="0"/>
  </r>
  <r>
    <x v="1"/>
    <x v="0"/>
    <s v="Passport Touring"/>
    <x v="0"/>
    <n v="31000"/>
    <n v="4.5999999999999996"/>
    <n v="1481"/>
    <s v="White"/>
    <s v="Black"/>
    <x v="0"/>
    <s v="19-24"/>
    <x v="0"/>
    <s v="9-Speed Automatic"/>
    <s v="3.5L V6 24V GDI SOHC"/>
    <s v="5FNYF8H99KB008606"/>
    <s v="H1000"/>
    <n v="63536"/>
    <n v="4.8"/>
    <n v="4.7"/>
    <n v="4.7"/>
    <n v="4.5999999999999996"/>
    <n v="4.7"/>
    <n v="4.8"/>
    <x v="20"/>
    <x v="0"/>
  </r>
  <r>
    <x v="1"/>
    <x v="0"/>
    <s v="Passport Sport"/>
    <x v="1"/>
    <n v="28223"/>
    <n v="5"/>
    <n v="1161"/>
    <s v="White Diamond Pearl"/>
    <s v="Black"/>
    <x v="0"/>
    <s v="19-24"/>
    <x v="0"/>
    <s v="9-Speed Automatic"/>
    <s v="3.5L V6 24V GDI SOHC"/>
    <s v="5FNYF8H25KB013210"/>
    <s v="MH12066A"/>
    <n v="16176"/>
    <n v="4.8"/>
    <n v="4.7"/>
    <n v="4.7"/>
    <n v="4.5999999999999996"/>
    <n v="4.7"/>
    <n v="4.8"/>
    <x v="20"/>
    <x v="0"/>
  </r>
  <r>
    <x v="5"/>
    <x v="0"/>
    <s v="Civic Type R Touring"/>
    <x v="1"/>
    <n v="43979"/>
    <n v="5"/>
    <n v="1931"/>
    <s v="Blue"/>
    <s v="White"/>
    <x v="1"/>
    <s v="22-28"/>
    <x v="0"/>
    <s v="6-Speed Manual"/>
    <s v="2.0L I4 16V GDI DOHC Turbo"/>
    <s v="SHHFK8G73MU201693"/>
    <s v="70702A"/>
    <n v="10529"/>
    <n v="5"/>
    <n v="4.8"/>
    <n v="5"/>
    <n v="4.8"/>
    <n v="4.8"/>
    <n v="5"/>
    <x v="20"/>
    <x v="0"/>
  </r>
  <r>
    <x v="3"/>
    <x v="0"/>
    <s v="Pilot TrailSport"/>
    <x v="1"/>
    <n v="46500"/>
    <n v="4.3"/>
    <n v="224"/>
    <s v="Sonic Gray Pearl"/>
    <s v="Black"/>
    <x v="0"/>
    <s v="19-25"/>
    <x v="0"/>
    <s v="9-Speed Automatic"/>
    <s v="3.5L V6 24V GDI SOHC"/>
    <s v="5FNYF6H82NB095426"/>
    <s v="H68217"/>
    <n v="3995"/>
    <n v="5"/>
    <n v="5"/>
    <n v="5"/>
    <n v="5"/>
    <n v="5"/>
    <n v="5"/>
    <x v="20"/>
    <x v="0"/>
  </r>
  <r>
    <x v="13"/>
    <x v="0"/>
    <s v="Civic LX"/>
    <x v="0"/>
    <n v="9300"/>
    <n v="4.4000000000000004"/>
    <n v="6"/>
    <s v="White"/>
    <s v="Gray"/>
    <x v="1"/>
    <s v="25-36"/>
    <x v="0"/>
    <s v="5-Speed Automatic"/>
    <s v="1.8L I4 16V MPFI SOHC"/>
    <s v="2HGFA16529H310063"/>
    <s v="F2065"/>
    <n v="109184"/>
    <n v="4.2"/>
    <n v="4.4000000000000004"/>
    <n v="4.3"/>
    <n v="4.5"/>
    <n v="4.4000000000000004"/>
    <n v="4.7"/>
    <x v="20"/>
    <x v="0"/>
  </r>
  <r>
    <x v="0"/>
    <x v="0"/>
    <s v="Civic Sport"/>
    <x v="1"/>
    <n v="24700"/>
    <n v="4.7"/>
    <n v="591"/>
    <s v="Modern Steel Metallic"/>
    <s v="Black"/>
    <x v="1"/>
    <s v="30-36"/>
    <x v="0"/>
    <s v="Automatic CVT"/>
    <s v="1.5L I4 16V GDI DOHC Turbo"/>
    <s v="SHHFK7H49JU428106"/>
    <n v="2204812"/>
    <n v="11364"/>
    <n v="4.7"/>
    <n v="4.7"/>
    <n v="4.8"/>
    <n v="4.8"/>
    <n v="4.9000000000000004"/>
    <n v="4.8"/>
    <x v="20"/>
    <x v="0"/>
  </r>
  <r>
    <x v="7"/>
    <x v="0"/>
    <s v="CR-V EX-L"/>
    <x v="1"/>
    <n v="36900"/>
    <n v="4.7"/>
    <n v="591"/>
    <s v="Platinum White Pearl"/>
    <s v="White"/>
    <x v="0"/>
    <m/>
    <x v="0"/>
    <s v="Automatic CVT"/>
    <s v="1.5L I4 16V GDI DOHC Turbo"/>
    <s v="2HKRS4H76PH400913"/>
    <n v="2300260"/>
    <n v="8"/>
    <n v="5"/>
    <n v="5"/>
    <n v="5"/>
    <n v="4"/>
    <n v="4"/>
    <n v="5"/>
    <x v="20"/>
    <x v="0"/>
  </r>
  <r>
    <x v="7"/>
    <x v="0"/>
    <s v="Ridgeline Black Edition"/>
    <x v="1"/>
    <n v="50425"/>
    <n v="5"/>
    <n v="2879"/>
    <s v="Crystal Black Pearl"/>
    <s v="Black / Red"/>
    <x v="0"/>
    <m/>
    <x v="0"/>
    <s v="Automatic"/>
    <s v="3.5L V6 24V GDI SOHC"/>
    <s v="5FPYK3F84PB013056"/>
    <n v="230151"/>
    <n v="2"/>
    <n v="5"/>
    <n v="4.8"/>
    <n v="4.8"/>
    <n v="4.2"/>
    <n v="5"/>
    <n v="5"/>
    <x v="20"/>
    <x v="0"/>
  </r>
  <r>
    <x v="1"/>
    <x v="0"/>
    <s v="Accord Sport"/>
    <x v="0"/>
    <n v="26347"/>
    <n v="5"/>
    <n v="345"/>
    <s v="Silver"/>
    <s v="Black"/>
    <x v="1"/>
    <s v="29-35"/>
    <x v="0"/>
    <s v="Automatic CVT"/>
    <s v="1.5L I4 16V GDI DOHC Turbo"/>
    <s v="1HGCV1F31KA168119"/>
    <s v="H03581"/>
    <n v="23395"/>
    <n v="4.7"/>
    <n v="4.7"/>
    <n v="4.7"/>
    <n v="4.7"/>
    <n v="4.8"/>
    <n v="4.8"/>
    <x v="20"/>
    <x v="0"/>
  </r>
  <r>
    <x v="0"/>
    <x v="0"/>
    <s v="Civic Sport"/>
    <x v="1"/>
    <n v="22623"/>
    <n v="4.2"/>
    <n v="2165"/>
    <s v="White Orchid Pearl"/>
    <s v="Black / Ivory"/>
    <x v="1"/>
    <s v="30-36"/>
    <x v="0"/>
    <s v="Automatic CVT"/>
    <s v="1.5L I4 16V GDI DOHC Turbo"/>
    <s v="SHHFK7H4XJU425294"/>
    <s v="PHW96405"/>
    <n v="26041"/>
    <n v="4.7"/>
    <n v="4.7"/>
    <n v="4.8"/>
    <n v="4.8"/>
    <n v="4.9000000000000004"/>
    <n v="4.8"/>
    <x v="20"/>
    <x v="0"/>
  </r>
  <r>
    <x v="11"/>
    <x v="0"/>
    <s v="Accord Hybrid Base"/>
    <x v="0"/>
    <n v="18951"/>
    <n v="4.9000000000000004"/>
    <n v="435"/>
    <s v="‚Äì"/>
    <s v="White"/>
    <x v="1"/>
    <s v="49-47"/>
    <x v="1"/>
    <s v="electronic continuously variable"/>
    <s v="4 Cylinder Engine"/>
    <s v="JHMCR6F38HC000442"/>
    <s v="H041178A"/>
    <n v="83511"/>
    <n v="4.8"/>
    <n v="4.8"/>
    <n v="4.7"/>
    <n v="4.5999999999999996"/>
    <n v="4.9000000000000004"/>
    <n v="4.8"/>
    <x v="20"/>
    <x v="0"/>
  </r>
  <r>
    <x v="0"/>
    <x v="0"/>
    <s v="Civic LX"/>
    <x v="0"/>
    <n v="19495"/>
    <n v="4.8"/>
    <n v="17"/>
    <s v="Gray"/>
    <s v="Black"/>
    <x v="1"/>
    <s v="31-40"/>
    <x v="0"/>
    <s v="Automatic CVT"/>
    <s v="2.0L I4 16V MPFI DOHC"/>
    <s v="2HGFC2F54JH581002"/>
    <n v="20"/>
    <n v="66227"/>
    <n v="4.7"/>
    <n v="4.7"/>
    <n v="4.8"/>
    <n v="4.8"/>
    <n v="4.9000000000000004"/>
    <n v="4.8"/>
    <x v="20"/>
    <x v="0"/>
  </r>
  <r>
    <x v="5"/>
    <x v="0"/>
    <s v="Pilot EX"/>
    <x v="0"/>
    <n v="32190"/>
    <n v="5"/>
    <n v="4591"/>
    <s v="Silver"/>
    <s v="Gray"/>
    <x v="0"/>
    <s v="19-26"/>
    <x v="0"/>
    <s v="9-Speed Automatic"/>
    <s v="3.5L V6 24V GDI SOHC"/>
    <s v="5FNYF6H39MB033962"/>
    <s v="73444R"/>
    <n v="9753"/>
    <n v="4.9000000000000004"/>
    <n v="4.8"/>
    <n v="4.8"/>
    <n v="4.7"/>
    <n v="4.7"/>
    <n v="4.8"/>
    <x v="20"/>
    <x v="0"/>
  </r>
  <r>
    <x v="14"/>
    <x v="0"/>
    <s v="Accord Crosstour EX-L"/>
    <x v="0"/>
    <n v="11900"/>
    <n v="4.7"/>
    <n v="6"/>
    <s v="White"/>
    <s v="Tan"/>
    <x v="2"/>
    <s v="17-25"/>
    <x v="0"/>
    <s v="5-Speed Automatic"/>
    <s v="3.5L V6 24V MPFI SOHC"/>
    <s v="5J6TF2H58AL004279"/>
    <s v="F2155"/>
    <n v="120416"/>
    <n v="4.7"/>
    <n v="4.5999999999999996"/>
    <n v="4.7"/>
    <n v="4.5999999999999996"/>
    <n v="4.5999999999999996"/>
    <n v="4.8"/>
    <x v="20"/>
    <x v="0"/>
  </r>
  <r>
    <x v="3"/>
    <x v="0"/>
    <s v="Accord Hybrid Touring"/>
    <x v="1"/>
    <n v="37754"/>
    <n v="4.9000000000000004"/>
    <n v="435"/>
    <s v="Gray"/>
    <s v="Black"/>
    <x v="1"/>
    <s v="44-41"/>
    <x v="1"/>
    <s v="electronic continuously variable"/>
    <s v="4 Cylinder Engine"/>
    <s v="1HGCV3F90NA009581"/>
    <s v="P009581"/>
    <n v="9852"/>
    <n v="4.9000000000000004"/>
    <n v="5"/>
    <n v="5"/>
    <n v="4.9000000000000004"/>
    <n v="4.9000000000000004"/>
    <n v="5"/>
    <x v="20"/>
    <x v="0"/>
  </r>
  <r>
    <x v="7"/>
    <x v="0"/>
    <s v="Ridgeline Black Edition"/>
    <x v="1"/>
    <n v="48990"/>
    <n v="4.5999999999999996"/>
    <n v="1493"/>
    <s v="Platinum White Pearl"/>
    <s v="Black"/>
    <x v="0"/>
    <m/>
    <x v="0"/>
    <s v="9-Speed Automatic"/>
    <s v="3.5L V6 24V GDI SOHC"/>
    <s v="5FPYK3F8XPB018987"/>
    <s v="H230201"/>
    <n v="15"/>
    <n v="5"/>
    <n v="4.8"/>
    <n v="4.8"/>
    <n v="4.2"/>
    <n v="5"/>
    <n v="5"/>
    <x v="20"/>
    <x v="0"/>
  </r>
  <r>
    <x v="7"/>
    <x v="0"/>
    <s v="CR-V EX"/>
    <x v="1"/>
    <n v="36750"/>
    <n v="4.5999999999999996"/>
    <n v="1493"/>
    <s v="Platinum White Pearl"/>
    <s v="Gray"/>
    <x v="0"/>
    <m/>
    <x v="0"/>
    <s v="Automatic CVT"/>
    <s v="1.5L I4 16V GDI DOHC Turbo"/>
    <s v="2HKRS4H41PH411243"/>
    <s v="H230191"/>
    <n v="15"/>
    <n v="5"/>
    <n v="5"/>
    <n v="5"/>
    <n v="4"/>
    <n v="4"/>
    <n v="5"/>
    <x v="20"/>
    <x v="0"/>
  </r>
  <r>
    <x v="0"/>
    <x v="0"/>
    <s v="Civic Touring"/>
    <x v="0"/>
    <n v="23064"/>
    <n v="5"/>
    <n v="951"/>
    <s v="White"/>
    <s v="Black / Ivory"/>
    <x v="1"/>
    <s v="32-42"/>
    <x v="0"/>
    <s v="Automatic CVT"/>
    <s v="1.5L I4 16V GDI DOHC Turbo"/>
    <s v="JHMFC1F97JX042170"/>
    <s v="JX042170P"/>
    <n v="25072"/>
    <n v="4.7"/>
    <n v="4.7"/>
    <n v="4.8"/>
    <n v="4.8"/>
    <n v="4.9000000000000004"/>
    <n v="4.8"/>
    <x v="20"/>
    <x v="0"/>
  </r>
  <r>
    <x v="9"/>
    <x v="0"/>
    <s v="Accord Sport"/>
    <x v="0"/>
    <n v="13500"/>
    <n v="4.7"/>
    <n v="6"/>
    <s v="Black"/>
    <s v="Black"/>
    <x v="1"/>
    <s v="26-34"/>
    <x v="0"/>
    <s v="Automatic CVT"/>
    <s v="2.4L I4 16V GDI DOHC"/>
    <s v="1HGCR2F54EA045270"/>
    <s v="F2156"/>
    <n v="121400"/>
    <n v="4.5999999999999996"/>
    <n v="4.5999999999999996"/>
    <n v="4.5999999999999996"/>
    <n v="4.5999999999999996"/>
    <n v="4.7"/>
    <n v="4.8"/>
    <x v="20"/>
    <x v="0"/>
  </r>
  <r>
    <x v="3"/>
    <x v="0"/>
    <s v="Accord Sport 1.5T"/>
    <x v="1"/>
    <n v="28000"/>
    <n v="4.5999999999999996"/>
    <n v="1481"/>
    <s v="Gray"/>
    <s v="Black"/>
    <x v="1"/>
    <s v="29-35"/>
    <x v="0"/>
    <s v="Automatic CVT"/>
    <s v="1.5L I4 16V GDI DOHC Turbo"/>
    <s v="1HGCV1F31NA107616"/>
    <s v="NA107616"/>
    <n v="5"/>
    <n v="5"/>
    <n v="5"/>
    <n v="5"/>
    <n v="5"/>
    <n v="5"/>
    <n v="5"/>
    <x v="20"/>
    <x v="0"/>
  </r>
  <r>
    <x v="0"/>
    <x v="0"/>
    <s v="Accord EX"/>
    <x v="0"/>
    <n v="23460"/>
    <n v="4.8"/>
    <n v="92"/>
    <s v="Black"/>
    <s v="Black"/>
    <x v="1"/>
    <s v="30-38"/>
    <x v="0"/>
    <s v="Automatic CVT"/>
    <s v="1.5L I4 16V GDI DOHC Turbo"/>
    <s v="1HGCV1F46JA007451"/>
    <n v="49535"/>
    <n v="47339"/>
    <n v="4.8"/>
    <n v="4.8"/>
    <n v="4.7"/>
    <n v="4.7"/>
    <n v="4.8"/>
    <n v="4.8"/>
    <x v="20"/>
    <x v="0"/>
  </r>
  <r>
    <x v="5"/>
    <x v="0"/>
    <s v="Pilot Special Edition"/>
    <x v="1"/>
    <n v="36995"/>
    <n v="4.3"/>
    <n v="114"/>
    <s v="Black"/>
    <s v="White"/>
    <x v="0"/>
    <s v="19-26"/>
    <x v="0"/>
    <s v="9-Speed Automatic"/>
    <s v="3.5L V6 24V GDI SOHC"/>
    <s v="5FNYF6H29MB022595"/>
    <s v="H22-506AL"/>
    <n v="26181"/>
    <n v="4.9000000000000004"/>
    <n v="4.8"/>
    <n v="4.8"/>
    <n v="4.7"/>
    <n v="4.7"/>
    <n v="4.8"/>
    <x v="20"/>
    <x v="0"/>
  </r>
  <r>
    <x v="0"/>
    <x v="0"/>
    <s v="Civic EX"/>
    <x v="1"/>
    <n v="21000"/>
    <n v="4.5999999999999996"/>
    <n v="1481"/>
    <s v="Modern Steel Metallic"/>
    <s v="Black"/>
    <x v="1"/>
    <s v="31-40"/>
    <x v="0"/>
    <s v="Automatic CVT"/>
    <s v="2.0L I4 16V MPFI DOHC"/>
    <s v="19XFC2F89JE209692"/>
    <s v="JE209692A"/>
    <n v="27065"/>
    <n v="4.7"/>
    <n v="4.7"/>
    <n v="4.8"/>
    <n v="4.8"/>
    <n v="4.9000000000000004"/>
    <n v="4.8"/>
    <x v="20"/>
    <x v="0"/>
  </r>
  <r>
    <x v="1"/>
    <x v="0"/>
    <s v="Passport Sport"/>
    <x v="0"/>
    <n v="24999"/>
    <n v="2.7"/>
    <n v="145"/>
    <s v="Gray"/>
    <s v="Black"/>
    <x v="0"/>
    <s v="19-24"/>
    <x v="0"/>
    <s v="9-Speed Automatic"/>
    <s v="3.5L V6 24V GDI SOHC"/>
    <s v="5FNYF8H28KB002444"/>
    <s v="HP13132"/>
    <n v="49679"/>
    <n v="4.8"/>
    <n v="4.7"/>
    <n v="4.7"/>
    <n v="4.5999999999999996"/>
    <n v="4.7"/>
    <n v="4.8"/>
    <x v="20"/>
    <x v="0"/>
  </r>
  <r>
    <x v="7"/>
    <x v="0"/>
    <s v="Ridgeline RTL-E"/>
    <x v="1"/>
    <n v="49320"/>
    <n v="3.9"/>
    <n v="2425"/>
    <s v="Sonic Gray Pearl"/>
    <s v="Black"/>
    <x v="0"/>
    <m/>
    <x v="0"/>
    <s v="Automatic"/>
    <s v="3.5L V6 24V GDI SOHC"/>
    <s v="5FPYK3F75PB001523"/>
    <n v="300076"/>
    <n v="7"/>
    <n v="5"/>
    <n v="4.8"/>
    <n v="4.8"/>
    <n v="4.2"/>
    <n v="5"/>
    <n v="5"/>
    <x v="20"/>
    <x v="0"/>
  </r>
  <r>
    <x v="3"/>
    <x v="0"/>
    <s v="Passport Elite"/>
    <x v="1"/>
    <n v="47620"/>
    <n v="5"/>
    <n v="1337"/>
    <s v="Sonic Gray Pearl"/>
    <s v="Black"/>
    <x v="0"/>
    <s v="19-24"/>
    <x v="0"/>
    <s v="9-Speed Automatic"/>
    <s v="3.5L V6 24V GDI SOHC"/>
    <s v="5FNYF8H00NB031052"/>
    <s v="H221692"/>
    <n v="1"/>
    <n v="5"/>
    <n v="5"/>
    <n v="4.9000000000000004"/>
    <n v="5"/>
    <n v="4.9000000000000004"/>
    <n v="5"/>
    <x v="20"/>
    <x v="0"/>
  </r>
  <r>
    <x v="5"/>
    <x v="0"/>
    <s v="Pilot Touring 8-Passenger"/>
    <x v="0"/>
    <n v="38788"/>
    <n v="5"/>
    <n v="2879"/>
    <s v="Crystal Black Pearl"/>
    <s v="Black"/>
    <x v="0"/>
    <s v="19-26"/>
    <x v="0"/>
    <s v="9-Speed Automatic"/>
    <s v="3.5L V6 24V GDI SOHC"/>
    <s v="5FNYF6H97MB032751"/>
    <s v="P4311A"/>
    <n v="30851"/>
    <n v="4.9000000000000004"/>
    <n v="4.8"/>
    <n v="4.8"/>
    <n v="4.7"/>
    <n v="4.7"/>
    <n v="4.8"/>
    <x v="20"/>
    <x v="0"/>
  </r>
  <r>
    <x v="2"/>
    <x v="0"/>
    <s v="Civic EX"/>
    <x v="0"/>
    <n v="17900"/>
    <n v="4.9000000000000004"/>
    <n v="569"/>
    <s v="Crystal Black Pearl"/>
    <s v="Gray"/>
    <x v="1"/>
    <s v="31-41"/>
    <x v="0"/>
    <s v="Automatic CVT"/>
    <s v="2.0L I4 16V MPFI DOHC"/>
    <s v="19XFC2F74GE219949"/>
    <s v="PX3400"/>
    <n v="68235"/>
    <n v="4.5999999999999996"/>
    <n v="4.5999999999999996"/>
    <n v="4.5999999999999996"/>
    <n v="4.5999999999999996"/>
    <n v="4.8"/>
    <n v="4.5999999999999996"/>
    <x v="20"/>
    <x v="0"/>
  </r>
  <r>
    <x v="12"/>
    <x v="0"/>
    <s v="Pilot EX"/>
    <x v="0"/>
    <n v="11850"/>
    <n v="4.5999999999999996"/>
    <n v="4"/>
    <s v="Alabaster Silver Metallic"/>
    <s v="White"/>
    <x v="2"/>
    <s v="17-24"/>
    <x v="0"/>
    <s v="5-Speed Automatic"/>
    <s v="3.5L V6 24V MPFI SOHC"/>
    <s v="5FNYF4H48CB016520"/>
    <n v="16520"/>
    <n v="164278"/>
    <n v="4.5999999999999996"/>
    <n v="4.5"/>
    <n v="4.5"/>
    <n v="4.5"/>
    <n v="4.5"/>
    <n v="4.7"/>
    <x v="20"/>
    <x v="0"/>
  </r>
  <r>
    <x v="7"/>
    <x v="0"/>
    <s v="Ridgeline RTL"/>
    <x v="1"/>
    <n v="43530"/>
    <n v="4.9000000000000004"/>
    <n v="435"/>
    <s v="Gray"/>
    <s v="Black"/>
    <x v="0"/>
    <s v="18-24"/>
    <x v="0"/>
    <s v="9-SPEED A/T"/>
    <s v="V6 Cylinder Engine"/>
    <s v="5FPYK3F56PB018331"/>
    <s v="H018331"/>
    <n v="6"/>
    <n v="5"/>
    <n v="4.8"/>
    <n v="4.8"/>
    <n v="4.2"/>
    <n v="5"/>
    <n v="5"/>
    <x v="20"/>
    <x v="0"/>
  </r>
  <r>
    <x v="0"/>
    <x v="0"/>
    <s v="Civic Sport"/>
    <x v="0"/>
    <n v="18548"/>
    <n v="4.8"/>
    <n v="1559"/>
    <s v="Crystal Black Pearl"/>
    <s v="Black / Ivory"/>
    <x v="1"/>
    <s v="29-38"/>
    <x v="0"/>
    <s v="6-Speed Manual"/>
    <s v="1.5L I4 16V GDI DOHC Turbo"/>
    <s v="SHHFK7G4XJU203064"/>
    <s v="SCX50121C"/>
    <n v="91974"/>
    <n v="4.7"/>
    <n v="4.7"/>
    <n v="4.8"/>
    <n v="4.8"/>
    <n v="4.9000000000000004"/>
    <n v="4.8"/>
    <x v="20"/>
    <x v="0"/>
  </r>
  <r>
    <x v="2"/>
    <x v="0"/>
    <s v="Civic EX"/>
    <x v="0"/>
    <n v="21995"/>
    <n v="4.5999999999999996"/>
    <n v="1"/>
    <s v="Gray"/>
    <s v="Gray"/>
    <x v="1"/>
    <s v="31-41"/>
    <x v="0"/>
    <s v="Automatic CVT"/>
    <s v="2.0L I4 16V MPFI DOHC"/>
    <s v="19XFC2F78GE220196"/>
    <s v="20196HP"/>
    <n v="45536"/>
    <n v="4.5999999999999996"/>
    <n v="4.5999999999999996"/>
    <n v="4.5999999999999996"/>
    <n v="4.5999999999999996"/>
    <n v="4.8"/>
    <n v="4.5999999999999996"/>
    <x v="20"/>
    <x v="0"/>
  </r>
  <r>
    <x v="4"/>
    <x v="0"/>
    <s v="Passport EX-L"/>
    <x v="0"/>
    <n v="31788"/>
    <n v="5"/>
    <n v="2879"/>
    <s v="Black Copper Pearl"/>
    <s v="Black"/>
    <x v="0"/>
    <s v="19-24"/>
    <x v="0"/>
    <s v="9-Speed Automatic"/>
    <s v="3.5L V6 24V GDI SOHC"/>
    <s v="5FNYF8H5XLB007513"/>
    <s v="221097A"/>
    <n v="31145"/>
    <n v="4.9000000000000004"/>
    <n v="4.8"/>
    <n v="4.8"/>
    <n v="4.5999999999999996"/>
    <n v="4.8"/>
    <n v="4.8"/>
    <x v="20"/>
    <x v="0"/>
  </r>
  <r>
    <x v="5"/>
    <x v="0"/>
    <s v="Passport Touring"/>
    <x v="0"/>
    <n v="37488"/>
    <n v="5"/>
    <n v="2879"/>
    <s v="Crystal Black Pearl"/>
    <s v="Black"/>
    <x v="0"/>
    <s v="19-24"/>
    <x v="0"/>
    <s v="9-Speed Automatic"/>
    <s v="3.5L V6 24V GDI SOHC"/>
    <s v="5FNYF8H96MB040920"/>
    <s v="221149A"/>
    <n v="14397"/>
    <n v="4.9000000000000004"/>
    <n v="4.7"/>
    <n v="4.8"/>
    <n v="4.5999999999999996"/>
    <n v="4.8"/>
    <n v="4.8"/>
    <x v="20"/>
    <x v="0"/>
  </r>
  <r>
    <x v="10"/>
    <x v="0"/>
    <s v="Accord EX-L"/>
    <x v="0"/>
    <n v="17998"/>
    <n v="4.5999999999999996"/>
    <n v="4"/>
    <s v="Black"/>
    <s v="Black"/>
    <x v="1"/>
    <s v="20-30"/>
    <x v="0"/>
    <s v="5-Speed Automatic"/>
    <s v="3.5L V6 24V MPFI SOHC"/>
    <s v="1HGCP3F83BA030969"/>
    <n v="22941503"/>
    <n v="88050"/>
    <n v="4.4000000000000004"/>
    <n v="4.5"/>
    <n v="4.4000000000000004"/>
    <n v="4.5999999999999996"/>
    <n v="4.5"/>
    <n v="4.8"/>
    <x v="20"/>
    <x v="0"/>
  </r>
  <r>
    <x v="3"/>
    <x v="0"/>
    <s v="Pilot Sport"/>
    <x v="1"/>
    <n v="40770"/>
    <n v="4.5999999999999996"/>
    <n v="245"/>
    <s v="Platinum White Pearl"/>
    <s v="Black"/>
    <x v="0"/>
    <s v="19-26"/>
    <x v="0"/>
    <s v="9-Speed Automatic"/>
    <s v="3.5L V6 24V GDI SOHC"/>
    <s v="5FNYF6H37NB103959"/>
    <s v="22H640"/>
    <n v="2"/>
    <n v="5"/>
    <n v="5"/>
    <n v="5"/>
    <n v="5"/>
    <n v="5"/>
    <n v="5"/>
    <x v="21"/>
    <x v="0"/>
  </r>
  <r>
    <x v="3"/>
    <x v="0"/>
    <s v="Pilot Sport"/>
    <x v="1"/>
    <n v="40270"/>
    <n v="4.9000000000000004"/>
    <n v="826"/>
    <s v="Platinum White"/>
    <s v="White"/>
    <x v="0"/>
    <s v="19-26"/>
    <x v="0"/>
    <s v="9-Speed Automatic"/>
    <s v="3.5L V6 24V GDI SOHC"/>
    <s v="5FNYF6H31NB104296"/>
    <s v="NB104296"/>
    <n v="4"/>
    <n v="5"/>
    <n v="5"/>
    <n v="5"/>
    <n v="5"/>
    <n v="5"/>
    <n v="5"/>
    <x v="21"/>
    <x v="0"/>
  </r>
  <r>
    <x v="3"/>
    <x v="0"/>
    <s v="Pilot Sport"/>
    <x v="1"/>
    <n v="40270"/>
    <n v="4.9000000000000004"/>
    <n v="826"/>
    <s v="Platinum White"/>
    <s v="White"/>
    <x v="0"/>
    <s v="19-26"/>
    <x v="0"/>
    <s v="9-Speed Automatic"/>
    <s v="3.5L V6 24V GDI SOHC"/>
    <s v="5FNYF6H36NB104665"/>
    <s v="NB104665"/>
    <n v="4"/>
    <n v="5"/>
    <n v="5"/>
    <n v="5"/>
    <n v="5"/>
    <n v="5"/>
    <n v="5"/>
    <x v="21"/>
    <x v="0"/>
  </r>
  <r>
    <x v="7"/>
    <x v="0"/>
    <s v="Odyssey EX-L"/>
    <x v="1"/>
    <n v="41486"/>
    <n v="4.5999999999999996"/>
    <n v="1111"/>
    <s v="Gray"/>
    <s v="Gray"/>
    <x v="1"/>
    <m/>
    <x v="0"/>
    <s v="‚Äì"/>
    <s v="3.5L V6 24V GDI SOHC"/>
    <s v="5FNRL6H68PB034306"/>
    <s v="HA24943"/>
    <n v="4"/>
    <n v="5"/>
    <n v="5"/>
    <n v="4"/>
    <n v="4"/>
    <n v="4"/>
    <n v="5"/>
    <x v="21"/>
    <x v="0"/>
  </r>
  <r>
    <x v="7"/>
    <x v="0"/>
    <s v="Odyssey Sport"/>
    <x v="1"/>
    <n v="43050"/>
    <n v="4.4000000000000004"/>
    <n v="316"/>
    <s v="Sonic Gray Pearl"/>
    <s v="Blk Lth"/>
    <x v="1"/>
    <s v="19-28"/>
    <x v="0"/>
    <s v="10-Speed Automatic"/>
    <s v="V6 Cylinder Engine"/>
    <s v="5FNRL6H78PB027428"/>
    <n v="234004"/>
    <n v="0"/>
    <n v="5"/>
    <n v="5"/>
    <n v="4"/>
    <n v="4"/>
    <n v="4"/>
    <n v="5"/>
    <x v="21"/>
    <x v="0"/>
  </r>
  <r>
    <x v="3"/>
    <x v="0"/>
    <s v="Pilot Special Edition"/>
    <x v="1"/>
    <n v="44205"/>
    <n v="5"/>
    <n v="316"/>
    <s v="Crystal Black Pearl"/>
    <s v="Blk Lth"/>
    <x v="0"/>
    <s v="19-26"/>
    <x v="0"/>
    <s v="9-Speed Automatic"/>
    <s v="V6 Cylinder Engine"/>
    <s v="5FNYF6H22NB091839"/>
    <n v="225045"/>
    <n v="6"/>
    <n v="5"/>
    <n v="5"/>
    <n v="5"/>
    <n v="5"/>
    <n v="5"/>
    <n v="5"/>
    <x v="21"/>
    <x v="0"/>
  </r>
  <r>
    <x v="7"/>
    <x v="0"/>
    <s v="Odyssey Sport"/>
    <x v="1"/>
    <n v="43050"/>
    <n v="4.4000000000000004"/>
    <n v="316"/>
    <s v="Platinum White Pearl"/>
    <s v="Blk Lth"/>
    <x v="1"/>
    <s v="19-28"/>
    <x v="0"/>
    <s v="10-Speed Automatic"/>
    <s v="V6 Cylinder Engine"/>
    <s v="5FNRL6H78PB023332"/>
    <n v="234003"/>
    <n v="0"/>
    <n v="5"/>
    <n v="5"/>
    <n v="4"/>
    <n v="4"/>
    <n v="4"/>
    <n v="5"/>
    <x v="21"/>
    <x v="0"/>
  </r>
  <r>
    <x v="3"/>
    <x v="0"/>
    <s v="Pilot Special Edition"/>
    <x v="1"/>
    <n v="43600"/>
    <n v="4.5999999999999996"/>
    <n v="245"/>
    <s v="Platinum White Pearl"/>
    <s v="Black"/>
    <x v="0"/>
    <s v="19-26"/>
    <x v="0"/>
    <s v="9-Speed Automatic"/>
    <s v="3.5L V6 24V GDI SOHC"/>
    <s v="5FNYF6H29NB105428"/>
    <s v="22H645"/>
    <n v="5"/>
    <n v="5"/>
    <n v="5"/>
    <n v="5"/>
    <n v="5"/>
    <n v="5"/>
    <n v="5"/>
    <x v="21"/>
    <x v="0"/>
  </r>
  <r>
    <x v="7"/>
    <x v="0"/>
    <s v="Odyssey Elite"/>
    <x v="1"/>
    <n v="50765"/>
    <n v="4.4000000000000004"/>
    <n v="316"/>
    <s v="‚Äì"/>
    <s v="White"/>
    <x v="1"/>
    <s v="19-28"/>
    <x v="0"/>
    <s v="10-Speed Automatic"/>
    <s v="V6 Cylinder Engine"/>
    <s v="5FNRL6H94PB017593"/>
    <n v="234005"/>
    <n v="0"/>
    <n v="5"/>
    <n v="5"/>
    <n v="4"/>
    <n v="4"/>
    <n v="4"/>
    <n v="5"/>
    <x v="21"/>
    <x v="0"/>
  </r>
  <r>
    <x v="3"/>
    <x v="0"/>
    <s v="Pilot EX-L"/>
    <x v="1"/>
    <n v="43195"/>
    <n v="5"/>
    <n v="316"/>
    <s v="Platinum White Pearl"/>
    <s v="Blk Lth"/>
    <x v="0"/>
    <s v="19-26"/>
    <x v="0"/>
    <s v="9-Speed Automatic"/>
    <s v="V6 Cylinder Engine"/>
    <s v="5FNYF6H53NB087521"/>
    <n v="225043"/>
    <n v="0"/>
    <n v="5"/>
    <n v="5"/>
    <n v="5"/>
    <n v="5"/>
    <n v="5"/>
    <n v="5"/>
    <x v="21"/>
    <x v="0"/>
  </r>
  <r>
    <x v="3"/>
    <x v="0"/>
    <s v="Passport EX-L"/>
    <x v="1"/>
    <n v="40995"/>
    <n v="4.9000000000000004"/>
    <n v="316"/>
    <s v="Crystal Black Pearl"/>
    <s v="Blk Lth-Trmmed Seats"/>
    <x v="0"/>
    <s v="19-24"/>
    <x v="0"/>
    <s v="9-Speed Automatic"/>
    <s v="V6 Cylinder Engine"/>
    <s v="5FNYF8H51NB026292"/>
    <n v="226018"/>
    <n v="0"/>
    <n v="5"/>
    <n v="5"/>
    <n v="4.9000000000000004"/>
    <n v="5"/>
    <n v="4.9000000000000004"/>
    <n v="5"/>
    <x v="21"/>
    <x v="0"/>
  </r>
  <r>
    <x v="7"/>
    <x v="0"/>
    <s v="Odyssey EX-L"/>
    <x v="1"/>
    <n v="41486"/>
    <n v="4.5999999999999996"/>
    <n v="1111"/>
    <s v="Blue"/>
    <s v="Gray"/>
    <x v="1"/>
    <m/>
    <x v="0"/>
    <s v="‚Äì"/>
    <s v="3.5L V6 24V GDI SOHC"/>
    <s v="5FNRL6H61PB035040"/>
    <s v="HA24942"/>
    <n v="5"/>
    <n v="5"/>
    <n v="5"/>
    <n v="4"/>
    <n v="4"/>
    <n v="4"/>
    <n v="5"/>
    <x v="21"/>
    <x v="0"/>
  </r>
  <r>
    <x v="7"/>
    <x v="0"/>
    <s v="CR-V Hybrid Sport Touring"/>
    <x v="1"/>
    <n v="40850"/>
    <n v="4.4000000000000004"/>
    <n v="316"/>
    <s v="Still Night Pearl"/>
    <s v="Blk Lth"/>
    <x v="0"/>
    <s v="40-34"/>
    <x v="1"/>
    <s v="electronic continuously variable"/>
    <s v="4 Cylinder Engine"/>
    <s v="2HKRS6H94PH806170"/>
    <n v="233022"/>
    <n v="0"/>
    <n v="5"/>
    <n v="3"/>
    <n v="4"/>
    <n v="4"/>
    <n v="5"/>
    <n v="5"/>
    <x v="21"/>
    <x v="0"/>
  </r>
  <r>
    <x v="7"/>
    <x v="0"/>
    <s v="CR-V Hybrid Sport Touring"/>
    <x v="1"/>
    <n v="40240"/>
    <n v="4.4000000000000004"/>
    <n v="316"/>
    <s v="Radiant Red Metallic"/>
    <s v="Black"/>
    <x v="0"/>
    <s v="40-34"/>
    <x v="1"/>
    <s v="eCVT"/>
    <s v="4 Cylinder Engine"/>
    <s v="2HKRS6H90PH801337"/>
    <n v="233006"/>
    <n v="10"/>
    <n v="5"/>
    <n v="3"/>
    <n v="4"/>
    <n v="4"/>
    <n v="5"/>
    <n v="5"/>
    <x v="21"/>
    <x v="0"/>
  </r>
  <r>
    <x v="7"/>
    <x v="0"/>
    <s v="CR-V Hybrid Sport Touring"/>
    <x v="1"/>
    <n v="40240"/>
    <n v="4.4000000000000004"/>
    <n v="316"/>
    <s v="Gray"/>
    <s v="Blk Lth"/>
    <x v="0"/>
    <s v="40-34"/>
    <x v="1"/>
    <s v="eCVT"/>
    <s v="4 Cylinder Engine"/>
    <s v="2HKRS6H90PH802651"/>
    <n v="233008"/>
    <n v="0"/>
    <n v="5"/>
    <n v="3"/>
    <n v="4"/>
    <n v="4"/>
    <n v="5"/>
    <n v="5"/>
    <x v="21"/>
    <x v="0"/>
  </r>
  <r>
    <x v="3"/>
    <x v="0"/>
    <s v="Accord Sport 1.5T"/>
    <x v="1"/>
    <n v="29720"/>
    <n v="4.5999999999999996"/>
    <n v="1641"/>
    <s v="Platinum White Pearl"/>
    <s v="Black"/>
    <x v="1"/>
    <s v="29-35"/>
    <x v="0"/>
    <s v="Automatic CVT"/>
    <s v="1.5L I4 16V GDI DOHC Turbo"/>
    <s v="1HGCV1F33NA115474"/>
    <s v="H22606"/>
    <n v="8"/>
    <n v="5"/>
    <n v="5"/>
    <n v="5"/>
    <n v="5"/>
    <n v="5"/>
    <n v="5"/>
    <x v="21"/>
    <x v="0"/>
  </r>
  <r>
    <x v="7"/>
    <x v="0"/>
    <s v="CR-V Hybrid Sport Touring"/>
    <x v="1"/>
    <n v="40809"/>
    <n v="4.5999999999999996"/>
    <n v="1111"/>
    <s v="Gray"/>
    <s v="Black"/>
    <x v="0"/>
    <m/>
    <x v="1"/>
    <s v="‚Äì"/>
    <s v="2.0L I4 16V GDI DOHC Hybrid"/>
    <s v="7FARS6H95PE006609"/>
    <s v="HA24963"/>
    <n v="4"/>
    <n v="5"/>
    <n v="3"/>
    <n v="4"/>
    <n v="4"/>
    <n v="5"/>
    <n v="5"/>
    <x v="21"/>
    <x v="0"/>
  </r>
  <r>
    <x v="7"/>
    <x v="0"/>
    <s v="CR-V Hybrid Sport Touring"/>
    <x v="1"/>
    <n v="40850"/>
    <n v="4.4000000000000004"/>
    <n v="316"/>
    <s v="Radiant Red Metallic"/>
    <s v="Blk Lth"/>
    <x v="0"/>
    <s v="40-34"/>
    <x v="1"/>
    <s v="electronic continuously variable"/>
    <s v="4 Cylinder Engine"/>
    <s v="2HKRS6H91PH806420"/>
    <n v="233021"/>
    <n v="0"/>
    <n v="5"/>
    <n v="3"/>
    <n v="4"/>
    <n v="4"/>
    <n v="5"/>
    <n v="5"/>
    <x v="21"/>
    <x v="0"/>
  </r>
  <r>
    <x v="7"/>
    <x v="0"/>
    <s v="Ridgeline RTL"/>
    <x v="1"/>
    <n v="43075"/>
    <n v="4.8"/>
    <n v="316"/>
    <s v="Modern Steel Metallic"/>
    <s v="Blk Lth"/>
    <x v="0"/>
    <s v="18-24"/>
    <x v="0"/>
    <s v="9-Speed Automatic"/>
    <s v="V6 Cylinder Engine"/>
    <s v="5FPYK3F5XPB007235"/>
    <n v="237006"/>
    <n v="0"/>
    <n v="5"/>
    <n v="4.8"/>
    <n v="4.8"/>
    <n v="4.2"/>
    <n v="5"/>
    <n v="5"/>
    <x v="21"/>
    <x v="0"/>
  </r>
  <r>
    <x v="7"/>
    <x v="0"/>
    <s v="CR-V EX"/>
    <x v="1"/>
    <n v="33855"/>
    <n v="4.7"/>
    <n v="316"/>
    <s v="Black"/>
    <s v="Gry Clth"/>
    <x v="0"/>
    <s v="27-32"/>
    <x v="0"/>
    <s v="CVT"/>
    <s v="4 Cylinder Engine"/>
    <s v="2HKRS4H46PH406734"/>
    <n v="233007"/>
    <n v="0"/>
    <n v="5"/>
    <n v="5"/>
    <n v="5"/>
    <n v="4"/>
    <n v="4"/>
    <n v="5"/>
    <x v="21"/>
    <x v="0"/>
  </r>
  <r>
    <x v="3"/>
    <x v="0"/>
    <s v="Pilot Sport"/>
    <x v="1"/>
    <n v="39995"/>
    <n v="5"/>
    <n v="316"/>
    <s v="Lunar Silver Metallic"/>
    <s v="Blk Lth"/>
    <x v="0"/>
    <s v="19-26"/>
    <x v="0"/>
    <s v="9-Speed Automatic"/>
    <s v="V6 Cylinder Engine"/>
    <s v="5FNYF6H39NB080233"/>
    <n v="225042"/>
    <n v="2"/>
    <n v="5"/>
    <n v="5"/>
    <n v="5"/>
    <n v="5"/>
    <n v="5"/>
    <n v="5"/>
    <x v="21"/>
    <x v="0"/>
  </r>
  <r>
    <x v="3"/>
    <x v="0"/>
    <s v="Passport Elite"/>
    <x v="1"/>
    <n v="47620"/>
    <n v="4.9000000000000004"/>
    <n v="316"/>
    <s v="Radiant Red Metallic II"/>
    <s v="Blk Perforated Lth-Trmmed"/>
    <x v="0"/>
    <s v="19-24"/>
    <x v="0"/>
    <s v="9-Speed Automatic"/>
    <s v="V6 Cylinder Engine"/>
    <s v="5FNYF8H08NB022907"/>
    <n v="226017"/>
    <n v="169"/>
    <n v="5"/>
    <n v="5"/>
    <n v="4.9000000000000004"/>
    <n v="5"/>
    <n v="4.9000000000000004"/>
    <n v="5"/>
    <x v="21"/>
    <x v="0"/>
  </r>
  <r>
    <x v="3"/>
    <x v="0"/>
    <s v="Pilot Touring 7-Passenger"/>
    <x v="1"/>
    <n v="48465"/>
    <n v="4.9000000000000004"/>
    <n v="574"/>
    <s v="Lunar Silver"/>
    <s v="Gray"/>
    <x v="0"/>
    <s v="19-26"/>
    <x v="0"/>
    <s v="9-Speed Automatic"/>
    <s v="3.5L V6 24V GDI SOHC"/>
    <s v="5FNYF6H69NB089041"/>
    <s v="22-0517"/>
    <n v="0"/>
    <n v="5"/>
    <n v="5"/>
    <n v="5"/>
    <n v="5"/>
    <n v="5"/>
    <n v="5"/>
    <x v="21"/>
    <x v="0"/>
  </r>
  <r>
    <x v="7"/>
    <x v="0"/>
    <s v="CR-V Hybrid Sport Touring"/>
    <x v="1"/>
    <n v="40072"/>
    <n v="4.5999999999999996"/>
    <n v="1111"/>
    <s v="Gray"/>
    <s v="Gray"/>
    <x v="0"/>
    <m/>
    <x v="1"/>
    <s v="‚Äì"/>
    <s v="2.0L I4 16V GDI DOHC Hybrid"/>
    <s v="2HKRS6H97PH806907"/>
    <s v="HA24949"/>
    <n v="5"/>
    <n v="5"/>
    <n v="3"/>
    <n v="4"/>
    <n v="4"/>
    <n v="5"/>
    <n v="5"/>
    <x v="21"/>
    <x v="0"/>
  </r>
  <r>
    <x v="7"/>
    <x v="0"/>
    <s v="CR-V EX-L"/>
    <x v="1"/>
    <n v="36505"/>
    <n v="4.7"/>
    <n v="316"/>
    <s v="Lunar Silver Metallic"/>
    <s v="Blk Lth"/>
    <x v="0"/>
    <s v="27-32"/>
    <x v="0"/>
    <s v="CVT"/>
    <s v="4 Cylinder Engine"/>
    <s v="2HKRS4H76PH402211"/>
    <n v="233001"/>
    <n v="71"/>
    <n v="5"/>
    <n v="5"/>
    <n v="5"/>
    <n v="4"/>
    <n v="4"/>
    <n v="5"/>
    <x v="21"/>
    <x v="0"/>
  </r>
  <r>
    <x v="7"/>
    <x v="0"/>
    <s v="CR-V Hybrid Sport Touring"/>
    <x v="1"/>
    <n v="40240"/>
    <n v="4.4000000000000004"/>
    <n v="316"/>
    <s v="Radiant Red Metallic"/>
    <s v="Blk Lth"/>
    <x v="0"/>
    <s v="40-34"/>
    <x v="1"/>
    <s v="eCVT"/>
    <s v="4 Cylinder Engine"/>
    <s v="7FARS6H95PE002169"/>
    <n v="233014"/>
    <n v="0"/>
    <n v="5"/>
    <n v="3"/>
    <n v="4"/>
    <n v="4"/>
    <n v="5"/>
    <n v="5"/>
    <x v="21"/>
    <x v="0"/>
  </r>
  <r>
    <x v="5"/>
    <x v="0"/>
    <s v="Pilot Special Edition"/>
    <x v="0"/>
    <n v="32500"/>
    <n v="4.3"/>
    <n v="111"/>
    <s v="Platinum White Pearl"/>
    <s v="Black"/>
    <x v="1"/>
    <s v="20-27"/>
    <x v="0"/>
    <s v="9-Speed Automatic"/>
    <s v="3.5L V6 24V GDI SOHC"/>
    <s v="5FNYF5H25MB009188"/>
    <s v="MB009188"/>
    <n v="53142"/>
    <n v="4.9000000000000004"/>
    <n v="4.8"/>
    <n v="4.8"/>
    <n v="4.7"/>
    <n v="4.7"/>
    <n v="4.8"/>
    <x v="21"/>
    <x v="0"/>
  </r>
  <r>
    <x v="3"/>
    <x v="0"/>
    <s v="HR-V EX-L"/>
    <x v="0"/>
    <n v="29990"/>
    <n v="5"/>
    <n v="15"/>
    <s v="Lunar Silver Metallic"/>
    <s v="Black"/>
    <x v="0"/>
    <s v="26-31"/>
    <x v="0"/>
    <s v="Automatic CVT"/>
    <s v="1.8L I4 16V MPFI SOHC"/>
    <s v="3CZRU6H7XNM712966"/>
    <s v="NM712966"/>
    <n v="2852"/>
    <n v="3.8"/>
    <n v="3.2"/>
    <n v="3.6"/>
    <n v="3.6"/>
    <n v="4.2"/>
    <n v="4.2"/>
    <x v="21"/>
    <x v="0"/>
  </r>
  <r>
    <x v="4"/>
    <x v="0"/>
    <s v="Civic LX"/>
    <x v="1"/>
    <n v="21900"/>
    <n v="4.5999999999999996"/>
    <n v="178"/>
    <s v="Cosmic Blue Metallic"/>
    <s v="Black"/>
    <x v="1"/>
    <s v="30-38"/>
    <x v="0"/>
    <s v="Automatic CVT"/>
    <s v="2.0L I4 16V MPFI DOHC"/>
    <s v="2HGFC2F62LH541951"/>
    <s v="M1N541951"/>
    <n v="14943"/>
    <n v="4.8"/>
    <n v="4.8"/>
    <n v="4.9000000000000004"/>
    <n v="4.8"/>
    <n v="4.9000000000000004"/>
    <n v="4.9000000000000004"/>
    <x v="21"/>
    <x v="0"/>
  </r>
  <r>
    <x v="3"/>
    <x v="0"/>
    <s v="Accord Hybrid Base"/>
    <x v="1"/>
    <n v="32560"/>
    <n v="5"/>
    <n v="316"/>
    <s v="Platinum White Pearl"/>
    <s v="Blk Fabric W/Synthetic Lt"/>
    <x v="1"/>
    <s v="44-41"/>
    <x v="1"/>
    <s v="eCVT"/>
    <s v="4 Cylinder Engine"/>
    <s v="1HGCV3F22NA043041"/>
    <n v="220050"/>
    <n v="10"/>
    <n v="4.9000000000000004"/>
    <n v="5"/>
    <n v="5"/>
    <n v="4.9000000000000004"/>
    <n v="4.9000000000000004"/>
    <n v="5"/>
    <x v="21"/>
    <x v="0"/>
  </r>
  <r>
    <x v="11"/>
    <x v="0"/>
    <s v="Odyssey EX-L"/>
    <x v="0"/>
    <n v="26550"/>
    <n v="4.8"/>
    <n v="172"/>
    <s v="White Diamond Pearl"/>
    <s v="Beige"/>
    <x v="1"/>
    <s v="19-27"/>
    <x v="0"/>
    <s v="6-Speed Automatic"/>
    <s v="3.5L V6 24V MPFI SOHC"/>
    <s v="5FNRL5H60HB017723"/>
    <s v="M23090A"/>
    <n v="54225"/>
    <n v="4.8"/>
    <n v="4.5999999999999996"/>
    <n v="4.8"/>
    <n v="4.5999999999999996"/>
    <n v="4.7"/>
    <n v="4.8"/>
    <x v="21"/>
    <x v="0"/>
  </r>
  <r>
    <x v="3"/>
    <x v="0"/>
    <s v="Accord Sport SE 1.5T"/>
    <x v="1"/>
    <n v="31960"/>
    <n v="5"/>
    <n v="316"/>
    <s v="Sonic Gray Pearl"/>
    <s v="Blk Perforated Lth"/>
    <x v="1"/>
    <s v="29-35"/>
    <x v="0"/>
    <s v="CVT"/>
    <s v="4 Cylinder Engine"/>
    <s v="1HGCV1F49NA092078"/>
    <n v="220054"/>
    <n v="0"/>
    <n v="5"/>
    <n v="5"/>
    <n v="5"/>
    <n v="5"/>
    <n v="5"/>
    <n v="5"/>
    <x v="21"/>
    <x v="0"/>
  </r>
  <r>
    <x v="7"/>
    <x v="0"/>
    <s v="CR-V Hybrid Sport Touring"/>
    <x v="1"/>
    <n v="40395"/>
    <n v="4.4000000000000004"/>
    <n v="316"/>
    <s v="Meteorite Gray Metallic"/>
    <s v="Blk Lth"/>
    <x v="0"/>
    <s v="40-34"/>
    <x v="1"/>
    <s v="electronic continuously variable"/>
    <s v="4 Cylinder Engine"/>
    <s v="7FARS6H9XPE004970"/>
    <n v="233019"/>
    <n v="0"/>
    <n v="5"/>
    <n v="3"/>
    <n v="4"/>
    <n v="4"/>
    <n v="5"/>
    <n v="5"/>
    <x v="21"/>
    <x v="0"/>
  </r>
  <r>
    <x v="7"/>
    <x v="0"/>
    <s v="CR-V EX-L"/>
    <x v="1"/>
    <n v="36505"/>
    <n v="4.9000000000000004"/>
    <n v="574"/>
    <s v="Crystal Black Pearl"/>
    <s v="Black"/>
    <x v="0"/>
    <m/>
    <x v="0"/>
    <s v="Automatic CVT"/>
    <s v="1.5L I4 16V GDI DOHC Turbo"/>
    <s v="5J6RS4H75PL000671"/>
    <s v="23-0030"/>
    <n v="0"/>
    <n v="5"/>
    <n v="5"/>
    <n v="5"/>
    <n v="4"/>
    <n v="4"/>
    <n v="5"/>
    <x v="21"/>
    <x v="0"/>
  </r>
  <r>
    <x v="7"/>
    <x v="0"/>
    <s v="HR-V Sport"/>
    <x v="1"/>
    <n v="28395"/>
    <n v="4.9000000000000004"/>
    <n v="826"/>
    <s v="Crystal Black Pearl"/>
    <s v="Black"/>
    <x v="0"/>
    <m/>
    <x v="0"/>
    <s v="Automatic CVT"/>
    <s v="2.0L I4 16V GDI DOHC"/>
    <s v="3CZRZ2H54PM701618"/>
    <s v="PM701618"/>
    <n v="7"/>
    <n v="4"/>
    <n v="5"/>
    <n v="4"/>
    <n v="5"/>
    <n v="5"/>
    <n v="5"/>
    <x v="21"/>
    <x v="0"/>
  </r>
  <r>
    <x v="3"/>
    <x v="0"/>
    <s v="Accord Sport 1.5T"/>
    <x v="1"/>
    <n v="30470"/>
    <n v="5"/>
    <n v="316"/>
    <s v="Sonic Gray Pearl"/>
    <s v="Blk Fabric W/Synthetic Lt"/>
    <x v="1"/>
    <s v="29-35"/>
    <x v="0"/>
    <s v="CVT"/>
    <s v="4 Cylinder Engine"/>
    <s v="1HGCV1F33NA093881"/>
    <n v="220047"/>
    <n v="2"/>
    <n v="5"/>
    <n v="5"/>
    <n v="5"/>
    <n v="5"/>
    <n v="5"/>
    <n v="5"/>
    <x v="21"/>
    <x v="0"/>
  </r>
  <r>
    <x v="7"/>
    <x v="0"/>
    <s v="CR-V EX-L"/>
    <x v="1"/>
    <n v="36900"/>
    <n v="4.9000000000000004"/>
    <n v="574"/>
    <s v="Still Night Pearl"/>
    <s v="Black"/>
    <x v="0"/>
    <m/>
    <x v="0"/>
    <s v="Automatic CVT"/>
    <s v="1.5L I4 16V GDI DOHC Turbo"/>
    <s v="2HKRS4H75PH402166"/>
    <s v="23-0025"/>
    <n v="0"/>
    <n v="5"/>
    <n v="5"/>
    <n v="5"/>
    <n v="4"/>
    <n v="4"/>
    <n v="5"/>
    <x v="21"/>
    <x v="0"/>
  </r>
  <r>
    <x v="3"/>
    <x v="0"/>
    <s v="Accord Hybrid Base"/>
    <x v="1"/>
    <n v="32560"/>
    <n v="5"/>
    <n v="316"/>
    <s v="Sonic Gray Pearl"/>
    <s v="Blk Fabric W/Synthetic Lt"/>
    <x v="1"/>
    <s v="44-41"/>
    <x v="1"/>
    <s v="eCVT"/>
    <s v="4 Cylinder Engine"/>
    <s v="1HGCV3F27NA048042"/>
    <n v="220058"/>
    <n v="0"/>
    <n v="4.9000000000000004"/>
    <n v="5"/>
    <n v="5"/>
    <n v="4.9000000000000004"/>
    <n v="4.9000000000000004"/>
    <n v="5"/>
    <x v="21"/>
    <x v="0"/>
  </r>
  <r>
    <x v="7"/>
    <x v="0"/>
    <s v="CR-V EX"/>
    <x v="1"/>
    <n v="34250"/>
    <n v="4.7"/>
    <n v="316"/>
    <s v="Gray"/>
    <s v="Blk Clth"/>
    <x v="0"/>
    <s v="27-32"/>
    <x v="0"/>
    <s v="CVT"/>
    <s v="4 Cylinder Engine"/>
    <s v="7FARS4H46PE001864"/>
    <n v="233003"/>
    <n v="4"/>
    <n v="5"/>
    <n v="5"/>
    <n v="5"/>
    <n v="4"/>
    <n v="4"/>
    <n v="5"/>
    <x v="21"/>
    <x v="0"/>
  </r>
  <r>
    <x v="7"/>
    <x v="0"/>
    <s v="Odyssey EX-L"/>
    <x v="1"/>
    <n v="41905"/>
    <n v="4.4000000000000004"/>
    <n v="316"/>
    <s v="Obsidian Blue Pearl"/>
    <s v="Gry Lth"/>
    <x v="1"/>
    <s v="19-28"/>
    <x v="0"/>
    <s v="10-SPEED A/T"/>
    <s v="V6 Cylinder Engine"/>
    <s v="5FNRL6H68PB034600"/>
    <n v="234007"/>
    <n v="0"/>
    <n v="5"/>
    <n v="5"/>
    <n v="4"/>
    <n v="4"/>
    <n v="4"/>
    <n v="5"/>
    <x v="21"/>
    <x v="0"/>
  </r>
  <r>
    <x v="7"/>
    <x v="0"/>
    <s v="Odyssey EX-L"/>
    <x v="1"/>
    <n v="42318"/>
    <n v="4.5999999999999996"/>
    <n v="1111"/>
    <s v="White"/>
    <s v="Black"/>
    <x v="1"/>
    <m/>
    <x v="0"/>
    <s v="‚Äì"/>
    <s v="3.5L V6 24V GDI SOHC"/>
    <s v="5FNRL6H64PB038904"/>
    <s v="HA24967"/>
    <n v="0"/>
    <n v="5"/>
    <n v="5"/>
    <n v="4"/>
    <n v="4"/>
    <n v="4"/>
    <n v="5"/>
    <x v="21"/>
    <x v="0"/>
  </r>
  <r>
    <x v="7"/>
    <x v="0"/>
    <s v="Odyssey Sport"/>
    <x v="1"/>
    <n v="43160"/>
    <n v="2.2000000000000002"/>
    <n v="338"/>
    <s v="Radiant Red Metallic II"/>
    <s v="Black"/>
    <x v="1"/>
    <m/>
    <x v="0"/>
    <s v="10-Speed Automatic"/>
    <s v="3.5L V6 24V GDI SOHC"/>
    <s v="5FNRL6H79PB034419"/>
    <s v="934419B"/>
    <n v="3"/>
    <n v="5"/>
    <n v="5"/>
    <n v="4"/>
    <n v="4"/>
    <n v="4"/>
    <n v="5"/>
    <x v="21"/>
    <x v="0"/>
  </r>
  <r>
    <x v="7"/>
    <x v="0"/>
    <s v="Odyssey Sport"/>
    <x v="0"/>
    <n v="45000"/>
    <n v="4.5"/>
    <n v="59"/>
    <s v="Crystal Black Pearl"/>
    <s v="Black"/>
    <x v="1"/>
    <m/>
    <x v="0"/>
    <s v="10-Speed Automatic"/>
    <s v="3.5L V6 24V GDI SOHC"/>
    <s v="5FNRL6H75PB012580"/>
    <n v="1554"/>
    <n v="298"/>
    <n v="5"/>
    <n v="5"/>
    <n v="4"/>
    <n v="4"/>
    <n v="4"/>
    <n v="5"/>
    <x v="21"/>
    <x v="0"/>
  </r>
  <r>
    <x v="7"/>
    <x v="0"/>
    <s v="Odyssey Sport"/>
    <x v="1"/>
    <n v="42655"/>
    <n v="4.9000000000000004"/>
    <n v="2481"/>
    <s v="Celestial Blue Metallic"/>
    <s v="Black"/>
    <x v="1"/>
    <m/>
    <x v="0"/>
    <s v="10-Speed Automatic"/>
    <s v="3.5L V6 24V GDI SOHC"/>
    <s v="5FNRL6H78PB032483"/>
    <s v="PB032483"/>
    <n v="5"/>
    <n v="5"/>
    <n v="5"/>
    <n v="4"/>
    <n v="4"/>
    <n v="4"/>
    <n v="5"/>
    <x v="21"/>
    <x v="0"/>
  </r>
  <r>
    <x v="5"/>
    <x v="0"/>
    <s v="Accord Hybrid Touring"/>
    <x v="1"/>
    <n v="34858"/>
    <n v="4.9000000000000004"/>
    <n v="2481"/>
    <s v="Lunar Silver Metallic"/>
    <s v="Gray"/>
    <x v="1"/>
    <s v="44-41"/>
    <x v="1"/>
    <s v="Automatic CVT"/>
    <s v="2.0L I4 16V MPFI DOHC Hybrid"/>
    <s v="1HGCV3F98MA004806"/>
    <s v="MA004806A"/>
    <n v="25821"/>
    <n v="4.7"/>
    <n v="4.5"/>
    <n v="4.5"/>
    <n v="4.4000000000000004"/>
    <n v="4.5999999999999996"/>
    <n v="4.4000000000000004"/>
    <x v="21"/>
    <x v="0"/>
  </r>
  <r>
    <x v="7"/>
    <x v="0"/>
    <s v="Odyssey EX-L"/>
    <x v="1"/>
    <n v="42360"/>
    <n v="5"/>
    <n v="962"/>
    <s v="Pacific Pewter Metallic"/>
    <s v="Mocha"/>
    <x v="1"/>
    <m/>
    <x v="0"/>
    <s v="Automatic"/>
    <s v="3.5L V6 24V GDI SOHC"/>
    <s v="5FNRL6H68PB037707"/>
    <s v="PB037707"/>
    <n v="4"/>
    <n v="5"/>
    <n v="5"/>
    <n v="4"/>
    <n v="4"/>
    <n v="4"/>
    <n v="5"/>
    <x v="21"/>
    <x v="0"/>
  </r>
  <r>
    <x v="7"/>
    <x v="0"/>
    <s v="Ridgeline RTL-E"/>
    <x v="1"/>
    <n v="45595"/>
    <n v="4.8"/>
    <n v="316"/>
    <s v="Platinum White Pearl"/>
    <s v="Bge Lth"/>
    <x v="0"/>
    <s v="18-24"/>
    <x v="0"/>
    <s v="9-Speed Automatic"/>
    <s v="V6 Cylinder Engine"/>
    <s v="5FPYK3F7XPB004837"/>
    <n v="237003"/>
    <n v="4"/>
    <n v="5"/>
    <n v="4.8"/>
    <n v="4.8"/>
    <n v="4.2"/>
    <n v="5"/>
    <n v="5"/>
    <x v="21"/>
    <x v="0"/>
  </r>
  <r>
    <x v="5"/>
    <x v="0"/>
    <s v="Pilot EX-L"/>
    <x v="1"/>
    <n v="33395"/>
    <n v="4.5999999999999996"/>
    <n v="245"/>
    <s v="Platinum White Pearl"/>
    <s v="Black"/>
    <x v="0"/>
    <s v="19-26"/>
    <x v="0"/>
    <s v="9-Speed Automatic"/>
    <s v="3.5L V6 24V GDI SOHC"/>
    <s v="5FNYF6H58MB022954"/>
    <s v="R7659"/>
    <n v="32572"/>
    <n v="4.9000000000000004"/>
    <n v="4.8"/>
    <n v="4.8"/>
    <n v="4.7"/>
    <n v="4.7"/>
    <n v="4.8"/>
    <x v="21"/>
    <x v="0"/>
  </r>
  <r>
    <x v="7"/>
    <x v="0"/>
    <s v="Odyssey Touring"/>
    <x v="1"/>
    <n v="46400"/>
    <n v="4.8"/>
    <n v="184"/>
    <s v="Platinum White Pearl"/>
    <s v="Black"/>
    <x v="1"/>
    <m/>
    <x v="0"/>
    <s v="10-Speed Automatic"/>
    <s v="3.5L V6 24V GDI SOHC"/>
    <s v="5FNRL6H83PB038006"/>
    <s v="H1957"/>
    <n v="5"/>
    <n v="5"/>
    <n v="5"/>
    <n v="4"/>
    <n v="4"/>
    <n v="4"/>
    <n v="5"/>
    <x v="21"/>
    <x v="0"/>
  </r>
  <r>
    <x v="5"/>
    <x v="0"/>
    <s v="CR-V Special Edition"/>
    <x v="1"/>
    <n v="28500"/>
    <n v="4.5999999999999996"/>
    <n v="1641"/>
    <s v="Red"/>
    <s v="Black"/>
    <x v="0"/>
    <s v="27-32"/>
    <x v="0"/>
    <s v="Automatic CVT"/>
    <s v="1.5L I4 16V GDI DOHC Turbo"/>
    <s v="7FARW2H78ME033861"/>
    <s v="H22594A"/>
    <n v="16314"/>
    <n v="4.9000000000000004"/>
    <n v="4.8"/>
    <n v="4.8"/>
    <n v="4.8"/>
    <n v="4.9000000000000004"/>
    <n v="4.9000000000000004"/>
    <x v="21"/>
    <x v="0"/>
  </r>
  <r>
    <x v="7"/>
    <x v="0"/>
    <s v="Pilot Touring"/>
    <x v="1"/>
    <n v="50240"/>
    <n v="4.9000000000000004"/>
    <n v="826"/>
    <s v="Platinum White"/>
    <s v="White"/>
    <x v="0"/>
    <m/>
    <x v="0"/>
    <s v="10-Speed Automatic"/>
    <s v="3.5L V6 24V GDI DOHC"/>
    <s v="5FNYG1H73PB000978"/>
    <s v="PB000978"/>
    <n v="1"/>
    <n v="2"/>
    <n v="0"/>
    <n v="2"/>
    <n v="1"/>
    <n v="0"/>
    <n v="0"/>
    <x v="21"/>
    <x v="0"/>
  </r>
  <r>
    <x v="19"/>
    <x v="0"/>
    <s v="Civic Hybrid"/>
    <x v="0"/>
    <n v="1995"/>
    <n v="2.2000000000000002"/>
    <n v="212"/>
    <s v="Blue"/>
    <s v="Gray"/>
    <x v="1"/>
    <s v="46-51"/>
    <x v="1"/>
    <s v="5-Speed Manual"/>
    <s v="1.3L I4 8V MPFI SOHC Hybrid"/>
    <s v="JHMES95695S014118"/>
    <n v="28109"/>
    <n v="214100"/>
    <n v="4.5"/>
    <n v="4.2"/>
    <n v="4.2"/>
    <n v="4.3"/>
    <n v="4"/>
    <n v="4"/>
    <x v="21"/>
    <x v="0"/>
  </r>
  <r>
    <x v="7"/>
    <x v="0"/>
    <s v="Civic Touring"/>
    <x v="1"/>
    <n v="31140"/>
    <n v="2.2000000000000002"/>
    <n v="212"/>
    <s v="Mist"/>
    <s v="Blk Lth"/>
    <x v="1"/>
    <s v="31-38"/>
    <x v="0"/>
    <s v="CVT"/>
    <s v="4 Cylinder Engine"/>
    <s v="2HGFE1F94PH300087"/>
    <n v="232002"/>
    <n v="0"/>
    <n v="2"/>
    <n v="0"/>
    <n v="2"/>
    <n v="1"/>
    <n v="0"/>
    <n v="0"/>
    <x v="21"/>
    <x v="0"/>
  </r>
  <r>
    <x v="7"/>
    <x v="0"/>
    <s v="Odyssey Sport"/>
    <x v="1"/>
    <n v="42705"/>
    <n v="2.2000000000000002"/>
    <n v="338"/>
    <s v="Crystal Black Pearl"/>
    <s v="Black"/>
    <x v="1"/>
    <m/>
    <x v="0"/>
    <s v="10-Speed Automatic"/>
    <s v="3.5L V6 24V GDI SOHC"/>
    <s v="5FNRL6H76PB036497"/>
    <n v="936497"/>
    <n v="3"/>
    <n v="5"/>
    <n v="5"/>
    <n v="4"/>
    <n v="4"/>
    <n v="4"/>
    <n v="5"/>
    <x v="21"/>
    <x v="0"/>
  </r>
  <r>
    <x v="3"/>
    <x v="0"/>
    <s v="Accord Sport 2.0T"/>
    <x v="1"/>
    <n v="34255"/>
    <n v="4.5999999999999996"/>
    <n v="245"/>
    <s v="Lunar Silver Metallic"/>
    <s v="Black"/>
    <x v="1"/>
    <s v="22-32"/>
    <x v="0"/>
    <s v="10-Speed Automatic"/>
    <s v="2.0L I4 16V GDI DOHC Turbo"/>
    <s v="1HGCV2F39NA024408"/>
    <s v="22H652"/>
    <n v="3"/>
    <n v="5"/>
    <n v="5"/>
    <n v="5"/>
    <n v="5"/>
    <n v="5"/>
    <n v="5"/>
    <x v="21"/>
    <x v="0"/>
  </r>
  <r>
    <x v="5"/>
    <x v="0"/>
    <s v="Pilot EX-L"/>
    <x v="0"/>
    <n v="33995"/>
    <n v="4.8"/>
    <n v="19"/>
    <s v="Crystal Black Pearl"/>
    <s v="Black"/>
    <x v="0"/>
    <s v="19-26"/>
    <x v="0"/>
    <s v="9-SPEED A/T"/>
    <s v="V6 Cylinder Engine"/>
    <s v="5FNYF6H56MB032995"/>
    <n v="10812"/>
    <n v="16831"/>
    <n v="4.9000000000000004"/>
    <n v="4.8"/>
    <n v="4.8"/>
    <n v="4.7"/>
    <n v="4.7"/>
    <n v="4.8"/>
    <x v="21"/>
    <x v="0"/>
  </r>
  <r>
    <x v="3"/>
    <x v="0"/>
    <s v="Accord Sport 1.5T"/>
    <x v="1"/>
    <n v="30470"/>
    <n v="3.5"/>
    <n v="162"/>
    <s v="Platinum White Pearl"/>
    <s v="Black"/>
    <x v="1"/>
    <s v="29-35"/>
    <x v="0"/>
    <s v="Automatic CVT"/>
    <s v="1.5L I4 16V GDI DOHC Turbo"/>
    <s v="1HGCV1F38NA091480"/>
    <s v="NA091480"/>
    <n v="3"/>
    <n v="5"/>
    <n v="5"/>
    <n v="5"/>
    <n v="5"/>
    <n v="5"/>
    <n v="5"/>
    <x v="21"/>
    <x v="0"/>
  </r>
  <r>
    <x v="3"/>
    <x v="0"/>
    <s v="Accord Sport 1.5T"/>
    <x v="1"/>
    <n v="29470"/>
    <n v="4.9000000000000004"/>
    <n v="826"/>
    <s v="Platinum White Pearl"/>
    <s v="Black"/>
    <x v="1"/>
    <s v="29-35"/>
    <x v="0"/>
    <s v="Automatic CVT"/>
    <s v="1.5L I4 16V GDI DOHC Turbo"/>
    <s v="1HGCV1F38NA116555"/>
    <s v="NA116555"/>
    <n v="9"/>
    <n v="5"/>
    <n v="5"/>
    <n v="5"/>
    <n v="5"/>
    <n v="5"/>
    <n v="5"/>
    <x v="21"/>
    <x v="0"/>
  </r>
  <r>
    <x v="5"/>
    <x v="0"/>
    <s v="Pilot EX-L"/>
    <x v="1"/>
    <n v="35990"/>
    <n v="4.9000000000000004"/>
    <n v="826"/>
    <s v="Crystal Black Pearl"/>
    <s v="Black"/>
    <x v="0"/>
    <s v="19-26"/>
    <x v="0"/>
    <s v="9-Speed Automatic"/>
    <s v="3.5L V6 24V GDI SOHC"/>
    <s v="5FNYF6H50MB058699"/>
    <s v="B058699A"/>
    <n v="33748"/>
    <n v="4.9000000000000004"/>
    <n v="4.8"/>
    <n v="4.8"/>
    <n v="4.7"/>
    <n v="4.7"/>
    <n v="4.8"/>
    <x v="21"/>
    <x v="0"/>
  </r>
  <r>
    <x v="3"/>
    <x v="0"/>
    <s v="Insight EX"/>
    <x v="1"/>
    <n v="27990"/>
    <n v="4.9000000000000004"/>
    <n v="826"/>
    <s v="Crystal Black Pearl"/>
    <s v="Black"/>
    <x v="1"/>
    <s v="55-49"/>
    <x v="1"/>
    <s v="Automatic CVT"/>
    <s v="1.5L I4 16V MPFI DOHC Hybrid"/>
    <s v="19XZE4F51NE004639"/>
    <s v="E004639A"/>
    <n v="19973"/>
    <n v="2"/>
    <n v="0"/>
    <n v="2"/>
    <n v="1"/>
    <n v="0"/>
    <n v="0"/>
    <x v="21"/>
    <x v="0"/>
  </r>
  <r>
    <x v="7"/>
    <x v="0"/>
    <s v="CR-V EX-L"/>
    <x v="1"/>
    <n v="36900"/>
    <n v="4.5999999999999996"/>
    <n v="178"/>
    <s v="Platinum White Pearl"/>
    <s v="Black"/>
    <x v="0"/>
    <m/>
    <x v="0"/>
    <s v="Automatic CVT"/>
    <s v="1.5L I4 16V GDI DOHC Turbo"/>
    <s v="2HKRS4H78PH401299"/>
    <s v="M0F401299"/>
    <n v="7"/>
    <n v="5"/>
    <n v="5"/>
    <n v="5"/>
    <n v="4"/>
    <n v="4"/>
    <n v="5"/>
    <x v="21"/>
    <x v="0"/>
  </r>
  <r>
    <x v="7"/>
    <x v="0"/>
    <s v="Odyssey Touring"/>
    <x v="1"/>
    <n v="46400"/>
    <n v="4.8"/>
    <n v="184"/>
    <s v="Pacific Pewter Metallic"/>
    <s v="Mocha"/>
    <x v="1"/>
    <m/>
    <x v="0"/>
    <s v="10-Speed Automatic"/>
    <s v="3.5L V6 24V GDI SOHC"/>
    <s v="5FNRL6H81PB036982"/>
    <s v="H1955"/>
    <n v="6"/>
    <n v="5"/>
    <n v="5"/>
    <n v="4"/>
    <n v="4"/>
    <n v="4"/>
    <n v="5"/>
    <x v="21"/>
    <x v="0"/>
  </r>
  <r>
    <x v="4"/>
    <x v="0"/>
    <s v="Accord EX-L"/>
    <x v="1"/>
    <n v="26383"/>
    <n v="4.5999999999999996"/>
    <n v="1111"/>
    <s v="White"/>
    <s v="Black"/>
    <x v="1"/>
    <s v="30-38"/>
    <x v="0"/>
    <s v="Automatic CVT"/>
    <s v="1.5L I4 16V GDI DOHC Turbo"/>
    <s v="1HGCV1F54LA040041"/>
    <s v="HA24871A"/>
    <n v="30185"/>
    <n v="4.8"/>
    <n v="4.8"/>
    <n v="4.8"/>
    <n v="4.8"/>
    <n v="4.9000000000000004"/>
    <n v="4.9000000000000004"/>
    <x v="21"/>
    <x v="0"/>
  </r>
  <r>
    <x v="7"/>
    <x v="0"/>
    <s v="CR-V Hybrid Sport Touring"/>
    <x v="1"/>
    <n v="40240"/>
    <n v="2.2000000000000002"/>
    <n v="338"/>
    <s v="Platinum White Pearl"/>
    <s v="Gray"/>
    <x v="0"/>
    <m/>
    <x v="1"/>
    <s v="Automatic CVT"/>
    <s v="2.0L I4 16V GDI DOHC Hybrid"/>
    <s v="2HKRS6H97PH800797"/>
    <n v="900797"/>
    <n v="3"/>
    <n v="5"/>
    <n v="3"/>
    <n v="4"/>
    <n v="4"/>
    <n v="5"/>
    <n v="5"/>
    <x v="21"/>
    <x v="0"/>
  </r>
  <r>
    <x v="7"/>
    <x v="0"/>
    <s v="HR-V Sport"/>
    <x v="1"/>
    <n v="28293"/>
    <n v="4.5999999999999996"/>
    <n v="1111"/>
    <s v="White"/>
    <s v="Black"/>
    <x v="0"/>
    <m/>
    <x v="0"/>
    <s v="‚Äì"/>
    <s v="2.0L I4 16V GDI DOHC"/>
    <s v="3CZRZ2H53PM728938"/>
    <s v="HA24947"/>
    <n v="0"/>
    <n v="4"/>
    <n v="5"/>
    <n v="4"/>
    <n v="5"/>
    <n v="5"/>
    <n v="5"/>
    <x v="21"/>
    <x v="0"/>
  </r>
  <r>
    <x v="7"/>
    <x v="0"/>
    <s v="Civic Sport Touring"/>
    <x v="1"/>
    <n v="32040"/>
    <n v="4.3"/>
    <n v="697"/>
    <s v="Smokey Mauve Pearl"/>
    <s v="Blk Lth-Trmmed"/>
    <x v="1"/>
    <s v="30-37"/>
    <x v="0"/>
    <s v="CVT"/>
    <s v="4 Cylinder Engine"/>
    <s v="19XFL1H81PE000608"/>
    <n v="232003"/>
    <n v="0"/>
    <n v="2"/>
    <n v="0"/>
    <n v="2"/>
    <n v="1"/>
    <n v="0"/>
    <n v="0"/>
    <x v="21"/>
    <x v="0"/>
  </r>
  <r>
    <x v="5"/>
    <x v="0"/>
    <s v="HR-V EX-L"/>
    <x v="0"/>
    <n v="26824"/>
    <n v="4.2"/>
    <n v="9"/>
    <s v="Crystal Black Pearl"/>
    <s v="Black"/>
    <x v="0"/>
    <s v="26-31"/>
    <x v="0"/>
    <s v="Automatic CVT"/>
    <s v="1.8L I4 16V MPFI SOHC"/>
    <s v="3CZRU6H77MM744157"/>
    <s v="C22137C"/>
    <n v="35313"/>
    <n v="4.7"/>
    <n v="4.5999999999999996"/>
    <n v="4.5999999999999996"/>
    <n v="4.7"/>
    <n v="4.7"/>
    <n v="4.8"/>
    <x v="21"/>
    <x v="0"/>
  </r>
  <r>
    <x v="7"/>
    <x v="0"/>
    <s v="Pilot TrailSport"/>
    <x v="1"/>
    <n v="50040"/>
    <n v="4.5999999999999996"/>
    <n v="1641"/>
    <s v="Sky"/>
    <s v="Black"/>
    <x v="0"/>
    <m/>
    <x v="0"/>
    <s v="10-Speed Automatic"/>
    <s v="3.5L V6 24V GDI DOHC"/>
    <s v="5FNYG1H6XPB001438"/>
    <s v="H23118"/>
    <n v="5"/>
    <n v="2"/>
    <n v="0"/>
    <n v="2"/>
    <n v="1"/>
    <n v="0"/>
    <n v="0"/>
    <x v="21"/>
    <x v="0"/>
  </r>
  <r>
    <x v="4"/>
    <x v="0"/>
    <s v="Accord Sport 1.5T"/>
    <x v="0"/>
    <n v="24000"/>
    <n v="4.4000000000000004"/>
    <n v="1846"/>
    <s v="Lunar Silver Metallic"/>
    <s v="Black"/>
    <x v="1"/>
    <s v="29-35"/>
    <x v="0"/>
    <s v="Automatic CVT"/>
    <s v="1.5L I4 16V GDI DOHC Turbo"/>
    <s v="1HGCV1F30LA039421"/>
    <s v="AP13545A"/>
    <n v="29628"/>
    <n v="4.8"/>
    <n v="4.8"/>
    <n v="4.8"/>
    <n v="4.8"/>
    <n v="4.9000000000000004"/>
    <n v="4.9000000000000004"/>
    <x v="21"/>
    <x v="0"/>
  </r>
  <r>
    <x v="7"/>
    <x v="0"/>
    <s v="CR-V Hybrid Sport Touring"/>
    <x v="1"/>
    <n v="40240"/>
    <n v="4.8"/>
    <n v="316"/>
    <s v="Urban Gray Pearl"/>
    <s v="Black"/>
    <x v="0"/>
    <m/>
    <x v="1"/>
    <s v="Automatic CVT"/>
    <s v="2.0L I4 16V GDI DOHC Hybrid"/>
    <s v="2HKRS6H98PH801036"/>
    <s v="H23053"/>
    <n v="5"/>
    <n v="5"/>
    <n v="3"/>
    <n v="4"/>
    <n v="4"/>
    <n v="5"/>
    <n v="5"/>
    <x v="21"/>
    <x v="0"/>
  </r>
  <r>
    <x v="7"/>
    <x v="0"/>
    <s v="Odyssey Touring"/>
    <x v="1"/>
    <n v="45945"/>
    <n v="5"/>
    <n v="962"/>
    <s v="Crystal Black Pearl"/>
    <s v="Black"/>
    <x v="1"/>
    <m/>
    <x v="0"/>
    <s v="Automatic"/>
    <s v="3.5L V6 24V GDI SOHC"/>
    <s v="5FNRL6H81PB035735"/>
    <s v="PB035735"/>
    <n v="16"/>
    <n v="5"/>
    <n v="5"/>
    <n v="4"/>
    <n v="4"/>
    <n v="4"/>
    <n v="5"/>
    <x v="21"/>
    <x v="0"/>
  </r>
  <r>
    <x v="0"/>
    <x v="0"/>
    <s v="Civic LX"/>
    <x v="0"/>
    <n v="18899"/>
    <n v="5"/>
    <n v="22"/>
    <s v="Gray"/>
    <s v="Gray"/>
    <x v="1"/>
    <s v="31-40"/>
    <x v="0"/>
    <s v="Automatic CVT"/>
    <s v="2.0L I4 16V MPFI DOHC"/>
    <s v="2HGFC2F57JH593550"/>
    <s v="YO-1072"/>
    <n v="34833"/>
    <n v="4.7"/>
    <n v="4.7"/>
    <n v="4.8"/>
    <n v="4.8"/>
    <n v="4.9000000000000004"/>
    <n v="4.8"/>
    <x v="21"/>
    <x v="0"/>
  </r>
  <r>
    <x v="0"/>
    <x v="0"/>
    <s v="CR-V EX"/>
    <x v="0"/>
    <n v="22950"/>
    <n v="4.9000000000000004"/>
    <n v="232"/>
    <s v="‚Äì"/>
    <s v="White"/>
    <x v="1"/>
    <s v="28-34"/>
    <x v="0"/>
    <s v="Automatic CVT"/>
    <s v="1.5L I4 16V GDI DOHC Turbo"/>
    <s v="7FARW1H55JE039881"/>
    <s v="VX3T712694A"/>
    <n v="74155"/>
    <n v="4.8"/>
    <n v="4.7"/>
    <n v="4.7"/>
    <n v="4.5999999999999996"/>
    <n v="4.7"/>
    <n v="4.7"/>
    <x v="21"/>
    <x v="0"/>
  </r>
  <r>
    <x v="1"/>
    <x v="0"/>
    <s v="Accord EX-L 2.0T"/>
    <x v="0"/>
    <n v="26500"/>
    <n v="5"/>
    <n v="3139"/>
    <s v="Platinum White"/>
    <s v="Black"/>
    <x v="1"/>
    <s v="23-34"/>
    <x v="0"/>
    <s v="10-Speed Automatic"/>
    <s v="2.0L I4 16V GDI DOHC Turbo"/>
    <s v="1HGCV2F56KA022323"/>
    <n v="15022323"/>
    <n v="46098"/>
    <n v="4.7"/>
    <n v="4.7"/>
    <n v="4.7"/>
    <n v="4.7"/>
    <n v="4.8"/>
    <n v="4.8"/>
    <x v="21"/>
    <x v="0"/>
  </r>
  <r>
    <x v="5"/>
    <x v="0"/>
    <s v="Odyssey Touring"/>
    <x v="1"/>
    <n v="40418"/>
    <n v="4.5999999999999996"/>
    <n v="1111"/>
    <s v="Gray"/>
    <s v="Black"/>
    <x v="1"/>
    <s v="19-28"/>
    <x v="0"/>
    <s v="10-Speed Automatic"/>
    <s v="3.5L V6 24V GDI SOHC"/>
    <s v="5FNRL6H81MB039084"/>
    <s v="HA24847A"/>
    <n v="25725"/>
    <n v="5"/>
    <n v="5"/>
    <n v="4.9000000000000004"/>
    <n v="4.8"/>
    <n v="4.8"/>
    <n v="5"/>
    <x v="21"/>
    <x v="0"/>
  </r>
  <r>
    <x v="4"/>
    <x v="0"/>
    <s v="Accord Sport 1.5T"/>
    <x v="0"/>
    <n v="22248"/>
    <n v="4.8"/>
    <n v="316"/>
    <s v="Lunar Silver Metallic"/>
    <s v="Black"/>
    <x v="1"/>
    <s v="29-35"/>
    <x v="0"/>
    <s v="CVT"/>
    <s v="4 Cylinder Engine"/>
    <s v="1HGCV1F30LA009741"/>
    <s v="P6669"/>
    <n v="71016"/>
    <n v="4.8"/>
    <n v="4.8"/>
    <n v="4.8"/>
    <n v="4.8"/>
    <n v="4.9000000000000004"/>
    <n v="4.9000000000000004"/>
    <x v="21"/>
    <x v="0"/>
  </r>
  <r>
    <x v="2"/>
    <x v="0"/>
    <s v="Pilot EX-L"/>
    <x v="0"/>
    <n v="21998"/>
    <n v="4.5999999999999996"/>
    <n v="1111"/>
    <s v="White"/>
    <s v="Beige"/>
    <x v="0"/>
    <s v="18-26"/>
    <x v="0"/>
    <s v="6-Speed Automatic"/>
    <s v="3.5L V6 24V GDI SOHC"/>
    <s v="5FNYF6H52GB025790"/>
    <s v="HA24790A"/>
    <n v="90846"/>
    <n v="4.7"/>
    <n v="4.5999999999999996"/>
    <n v="4.5"/>
    <n v="4.4000000000000004"/>
    <n v="4.5999999999999996"/>
    <n v="4.5999999999999996"/>
    <x v="21"/>
    <x v="0"/>
  </r>
  <r>
    <x v="7"/>
    <x v="0"/>
    <s v="Passport Elite"/>
    <x v="1"/>
    <n v="48250"/>
    <n v="4.9000000000000004"/>
    <n v="574"/>
    <s v="Radiant Red"/>
    <s v="Black"/>
    <x v="0"/>
    <m/>
    <x v="0"/>
    <s v="9-Speed Automatic"/>
    <s v="3.5L V6 24V GDI SOHC"/>
    <s v="5FNYF8H02PB002817"/>
    <s v="23-0061"/>
    <n v="0"/>
    <n v="2"/>
    <n v="0"/>
    <n v="2"/>
    <n v="1"/>
    <n v="0"/>
    <n v="0"/>
    <x v="21"/>
    <x v="0"/>
  </r>
  <r>
    <x v="5"/>
    <x v="0"/>
    <s v="Pilot Touring 7-Passenger"/>
    <x v="1"/>
    <n v="38295"/>
    <n v="4.4000000000000004"/>
    <n v="365"/>
    <s v="Modern Steel Metallic"/>
    <s v="Black"/>
    <x v="0"/>
    <s v="19-26"/>
    <x v="0"/>
    <s v="9-Speed Automatic"/>
    <s v="3.5L V6 24V GDI SOHC"/>
    <s v="5FNYF6H60MB017773"/>
    <s v="0660-22A"/>
    <n v="28002"/>
    <n v="4.9000000000000004"/>
    <n v="4.8"/>
    <n v="4.8"/>
    <n v="4.7"/>
    <n v="4.7"/>
    <n v="4.8"/>
    <x v="21"/>
    <x v="0"/>
  </r>
  <r>
    <x v="2"/>
    <x v="0"/>
    <s v="CR-V EX-L"/>
    <x v="0"/>
    <n v="21418"/>
    <n v="4.5999999999999996"/>
    <n v="1168"/>
    <s v="White Diamond Pearl"/>
    <s v="Black"/>
    <x v="0"/>
    <s v="25-31"/>
    <x v="0"/>
    <s v="Automatic CVT"/>
    <s v="2.4L I4 16V GDI DOHC"/>
    <s v="5J6RM4H74GL025605"/>
    <s v="GL025605"/>
    <n v="64364"/>
    <n v="4.5999999999999996"/>
    <n v="4.5"/>
    <n v="4.5999999999999996"/>
    <n v="4.5999999999999996"/>
    <n v="4.7"/>
    <n v="4.7"/>
    <x v="21"/>
    <x v="0"/>
  </r>
  <r>
    <x v="11"/>
    <x v="0"/>
    <s v="Pilot LX"/>
    <x v="0"/>
    <n v="26287"/>
    <n v="5"/>
    <n v="2136"/>
    <s v="Crystal Black Pearl"/>
    <s v="Gray"/>
    <x v="0"/>
    <s v="18-26"/>
    <x v="0"/>
    <s v="6-Speed Automatic"/>
    <s v="3.5L V6 24V GDI SOHC"/>
    <s v="5FNYF6H16HB101963"/>
    <s v="HB101963"/>
    <n v="51610"/>
    <n v="4.8"/>
    <n v="4.7"/>
    <n v="4.7"/>
    <n v="4.5999999999999996"/>
    <n v="4.7"/>
    <n v="4.7"/>
    <x v="21"/>
    <x v="0"/>
  </r>
  <r>
    <x v="1"/>
    <x v="0"/>
    <s v="Civic LX"/>
    <x v="1"/>
    <n v="20229"/>
    <n v="4.5999999999999996"/>
    <n v="178"/>
    <s v="Crystal Black Pearl"/>
    <s v="Black"/>
    <x v="1"/>
    <s v="31-40"/>
    <x v="0"/>
    <s v="Automatic CVT"/>
    <s v="1.5L I4 16V GDI DOHC Turbo"/>
    <s v="SHHFK7H31KU204921"/>
    <s v="M9U204921"/>
    <n v="47376"/>
    <n v="4.8"/>
    <n v="4.8"/>
    <n v="4.9000000000000004"/>
    <n v="4.8"/>
    <n v="4.9000000000000004"/>
    <n v="4.9000000000000004"/>
    <x v="21"/>
    <x v="0"/>
  </r>
  <r>
    <x v="4"/>
    <x v="0"/>
    <s v="Odyssey EX-L"/>
    <x v="1"/>
    <n v="34545"/>
    <n v="4.8"/>
    <n v="184"/>
    <s v="Modern Steel Metallic"/>
    <s v="Gray"/>
    <x v="1"/>
    <s v="19-28"/>
    <x v="0"/>
    <s v="10-Speed Automatic"/>
    <s v="3.5L V6 24V GDI SOHC"/>
    <s v="5FNRL6H7XLB060361"/>
    <s v="H1858A"/>
    <n v="42221"/>
    <n v="4.8"/>
    <n v="4.8"/>
    <n v="4.7"/>
    <n v="4.5999999999999996"/>
    <n v="4.7"/>
    <n v="4.7"/>
    <x v="21"/>
    <x v="0"/>
  </r>
  <r>
    <x v="4"/>
    <x v="0"/>
    <s v="Accord LX 1.5T"/>
    <x v="0"/>
    <n v="22250"/>
    <n v="4.8"/>
    <n v="1"/>
    <s v="Gray"/>
    <s v="Black"/>
    <x v="1"/>
    <s v="30-38"/>
    <x v="0"/>
    <s v="Automatic CVT"/>
    <s v="1.5L I4 16V GDI DOHC Turbo"/>
    <s v="1HGCV1F10LA100118"/>
    <s v="PFA100118"/>
    <n v="36728"/>
    <n v="4.8"/>
    <n v="4.8"/>
    <n v="4.8"/>
    <n v="4.8"/>
    <n v="4.9000000000000004"/>
    <n v="4.9000000000000004"/>
    <x v="21"/>
    <x v="0"/>
  </r>
  <r>
    <x v="4"/>
    <x v="0"/>
    <s v="CR-V Touring"/>
    <x v="0"/>
    <n v="30282"/>
    <n v="4.3"/>
    <n v="85"/>
    <s v="White"/>
    <s v="Black"/>
    <x v="0"/>
    <s v="27-32"/>
    <x v="0"/>
    <s v="Automatic CVT"/>
    <s v="1.5L I4 16V GDI DOHC Turbo"/>
    <s v="2HKRW2H92LH617055"/>
    <s v="BM38141"/>
    <n v="29945"/>
    <n v="4.9000000000000004"/>
    <n v="4.8"/>
    <n v="4.8"/>
    <n v="4.8"/>
    <n v="4.9000000000000004"/>
    <n v="4.9000000000000004"/>
    <x v="21"/>
    <x v="0"/>
  </r>
  <r>
    <x v="3"/>
    <x v="0"/>
    <s v="Pilot TrailSport"/>
    <x v="1"/>
    <n v="45790"/>
    <n v="4.9000000000000004"/>
    <n v="2481"/>
    <s v="Sonic Gray Pearl"/>
    <s v="Black"/>
    <x v="0"/>
    <s v="19-25"/>
    <x v="0"/>
    <s v="9-Speed Automatic"/>
    <s v="3.5L V6 24V GDI SOHC"/>
    <s v="5FNYF6H87NB102208"/>
    <s v="NB102208"/>
    <n v="5"/>
    <n v="5"/>
    <n v="5"/>
    <n v="5"/>
    <n v="5"/>
    <n v="5"/>
    <n v="5"/>
    <x v="21"/>
    <x v="0"/>
  </r>
  <r>
    <x v="3"/>
    <x v="0"/>
    <s v="Pilot Special Edition"/>
    <x v="1"/>
    <n v="44600"/>
    <n v="4.8"/>
    <n v="184"/>
    <s v="Sonic Gray Pearl"/>
    <s v="Black"/>
    <x v="0"/>
    <s v="19-26"/>
    <x v="0"/>
    <s v="9-Speed Automatic"/>
    <s v="3.5L V6 24V GDI SOHC"/>
    <s v="5FNYF6H22NB105402"/>
    <s v="H1899"/>
    <n v="6"/>
    <n v="5"/>
    <n v="5"/>
    <n v="5"/>
    <n v="5"/>
    <n v="5"/>
    <n v="5"/>
    <x v="21"/>
    <x v="0"/>
  </r>
  <r>
    <x v="4"/>
    <x v="0"/>
    <s v="Pilot EX-L"/>
    <x v="1"/>
    <n v="34500"/>
    <n v="4.5999999999999996"/>
    <n v="1641"/>
    <s v="Modern Steel Metallic"/>
    <s v="Black"/>
    <x v="0"/>
    <s v="18-26"/>
    <x v="0"/>
    <s v="6-Speed Automatic"/>
    <s v="3.5L V6 24V GDI SOHC"/>
    <s v="5FNYF6H56LB038195"/>
    <s v="HP2180"/>
    <n v="19391"/>
    <n v="4.5999999999999996"/>
    <n v="4.5"/>
    <n v="4.2"/>
    <n v="4.0999999999999996"/>
    <n v="4.5"/>
    <n v="4.0999999999999996"/>
    <x v="21"/>
    <x v="0"/>
  </r>
  <r>
    <x v="3"/>
    <x v="0"/>
    <s v="Pilot Sport"/>
    <x v="0"/>
    <n v="34999"/>
    <n v="5"/>
    <n v="1511"/>
    <s v="Lunar Silver Metallic"/>
    <s v="Black"/>
    <x v="0"/>
    <s v="19-26"/>
    <x v="0"/>
    <s v="9-Speed Automatic"/>
    <s v="3.5L V6 24V GDI SOHC"/>
    <s v="5FNYF6H32NB019158"/>
    <s v="AT4401"/>
    <n v="9144"/>
    <n v="5"/>
    <n v="5"/>
    <n v="5"/>
    <n v="5"/>
    <n v="5"/>
    <n v="5"/>
    <x v="21"/>
    <x v="0"/>
  </r>
  <r>
    <x v="2"/>
    <x v="0"/>
    <s v="CR-V EX"/>
    <x v="0"/>
    <n v="24395"/>
    <n v="4.5999999999999996"/>
    <n v="245"/>
    <s v="White Diamond Pearl"/>
    <s v="White"/>
    <x v="0"/>
    <s v="25-31"/>
    <x v="0"/>
    <s v="Automatic CVT"/>
    <s v="2.4L I4 16V GDI DOHC"/>
    <s v="5J6RM4H58GL106931"/>
    <s v="23H107A"/>
    <n v="33581"/>
    <n v="4.5999999999999996"/>
    <n v="4.5"/>
    <n v="4.5999999999999996"/>
    <n v="4.5999999999999996"/>
    <n v="4.7"/>
    <n v="4.7"/>
    <x v="21"/>
    <x v="0"/>
  </r>
  <r>
    <x v="7"/>
    <x v="0"/>
    <s v="Odyssey EX-L"/>
    <x v="1"/>
    <n v="41905"/>
    <n v="2.2000000000000002"/>
    <n v="338"/>
    <s v="Obsidian Blue Pearl"/>
    <s v="Gray"/>
    <x v="1"/>
    <m/>
    <x v="0"/>
    <s v="10-Speed Automatic"/>
    <s v="3.5L V6 24V GDI SOHC"/>
    <s v="5FNRL6H60PB036762"/>
    <n v="936762"/>
    <n v="3"/>
    <n v="5"/>
    <n v="5"/>
    <n v="4"/>
    <n v="4"/>
    <n v="4"/>
    <n v="5"/>
    <x v="21"/>
    <x v="0"/>
  </r>
  <r>
    <x v="7"/>
    <x v="0"/>
    <s v="Odyssey EX-L"/>
    <x v="1"/>
    <n v="42360"/>
    <n v="5"/>
    <n v="962"/>
    <s v="Platinum White Pearl"/>
    <s v="Beige"/>
    <x v="1"/>
    <m/>
    <x v="0"/>
    <s v="Automatic"/>
    <s v="3.5L V6 24V GDI SOHC"/>
    <s v="5FNRL6H68PB035276"/>
    <s v="PB035276"/>
    <n v="4"/>
    <n v="5"/>
    <n v="5"/>
    <n v="4"/>
    <n v="4"/>
    <n v="4"/>
    <n v="5"/>
    <x v="21"/>
    <x v="0"/>
  </r>
  <r>
    <x v="3"/>
    <x v="0"/>
    <s v="Pilot Touring 7-Passenger"/>
    <x v="1"/>
    <n v="48465"/>
    <n v="4.9000000000000004"/>
    <n v="574"/>
    <s v="Lunar Silver"/>
    <s v="Gray"/>
    <x v="0"/>
    <s v="19-26"/>
    <x v="0"/>
    <s v="9-Speed Automatic"/>
    <s v="3.5L V6 24V GDI SOHC"/>
    <s v="5FNYF6H6XNB072247"/>
    <s v="22-0486"/>
    <n v="0"/>
    <n v="5"/>
    <n v="5"/>
    <n v="5"/>
    <n v="5"/>
    <n v="5"/>
    <n v="5"/>
    <x v="21"/>
    <x v="0"/>
  </r>
  <r>
    <x v="3"/>
    <x v="0"/>
    <s v="Pilot EX-L"/>
    <x v="1"/>
    <n v="43605"/>
    <n v="5"/>
    <n v="2231"/>
    <s v="Lunar Silver Metallic"/>
    <s v="Gray"/>
    <x v="0"/>
    <s v="19-26"/>
    <x v="0"/>
    <s v="9-Speed Automatic"/>
    <s v="3.5L V6 24V GDI SOHC"/>
    <s v="5FNYF6H59NB104872"/>
    <n v="221983"/>
    <n v="0"/>
    <n v="5"/>
    <n v="5"/>
    <n v="5"/>
    <n v="5"/>
    <n v="5"/>
    <n v="5"/>
    <x v="22"/>
    <x v="0"/>
  </r>
  <r>
    <x v="3"/>
    <x v="0"/>
    <s v="Accord Hybrid Sport"/>
    <x v="1"/>
    <n v="32560"/>
    <n v="5"/>
    <n v="2231"/>
    <s v="Sonic Gray Pearl"/>
    <s v="Black"/>
    <x v="1"/>
    <s v="44-41"/>
    <x v="1"/>
    <s v="Automatic CVT"/>
    <s v="2.0L I4 16V MPFI DOHC Hybrid"/>
    <s v="1HGCV3F22NA041080"/>
    <n v="221996"/>
    <n v="0"/>
    <n v="4.9000000000000004"/>
    <n v="5"/>
    <n v="5"/>
    <n v="4.9000000000000004"/>
    <n v="4.9000000000000004"/>
    <n v="5"/>
    <x v="22"/>
    <x v="0"/>
  </r>
  <r>
    <x v="3"/>
    <x v="0"/>
    <s v="Accord Hybrid Sport"/>
    <x v="1"/>
    <n v="32560"/>
    <n v="4.9000000000000004"/>
    <n v="5418"/>
    <s v="Sonic Gray Pearl"/>
    <s v="Black"/>
    <x v="1"/>
    <s v="44-41"/>
    <x v="1"/>
    <s v="Automatic CVT"/>
    <s v="2.0L I4 16V MPFI DOHC Hybrid"/>
    <s v="1HGCV3F26NA047870"/>
    <n v="220703"/>
    <n v="0"/>
    <n v="4.9000000000000004"/>
    <n v="5"/>
    <n v="5"/>
    <n v="4.9000000000000004"/>
    <n v="4.9000000000000004"/>
    <n v="5"/>
    <x v="22"/>
    <x v="0"/>
  </r>
  <r>
    <x v="3"/>
    <x v="0"/>
    <s v="Accord Hybrid Sport"/>
    <x v="1"/>
    <n v="32560"/>
    <n v="5"/>
    <n v="2231"/>
    <s v="Sonic Gray Pearl"/>
    <s v="Black"/>
    <x v="1"/>
    <s v="44-41"/>
    <x v="1"/>
    <s v="Automatic CVT"/>
    <s v="2.0L I4 16V MPFI DOHC Hybrid"/>
    <s v="1HGCV3F21NA047470"/>
    <n v="221965"/>
    <n v="0"/>
    <n v="4.9000000000000004"/>
    <n v="5"/>
    <n v="5"/>
    <n v="4.9000000000000004"/>
    <n v="4.9000000000000004"/>
    <n v="5"/>
    <x v="22"/>
    <x v="0"/>
  </r>
  <r>
    <x v="7"/>
    <x v="0"/>
    <s v="CR-V Hybrid Sport Touring"/>
    <x v="1"/>
    <n v="39845"/>
    <n v="5"/>
    <n v="2231"/>
    <s v="Canyon"/>
    <s v="Black"/>
    <x v="0"/>
    <m/>
    <x v="1"/>
    <s v="Automatic CVT"/>
    <s v="2.0L I4 16V GDI DOHC Hybrid"/>
    <s v="7FARS6H94PE001627"/>
    <n v="230318"/>
    <n v="0"/>
    <n v="5"/>
    <n v="3"/>
    <n v="4"/>
    <n v="4"/>
    <n v="5"/>
    <n v="5"/>
    <x v="22"/>
    <x v="0"/>
  </r>
  <r>
    <x v="7"/>
    <x v="0"/>
    <s v="HR-V Sport"/>
    <x v="1"/>
    <n v="28790"/>
    <n v="5"/>
    <n v="2352"/>
    <s v="Platinum White"/>
    <s v="Black"/>
    <x v="0"/>
    <m/>
    <x v="0"/>
    <s v="Automatic CVT"/>
    <s v="2.0L I4 16V GDI DOHC"/>
    <s v="3CZRZ2H5XPM701154"/>
    <s v="Q3001"/>
    <n v="47"/>
    <n v="4"/>
    <n v="5"/>
    <n v="4"/>
    <n v="5"/>
    <n v="5"/>
    <n v="5"/>
    <x v="22"/>
    <x v="0"/>
  </r>
  <r>
    <x v="7"/>
    <x v="0"/>
    <s v="HR-V Sport"/>
    <x v="1"/>
    <n v="28790"/>
    <n v="4.9000000000000004"/>
    <n v="841"/>
    <s v="Pearl"/>
    <s v="Black"/>
    <x v="0"/>
    <m/>
    <x v="0"/>
    <s v="Automatic CVT"/>
    <s v="2.0L I4 16V GDI DOHC"/>
    <s v="3CZRZ2H55PM724177"/>
    <n v="23062"/>
    <n v="0"/>
    <n v="4"/>
    <n v="5"/>
    <n v="4"/>
    <n v="5"/>
    <n v="5"/>
    <n v="5"/>
    <x v="22"/>
    <x v="0"/>
  </r>
  <r>
    <x v="3"/>
    <x v="0"/>
    <s v="Pilot EX-L"/>
    <x v="1"/>
    <n v="42301"/>
    <n v="4.5"/>
    <n v="2761"/>
    <s v="Lunar Silver Metallic"/>
    <s v="Gray"/>
    <x v="0"/>
    <s v="19-26"/>
    <x v="0"/>
    <s v="9-Speed Automatic"/>
    <s v="3.5L V6 24V GDI SOHC"/>
    <s v="5FNYF6H55NB097354"/>
    <s v="NB097354"/>
    <n v="67"/>
    <n v="5"/>
    <n v="5"/>
    <n v="5"/>
    <n v="5"/>
    <n v="5"/>
    <n v="5"/>
    <x v="22"/>
    <x v="0"/>
  </r>
  <r>
    <x v="1"/>
    <x v="0"/>
    <s v="Ridgeline RTL-T"/>
    <x v="0"/>
    <n v="33501"/>
    <n v="4.9000000000000004"/>
    <n v="841"/>
    <s v="Crystal Black Pearl"/>
    <s v="Black"/>
    <x v="0"/>
    <s v="18-25"/>
    <x v="0"/>
    <s v="6-Speed Automatic"/>
    <s v="3.5L V6 24V GDI SOHC"/>
    <s v="5FPYK3F68KB037917"/>
    <s v="P3638"/>
    <n v="39124"/>
    <n v="4.9000000000000004"/>
    <n v="4.8"/>
    <n v="4.8"/>
    <n v="4.5999999999999996"/>
    <n v="4.7"/>
    <n v="4.9000000000000004"/>
    <x v="22"/>
    <x v="0"/>
  </r>
  <r>
    <x v="2"/>
    <x v="0"/>
    <s v="Pilot Touring"/>
    <x v="0"/>
    <n v="19989"/>
    <n v="4.4000000000000004"/>
    <n v="412"/>
    <s v="Lunar Silver Metallic"/>
    <s v="Gray"/>
    <x v="0"/>
    <s v="19-26"/>
    <x v="0"/>
    <s v="9-Speed Automatic"/>
    <s v="3.5L V6 24V GDI SOHC"/>
    <s v="5FNYF6H91GB090763"/>
    <s v="1415B"/>
    <n v="121367"/>
    <n v="4.7"/>
    <n v="4.5999999999999996"/>
    <n v="4.5"/>
    <n v="4.4000000000000004"/>
    <n v="4.5999999999999996"/>
    <n v="4.5999999999999996"/>
    <x v="22"/>
    <x v="0"/>
  </r>
  <r>
    <x v="3"/>
    <x v="0"/>
    <s v="Pilot Special Edition"/>
    <x v="1"/>
    <n v="43296"/>
    <n v="4.5"/>
    <n v="2761"/>
    <s v="Deep Scarlet Pearl"/>
    <s v="Beige"/>
    <x v="0"/>
    <s v="19-26"/>
    <x v="0"/>
    <s v="9-Speed Automatic"/>
    <s v="3.5L V6 24V GDI SOHC"/>
    <s v="5FNYF6H2XNB101632"/>
    <s v="NB101632"/>
    <n v="0"/>
    <n v="5"/>
    <n v="5"/>
    <n v="5"/>
    <n v="5"/>
    <n v="5"/>
    <n v="5"/>
    <x v="22"/>
    <x v="0"/>
  </r>
  <r>
    <x v="12"/>
    <x v="0"/>
    <s v="Crosstour EX-L"/>
    <x v="0"/>
    <n v="15995"/>
    <n v="5"/>
    <n v="2231"/>
    <s v="Crystal Black Pearl"/>
    <s v="White"/>
    <x v="2"/>
    <s v="18-26"/>
    <x v="0"/>
    <s v="5-Speed Automatic"/>
    <s v="3.5L V6 24V MPFI SOHC"/>
    <s v="5J6TF2H54CL003908"/>
    <s v="W29066"/>
    <n v="118637"/>
    <n v="4.8"/>
    <n v="4.7"/>
    <n v="4.7"/>
    <n v="4.5999999999999996"/>
    <n v="4.7"/>
    <n v="4.8"/>
    <x v="22"/>
    <x v="0"/>
  </r>
  <r>
    <x v="7"/>
    <x v="0"/>
    <s v="CR-V Hybrid Sport Touring"/>
    <x v="1"/>
    <n v="40240"/>
    <n v="5"/>
    <n v="2231"/>
    <s v="Urban Gray Pearl"/>
    <s v="Black"/>
    <x v="0"/>
    <m/>
    <x v="1"/>
    <s v="Automatic CVT"/>
    <s v="2.0L I4 16V GDI DOHC Hybrid"/>
    <s v="7FARS6H96PE002276"/>
    <n v="230320"/>
    <n v="0"/>
    <n v="5"/>
    <n v="3"/>
    <n v="4"/>
    <n v="4"/>
    <n v="5"/>
    <n v="5"/>
    <x v="22"/>
    <x v="0"/>
  </r>
  <r>
    <x v="7"/>
    <x v="0"/>
    <s v="Ridgeline RTL-E"/>
    <x v="1"/>
    <n v="47880"/>
    <n v="5"/>
    <n v="2231"/>
    <s v="Platinum White Pearl"/>
    <s v="Beige"/>
    <x v="0"/>
    <m/>
    <x v="0"/>
    <s v="Automatic"/>
    <s v="3.5L V6 24V GDI SOHC"/>
    <s v="5FPYK3F7XPB007768"/>
    <n v="230110"/>
    <n v="0"/>
    <n v="5"/>
    <n v="4.8"/>
    <n v="4.8"/>
    <n v="4.2"/>
    <n v="5"/>
    <n v="5"/>
    <x v="22"/>
    <x v="0"/>
  </r>
  <r>
    <x v="7"/>
    <x v="0"/>
    <s v="CR-V EX-L"/>
    <x v="1"/>
    <n v="39000"/>
    <n v="4.5999999999999996"/>
    <n v="6558"/>
    <s v="Crystal Black Pearl"/>
    <s v="Black"/>
    <x v="0"/>
    <m/>
    <x v="0"/>
    <s v="Automatic CVT"/>
    <s v="1.5L I4 16V GDI DOHC Turbo"/>
    <s v="2HKRS4H70PH400129"/>
    <n v="230124"/>
    <n v="6"/>
    <n v="5"/>
    <n v="5"/>
    <n v="5"/>
    <n v="4"/>
    <n v="4"/>
    <n v="5"/>
    <x v="22"/>
    <x v="0"/>
  </r>
  <r>
    <x v="3"/>
    <x v="0"/>
    <s v="Accord Hybrid Sport"/>
    <x v="1"/>
    <n v="32560"/>
    <n v="5"/>
    <n v="2352"/>
    <s v="Platinum White Pearl"/>
    <s v="Black"/>
    <x v="1"/>
    <s v="44-41"/>
    <x v="1"/>
    <s v="Automatic CVT"/>
    <s v="2.0L I4 16V MPFI DOHC Hybrid"/>
    <s v="1HGCV3F26NA048128"/>
    <s v="N5562"/>
    <n v="1"/>
    <n v="4.9000000000000004"/>
    <n v="5"/>
    <n v="5"/>
    <n v="4.9000000000000004"/>
    <n v="4.9000000000000004"/>
    <n v="5"/>
    <x v="22"/>
    <x v="0"/>
  </r>
  <r>
    <x v="2"/>
    <x v="0"/>
    <s v="Odyssey LX"/>
    <x v="0"/>
    <n v="18790"/>
    <n v="5"/>
    <n v="2352"/>
    <s v="Modern Steel Metallic"/>
    <s v="Gray"/>
    <x v="1"/>
    <s v="19-28"/>
    <x v="0"/>
    <s v="6-Speed Automatic"/>
    <s v="3.5L V6 24V MPFI SOHC"/>
    <s v="5FNRL5H28GB017609"/>
    <s v="P12991A"/>
    <n v="99509"/>
    <n v="4.8"/>
    <n v="4.5999999999999996"/>
    <n v="4.7"/>
    <n v="4.5999999999999996"/>
    <n v="4.7"/>
    <n v="4.8"/>
    <x v="22"/>
    <x v="0"/>
  </r>
  <r>
    <x v="7"/>
    <x v="0"/>
    <s v="CR-V Hybrid Sport Touring"/>
    <x v="1"/>
    <n v="40382"/>
    <n v="3.8"/>
    <n v="596"/>
    <s v="Canyon River Blue Metallic"/>
    <s v="Black"/>
    <x v="0"/>
    <s v="40-34"/>
    <x v="1"/>
    <s v="Variable"/>
    <s v="Gas/Electric I-4 2.0 L/122"/>
    <s v="7FARS6H90PE002354"/>
    <s v="8BH737N"/>
    <n v="6"/>
    <n v="5"/>
    <n v="3"/>
    <n v="4"/>
    <n v="4"/>
    <n v="5"/>
    <n v="5"/>
    <x v="22"/>
    <x v="0"/>
  </r>
  <r>
    <x v="15"/>
    <x v="0"/>
    <s v="CR-Z Base (M6)"/>
    <x v="0"/>
    <n v="12599"/>
    <n v="4.8"/>
    <n v="1727"/>
    <s v="White"/>
    <s v="Black"/>
    <x v="1"/>
    <s v="31-38"/>
    <x v="1"/>
    <s v="Manual"/>
    <s v="Gas/Electric I4 1.5L/91"/>
    <s v="JHMZF1C46DS003780"/>
    <s v="6AW247T"/>
    <n v="68265"/>
    <n v="4.4000000000000004"/>
    <n v="4.5"/>
    <n v="4.5"/>
    <n v="4.4000000000000004"/>
    <n v="4.8"/>
    <n v="4.7"/>
    <x v="22"/>
    <x v="0"/>
  </r>
  <r>
    <x v="7"/>
    <x v="0"/>
    <s v="CR-V Hybrid Sport Touring"/>
    <x v="1"/>
    <n v="40240"/>
    <n v="4.9000000000000004"/>
    <n v="841"/>
    <s v="Platinum White Pearl"/>
    <s v="Gray"/>
    <x v="0"/>
    <m/>
    <x v="1"/>
    <s v="Automatic CVT"/>
    <s v="2.0L I4 16V GDI DOHC Hybrid"/>
    <s v="2HKRS6H94PH800689"/>
    <n v="23083"/>
    <n v="0"/>
    <n v="5"/>
    <n v="3"/>
    <n v="4"/>
    <n v="4"/>
    <n v="5"/>
    <n v="5"/>
    <x v="22"/>
    <x v="0"/>
  </r>
  <r>
    <x v="7"/>
    <x v="0"/>
    <s v="Odyssey Touring"/>
    <x v="1"/>
    <n v="46290"/>
    <n v="5"/>
    <n v="2231"/>
    <s v="Platinum White Pearl"/>
    <s v="Black"/>
    <x v="1"/>
    <m/>
    <x v="0"/>
    <s v="Automatic"/>
    <s v="3.5L V6 24V GDI SOHC"/>
    <s v="5FNRL6H86PB026495"/>
    <n v="230205"/>
    <n v="0"/>
    <n v="5"/>
    <n v="5"/>
    <n v="4"/>
    <n v="4"/>
    <n v="4"/>
    <n v="5"/>
    <x v="22"/>
    <x v="0"/>
  </r>
  <r>
    <x v="3"/>
    <x v="0"/>
    <s v="Accord Sport 2.0T"/>
    <x v="1"/>
    <n v="35150"/>
    <n v="5"/>
    <n v="2231"/>
    <s v="Still Night Pearl"/>
    <s v="Black"/>
    <x v="1"/>
    <s v="22-32"/>
    <x v="0"/>
    <s v="10-Speed Automatic"/>
    <s v="2.0L I4 16V GDI DOHC Turbo"/>
    <s v="1HGCV2F36NA022731"/>
    <n v="221961"/>
    <n v="0"/>
    <n v="5"/>
    <n v="5"/>
    <n v="5"/>
    <n v="5"/>
    <n v="5"/>
    <n v="5"/>
    <x v="22"/>
    <x v="0"/>
  </r>
  <r>
    <x v="3"/>
    <x v="0"/>
    <s v="Pilot EX-L"/>
    <x v="1"/>
    <n v="41500"/>
    <n v="4.5999999999999996"/>
    <n v="6558"/>
    <s v="Crystal Black Pearl"/>
    <s v="Black"/>
    <x v="0"/>
    <s v="19-26"/>
    <x v="0"/>
    <s v="9-Speed Automatic"/>
    <s v="3.5L V6 24V GDI SOHC"/>
    <s v="5FNYF6H56NB096794"/>
    <n v="221691"/>
    <n v="6"/>
    <n v="5"/>
    <n v="5"/>
    <n v="5"/>
    <n v="5"/>
    <n v="5"/>
    <n v="5"/>
    <x v="22"/>
    <x v="0"/>
  </r>
  <r>
    <x v="7"/>
    <x v="0"/>
    <s v="CR-V Hybrid Sport Touring"/>
    <x v="1"/>
    <n v="40240"/>
    <n v="4.3"/>
    <n v="511"/>
    <s v="Platinum White Pearl"/>
    <s v="Gray"/>
    <x v="0"/>
    <m/>
    <x v="1"/>
    <s v="Automatic CVT"/>
    <s v="2.0L I4 16V GDI DOHC Hybrid"/>
    <s v="2HKRS6H92PH800660"/>
    <s v="C1089"/>
    <n v="12"/>
    <n v="5"/>
    <n v="3"/>
    <n v="4"/>
    <n v="4"/>
    <n v="5"/>
    <n v="5"/>
    <x v="22"/>
    <x v="0"/>
  </r>
  <r>
    <x v="7"/>
    <x v="0"/>
    <s v="Passport EX-L"/>
    <x v="1"/>
    <n v="42900"/>
    <n v="4.9000000000000004"/>
    <n v="841"/>
    <s v="Radiant Red Metallic II"/>
    <s v="Black"/>
    <x v="4"/>
    <m/>
    <x v="0"/>
    <s v="Automatic"/>
    <s v="3.5L V6 24V GDI SOHC"/>
    <s v="5FNYF8H52PB009102"/>
    <n v="23168"/>
    <n v="0"/>
    <n v="2"/>
    <n v="0"/>
    <n v="2"/>
    <n v="1"/>
    <n v="0"/>
    <n v="0"/>
    <x v="22"/>
    <x v="0"/>
  </r>
  <r>
    <x v="3"/>
    <x v="0"/>
    <s v="Ridgeline RTL-E"/>
    <x v="0"/>
    <n v="40998"/>
    <n v="3.8"/>
    <n v="596"/>
    <s v="Red"/>
    <s v="Black"/>
    <x v="0"/>
    <s v="18-24"/>
    <x v="0"/>
    <s v="Automatic"/>
    <s v="Regular Unleaded V-6 3.5 L/212"/>
    <s v="5FPYK3F7XNB030285"/>
    <s v="8BF317R"/>
    <n v="8242"/>
    <n v="5"/>
    <n v="4.9000000000000004"/>
    <n v="4.9000000000000004"/>
    <n v="4.3"/>
    <n v="4.7"/>
    <n v="5"/>
    <x v="22"/>
    <x v="0"/>
  </r>
  <r>
    <x v="1"/>
    <x v="0"/>
    <s v="Insight Touring"/>
    <x v="0"/>
    <n v="25889"/>
    <n v="5"/>
    <n v="2352"/>
    <s v="Modern Steel Metallic"/>
    <s v="Black"/>
    <x v="1"/>
    <s v="51-45"/>
    <x v="1"/>
    <s v="Automatic CVT"/>
    <s v="1.5L I4 16V MPFI DOHC Hybrid"/>
    <s v="19XZE4F99KE010803"/>
    <s v="N5242A"/>
    <n v="57918"/>
    <n v="4.5999999999999996"/>
    <n v="4.8"/>
    <n v="4.5"/>
    <n v="4.7"/>
    <n v="4.8"/>
    <n v="4.8"/>
    <x v="22"/>
    <x v="0"/>
  </r>
  <r>
    <x v="9"/>
    <x v="0"/>
    <s v="CR-Z Base"/>
    <x v="0"/>
    <n v="14295"/>
    <n v="5"/>
    <n v="2231"/>
    <s v="Deep Violet"/>
    <s v="Black"/>
    <x v="1"/>
    <m/>
    <x v="1"/>
    <s v="Automatic CVT"/>
    <s v="1.5L I4 16V MPFI SOHC Hybrid"/>
    <s v="JHMZF1D49ES001943"/>
    <s v="W29008A"/>
    <n v="67211"/>
    <n v="4.5"/>
    <n v="4.7"/>
    <n v="4.3"/>
    <n v="4.5999999999999996"/>
    <n v="4.8"/>
    <n v="4.9000000000000004"/>
    <x v="22"/>
    <x v="0"/>
  </r>
  <r>
    <x v="1"/>
    <x v="0"/>
    <s v="Odyssey EX-L"/>
    <x v="0"/>
    <n v="36494"/>
    <n v="3.9"/>
    <n v="1175"/>
    <s v="Lunar Silver Metallic"/>
    <s v="Gray"/>
    <x v="1"/>
    <s v="19-28"/>
    <x v="0"/>
    <s v="9-Speed Automatic"/>
    <s v="3.5L V6 24V GDI SOHC"/>
    <s v="5FNRL6H76KB091184"/>
    <s v="P292136"/>
    <n v="18158"/>
    <n v="4.8"/>
    <n v="4.5999999999999996"/>
    <n v="4.5"/>
    <n v="4.3"/>
    <n v="4.7"/>
    <n v="4.5"/>
    <x v="22"/>
    <x v="0"/>
  </r>
  <r>
    <x v="7"/>
    <x v="0"/>
    <s v="HR-V Sport"/>
    <x v="1"/>
    <n v="29040"/>
    <n v="4.5999999999999996"/>
    <n v="87"/>
    <s v="Urban Gray Pearl"/>
    <s v="Black"/>
    <x v="0"/>
    <m/>
    <x v="0"/>
    <s v="Automatic CVT"/>
    <s v="2.0L I4 16V GDI DOHC"/>
    <s v="3CZRZ2H53PM725084"/>
    <s v="6H230048"/>
    <n v="15"/>
    <n v="4"/>
    <n v="5"/>
    <n v="4"/>
    <n v="5"/>
    <n v="5"/>
    <n v="5"/>
    <x v="22"/>
    <x v="0"/>
  </r>
  <r>
    <x v="3"/>
    <x v="0"/>
    <s v="Pilot Touring 7-Passenger"/>
    <x v="1"/>
    <n v="48860"/>
    <n v="5"/>
    <n v="2352"/>
    <s v="Deep Scarlet Pearl"/>
    <s v="Beige"/>
    <x v="0"/>
    <s v="19-26"/>
    <x v="0"/>
    <s v="9-Speed Automatic"/>
    <s v="3.5L V6 24V GDI SOHC"/>
    <s v="5FNYF6H62NB101191"/>
    <s v="N5525"/>
    <n v="1"/>
    <n v="5"/>
    <n v="5"/>
    <n v="5"/>
    <n v="5"/>
    <n v="5"/>
    <n v="5"/>
    <x v="22"/>
    <x v="0"/>
  </r>
  <r>
    <x v="7"/>
    <x v="0"/>
    <s v="HR-V Sport"/>
    <x v="1"/>
    <n v="29040"/>
    <n v="5"/>
    <n v="2352"/>
    <s v="Platinum White Pearl"/>
    <s v="Black"/>
    <x v="0"/>
    <m/>
    <x v="0"/>
    <s v="Automatic CVT"/>
    <s v="2.0L I4 16V GDI DOHC"/>
    <s v="3CZRZ2H53PM726221"/>
    <s v="Q3205"/>
    <n v="1"/>
    <n v="4"/>
    <n v="5"/>
    <n v="4"/>
    <n v="5"/>
    <n v="5"/>
    <n v="5"/>
    <x v="22"/>
    <x v="0"/>
  </r>
  <r>
    <x v="7"/>
    <x v="0"/>
    <s v="Civic Touring"/>
    <x v="1"/>
    <n v="30745"/>
    <n v="4.3"/>
    <n v="511"/>
    <s v="Rallye Red"/>
    <s v="Black"/>
    <x v="1"/>
    <m/>
    <x v="0"/>
    <s v="Automatic CVT"/>
    <s v="1.5L I4 16V GDI DOHC Turbo"/>
    <s v="2HGFE1F92PH301755"/>
    <s v="C1125"/>
    <n v="12"/>
    <n v="2"/>
    <n v="0"/>
    <n v="2"/>
    <n v="1"/>
    <n v="0"/>
    <n v="0"/>
    <x v="22"/>
    <x v="0"/>
  </r>
  <r>
    <x v="3"/>
    <x v="0"/>
    <s v="Pilot Black Edition"/>
    <x v="1"/>
    <n v="46885"/>
    <n v="4.3"/>
    <n v="511"/>
    <s v="Black"/>
    <s v="White"/>
    <x v="0"/>
    <s v="19-26"/>
    <x v="0"/>
    <s v="9-Speed Automatic"/>
    <s v="3.5L V6 24V GDI SOHC"/>
    <s v="5FNYF6H78NB038932"/>
    <s v="P9573"/>
    <n v="9227"/>
    <n v="5"/>
    <n v="5"/>
    <n v="5"/>
    <n v="5"/>
    <n v="5"/>
    <n v="5"/>
    <x v="22"/>
    <x v="0"/>
  </r>
  <r>
    <x v="7"/>
    <x v="0"/>
    <s v="CR-V Hybrid Sport Touring"/>
    <x v="1"/>
    <n v="40395"/>
    <n v="5"/>
    <n v="2231"/>
    <s v="Lunar Silver Metallic"/>
    <s v="Black"/>
    <x v="0"/>
    <m/>
    <x v="1"/>
    <s v="Automatic CVT"/>
    <s v="2.0L I4 16V GDI DOHC Hybrid"/>
    <s v="2HKRS6H92PH807186"/>
    <n v="230415"/>
    <n v="0"/>
    <n v="5"/>
    <n v="3"/>
    <n v="4"/>
    <n v="4"/>
    <n v="5"/>
    <n v="5"/>
    <x v="22"/>
    <x v="0"/>
  </r>
  <r>
    <x v="4"/>
    <x v="0"/>
    <s v="CR-V LX"/>
    <x v="0"/>
    <n v="27000"/>
    <n v="5"/>
    <n v="484"/>
    <s v="Crystal Black Pearl"/>
    <s v="Black"/>
    <x v="0"/>
    <s v="27-32"/>
    <x v="0"/>
    <s v="Automatic CVT"/>
    <s v="1.5L I4 16V GDI DOHC Turbo"/>
    <s v="7FARW2H28LE020899"/>
    <n v="20899"/>
    <n v="30559"/>
    <n v="4.9000000000000004"/>
    <n v="4.8"/>
    <n v="4.8"/>
    <n v="4.8"/>
    <n v="4.9000000000000004"/>
    <n v="4.9000000000000004"/>
    <x v="22"/>
    <x v="0"/>
  </r>
  <r>
    <x v="3"/>
    <x v="0"/>
    <s v="Accord Hybrid Sport"/>
    <x v="1"/>
    <n v="32619"/>
    <n v="3.8"/>
    <n v="596"/>
    <s v="Platinum White Pearl"/>
    <s v="Black"/>
    <x v="1"/>
    <s v="44-41"/>
    <x v="1"/>
    <s v="Variable"/>
    <s v="Gas/Electric I-4 2.0 L/122"/>
    <s v="1HGCV3F25NA041221"/>
    <s v="8BH580N"/>
    <n v="6"/>
    <n v="4.9000000000000004"/>
    <n v="5"/>
    <n v="5"/>
    <n v="4.9000000000000004"/>
    <n v="4.9000000000000004"/>
    <n v="5"/>
    <x v="22"/>
    <x v="0"/>
  </r>
  <r>
    <x v="3"/>
    <x v="0"/>
    <s v="HR-V LX"/>
    <x v="0"/>
    <n v="20497"/>
    <n v="4.7"/>
    <n v="15"/>
    <s v="Lunar Silver Metallic"/>
    <s v="Gray"/>
    <x v="0"/>
    <s v="27-31"/>
    <x v="0"/>
    <s v="CVT"/>
    <s v="4 Cylinder Engine"/>
    <s v="3CZRU6H38NM724062"/>
    <n v="4062"/>
    <n v="1547"/>
    <n v="3.8"/>
    <n v="3.2"/>
    <n v="3.6"/>
    <n v="3.6"/>
    <n v="4.2"/>
    <n v="4.2"/>
    <x v="22"/>
    <x v="0"/>
  </r>
  <r>
    <x v="4"/>
    <x v="0"/>
    <s v="Accord EX-L 1.5T"/>
    <x v="0"/>
    <n v="25998"/>
    <n v="4.4000000000000004"/>
    <n v="1181"/>
    <s v="Black"/>
    <s v="White"/>
    <x v="1"/>
    <s v="30-38"/>
    <x v="0"/>
    <s v="Variable"/>
    <s v="Intercooled Turbo Regular Unleaded I-4 1.5 L/91"/>
    <s v="1HGCV1F58LA051298"/>
    <s v="22AK544P"/>
    <n v="42402"/>
    <n v="4.8"/>
    <n v="4.8"/>
    <n v="4.8"/>
    <n v="4.8"/>
    <n v="4.9000000000000004"/>
    <n v="4.9000000000000004"/>
    <x v="22"/>
    <x v="0"/>
  </r>
  <r>
    <x v="3"/>
    <x v="0"/>
    <s v="Pilot Touring 7-Passenger"/>
    <x v="1"/>
    <n v="48860"/>
    <n v="5"/>
    <n v="2231"/>
    <s v="Sonic Gray Pearl"/>
    <s v="Black"/>
    <x v="0"/>
    <s v="19-26"/>
    <x v="0"/>
    <s v="9-Speed Automatic"/>
    <s v="3.5L V6 24V GDI SOHC"/>
    <s v="5FNYF6H62NB101014"/>
    <n v="221943"/>
    <n v="0"/>
    <n v="5"/>
    <n v="5"/>
    <n v="5"/>
    <n v="5"/>
    <n v="5"/>
    <n v="5"/>
    <x v="22"/>
    <x v="0"/>
  </r>
  <r>
    <x v="7"/>
    <x v="0"/>
    <s v="CR-V Hybrid Sport"/>
    <x v="1"/>
    <n v="35745"/>
    <n v="5"/>
    <n v="2231"/>
    <s v="Meteorite Gray Metallic"/>
    <s v="Black"/>
    <x v="0"/>
    <m/>
    <x v="1"/>
    <s v="Automatic CVT"/>
    <s v="2.0L I4 16V GDI DOHC Hybrid"/>
    <s v="2HKRS6H59PH805142"/>
    <n v="230354"/>
    <n v="0"/>
    <n v="5"/>
    <n v="3"/>
    <n v="4"/>
    <n v="4"/>
    <n v="5"/>
    <n v="5"/>
    <x v="22"/>
    <x v="0"/>
  </r>
  <r>
    <x v="18"/>
    <x v="0"/>
    <s v="S2000"/>
    <x v="0"/>
    <n v="17995"/>
    <n v="4.5999999999999996"/>
    <n v="3"/>
    <s v="Green"/>
    <s v="Blue"/>
    <x v="3"/>
    <s v="20-26"/>
    <x v="0"/>
    <s v="6-Speed Manual"/>
    <s v="2.2L I4 16V MPFI DOHC"/>
    <s v="JHMAP21436S003175"/>
    <n v="64497397"/>
    <n v="136161"/>
    <n v="4"/>
    <n v="4.5"/>
    <n v="4.7"/>
    <n v="4.5999999999999996"/>
    <n v="4.8"/>
    <n v="4.8"/>
    <x v="22"/>
    <x v="0"/>
  </r>
  <r>
    <x v="4"/>
    <x v="0"/>
    <s v="Accord Sport 1.5T"/>
    <x v="1"/>
    <n v="26997"/>
    <n v="3.9"/>
    <n v="1175"/>
    <s v="Crystal Black Pearl"/>
    <s v="Black"/>
    <x v="1"/>
    <s v="29-35"/>
    <x v="0"/>
    <s v="Automatic CVT"/>
    <s v="1.5L I4 16V GDI DOHC Turbo"/>
    <s v="1HGCV1F33LA085583"/>
    <s v="L253466"/>
    <n v="22769"/>
    <n v="4.8"/>
    <n v="4.8"/>
    <n v="4.8"/>
    <n v="4.8"/>
    <n v="4.9000000000000004"/>
    <n v="4.9000000000000004"/>
    <x v="22"/>
    <x v="0"/>
  </r>
  <r>
    <x v="0"/>
    <x v="0"/>
    <s v="Civic LX"/>
    <x v="0"/>
    <n v="17999"/>
    <n v="4.8"/>
    <n v="66"/>
    <s v="Taffeta White"/>
    <s v="Gray"/>
    <x v="1"/>
    <s v="31-40"/>
    <x v="0"/>
    <s v="Automatic CVT"/>
    <s v="2.0L I4 16V MPFI DOHC"/>
    <s v="2HGFC2F59JH574711"/>
    <s v="P2334"/>
    <n v="80652"/>
    <n v="4.7"/>
    <n v="4.7"/>
    <n v="4.8"/>
    <n v="4.8"/>
    <n v="4.9000000000000004"/>
    <n v="4.8"/>
    <x v="22"/>
    <x v="0"/>
  </r>
  <r>
    <x v="5"/>
    <x v="0"/>
    <s v="Odyssey Touring"/>
    <x v="1"/>
    <n v="41994"/>
    <n v="3.9"/>
    <n v="1175"/>
    <s v="Lunar Silver Metallic"/>
    <s v="Mocha"/>
    <x v="1"/>
    <s v="19-28"/>
    <x v="0"/>
    <s v="10-Speed Automatic"/>
    <s v="3.5L V6 24V GDI SOHC"/>
    <s v="5FNRL6H80MB020252"/>
    <s v="253366A"/>
    <n v="19349"/>
    <n v="5"/>
    <n v="5"/>
    <n v="4.9000000000000004"/>
    <n v="4.8"/>
    <n v="4.8"/>
    <n v="5"/>
    <x v="22"/>
    <x v="0"/>
  </r>
  <r>
    <x v="2"/>
    <x v="0"/>
    <s v="HR-V LX"/>
    <x v="0"/>
    <n v="19998"/>
    <n v="3.9"/>
    <n v="1175"/>
    <s v="Modern Steel Metallic"/>
    <s v="Black"/>
    <x v="0"/>
    <s v="27-32"/>
    <x v="0"/>
    <s v="Automatic CVT"/>
    <s v="1.8L I4 16V MPFI SOHC"/>
    <s v="3CZRU6H3XGM742713"/>
    <s v="P410477"/>
    <n v="33712"/>
    <n v="4.4000000000000004"/>
    <n v="4.4000000000000004"/>
    <n v="4.2"/>
    <n v="4.5"/>
    <n v="4.5999999999999996"/>
    <n v="4.7"/>
    <x v="22"/>
    <x v="0"/>
  </r>
  <r>
    <x v="1"/>
    <x v="0"/>
    <s v="HR-V LX"/>
    <x v="0"/>
    <n v="21990"/>
    <n v="4.8"/>
    <n v="457"/>
    <s v="Black"/>
    <s v="Gray"/>
    <x v="0"/>
    <s v="27-31"/>
    <x v="0"/>
    <s v="Automatic CVT"/>
    <s v="1.8L I4 16V MPFI SOHC"/>
    <s v="3CZRU6H3XKG700789"/>
    <s v="TU-2597"/>
    <n v="56296"/>
    <n v="4.5999999999999996"/>
    <n v="4.5999999999999996"/>
    <n v="4.4000000000000004"/>
    <n v="4.5999999999999996"/>
    <n v="4.8"/>
    <n v="4.7"/>
    <x v="22"/>
    <x v="0"/>
  </r>
  <r>
    <x v="3"/>
    <x v="0"/>
    <s v="Civic Sport"/>
    <x v="0"/>
    <n v="26998"/>
    <n v="3.8"/>
    <n v="596"/>
    <s v="Black"/>
    <s v="Black"/>
    <x v="1"/>
    <s v="29-37"/>
    <x v="0"/>
    <s v="Variable"/>
    <s v="Regular Unleaded I-4 2.0 L/122"/>
    <s v="19XFL2H82NE011359"/>
    <s v="14CC370P"/>
    <n v="13996"/>
    <n v="4.5999999999999996"/>
    <n v="4.9000000000000004"/>
    <n v="4.4000000000000004"/>
    <n v="4.5999999999999996"/>
    <n v="4.5999999999999996"/>
    <n v="4.7"/>
    <x v="22"/>
    <x v="0"/>
  </r>
  <r>
    <x v="7"/>
    <x v="0"/>
    <s v="HR-V LX"/>
    <x v="1"/>
    <n v="26940"/>
    <n v="5"/>
    <n v="2231"/>
    <s v="Platinum White Pearl"/>
    <s v="Gray"/>
    <x v="0"/>
    <m/>
    <x v="0"/>
    <s v="Automatic CVT"/>
    <s v="2.0L I4 16V GDI DOHC"/>
    <s v="3CZRZ2H35PM726087"/>
    <n v="230249"/>
    <n v="0"/>
    <n v="4"/>
    <n v="5"/>
    <n v="4"/>
    <n v="5"/>
    <n v="5"/>
    <n v="5"/>
    <x v="22"/>
    <x v="0"/>
  </r>
  <r>
    <x v="3"/>
    <x v="0"/>
    <s v="Civic Si Base w/High Performance Summer Tires (M6)"/>
    <x v="0"/>
    <n v="29998"/>
    <n v="4.8"/>
    <n v="1727"/>
    <s v="Black"/>
    <s v="Black/Red"/>
    <x v="1"/>
    <s v="27-37"/>
    <x v="0"/>
    <s v="Manual"/>
    <s v="Intercooled Turbo Premium Unleaded I-4 1.5 L/91"/>
    <s v="2HGFE1E53NH472333"/>
    <s v="9AN241T"/>
    <n v="5390"/>
    <n v="4.2"/>
    <n v="4"/>
    <n v="4.5"/>
    <n v="4.2"/>
    <n v="4.5"/>
    <n v="5"/>
    <x v="22"/>
    <x v="0"/>
  </r>
  <r>
    <x v="4"/>
    <x v="0"/>
    <s v="CR-V EX"/>
    <x v="0"/>
    <n v="29455"/>
    <n v="4.8"/>
    <n v="2"/>
    <s v="Silver"/>
    <s v="Gray"/>
    <x v="0"/>
    <s v="27-32"/>
    <x v="0"/>
    <s v="Automatic CVT"/>
    <s v="1.5L I4 16V GDI DOHC Turbo"/>
    <s v="7FARW2H51LE020933"/>
    <n v="22197"/>
    <n v="29410"/>
    <n v="4.9000000000000004"/>
    <n v="4.8"/>
    <n v="4.8"/>
    <n v="4.8"/>
    <n v="4.9000000000000004"/>
    <n v="4.9000000000000004"/>
    <x v="22"/>
    <x v="0"/>
  </r>
  <r>
    <x v="4"/>
    <x v="0"/>
    <s v="Accord LX 1.5T"/>
    <x v="0"/>
    <n v="26995"/>
    <n v="5"/>
    <n v="5162"/>
    <s v="Modern Steel Metallic"/>
    <s v="Black"/>
    <x v="1"/>
    <s v="30-38"/>
    <x v="0"/>
    <s v="Automatic CVT"/>
    <s v="1.5L I4 16V GDI DOHC Turbo"/>
    <s v="1HGCV1F14LA100686"/>
    <s v="T9759A"/>
    <n v="10539"/>
    <n v="4.8"/>
    <n v="4.8"/>
    <n v="4.8"/>
    <n v="4.8"/>
    <n v="4.9000000000000004"/>
    <n v="4.9000000000000004"/>
    <x v="22"/>
    <x v="0"/>
  </r>
  <r>
    <x v="7"/>
    <x v="0"/>
    <s v="Odyssey EX-L"/>
    <x v="1"/>
    <n v="42250"/>
    <n v="5"/>
    <n v="2231"/>
    <s v="Platinum White Pearl"/>
    <s v="Black"/>
    <x v="1"/>
    <m/>
    <x v="0"/>
    <s v="Automatic"/>
    <s v="3.5L V6 24V GDI SOHC"/>
    <s v="5FNRL6H61PB031263"/>
    <n v="230310"/>
    <n v="0"/>
    <n v="5"/>
    <n v="5"/>
    <n v="4"/>
    <n v="4"/>
    <n v="4"/>
    <n v="5"/>
    <x v="22"/>
    <x v="0"/>
  </r>
  <r>
    <x v="4"/>
    <x v="0"/>
    <s v="Civic Si Base"/>
    <x v="0"/>
    <n v="27495"/>
    <n v="4.5999999999999996"/>
    <n v="6558"/>
    <s v="Modern Steel Metallic"/>
    <s v="Black"/>
    <x v="1"/>
    <s v="26-36"/>
    <x v="0"/>
    <s v="6-Speed Manual"/>
    <s v="1.5L I4 16V GDI DOHC Turbo"/>
    <s v="2HGFC1E59LH700404"/>
    <s v="W31311A"/>
    <n v="20030"/>
    <n v="4.8"/>
    <n v="4.8"/>
    <n v="4.8"/>
    <n v="4.8"/>
    <n v="4.9000000000000004"/>
    <n v="4.9000000000000004"/>
    <x v="22"/>
    <x v="0"/>
  </r>
  <r>
    <x v="1"/>
    <x v="0"/>
    <s v="Civic Si Base"/>
    <x v="0"/>
    <n v="26875"/>
    <n v="4.3"/>
    <n v="231"/>
    <s v="Lunar Silver Metallic"/>
    <s v="Black"/>
    <x v="1"/>
    <s v="28-38"/>
    <x v="0"/>
    <s v="6-Speed Manual"/>
    <s v="1.5L I4 16V GDI DOHC Turbo"/>
    <s v="2HGFC3A50KH753766"/>
    <s v="L7710"/>
    <n v="35816"/>
    <n v="4.7"/>
    <n v="4.8"/>
    <n v="4.7"/>
    <n v="4.8"/>
    <n v="4.8"/>
    <n v="4.9000000000000004"/>
    <x v="22"/>
    <x v="0"/>
  </r>
  <r>
    <x v="7"/>
    <x v="0"/>
    <s v="Pilot TrailSport"/>
    <x v="1"/>
    <n v="51735"/>
    <n v="4.3"/>
    <n v="511"/>
    <s v="Sonic Gray Pearl"/>
    <s v="Black"/>
    <x v="0"/>
    <m/>
    <x v="0"/>
    <s v="10-Speed Automatic"/>
    <s v="3.5L V6 24V GDI DOHC"/>
    <s v="5FNYG1H67PB000179"/>
    <s v="C1155"/>
    <n v="12"/>
    <n v="2"/>
    <n v="0"/>
    <n v="2"/>
    <n v="1"/>
    <n v="0"/>
    <n v="0"/>
    <x v="22"/>
    <x v="0"/>
  </r>
  <r>
    <x v="3"/>
    <x v="0"/>
    <s v="Civic Si Si"/>
    <x v="0"/>
    <n v="30699"/>
    <n v="4.2"/>
    <n v="456"/>
    <s v="Black"/>
    <s v="Black/Red"/>
    <x v="1"/>
    <s v="27-37"/>
    <x v="0"/>
    <s v="Manual"/>
    <s v="Intercooled Turbo Premium Unleaded I-4 1.5 L/91"/>
    <s v="2HGFE1E58NH473011"/>
    <s v="7AL647T"/>
    <n v="2090"/>
    <n v="4.2"/>
    <n v="4"/>
    <n v="4.5"/>
    <n v="4.2"/>
    <n v="4.5"/>
    <n v="5"/>
    <x v="22"/>
    <x v="0"/>
  </r>
  <r>
    <x v="4"/>
    <x v="0"/>
    <s v="Passport EX-L"/>
    <x v="1"/>
    <n v="36490"/>
    <n v="5"/>
    <n v="2352"/>
    <s v="Crystal Black Pearl"/>
    <s v="Black"/>
    <x v="0"/>
    <s v="19-24"/>
    <x v="0"/>
    <s v="9-Speed Automatic"/>
    <s v="3.5L V6 24V GDI SOHC"/>
    <s v="5FNYF8H56LB005452"/>
    <s v="P13137"/>
    <n v="16069"/>
    <n v="4.9000000000000004"/>
    <n v="4.8"/>
    <n v="4.8"/>
    <n v="4.5999999999999996"/>
    <n v="4.8"/>
    <n v="4.8"/>
    <x v="22"/>
    <x v="0"/>
  </r>
  <r>
    <x v="4"/>
    <x v="0"/>
    <s v="Civic Sport"/>
    <x v="0"/>
    <n v="22498"/>
    <n v="4.9000000000000004"/>
    <n v="841"/>
    <s v="Modern Steel Metallic"/>
    <s v="Black"/>
    <x v="1"/>
    <s v="29-37"/>
    <x v="0"/>
    <s v="Automatic CVT"/>
    <s v="2.0L I4 16V MPFI DOHC"/>
    <s v="2HGFC2F83LH525680"/>
    <s v="PL1252"/>
    <n v="37397"/>
    <n v="4.8"/>
    <n v="4.8"/>
    <n v="4.9000000000000004"/>
    <n v="4.8"/>
    <n v="4.9000000000000004"/>
    <n v="4.9000000000000004"/>
    <x v="22"/>
    <x v="0"/>
  </r>
  <r>
    <x v="5"/>
    <x v="0"/>
    <s v="Civic Sport"/>
    <x v="1"/>
    <n v="24993"/>
    <n v="3.9"/>
    <n v="1175"/>
    <s v="Crystal Black Pearl"/>
    <s v="Black"/>
    <x v="1"/>
    <s v="29-35"/>
    <x v="0"/>
    <s v="Automatic CVT"/>
    <s v="1.5L I4 16V GDI DOHC Turbo"/>
    <s v="SHHFK7H41MU217325"/>
    <s v="P292088"/>
    <n v="33615"/>
    <n v="4.5999999999999996"/>
    <n v="4.7"/>
    <n v="4.7"/>
    <n v="4.5999999999999996"/>
    <n v="4.8"/>
    <n v="4.5999999999999996"/>
    <x v="22"/>
    <x v="0"/>
  </r>
  <r>
    <x v="4"/>
    <x v="0"/>
    <s v="Civic Si Base"/>
    <x v="0"/>
    <n v="27193"/>
    <n v="3.9"/>
    <n v="1175"/>
    <s v="Crystal Black Pearl"/>
    <s v="Black"/>
    <x v="1"/>
    <s v="26-36"/>
    <x v="0"/>
    <s v="6-Speed Manual"/>
    <s v="1.5L I4 16V GDI DOHC Turbo"/>
    <s v="2HGFC3A51LH750070"/>
    <s v="P292118"/>
    <n v="21153"/>
    <n v="4.8"/>
    <n v="4.8"/>
    <n v="4.8"/>
    <n v="4.8"/>
    <n v="4.9000000000000004"/>
    <n v="4.9000000000000004"/>
    <x v="22"/>
    <x v="0"/>
  </r>
  <r>
    <x v="2"/>
    <x v="0"/>
    <s v="Accord Sport"/>
    <x v="0"/>
    <n v="17298"/>
    <n v="5"/>
    <n v="3749"/>
    <s v="Modern Steel Metallic"/>
    <s v="Black"/>
    <x v="1"/>
    <s v="26-35"/>
    <x v="0"/>
    <s v="Automatic CVT"/>
    <s v="2.4L I4 16V GDI DOHC"/>
    <s v="1HGCR2F50GA070346"/>
    <s v="43100D"/>
    <n v="83642"/>
    <n v="4.8"/>
    <n v="4.7"/>
    <n v="4.7"/>
    <n v="4.7"/>
    <n v="4.8"/>
    <n v="4.8"/>
    <x v="22"/>
    <x v="0"/>
  </r>
  <r>
    <x v="3"/>
    <x v="0"/>
    <s v="Civic Sport"/>
    <x v="1"/>
    <n v="26240"/>
    <n v="5"/>
    <n v="2231"/>
    <s v="Boost Blue Pearl"/>
    <s v="Black"/>
    <x v="1"/>
    <s v="26-36"/>
    <x v="0"/>
    <s v="6-Speed Manual"/>
    <s v="2.0L I4 16V GDI DOHC"/>
    <s v="19XFL2G84NE025040"/>
    <n v="221994"/>
    <n v="0"/>
    <n v="4.5999999999999996"/>
    <n v="4.9000000000000004"/>
    <n v="4.4000000000000004"/>
    <n v="4.5999999999999996"/>
    <n v="4.5999999999999996"/>
    <n v="4.7"/>
    <x v="22"/>
    <x v="0"/>
  </r>
  <r>
    <x v="0"/>
    <x v="0"/>
    <s v="Civic EX-T"/>
    <x v="0"/>
    <n v="23939"/>
    <n v="5"/>
    <n v="2352"/>
    <s v="Modern Steel Metallic"/>
    <s v="Gray"/>
    <x v="1"/>
    <s v="32-42"/>
    <x v="0"/>
    <s v="Automatic CVT"/>
    <s v="1.5L I4 16V GDI DOHC Turbo"/>
    <s v="JHMFC1F31JX018894"/>
    <s v="P12903"/>
    <n v="44237"/>
    <n v="4.7"/>
    <n v="4.7"/>
    <n v="4.8"/>
    <n v="4.8"/>
    <n v="4.9000000000000004"/>
    <n v="4.8"/>
    <x v="22"/>
    <x v="0"/>
  </r>
  <r>
    <x v="0"/>
    <x v="0"/>
    <s v="Civic LX"/>
    <x v="0"/>
    <n v="17998"/>
    <n v="3.9"/>
    <n v="1175"/>
    <s v="Modern Steel Metallic"/>
    <s v="Black"/>
    <x v="1"/>
    <s v="31-40"/>
    <x v="0"/>
    <s v="Automatic CVT"/>
    <s v="2.0L I4 16V MPFI DOHC"/>
    <s v="19XFC2F52JE014104"/>
    <s v="405926A"/>
    <n v="42719"/>
    <n v="4.7"/>
    <n v="4.7"/>
    <n v="4.8"/>
    <n v="4.8"/>
    <n v="4.9000000000000004"/>
    <n v="4.8"/>
    <x v="22"/>
    <x v="0"/>
  </r>
  <r>
    <x v="13"/>
    <x v="0"/>
    <s v="Fit"/>
    <x v="0"/>
    <n v="10999"/>
    <n v="4.7"/>
    <n v="2722"/>
    <s v="Milano Red"/>
    <s v="Gray"/>
    <x v="1"/>
    <s v="28-35"/>
    <x v="0"/>
    <s v="5-Speed Automatic"/>
    <s v="1.5L I4 16V MPFI SOHC"/>
    <s v="JHMGE88209S066519"/>
    <s v="P11887"/>
    <n v="42125"/>
    <n v="4"/>
    <n v="4.4000000000000004"/>
    <n v="4.0999999999999996"/>
    <n v="4.5999999999999996"/>
    <n v="4.4000000000000004"/>
    <n v="4.7"/>
    <x v="22"/>
    <x v="0"/>
  </r>
  <r>
    <x v="5"/>
    <x v="0"/>
    <s v="HR-V EX"/>
    <x v="0"/>
    <n v="24993"/>
    <n v="4.7"/>
    <n v="2"/>
    <s v="Modern Steel Metallic"/>
    <s v="Black"/>
    <x v="0"/>
    <s v="26-31"/>
    <x v="0"/>
    <s v="Automatic CVT"/>
    <s v="1.8L I4 16V MPFI SOHC"/>
    <s v="3CZRU6H59MM725625"/>
    <s v="C2506B"/>
    <n v="38252"/>
    <n v="4.7"/>
    <n v="4.5999999999999996"/>
    <n v="4.5999999999999996"/>
    <n v="4.7"/>
    <n v="4.7"/>
    <n v="4.8"/>
    <x v="22"/>
    <x v="0"/>
  </r>
  <r>
    <x v="0"/>
    <x v="0"/>
    <s v="Pilot EX-L"/>
    <x v="0"/>
    <n v="25993"/>
    <n v="4.5"/>
    <n v="2761"/>
    <s v="White Diamond Pearl"/>
    <s v="Black"/>
    <x v="0"/>
    <s v="18-26"/>
    <x v="0"/>
    <s v="6-Speed Automatic"/>
    <s v="3.5L V6 24V GDI SOHC"/>
    <s v="5FNYF6H51JB029577"/>
    <s v="NB099565A"/>
    <n v="86498"/>
    <n v="4.7"/>
    <n v="4.5999999999999996"/>
    <n v="4.7"/>
    <n v="4.5"/>
    <n v="4.5999999999999996"/>
    <n v="4.7"/>
    <x v="22"/>
    <x v="0"/>
  </r>
  <r>
    <x v="8"/>
    <x v="0"/>
    <s v="Accord EX"/>
    <x v="0"/>
    <n v="19839"/>
    <n v="3.9"/>
    <n v="1175"/>
    <s v="Modern Steel Metallic"/>
    <s v="Black"/>
    <x v="1"/>
    <s v="26-35"/>
    <x v="0"/>
    <s v="Automatic CVT"/>
    <s v="2.4L I4 16V GDI DOHC"/>
    <s v="1HGCT1B73FA012457"/>
    <s v="P29473B"/>
    <n v="39524"/>
    <n v="4.7"/>
    <n v="4.5999999999999996"/>
    <n v="4.7"/>
    <n v="4.7"/>
    <n v="4.7"/>
    <n v="4.8"/>
    <x v="22"/>
    <x v="0"/>
  </r>
  <r>
    <x v="4"/>
    <x v="0"/>
    <s v="Odyssey EX-L w/Navigation/RES"/>
    <x v="1"/>
    <n v="36998"/>
    <n v="4.9000000000000004"/>
    <n v="841"/>
    <s v="Crystal Black Pearl"/>
    <s v="Mocha"/>
    <x v="1"/>
    <s v="19-28"/>
    <x v="0"/>
    <s v="10-Speed Automatic"/>
    <s v="3.5L V6 24V GDI SOHC"/>
    <s v="5FNRL6H70LB063222"/>
    <s v="PL1251"/>
    <n v="32622"/>
    <n v="4.8"/>
    <n v="4.8"/>
    <n v="4.7"/>
    <n v="4.5999999999999996"/>
    <n v="4.7"/>
    <n v="4.7"/>
    <x v="22"/>
    <x v="0"/>
  </r>
  <r>
    <x v="5"/>
    <x v="0"/>
    <s v="HR-V Sport"/>
    <x v="0"/>
    <n v="24000"/>
    <n v="4.9000000000000004"/>
    <n v="5418"/>
    <s v="Modern Steel Metallic"/>
    <s v="Black"/>
    <x v="0"/>
    <s v="26-31"/>
    <x v="0"/>
    <s v="Automatic CVT"/>
    <s v="1.8L I4 16V MPFI SOHC"/>
    <s v="3CZRU6H18MM730425"/>
    <s v="L8085"/>
    <n v="21390"/>
    <n v="4.7"/>
    <n v="4.5999999999999996"/>
    <n v="4.5999999999999996"/>
    <n v="4.7"/>
    <n v="4.7"/>
    <n v="4.8"/>
    <x v="22"/>
    <x v="0"/>
  </r>
  <r>
    <x v="3"/>
    <x v="0"/>
    <s v="Ridgeline RTL-E"/>
    <x v="0"/>
    <n v="40998"/>
    <n v="3.8"/>
    <n v="596"/>
    <s v="PEWTER"/>
    <s v="Black"/>
    <x v="0"/>
    <s v="18-24"/>
    <x v="0"/>
    <s v="Automatic"/>
    <s v="Regular Unleaded V-6 3.5 L/212"/>
    <s v="5FPYK3F70NB012667"/>
    <s v="8BD512R"/>
    <n v="10292"/>
    <n v="5"/>
    <n v="4.9000000000000004"/>
    <n v="4.9000000000000004"/>
    <n v="4.3"/>
    <n v="4.7"/>
    <n v="5"/>
    <x v="22"/>
    <x v="0"/>
  </r>
  <r>
    <x v="4"/>
    <x v="0"/>
    <s v="HR-V LX"/>
    <x v="0"/>
    <n v="26998"/>
    <n v="4.8"/>
    <n v="9"/>
    <s v="Gray"/>
    <s v="Black"/>
    <x v="0"/>
    <s v="27-31"/>
    <x v="0"/>
    <s v="Automatic CVT"/>
    <s v="1.8L I4 16V MPFI SOHC"/>
    <s v="3CZRU6H31LM724739"/>
    <n v="23660036"/>
    <n v="2235"/>
    <n v="4.7"/>
    <n v="4.8"/>
    <n v="4.7"/>
    <n v="4.8"/>
    <n v="4.8"/>
    <n v="4.7"/>
    <x v="22"/>
    <x v="0"/>
  </r>
  <r>
    <x v="1"/>
    <x v="0"/>
    <s v="Odyssey EX-L"/>
    <x v="1"/>
    <n v="31993"/>
    <n v="3.9"/>
    <n v="1175"/>
    <s v="Pacific Pewter Metallic"/>
    <s v="Mocha"/>
    <x v="1"/>
    <s v="19-28"/>
    <x v="0"/>
    <s v="9-Speed Automatic"/>
    <s v="3.5L V6 24V GDI SOHC"/>
    <s v="5FNRL6H76KB133806"/>
    <s v="L253296"/>
    <n v="88387"/>
    <n v="4.8"/>
    <n v="4.5999999999999996"/>
    <n v="4.5"/>
    <n v="4.3"/>
    <n v="4.7"/>
    <n v="4.5"/>
    <x v="22"/>
    <x v="0"/>
  </r>
  <r>
    <x v="4"/>
    <x v="0"/>
    <s v="Accord EX-L"/>
    <x v="0"/>
    <n v="27495"/>
    <n v="4.7"/>
    <n v="1131"/>
    <s v="Radiant Red Metallic"/>
    <s v="Ivory"/>
    <x v="1"/>
    <s v="30-38"/>
    <x v="0"/>
    <s v="Automatic CVT"/>
    <s v="1.5L I4 16V GDI DOHC Turbo"/>
    <s v="1HGCV1F57LA129490"/>
    <s v="P6032"/>
    <n v="25654"/>
    <n v="4.8"/>
    <n v="4.8"/>
    <n v="4.8"/>
    <n v="4.8"/>
    <n v="4.9000000000000004"/>
    <n v="4.9000000000000004"/>
    <x v="22"/>
    <x v="0"/>
  </r>
  <r>
    <x v="4"/>
    <x v="0"/>
    <s v="Passport Elite"/>
    <x v="1"/>
    <n v="34454"/>
    <n v="4.5"/>
    <n v="2761"/>
    <s v="Black Copper Pearl"/>
    <s v="Black"/>
    <x v="0"/>
    <s v="19-24"/>
    <x v="0"/>
    <s v="9-Speed Automatic"/>
    <s v="3.5L V6 24V GDI SOHC"/>
    <s v="5FNYF8H01LB002348"/>
    <s v="P002348"/>
    <n v="46790"/>
    <n v="4.9000000000000004"/>
    <n v="4.8"/>
    <n v="4.8"/>
    <n v="4.5999999999999996"/>
    <n v="4.8"/>
    <n v="4.8"/>
    <x v="22"/>
    <x v="0"/>
  </r>
  <r>
    <x v="5"/>
    <x v="0"/>
    <s v="Civic EX-L"/>
    <x v="1"/>
    <n v="25999"/>
    <n v="5"/>
    <n v="2352"/>
    <s v="Lunar Silver Metallic"/>
    <s v="Black"/>
    <x v="1"/>
    <s v="32-42"/>
    <x v="0"/>
    <s v="Automatic CVT"/>
    <s v="1.5L I4 16V GDI DOHC Turbo"/>
    <s v="19XFC1F70ME004543"/>
    <s v="P12758"/>
    <n v="30697"/>
    <n v="4.5999999999999996"/>
    <n v="4.7"/>
    <n v="4.7"/>
    <n v="4.5999999999999996"/>
    <n v="4.8"/>
    <n v="4.5999999999999996"/>
    <x v="22"/>
    <x v="0"/>
  </r>
  <r>
    <x v="1"/>
    <x v="0"/>
    <s v="Civic Sport"/>
    <x v="1"/>
    <n v="21750"/>
    <n v="4.3"/>
    <n v="511"/>
    <s v="Gray"/>
    <s v="White"/>
    <x v="1"/>
    <s v="30-36"/>
    <x v="0"/>
    <s v="Automatic CVT"/>
    <s v="1.5L I4 16V GDI DOHC Turbo"/>
    <s v="SHHFK7H40KU215577"/>
    <s v="C1060A"/>
    <n v="39680"/>
    <n v="4.8"/>
    <n v="4.8"/>
    <n v="4.9000000000000004"/>
    <n v="4.8"/>
    <n v="4.9000000000000004"/>
    <n v="4.9000000000000004"/>
    <x v="22"/>
    <x v="0"/>
  </r>
  <r>
    <x v="0"/>
    <x v="0"/>
    <s v="Pilot Elite"/>
    <x v="0"/>
    <n v="32499"/>
    <n v="4.2"/>
    <n v="173"/>
    <s v="Silver"/>
    <s v="White"/>
    <x v="0"/>
    <s v="19-26"/>
    <x v="0"/>
    <s v="9-Speed Automatic"/>
    <s v="3.5L V6 24V GDI SOHC"/>
    <s v="5FNYF6H03JB053237"/>
    <s v="P19046"/>
    <n v="58134"/>
    <n v="4.7"/>
    <n v="4.5999999999999996"/>
    <n v="4.7"/>
    <n v="4.5"/>
    <n v="4.5999999999999996"/>
    <n v="4.7"/>
    <x v="22"/>
    <x v="0"/>
  </r>
  <r>
    <x v="3"/>
    <x v="0"/>
    <s v="HR-V EX-L"/>
    <x v="0"/>
    <n v="26998"/>
    <n v="4.2"/>
    <n v="5"/>
    <s v="Crystal Black Pearl"/>
    <s v="Black"/>
    <x v="0"/>
    <s v="26-31"/>
    <x v="0"/>
    <s v="Automatic CVT"/>
    <s v="1.8L I4 16V MPFI SOHC"/>
    <s v="3CZRU6H79NM726180"/>
    <s v="JP10388A"/>
    <n v="14120"/>
    <n v="3.8"/>
    <n v="3.2"/>
    <n v="3.6"/>
    <n v="3.6"/>
    <n v="4.2"/>
    <n v="4.2"/>
    <x v="22"/>
    <x v="0"/>
  </r>
  <r>
    <x v="1"/>
    <x v="0"/>
    <s v="Odyssey EX-L"/>
    <x v="1"/>
    <n v="37490"/>
    <n v="5"/>
    <n v="2352"/>
    <s v="Gray"/>
    <s v="Gray"/>
    <x v="1"/>
    <s v="19-28"/>
    <x v="0"/>
    <s v="9-Speed Automatic"/>
    <s v="3.5L V6 24V GDI SOHC"/>
    <s v="5FNRL6H70KB130044"/>
    <s v="P12876"/>
    <n v="36293"/>
    <n v="4.8"/>
    <n v="4.5999999999999996"/>
    <n v="4.5"/>
    <n v="4.3"/>
    <n v="4.7"/>
    <n v="4.5"/>
    <x v="22"/>
    <x v="0"/>
  </r>
  <r>
    <x v="7"/>
    <x v="0"/>
    <s v="CR-V EX-L"/>
    <x v="1"/>
    <n v="36900"/>
    <n v="5"/>
    <n v="2352"/>
    <s v="Still Night"/>
    <s v="Black"/>
    <x v="0"/>
    <m/>
    <x v="0"/>
    <s v="Automatic CVT"/>
    <s v="1.5L I4 16V GDI DOHC Turbo"/>
    <s v="2HKRS4H72PH400584"/>
    <s v="Q3083"/>
    <n v="387"/>
    <n v="5"/>
    <n v="5"/>
    <n v="5"/>
    <n v="4"/>
    <n v="4"/>
    <n v="5"/>
    <x v="22"/>
    <x v="0"/>
  </r>
  <r>
    <x v="1"/>
    <x v="0"/>
    <s v="Odyssey"/>
    <x v="1"/>
    <n v="36590"/>
    <n v="5"/>
    <n v="2352"/>
    <s v="Forest Mist"/>
    <s v="Beige"/>
    <x v="1"/>
    <s v="19-28"/>
    <x v="0"/>
    <s v="9-Speed Automatic"/>
    <s v="3.5L V6 24V GDI SOHC"/>
    <s v="5FNRL6H78KB076038"/>
    <s v="P13168"/>
    <n v="31099"/>
    <n v="4.8"/>
    <n v="4.5999999999999996"/>
    <n v="4.5"/>
    <n v="4.3"/>
    <n v="4.7"/>
    <n v="4.5"/>
    <x v="22"/>
    <x v="0"/>
  </r>
  <r>
    <x v="3"/>
    <x v="0"/>
    <s v="CR-V EX-L"/>
    <x v="0"/>
    <n v="37085"/>
    <n v="4.9000000000000004"/>
    <n v="322"/>
    <s v="Modern Steel Metallic"/>
    <s v="Black"/>
    <x v="0"/>
    <s v="27-32"/>
    <x v="0"/>
    <s v="Automatic CVT"/>
    <s v="1.5L I4 16V GDI DOHC Turbo"/>
    <s v="2HKRW2H88NH600514"/>
    <s v="FA02050"/>
    <n v="2401"/>
    <n v="4.9000000000000004"/>
    <n v="4.8"/>
    <n v="4.7"/>
    <n v="4.8"/>
    <n v="4.7"/>
    <n v="4.9000000000000004"/>
    <x v="22"/>
    <x v="0"/>
  </r>
  <r>
    <x v="3"/>
    <x v="0"/>
    <s v="Pilot Special Edition"/>
    <x v="1"/>
    <n v="42990"/>
    <n v="5"/>
    <n v="2352"/>
    <s v="Platinum White Pearl"/>
    <s v="Black"/>
    <x v="0"/>
    <s v="19-26"/>
    <x v="0"/>
    <s v="9-Speed Automatic"/>
    <s v="3.5L V6 24V GDI SOHC"/>
    <s v="5FNYF6H24NB043534"/>
    <s v="P13172"/>
    <n v="10617"/>
    <n v="5"/>
    <n v="5"/>
    <n v="5"/>
    <n v="5"/>
    <n v="5"/>
    <n v="5"/>
    <x v="22"/>
    <x v="0"/>
  </r>
  <r>
    <x v="1"/>
    <x v="0"/>
    <s v="Insight Touring"/>
    <x v="1"/>
    <n v="23492"/>
    <n v="3.9"/>
    <n v="1175"/>
    <s v="Cosmic Blue Metallic"/>
    <s v="Ivory"/>
    <x v="1"/>
    <s v="51-45"/>
    <x v="1"/>
    <s v="Automatic CVT"/>
    <s v="1.5L I4 16V MPFI DOHC Hybrid"/>
    <s v="19XZE4F98KE005866"/>
    <s v="P292101"/>
    <n v="74011"/>
    <n v="4.5999999999999996"/>
    <n v="4.8"/>
    <n v="4.5"/>
    <n v="4.7"/>
    <n v="4.8"/>
    <n v="4.8"/>
    <x v="22"/>
    <x v="0"/>
  </r>
  <r>
    <x v="0"/>
    <x v="0"/>
    <s v="Civic LX"/>
    <x v="0"/>
    <n v="19997"/>
    <n v="3.9"/>
    <n v="1175"/>
    <s v="Crystal Black Pearl"/>
    <s v="Black"/>
    <x v="1"/>
    <s v="31-40"/>
    <x v="0"/>
    <s v="Automatic CVT"/>
    <s v="2.0L I4 16V MPFI DOHC"/>
    <s v="19XFC2F52JE020694"/>
    <s v="253347B"/>
    <n v="54830"/>
    <n v="4.7"/>
    <n v="4.7"/>
    <n v="4.8"/>
    <n v="4.8"/>
    <n v="4.9000000000000004"/>
    <n v="4.8"/>
    <x v="22"/>
    <x v="0"/>
  </r>
  <r>
    <x v="0"/>
    <x v="0"/>
    <s v="Civic EX"/>
    <x v="0"/>
    <n v="18998"/>
    <n v="3.9"/>
    <n v="485"/>
    <s v="COSMIC BLUE"/>
    <s v="Gray"/>
    <x v="1"/>
    <s v="31-40"/>
    <x v="0"/>
    <s v="Variable"/>
    <s v="Regular Unleaded I-4 2.0 L/122"/>
    <s v="19XFC2F75JE029682"/>
    <s v="14CB267P"/>
    <n v="76707"/>
    <n v="4.7"/>
    <n v="4.7"/>
    <n v="4.8"/>
    <n v="4.8"/>
    <n v="4.9000000000000004"/>
    <n v="4.8"/>
    <x v="22"/>
    <x v="0"/>
  </r>
  <r>
    <x v="4"/>
    <x v="0"/>
    <s v="Accord EX 1.5T"/>
    <x v="0"/>
    <n v="27499"/>
    <n v="3.8"/>
    <n v="596"/>
    <s v="OBSIDION BLUE"/>
    <s v="Gray"/>
    <x v="1"/>
    <s v="30-38"/>
    <x v="0"/>
    <s v="Variable"/>
    <s v="Intercooled Turbo Regular Unleaded I-4 1.5 L/91"/>
    <s v="1HGCV1F46LA068804"/>
    <s v="8BH266T"/>
    <n v="24678"/>
    <n v="4.8"/>
    <n v="4.8"/>
    <n v="4.8"/>
    <n v="4.8"/>
    <n v="4.9000000000000004"/>
    <n v="4.9000000000000004"/>
    <x v="22"/>
    <x v="0"/>
  </r>
  <r>
    <x v="4"/>
    <x v="0"/>
    <s v="HR-V LX"/>
    <x v="1"/>
    <n v="24295"/>
    <n v="4.5999999999999996"/>
    <n v="6558"/>
    <s v="Crystal Black Pearl"/>
    <s v="Black"/>
    <x v="0"/>
    <s v="27-31"/>
    <x v="0"/>
    <s v="Automatic CVT"/>
    <s v="1.8L I4 16V MPFI SOHC"/>
    <s v="3CZRU6H38LM723667"/>
    <s v="L31289"/>
    <n v="5375"/>
    <n v="4.7"/>
    <n v="4.8"/>
    <n v="4.7"/>
    <n v="4.8"/>
    <n v="4.8"/>
    <n v="4.7"/>
    <x v="22"/>
    <x v="0"/>
  </r>
  <r>
    <x v="0"/>
    <x v="0"/>
    <s v="Civic LX"/>
    <x v="0"/>
    <n v="17779"/>
    <n v="5"/>
    <n v="2352"/>
    <s v="Modern Steel Metallic"/>
    <s v="Black"/>
    <x v="1"/>
    <s v="31-40"/>
    <x v="0"/>
    <s v="Automatic CVT"/>
    <s v="2.0L I4 16V MPFI DOHC"/>
    <s v="19XFC2F53JE021448"/>
    <s v="N5446A"/>
    <n v="103779"/>
    <n v="4.7"/>
    <n v="4.7"/>
    <n v="4.8"/>
    <n v="4.8"/>
    <n v="4.9000000000000004"/>
    <n v="4.8"/>
    <x v="22"/>
    <x v="0"/>
  </r>
  <r>
    <x v="5"/>
    <x v="0"/>
    <s v="Passport Elite"/>
    <x v="0"/>
    <n v="37500"/>
    <n v="4.8"/>
    <n v="12"/>
    <s v="White"/>
    <s v="Black"/>
    <x v="0"/>
    <s v="19-24"/>
    <x v="0"/>
    <s v="9-Speed Automatic"/>
    <s v="3.5L V6 24V GDI SOHC"/>
    <s v="5FNYF8H09MB027175"/>
    <s v="221089A"/>
    <n v="26250"/>
    <n v="4.9000000000000004"/>
    <n v="4.7"/>
    <n v="4.8"/>
    <n v="4.5999999999999996"/>
    <n v="4.8"/>
    <n v="4.8"/>
    <x v="22"/>
    <x v="0"/>
  </r>
  <r>
    <x v="1"/>
    <x v="0"/>
    <s v="Pilot EX-L"/>
    <x v="0"/>
    <n v="29998"/>
    <n v="4.5999999999999996"/>
    <n v="48"/>
    <s v="Modern Steel Metallic"/>
    <s v="Black"/>
    <x v="0"/>
    <s v="18-26"/>
    <x v="0"/>
    <s v="6-Speed Automatic"/>
    <s v="3.5L V6 24V GDI SOHC"/>
    <s v="5FNYF6H50KB053838"/>
    <s v="14CA849P"/>
    <n v="42585"/>
    <n v="4.8"/>
    <n v="4.7"/>
    <n v="4.7"/>
    <n v="4.5999999999999996"/>
    <n v="4.7"/>
    <n v="4.8"/>
    <x v="22"/>
    <x v="0"/>
  </r>
  <r>
    <x v="5"/>
    <x v="0"/>
    <s v="Ridgeline Black Edition"/>
    <x v="0"/>
    <n v="39998"/>
    <n v="3.9"/>
    <n v="485"/>
    <s v="CRYSTAL BLACK"/>
    <s v="Black"/>
    <x v="0"/>
    <s v="18-24"/>
    <x v="0"/>
    <s v="Automatic"/>
    <s v="Regular Unleaded V-6 3.5 L/212"/>
    <s v="5FPYK3F87MB018571"/>
    <s v="24AI829T"/>
    <n v="12099"/>
    <n v="4.9000000000000004"/>
    <n v="4.7"/>
    <n v="4.7"/>
    <n v="4.5"/>
    <n v="4.9000000000000004"/>
    <n v="4.5999999999999996"/>
    <x v="22"/>
    <x v="0"/>
  </r>
  <r>
    <x v="1"/>
    <x v="0"/>
    <s v="Odyssey EX-L"/>
    <x v="1"/>
    <n v="37490"/>
    <n v="5"/>
    <n v="2352"/>
    <s v="Modern Steel Metallic"/>
    <s v="Gray"/>
    <x v="1"/>
    <s v="19-28"/>
    <x v="0"/>
    <s v="9-Speed Automatic"/>
    <s v="3.5L V6 24V GDI SOHC"/>
    <s v="5FNRL6H76KB126905"/>
    <s v="P13042"/>
    <n v="35535"/>
    <n v="4.8"/>
    <n v="4.5999999999999996"/>
    <n v="4.5"/>
    <n v="4.3"/>
    <n v="4.7"/>
    <n v="4.5"/>
    <x v="22"/>
    <x v="0"/>
  </r>
  <r>
    <x v="4"/>
    <x v="0"/>
    <s v="Accord LX 1.5T"/>
    <x v="1"/>
    <n v="25490"/>
    <n v="5"/>
    <n v="2352"/>
    <s v="Platinum White Pearl"/>
    <s v="Black"/>
    <x v="1"/>
    <s v="30-38"/>
    <x v="0"/>
    <s v="Automatic CVT"/>
    <s v="1.5L I4 16V GDI DOHC Turbo"/>
    <s v="1HGCV1F10LA035884"/>
    <s v="P12906"/>
    <n v="41410"/>
    <n v="4.8"/>
    <n v="4.8"/>
    <n v="4.8"/>
    <n v="4.8"/>
    <n v="4.9000000000000004"/>
    <n v="4.9000000000000004"/>
    <x v="22"/>
    <x v="0"/>
  </r>
  <r>
    <x v="5"/>
    <x v="0"/>
    <s v="HR-V EX"/>
    <x v="1"/>
    <n v="25398"/>
    <n v="3.9"/>
    <n v="1175"/>
    <s v="Modern Steel Metallic"/>
    <s v="Black"/>
    <x v="1"/>
    <s v="28-34"/>
    <x v="0"/>
    <s v="Automatic CVT"/>
    <s v="1.8L I4 16V MPFI SOHC"/>
    <s v="3CZRU5H58MM729210"/>
    <s v="253233B"/>
    <n v="34649"/>
    <n v="4.7"/>
    <n v="4.5999999999999996"/>
    <n v="4.5999999999999996"/>
    <n v="4.7"/>
    <n v="4.7"/>
    <n v="4.8"/>
    <x v="22"/>
    <x v="0"/>
  </r>
  <r>
    <x v="1"/>
    <x v="0"/>
    <s v="Odyssey EX-L"/>
    <x v="0"/>
    <n v="33949"/>
    <n v="4.8"/>
    <n v="457"/>
    <s v="Lunar Silver Metallic"/>
    <s v="Gray"/>
    <x v="1"/>
    <s v="19-28"/>
    <x v="0"/>
    <s v="9-Speed Automatic"/>
    <s v="3.5L V6 24V GDI SOHC"/>
    <s v="5FNRL6H70KB002225"/>
    <s v="TU-2478"/>
    <n v="24160"/>
    <n v="4.8"/>
    <n v="4.5999999999999996"/>
    <n v="4.5"/>
    <n v="4.3"/>
    <n v="4.7"/>
    <n v="4.5"/>
    <x v="22"/>
    <x v="0"/>
  </r>
  <r>
    <x v="7"/>
    <x v="0"/>
    <s v="Passport EX-L"/>
    <x v="1"/>
    <n v="42900"/>
    <n v="4.9000000000000004"/>
    <n v="841"/>
    <s v="Platinum White Pearl"/>
    <s v="Black"/>
    <x v="4"/>
    <m/>
    <x v="0"/>
    <s v="Automatic"/>
    <s v="3.5L V6 24V GDI SOHC"/>
    <s v="5FNYF8H51PB008202"/>
    <n v="23127"/>
    <n v="0"/>
    <n v="2"/>
    <n v="0"/>
    <n v="2"/>
    <n v="1"/>
    <n v="0"/>
    <n v="0"/>
    <x v="22"/>
    <x v="0"/>
  </r>
  <r>
    <x v="4"/>
    <x v="0"/>
    <s v="Accord LX 1.5T"/>
    <x v="0"/>
    <n v="23998"/>
    <n v="4.5999999999999996"/>
    <n v="1614"/>
    <s v="Crystal Black Pearl"/>
    <s v="Black"/>
    <x v="1"/>
    <s v="30-38"/>
    <x v="0"/>
    <s v="Automatic CVT"/>
    <s v="1.5L I4 16V GDI DOHC Turbo"/>
    <s v="1HGCV1F1XLA048920"/>
    <s v="221616A"/>
    <n v="35302"/>
    <n v="4.8"/>
    <n v="4.8"/>
    <n v="4.8"/>
    <n v="4.8"/>
    <n v="4.9000000000000004"/>
    <n v="4.9000000000000004"/>
    <x v="22"/>
    <x v="0"/>
  </r>
  <r>
    <x v="3"/>
    <x v="0"/>
    <s v="Accord Sport 2.0T"/>
    <x v="1"/>
    <n v="35845"/>
    <n v="4.5999999999999996"/>
    <n v="6558"/>
    <s v="Platinum White Pearl"/>
    <s v="Black"/>
    <x v="1"/>
    <s v="22-32"/>
    <x v="0"/>
    <s v="10-Speed Automatic"/>
    <s v="2.0L I4 16V GDI DOHC Turbo"/>
    <s v="1HGCV2F32NA024430"/>
    <n v="221794"/>
    <n v="6"/>
    <n v="5"/>
    <n v="5"/>
    <n v="5"/>
    <n v="5"/>
    <n v="5"/>
    <n v="5"/>
    <x v="22"/>
    <x v="0"/>
  </r>
  <r>
    <x v="4"/>
    <x v="0"/>
    <s v="Passport Elite"/>
    <x v="1"/>
    <n v="33998"/>
    <n v="3.9"/>
    <n v="1175"/>
    <s v="Crystal Black Pearl"/>
    <s v="Black"/>
    <x v="0"/>
    <s v="19-24"/>
    <x v="0"/>
    <s v="9-Speed Automatic"/>
    <s v="3.5L V6 24V GDI SOHC"/>
    <s v="5FNYF8H01LB020221"/>
    <s v="P292307"/>
    <n v="56483"/>
    <n v="4.9000000000000004"/>
    <n v="4.8"/>
    <n v="4.8"/>
    <n v="4.5999999999999996"/>
    <n v="4.8"/>
    <n v="4.8"/>
    <x v="22"/>
    <x v="0"/>
  </r>
  <r>
    <x v="7"/>
    <x v="0"/>
    <s v="Pilot EX-L 7-Passenger"/>
    <x v="1"/>
    <n v="46150"/>
    <n v="4.3"/>
    <n v="511"/>
    <s v="Radiant Red Metallic II"/>
    <s v="Black"/>
    <x v="0"/>
    <m/>
    <x v="0"/>
    <s v="10-Speed Automatic"/>
    <s v="3.5L V6 24V GDI DOHC"/>
    <s v="5FNYG1H51PB003425"/>
    <s v="C1168"/>
    <n v="12"/>
    <n v="2"/>
    <n v="0"/>
    <n v="2"/>
    <n v="1"/>
    <n v="0"/>
    <n v="0"/>
    <x v="22"/>
    <x v="0"/>
  </r>
  <r>
    <x v="4"/>
    <x v="0"/>
    <s v="Accord EX 1.5T"/>
    <x v="0"/>
    <n v="27695"/>
    <n v="4.5999999999999996"/>
    <n v="6558"/>
    <s v="Lunar Silver Metallic"/>
    <s v="Gray"/>
    <x v="1"/>
    <s v="30-38"/>
    <x v="0"/>
    <s v="Automatic CVT"/>
    <s v="1.5L I4 16V GDI DOHC Turbo"/>
    <s v="1HGCV1F4XLA126851"/>
    <s v="221716A"/>
    <n v="15363"/>
    <n v="4.8"/>
    <n v="4.8"/>
    <n v="4.8"/>
    <n v="4.8"/>
    <n v="4.9000000000000004"/>
    <n v="4.9000000000000004"/>
    <x v="22"/>
    <x v="0"/>
  </r>
  <r>
    <x v="4"/>
    <x v="0"/>
    <s v="Accord LX 1.5T"/>
    <x v="0"/>
    <n v="24990"/>
    <n v="5"/>
    <n v="2352"/>
    <s v="Modern Steel Metallic"/>
    <s v="Black"/>
    <x v="1"/>
    <s v="30-38"/>
    <x v="0"/>
    <s v="Automatic CVT"/>
    <s v="1.5L I4 16V GDI DOHC Turbo"/>
    <s v="1HGCV1F14LA004038"/>
    <s v="P13156"/>
    <n v="40477"/>
    <n v="4.8"/>
    <n v="4.8"/>
    <n v="4.8"/>
    <n v="4.8"/>
    <n v="4.9000000000000004"/>
    <n v="4.9000000000000004"/>
    <x v="22"/>
    <x v="0"/>
  </r>
  <r>
    <x v="4"/>
    <x v="0"/>
    <s v="Accord EX 1.5T"/>
    <x v="1"/>
    <n v="26998"/>
    <n v="3.9"/>
    <n v="1175"/>
    <s v="Modern Steel Metallic"/>
    <s v="Black"/>
    <x v="1"/>
    <s v="30-38"/>
    <x v="0"/>
    <s v="Automatic CVT"/>
    <s v="1.5L I4 16V GDI DOHC Turbo"/>
    <s v="1HGCV1F46LA067331"/>
    <s v="253558A"/>
    <n v="38317"/>
    <n v="4.8"/>
    <n v="4.8"/>
    <n v="4.8"/>
    <n v="4.8"/>
    <n v="4.9000000000000004"/>
    <n v="4.9000000000000004"/>
    <x v="22"/>
    <x v="0"/>
  </r>
  <r>
    <x v="4"/>
    <x v="0"/>
    <s v="Passport EX-L"/>
    <x v="0"/>
    <n v="33500"/>
    <n v="4.9000000000000004"/>
    <n v="5418"/>
    <s v="Crystal Black Pearl"/>
    <s v="Black"/>
    <x v="0"/>
    <s v="19-24"/>
    <x v="0"/>
    <s v="9-Speed Automatic"/>
    <s v="3.5L V6 24V GDI SOHC"/>
    <s v="5FNYF8H54LB019429"/>
    <s v="L8084"/>
    <n v="13269"/>
    <n v="4.9000000000000004"/>
    <n v="4.8"/>
    <n v="4.8"/>
    <n v="4.5999999999999996"/>
    <n v="4.8"/>
    <n v="4.8"/>
    <x v="22"/>
    <x v="0"/>
  </r>
  <r>
    <x v="7"/>
    <x v="0"/>
    <s v="Odyssey EX-L"/>
    <x v="1"/>
    <n v="41855"/>
    <n v="4.4000000000000004"/>
    <n v="87"/>
    <s v="Modern Steel Metallic"/>
    <s v="Gray"/>
    <x v="1"/>
    <m/>
    <x v="0"/>
    <s v="Automatic"/>
    <s v="3.5L V6 24V GDI SOHC"/>
    <s v="5FNRL6H63PB033077"/>
    <s v="6H230042"/>
    <n v="15"/>
    <n v="5"/>
    <n v="5"/>
    <n v="4"/>
    <n v="4"/>
    <n v="4"/>
    <n v="5"/>
    <x v="22"/>
    <x v="0"/>
  </r>
  <r>
    <x v="5"/>
    <x v="0"/>
    <s v="Insight Touring"/>
    <x v="0"/>
    <n v="28399"/>
    <n v="5"/>
    <n v="83"/>
    <s v="Platinum White Pearl"/>
    <s v="Black"/>
    <x v="1"/>
    <s v="51-45"/>
    <x v="1"/>
    <s v="Automatic CVT"/>
    <s v="1.5L I4 16V MPFI DOHC Hybrid"/>
    <s v="19XZE4F91ME007722"/>
    <s v="11281A"/>
    <n v="34529"/>
    <n v="5"/>
    <n v="5"/>
    <n v="5"/>
    <n v="5"/>
    <n v="5"/>
    <n v="5"/>
    <x v="22"/>
    <x v="0"/>
  </r>
  <r>
    <x v="3"/>
    <x v="0"/>
    <s v="Accord Touring"/>
    <x v="0"/>
    <n v="37699"/>
    <n v="3.8"/>
    <n v="596"/>
    <s v="Modern Steel Metallic"/>
    <s v="Gray"/>
    <x v="1"/>
    <s v="22-32"/>
    <x v="0"/>
    <s v="Automatic"/>
    <s v="Intercooled Turbo Regular Unleaded I-4 2.0 L/122"/>
    <s v="1HGCV2F94NA011487"/>
    <s v="14CB412P"/>
    <n v="5878"/>
    <n v="5"/>
    <n v="5"/>
    <n v="5"/>
    <n v="5"/>
    <n v="5"/>
    <n v="5"/>
    <x v="22"/>
    <x v="0"/>
  </r>
  <r>
    <x v="3"/>
    <x v="0"/>
    <s v="Insight Touring"/>
    <x v="1"/>
    <n v="32795"/>
    <n v="4.5999999999999996"/>
    <n v="6558"/>
    <s v="Lunar Silver Metallic"/>
    <s v="Black"/>
    <x v="1"/>
    <s v="51-45"/>
    <x v="1"/>
    <s v="Automatic CVT"/>
    <s v="1.5L I4 16V MPFI DOHC Hybrid"/>
    <s v="19XZE4F93NE013507"/>
    <s v="L31300"/>
    <n v="5527"/>
    <n v="2"/>
    <n v="0"/>
    <n v="2"/>
    <n v="1"/>
    <n v="0"/>
    <n v="0"/>
    <x v="22"/>
    <x v="0"/>
  </r>
  <r>
    <x v="8"/>
    <x v="0"/>
    <s v="CR-V EX-L"/>
    <x v="0"/>
    <n v="17490"/>
    <n v="4.4000000000000004"/>
    <n v="19"/>
    <s v="White Diamond Pearl"/>
    <s v="Black"/>
    <x v="0"/>
    <s v="26-33"/>
    <x v="0"/>
    <s v="Automatic CVT"/>
    <s v="2.4L I4 16V GDI DOHC"/>
    <s v="5J6RM4H70FL074914"/>
    <s v="7165A"/>
    <n v="109801"/>
    <n v="4.4000000000000004"/>
    <n v="4.4000000000000004"/>
    <n v="4.3"/>
    <n v="4.3"/>
    <n v="4.5999999999999996"/>
    <n v="4.5"/>
    <x v="22"/>
    <x v="0"/>
  </r>
  <r>
    <x v="3"/>
    <x v="0"/>
    <s v="Insight EX"/>
    <x v="0"/>
    <n v="27998"/>
    <n v="3.6"/>
    <n v="215"/>
    <s v="Cosmic Blue Metallic"/>
    <s v="Ivory"/>
    <x v="1"/>
    <s v="55-49"/>
    <x v="1"/>
    <s v="Automatic CVT"/>
    <s v="1.5L I4 16V MPFI DOHC Hybrid"/>
    <s v="19XZE4F54NE013559"/>
    <s v="10AK059T"/>
    <n v="6511"/>
    <n v="2"/>
    <n v="0"/>
    <n v="2"/>
    <n v="1"/>
    <n v="0"/>
    <n v="0"/>
    <x v="22"/>
    <x v="0"/>
  </r>
  <r>
    <x v="2"/>
    <x v="0"/>
    <s v="Civic EX"/>
    <x v="0"/>
    <n v="19485"/>
    <n v="5"/>
    <n v="3758"/>
    <s v="Crystal Black Pearl"/>
    <s v="Black"/>
    <x v="1"/>
    <s v="31-41"/>
    <x v="0"/>
    <s v="Automatic CVT"/>
    <s v="2.0L I4 16V MPFI DOHC"/>
    <s v="19XFC2F89GE079230"/>
    <s v="PB33039"/>
    <n v="31355"/>
    <n v="4.5999999999999996"/>
    <n v="4.5999999999999996"/>
    <n v="4.5999999999999996"/>
    <n v="4.5999999999999996"/>
    <n v="4.8"/>
    <n v="4.5999999999999996"/>
    <x v="22"/>
    <x v="0"/>
  </r>
  <r>
    <x v="3"/>
    <x v="0"/>
    <s v="Insight EX"/>
    <x v="0"/>
    <n v="28495"/>
    <n v="5"/>
    <n v="3758"/>
    <s v="Platinum White Pearl"/>
    <s v="Ivory"/>
    <x v="1"/>
    <s v="55-49"/>
    <x v="1"/>
    <s v="Automatic CVT"/>
    <s v="1.5L I4 16V MPFI DOHC Hybrid"/>
    <s v="19XZE4F53NE001659"/>
    <s v="P3890A"/>
    <n v="33338"/>
    <n v="2"/>
    <n v="0"/>
    <n v="2"/>
    <n v="1"/>
    <n v="0"/>
    <n v="0"/>
    <x v="22"/>
    <x v="0"/>
  </r>
  <r>
    <x v="1"/>
    <x v="0"/>
    <s v="Accord LX"/>
    <x v="1"/>
    <n v="23498"/>
    <n v="4.9000000000000004"/>
    <n v="841"/>
    <s v="Obsidian Blue Pearl"/>
    <s v="Gray"/>
    <x v="1"/>
    <s v="30-38"/>
    <x v="0"/>
    <s v="Automatic CVT"/>
    <s v="1.5L I4 16V GDI DOHC Turbo"/>
    <s v="1HGCV1F15KA034888"/>
    <s v="23117A"/>
    <n v="27316"/>
    <n v="4.7"/>
    <n v="4.7"/>
    <n v="4.7"/>
    <n v="4.7"/>
    <n v="4.8"/>
    <n v="4.8"/>
    <x v="22"/>
    <x v="0"/>
  </r>
  <r>
    <x v="1"/>
    <x v="0"/>
    <s v="Insight EX"/>
    <x v="0"/>
    <n v="21514"/>
    <n v="4.7"/>
    <n v="87"/>
    <s v="White"/>
    <s v="Black"/>
    <x v="1"/>
    <s v="55-49"/>
    <x v="1"/>
    <s v="Automatic CVT"/>
    <s v="1.5L I4 16V MPFI DOHC Hybrid"/>
    <s v="19XZE4F5XKE012086"/>
    <s v="6A220068"/>
    <n v="63921"/>
    <n v="4.5999999999999996"/>
    <n v="4.8"/>
    <n v="4.5"/>
    <n v="4.7"/>
    <n v="4.8"/>
    <n v="4.8"/>
    <x v="22"/>
    <x v="0"/>
  </r>
  <r>
    <x v="3"/>
    <x v="0"/>
    <s v="Accord Sport SE"/>
    <x v="0"/>
    <n v="29998"/>
    <n v="3.8"/>
    <n v="596"/>
    <s v="Silver"/>
    <s v="Black"/>
    <x v="1"/>
    <s v="29-35"/>
    <x v="0"/>
    <s v="Variable"/>
    <s v="Intercooled Turbo Regular Unleaded I-4 1.5 L/91"/>
    <s v="1HGCV1F45NA082616"/>
    <s v="8BH318L"/>
    <n v="1695"/>
    <n v="5"/>
    <n v="5"/>
    <n v="5"/>
    <n v="5"/>
    <n v="5"/>
    <n v="5"/>
    <x v="22"/>
    <x v="0"/>
  </r>
  <r>
    <x v="15"/>
    <x v="0"/>
    <s v="Insight"/>
    <x v="0"/>
    <n v="12490"/>
    <n v="5"/>
    <n v="2352"/>
    <s v="Mediterranean Blue Pearl"/>
    <s v="Gray"/>
    <x v="1"/>
    <s v="41-44"/>
    <x v="1"/>
    <s v="Automatic CVT"/>
    <s v="1.3L I4 8V MPFI SOHC Hybrid"/>
    <s v="JHMZE2H72DS002654"/>
    <s v="P13159A"/>
    <n v="102127"/>
    <n v="4.4000000000000004"/>
    <n v="4.5"/>
    <n v="4.3"/>
    <n v="4.5999999999999996"/>
    <n v="4.4000000000000004"/>
    <n v="4.5999999999999996"/>
    <x v="22"/>
    <x v="0"/>
  </r>
  <r>
    <x v="1"/>
    <x v="0"/>
    <s v="Pilot EX-L"/>
    <x v="1"/>
    <n v="29496"/>
    <n v="3.9"/>
    <n v="1175"/>
    <s v="Lunar Silver Metallic"/>
    <s v="Gray"/>
    <x v="0"/>
    <s v="18-26"/>
    <x v="0"/>
    <s v="6-Speed Automatic"/>
    <s v="3.5L V6 24V GDI SOHC"/>
    <s v="5FNYF6H52KB092639"/>
    <s v="L253284"/>
    <n v="63773"/>
    <n v="4.8"/>
    <n v="4.7"/>
    <n v="4.7"/>
    <n v="4.5999999999999996"/>
    <n v="4.7"/>
    <n v="4.8"/>
    <x v="22"/>
    <x v="0"/>
  </r>
  <r>
    <x v="3"/>
    <x v="0"/>
    <s v="Accord Touring 2.0T"/>
    <x v="1"/>
    <n v="37495"/>
    <n v="5"/>
    <n v="2232"/>
    <s v="Radiant Red Metallic"/>
    <s v="Ivory"/>
    <x v="1"/>
    <s v="22-32"/>
    <x v="0"/>
    <s v="10-Speed Automatic"/>
    <s v="2.0L I4 16V GDI DOHC Turbo"/>
    <s v="1HGCV2F96NA005917"/>
    <s v="R225103"/>
    <n v="3833"/>
    <n v="5"/>
    <n v="5"/>
    <n v="5"/>
    <n v="5"/>
    <n v="5"/>
    <n v="5"/>
    <x v="22"/>
    <x v="0"/>
  </r>
  <r>
    <x v="7"/>
    <x v="0"/>
    <s v="HR-V Sport"/>
    <x v="1"/>
    <n v="29614"/>
    <n v="3.8"/>
    <n v="596"/>
    <s v="Platinum White Pearl"/>
    <s v="Black"/>
    <x v="0"/>
    <s v="25-30"/>
    <x v="0"/>
    <s v="Variable"/>
    <s v="Regular Unleaded I-4 2.0 L/122"/>
    <s v="3CZRZ2H56PM725838"/>
    <s v="8BH525N"/>
    <n v="6"/>
    <n v="4"/>
    <n v="5"/>
    <n v="4"/>
    <n v="5"/>
    <n v="5"/>
    <n v="5"/>
    <x v="22"/>
    <x v="0"/>
  </r>
  <r>
    <x v="4"/>
    <x v="0"/>
    <s v="Passport Sport"/>
    <x v="1"/>
    <n v="31499"/>
    <n v="5"/>
    <n v="2352"/>
    <s v="Deep Scarlet Pearl"/>
    <s v="Black"/>
    <x v="0"/>
    <s v="19-24"/>
    <x v="0"/>
    <s v="9-Speed Automatic"/>
    <s v="3.5L V6 24V GDI SOHC"/>
    <s v="5FNYF8H22LB019211"/>
    <s v="P13096"/>
    <n v="18936"/>
    <n v="4.9000000000000004"/>
    <n v="4.8"/>
    <n v="4.8"/>
    <n v="4.5999999999999996"/>
    <n v="4.8"/>
    <n v="4.8"/>
    <x v="22"/>
    <x v="0"/>
  </r>
  <r>
    <x v="13"/>
    <x v="0"/>
    <s v="Accord EX-L"/>
    <x v="0"/>
    <n v="7990"/>
    <n v="4.3"/>
    <n v="178"/>
    <s v="White"/>
    <s v="Gray"/>
    <x v="1"/>
    <s v="21-30"/>
    <x v="0"/>
    <s v="5-Speed Automatic"/>
    <s v="2.4L I4 16V MPFI DOHC"/>
    <s v="1HGCP26859A012297"/>
    <s v="22349B"/>
    <n v="130569"/>
    <n v="4.4000000000000004"/>
    <n v="4.4000000000000004"/>
    <n v="4.3"/>
    <n v="4.4000000000000004"/>
    <n v="4.5"/>
    <n v="4.5"/>
    <x v="22"/>
    <x v="0"/>
  </r>
  <r>
    <x v="5"/>
    <x v="0"/>
    <s v="Pilot Special Edition"/>
    <x v="1"/>
    <n v="37498"/>
    <n v="4.9000000000000004"/>
    <n v="841"/>
    <s v="Lunar Silver Metallic"/>
    <s v="Gray"/>
    <x v="0"/>
    <s v="19-26"/>
    <x v="0"/>
    <s v="9-Speed Automatic"/>
    <s v="3.5L V6 24V GDI SOHC"/>
    <s v="5FNYF6H20MB017155"/>
    <s v="PL1258"/>
    <n v="24442"/>
    <n v="4.9000000000000004"/>
    <n v="4.8"/>
    <n v="4.8"/>
    <n v="4.7"/>
    <n v="4.7"/>
    <n v="4.8"/>
    <x v="22"/>
    <x v="0"/>
  </r>
  <r>
    <x v="3"/>
    <x v="0"/>
    <s v="Pilot Sport"/>
    <x v="1"/>
    <n v="36995"/>
    <n v="5"/>
    <n v="2232"/>
    <s v="Platinum White Pearl"/>
    <s v="Black"/>
    <x v="0"/>
    <s v="19-26"/>
    <x v="0"/>
    <s v="9-Speed Automatic"/>
    <s v="3.5L V6 24V GDI SOHC"/>
    <s v="5FNYF6H38NB052455"/>
    <s v="R226115"/>
    <n v="6150"/>
    <n v="5"/>
    <n v="5"/>
    <n v="5"/>
    <n v="5"/>
    <n v="5"/>
    <n v="5"/>
    <x v="22"/>
    <x v="0"/>
  </r>
  <r>
    <x v="9"/>
    <x v="0"/>
    <s v="Civic EX"/>
    <x v="0"/>
    <n v="11979"/>
    <n v="3.9"/>
    <n v="1175"/>
    <s v="Crystal Black Pearl"/>
    <s v="Gray"/>
    <x v="1"/>
    <s v="29-38"/>
    <x v="0"/>
    <s v="Automatic CVT"/>
    <s v="1.8L I4 16V MPFI SOHC"/>
    <s v="2HGFG3B85EH518572"/>
    <s v="406141A"/>
    <n v="139377"/>
    <n v="4.5"/>
    <n v="4.5"/>
    <n v="4.5"/>
    <n v="4.5999999999999996"/>
    <n v="4.5999999999999996"/>
    <n v="4.8"/>
    <x v="22"/>
    <x v="0"/>
  </r>
  <r>
    <x v="5"/>
    <x v="0"/>
    <s v="Civic Sport"/>
    <x v="0"/>
    <n v="24998"/>
    <n v="4.7"/>
    <n v="4"/>
    <s v="Silver"/>
    <s v="Black"/>
    <x v="1"/>
    <s v="29-37"/>
    <x v="0"/>
    <s v="Automatic CVT"/>
    <s v="2.0L I4 16V MPFI DOHC"/>
    <s v="2HGFC2F8XMH548391"/>
    <n v="22704667"/>
    <n v="12586"/>
    <n v="4.5999999999999996"/>
    <n v="4.7"/>
    <n v="4.7"/>
    <n v="4.5999999999999996"/>
    <n v="4.8"/>
    <n v="4.5999999999999996"/>
    <x v="22"/>
    <x v="0"/>
  </r>
  <r>
    <x v="3"/>
    <x v="0"/>
    <s v="Accord Hybrid Sport"/>
    <x v="1"/>
    <n v="31994"/>
    <n v="3.9"/>
    <n v="1175"/>
    <s v="San Marino Red"/>
    <s v="Black"/>
    <x v="1"/>
    <s v="44-41"/>
    <x v="1"/>
    <s v="Automatic CVT"/>
    <s v="2.0L I4 16V MPFI DOHC Hybrid"/>
    <s v="1HGCV3F24NA005519"/>
    <s v="R253297A"/>
    <n v="7862"/>
    <n v="4.9000000000000004"/>
    <n v="5"/>
    <n v="5"/>
    <n v="4.9000000000000004"/>
    <n v="4.9000000000000004"/>
    <n v="5"/>
    <x v="22"/>
    <x v="0"/>
  </r>
  <r>
    <x v="2"/>
    <x v="0"/>
    <s v="Civic LX"/>
    <x v="0"/>
    <n v="15999"/>
    <n v="4.2"/>
    <n v="173"/>
    <s v="Aegean Blue Metallic"/>
    <s v="Black"/>
    <x v="1"/>
    <s v="31-41"/>
    <x v="0"/>
    <s v="Automatic CVT"/>
    <s v="2.0L I4 16V MPFI DOHC"/>
    <s v="19XFC2F58GE087681"/>
    <s v="P18973B"/>
    <n v="78757"/>
    <n v="4.5999999999999996"/>
    <n v="4.5999999999999996"/>
    <n v="4.5999999999999996"/>
    <n v="4.5999999999999996"/>
    <n v="4.8"/>
    <n v="4.5999999999999996"/>
    <x v="22"/>
    <x v="0"/>
  </r>
  <r>
    <x v="0"/>
    <x v="0"/>
    <s v="Accord Touring"/>
    <x v="0"/>
    <n v="27215"/>
    <n v="4.3"/>
    <n v="967"/>
    <s v="Kona Coffee Metallic"/>
    <s v="Black"/>
    <x v="1"/>
    <s v="29-35"/>
    <x v="0"/>
    <s v="Automatic CVT"/>
    <s v="1.5L I4 16V GDI DOHC Turbo"/>
    <s v="1HGCV1F9XJA163911"/>
    <n v="1030527"/>
    <n v="20865"/>
    <n v="4.8"/>
    <n v="4.8"/>
    <n v="4.7"/>
    <n v="4.7"/>
    <n v="4.8"/>
    <n v="4.8"/>
    <x v="22"/>
    <x v="0"/>
  </r>
  <r>
    <x v="3"/>
    <x v="0"/>
    <s v="Civic Sport"/>
    <x v="1"/>
    <n v="28990"/>
    <n v="5"/>
    <n v="2352"/>
    <s v="Crystal Black Pearl"/>
    <s v="Black"/>
    <x v="1"/>
    <s v="30-37"/>
    <x v="0"/>
    <s v="Automatic CVT"/>
    <s v="2.0L I4 16V GDI DOHC"/>
    <s v="2HGFE2F5XNH562129"/>
    <s v="N5384A"/>
    <n v="5165"/>
    <n v="4.5999999999999996"/>
    <n v="4.9000000000000004"/>
    <n v="4.4000000000000004"/>
    <n v="4.5999999999999996"/>
    <n v="4.5999999999999996"/>
    <n v="4.7"/>
    <x v="22"/>
    <x v="0"/>
  </r>
  <r>
    <x v="2"/>
    <x v="0"/>
    <s v="Civic EX-T"/>
    <x v="0"/>
    <n v="16970"/>
    <n v="4.3"/>
    <n v="231"/>
    <s v="Black"/>
    <s v="Black"/>
    <x v="1"/>
    <s v="31-41"/>
    <x v="0"/>
    <s v="Automatic CVT"/>
    <s v="1.5L I4 16V GDI DOHC Turbo"/>
    <s v="2HGFC3B34GH355786"/>
    <s v="L7880"/>
    <n v="80885"/>
    <n v="4.5999999999999996"/>
    <n v="4.5999999999999996"/>
    <n v="4.5999999999999996"/>
    <n v="4.5999999999999996"/>
    <n v="4.8"/>
    <n v="4.5999999999999996"/>
    <x v="22"/>
    <x v="0"/>
  </r>
  <r>
    <x v="1"/>
    <x v="0"/>
    <s v="Civic EX"/>
    <x v="1"/>
    <n v="21993"/>
    <n v="3.9"/>
    <n v="1175"/>
    <s v="Cosmic Blue Metallic"/>
    <s v="Gray"/>
    <x v="1"/>
    <s v="32-42"/>
    <x v="0"/>
    <s v="Automatic CVT"/>
    <s v="1.5L I4 16V GDI DOHC Turbo"/>
    <s v="JHMFC1F37KX005259"/>
    <s v="L253231"/>
    <n v="41815"/>
    <n v="4.8"/>
    <n v="4.8"/>
    <n v="4.9000000000000004"/>
    <n v="4.8"/>
    <n v="4.9000000000000004"/>
    <n v="4.9000000000000004"/>
    <x v="22"/>
    <x v="0"/>
  </r>
  <r>
    <x v="11"/>
    <x v="0"/>
    <s v="Pilot EX-L"/>
    <x v="0"/>
    <n v="26500"/>
    <n v="5"/>
    <n v="484"/>
    <s v="White"/>
    <s v="Beige"/>
    <x v="1"/>
    <s v="19-27"/>
    <x v="0"/>
    <s v="6-Speed Automatic"/>
    <s v="3.5L V6 24V GDI SOHC"/>
    <s v="5FNYF5H50HB009616"/>
    <n v="9616"/>
    <n v="58660"/>
    <n v="4.8"/>
    <n v="4.7"/>
    <n v="4.7"/>
    <n v="4.5999999999999996"/>
    <n v="4.7"/>
    <n v="4.7"/>
    <x v="22"/>
    <x v="0"/>
  </r>
  <r>
    <x v="3"/>
    <x v="0"/>
    <s v="Accord Sport SE"/>
    <x v="1"/>
    <n v="31565"/>
    <n v="5"/>
    <n v="2232"/>
    <s v="Crystal Black Pearl"/>
    <s v="Black"/>
    <x v="1"/>
    <s v="29-35"/>
    <x v="0"/>
    <s v="Automatic CVT"/>
    <s v="1.5L I4 16V GDI DOHC Turbo"/>
    <s v="1HGCV1F47NA111744"/>
    <n v="221966"/>
    <n v="0"/>
    <n v="5"/>
    <n v="5"/>
    <n v="5"/>
    <n v="5"/>
    <n v="5"/>
    <n v="5"/>
    <x v="22"/>
    <x v="0"/>
  </r>
  <r>
    <x v="7"/>
    <x v="0"/>
    <s v="Civic Si Base"/>
    <x v="1"/>
    <n v="29595"/>
    <n v="4.5999999999999996"/>
    <n v="6558"/>
    <s v="Crystal Black Pearl"/>
    <s v="Black / Red"/>
    <x v="1"/>
    <m/>
    <x v="0"/>
    <s v="Manual"/>
    <s v="1.5L I4 16V GDI DOHC Turbo"/>
    <s v="2HGFE1E58PH471665"/>
    <n v="230367"/>
    <n v="6"/>
    <n v="2"/>
    <n v="0"/>
    <n v="2"/>
    <n v="1"/>
    <n v="0"/>
    <n v="0"/>
    <x v="22"/>
    <x v="0"/>
  </r>
  <r>
    <x v="3"/>
    <x v="0"/>
    <s v="Pilot Sport"/>
    <x v="1"/>
    <n v="36999"/>
    <n v="4.5"/>
    <n v="2761"/>
    <s v="Platinum White Pearl"/>
    <s v="Black"/>
    <x v="0"/>
    <s v="19-26"/>
    <x v="0"/>
    <s v="9-Speed Automatic"/>
    <s v="3.5L V6 24V GDI SOHC"/>
    <s v="5FNYF6H32NB077769"/>
    <s v="NB077769R"/>
    <n v="785"/>
    <n v="5"/>
    <n v="5"/>
    <n v="5"/>
    <n v="5"/>
    <n v="5"/>
    <n v="5"/>
    <x v="22"/>
    <x v="0"/>
  </r>
  <r>
    <x v="4"/>
    <x v="0"/>
    <s v="Passport Touring"/>
    <x v="0"/>
    <n v="34699"/>
    <n v="5"/>
    <n v="2352"/>
    <s v="Modern Steel Metallic"/>
    <s v="Gray"/>
    <x v="0"/>
    <s v="19-24"/>
    <x v="0"/>
    <s v="9-Speed Automatic"/>
    <s v="3.5L V6 24V GDI SOHC"/>
    <s v="5FNYF8H91LB009797"/>
    <s v="P12717"/>
    <n v="33866"/>
    <n v="4.9000000000000004"/>
    <n v="4.8"/>
    <n v="4.8"/>
    <n v="4.5999999999999996"/>
    <n v="4.8"/>
    <n v="4.8"/>
    <x v="22"/>
    <x v="0"/>
  </r>
  <r>
    <x v="1"/>
    <x v="0"/>
    <s v="Passport EX-L"/>
    <x v="0"/>
    <n v="29000"/>
    <n v="4.9000000000000004"/>
    <n v="5418"/>
    <s v="Crystal Black Pearl"/>
    <s v="Gray"/>
    <x v="0"/>
    <s v="19-24"/>
    <x v="0"/>
    <s v="9-Speed Automatic"/>
    <s v="3.5L V6 24V GDI SOHC"/>
    <s v="5FNYF8H55KB021883"/>
    <s v="L8095"/>
    <n v="29077"/>
    <n v="4.8"/>
    <n v="4.7"/>
    <n v="4.7"/>
    <n v="4.5999999999999996"/>
    <n v="4.7"/>
    <n v="4.8"/>
    <x v="22"/>
    <x v="0"/>
  </r>
  <r>
    <x v="4"/>
    <x v="0"/>
    <s v="HR-V LX"/>
    <x v="1"/>
    <n v="23297"/>
    <n v="3.9"/>
    <n v="1175"/>
    <s v="Crystal Black Pearl"/>
    <s v="Black"/>
    <x v="0"/>
    <s v="27-31"/>
    <x v="0"/>
    <s v="Automatic CVT"/>
    <s v="1.8L I4 16V MPFI SOHC"/>
    <s v="3CZRU6H33LM739145"/>
    <s v="R252859A"/>
    <n v="26505"/>
    <n v="4.7"/>
    <n v="4.8"/>
    <n v="4.7"/>
    <n v="4.8"/>
    <n v="4.8"/>
    <n v="4.7"/>
    <x v="22"/>
    <x v="0"/>
  </r>
  <r>
    <x v="15"/>
    <x v="0"/>
    <s v="Accord EX-L V-6"/>
    <x v="0"/>
    <n v="17990"/>
    <n v="4.5"/>
    <n v="1"/>
    <s v="White"/>
    <s v="Parchment"/>
    <x v="1"/>
    <s v="21-34"/>
    <x v="0"/>
    <s v="6-Speed Automatic"/>
    <s v="3.5L V6 24V MPFI SOHC"/>
    <s v="1HGCR3F8XDA000459"/>
    <s v="RC000459"/>
    <n v="66208"/>
    <n v="4.4000000000000004"/>
    <n v="4.4000000000000004"/>
    <n v="4.5"/>
    <n v="4.5"/>
    <n v="4.5999999999999996"/>
    <n v="4.5999999999999996"/>
    <x v="22"/>
    <x v="0"/>
  </r>
  <r>
    <x v="1"/>
    <x v="0"/>
    <s v="Civic EX"/>
    <x v="0"/>
    <n v="22998"/>
    <n v="3.8"/>
    <n v="596"/>
    <s v="White"/>
    <s v="Black"/>
    <x v="1"/>
    <s v="32-42"/>
    <x v="0"/>
    <s v="Variable"/>
    <s v="Intercooled Turbo Regular Unleaded I-4 1.5 L/91"/>
    <s v="19XFC1F3XKE019058"/>
    <s v="8BH279L"/>
    <n v="19300"/>
    <n v="4.8"/>
    <n v="4.8"/>
    <n v="4.9000000000000004"/>
    <n v="4.8"/>
    <n v="4.9000000000000004"/>
    <n v="4.9000000000000004"/>
    <x v="22"/>
    <x v="0"/>
  </r>
  <r>
    <x v="9"/>
    <x v="0"/>
    <s v="Civic LX"/>
    <x v="0"/>
    <n v="17989"/>
    <n v="5"/>
    <n v="2352"/>
    <s v="Dyno Blue Pearl"/>
    <s v="Black / Red"/>
    <x v="1"/>
    <s v="30-39"/>
    <x v="0"/>
    <s v="Automatic CVT"/>
    <s v="1.8L I4 16V MPFI SOHC"/>
    <s v="2HGFB2F5XEH517233"/>
    <s v="P12982"/>
    <n v="32917"/>
    <n v="4.5"/>
    <n v="4.5"/>
    <n v="4.5"/>
    <n v="4.5999999999999996"/>
    <n v="4.5999999999999996"/>
    <n v="4.8"/>
    <x v="22"/>
    <x v="0"/>
  </r>
  <r>
    <x v="1"/>
    <x v="0"/>
    <s v="Passport Sport"/>
    <x v="0"/>
    <n v="25500"/>
    <n v="5"/>
    <n v="1166"/>
    <s v="Obsidian Blue Pearl"/>
    <s v="Black"/>
    <x v="1"/>
    <s v="20-25"/>
    <x v="0"/>
    <s v="9-Speed Automatic"/>
    <s v="3.5L V6 24V GDI SOHC"/>
    <s v="5FNYF7H2XKB008174"/>
    <s v="C7067"/>
    <n v="37225"/>
    <n v="4.8"/>
    <n v="4.7"/>
    <n v="4.7"/>
    <n v="4.5999999999999996"/>
    <n v="4.7"/>
    <n v="4.8"/>
    <x v="23"/>
    <x v="0"/>
  </r>
  <r>
    <x v="11"/>
    <x v="0"/>
    <s v="Pilot Elite"/>
    <x v="0"/>
    <n v="29873"/>
    <n v="4.4000000000000004"/>
    <n v="172"/>
    <s v="Modern Steel Metallic"/>
    <s v="Gray"/>
    <x v="0"/>
    <s v="19-26"/>
    <x v="0"/>
    <s v="9-Speed Automatic"/>
    <s v="3.5L V6 24V GDI SOHC"/>
    <s v="5FNYF6H05HB026647"/>
    <s v="22T627A"/>
    <n v="48201"/>
    <n v="4.8"/>
    <n v="4.7"/>
    <n v="4.7"/>
    <n v="4.5999999999999996"/>
    <n v="4.7"/>
    <n v="4.7"/>
    <x v="23"/>
    <x v="0"/>
  </r>
  <r>
    <x v="5"/>
    <x v="0"/>
    <s v="Pilot Elite"/>
    <x v="0"/>
    <n v="45998"/>
    <n v="4.8"/>
    <n v="4"/>
    <s v="White"/>
    <s v="Gray"/>
    <x v="0"/>
    <s v="19-26"/>
    <x v="0"/>
    <s v="9-Speed Automatic"/>
    <s v="3.5L V6 24V GDI SOHC"/>
    <s v="5FNYF6H01MB070610"/>
    <n v="23492977"/>
    <n v="14031"/>
    <n v="4.9000000000000004"/>
    <n v="4.8"/>
    <n v="4.8"/>
    <n v="4.7"/>
    <n v="4.7"/>
    <n v="4.8"/>
    <x v="23"/>
    <x v="0"/>
  </r>
  <r>
    <x v="3"/>
    <x v="0"/>
    <s v="Civic Sport Touring"/>
    <x v="0"/>
    <n v="30463"/>
    <n v="4.5999999999999996"/>
    <n v="7"/>
    <s v="Smokey Mauve Pearl"/>
    <s v="Black"/>
    <x v="1"/>
    <s v="30-37"/>
    <x v="0"/>
    <s v="continuously variable"/>
    <s v="4 Cylinder Engine"/>
    <s v="19XFL1H85NE007445"/>
    <s v="TMT20572A"/>
    <n v="5639"/>
    <n v="4.5999999999999996"/>
    <n v="4.9000000000000004"/>
    <n v="4.4000000000000004"/>
    <n v="4.5999999999999996"/>
    <n v="4.5999999999999996"/>
    <n v="4.7"/>
    <x v="23"/>
    <x v="0"/>
  </r>
  <r>
    <x v="3"/>
    <x v="0"/>
    <s v="Accord Hybrid Sport"/>
    <x v="1"/>
    <n v="32560"/>
    <n v="5"/>
    <n v="981"/>
    <s v="Still Night Pearl"/>
    <s v="Black"/>
    <x v="1"/>
    <s v="44-41"/>
    <x v="1"/>
    <s v="Automatic CVT"/>
    <s v="2.0L I4 16V MPFI DOHC Hybrid"/>
    <s v="1HGCV3F25NA041266"/>
    <s v="NA041266"/>
    <n v="18"/>
    <n v="4.9000000000000004"/>
    <n v="5"/>
    <n v="5"/>
    <n v="4.9000000000000004"/>
    <n v="4.9000000000000004"/>
    <n v="5"/>
    <x v="23"/>
    <x v="0"/>
  </r>
  <r>
    <x v="4"/>
    <x v="0"/>
    <s v="Accord Sport 1.5T"/>
    <x v="0"/>
    <n v="28924"/>
    <n v="4.8"/>
    <n v="4"/>
    <s v="Still Night Pearl"/>
    <s v="."/>
    <x v="1"/>
    <s v="29-35"/>
    <x v="0"/>
    <s v="continuously variable"/>
    <s v="4 Cylinder Engine"/>
    <s v="1HGCV1F33LA048727"/>
    <s v="P048727"/>
    <n v="31596"/>
    <n v="4.8"/>
    <n v="4.8"/>
    <n v="4.8"/>
    <n v="4.8"/>
    <n v="4.9000000000000004"/>
    <n v="4.9000000000000004"/>
    <x v="23"/>
    <x v="0"/>
  </r>
  <r>
    <x v="7"/>
    <x v="0"/>
    <s v="HR-V EX-L"/>
    <x v="1"/>
    <n v="29145"/>
    <n v="5"/>
    <n v="981"/>
    <s v="Modern Steel Metallic"/>
    <s v="Black"/>
    <x v="1"/>
    <m/>
    <x v="0"/>
    <s v="Automatic CVT"/>
    <s v="2.0L I4 16V GDI DOHC"/>
    <s v="3CZRZ1H71PM726293"/>
    <s v="PM726293"/>
    <n v="18"/>
    <n v="4"/>
    <n v="5"/>
    <n v="4"/>
    <n v="5"/>
    <n v="5"/>
    <n v="5"/>
    <x v="23"/>
    <x v="0"/>
  </r>
  <r>
    <x v="12"/>
    <x v="0"/>
    <s v="Accord SE"/>
    <x v="0"/>
    <n v="6998"/>
    <n v="4.5"/>
    <n v="3"/>
    <s v="Black"/>
    <s v="Black"/>
    <x v="1"/>
    <s v="23-34"/>
    <x v="0"/>
    <s v="5-SPEED A/T"/>
    <s v="4 Cylinder Engine"/>
    <s v="1HGCP2F69CA103787"/>
    <s v="SL10021A"/>
    <n v="198000"/>
    <n v="4.4000000000000004"/>
    <n v="4.4000000000000004"/>
    <n v="4.5"/>
    <n v="4.5999999999999996"/>
    <n v="4.5"/>
    <n v="4.7"/>
    <x v="23"/>
    <x v="0"/>
  </r>
  <r>
    <x v="7"/>
    <x v="0"/>
    <s v="HR-V EX-L"/>
    <x v="1"/>
    <n v="29145"/>
    <n v="5"/>
    <n v="981"/>
    <s v="Modern Steel Metallic"/>
    <s v="Black"/>
    <x v="1"/>
    <m/>
    <x v="0"/>
    <s v="Automatic CVT"/>
    <s v="2.0L I4 16V GDI DOHC"/>
    <s v="3CZRZ1H77PM724659"/>
    <s v="PM724659"/>
    <n v="18"/>
    <n v="4"/>
    <n v="5"/>
    <n v="4"/>
    <n v="5"/>
    <n v="5"/>
    <n v="5"/>
    <x v="23"/>
    <x v="0"/>
  </r>
  <r>
    <x v="7"/>
    <x v="0"/>
    <s v="Accord EX"/>
    <x v="1"/>
    <n v="30705"/>
    <n v="4.8"/>
    <n v="723"/>
    <s v="Obsidian Blue Pearl"/>
    <s v="Black"/>
    <x v="1"/>
    <m/>
    <x v="0"/>
    <s v="Automatic CVT"/>
    <s v="1.5L I4 16V DOHC"/>
    <s v="1HGCY1F35PA003379"/>
    <s v="P0221"/>
    <n v="0"/>
    <n v="2"/>
    <n v="0"/>
    <n v="2"/>
    <n v="1"/>
    <n v="0"/>
    <n v="0"/>
    <x v="24"/>
    <x v="0"/>
  </r>
  <r>
    <x v="3"/>
    <x v="0"/>
    <s v="Passport TrailSport"/>
    <x v="1"/>
    <n v="41500"/>
    <n v="4.5"/>
    <n v="3711"/>
    <s v="‚Äì"/>
    <s v="White"/>
    <x v="0"/>
    <s v="19-24"/>
    <x v="0"/>
    <s v="9-Speed Automatic"/>
    <s v="3.5L V6 24V GDI SOHC"/>
    <s v="5FNYF8H69NB023701"/>
    <s v="NB023701"/>
    <n v="13"/>
    <n v="5"/>
    <n v="5"/>
    <n v="4.9000000000000004"/>
    <n v="5"/>
    <n v="4.9000000000000004"/>
    <n v="5"/>
    <x v="24"/>
    <x v="0"/>
  </r>
  <r>
    <x v="7"/>
    <x v="0"/>
    <s v="CR-V EX-L"/>
    <x v="1"/>
    <n v="36900"/>
    <n v="4.7"/>
    <n v="178"/>
    <s v="Still Night Pearl"/>
    <s v="Black"/>
    <x v="0"/>
    <s v="27-32"/>
    <x v="0"/>
    <s v="continuously variable automatic"/>
    <s v="4 Cylinder Engine"/>
    <s v="2HKRS4H76PH400569"/>
    <s v="23-0048"/>
    <n v="12"/>
    <n v="5"/>
    <n v="5"/>
    <n v="5"/>
    <n v="4"/>
    <n v="4"/>
    <n v="5"/>
    <x v="24"/>
    <x v="0"/>
  </r>
  <r>
    <x v="7"/>
    <x v="0"/>
    <s v="Ridgeline RTL"/>
    <x v="1"/>
    <n v="43470"/>
    <n v="4.7"/>
    <n v="1362"/>
    <s v="Radiant Red Metallic II"/>
    <s v="Black"/>
    <x v="0"/>
    <m/>
    <x v="0"/>
    <s v="Automatic"/>
    <s v="3.5L V6 24V GDI SOHC"/>
    <s v="5FPYK3F58PB010070"/>
    <s v="A7000600"/>
    <n v="5"/>
    <n v="5"/>
    <n v="4.8"/>
    <n v="4.8"/>
    <n v="4.2"/>
    <n v="5"/>
    <n v="5"/>
    <x v="24"/>
    <x v="0"/>
  </r>
  <r>
    <x v="3"/>
    <x v="0"/>
    <s v="Pilot Sport"/>
    <x v="1"/>
    <n v="39375"/>
    <n v="5"/>
    <n v="234"/>
    <s v="Black"/>
    <s v="Black"/>
    <x v="1"/>
    <s v="20-27"/>
    <x v="0"/>
    <s v="9-Speed Automatic"/>
    <s v="3.5L V6 24V GDI SOHC"/>
    <s v="5FNYF5H38NB036041"/>
    <s v="N1035"/>
    <n v="200"/>
    <n v="5"/>
    <n v="5"/>
    <n v="5"/>
    <n v="5"/>
    <n v="5"/>
    <n v="5"/>
    <x v="24"/>
    <x v="0"/>
  </r>
  <r>
    <x v="3"/>
    <x v="0"/>
    <s v="Pilot Sport"/>
    <x v="1"/>
    <n v="41375"/>
    <n v="5"/>
    <n v="234"/>
    <s v="Black"/>
    <s v="Black"/>
    <x v="0"/>
    <s v="19-26"/>
    <x v="0"/>
    <s v="9-Speed Automatic"/>
    <s v="3.5L V6 24V GDI SOHC"/>
    <s v="5FNYF6H36NB102768"/>
    <s v="N1073"/>
    <n v="25"/>
    <n v="5"/>
    <n v="5"/>
    <n v="5"/>
    <n v="5"/>
    <n v="5"/>
    <n v="5"/>
    <x v="24"/>
    <x v="0"/>
  </r>
  <r>
    <x v="7"/>
    <x v="0"/>
    <s v="Pilot Touring 8-Passenger"/>
    <x v="1"/>
    <n v="50350"/>
    <n v="4.7"/>
    <n v="178"/>
    <s v="Platinum White Pearl"/>
    <s v="Gray"/>
    <x v="0"/>
    <s v="19-25"/>
    <x v="0"/>
    <s v="10 speed automatic"/>
    <s v="V6 Cylinder Engine"/>
    <s v="5FNYG1H72PB007324"/>
    <s v="23-0188"/>
    <n v="5"/>
    <n v="2"/>
    <n v="0"/>
    <n v="2"/>
    <n v="1"/>
    <n v="0"/>
    <n v="0"/>
    <x v="24"/>
    <x v="0"/>
  </r>
  <r>
    <x v="7"/>
    <x v="0"/>
    <s v="Passport TrailSport"/>
    <x v="1"/>
    <n v="45290"/>
    <n v="4.8"/>
    <n v="1839"/>
    <s v="Radiant Red Metallic II"/>
    <s v="Black"/>
    <x v="0"/>
    <m/>
    <x v="0"/>
    <s v="9-Speed Automatic"/>
    <s v="3.5L V6 24V GDI SOHC"/>
    <s v="5FNYF8H63PB004757"/>
    <s v="H37311"/>
    <n v="8"/>
    <n v="2"/>
    <n v="0"/>
    <n v="2"/>
    <n v="1"/>
    <n v="0"/>
    <n v="0"/>
    <x v="24"/>
    <x v="0"/>
  </r>
  <r>
    <x v="3"/>
    <x v="0"/>
    <s v="Pilot Sport"/>
    <x v="1"/>
    <n v="40270"/>
    <n v="4.8"/>
    <n v="1839"/>
    <s v="Sonic Gray Pearl"/>
    <s v="Black"/>
    <x v="0"/>
    <s v="19-26"/>
    <x v="0"/>
    <s v="9-Speed Automatic"/>
    <s v="3.5L V6 24V GDI SOHC"/>
    <s v="5FNYF6H31NB087922"/>
    <s v="S37139"/>
    <n v="0"/>
    <n v="5"/>
    <n v="5"/>
    <n v="5"/>
    <n v="5"/>
    <n v="5"/>
    <n v="5"/>
    <x v="24"/>
    <x v="0"/>
  </r>
  <r>
    <x v="3"/>
    <x v="0"/>
    <s v="Pilot Sport"/>
    <x v="1"/>
    <n v="41375"/>
    <n v="5"/>
    <n v="234"/>
    <s v="Black"/>
    <s v="Black"/>
    <x v="0"/>
    <s v="19-26"/>
    <x v="0"/>
    <s v="9-Speed Automatic"/>
    <s v="3.5L V6 24V GDI SOHC"/>
    <s v="5FNYF6H31NB092957"/>
    <s v="N1248"/>
    <n v="2"/>
    <n v="5"/>
    <n v="5"/>
    <n v="5"/>
    <n v="5"/>
    <n v="5"/>
    <n v="5"/>
    <x v="24"/>
    <x v="0"/>
  </r>
  <r>
    <x v="7"/>
    <x v="0"/>
    <s v="Passport Elite"/>
    <x v="1"/>
    <n v="51150"/>
    <n v="4"/>
    <n v="228"/>
    <s v="Sonic Gray Pearl"/>
    <s v="Black"/>
    <x v="0"/>
    <m/>
    <x v="0"/>
    <s v="9-Speed Automatic"/>
    <s v="3.5L V6 24V GDI SOHC"/>
    <s v="5FNYF8H00PB001066"/>
    <s v="P0087"/>
    <n v="200"/>
    <n v="2"/>
    <n v="0"/>
    <n v="2"/>
    <n v="1"/>
    <n v="0"/>
    <n v="0"/>
    <x v="24"/>
    <x v="0"/>
  </r>
  <r>
    <x v="7"/>
    <x v="0"/>
    <s v="HR-V EX-L"/>
    <x v="1"/>
    <n v="29540"/>
    <n v="4.8"/>
    <n v="1839"/>
    <s v="Platinum White Pearl"/>
    <s v="Black"/>
    <x v="1"/>
    <m/>
    <x v="0"/>
    <s v="Automatic CVT"/>
    <s v="2.0L I4 16V GDI DOHC"/>
    <s v="3CZRZ1H78PM721320"/>
    <s v="H37392"/>
    <n v="3"/>
    <n v="4"/>
    <n v="5"/>
    <n v="4"/>
    <n v="5"/>
    <n v="5"/>
    <n v="5"/>
    <x v="24"/>
    <x v="0"/>
  </r>
  <r>
    <x v="7"/>
    <x v="0"/>
    <s v="Accord EX"/>
    <x v="1"/>
    <n v="30705"/>
    <n v="4.2"/>
    <n v="816"/>
    <s v="Black"/>
    <s v="Black"/>
    <x v="1"/>
    <m/>
    <x v="0"/>
    <s v="Automatic CVT"/>
    <s v="1.5L I4 16V DOHC"/>
    <s v="1HGCY1F37PA003240"/>
    <s v="P0220"/>
    <n v="0"/>
    <n v="2"/>
    <n v="0"/>
    <n v="2"/>
    <n v="1"/>
    <n v="0"/>
    <n v="0"/>
    <x v="24"/>
    <x v="0"/>
  </r>
  <r>
    <x v="2"/>
    <x v="0"/>
    <s v="Accord Sport"/>
    <x v="0"/>
    <n v="16995"/>
    <n v="4.8"/>
    <n v="279"/>
    <s v="Crystal Black Pearl"/>
    <s v="Black"/>
    <x v="1"/>
    <s v="26-35"/>
    <x v="0"/>
    <s v="Automatic CVT"/>
    <s v="2.4L I4 16V GDI DOHC"/>
    <s v="1HGCR2F58GA188810"/>
    <s v="7181V"/>
    <n v="94518"/>
    <n v="4.8"/>
    <n v="4.7"/>
    <n v="4.7"/>
    <n v="4.7"/>
    <n v="4.8"/>
    <n v="4.8"/>
    <x v="24"/>
    <x v="0"/>
  </r>
  <r>
    <x v="3"/>
    <x v="0"/>
    <s v="Accord Sport 2.0T"/>
    <x v="0"/>
    <n v="32991"/>
    <n v="4.5"/>
    <n v="1524"/>
    <s v="Still Night Pearl"/>
    <s v="Black"/>
    <x v="1"/>
    <s v="22-32"/>
    <x v="0"/>
    <s v="10-Speed Automatic"/>
    <s v="2.0L I4 16V GDI DOHC Turbo"/>
    <s v="1HGCV2F38NA009298"/>
    <s v="TU1633"/>
    <n v="4261"/>
    <n v="5"/>
    <n v="5"/>
    <n v="5"/>
    <n v="5"/>
    <n v="5"/>
    <n v="5"/>
    <x v="24"/>
    <x v="0"/>
  </r>
  <r>
    <x v="5"/>
    <x v="0"/>
    <s v="Clarity Plug-In Hybrid Base"/>
    <x v="0"/>
    <n v="28500"/>
    <n v="4.8"/>
    <n v="54"/>
    <s v="Crystal Black Pearl"/>
    <s v="Black"/>
    <x v="1"/>
    <m/>
    <x v="1"/>
    <s v="Automatic CVT"/>
    <s v="1.5L I4 16V MPFI DOHC Hybrid"/>
    <s v="JHMZC5F14MC001666"/>
    <s v="OLPTD557"/>
    <n v="32747"/>
    <n v="2"/>
    <n v="0"/>
    <n v="2"/>
    <n v="1"/>
    <n v="0"/>
    <n v="0"/>
    <x v="24"/>
    <x v="0"/>
  </r>
  <r>
    <x v="4"/>
    <x v="0"/>
    <s v="CR-V Hybrid Touring"/>
    <x v="0"/>
    <n v="34244"/>
    <n v="4.7"/>
    <n v="665"/>
    <s v="Platinum White Pearl"/>
    <s v="Ivory"/>
    <x v="0"/>
    <s v="40-35"/>
    <x v="1"/>
    <s v="Automatic CVT"/>
    <s v="2.0L I4 16V MPFI DOHC Hybrid"/>
    <s v="7FART6H91LE023706"/>
    <s v="PJ174763A"/>
    <n v="20579"/>
    <n v="4.7"/>
    <n v="4.5999999999999996"/>
    <n v="4.3"/>
    <n v="4.3"/>
    <n v="4.5999999999999996"/>
    <n v="4.5999999999999996"/>
    <x v="24"/>
    <x v="0"/>
  </r>
  <r>
    <x v="7"/>
    <x v="0"/>
    <s v="CR-V Hybrid Sport Touring"/>
    <x v="1"/>
    <n v="40240"/>
    <n v="5"/>
    <n v="1155"/>
    <s v="Radiant Red Metallic"/>
    <s v="Black"/>
    <x v="0"/>
    <m/>
    <x v="1"/>
    <s v="Automatic CVT"/>
    <s v="2.0L I4 16V GDI DOHC Hybrid"/>
    <s v="2HKRS6H92PH803428"/>
    <s v="PH803428"/>
    <n v="5"/>
    <n v="5"/>
    <n v="3"/>
    <n v="4"/>
    <n v="4"/>
    <n v="5"/>
    <n v="5"/>
    <x v="24"/>
    <x v="0"/>
  </r>
  <r>
    <x v="7"/>
    <x v="0"/>
    <s v="Civic EX"/>
    <x v="1"/>
    <s v="Not Priced"/>
    <n v="4.5"/>
    <n v="3711"/>
    <s v="Lunar Silver Metallic"/>
    <s v="Black"/>
    <x v="1"/>
    <m/>
    <x v="0"/>
    <s v="Automatic CVT"/>
    <s v="1.5L I4 16V GDI DOHC Turbo"/>
    <s v="2HGFE1F73PH303755"/>
    <s v="PH303755"/>
    <n v="8"/>
    <n v="2"/>
    <n v="0"/>
    <n v="2"/>
    <n v="1"/>
    <n v="0"/>
    <n v="0"/>
    <x v="24"/>
    <x v="0"/>
  </r>
  <r>
    <x v="7"/>
    <x v="0"/>
    <s v="CR-V EX"/>
    <x v="1"/>
    <n v="34750"/>
    <n v="4.7"/>
    <n v="234"/>
    <s v="Platinum White Pearl"/>
    <s v="Gray"/>
    <x v="0"/>
    <m/>
    <x v="0"/>
    <s v="Automatic CVT"/>
    <s v="1.5L I4 16V GDI DOHC Turbo"/>
    <s v="7FARS4H40PE012908"/>
    <s v="P0188"/>
    <n v="2"/>
    <n v="5"/>
    <n v="5"/>
    <n v="5"/>
    <n v="4"/>
    <n v="4"/>
    <n v="5"/>
    <x v="24"/>
    <x v="0"/>
  </r>
  <r>
    <x v="7"/>
    <x v="0"/>
    <s v="CR-V Hybrid Sport"/>
    <x v="1"/>
    <n v="36200"/>
    <n v="4.4000000000000004"/>
    <n v="234"/>
    <s v="Urban Gray Pearl"/>
    <s v="Black"/>
    <x v="0"/>
    <m/>
    <x v="1"/>
    <s v="Automatic CVT"/>
    <s v="2.0L I4 16V GDI DOHC Hybrid"/>
    <s v="7FARS6H57PE003479"/>
    <s v="P0228"/>
    <n v="0"/>
    <n v="5"/>
    <n v="3"/>
    <n v="4"/>
    <n v="4"/>
    <n v="5"/>
    <n v="5"/>
    <x v="24"/>
    <x v="0"/>
  </r>
  <r>
    <x v="7"/>
    <x v="0"/>
    <s v="Pilot Elite"/>
    <x v="1"/>
    <n v="53830"/>
    <n v="4.4000000000000004"/>
    <n v="234"/>
    <s v="Platinum White Pearl"/>
    <s v="Black"/>
    <x v="0"/>
    <m/>
    <x v="0"/>
    <s v="10-Speed Automatic"/>
    <s v="3.5L V6 24V GDI DOHC"/>
    <s v="5FNYG1H84PB004630"/>
    <s v="P0201"/>
    <n v="2"/>
    <n v="2"/>
    <n v="0"/>
    <n v="2"/>
    <n v="1"/>
    <n v="0"/>
    <n v="0"/>
    <x v="24"/>
    <x v="0"/>
  </r>
  <r>
    <x v="7"/>
    <x v="0"/>
    <s v="Civic Sport"/>
    <x v="1"/>
    <n v="26145"/>
    <n v="4.7"/>
    <n v="178"/>
    <s v="Crystal Black Pearl"/>
    <s v="Black"/>
    <x v="1"/>
    <s v="30-37"/>
    <x v="0"/>
    <s v="continuously variable (m cvt)"/>
    <s v="4 Cylinder Engine"/>
    <s v="2HGFE2F53PH520615"/>
    <s v="23-0177"/>
    <n v="5"/>
    <n v="2"/>
    <n v="0"/>
    <n v="2"/>
    <n v="1"/>
    <n v="0"/>
    <n v="0"/>
    <x v="24"/>
    <x v="0"/>
  </r>
  <r>
    <x v="3"/>
    <x v="0"/>
    <s v="Pilot Sport"/>
    <x v="1"/>
    <n v="41770"/>
    <n v="5"/>
    <n v="2713"/>
    <s v="Platinum White Pearl"/>
    <s v="Black"/>
    <x v="0"/>
    <s v="19-26"/>
    <x v="0"/>
    <s v="9-Speed Automatic"/>
    <s v="3.5L V6 24V GDI SOHC"/>
    <s v="5FNYF6H31NB104122"/>
    <n v="222067"/>
    <n v="0"/>
    <n v="5"/>
    <n v="5"/>
    <n v="5"/>
    <n v="5"/>
    <n v="5"/>
    <n v="5"/>
    <x v="24"/>
    <x v="0"/>
  </r>
  <r>
    <x v="3"/>
    <x v="0"/>
    <s v="CR-V Hybrid Touring"/>
    <x v="1"/>
    <n v="41991"/>
    <n v="5"/>
    <n v="2713"/>
    <s v="Modern Steel Metallic"/>
    <s v="Black"/>
    <x v="0"/>
    <s v="40-35"/>
    <x v="1"/>
    <s v="Automatic CVT"/>
    <s v="2.0L I4 16V MPFI DOHC Hybrid"/>
    <s v="5J6RT6H99NL031185"/>
    <s v="P19009"/>
    <n v="11743"/>
    <n v="4.5999999999999996"/>
    <n v="4.9000000000000004"/>
    <n v="4.5"/>
    <n v="4.5999999999999996"/>
    <n v="4.8"/>
    <n v="4.7"/>
    <x v="24"/>
    <x v="0"/>
  </r>
  <r>
    <x v="3"/>
    <x v="0"/>
    <s v="Pilot Special Edition"/>
    <x v="1"/>
    <n v="44205"/>
    <n v="5"/>
    <n v="234"/>
    <s v="Lunar Silver Metallic"/>
    <s v="Gray"/>
    <x v="0"/>
    <s v="19-26"/>
    <x v="0"/>
    <s v="9-Speed Automatic"/>
    <s v="3.5L V6 24V GDI SOHC"/>
    <s v="5FNYF6H26NB103524"/>
    <s v="N1070"/>
    <n v="2"/>
    <n v="5"/>
    <n v="5"/>
    <n v="5"/>
    <n v="5"/>
    <n v="5"/>
    <n v="5"/>
    <x v="24"/>
    <x v="0"/>
  </r>
  <r>
    <x v="3"/>
    <x v="0"/>
    <s v="CR-V Hybrid Touring"/>
    <x v="0"/>
    <n v="37875"/>
    <n v="4.4000000000000004"/>
    <n v="469"/>
    <s v="Radiant Red Metallic"/>
    <s v="Gray"/>
    <x v="0"/>
    <s v="40-35"/>
    <x v="1"/>
    <s v="Automatic CVT"/>
    <s v="2.0L I4 16V MPFI DOHC Hybrid"/>
    <s v="5J6RT6H91NL034310"/>
    <n v="221571"/>
    <n v="15770"/>
    <n v="4.5999999999999996"/>
    <n v="4.9000000000000004"/>
    <n v="4.5"/>
    <n v="4.5999999999999996"/>
    <n v="4.8"/>
    <n v="4.7"/>
    <x v="24"/>
    <x v="0"/>
  </r>
  <r>
    <x v="3"/>
    <x v="0"/>
    <s v="CR-V Hybrid Touring"/>
    <x v="0"/>
    <n v="36992"/>
    <n v="4.3"/>
    <n v="336"/>
    <s v="Sonic Gray Pearl"/>
    <s v="Black"/>
    <x v="0"/>
    <s v="40-35"/>
    <x v="1"/>
    <s v="Automatic CVT"/>
    <s v="2.0L I4 16V MPFI DOHC Hybrid"/>
    <s v="5J6RT6H94NL006291"/>
    <s v="77258R"/>
    <n v="20880"/>
    <n v="4.5999999999999996"/>
    <n v="4.9000000000000004"/>
    <n v="4.5"/>
    <n v="4.5999999999999996"/>
    <n v="4.8"/>
    <n v="4.7"/>
    <x v="24"/>
    <x v="0"/>
  </r>
  <r>
    <x v="7"/>
    <x v="0"/>
    <s v="CR-V Hybrid Sport Touring"/>
    <x v="1"/>
    <n v="40240"/>
    <n v="2.7"/>
    <n v="517"/>
    <s v="Still Night Pearl"/>
    <s v="Black"/>
    <x v="0"/>
    <m/>
    <x v="1"/>
    <s v="Automatic CVT"/>
    <s v="2.0L I4 16V GDI DOHC Hybrid"/>
    <s v="2HKRS6H92PH800884"/>
    <s v="H23100"/>
    <n v="2"/>
    <n v="5"/>
    <n v="3"/>
    <n v="4"/>
    <n v="4"/>
    <n v="5"/>
    <n v="5"/>
    <x v="24"/>
    <x v="0"/>
  </r>
  <r>
    <x v="7"/>
    <x v="0"/>
    <s v="Pilot Touring 8-Passenger"/>
    <x v="1"/>
    <n v="49845"/>
    <n v="4.7"/>
    <n v="178"/>
    <s v="Modern Steel Metallic"/>
    <s v="Black"/>
    <x v="0"/>
    <s v="19-25"/>
    <x v="0"/>
    <s v="10 speed automatic"/>
    <s v="V6 Cylinder Engine"/>
    <s v="5FNYG1H7XPB000685"/>
    <s v="23-0152"/>
    <n v="10"/>
    <n v="2"/>
    <n v="0"/>
    <n v="2"/>
    <n v="1"/>
    <n v="0"/>
    <n v="0"/>
    <x v="24"/>
    <x v="0"/>
  </r>
  <r>
    <x v="3"/>
    <x v="0"/>
    <s v="Pilot Sport"/>
    <x v="1"/>
    <n v="39975"/>
    <n v="5"/>
    <n v="1155"/>
    <s v="Platinum White Pearl"/>
    <s v="Black"/>
    <x v="0"/>
    <s v="19-26"/>
    <x v="0"/>
    <s v="9-Speed Automatic"/>
    <s v="3.5L V6 24V GDI SOHC"/>
    <s v="5FNYF6H38NB102643"/>
    <s v="NB102643"/>
    <n v="5"/>
    <n v="5"/>
    <n v="5"/>
    <n v="5"/>
    <n v="5"/>
    <n v="5"/>
    <n v="5"/>
    <x v="24"/>
    <x v="0"/>
  </r>
  <r>
    <x v="7"/>
    <x v="0"/>
    <s v="CR-V EX-L"/>
    <x v="1"/>
    <n v="36505"/>
    <n v="5"/>
    <n v="2713"/>
    <s v="Crystal Black Pearl"/>
    <s v="Black"/>
    <x v="0"/>
    <m/>
    <x v="0"/>
    <s v="Automatic CVT"/>
    <s v="1.5L I4 16V GDI DOHC Turbo"/>
    <s v="2HKRS4H74PH400389"/>
    <n v="230105"/>
    <n v="0"/>
    <n v="5"/>
    <n v="5"/>
    <n v="5"/>
    <n v="4"/>
    <n v="4"/>
    <n v="5"/>
    <x v="24"/>
    <x v="0"/>
  </r>
  <r>
    <x v="4"/>
    <x v="0"/>
    <s v="Passport EX-L"/>
    <x v="0"/>
    <n v="32639"/>
    <n v="4.8"/>
    <n v="4"/>
    <s v="Maroon"/>
    <s v="Gray"/>
    <x v="1"/>
    <s v="20-25"/>
    <x v="0"/>
    <s v="9-Speed Automatic"/>
    <s v="3.5L V6 24V GDI SOHC"/>
    <s v="5FNYF7H58LB001722"/>
    <s v="UGM5577"/>
    <n v="37812"/>
    <n v="4.9000000000000004"/>
    <n v="4.8"/>
    <n v="4.8"/>
    <n v="4.5999999999999996"/>
    <n v="4.8"/>
    <n v="4.8"/>
    <x v="24"/>
    <x v="0"/>
  </r>
  <r>
    <x v="3"/>
    <x v="0"/>
    <s v="Pilot Sport"/>
    <x v="1"/>
    <n v="39770"/>
    <n v="4.7"/>
    <n v="1362"/>
    <s v="Platinum White Pearl"/>
    <s v="Black"/>
    <x v="1"/>
    <s v="20-27"/>
    <x v="0"/>
    <s v="9-Speed Automatic"/>
    <s v="3.5L V6 24V GDI SOHC"/>
    <s v="5FNYF5H37NB039142"/>
    <s v="A6009960"/>
    <n v="5"/>
    <n v="5"/>
    <n v="5"/>
    <n v="5"/>
    <n v="5"/>
    <n v="5"/>
    <n v="5"/>
    <x v="24"/>
    <x v="0"/>
  </r>
  <r>
    <x v="7"/>
    <x v="0"/>
    <s v="CR-V Hybrid Sport Touring"/>
    <x v="1"/>
    <n v="40200"/>
    <n v="4.4000000000000004"/>
    <n v="234"/>
    <s v="Still Night Pearl"/>
    <s v="Black"/>
    <x v="0"/>
    <m/>
    <x v="1"/>
    <s v="Automatic CVT"/>
    <s v="2.0L I4 16V GDI DOHC Hybrid"/>
    <s v="2HKRS6H97PH805238"/>
    <s v="P0155"/>
    <n v="3"/>
    <n v="5"/>
    <n v="3"/>
    <n v="4"/>
    <n v="4"/>
    <n v="5"/>
    <n v="5"/>
    <x v="24"/>
    <x v="0"/>
  </r>
  <r>
    <x v="7"/>
    <x v="0"/>
    <s v="Passport Elite"/>
    <x v="1"/>
    <n v="51150"/>
    <n v="4.4000000000000004"/>
    <n v="234"/>
    <s v="WY"/>
    <s v="Gray"/>
    <x v="0"/>
    <m/>
    <x v="0"/>
    <s v="9-Speed Automatic"/>
    <s v="3.5L V6 24V GDI SOHC"/>
    <s v="5FNYF8H06PB003601"/>
    <s v="P0156"/>
    <n v="11"/>
    <n v="2"/>
    <n v="0"/>
    <n v="2"/>
    <n v="1"/>
    <n v="0"/>
    <n v="0"/>
    <x v="24"/>
    <x v="0"/>
  </r>
  <r>
    <x v="5"/>
    <x v="0"/>
    <s v="Pilot EX-L"/>
    <x v="1"/>
    <n v="38990"/>
    <n v="4.7"/>
    <n v="178"/>
    <s v="Crystal Black Pearl"/>
    <s v="White"/>
    <x v="1"/>
    <s v="20-27"/>
    <x v="0"/>
    <s v="9 speed automatic"/>
    <s v="V6 Cylinder Engine"/>
    <s v="5FNYF5H50MB000795"/>
    <s v="P9911"/>
    <n v="45949"/>
    <n v="4.9000000000000004"/>
    <n v="4.8"/>
    <n v="4.8"/>
    <n v="4.7"/>
    <n v="4.7"/>
    <n v="4.8"/>
    <x v="24"/>
    <x v="0"/>
  </r>
  <r>
    <x v="7"/>
    <x v="0"/>
    <s v="Pilot TrailSport"/>
    <x v="1"/>
    <n v="51845"/>
    <n v="4.7"/>
    <n v="1362"/>
    <s v="Sky"/>
    <s v="Black"/>
    <x v="0"/>
    <m/>
    <x v="0"/>
    <s v="Automatic"/>
    <s v="3.5L V6 24V GDI DOHC"/>
    <s v="5FNYG1H66PB002151"/>
    <s v="A7001860"/>
    <n v="5"/>
    <n v="2"/>
    <n v="0"/>
    <n v="2"/>
    <n v="1"/>
    <n v="0"/>
    <n v="0"/>
    <x v="24"/>
    <x v="0"/>
  </r>
  <r>
    <x v="7"/>
    <x v="0"/>
    <s v="Pilot TrailSport"/>
    <x v="1"/>
    <n v="51845"/>
    <n v="2.7"/>
    <n v="517"/>
    <s v="Sky"/>
    <s v="Black"/>
    <x v="0"/>
    <m/>
    <x v="0"/>
    <s v="Automatic"/>
    <s v="3.5L V6 24V GDI DOHC"/>
    <s v="5FNYG1H69PB002113"/>
    <s v="H23119"/>
    <n v="2"/>
    <n v="2"/>
    <n v="0"/>
    <n v="2"/>
    <n v="1"/>
    <n v="0"/>
    <n v="0"/>
    <x v="24"/>
    <x v="0"/>
  </r>
  <r>
    <x v="3"/>
    <x v="0"/>
    <s v="Pilot Sport"/>
    <x v="1"/>
    <n v="39770"/>
    <n v="2.7"/>
    <n v="517"/>
    <s v="Sonic Gray Pearl"/>
    <s v="Black"/>
    <x v="0"/>
    <s v="19-26"/>
    <x v="0"/>
    <s v="9-Speed Automatic"/>
    <s v="3.5L V6 24V GDI SOHC"/>
    <s v="5FNYF6H37NB103072"/>
    <s v="H22798"/>
    <n v="12"/>
    <n v="5"/>
    <n v="5"/>
    <n v="5"/>
    <n v="5"/>
    <n v="5"/>
    <n v="5"/>
    <x v="24"/>
    <x v="0"/>
  </r>
  <r>
    <x v="3"/>
    <x v="0"/>
    <s v="Pilot Sport"/>
    <x v="1"/>
    <n v="39770"/>
    <n v="2.7"/>
    <n v="517"/>
    <s v="Platinum White Pearl"/>
    <s v="Black"/>
    <x v="0"/>
    <s v="19-26"/>
    <x v="0"/>
    <s v="9-Speed Automatic"/>
    <s v="3.5L V6 24V GDI SOHC"/>
    <s v="5FNYF6H3XNB103843"/>
    <s v="H22799"/>
    <n v="7"/>
    <n v="5"/>
    <n v="5"/>
    <n v="5"/>
    <n v="5"/>
    <n v="5"/>
    <n v="5"/>
    <x v="24"/>
    <x v="0"/>
  </r>
  <r>
    <x v="3"/>
    <x v="0"/>
    <s v="Pilot Special Edition"/>
    <x v="1"/>
    <n v="44600"/>
    <n v="2.7"/>
    <n v="517"/>
    <s v="Deep Scarlet Pearl"/>
    <s v="Beige"/>
    <x v="0"/>
    <s v="19-26"/>
    <x v="0"/>
    <s v="9-Speed Automatic"/>
    <s v="3.5L V6 24V GDI SOHC"/>
    <s v="5FNYF6H23NB100970"/>
    <s v="H22781"/>
    <n v="2"/>
    <n v="5"/>
    <n v="5"/>
    <n v="5"/>
    <n v="5"/>
    <n v="5"/>
    <n v="5"/>
    <x v="24"/>
    <x v="0"/>
  </r>
  <r>
    <x v="9"/>
    <x v="0"/>
    <s v="CR-V EX-L"/>
    <x v="0"/>
    <n v="15000"/>
    <n v="4.3"/>
    <n v="334"/>
    <s v="Polished Metal Metallic"/>
    <s v="Black"/>
    <x v="0"/>
    <s v="22-30"/>
    <x v="0"/>
    <s v="5-Speed Automatic"/>
    <s v="2.4L I4 16V MPFI DOHC"/>
    <s v="2HKRM4H77EH674791"/>
    <s v="53343A"/>
    <n v="101529"/>
    <n v="4.5"/>
    <n v="4.5"/>
    <n v="4.5"/>
    <n v="4.5"/>
    <n v="4.5999999999999996"/>
    <n v="4.7"/>
    <x v="24"/>
    <x v="0"/>
  </r>
  <r>
    <x v="7"/>
    <x v="0"/>
    <s v="CR-V EX-L"/>
    <x v="1"/>
    <n v="37510"/>
    <n v="5"/>
    <n v="2713"/>
    <s v="Mountain Air Metallic"/>
    <s v="Black"/>
    <x v="4"/>
    <m/>
    <x v="0"/>
    <s v="Automatic CVT"/>
    <s v="1.5L I4 16V GDI DOHC Turbo"/>
    <s v="7FARS4H77PE013600"/>
    <n v="230444"/>
    <n v="0"/>
    <n v="5"/>
    <n v="5"/>
    <n v="5"/>
    <n v="4"/>
    <n v="4"/>
    <n v="5"/>
    <x v="24"/>
    <x v="0"/>
  </r>
  <r>
    <x v="3"/>
    <x v="0"/>
    <s v="Odyssey Elite"/>
    <x v="1"/>
    <n v="50390"/>
    <n v="4.3"/>
    <n v="234"/>
    <s v="‚Äì"/>
    <s v="White"/>
    <x v="1"/>
    <s v="19-28"/>
    <x v="0"/>
    <s v="10-Speed Automatic"/>
    <s v="3.5L V6 24V GDI SOHC"/>
    <s v="5FNRL6H91NB056509"/>
    <s v="N0496"/>
    <n v="2"/>
    <n v="4.3"/>
    <n v="4.4000000000000004"/>
    <n v="4.3"/>
    <n v="4.0999999999999996"/>
    <n v="4.3"/>
    <n v="4.3"/>
    <x v="24"/>
    <x v="0"/>
  </r>
  <r>
    <x v="4"/>
    <x v="0"/>
    <s v="HR-V LX"/>
    <x v="0"/>
    <n v="21998"/>
    <n v="4.8"/>
    <n v="9"/>
    <s v="Black"/>
    <s v="Black"/>
    <x v="0"/>
    <s v="27-31"/>
    <x v="0"/>
    <s v="Automatic CVT"/>
    <s v="1.8L I4 16V MPFI SOHC"/>
    <s v="3CZRU6H36LM714224"/>
    <n v="23189139"/>
    <n v="40007"/>
    <n v="4.7"/>
    <n v="4.8"/>
    <n v="4.7"/>
    <n v="4.8"/>
    <n v="4.8"/>
    <n v="4.7"/>
    <x v="24"/>
    <x v="0"/>
  </r>
  <r>
    <x v="7"/>
    <x v="0"/>
    <s v="Civic Sport"/>
    <x v="1"/>
    <n v="26945"/>
    <n v="4.8"/>
    <n v="1839"/>
    <s v="Lunar Silver Metallic"/>
    <s v="Black"/>
    <x v="1"/>
    <m/>
    <x v="0"/>
    <s v="Automatic CVT"/>
    <s v="2.0L I4 DOHC 16V"/>
    <s v="19XFL2H8XPE003559"/>
    <s v="H37400"/>
    <n v="10"/>
    <n v="2"/>
    <n v="0"/>
    <n v="2"/>
    <n v="1"/>
    <n v="0"/>
    <n v="0"/>
    <x v="24"/>
    <x v="0"/>
  </r>
  <r>
    <x v="7"/>
    <x v="0"/>
    <s v="CR-V Hybrid Sport Touring"/>
    <x v="1"/>
    <n v="39845"/>
    <n v="4.4000000000000004"/>
    <n v="234"/>
    <s v="Black"/>
    <s v="Black"/>
    <x v="0"/>
    <m/>
    <x v="1"/>
    <s v="Automatic CVT"/>
    <s v="2.0L I4 16V GDI DOHC Hybrid"/>
    <s v="7FARS6H96PE000690"/>
    <s v="P0158"/>
    <n v="2"/>
    <n v="5"/>
    <n v="3"/>
    <n v="4"/>
    <n v="4"/>
    <n v="5"/>
    <n v="5"/>
    <x v="24"/>
    <x v="0"/>
  </r>
  <r>
    <x v="0"/>
    <x v="0"/>
    <s v="Ridgeline RTL-E"/>
    <x v="0"/>
    <n v="32340"/>
    <n v="4.5"/>
    <n v="346"/>
    <s v="White Diamond Pearl"/>
    <s v="Beige"/>
    <x v="0"/>
    <s v="18-25"/>
    <x v="0"/>
    <s v="6-Speed Automatic"/>
    <s v="3.5L V6 24V GDI SOHC"/>
    <s v="5FPYK3F74JB010060"/>
    <s v="H14092A"/>
    <n v="51380"/>
    <n v="4.9000000000000004"/>
    <n v="4.8"/>
    <n v="4.8"/>
    <n v="4.5999999999999996"/>
    <n v="4.8"/>
    <n v="4.9000000000000004"/>
    <x v="24"/>
    <x v="0"/>
  </r>
  <r>
    <x v="3"/>
    <x v="0"/>
    <s v="Accord Sport 1.5T"/>
    <x v="1"/>
    <n v="30470"/>
    <n v="5"/>
    <n v="234"/>
    <s v="Platinum White Pearl"/>
    <s v="Black"/>
    <x v="1"/>
    <s v="29-35"/>
    <x v="0"/>
    <s v="Automatic CVT"/>
    <s v="1.5L I4 16V GDI DOHC Turbo"/>
    <s v="1HGCV1F36NA066951"/>
    <s v="N0885"/>
    <n v="11"/>
    <n v="5"/>
    <n v="5"/>
    <n v="5"/>
    <n v="5"/>
    <n v="5"/>
    <n v="5"/>
    <x v="24"/>
    <x v="0"/>
  </r>
  <r>
    <x v="3"/>
    <x v="0"/>
    <s v="Insight Touring"/>
    <x v="0"/>
    <n v="29980"/>
    <n v="4.5999999999999996"/>
    <n v="153"/>
    <s v="Platinum White Pearl"/>
    <s v="Black"/>
    <x v="1"/>
    <s v="51-45"/>
    <x v="1"/>
    <s v="Automatic CVT"/>
    <s v="1.5L I4 16V MPFI DOHC Hybrid"/>
    <s v="19XZE4F91NE010783"/>
    <s v="LNA1520A"/>
    <n v="17069"/>
    <n v="2"/>
    <n v="0"/>
    <n v="2"/>
    <n v="1"/>
    <n v="0"/>
    <n v="0"/>
    <x v="24"/>
    <x v="0"/>
  </r>
  <r>
    <x v="5"/>
    <x v="0"/>
    <s v="Pilot Special Edition"/>
    <x v="0"/>
    <n v="36084"/>
    <n v="5"/>
    <n v="3128"/>
    <s v="Modern Steel Metallic"/>
    <s v="Black"/>
    <x v="0"/>
    <s v="19-26"/>
    <x v="0"/>
    <s v="9-Speed Automatic"/>
    <s v="3.5L V6 24V GDI SOHC"/>
    <s v="5FNYF6H23MB029140"/>
    <s v="MB029140"/>
    <n v="39215"/>
    <n v="4.9000000000000004"/>
    <n v="4.8"/>
    <n v="4.8"/>
    <n v="4.7"/>
    <n v="4.7"/>
    <n v="4.8"/>
    <x v="24"/>
    <x v="0"/>
  </r>
  <r>
    <x v="4"/>
    <x v="0"/>
    <s v="Pilot Touring 7-Passenger"/>
    <x v="0"/>
    <n v="32991"/>
    <n v="4.5"/>
    <n v="1524"/>
    <s v="Modern Steel Metallic"/>
    <s v="Black"/>
    <x v="0"/>
    <s v="19-26"/>
    <x v="0"/>
    <s v="9-Speed Automatic"/>
    <s v="3.5L V6 24V GDI SOHC"/>
    <s v="5FNYF6H61LB018865"/>
    <s v="T20694B"/>
    <n v="41206"/>
    <n v="4.5999999999999996"/>
    <n v="4.5"/>
    <n v="4.2"/>
    <n v="4.0999999999999996"/>
    <n v="4.5"/>
    <n v="4.0999999999999996"/>
    <x v="24"/>
    <x v="0"/>
  </r>
  <r>
    <x v="7"/>
    <x v="0"/>
    <s v="Odyssey EX-L"/>
    <x v="1"/>
    <s v="Not Priced"/>
    <n v="4.5"/>
    <n v="3711"/>
    <s v="Pacific Pewter Metallic"/>
    <s v="Mocha"/>
    <x v="1"/>
    <m/>
    <x v="0"/>
    <s v="Automatic"/>
    <s v="3.5L V6 24V GDI SOHC"/>
    <s v="5FNRL6H69PB034539"/>
    <s v="PB034539"/>
    <n v="8"/>
    <n v="5"/>
    <n v="5"/>
    <n v="4"/>
    <n v="4"/>
    <n v="4"/>
    <n v="5"/>
    <x v="24"/>
    <x v="0"/>
  </r>
  <r>
    <x v="7"/>
    <x v="0"/>
    <s v="Odyssey Touring"/>
    <x v="1"/>
    <n v="46400"/>
    <n v="4.7"/>
    <n v="178"/>
    <s v="Platinum White Pearl"/>
    <s v="Black"/>
    <x v="1"/>
    <s v="19-28"/>
    <x v="0"/>
    <s v="10 speed automatic"/>
    <s v="V6 Cylinder Engine"/>
    <s v="5FNRL6H81PB038022"/>
    <s v="23-0176"/>
    <n v="5"/>
    <n v="5"/>
    <n v="5"/>
    <n v="4"/>
    <n v="4"/>
    <n v="4"/>
    <n v="5"/>
    <x v="24"/>
    <x v="0"/>
  </r>
  <r>
    <x v="5"/>
    <x v="0"/>
    <s v="Insight Touring"/>
    <x v="0"/>
    <n v="24973"/>
    <n v="4.5999999999999996"/>
    <n v="1121"/>
    <s v="Platinum White Pearl"/>
    <s v="Ivory"/>
    <x v="1"/>
    <s v="51-45"/>
    <x v="1"/>
    <s v="Automatic CVT"/>
    <s v="1.5L I4 16V MPFI DOHC Hybrid"/>
    <s v="19XZE4F93ME003817"/>
    <s v="ME003817"/>
    <n v="52936"/>
    <n v="5"/>
    <n v="5"/>
    <n v="5"/>
    <n v="5"/>
    <n v="5"/>
    <n v="5"/>
    <x v="24"/>
    <x v="0"/>
  </r>
  <r>
    <x v="7"/>
    <x v="0"/>
    <s v="Ridgeline RTL-E"/>
    <x v="1"/>
    <n v="47485"/>
    <n v="4.8"/>
    <n v="234"/>
    <s v="Lunar Silver Metallic"/>
    <s v="Black"/>
    <x v="0"/>
    <m/>
    <x v="0"/>
    <s v="9-Speed Automatic"/>
    <s v="3.5L V6 24V GDI SOHC"/>
    <s v="5FPYK3F79PB015425"/>
    <s v="P0143"/>
    <n v="25"/>
    <n v="5"/>
    <n v="4.8"/>
    <n v="4.8"/>
    <n v="4.2"/>
    <n v="5"/>
    <n v="5"/>
    <x v="24"/>
    <x v="0"/>
  </r>
  <r>
    <x v="7"/>
    <x v="0"/>
    <s v="HR-V Sport"/>
    <x v="1"/>
    <n v="28790"/>
    <n v="5"/>
    <n v="2713"/>
    <s v="Platinum White Pearl"/>
    <s v="Black"/>
    <x v="0"/>
    <m/>
    <x v="0"/>
    <s v="Automatic CVT"/>
    <s v="2.0L I4 16V GDI DOHC"/>
    <s v="3CZRZ2H52PM701861"/>
    <n v="230003"/>
    <n v="0"/>
    <n v="4"/>
    <n v="5"/>
    <n v="4"/>
    <n v="5"/>
    <n v="5"/>
    <n v="5"/>
    <x v="24"/>
    <x v="0"/>
  </r>
  <r>
    <x v="3"/>
    <x v="0"/>
    <s v="Insight Touring"/>
    <x v="1"/>
    <n v="31791"/>
    <n v="5"/>
    <n v="2713"/>
    <s v="Radiant Red Metallic"/>
    <s v="Ivory"/>
    <x v="1"/>
    <s v="51-45"/>
    <x v="1"/>
    <s v="Automatic CVT"/>
    <s v="1.5L I4 16V MPFI DOHC Hybrid"/>
    <s v="19XZE4F93NE011448"/>
    <s v="P19021"/>
    <n v="7551"/>
    <n v="2"/>
    <n v="0"/>
    <n v="2"/>
    <n v="1"/>
    <n v="0"/>
    <n v="0"/>
    <x v="24"/>
    <x v="0"/>
  </r>
  <r>
    <x v="4"/>
    <x v="0"/>
    <s v="Pilot EX-L"/>
    <x v="1"/>
    <n v="36375"/>
    <n v="4.7"/>
    <n v="1362"/>
    <s v="Crystal Black"/>
    <s v="White"/>
    <x v="0"/>
    <s v="18-26"/>
    <x v="0"/>
    <s v="6-Speed Automatic"/>
    <s v="3.5L V6 24V GDI SOHC"/>
    <s v="5FNYF6H55LB020268"/>
    <s v="A2003650"/>
    <n v="39604"/>
    <n v="4.5999999999999996"/>
    <n v="4.5"/>
    <n v="4.2"/>
    <n v="4.0999999999999996"/>
    <n v="4.5"/>
    <n v="4.0999999999999996"/>
    <x v="24"/>
    <x v="0"/>
  </r>
  <r>
    <x v="7"/>
    <x v="0"/>
    <s v="Passport TrailSport"/>
    <x v="1"/>
    <n v="44710"/>
    <n v="5"/>
    <n v="1155"/>
    <s v="Platinum White Pearl"/>
    <s v="Black"/>
    <x v="0"/>
    <m/>
    <x v="0"/>
    <s v="9-Speed Automatic"/>
    <s v="3.5L V6 24V GDI SOHC"/>
    <s v="5FNYF8H66PB004316"/>
    <s v="PB004316"/>
    <n v="5"/>
    <n v="2"/>
    <n v="0"/>
    <n v="2"/>
    <n v="1"/>
    <n v="0"/>
    <n v="0"/>
    <x v="24"/>
    <x v="0"/>
  </r>
  <r>
    <x v="7"/>
    <x v="0"/>
    <s v="HR-V EX-L"/>
    <x v="1"/>
    <n v="30645"/>
    <n v="5"/>
    <n v="2713"/>
    <s v="Lunar Silver Metallic"/>
    <s v="Gray"/>
    <x v="0"/>
    <m/>
    <x v="0"/>
    <s v="Automatic CVT"/>
    <s v="2.0L I4 16V GDI DOHC"/>
    <s v="3CZRZ2H71PM726672"/>
    <n v="230285"/>
    <n v="0"/>
    <n v="4"/>
    <n v="5"/>
    <n v="4"/>
    <n v="5"/>
    <n v="5"/>
    <n v="5"/>
    <x v="24"/>
    <x v="0"/>
  </r>
  <r>
    <x v="7"/>
    <x v="0"/>
    <s v="CR-V Hybrid Sport"/>
    <x v="1"/>
    <n v="36200"/>
    <n v="4.4000000000000004"/>
    <n v="234"/>
    <s v="Platinum White Pearl"/>
    <s v="Black"/>
    <x v="0"/>
    <m/>
    <x v="1"/>
    <s v="Automatic CVT"/>
    <s v="2.0L I4 16V GDI DOHC Hybrid"/>
    <s v="2HKRS6H55PH807566"/>
    <s v="P0217"/>
    <n v="0"/>
    <n v="5"/>
    <n v="3"/>
    <n v="4"/>
    <n v="4"/>
    <n v="5"/>
    <n v="5"/>
    <x v="24"/>
    <x v="0"/>
  </r>
  <r>
    <x v="1"/>
    <x v="0"/>
    <s v="CR-V EX-L"/>
    <x v="1"/>
    <n v="41980"/>
    <n v="4.7"/>
    <n v="178"/>
    <s v="Crystal Black Pearl"/>
    <s v="White"/>
    <x v="0"/>
    <s v="27-33"/>
    <x v="0"/>
    <s v="continuously variable w/sport mode"/>
    <s v="4 Cylinder Engine"/>
    <s v="5J6RW2H87KA007093"/>
    <s v="P10293"/>
    <n v="22120"/>
    <n v="4.8"/>
    <n v="4.8"/>
    <n v="4.7"/>
    <n v="4.7"/>
    <n v="4.8"/>
    <n v="4.8"/>
    <x v="24"/>
    <x v="0"/>
  </r>
  <r>
    <x v="3"/>
    <x v="0"/>
    <s v="Pilot Sport"/>
    <x v="1"/>
    <n v="41770"/>
    <n v="4.8"/>
    <n v="1839"/>
    <s v="Platinum White Pearl"/>
    <s v="Black"/>
    <x v="0"/>
    <s v="19-26"/>
    <x v="0"/>
    <s v="9-Speed Automatic"/>
    <s v="3.5L V6 24V GDI SOHC"/>
    <s v="5FNYF6H3XNB092181"/>
    <s v="S37166"/>
    <n v="0"/>
    <n v="5"/>
    <n v="5"/>
    <n v="5"/>
    <n v="5"/>
    <n v="5"/>
    <n v="5"/>
    <x v="24"/>
    <x v="0"/>
  </r>
  <r>
    <x v="7"/>
    <x v="0"/>
    <s v="HR-V Sport"/>
    <x v="1"/>
    <n v="28695"/>
    <n v="5"/>
    <n v="2713"/>
    <s v="Crystal Black Pearl"/>
    <s v="Black"/>
    <x v="0"/>
    <m/>
    <x v="0"/>
    <s v="Automatic CVT"/>
    <s v="2.0L I4 16V GDI DOHC"/>
    <s v="3CZRZ2H59PM729107"/>
    <n v="230414"/>
    <n v="0"/>
    <n v="4"/>
    <n v="5"/>
    <n v="4"/>
    <n v="5"/>
    <n v="5"/>
    <n v="5"/>
    <x v="24"/>
    <x v="0"/>
  </r>
  <r>
    <x v="4"/>
    <x v="0"/>
    <s v="Civic LX"/>
    <x v="0"/>
    <n v="22039"/>
    <n v="5"/>
    <n v="937"/>
    <s v="Crystal Black Pearl"/>
    <s v="Black"/>
    <x v="1"/>
    <s v="30-38"/>
    <x v="0"/>
    <s v="Automatic CVT"/>
    <s v="2.0L I4 16V MPFI DOHC"/>
    <s v="2HGFC2F60LH599217"/>
    <s v="MU6726A"/>
    <n v="28960"/>
    <n v="4.8"/>
    <n v="4.8"/>
    <n v="4.9000000000000004"/>
    <n v="4.8"/>
    <n v="4.9000000000000004"/>
    <n v="4.9000000000000004"/>
    <x v="24"/>
    <x v="0"/>
  </r>
  <r>
    <x v="11"/>
    <x v="0"/>
    <s v="Ridgeline RTL-T"/>
    <x v="0"/>
    <n v="20990"/>
    <n v="4.8"/>
    <n v="297"/>
    <s v="White Diamond Pearl"/>
    <s v="Black"/>
    <x v="0"/>
    <s v="18-25"/>
    <x v="0"/>
    <s v="6-Speed Automatic"/>
    <s v="3.5L V6 24V GDI SOHC"/>
    <s v="5FPYK3F63HB002176"/>
    <s v="N392A"/>
    <n v="158038"/>
    <n v="4.8"/>
    <n v="4.7"/>
    <n v="4.7"/>
    <n v="4.4000000000000004"/>
    <n v="4.7"/>
    <n v="4.7"/>
    <x v="24"/>
    <x v="0"/>
  </r>
  <r>
    <x v="9"/>
    <x v="0"/>
    <s v="CR-V EX-L"/>
    <x v="0"/>
    <n v="19206"/>
    <n v="4.4000000000000004"/>
    <n v="651"/>
    <s v="Crystal Black Pearl"/>
    <s v="Black"/>
    <x v="0"/>
    <s v="22-30"/>
    <x v="0"/>
    <s v="5-Speed Automatic"/>
    <s v="2.4L I4 16V MPFI DOHC"/>
    <s v="2HKRM4H71EH629930"/>
    <s v="F1211"/>
    <n v="123247"/>
    <n v="4.5"/>
    <n v="4.5"/>
    <n v="4.5"/>
    <n v="4.5"/>
    <n v="4.5999999999999996"/>
    <n v="4.7"/>
    <x v="24"/>
    <x v="0"/>
  </r>
  <r>
    <x v="4"/>
    <x v="0"/>
    <s v="Pilot Touring 7-Passenger"/>
    <x v="0"/>
    <n v="38375"/>
    <n v="4.7"/>
    <n v="1362"/>
    <s v="Lunar Silver"/>
    <s v="White"/>
    <x v="0"/>
    <s v="19-26"/>
    <x v="0"/>
    <s v="9-Speed Automatic"/>
    <s v="3.5L V6 24V GDI SOHC"/>
    <s v="5FNYF6H63LB005776"/>
    <s v="A6008121"/>
    <n v="32542"/>
    <n v="4.5999999999999996"/>
    <n v="4.5"/>
    <n v="4.2"/>
    <n v="4.0999999999999996"/>
    <n v="4.5"/>
    <n v="4.0999999999999996"/>
    <x v="24"/>
    <x v="0"/>
  </r>
  <r>
    <x v="5"/>
    <x v="0"/>
    <s v="Pilot Touring 8-Passenger"/>
    <x v="1"/>
    <n v="37875"/>
    <n v="4.7"/>
    <n v="1362"/>
    <s v="Steel"/>
    <s v="White"/>
    <x v="1"/>
    <s v="20-27"/>
    <x v="0"/>
    <s v="9-Speed Automatic"/>
    <s v="3.5L V6 24V GDI SOHC"/>
    <s v="5FNYF5H96MB024537"/>
    <s v="A7000841"/>
    <n v="41649"/>
    <n v="4.9000000000000004"/>
    <n v="4.8"/>
    <n v="4.8"/>
    <n v="4.7"/>
    <n v="4.7"/>
    <n v="4.8"/>
    <x v="24"/>
    <x v="0"/>
  </r>
  <r>
    <x v="7"/>
    <x v="0"/>
    <s v="Pilot Touring"/>
    <x v="1"/>
    <n v="50240"/>
    <n v="4"/>
    <n v="228"/>
    <s v="Platinum White Pearl"/>
    <s v="Black"/>
    <x v="0"/>
    <m/>
    <x v="0"/>
    <s v="10-Speed Automatic"/>
    <s v="3.5L V6 24V GDI DOHC"/>
    <s v="5FNYG1H75PB002392"/>
    <s v="P0163"/>
    <n v="2"/>
    <n v="2"/>
    <n v="0"/>
    <n v="2"/>
    <n v="1"/>
    <n v="0"/>
    <n v="0"/>
    <x v="24"/>
    <x v="0"/>
  </r>
  <r>
    <x v="23"/>
    <x v="0"/>
    <s v="S2000 Base (M6)"/>
    <x v="0"/>
    <n v="23836"/>
    <n v="4.5"/>
    <n v="3711"/>
    <s v="‚Äì"/>
    <s v="White"/>
    <x v="3"/>
    <s v="20-26"/>
    <x v="0"/>
    <s v="6-Speed Manual"/>
    <s v="2.0L I4 16V MPFI DOHC"/>
    <s v="JHMAP11403T004056"/>
    <s v="T3T004056"/>
    <n v="63835"/>
    <n v="4.2"/>
    <n v="4.5999999999999996"/>
    <n v="4.8"/>
    <n v="4.9000000000000004"/>
    <n v="4.9000000000000004"/>
    <n v="4.9000000000000004"/>
    <x v="24"/>
    <x v="0"/>
  </r>
  <r>
    <x v="5"/>
    <x v="0"/>
    <s v="Ridgeline Sport"/>
    <x v="0"/>
    <n v="34950"/>
    <n v="5"/>
    <n v="111"/>
    <s v="Crystal Black Pearl"/>
    <s v="Black"/>
    <x v="0"/>
    <s v="18-24"/>
    <x v="0"/>
    <s v="6-SPEED A/T"/>
    <s v="V6 Cylinder Engine"/>
    <s v="5FPYK3F1XMB013562"/>
    <s v="PU1605"/>
    <n v="16844"/>
    <n v="4.9000000000000004"/>
    <n v="4.7"/>
    <n v="4.7"/>
    <n v="4.5"/>
    <n v="4.9000000000000004"/>
    <n v="4.5999999999999996"/>
    <x v="24"/>
    <x v="0"/>
  </r>
  <r>
    <x v="1"/>
    <x v="0"/>
    <s v="Pilot Touring 7-Passenger"/>
    <x v="0"/>
    <n v="34416"/>
    <n v="4.5999999999999996"/>
    <n v="1121"/>
    <s v="Modern Steel Metallic"/>
    <s v="Black"/>
    <x v="0"/>
    <s v="19-26"/>
    <x v="0"/>
    <s v="9-Speed Automatic"/>
    <s v="3.5L V6 24V GDI SOHC"/>
    <s v="5FNYF6H64KB099245"/>
    <s v="KB099245"/>
    <n v="40742"/>
    <n v="4.8"/>
    <n v="4.7"/>
    <n v="4.7"/>
    <n v="4.5999999999999996"/>
    <n v="4.7"/>
    <n v="4.8"/>
    <x v="24"/>
    <x v="0"/>
  </r>
  <r>
    <x v="3"/>
    <x v="0"/>
    <s v="Passport EX-L"/>
    <x v="1"/>
    <n v="39850"/>
    <n v="4.9000000000000004"/>
    <n v="234"/>
    <s v="Obsidian Blue Pearl"/>
    <s v="Gray"/>
    <x v="0"/>
    <s v="19-24"/>
    <x v="0"/>
    <s v="9-Speed Automatic"/>
    <s v="3.5L V6 24V GDI SOHC"/>
    <s v="5FNYF8H53NB002091"/>
    <s v="N0363"/>
    <n v="10305"/>
    <n v="5"/>
    <n v="5"/>
    <n v="4.9000000000000004"/>
    <n v="5"/>
    <n v="4.9000000000000004"/>
    <n v="5"/>
    <x v="24"/>
    <x v="0"/>
  </r>
  <r>
    <x v="7"/>
    <x v="0"/>
    <s v="Pilot Elite"/>
    <x v="1"/>
    <s v="Not Priced"/>
    <n v="4.5"/>
    <n v="3711"/>
    <s v="Platinum White Pearl"/>
    <s v="Black"/>
    <x v="0"/>
    <m/>
    <x v="0"/>
    <s v="Automatic"/>
    <s v="3.5L V6 24V GDI DOHC"/>
    <s v="5FNYG1H88PB002895"/>
    <s v="PB002895"/>
    <n v="12"/>
    <n v="2"/>
    <n v="0"/>
    <n v="2"/>
    <n v="1"/>
    <n v="0"/>
    <n v="0"/>
    <x v="24"/>
    <x v="0"/>
  </r>
  <r>
    <x v="11"/>
    <x v="0"/>
    <s v="Ridgeline RTL"/>
    <x v="0"/>
    <n v="27950"/>
    <n v="5"/>
    <n v="111"/>
    <s v="Obsidian Blue Pearl"/>
    <s v="White"/>
    <x v="0"/>
    <s v="18-25"/>
    <x v="0"/>
    <s v="6-SPEED A/T"/>
    <s v="V6 Cylinder Engine"/>
    <s v="5FPYK3F61HB027299"/>
    <s v="PU1742"/>
    <n v="71778"/>
    <n v="4.8"/>
    <n v="4.7"/>
    <n v="4.7"/>
    <n v="4.4000000000000004"/>
    <n v="4.7"/>
    <n v="4.7"/>
    <x v="24"/>
    <x v="0"/>
  </r>
  <r>
    <x v="5"/>
    <x v="0"/>
    <s v="Pilot Elite"/>
    <x v="1"/>
    <n v="49840"/>
    <n v="4.8"/>
    <n v="234"/>
    <s v="Lunar Silver Metallic"/>
    <s v="Gray"/>
    <x v="0"/>
    <s v="19-26"/>
    <x v="0"/>
    <s v="9-Speed Automatic"/>
    <s v="3.5L V6 24V GDI SOHC"/>
    <s v="5FNYF6H05MB048609"/>
    <s v="M0370"/>
    <n v="3"/>
    <n v="4.9000000000000004"/>
    <n v="4.8"/>
    <n v="4.8"/>
    <n v="4.7"/>
    <n v="4.7"/>
    <n v="4.8"/>
    <x v="24"/>
    <x v="0"/>
  </r>
  <r>
    <x v="15"/>
    <x v="0"/>
    <s v="CR-V EX-L"/>
    <x v="0"/>
    <n v="18695"/>
    <n v="4.5"/>
    <n v="1"/>
    <s v="Gray"/>
    <s v="Gray"/>
    <x v="0"/>
    <s v="22-30"/>
    <x v="0"/>
    <s v="5-Speed Automatic"/>
    <s v="2.4L I4 16V MPFI DOHC"/>
    <s v="2HKRM4H74DH632304"/>
    <n v="1660032164"/>
    <n v="89690"/>
    <n v="4.5"/>
    <n v="4.5"/>
    <n v="4.5"/>
    <n v="4.5"/>
    <n v="4.5"/>
    <n v="4.5999999999999996"/>
    <x v="24"/>
    <x v="0"/>
  </r>
  <r>
    <x v="5"/>
    <x v="0"/>
    <s v="Ridgeline Sport"/>
    <x v="0"/>
    <n v="37880"/>
    <n v="4.5999999999999996"/>
    <n v="92"/>
    <s v="Platinum White Pearl"/>
    <s v="White"/>
    <x v="0"/>
    <s v="18-24"/>
    <x v="0"/>
    <s v="6-SPEED A/T"/>
    <s v="V6 Cylinder Engine"/>
    <s v="5FPYK3F13MB000538"/>
    <n v="30133"/>
    <n v="13403"/>
    <n v="4.9000000000000004"/>
    <n v="4.7"/>
    <n v="4.7"/>
    <n v="4.5"/>
    <n v="4.9000000000000004"/>
    <n v="4.5999999999999996"/>
    <x v="24"/>
    <x v="0"/>
  </r>
  <r>
    <x v="11"/>
    <x v="0"/>
    <s v="Ridgeline RTL"/>
    <x v="0"/>
    <n v="22995"/>
    <n v="5"/>
    <n v="1155"/>
    <s v="White Diamond Pearl"/>
    <s v="Black"/>
    <x v="0"/>
    <s v="18-25"/>
    <x v="0"/>
    <s v="6-Speed Automatic"/>
    <s v="3.5L V6 24V GDI SOHC"/>
    <s v="5FPYK3F52HB011152"/>
    <s v="HB011152"/>
    <n v="109266"/>
    <n v="4.8"/>
    <n v="4.7"/>
    <n v="4.7"/>
    <n v="4.4000000000000004"/>
    <n v="4.7"/>
    <n v="4.7"/>
    <x v="24"/>
    <x v="0"/>
  </r>
  <r>
    <x v="3"/>
    <x v="0"/>
    <s v="HR-V EX-L"/>
    <x v="0"/>
    <n v="28970"/>
    <n v="5"/>
    <n v="6573"/>
    <s v="White"/>
    <s v="White"/>
    <x v="0"/>
    <s v="26-31"/>
    <x v="0"/>
    <s v="Automatic CVT"/>
    <s v="1.8L I4 16V MPFI SOHC"/>
    <s v="3CZRU6H76NM750159"/>
    <s v="X5632"/>
    <n v="14999"/>
    <n v="3.8"/>
    <n v="3.2"/>
    <n v="3.6"/>
    <n v="3.6"/>
    <n v="4.2"/>
    <n v="4.2"/>
    <x v="24"/>
    <x v="0"/>
  </r>
  <r>
    <x v="0"/>
    <x v="0"/>
    <s v="Clarity Plug-In Hybrid Base"/>
    <x v="1"/>
    <n v="28375"/>
    <n v="4.7"/>
    <n v="1362"/>
    <s v="Crystal Black"/>
    <s v="White"/>
    <x v="1"/>
    <m/>
    <x v="1"/>
    <s v="Automatic CVT"/>
    <s v="1.5L I4 16V MPFI DOHC Hybrid"/>
    <s v="JHMZC5F15JC023204"/>
    <s v="A7000421"/>
    <n v="27132"/>
    <n v="4.8"/>
    <n v="4.7"/>
    <n v="4.5999999999999996"/>
    <n v="4.5999999999999996"/>
    <n v="4.4000000000000004"/>
    <n v="4.7"/>
    <x v="24"/>
    <x v="0"/>
  </r>
  <r>
    <x v="7"/>
    <x v="0"/>
    <s v="CR-V EX"/>
    <x v="1"/>
    <n v="34355"/>
    <n v="4.7"/>
    <n v="234"/>
    <s v="Meteorite Gray Metallic"/>
    <s v="Black"/>
    <x v="0"/>
    <m/>
    <x v="0"/>
    <s v="Automatic CVT"/>
    <s v="1.5L I4 16V GDI DOHC Turbo"/>
    <s v="7FARS4H41PE013162"/>
    <s v="P0196"/>
    <n v="2"/>
    <n v="5"/>
    <n v="5"/>
    <n v="5"/>
    <n v="4"/>
    <n v="4"/>
    <n v="5"/>
    <x v="24"/>
    <x v="0"/>
  </r>
  <r>
    <x v="0"/>
    <x v="0"/>
    <s v="Clarity Plug-In Hybrid Touring"/>
    <x v="0"/>
    <n v="26995"/>
    <n v="3.9"/>
    <n v="114"/>
    <s v="Blue"/>
    <s v="Beige"/>
    <x v="1"/>
    <m/>
    <x v="1"/>
    <s v="Automatic CVT"/>
    <s v="1.5L I4 16V MPFI DOHC Hybrid"/>
    <s v="JHMZC5F34JC006248"/>
    <s v="KP2855A"/>
    <n v="43116"/>
    <n v="4.8"/>
    <n v="4.7"/>
    <n v="4.5999999999999996"/>
    <n v="4.5999999999999996"/>
    <n v="4.4000000000000004"/>
    <n v="4.7"/>
    <x v="24"/>
    <x v="0"/>
  </r>
  <r>
    <x v="2"/>
    <x v="0"/>
    <s v="Accord LX"/>
    <x v="0"/>
    <n v="16500"/>
    <n v="4"/>
    <n v="31"/>
    <s v="Obsidian Blue Pearl"/>
    <s v="Gray"/>
    <x v="1"/>
    <s v="27-37"/>
    <x v="0"/>
    <s v="Automatic CVT"/>
    <s v="2.4L I4 16V GDI DOHC"/>
    <s v="1HGCR2F33GA171380"/>
    <n v="4171380"/>
    <n v="93774"/>
    <n v="4.8"/>
    <n v="4.7"/>
    <n v="4.7"/>
    <n v="4.7"/>
    <n v="4.8"/>
    <n v="4.8"/>
    <x v="24"/>
    <x v="0"/>
  </r>
  <r>
    <x v="11"/>
    <x v="0"/>
    <s v="Ridgeline RTL"/>
    <x v="0"/>
    <n v="26950"/>
    <n v="4.7"/>
    <n v="178"/>
    <s v="Gray"/>
    <s v="Gray"/>
    <x v="0"/>
    <s v="18-25"/>
    <x v="0"/>
    <s v="6-SPEED A/T"/>
    <s v="V6 Cylinder Engine"/>
    <s v="5FPYK3F68HB009401"/>
    <s v="P10586"/>
    <n v="99308"/>
    <n v="4.8"/>
    <n v="4.7"/>
    <n v="4.7"/>
    <n v="4.4000000000000004"/>
    <n v="4.7"/>
    <n v="4.7"/>
    <x v="24"/>
    <x v="0"/>
  </r>
  <r>
    <x v="3"/>
    <x v="0"/>
    <s v="Passport EX-L"/>
    <x v="1"/>
    <n v="44665"/>
    <n v="4.8"/>
    <n v="1839"/>
    <s v="Obsidian Blue"/>
    <s v="Gray"/>
    <x v="0"/>
    <s v="19-24"/>
    <x v="0"/>
    <s v="9-Speed Automatic"/>
    <s v="3.5L V6 24V GDI SOHC"/>
    <s v="5FNYF8H55NB032404"/>
    <s v="S37235"/>
    <n v="0"/>
    <n v="5"/>
    <n v="5"/>
    <n v="4.9000000000000004"/>
    <n v="5"/>
    <n v="4.9000000000000004"/>
    <n v="5"/>
    <x v="24"/>
    <x v="0"/>
  </r>
  <r>
    <x v="7"/>
    <x v="0"/>
    <s v="Pilot Elite"/>
    <x v="1"/>
    <n v="53375"/>
    <n v="4.5999999999999996"/>
    <n v="881"/>
    <s v="Black"/>
    <s v="Black"/>
    <x v="0"/>
    <m/>
    <x v="0"/>
    <s v="10-Speed Automatic"/>
    <s v="3.5L V6 24V GDI DOHC"/>
    <s v="5FNYG1H85PB005236"/>
    <s v="P0218"/>
    <n v="0"/>
    <n v="2"/>
    <n v="0"/>
    <n v="2"/>
    <n v="1"/>
    <n v="0"/>
    <n v="0"/>
    <x v="24"/>
    <x v="0"/>
  </r>
  <r>
    <x v="1"/>
    <x v="0"/>
    <s v="Passport Elite"/>
    <x v="0"/>
    <n v="33900"/>
    <n v="4.5999999999999996"/>
    <n v="399"/>
    <s v="Modern Steel Metallic"/>
    <s v="Gray"/>
    <x v="0"/>
    <s v="19-24"/>
    <x v="0"/>
    <s v="9-Speed Automatic"/>
    <s v="3.5L V6 24V GDI SOHC"/>
    <s v="5FNYF8H05KB001217"/>
    <s v="P001217"/>
    <n v="34289"/>
    <n v="4.8"/>
    <n v="4.7"/>
    <n v="4.7"/>
    <n v="4.5999999999999996"/>
    <n v="4.7"/>
    <n v="4.8"/>
    <x v="24"/>
    <x v="0"/>
  </r>
  <r>
    <x v="0"/>
    <x v="0"/>
    <s v="Accord Sport"/>
    <x v="0"/>
    <n v="22895"/>
    <n v="4.8"/>
    <n v="1"/>
    <s v="White"/>
    <s v="Black"/>
    <x v="1"/>
    <s v="29-35"/>
    <x v="0"/>
    <s v="Automatic CVT"/>
    <s v="1.5L I4 16V GDI DOHC Turbo"/>
    <s v="1HGCV1F32JA242372"/>
    <s v="1328P"/>
    <n v="69458"/>
    <n v="4.8"/>
    <n v="4.8"/>
    <n v="4.7"/>
    <n v="4.7"/>
    <n v="4.8"/>
    <n v="4.8"/>
    <x v="24"/>
    <x v="0"/>
  </r>
  <r>
    <x v="3"/>
    <x v="0"/>
    <s v="Civic Sport Touring"/>
    <x v="0"/>
    <n v="29990"/>
    <n v="4.7"/>
    <n v="2422"/>
    <s v="Boost Blue Pearl"/>
    <s v="Gray"/>
    <x v="1"/>
    <s v="30-37"/>
    <x v="0"/>
    <s v="Automatic CVT"/>
    <s v="1.5L I4 16V GDI DOHC Turbo"/>
    <s v="19XFL1H86NE007664"/>
    <s v="PW588808A"/>
    <n v="16079"/>
    <n v="4.5999999999999996"/>
    <n v="4.9000000000000004"/>
    <n v="4.4000000000000004"/>
    <n v="4.5999999999999996"/>
    <n v="4.5999999999999996"/>
    <n v="4.7"/>
    <x v="24"/>
    <x v="0"/>
  </r>
  <r>
    <x v="1"/>
    <x v="0"/>
    <s v="CR-V LX"/>
    <x v="1"/>
    <n v="31290"/>
    <n v="4.7"/>
    <n v="178"/>
    <s v="‚Äì"/>
    <s v="White"/>
    <x v="1"/>
    <s v="26-32"/>
    <x v="0"/>
    <s v="continuously variable w/sport mode"/>
    <s v="4 Cylinder Engine"/>
    <s v="5J6RW5H39KL003508"/>
    <s v="P10342"/>
    <n v="41606"/>
    <n v="4.8"/>
    <n v="4.8"/>
    <n v="4.7"/>
    <n v="4.7"/>
    <n v="4.8"/>
    <n v="4.8"/>
    <x v="24"/>
    <x v="0"/>
  </r>
  <r>
    <x v="1"/>
    <x v="0"/>
    <s v="Ridgeline RTL-T"/>
    <x v="0"/>
    <n v="28760"/>
    <n v="3.9"/>
    <n v="213"/>
    <s v="Gray"/>
    <s v="White"/>
    <x v="0"/>
    <s v="18-25"/>
    <x v="0"/>
    <s v="6-Speed Automatic"/>
    <s v="3.5L V6 24V GDI SOHC"/>
    <s v="5FPYK3F66KB026687"/>
    <s v="KB026687"/>
    <n v="54613"/>
    <n v="4.9000000000000004"/>
    <n v="4.8"/>
    <n v="4.8"/>
    <n v="4.5999999999999996"/>
    <n v="4.7"/>
    <n v="4.9000000000000004"/>
    <x v="24"/>
    <x v="0"/>
  </r>
  <r>
    <x v="1"/>
    <x v="0"/>
    <s v="Pilot Elite"/>
    <x v="0"/>
    <n v="35983"/>
    <n v="3.4"/>
    <n v="218"/>
    <s v="Lunar Silver Metallic"/>
    <s v="Gray"/>
    <x v="0"/>
    <s v="19-26"/>
    <x v="0"/>
    <s v="9-Speed Automatic"/>
    <s v="3.5L V6 24V GDI SOHC"/>
    <s v="5FNYF6H08KB025421"/>
    <s v="H62367"/>
    <n v="45436"/>
    <n v="4.8"/>
    <n v="4.7"/>
    <n v="4.7"/>
    <n v="4.5999999999999996"/>
    <n v="4.7"/>
    <n v="4.8"/>
    <x v="24"/>
    <x v="0"/>
  </r>
  <r>
    <x v="1"/>
    <x v="0"/>
    <s v="Pilot EX-L"/>
    <x v="0"/>
    <n v="32983"/>
    <n v="3.4"/>
    <n v="218"/>
    <s v="White"/>
    <s v="White"/>
    <x v="0"/>
    <s v="18-26"/>
    <x v="0"/>
    <s v="6-Speed Automatic"/>
    <s v="3.5L V6 24V GDI SOHC"/>
    <s v="5FNYF6H54KB084977"/>
    <s v="H62385"/>
    <n v="40367"/>
    <n v="4.8"/>
    <n v="4.7"/>
    <n v="4.7"/>
    <n v="4.5999999999999996"/>
    <n v="4.7"/>
    <n v="4.8"/>
    <x v="24"/>
    <x v="0"/>
  </r>
  <r>
    <x v="3"/>
    <x v="0"/>
    <s v="Odyssey Elite"/>
    <x v="0"/>
    <n v="46998"/>
    <n v="5"/>
    <n v="3128"/>
    <s v="White"/>
    <s v="Beige"/>
    <x v="1"/>
    <s v="19-28"/>
    <x v="0"/>
    <s v="10-Speed Automatic"/>
    <s v="3.5L V6 24V GDI SOHC"/>
    <s v="5FNRL6H90NB007799"/>
    <s v="NB007799"/>
    <n v="23363"/>
    <n v="4.3"/>
    <n v="4.4000000000000004"/>
    <n v="4.3"/>
    <n v="4.0999999999999996"/>
    <n v="4.3"/>
    <n v="4.3"/>
    <x v="24"/>
    <x v="0"/>
  </r>
  <r>
    <x v="0"/>
    <x v="0"/>
    <s v="Pilot EX-L"/>
    <x v="0"/>
    <n v="22984"/>
    <n v="3.4"/>
    <n v="218"/>
    <s v="Gray"/>
    <s v="Black"/>
    <x v="0"/>
    <s v="18-26"/>
    <x v="0"/>
    <s v="6-Speed Automatic"/>
    <s v="3.5L V6 24V GDI SOHC"/>
    <s v="5FNYF6H54JB070026"/>
    <s v="H125061"/>
    <n v="134476"/>
    <n v="4.7"/>
    <n v="4.5999999999999996"/>
    <n v="4.7"/>
    <n v="4.5"/>
    <n v="4.5999999999999996"/>
    <n v="4.7"/>
    <x v="24"/>
    <x v="0"/>
  </r>
  <r>
    <x v="3"/>
    <x v="0"/>
    <s v="Civic Sport"/>
    <x v="0"/>
    <n v="40380"/>
    <n v="4.7"/>
    <n v="178"/>
    <s v="Aegean Blue Metallic"/>
    <s v="White"/>
    <x v="1"/>
    <s v="30-37"/>
    <x v="0"/>
    <s v="continuously variable (m cvt)"/>
    <s v="4 Cylinder Engine"/>
    <s v="2HGFE2F55NH531189"/>
    <s v="P10170"/>
    <n v="11736"/>
    <n v="4.5999999999999996"/>
    <n v="4.9000000000000004"/>
    <n v="4.4000000000000004"/>
    <n v="4.5999999999999996"/>
    <n v="4.5999999999999996"/>
    <n v="4.7"/>
    <x v="24"/>
    <x v="0"/>
  </r>
  <r>
    <x v="1"/>
    <x v="0"/>
    <s v="Odyssey Elite"/>
    <x v="0"/>
    <n v="34975"/>
    <n v="4.5999999999999996"/>
    <n v="1"/>
    <s v="Blue"/>
    <s v="Black"/>
    <x v="1"/>
    <s v="19-28"/>
    <x v="0"/>
    <s v="10-Speed Automatic"/>
    <s v="3.5L V6 24V GDI SOHC"/>
    <s v="5FNRL6H9XKB025870"/>
    <s v="H1741Q"/>
    <n v="114062"/>
    <n v="4.8"/>
    <n v="4.5999999999999996"/>
    <n v="4.5"/>
    <n v="4.3"/>
    <n v="4.7"/>
    <n v="4.5"/>
    <x v="24"/>
    <x v="0"/>
  </r>
  <r>
    <x v="4"/>
    <x v="0"/>
    <s v="Pilot Touring 7-Passenger"/>
    <x v="0"/>
    <n v="36390"/>
    <n v="5"/>
    <n v="1751"/>
    <s v="Crystal Black Pearl"/>
    <s v="Black"/>
    <x v="0"/>
    <s v="19-26"/>
    <x v="0"/>
    <s v="9-Speed Automatic"/>
    <s v="3.5L V6 24V GDI SOHC"/>
    <s v="5FNYF6H69LB063813"/>
    <s v="V230049A"/>
    <n v="30300"/>
    <n v="4.5999999999999996"/>
    <n v="4.5"/>
    <n v="4.2"/>
    <n v="4.0999999999999996"/>
    <n v="4.5"/>
    <n v="4.0999999999999996"/>
    <x v="24"/>
    <x v="0"/>
  </r>
  <r>
    <x v="5"/>
    <x v="0"/>
    <s v="Passport Touring"/>
    <x v="0"/>
    <n v="36877"/>
    <n v="4.4000000000000004"/>
    <n v="1831"/>
    <s v="Blue"/>
    <s v="White"/>
    <x v="0"/>
    <s v="19-24"/>
    <x v="0"/>
    <s v="9-Speed Automatic"/>
    <s v="3.5L V6 24V GDI SOHC"/>
    <s v="5FNYF8H96MB015161"/>
    <s v="400306A"/>
    <n v="24676"/>
    <n v="4.9000000000000004"/>
    <n v="4.7"/>
    <n v="4.8"/>
    <n v="4.5999999999999996"/>
    <n v="4.8"/>
    <n v="4.8"/>
    <x v="24"/>
    <x v="0"/>
  </r>
  <r>
    <x v="1"/>
    <x v="0"/>
    <s v="CR-V LX"/>
    <x v="1"/>
    <n v="31980"/>
    <n v="4.7"/>
    <n v="178"/>
    <s v="Platinum White Pearl"/>
    <s v="White"/>
    <x v="0"/>
    <s v="25-31"/>
    <x v="0"/>
    <s v="continuously variable w/sport mode"/>
    <s v="4 Cylinder Engine"/>
    <s v="2HKRW6H31KH217103"/>
    <s v="L10470"/>
    <n v="14238"/>
    <n v="4.8"/>
    <n v="4.8"/>
    <n v="4.7"/>
    <n v="4.7"/>
    <n v="4.8"/>
    <n v="4.8"/>
    <x v="24"/>
    <x v="0"/>
  </r>
  <r>
    <x v="7"/>
    <x v="0"/>
    <s v="Civic Sport Touring"/>
    <x v="1"/>
    <n v="32500"/>
    <n v="3.4"/>
    <n v="218"/>
    <s v="Boost Blue Pearl"/>
    <s v="White"/>
    <x v="1"/>
    <m/>
    <x v="0"/>
    <s v="1-Speed CVT with Overdrive"/>
    <s v="1.5L I4 16V GDI DOHC Turbo"/>
    <s v="19XFL1H83PE002876"/>
    <s v="H13106"/>
    <n v="0"/>
    <n v="2"/>
    <n v="0"/>
    <n v="2"/>
    <n v="1"/>
    <n v="0"/>
    <n v="0"/>
    <x v="24"/>
    <x v="0"/>
  </r>
  <r>
    <x v="4"/>
    <x v="0"/>
    <s v="Pilot EX-L"/>
    <x v="1"/>
    <n v="35375"/>
    <n v="4.7"/>
    <n v="1362"/>
    <s v="Platinum White"/>
    <s v="White"/>
    <x v="0"/>
    <s v="18-26"/>
    <x v="0"/>
    <s v="6-Speed Automatic"/>
    <s v="3.5L V6 24V GDI SOHC"/>
    <s v="5FNYF6H54LB038177"/>
    <s v="A6009891"/>
    <n v="32318"/>
    <n v="4.5999999999999996"/>
    <n v="4.5"/>
    <n v="4.2"/>
    <n v="4.0999999999999996"/>
    <n v="4.5"/>
    <n v="4.0999999999999996"/>
    <x v="24"/>
    <x v="0"/>
  </r>
  <r>
    <x v="0"/>
    <x v="0"/>
    <s v="Accord Sport"/>
    <x v="0"/>
    <n v="25115"/>
    <n v="4"/>
    <n v="212"/>
    <s v="Lunar Silver Metallic"/>
    <s v="Black"/>
    <x v="1"/>
    <s v="29-35"/>
    <x v="0"/>
    <s v="Automatic CVT"/>
    <s v="1.5L I4 16V GDI DOHC Turbo"/>
    <s v="1HGCV1F30JA262958"/>
    <s v="T22992A"/>
    <n v="59742"/>
    <n v="4.8"/>
    <n v="4.8"/>
    <n v="4.7"/>
    <n v="4.7"/>
    <n v="4.8"/>
    <n v="4.8"/>
    <x v="24"/>
    <x v="0"/>
  </r>
  <r>
    <x v="3"/>
    <x v="0"/>
    <s v="Accord Hybrid Sport"/>
    <x v="1"/>
    <n v="34041"/>
    <n v="5"/>
    <n v="2713"/>
    <s v="Sonic Gray Pearl"/>
    <s v="Black"/>
    <x v="1"/>
    <s v="44-41"/>
    <x v="1"/>
    <s v="Automatic CVT"/>
    <s v="2.0L I4 16V MPFI DOHC Hybrid"/>
    <s v="1HGCV3F22NA038048"/>
    <s v="P18852A"/>
    <n v="6060"/>
    <n v="4.9000000000000004"/>
    <n v="5"/>
    <n v="5"/>
    <n v="4.9000000000000004"/>
    <n v="4.9000000000000004"/>
    <n v="5"/>
    <x v="24"/>
    <x v="0"/>
  </r>
  <r>
    <x v="3"/>
    <x v="0"/>
    <s v="Accord Hybrid Touring"/>
    <x v="0"/>
    <n v="37000"/>
    <n v="4.8"/>
    <n v="149"/>
    <s v="White"/>
    <s v="Ivory"/>
    <x v="1"/>
    <s v="44-41"/>
    <x v="1"/>
    <s v="Automatic CVT"/>
    <s v="2.0L I4 16V MPFI DOHC Hybrid"/>
    <s v="1HGCV3F95NA029681"/>
    <s v="T231000B"/>
    <n v="7157"/>
    <n v="4.9000000000000004"/>
    <n v="5"/>
    <n v="5"/>
    <n v="4.9000000000000004"/>
    <n v="4.9000000000000004"/>
    <n v="5"/>
    <x v="24"/>
    <x v="0"/>
  </r>
  <r>
    <x v="4"/>
    <x v="0"/>
    <s v="Pilot Black Edition"/>
    <x v="0"/>
    <n v="39375"/>
    <n v="4.7"/>
    <n v="1362"/>
    <s v="Crystal Black"/>
    <s v="White"/>
    <x v="0"/>
    <s v="19-26"/>
    <x v="0"/>
    <s v="9-Speed Automatic"/>
    <s v="3.5L V6 24V GDI SOHC"/>
    <s v="5FNYF6H74LB007190"/>
    <s v="A6008531"/>
    <n v="46422"/>
    <n v="4.5999999999999996"/>
    <n v="4.5"/>
    <n v="4.2"/>
    <n v="4.0999999999999996"/>
    <n v="4.5"/>
    <n v="4.0999999999999996"/>
    <x v="24"/>
    <x v="0"/>
  </r>
  <r>
    <x v="0"/>
    <x v="0"/>
    <s v="Civic Sport Touring"/>
    <x v="0"/>
    <n v="20995"/>
    <n v="4.8"/>
    <n v="1"/>
    <s v="Blue"/>
    <s v="Black"/>
    <x v="1"/>
    <s v="30-36"/>
    <x v="0"/>
    <s v="Automatic CVT"/>
    <s v="1.5L I4 16V GDI DOHC Turbo"/>
    <s v="SHHFK7H96JU207252"/>
    <s v="1327P"/>
    <n v="104860"/>
    <n v="4.7"/>
    <n v="4.7"/>
    <n v="4.8"/>
    <n v="4.8"/>
    <n v="4.9000000000000004"/>
    <n v="4.8"/>
    <x v="24"/>
    <x v="0"/>
  </r>
  <r>
    <x v="4"/>
    <x v="0"/>
    <s v="Pilot LX"/>
    <x v="1"/>
    <n v="30890"/>
    <n v="4.7"/>
    <n v="178"/>
    <s v="Modern Steel Metallic"/>
    <s v="White"/>
    <x v="1"/>
    <s v="19-27"/>
    <x v="0"/>
    <s v="6 speed automatic"/>
    <s v="V6 Cylinder Engine"/>
    <s v="5FNYF5H1XLB017566"/>
    <s v="P9949"/>
    <n v="48259"/>
    <n v="4.5999999999999996"/>
    <n v="4.5"/>
    <n v="4.2"/>
    <n v="4.0999999999999996"/>
    <n v="4.5"/>
    <n v="4.0999999999999996"/>
    <x v="24"/>
    <x v="0"/>
  </r>
  <r>
    <x v="4"/>
    <x v="0"/>
    <s v="Pilot Touring 8-Passenger"/>
    <x v="0"/>
    <n v="34500"/>
    <n v="4.5"/>
    <n v="966"/>
    <s v="Platinum White Pearl"/>
    <s v="Beige"/>
    <x v="0"/>
    <s v="19-26"/>
    <x v="0"/>
    <s v="9-Speed Automatic"/>
    <s v="3.5L V6 24V GDI SOHC"/>
    <s v="5FNYF6H94LB004372"/>
    <s v="432517A"/>
    <n v="51989"/>
    <n v="4.5999999999999996"/>
    <n v="4.5"/>
    <n v="4.2"/>
    <n v="4.0999999999999996"/>
    <n v="4.5"/>
    <n v="4.0999999999999996"/>
    <x v="24"/>
    <x v="0"/>
  </r>
  <r>
    <x v="5"/>
    <x v="0"/>
    <s v="Pilot Special Edition"/>
    <x v="1"/>
    <n v="37375"/>
    <n v="4.7"/>
    <n v="1362"/>
    <s v="Lunar Silver"/>
    <s v="White"/>
    <x v="0"/>
    <s v="19-26"/>
    <x v="0"/>
    <s v="9-Speed Automatic"/>
    <s v="3.5L V6 24V GDI SOHC"/>
    <s v="5FNYF6H24MB002965"/>
    <s v="A6007881"/>
    <n v="37717"/>
    <n v="4.9000000000000004"/>
    <n v="4.8"/>
    <n v="4.8"/>
    <n v="4.7"/>
    <n v="4.7"/>
    <n v="4.8"/>
    <x v="24"/>
    <x v="0"/>
  </r>
  <r>
    <x v="5"/>
    <x v="0"/>
    <s v="Accord Hybrid EX"/>
    <x v="0"/>
    <n v="27500"/>
    <n v="4.9000000000000004"/>
    <n v="1862"/>
    <s v="Platinum White Pearl"/>
    <s v="Black"/>
    <x v="1"/>
    <s v="48-48"/>
    <x v="1"/>
    <s v="Automatic CVT"/>
    <s v="2.0L I4 16V MPFI DOHC Hybrid"/>
    <s v="1HGCV3F46MA001116"/>
    <s v="11476A"/>
    <n v="52296"/>
    <n v="4.7"/>
    <n v="4.5"/>
    <n v="4.5"/>
    <n v="4.4000000000000004"/>
    <n v="4.5999999999999996"/>
    <n v="4.4000000000000004"/>
    <x v="24"/>
    <x v="0"/>
  </r>
  <r>
    <x v="3"/>
    <x v="0"/>
    <s v="Ridgeline Black Edition"/>
    <x v="0"/>
    <n v="43342"/>
    <n v="4.5999999999999996"/>
    <n v="1121"/>
    <s v="Crystal Black Pearl"/>
    <s v="Black"/>
    <x v="0"/>
    <s v="18-24"/>
    <x v="0"/>
    <s v="9-Speed Automatic"/>
    <s v="3.5L V6 24V GDI SOHC"/>
    <s v="5FPYK3F88NB012151"/>
    <s v="NB012151"/>
    <n v="7562"/>
    <n v="5"/>
    <n v="4.9000000000000004"/>
    <n v="4.9000000000000004"/>
    <n v="4.3"/>
    <n v="4.7"/>
    <n v="5"/>
    <x v="24"/>
    <x v="0"/>
  </r>
  <r>
    <x v="11"/>
    <x v="0"/>
    <s v="Pilot Elite"/>
    <x v="0"/>
    <n v="25500"/>
    <n v="4.9000000000000004"/>
    <n v="2925"/>
    <s v="White Diamond Pearl"/>
    <s v="Black"/>
    <x v="0"/>
    <s v="19-26"/>
    <x v="0"/>
    <s v="9-Speed Automatic"/>
    <s v="3.5L V6 24V GDI SOHC"/>
    <s v="5FNYF6H0XHB021878"/>
    <s v="S11444"/>
    <n v="85329"/>
    <n v="4.8"/>
    <n v="4.7"/>
    <n v="4.7"/>
    <n v="4.5999999999999996"/>
    <n v="4.7"/>
    <n v="4.7"/>
    <x v="24"/>
    <x v="0"/>
  </r>
  <r>
    <x v="5"/>
    <x v="0"/>
    <s v="Pilot Elite"/>
    <x v="0"/>
    <n v="43375"/>
    <n v="4.7"/>
    <n v="1362"/>
    <s v="Platinum White"/>
    <s v="White"/>
    <x v="0"/>
    <s v="19-26"/>
    <x v="0"/>
    <s v="9-Speed Automatic"/>
    <s v="3.5L V6 24V GDI SOHC"/>
    <s v="5FNYF6H05MB042048"/>
    <s v="A6006221"/>
    <n v="32665"/>
    <n v="4.9000000000000004"/>
    <n v="4.8"/>
    <n v="4.8"/>
    <n v="4.7"/>
    <n v="4.7"/>
    <n v="4.8"/>
    <x v="24"/>
    <x v="0"/>
  </r>
  <r>
    <x v="4"/>
    <x v="0"/>
    <s v="Pilot EX-L"/>
    <x v="1"/>
    <n v="32375"/>
    <n v="4.7"/>
    <n v="1362"/>
    <s v="Platinum White"/>
    <s v="White"/>
    <x v="1"/>
    <s v="19-27"/>
    <x v="0"/>
    <s v="6-Speed Automatic"/>
    <s v="3.5L V6 24V GDI SOHC"/>
    <s v="5FNYF5H57LB015261"/>
    <s v="A6008751"/>
    <n v="37608"/>
    <n v="4.5999999999999996"/>
    <n v="4.5"/>
    <n v="4.2"/>
    <n v="4.0999999999999996"/>
    <n v="4.5"/>
    <n v="4.0999999999999996"/>
    <x v="24"/>
    <x v="0"/>
  </r>
  <r>
    <x v="4"/>
    <x v="0"/>
    <s v="Accord LX 1.5T"/>
    <x v="1"/>
    <n v="25995"/>
    <n v="4.8"/>
    <n v="234"/>
    <s v="Platinum White Pearl"/>
    <s v="Black"/>
    <x v="1"/>
    <s v="30-38"/>
    <x v="0"/>
    <s v="Automatic CVT"/>
    <s v="1.5L I4 16V GDI DOHC Turbo"/>
    <s v="1HGCV1F13LA086568"/>
    <s v="10856HP"/>
    <n v="32257"/>
    <n v="4.8"/>
    <n v="4.8"/>
    <n v="4.8"/>
    <n v="4.8"/>
    <n v="4.9000000000000004"/>
    <n v="4.9000000000000004"/>
    <x v="24"/>
    <x v="0"/>
  </r>
  <r>
    <x v="5"/>
    <x v="0"/>
    <s v="CR-V EX"/>
    <x v="0"/>
    <n v="31000"/>
    <n v="4.2"/>
    <n v="6"/>
    <s v="Platinum White Pearl"/>
    <s v="Ivory"/>
    <x v="0"/>
    <s v="27-32"/>
    <x v="0"/>
    <s v="Automatic CVT"/>
    <s v="1.5L I4 16V GDI DOHC Turbo"/>
    <s v="2HKRW2H55MH606145"/>
    <s v="P1959"/>
    <n v="10338"/>
    <n v="4.9000000000000004"/>
    <n v="4.8"/>
    <n v="4.8"/>
    <n v="4.8"/>
    <n v="4.9000000000000004"/>
    <n v="4.9000000000000004"/>
    <x v="24"/>
    <x v="0"/>
  </r>
  <r>
    <x v="1"/>
    <x v="0"/>
    <s v="Pilot Touring 8-Passenger"/>
    <x v="1"/>
    <n v="35950"/>
    <n v="4.7"/>
    <n v="178"/>
    <s v="Crystal Black Pearl"/>
    <s v="White"/>
    <x v="0"/>
    <s v="19-26"/>
    <x v="0"/>
    <s v="9 speed automatic"/>
    <s v="V6 Cylinder Engine"/>
    <s v="5FNYF6H99KB059768"/>
    <s v="22-1782A"/>
    <n v="81448"/>
    <n v="4.8"/>
    <n v="4.7"/>
    <n v="4.7"/>
    <n v="4.5999999999999996"/>
    <n v="4.7"/>
    <n v="4.8"/>
    <x v="24"/>
    <x v="0"/>
  </r>
  <r>
    <x v="1"/>
    <x v="0"/>
    <s v="Accord Hybrid EX"/>
    <x v="0"/>
    <n v="24000"/>
    <n v="5"/>
    <n v="6749"/>
    <s v="Crystal Black"/>
    <s v="Black"/>
    <x v="1"/>
    <s v="48-48"/>
    <x v="1"/>
    <s v="Automatic CVT"/>
    <s v="2.0L I4 16V MPFI DOHC Hybrid"/>
    <s v="1HGCV3F46KA002750"/>
    <s v="MDT9364A"/>
    <n v="61509"/>
    <n v="4.5"/>
    <n v="4.5"/>
    <n v="3.9"/>
    <n v="3.9"/>
    <n v="4.5999999999999996"/>
    <n v="4.4000000000000004"/>
    <x v="24"/>
    <x v="0"/>
  </r>
  <r>
    <x v="7"/>
    <x v="0"/>
    <s v="Ridgeline RTL"/>
    <x v="1"/>
    <n v="43125"/>
    <n v="4.8"/>
    <n v="234"/>
    <s v="Obsidian Blue Pearl"/>
    <s v="Gray"/>
    <x v="0"/>
    <m/>
    <x v="0"/>
    <s v="9-Speed Automatic"/>
    <s v="3.5L V6 24V GDI SOHC"/>
    <s v="5FPYK3F52PB020576"/>
    <s v="P0231"/>
    <n v="0"/>
    <n v="5"/>
    <n v="4.8"/>
    <n v="4.8"/>
    <n v="4.2"/>
    <n v="5"/>
    <n v="5"/>
    <x v="24"/>
    <x v="0"/>
  </r>
  <r>
    <x v="2"/>
    <x v="0"/>
    <s v="Pilot Touring"/>
    <x v="0"/>
    <n v="25987"/>
    <n v="4.9000000000000004"/>
    <n v="695"/>
    <s v="Obsidian Blue Pearl"/>
    <s v="Gray"/>
    <x v="0"/>
    <s v="19-26"/>
    <x v="0"/>
    <s v="9-Speed Automatic"/>
    <s v="3.5L V6 24V GDI SOHC"/>
    <s v="5FNYF6H97GB117304"/>
    <s v="75022A"/>
    <n v="64580"/>
    <n v="4.7"/>
    <n v="4.5999999999999996"/>
    <n v="4.5"/>
    <n v="4.4000000000000004"/>
    <n v="4.5999999999999996"/>
    <n v="4.5999999999999996"/>
    <x v="24"/>
    <x v="0"/>
  </r>
  <r>
    <x v="1"/>
    <x v="0"/>
    <s v="Accord Sport"/>
    <x v="0"/>
    <n v="24900"/>
    <n v="4.5999999999999996"/>
    <n v="399"/>
    <s v="Crystal Black Pearl"/>
    <s v="Black"/>
    <x v="1"/>
    <s v="29-35"/>
    <x v="0"/>
    <s v="Automatic CVT"/>
    <s v="1.5L I4 16V GDI DOHC Turbo"/>
    <s v="1HGCV1F33KA065882"/>
    <s v="P065882"/>
    <n v="28648"/>
    <n v="4.7"/>
    <n v="4.7"/>
    <n v="4.7"/>
    <n v="4.7"/>
    <n v="4.8"/>
    <n v="4.8"/>
    <x v="24"/>
    <x v="0"/>
  </r>
  <r>
    <x v="7"/>
    <x v="0"/>
    <s v="Pilot Sport"/>
    <x v="1"/>
    <s v="Not Priced"/>
    <n v="4.5"/>
    <n v="3711"/>
    <s v="Lunar Silver Metallic"/>
    <s v="Black"/>
    <x v="0"/>
    <m/>
    <x v="0"/>
    <s v="Automatic"/>
    <s v="3.5L V6 24V GDI DOHC"/>
    <s v="5FNYG1H36PB002222"/>
    <s v="PB002222"/>
    <n v="14"/>
    <n v="2"/>
    <n v="0"/>
    <n v="2"/>
    <n v="1"/>
    <n v="0"/>
    <n v="0"/>
    <x v="24"/>
    <x v="0"/>
  </r>
  <r>
    <x v="7"/>
    <x v="0"/>
    <s v="Civic Sport"/>
    <x v="1"/>
    <s v="Not Priced"/>
    <n v="4.5"/>
    <n v="3711"/>
    <s v="Crystal Black Pearl"/>
    <s v="Black"/>
    <x v="1"/>
    <m/>
    <x v="0"/>
    <s v="Automatic CVT"/>
    <s v="2.0L I4 16V GDI DOHC"/>
    <s v="19XFL2H8XPE001259"/>
    <s v="PE001259"/>
    <n v="8"/>
    <n v="2"/>
    <n v="0"/>
    <n v="2"/>
    <n v="1"/>
    <n v="0"/>
    <n v="0"/>
    <x v="24"/>
    <x v="0"/>
  </r>
  <r>
    <x v="7"/>
    <x v="0"/>
    <s v="Passport Elite"/>
    <x v="1"/>
    <n v="47105"/>
    <n v="2.7"/>
    <n v="517"/>
    <s v="Crystal Black Pearl"/>
    <s v="Black"/>
    <x v="0"/>
    <m/>
    <x v="0"/>
    <s v="Automatic"/>
    <s v="3.5L V6 24V GDI SOHC"/>
    <s v="5FNYF8H06PB006563"/>
    <s v="H23108"/>
    <n v="2"/>
    <n v="2"/>
    <n v="0"/>
    <n v="2"/>
    <n v="1"/>
    <n v="0"/>
    <n v="0"/>
    <x v="24"/>
    <x v="0"/>
  </r>
  <r>
    <x v="11"/>
    <x v="0"/>
    <s v="Civic EX"/>
    <x v="0"/>
    <n v="19272"/>
    <n v="4.2"/>
    <n v="14"/>
    <s v="Modern Steel Metallic"/>
    <s v="Black"/>
    <x v="1"/>
    <s v="31-40"/>
    <x v="0"/>
    <s v="Automatic CVT"/>
    <s v="2.0L I4 16V MPFI DOHC"/>
    <s v="19XFC2F74HE016044"/>
    <n v="16044"/>
    <n v="58761"/>
    <n v="4.7"/>
    <n v="4.7"/>
    <n v="4.8"/>
    <n v="4.8"/>
    <n v="4.8"/>
    <n v="4.8"/>
    <x v="24"/>
    <x v="0"/>
  </r>
  <r>
    <x v="7"/>
    <x v="0"/>
    <s v="Civic Sport Touring"/>
    <x v="1"/>
    <s v="Not Priced"/>
    <n v="4.5"/>
    <n v="3711"/>
    <s v="Lunar Silver Metallic"/>
    <s v="Black"/>
    <x v="1"/>
    <m/>
    <x v="0"/>
    <s v="Automatic CVT"/>
    <s v="1.5L I4 16V GDI DOHC Turbo"/>
    <s v="19XFL1H88PE001951"/>
    <s v="PE001951"/>
    <n v="1"/>
    <n v="2"/>
    <n v="0"/>
    <n v="2"/>
    <n v="1"/>
    <n v="0"/>
    <n v="0"/>
    <x v="24"/>
    <x v="0"/>
  </r>
  <r>
    <x v="1"/>
    <x v="0"/>
    <s v="Civic Sport"/>
    <x v="0"/>
    <n v="24998"/>
    <n v="4.2"/>
    <n v="11"/>
    <s v="White"/>
    <s v="Black"/>
    <x v="1"/>
    <s v="29-37"/>
    <x v="0"/>
    <s v="Automatic CVT"/>
    <s v="2.0L I4 16V MPFI DOHC"/>
    <s v="2HGFC2F80KH594115"/>
    <s v="2R611"/>
    <n v="34807"/>
    <n v="4.8"/>
    <n v="4.8"/>
    <n v="4.9000000000000004"/>
    <n v="4.8"/>
    <n v="4.9000000000000004"/>
    <n v="4.9000000000000004"/>
    <x v="24"/>
    <x v="0"/>
  </r>
  <r>
    <x v="4"/>
    <x v="0"/>
    <s v="Accord EX-L"/>
    <x v="1"/>
    <n v="31375"/>
    <n v="4.7"/>
    <n v="1362"/>
    <s v="Platinum White"/>
    <s v="White"/>
    <x v="1"/>
    <s v="30-38"/>
    <x v="0"/>
    <s v="Automatic CVT"/>
    <s v="1.5L I4 16V GDI DOHC Turbo"/>
    <s v="1HGCV1F58LA063693"/>
    <s v="A7000092"/>
    <n v="17246"/>
    <n v="4.8"/>
    <n v="4.8"/>
    <n v="4.8"/>
    <n v="4.8"/>
    <n v="4.9000000000000004"/>
    <n v="4.9000000000000004"/>
    <x v="24"/>
    <x v="0"/>
  </r>
  <r>
    <x v="7"/>
    <x v="0"/>
    <s v="Ridgeline RTL-E"/>
    <x v="1"/>
    <n v="49320"/>
    <n v="4.8"/>
    <n v="234"/>
    <s v="Platinum White Pearl"/>
    <s v="Black"/>
    <x v="0"/>
    <m/>
    <x v="0"/>
    <s v="9-Speed Automatic"/>
    <s v="3.5L V6 24V GDI SOHC"/>
    <s v="5FPYK3F79PB012590"/>
    <s v="P0126"/>
    <n v="15"/>
    <n v="5"/>
    <n v="4.8"/>
    <n v="4.8"/>
    <n v="4.2"/>
    <n v="5"/>
    <n v="5"/>
    <x v="24"/>
    <x v="0"/>
  </r>
  <r>
    <x v="5"/>
    <x v="0"/>
    <s v="Civic Sport"/>
    <x v="0"/>
    <n v="23980"/>
    <n v="5"/>
    <n v="1155"/>
    <s v="Rallye Red"/>
    <s v="Black"/>
    <x v="1"/>
    <s v="29-37"/>
    <x v="0"/>
    <s v="Automatic CVT"/>
    <s v="2.0L I4 16V MPFI DOHC"/>
    <s v="2HGFC2F83MH551505"/>
    <s v="MH551505"/>
    <n v="42750"/>
    <n v="4.5999999999999996"/>
    <n v="4.7"/>
    <n v="4.7"/>
    <n v="4.5999999999999996"/>
    <n v="4.8"/>
    <n v="4.5999999999999996"/>
    <x v="24"/>
    <x v="0"/>
  </r>
  <r>
    <x v="7"/>
    <x v="0"/>
    <s v="CR-V Hybrid Sport Touring"/>
    <x v="1"/>
    <n v="39845"/>
    <n v="5"/>
    <n v="1155"/>
    <s v="Lunar Silver Metallic"/>
    <s v="Black"/>
    <x v="0"/>
    <m/>
    <x v="1"/>
    <s v="Automatic CVT"/>
    <s v="2.0L I4 16V GDI DOHC Hybrid"/>
    <s v="2HKRS6H99PH802583"/>
    <s v="PH802583"/>
    <n v="5"/>
    <n v="5"/>
    <n v="3"/>
    <n v="4"/>
    <n v="4"/>
    <n v="5"/>
    <n v="5"/>
    <x v="24"/>
    <x v="0"/>
  </r>
  <r>
    <x v="0"/>
    <x v="0"/>
    <s v="Odyssey Elite"/>
    <x v="0"/>
    <n v="29355"/>
    <n v="5"/>
    <n v="1279"/>
    <s v="Modern Steel Metallic"/>
    <s v="Gray"/>
    <x v="1"/>
    <s v="19-28"/>
    <x v="0"/>
    <s v="10-Speed Automatic"/>
    <s v="3.5L V6 24V GDI SOHC"/>
    <s v="5FNRL6H98JB018995"/>
    <s v="P14717-0"/>
    <n v="74583"/>
    <n v="4.8"/>
    <n v="4.7"/>
    <n v="4.5999999999999996"/>
    <n v="4.3"/>
    <n v="4.7"/>
    <n v="4.5999999999999996"/>
    <x v="24"/>
    <x v="0"/>
  </r>
  <r>
    <x v="0"/>
    <x v="0"/>
    <s v="Accord EX"/>
    <x v="0"/>
    <n v="22978"/>
    <n v="4.7"/>
    <n v="12"/>
    <s v="Crystal Black Pearl"/>
    <s v="Black"/>
    <x v="1"/>
    <s v="30-38"/>
    <x v="0"/>
    <s v="Automatic CVT"/>
    <s v="1.5L I4 16V GDI DOHC Turbo"/>
    <s v="1HGCV1F47JA008026"/>
    <s v="124956A"/>
    <n v="85439"/>
    <n v="4.8"/>
    <n v="4.8"/>
    <n v="4.7"/>
    <n v="4.7"/>
    <n v="4.8"/>
    <n v="4.8"/>
    <x v="24"/>
    <x v="0"/>
  </r>
  <r>
    <x v="11"/>
    <x v="0"/>
    <s v="Pilot EX-L w/ Navigation"/>
    <x v="0"/>
    <n v="24995"/>
    <n v="4.5999999999999996"/>
    <n v="116"/>
    <s v="Blue"/>
    <s v="White"/>
    <x v="0"/>
    <s v="18-26"/>
    <x v="0"/>
    <s v="6-Speed Automatic"/>
    <s v="3.5L V6 24V GDI SOHC"/>
    <s v="5FNYF6H72HB012024"/>
    <s v="P1933"/>
    <n v="82661"/>
    <n v="4.8"/>
    <n v="4.7"/>
    <n v="4.7"/>
    <n v="4.5999999999999996"/>
    <n v="4.7"/>
    <n v="4.7"/>
    <x v="25"/>
    <x v="0"/>
  </r>
  <r>
    <x v="3"/>
    <x v="0"/>
    <s v="Civic Sport"/>
    <x v="1"/>
    <n v="26312"/>
    <n v="4.5999999999999996"/>
    <n v="251"/>
    <s v="Crystal Black Pearl"/>
    <s v="Black"/>
    <x v="1"/>
    <s v="30-37"/>
    <x v="0"/>
    <s v="Automatic CVT"/>
    <s v="2.0L I4 16V GDI DOHC"/>
    <s v="2HGFE2F54NH504291"/>
    <n v="6504291"/>
    <n v="23288"/>
    <n v="4.5999999999999996"/>
    <n v="4.9000000000000004"/>
    <n v="4.4000000000000004"/>
    <n v="4.5999999999999996"/>
    <n v="4.5999999999999996"/>
    <n v="4.7"/>
    <x v="25"/>
    <x v="0"/>
  </r>
  <r>
    <x v="1"/>
    <x v="0"/>
    <s v="Odyssey EX-L"/>
    <x v="1"/>
    <n v="33250"/>
    <n v="4.0999999999999996"/>
    <n v="46"/>
    <s v="‚Äì"/>
    <s v="White"/>
    <x v="1"/>
    <s v="19-28"/>
    <x v="0"/>
    <s v="9-SPEED A/T"/>
    <s v="V6 Cylinder Engine"/>
    <s v="5FNRL6H78KB001310"/>
    <s v="H001310PC"/>
    <n v="31643"/>
    <n v="4.8"/>
    <n v="4.5999999999999996"/>
    <n v="4.5"/>
    <n v="4.3"/>
    <n v="4.7"/>
    <n v="4.5"/>
    <x v="25"/>
    <x v="0"/>
  </r>
  <r>
    <x v="9"/>
    <x v="0"/>
    <s v="Accord LX"/>
    <x v="0"/>
    <n v="14225"/>
    <n v="2.5"/>
    <n v="89"/>
    <s v="‚Äì"/>
    <s v="White"/>
    <x v="1"/>
    <s v="27-36"/>
    <x v="0"/>
    <s v="Automatic CVT"/>
    <s v="2.4L I4 16V GDI DOHC"/>
    <s v="1HGCR2F30EA299072"/>
    <s v="2994X"/>
    <n v="104972"/>
    <n v="4.5999999999999996"/>
    <n v="4.5999999999999996"/>
    <n v="4.5999999999999996"/>
    <n v="4.5999999999999996"/>
    <n v="4.7"/>
    <n v="4.8"/>
    <x v="25"/>
    <x v="0"/>
  </r>
  <r>
    <x v="4"/>
    <x v="0"/>
    <s v="Pilot Elite"/>
    <x v="1"/>
    <n v="41500"/>
    <n v="4.0999999999999996"/>
    <n v="46"/>
    <s v="Gray"/>
    <s v="White"/>
    <x v="0"/>
    <s v="19-26"/>
    <x v="0"/>
    <s v="9-SPEED A/T"/>
    <s v="V6 Cylinder Engine"/>
    <s v="5FNYF6H07LB018140"/>
    <s v="H018140PC"/>
    <n v="42433"/>
    <n v="4.5999999999999996"/>
    <n v="4.5"/>
    <n v="4.2"/>
    <n v="4.0999999999999996"/>
    <n v="4.5"/>
    <n v="4.0999999999999996"/>
    <x v="25"/>
    <x v="0"/>
  </r>
  <r>
    <x v="1"/>
    <x v="0"/>
    <s v="Civic EX"/>
    <x v="0"/>
    <n v="24991"/>
    <n v="4.9000000000000004"/>
    <n v="1"/>
    <s v="Silver"/>
    <s v="Black"/>
    <x v="1"/>
    <s v="32-42"/>
    <x v="0"/>
    <s v="Automatic CVT"/>
    <s v="1.5L I4 16V GDI DOHC Turbo"/>
    <s v="19XFC1F3XKE006262"/>
    <s v="C060461"/>
    <n v="43785"/>
    <n v="4.8"/>
    <n v="4.8"/>
    <n v="4.9000000000000004"/>
    <n v="4.8"/>
    <n v="4.9000000000000004"/>
    <n v="4.9000000000000004"/>
    <x v="25"/>
    <x v="0"/>
  </r>
  <r>
    <x v="11"/>
    <x v="0"/>
    <s v="Civic Sport"/>
    <x v="0"/>
    <n v="22990"/>
    <n v="4.8"/>
    <n v="1"/>
    <s v="Silver"/>
    <s v="White"/>
    <x v="1"/>
    <s v="30-36"/>
    <x v="0"/>
    <s v="Automatic CVT"/>
    <s v="1.5L I4 16V GDI DOHC Turbo"/>
    <s v="SHHFK7H48HU425904"/>
    <s v="C067422"/>
    <n v="32527"/>
    <n v="4.7"/>
    <n v="4.7"/>
    <n v="4.8"/>
    <n v="4.8"/>
    <n v="4.8"/>
    <n v="4.8"/>
    <x v="25"/>
    <x v="0"/>
  </r>
  <r>
    <x v="3"/>
    <x v="0"/>
    <s v="Civic Touring"/>
    <x v="0"/>
    <n v="30992"/>
    <n v="4.5999999999999996"/>
    <n v="1"/>
    <s v="Silver"/>
    <s v="Black"/>
    <x v="1"/>
    <s v="31-38"/>
    <x v="0"/>
    <s v="Automatic CVT"/>
    <s v="1.5L I4 16V GDI DOHC Turbo"/>
    <s v="2HGFE1F99NH300535"/>
    <s v="T064632"/>
    <n v="21250"/>
    <n v="4.5999999999999996"/>
    <n v="4.9000000000000004"/>
    <n v="4.4000000000000004"/>
    <n v="4.5999999999999996"/>
    <n v="4.5999999999999996"/>
    <n v="4.7"/>
    <x v="25"/>
    <x v="0"/>
  </r>
  <r>
    <x v="0"/>
    <x v="0"/>
    <s v="Civic LX"/>
    <x v="0"/>
    <n v="20990"/>
    <n v="4.8"/>
    <n v="1"/>
    <s v="Gray"/>
    <s v="White"/>
    <x v="1"/>
    <s v="31-40"/>
    <x v="0"/>
    <s v="Automatic CVT"/>
    <s v="2.0L I4 16V MPFI DOHC"/>
    <s v="2HGFC2F56JH606112"/>
    <s v="T2301111"/>
    <n v="40349"/>
    <n v="4.7"/>
    <n v="4.7"/>
    <n v="4.8"/>
    <n v="4.8"/>
    <n v="4.9000000000000004"/>
    <n v="4.8"/>
    <x v="25"/>
    <x v="0"/>
  </r>
  <r>
    <x v="7"/>
    <x v="0"/>
    <s v="CR-V EX-L"/>
    <x v="1"/>
    <n v="36900"/>
    <n v="4.5999999999999996"/>
    <n v="251"/>
    <s v="Still Night Pearl"/>
    <s v="Black"/>
    <x v="0"/>
    <m/>
    <x v="0"/>
    <s v="Automatic CVT"/>
    <s v="1.5L I4 16V GDI DOHC Turbo"/>
    <s v="7FARS4H79PE007278"/>
    <n v="5007278"/>
    <n v="0"/>
    <n v="5"/>
    <n v="5"/>
    <n v="5"/>
    <n v="4"/>
    <n v="4"/>
    <n v="5"/>
    <x v="25"/>
    <x v="0"/>
  </r>
  <r>
    <x v="7"/>
    <x v="0"/>
    <s v="Ridgeline RTL-E"/>
    <x v="1"/>
    <n v="48820"/>
    <n v="4.8"/>
    <n v="6"/>
    <s v="Platinum White Pearl"/>
    <s v="Beige"/>
    <x v="0"/>
    <m/>
    <x v="0"/>
    <s v="Automatic"/>
    <s v="3.5L V6 24V GDI SOHC"/>
    <s v="5FPYK3F74PB012903"/>
    <s v="X7016"/>
    <n v="5"/>
    <n v="5"/>
    <n v="4.8"/>
    <n v="4.8"/>
    <n v="4.2"/>
    <n v="5"/>
    <n v="5"/>
    <x v="26"/>
    <x v="0"/>
  </r>
  <r>
    <x v="7"/>
    <x v="0"/>
    <s v="Ridgeline RTL-E"/>
    <x v="1"/>
    <n v="45920"/>
    <n v="4.8"/>
    <n v="6"/>
    <s v="Platinum White Pearl"/>
    <s v="Beige"/>
    <x v="0"/>
    <m/>
    <x v="0"/>
    <s v="Automatic"/>
    <s v="3.5L V6 24V GDI SOHC"/>
    <s v="5FPYK3F70PB015829"/>
    <s v="X7015"/>
    <n v="5"/>
    <n v="5"/>
    <n v="4.8"/>
    <n v="4.8"/>
    <n v="4.2"/>
    <n v="5"/>
    <n v="5"/>
    <x v="26"/>
    <x v="0"/>
  </r>
  <r>
    <x v="7"/>
    <x v="0"/>
    <s v="Ridgeline RTL-E"/>
    <x v="1"/>
    <n v="48820"/>
    <n v="4.8"/>
    <n v="6"/>
    <s v="Radiant Red Metallic II"/>
    <s v="Black"/>
    <x v="0"/>
    <m/>
    <x v="0"/>
    <s v="Automatic"/>
    <s v="3.5L V6 24V GDI SOHC"/>
    <s v="5FPYK3F70PB014597"/>
    <s v="X7017"/>
    <n v="5"/>
    <n v="5"/>
    <n v="4.8"/>
    <n v="4.8"/>
    <n v="4.2"/>
    <n v="5"/>
    <n v="5"/>
    <x v="26"/>
    <x v="0"/>
  </r>
  <r>
    <x v="3"/>
    <x v="0"/>
    <s v="Pilot Touring 7-Passenger"/>
    <x v="1"/>
    <n v="48860"/>
    <n v="5"/>
    <n v="1551"/>
    <s v="Platinum White Pearl"/>
    <s v="Beige"/>
    <x v="0"/>
    <s v="19-26"/>
    <x v="0"/>
    <s v="9-Speed Automatic"/>
    <s v="3.5L V6 24V GDI SOHC"/>
    <s v="5FNYF6H60NB098517"/>
    <n v="220724"/>
    <n v="10"/>
    <n v="5"/>
    <n v="5"/>
    <n v="5"/>
    <n v="5"/>
    <n v="5"/>
    <n v="5"/>
    <x v="26"/>
    <x v="0"/>
  </r>
  <r>
    <x v="7"/>
    <x v="0"/>
    <s v="Pilot Touring"/>
    <x v="1"/>
    <n v="50350"/>
    <n v="5"/>
    <n v="1551"/>
    <s v="Platinum White Pearl"/>
    <s v="Black"/>
    <x v="0"/>
    <m/>
    <x v="0"/>
    <s v="‚Äì"/>
    <s v="3.5L V6 24V GDI DOHC"/>
    <s v="5FNYG1H78PB007604"/>
    <n v="230139"/>
    <n v="10"/>
    <n v="2"/>
    <n v="0"/>
    <n v="2"/>
    <n v="1"/>
    <n v="0"/>
    <n v="0"/>
    <x v="26"/>
    <x v="0"/>
  </r>
  <r>
    <x v="3"/>
    <x v="0"/>
    <s v="Pilot Sport"/>
    <x v="1"/>
    <n v="41375"/>
    <n v="5"/>
    <n v="3857"/>
    <s v="Crystal Black Pearl"/>
    <s v="Black"/>
    <x v="0"/>
    <s v="19-26"/>
    <x v="0"/>
    <s v="9-Speed Automatic"/>
    <s v="3.5L V6 24V GDI SOHC"/>
    <s v="5FNYF6H34NB073593"/>
    <s v="M2129"/>
    <n v="6"/>
    <n v="5"/>
    <n v="5"/>
    <n v="5"/>
    <n v="5"/>
    <n v="5"/>
    <n v="5"/>
    <x v="26"/>
    <x v="0"/>
  </r>
  <r>
    <x v="10"/>
    <x v="0"/>
    <s v="Civic LX"/>
    <x v="0"/>
    <n v="12000"/>
    <n v="5"/>
    <n v="1551"/>
    <s v="Taffeta White"/>
    <s v="Beige"/>
    <x v="1"/>
    <s v="25-36"/>
    <x v="0"/>
    <s v="5-Speed Automatic"/>
    <s v="1.8L I4 16V MPFI SOHC"/>
    <s v="19XFA1F50BE010960"/>
    <s v="230109A"/>
    <n v="90239"/>
    <n v="4.0999999999999996"/>
    <n v="4.2"/>
    <n v="4.4000000000000004"/>
    <n v="4.3"/>
    <n v="4.3"/>
    <n v="4.4000000000000004"/>
    <x v="26"/>
    <x v="0"/>
  </r>
  <r>
    <x v="7"/>
    <x v="0"/>
    <s v="Passport Elite"/>
    <x v="1"/>
    <n v="48250"/>
    <n v="3.9"/>
    <n v="144"/>
    <s v="Radiant Red Metallic"/>
    <s v="White"/>
    <x v="0"/>
    <m/>
    <x v="0"/>
    <s v="Automatic"/>
    <s v="3.5L V6 24V GDI SOHC"/>
    <s v="5FNYF8H02PB004521"/>
    <s v="23006H"/>
    <n v="11"/>
    <n v="2"/>
    <n v="0"/>
    <n v="2"/>
    <n v="1"/>
    <n v="0"/>
    <n v="0"/>
    <x v="26"/>
    <x v="0"/>
  </r>
  <r>
    <x v="8"/>
    <x v="0"/>
    <s v="Accord LX"/>
    <x v="0"/>
    <n v="13987"/>
    <n v="4.7"/>
    <n v="1"/>
    <s v="Champagne Frost Pearl"/>
    <s v="Ivory"/>
    <x v="1"/>
    <s v="27-36"/>
    <x v="0"/>
    <s v="Automatic CVT"/>
    <s v="2.4L I4 16V GDI DOHC"/>
    <s v="1HGCR2F30FA175921"/>
    <s v="J737572A"/>
    <n v="83919"/>
    <n v="4.7"/>
    <n v="4.5999999999999996"/>
    <n v="4.7"/>
    <n v="4.7"/>
    <n v="4.7"/>
    <n v="4.8"/>
    <x v="26"/>
    <x v="0"/>
  </r>
  <r>
    <x v="7"/>
    <x v="0"/>
    <s v="Civic Sport"/>
    <x v="1"/>
    <n v="26145"/>
    <n v="5"/>
    <n v="3857"/>
    <s v="Crystal Black Pearl"/>
    <s v="Black"/>
    <x v="1"/>
    <m/>
    <x v="0"/>
    <s v="Automatic CVT"/>
    <s v="2.0L I4 16V GDI DOHC"/>
    <s v="2HGFE2F54PH520638"/>
    <s v="N1236"/>
    <n v="0"/>
    <n v="2"/>
    <n v="0"/>
    <n v="2"/>
    <n v="1"/>
    <n v="0"/>
    <n v="0"/>
    <x v="26"/>
    <x v="0"/>
  </r>
  <r>
    <x v="7"/>
    <x v="0"/>
    <s v="Civic Touring"/>
    <x v="1"/>
    <n v="30745"/>
    <n v="5"/>
    <n v="3857"/>
    <s v="Rallye Red"/>
    <s v="Black"/>
    <x v="1"/>
    <m/>
    <x v="0"/>
    <s v="Automatic CVT"/>
    <s v="1.5L I4 DOHC"/>
    <s v="2HGFE1F96PH304030"/>
    <s v="N1166"/>
    <n v="2"/>
    <n v="2"/>
    <n v="0"/>
    <n v="2"/>
    <n v="1"/>
    <n v="0"/>
    <n v="0"/>
    <x v="26"/>
    <x v="0"/>
  </r>
  <r>
    <x v="3"/>
    <x v="0"/>
    <s v="Pilot Special Edition"/>
    <x v="1"/>
    <n v="44205"/>
    <n v="5"/>
    <n v="1551"/>
    <s v="Modern Steel Metallic"/>
    <s v="Black"/>
    <x v="0"/>
    <s v="19-26"/>
    <x v="0"/>
    <s v="9-Speed Automatic"/>
    <s v="3.5L V6 24V GDI SOHC"/>
    <s v="5FNYF6H26NB073683"/>
    <n v="220632"/>
    <n v="10"/>
    <n v="5"/>
    <n v="5"/>
    <n v="5"/>
    <n v="5"/>
    <n v="5"/>
    <n v="5"/>
    <x v="26"/>
    <x v="0"/>
  </r>
  <r>
    <x v="3"/>
    <x v="0"/>
    <s v="Pilot Sport"/>
    <x v="1"/>
    <n v="41375"/>
    <n v="5"/>
    <n v="1551"/>
    <s v="Crystal Black Pearl"/>
    <s v="Black"/>
    <x v="0"/>
    <s v="19-26"/>
    <x v="0"/>
    <s v="9-Speed Automatic"/>
    <s v="3.5L V6 24V GDI SOHC"/>
    <s v="5FNYF6H30NB092920"/>
    <n v="220707"/>
    <n v="10"/>
    <n v="5"/>
    <n v="5"/>
    <n v="5"/>
    <n v="5"/>
    <n v="5"/>
    <n v="5"/>
    <x v="26"/>
    <x v="0"/>
  </r>
  <r>
    <x v="11"/>
    <x v="0"/>
    <s v="Accord Sport"/>
    <x v="0"/>
    <n v="19057"/>
    <n v="4.8"/>
    <n v="65"/>
    <s v="White Orchid Pearl"/>
    <s v="Black"/>
    <x v="1"/>
    <s v="26-34"/>
    <x v="0"/>
    <s v="Automatic CVT"/>
    <s v="2.4L I4 16V GDI DOHC"/>
    <s v="1HGCR2F58HA106771"/>
    <s v="V23048A"/>
    <n v="87504"/>
    <n v="4.8"/>
    <n v="4.8"/>
    <n v="4.8"/>
    <n v="4.8"/>
    <n v="4.8"/>
    <n v="4.9000000000000004"/>
    <x v="26"/>
    <x v="0"/>
  </r>
  <r>
    <x v="1"/>
    <x v="0"/>
    <s v="Civic Sport"/>
    <x v="0"/>
    <n v="21998"/>
    <n v="4.9000000000000004"/>
    <n v="122"/>
    <s v="‚Äì"/>
    <s v="White"/>
    <x v="1"/>
    <s v="29-37"/>
    <x v="0"/>
    <s v="Automatic CVT"/>
    <s v="2.0L I4 16V MPFI DOHC"/>
    <s v="2HGFC2F89KH506291"/>
    <s v="T7077A"/>
    <n v="50552"/>
    <n v="4.8"/>
    <n v="4.8"/>
    <n v="4.9000000000000004"/>
    <n v="4.8"/>
    <n v="4.9000000000000004"/>
    <n v="4.9000000000000004"/>
    <x v="26"/>
    <x v="0"/>
  </r>
  <r>
    <x v="3"/>
    <x v="0"/>
    <s v="Accord Sport 1.5T"/>
    <x v="1"/>
    <n v="29575"/>
    <n v="5"/>
    <n v="6"/>
    <s v="Crystal Black Pearl"/>
    <s v="Black"/>
    <x v="1"/>
    <s v="29-35"/>
    <x v="0"/>
    <s v="Automatic CVT"/>
    <s v="1.5L I4 16V GDI DOHC Turbo"/>
    <s v="1HGCV1F31NA117630"/>
    <s v="W7113"/>
    <n v="5"/>
    <n v="5"/>
    <n v="5"/>
    <n v="5"/>
    <n v="5"/>
    <n v="5"/>
    <n v="5"/>
    <x v="26"/>
    <x v="0"/>
  </r>
  <r>
    <x v="3"/>
    <x v="0"/>
    <s v="Passport TrailSport"/>
    <x v="1"/>
    <n v="47060"/>
    <n v="4.9000000000000004"/>
    <n v="6"/>
    <s v="Sonic Blue"/>
    <s v="Black"/>
    <x v="0"/>
    <s v="19-24"/>
    <x v="0"/>
    <s v="9-Speed Automatic"/>
    <s v="3.5L V6 24V GDI SOHC"/>
    <s v="5FNYF8H65NB027969"/>
    <s v="W7108"/>
    <n v="5"/>
    <n v="5"/>
    <n v="5"/>
    <n v="4.9000000000000004"/>
    <n v="5"/>
    <n v="4.9000000000000004"/>
    <n v="5"/>
    <x v="26"/>
    <x v="0"/>
  </r>
  <r>
    <x v="7"/>
    <x v="0"/>
    <s v="Passport Elite"/>
    <x v="1"/>
    <n v="47855"/>
    <n v="4.9000000000000004"/>
    <n v="6"/>
    <s v="‚Äì"/>
    <s v="White"/>
    <x v="0"/>
    <m/>
    <x v="0"/>
    <s v="Automatic"/>
    <s v="3.5L V6 24V GDI SOHC"/>
    <s v="5FNYF8H05PB006733"/>
    <s v="23008H"/>
    <n v="11"/>
    <n v="2"/>
    <n v="0"/>
    <n v="2"/>
    <n v="1"/>
    <n v="0"/>
    <n v="0"/>
    <x v="26"/>
    <x v="0"/>
  </r>
  <r>
    <x v="3"/>
    <x v="0"/>
    <s v="Ridgeline RTL-E"/>
    <x v="1"/>
    <n v="48060"/>
    <n v="4.8"/>
    <n v="6"/>
    <s v="Sonic Gray Pearl"/>
    <s v="Black"/>
    <x v="0"/>
    <s v="18-24"/>
    <x v="0"/>
    <s v="9-Speed Automatic"/>
    <s v="3.5L V6 24V GDI SOHC"/>
    <s v="5FPYK3F79NB036319"/>
    <s v="W7100"/>
    <n v="5"/>
    <n v="5"/>
    <n v="4.9000000000000004"/>
    <n v="4.9000000000000004"/>
    <n v="4.3"/>
    <n v="4.7"/>
    <n v="5"/>
    <x v="26"/>
    <x v="0"/>
  </r>
  <r>
    <x v="7"/>
    <x v="0"/>
    <s v="Civic Sport Touring"/>
    <x v="1"/>
    <n v="32500"/>
    <n v="5"/>
    <n v="3857"/>
    <s v="Platinum White Pearl"/>
    <s v="Black"/>
    <x v="1"/>
    <m/>
    <x v="0"/>
    <s v="Automatic CVT"/>
    <s v="1.5L I4 16V GDI DOHC Turbo"/>
    <s v="19XFL1H85PE003155"/>
    <s v="N1238"/>
    <n v="4"/>
    <n v="2"/>
    <n v="0"/>
    <n v="2"/>
    <n v="1"/>
    <n v="0"/>
    <n v="0"/>
    <x v="26"/>
    <x v="0"/>
  </r>
  <r>
    <x v="2"/>
    <x v="0"/>
    <s v="Odyssey EX-L"/>
    <x v="0"/>
    <n v="16495"/>
    <n v="5"/>
    <n v="35"/>
    <s v="Smoky Topaz Metallic"/>
    <s v="Gray"/>
    <x v="1"/>
    <s v="19-28"/>
    <x v="0"/>
    <s v="6-Speed Automatic"/>
    <s v="3.5L V6 24V MPFI SOHC"/>
    <s v="5FNRL5H67GB074886"/>
    <s v="22G60A"/>
    <n v="145164"/>
    <n v="4.8"/>
    <n v="4.5999999999999996"/>
    <n v="4.7"/>
    <n v="4.5999999999999996"/>
    <n v="4.7"/>
    <n v="4.8"/>
    <x v="26"/>
    <x v="0"/>
  </r>
  <r>
    <x v="0"/>
    <x v="0"/>
    <s v="Odyssey EX-L"/>
    <x v="0"/>
    <n v="29995"/>
    <n v="5"/>
    <n v="35"/>
    <s v="Gray"/>
    <s v="White"/>
    <x v="1"/>
    <s v="19-28"/>
    <x v="0"/>
    <s v="9-Speed Automatic"/>
    <s v="3.5L V6 24V GDI SOHC"/>
    <s v="5FNRL6H77JB086302"/>
    <s v="23G5"/>
    <n v="43105"/>
    <n v="4.8"/>
    <n v="4.7"/>
    <n v="4.5999999999999996"/>
    <n v="4.3"/>
    <n v="4.7"/>
    <n v="4.5999999999999996"/>
    <x v="26"/>
    <x v="0"/>
  </r>
  <r>
    <x v="7"/>
    <x v="0"/>
    <s v="Odyssey Touring"/>
    <x v="1"/>
    <n v="46400"/>
    <n v="5"/>
    <n v="1551"/>
    <s v="Pacific Pewter Metallic"/>
    <s v="Mocha"/>
    <x v="1"/>
    <m/>
    <x v="0"/>
    <s v="‚Äì"/>
    <s v="3.5L V6 24V GDI SOHC"/>
    <s v="5FNRL6H89PB038575"/>
    <n v="230134"/>
    <n v="10"/>
    <n v="5"/>
    <n v="5"/>
    <n v="4"/>
    <n v="4"/>
    <n v="4"/>
    <n v="5"/>
    <x v="26"/>
    <x v="0"/>
  </r>
  <r>
    <x v="3"/>
    <x v="0"/>
    <s v="Pilot Sport"/>
    <x v="1"/>
    <n v="41375"/>
    <n v="5"/>
    <n v="3857"/>
    <s v="Lunar Silver Metallic"/>
    <s v="Black"/>
    <x v="0"/>
    <s v="19-26"/>
    <x v="0"/>
    <s v="9-Speed Automatic"/>
    <s v="3.5L V6 24V GDI SOHC"/>
    <s v="5FNYF6H3XNB078782"/>
    <s v="M2179"/>
    <n v="5"/>
    <n v="5"/>
    <n v="5"/>
    <n v="5"/>
    <n v="5"/>
    <n v="5"/>
    <n v="5"/>
    <x v="26"/>
    <x v="0"/>
  </r>
  <r>
    <x v="7"/>
    <x v="0"/>
    <s v="Odyssey Touring"/>
    <x v="1"/>
    <n v="46400"/>
    <n v="5"/>
    <n v="1143"/>
    <s v="Platinum White Pearl"/>
    <s v="Black"/>
    <x v="1"/>
    <m/>
    <x v="0"/>
    <s v="Automatic"/>
    <s v="3.5L V6 24V GDI SOHC"/>
    <s v="5FNRL6H81PB038053"/>
    <n v="34456"/>
    <n v="1"/>
    <n v="5"/>
    <n v="5"/>
    <n v="4"/>
    <n v="4"/>
    <n v="4"/>
    <n v="5"/>
    <x v="26"/>
    <x v="0"/>
  </r>
  <r>
    <x v="2"/>
    <x v="0"/>
    <s v="Pilot Touring"/>
    <x v="0"/>
    <n v="25699"/>
    <n v="4.5999999999999996"/>
    <n v="62"/>
    <s v="Lunar Silver Metallic"/>
    <s v="Gray"/>
    <x v="0"/>
    <s v="19-26"/>
    <x v="0"/>
    <s v="9-Speed Automatic"/>
    <s v="3.5L V6 24V GDI SOHC"/>
    <s v="5FNYF6H90GB113627"/>
    <n v="14821"/>
    <n v="82781"/>
    <n v="4.7"/>
    <n v="4.5999999999999996"/>
    <n v="4.5"/>
    <n v="4.4000000000000004"/>
    <n v="4.5999999999999996"/>
    <n v="4.5999999999999996"/>
    <x v="26"/>
    <x v="0"/>
  </r>
  <r>
    <x v="5"/>
    <x v="0"/>
    <s v="Passport Sport"/>
    <x v="0"/>
    <n v="38761"/>
    <n v="4.5999999999999996"/>
    <n v="1495"/>
    <s v="White"/>
    <s v="White"/>
    <x v="0"/>
    <s v="19-24"/>
    <x v="0"/>
    <s v="9-Speed Automatic"/>
    <s v="3.5L V6 24V GDI SOHC"/>
    <s v="5FNYF8H24MB038666"/>
    <s v="V230077A"/>
    <n v="12038"/>
    <n v="4.9000000000000004"/>
    <n v="4.7"/>
    <n v="4.8"/>
    <n v="4.5999999999999996"/>
    <n v="4.8"/>
    <n v="4.8"/>
    <x v="26"/>
    <x v="0"/>
  </r>
  <r>
    <x v="7"/>
    <x v="0"/>
    <s v="Odyssey Elite"/>
    <x v="1"/>
    <n v="50965"/>
    <n v="5"/>
    <n v="1143"/>
    <s v="Obsidian Blue Pearl"/>
    <s v="Gray"/>
    <x v="1"/>
    <m/>
    <x v="0"/>
    <s v="Automatic"/>
    <s v="3.5L V6 24V GDI SOHC"/>
    <s v="5FNRL6H90PB036562"/>
    <n v="34431"/>
    <n v="1"/>
    <n v="5"/>
    <n v="5"/>
    <n v="4"/>
    <n v="4"/>
    <n v="4"/>
    <n v="5"/>
    <x v="26"/>
    <x v="0"/>
  </r>
  <r>
    <x v="5"/>
    <x v="0"/>
    <s v="Pilot EX-L"/>
    <x v="1"/>
    <n v="39000"/>
    <n v="5"/>
    <n v="1551"/>
    <s v="Deep Scarlet Pearl"/>
    <s v="Beige"/>
    <x v="0"/>
    <s v="19-26"/>
    <x v="0"/>
    <s v="9-Speed Automatic"/>
    <s v="3.5L V6 24V GDI SOHC"/>
    <s v="5FNYF6H55MB017369"/>
    <s v="220671A"/>
    <n v="10339"/>
    <n v="4.9000000000000004"/>
    <n v="4.8"/>
    <n v="4.8"/>
    <n v="4.7"/>
    <n v="4.7"/>
    <n v="4.8"/>
    <x v="26"/>
    <x v="0"/>
  </r>
  <r>
    <x v="7"/>
    <x v="0"/>
    <s v="Odyssey Elite"/>
    <x v="1"/>
    <n v="51420"/>
    <n v="5"/>
    <n v="1551"/>
    <s v="Platinum White Pearl"/>
    <s v="Black"/>
    <x v="1"/>
    <m/>
    <x v="0"/>
    <s v="‚Äì"/>
    <s v="3.5L V6 24V GDI SOHC"/>
    <s v="5FNRL6H90PB037274"/>
    <n v="230127"/>
    <n v="10"/>
    <n v="5"/>
    <n v="5"/>
    <n v="4"/>
    <n v="4"/>
    <n v="4"/>
    <n v="5"/>
    <x v="26"/>
    <x v="0"/>
  </r>
  <r>
    <x v="0"/>
    <x v="0"/>
    <s v="Odyssey EX-L"/>
    <x v="0"/>
    <n v="29999"/>
    <n v="4.9000000000000004"/>
    <n v="122"/>
    <s v="Red"/>
    <s v="White"/>
    <x v="1"/>
    <s v="19-28"/>
    <x v="0"/>
    <s v="9-Speed Automatic"/>
    <s v="3.5L V6 24V GDI SOHC"/>
    <s v="5FNRL6H70JB084603"/>
    <s v="7060A"/>
    <n v="46610"/>
    <n v="4.8"/>
    <n v="4.7"/>
    <n v="4.5999999999999996"/>
    <n v="4.3"/>
    <n v="4.7"/>
    <n v="4.5999999999999996"/>
    <x v="26"/>
    <x v="0"/>
  </r>
  <r>
    <x v="1"/>
    <x v="0"/>
    <s v="Ridgeline RTL"/>
    <x v="0"/>
    <n v="32495"/>
    <n v="4.8"/>
    <n v="1"/>
    <s v="Red"/>
    <s v="White"/>
    <x v="0"/>
    <s v="18-25"/>
    <x v="0"/>
    <s v="6-Speed Automatic"/>
    <s v="3.5L V6 24V GDI SOHC"/>
    <s v="5FPYK3F59KB027419"/>
    <s v="R458263A"/>
    <n v="39298"/>
    <n v="4.9000000000000004"/>
    <n v="4.8"/>
    <n v="4.8"/>
    <n v="4.5999999999999996"/>
    <n v="4.7"/>
    <n v="4.9000000000000004"/>
    <x v="26"/>
    <x v="0"/>
  </r>
  <r>
    <x v="7"/>
    <x v="0"/>
    <s v="HR-V Sport"/>
    <x v="1"/>
    <n v="28790"/>
    <n v="5"/>
    <n v="1143"/>
    <s v="Platinum White Pearl"/>
    <s v="Black"/>
    <x v="0"/>
    <m/>
    <x v="0"/>
    <s v="Automatic CVT"/>
    <s v="2.0L I4 16V GDI DOHC"/>
    <s v="3CZRZ2H51PM701141"/>
    <n v="33819"/>
    <n v="43"/>
    <n v="4"/>
    <n v="5"/>
    <n v="4"/>
    <n v="5"/>
    <n v="5"/>
    <n v="5"/>
    <x v="26"/>
    <x v="0"/>
  </r>
  <r>
    <x v="7"/>
    <x v="0"/>
    <s v="CR-V EX-L"/>
    <x v="1"/>
    <n v="36505"/>
    <n v="5"/>
    <n v="1143"/>
    <s v="Lunar Silver Metallic"/>
    <s v="Black"/>
    <x v="0"/>
    <m/>
    <x v="0"/>
    <s v="Automatic CVT"/>
    <s v="1.5L I4 16V GDI DOHC Turbo"/>
    <s v="2HKRS4H77PH400368"/>
    <n v="34213"/>
    <n v="11"/>
    <n v="5"/>
    <n v="5"/>
    <n v="5"/>
    <n v="4"/>
    <n v="4"/>
    <n v="5"/>
    <x v="26"/>
    <x v="0"/>
  </r>
  <r>
    <x v="7"/>
    <x v="0"/>
    <s v="CR-V EX-L"/>
    <x v="1"/>
    <n v="36505"/>
    <n v="5"/>
    <n v="1551"/>
    <s v="Lunar Silver Metallic"/>
    <s v="Black"/>
    <x v="0"/>
    <m/>
    <x v="0"/>
    <s v="‚Äì"/>
    <s v="1.5L I4 16V DOHC"/>
    <s v="2HKRS4H74PH400358"/>
    <n v="230035"/>
    <n v="10"/>
    <n v="5"/>
    <n v="5"/>
    <n v="5"/>
    <n v="4"/>
    <n v="4"/>
    <n v="5"/>
    <x v="26"/>
    <x v="0"/>
  </r>
  <r>
    <x v="7"/>
    <x v="0"/>
    <s v="Odyssey EX-L"/>
    <x v="1"/>
    <n v="42250"/>
    <n v="5"/>
    <n v="1551"/>
    <s v="Radiant Red Metallic II"/>
    <s v="Beige"/>
    <x v="1"/>
    <m/>
    <x v="0"/>
    <s v="‚Äì"/>
    <s v="3.5L V6 24V GDI SOHC"/>
    <s v="5FNRL6H61PB018965"/>
    <n v="230081"/>
    <n v="10"/>
    <n v="5"/>
    <n v="5"/>
    <n v="4"/>
    <n v="4"/>
    <n v="4"/>
    <n v="5"/>
    <x v="26"/>
    <x v="0"/>
  </r>
  <r>
    <x v="11"/>
    <x v="0"/>
    <s v="CR-V EX-L"/>
    <x v="0"/>
    <n v="24991"/>
    <n v="4.5"/>
    <n v="55"/>
    <s v="Gunmetal Metallic"/>
    <s v="Gray"/>
    <x v="1"/>
    <s v="28-34"/>
    <x v="0"/>
    <s v="Variable"/>
    <s v="Intercooled Turbo Regular Unleaded I-4 1.5 L/91"/>
    <s v="2HKRW1H89HH508701"/>
    <s v="5C1365C"/>
    <n v="57981"/>
    <n v="4.8"/>
    <n v="4.8"/>
    <n v="4.7"/>
    <n v="4.7"/>
    <n v="4.8"/>
    <n v="4.8"/>
    <x v="26"/>
    <x v="0"/>
  </r>
  <r>
    <x v="2"/>
    <x v="0"/>
    <s v="Pilot EX-L"/>
    <x v="0"/>
    <n v="20500"/>
    <n v="4.7"/>
    <n v="187"/>
    <s v="Red"/>
    <s v="Beige"/>
    <x v="0"/>
    <s v="18-26"/>
    <x v="0"/>
    <s v="6-Speed Automatic"/>
    <s v="3.5L V6 24V GDI SOHC"/>
    <s v="5FNYF6H50GB031054"/>
    <s v="FF11726D"/>
    <n v="116001"/>
    <n v="4.7"/>
    <n v="4.5999999999999996"/>
    <n v="4.5"/>
    <n v="4.4000000000000004"/>
    <n v="4.5999999999999996"/>
    <n v="4.5999999999999996"/>
    <x v="26"/>
    <x v="0"/>
  </r>
  <r>
    <x v="7"/>
    <x v="0"/>
    <s v="CR-V EX"/>
    <x v="1"/>
    <n v="34800"/>
    <n v="5"/>
    <n v="1551"/>
    <s v="Urban Gray Pearl"/>
    <s v="Black"/>
    <x v="0"/>
    <m/>
    <x v="0"/>
    <s v="‚Äì"/>
    <s v="1.5L I4 16V GDI DOHC Turbo"/>
    <s v="2HKRS4H45PH411553"/>
    <n v="230113"/>
    <n v="10"/>
    <n v="5"/>
    <n v="5"/>
    <n v="5"/>
    <n v="4"/>
    <n v="4"/>
    <n v="5"/>
    <x v="26"/>
    <x v="0"/>
  </r>
  <r>
    <x v="3"/>
    <x v="0"/>
    <s v="Accord Sport 1.5T"/>
    <x v="1"/>
    <n v="29970"/>
    <n v="5"/>
    <n v="6"/>
    <s v="Platinum White Pearl"/>
    <s v="Black"/>
    <x v="1"/>
    <s v="29-35"/>
    <x v="0"/>
    <s v="Automatic CVT"/>
    <s v="1.5L I4 16V GDI DOHC Turbo"/>
    <s v="1HGCV1F30NA094180"/>
    <s v="W7111"/>
    <n v="5"/>
    <n v="5"/>
    <n v="5"/>
    <n v="5"/>
    <n v="5"/>
    <n v="5"/>
    <n v="5"/>
    <x v="26"/>
    <x v="0"/>
  </r>
  <r>
    <x v="3"/>
    <x v="0"/>
    <s v="Pilot Special Edition"/>
    <x v="0"/>
    <n v="39999"/>
    <n v="4.5"/>
    <n v="146"/>
    <s v="‚Äì"/>
    <s v="White"/>
    <x v="0"/>
    <s v="19-26"/>
    <x v="0"/>
    <s v="9-Speed Automatic"/>
    <s v="3.5L V6 24V GDI SOHC"/>
    <s v="5FNYF6H20NB042798"/>
    <s v="6C3454A"/>
    <n v="3195"/>
    <n v="5"/>
    <n v="5"/>
    <n v="5"/>
    <n v="5"/>
    <n v="5"/>
    <n v="5"/>
    <x v="26"/>
    <x v="0"/>
  </r>
  <r>
    <x v="7"/>
    <x v="0"/>
    <s v="Ridgeline RTL-E"/>
    <x v="1"/>
    <n v="46310"/>
    <n v="5"/>
    <n v="1143"/>
    <s v="Crystal Black Pearl"/>
    <s v="Black"/>
    <x v="0"/>
    <m/>
    <x v="0"/>
    <s v="Automatic"/>
    <s v="3.5L V6 24V GDI SOHC"/>
    <s v="5FPYK3F76PB005502"/>
    <n v="34147"/>
    <n v="2990"/>
    <n v="5"/>
    <n v="4.8"/>
    <n v="4.8"/>
    <n v="4.2"/>
    <n v="5"/>
    <n v="5"/>
    <x v="26"/>
    <x v="0"/>
  </r>
  <r>
    <x v="3"/>
    <x v="0"/>
    <s v="Passport Elite"/>
    <x v="1"/>
    <n v="47225"/>
    <n v="5"/>
    <n v="1143"/>
    <s v="Obsidian Blue Pearl"/>
    <s v="Gray"/>
    <x v="0"/>
    <s v="19-24"/>
    <x v="0"/>
    <s v="9-Speed Automatic"/>
    <s v="3.5L V6 24V GDI SOHC"/>
    <s v="5FNYF8H08NB023894"/>
    <n v="34083"/>
    <n v="9"/>
    <n v="5"/>
    <n v="5"/>
    <n v="4.9000000000000004"/>
    <n v="5"/>
    <n v="4.9000000000000004"/>
    <n v="5"/>
    <x v="26"/>
    <x v="0"/>
  </r>
  <r>
    <x v="3"/>
    <x v="0"/>
    <s v="Accord Sport 1.5T"/>
    <x v="1"/>
    <n v="35777"/>
    <n v="5"/>
    <n v="1143"/>
    <s v="Platinum White Pearl"/>
    <s v="Black"/>
    <x v="1"/>
    <s v="29-35"/>
    <x v="0"/>
    <s v="Automatic CVT"/>
    <s v="1.5L I4 16V GDI DOHC Turbo"/>
    <s v="1HGCV1F31NA068879"/>
    <s v="HP6936"/>
    <n v="2439"/>
    <n v="5"/>
    <n v="5"/>
    <n v="5"/>
    <n v="5"/>
    <n v="5"/>
    <n v="5"/>
    <x v="26"/>
    <x v="0"/>
  </r>
  <r>
    <x v="27"/>
    <x v="0"/>
    <s v="Prelude"/>
    <x v="0"/>
    <n v="18998"/>
    <n v="4.5999999999999996"/>
    <n v="21"/>
    <s v="Silver"/>
    <s v="Black"/>
    <x v="1"/>
    <s v="23-27"/>
    <x v="0"/>
    <s v="5-Speed Manual"/>
    <s v="2.2L I4 16V MPFI DOHC"/>
    <s v="JHMBB6147WC001708"/>
    <s v="P2480"/>
    <n v="28921"/>
    <n v="4.3"/>
    <n v="4.7"/>
    <n v="4.7"/>
    <n v="4.5999999999999996"/>
    <n v="4.5999999999999996"/>
    <n v="4.7"/>
    <x v="26"/>
    <x v="0"/>
  </r>
  <r>
    <x v="5"/>
    <x v="0"/>
    <s v="CR-V Hybrid EX"/>
    <x v="0"/>
    <n v="31619"/>
    <n v="4.2"/>
    <n v="914"/>
    <s v="Obsidian Blue Pearl"/>
    <s v="Gray"/>
    <x v="0"/>
    <s v="40-35"/>
    <x v="1"/>
    <s v="Automatic CVT"/>
    <s v="2.0L I4 16V MPFI DOHC Hybrid"/>
    <s v="7FART6H57ME001000"/>
    <n v="3001000"/>
    <n v="39836"/>
    <n v="4.8"/>
    <n v="4.8"/>
    <n v="4.8"/>
    <n v="4.7"/>
    <n v="4.8"/>
    <n v="4.8"/>
    <x v="26"/>
    <x v="0"/>
  </r>
  <r>
    <x v="3"/>
    <x v="0"/>
    <s v="Passport TrailSport"/>
    <x v="1"/>
    <n v="47060"/>
    <n v="4.9000000000000004"/>
    <n v="6"/>
    <s v="Sonic Gray Pearl"/>
    <s v="Black"/>
    <x v="0"/>
    <s v="19-24"/>
    <x v="0"/>
    <s v="9-Speed Automatic"/>
    <s v="3.5L V6 24V GDI SOHC"/>
    <s v="5FNYF8H61NB028777"/>
    <s v="W7112"/>
    <n v="5"/>
    <n v="5"/>
    <n v="5"/>
    <n v="4.9000000000000004"/>
    <n v="5"/>
    <n v="4.9000000000000004"/>
    <n v="5"/>
    <x v="26"/>
    <x v="0"/>
  </r>
  <r>
    <x v="0"/>
    <x v="0"/>
    <s v="CR-V Touring"/>
    <x v="0"/>
    <n v="29995"/>
    <n v="4.7"/>
    <n v="22"/>
    <s v="White"/>
    <s v="Black"/>
    <x v="0"/>
    <s v="27-33"/>
    <x v="0"/>
    <s v="Automatic CVT"/>
    <s v="1.5L I4 16V GDI DOHC Turbo"/>
    <s v="2HKRW2H97JH632938"/>
    <s v="K1560A"/>
    <n v="60233"/>
    <n v="4.8"/>
    <n v="4.7"/>
    <n v="4.7"/>
    <n v="4.5999999999999996"/>
    <n v="4.7"/>
    <n v="4.7"/>
    <x v="26"/>
    <x v="0"/>
  </r>
  <r>
    <x v="3"/>
    <x v="0"/>
    <s v="Accord Hybrid Sport"/>
    <x v="1"/>
    <n v="32560"/>
    <n v="5"/>
    <n v="3857"/>
    <s v="Sonic Gray Pearl"/>
    <s v="Black"/>
    <x v="1"/>
    <s v="44-41"/>
    <x v="1"/>
    <s v="Automatic CVT"/>
    <s v="2.0L I4 16V MPFI DOHC Hybrid"/>
    <s v="1HGCV3F23NA042464"/>
    <s v="M2339"/>
    <n v="8"/>
    <n v="4.9000000000000004"/>
    <n v="5"/>
    <n v="5"/>
    <n v="4.9000000000000004"/>
    <n v="4.9000000000000004"/>
    <n v="5"/>
    <x v="26"/>
    <x v="0"/>
  </r>
  <r>
    <x v="5"/>
    <x v="0"/>
    <s v="Pilot Special Edition"/>
    <x v="0"/>
    <n v="38956"/>
    <n v="5"/>
    <n v="1143"/>
    <s v="Crystal Black Pearl"/>
    <s v="Black"/>
    <x v="0"/>
    <s v="19-26"/>
    <x v="0"/>
    <s v="9-Speed Automatic"/>
    <s v="3.5L V6 24V GDI SOHC"/>
    <s v="5FNYF6H2XMB016482"/>
    <s v="H11954A"/>
    <n v="33525"/>
    <n v="4.9000000000000004"/>
    <n v="4.8"/>
    <n v="4.8"/>
    <n v="4.7"/>
    <n v="4.7"/>
    <n v="4.8"/>
    <x v="26"/>
    <x v="0"/>
  </r>
  <r>
    <x v="1"/>
    <x v="0"/>
    <s v="Civic EX-L"/>
    <x v="0"/>
    <n v="28000"/>
    <n v="4.9000000000000004"/>
    <n v="6"/>
    <s v="White"/>
    <s v="Black"/>
    <x v="1"/>
    <s v="32-42"/>
    <x v="0"/>
    <s v="Automatic CVT"/>
    <s v="1.5L I4 16V GDI DOHC Turbo"/>
    <s v="JHMFC1F75KX010990"/>
    <n v="12990"/>
    <n v="30747"/>
    <n v="4.8"/>
    <n v="4.8"/>
    <n v="4.9000000000000004"/>
    <n v="4.8"/>
    <n v="4.9000000000000004"/>
    <n v="4.9000000000000004"/>
    <x v="26"/>
    <x v="0"/>
  </r>
  <r>
    <x v="1"/>
    <x v="0"/>
    <s v="Accord Sport"/>
    <x v="0"/>
    <n v="26998"/>
    <n v="4.7"/>
    <n v="11"/>
    <s v="Blue"/>
    <s v="Black"/>
    <x v="1"/>
    <s v="29-35"/>
    <x v="0"/>
    <s v="Automatic CVT"/>
    <s v="1.5L I4 16V GDI DOHC Turbo"/>
    <s v="1HGCV1F36KA054603"/>
    <n v="23445691"/>
    <n v="41554"/>
    <n v="4.7"/>
    <n v="4.7"/>
    <n v="4.7"/>
    <n v="4.7"/>
    <n v="4.8"/>
    <n v="4.8"/>
    <x v="26"/>
    <x v="0"/>
  </r>
  <r>
    <x v="1"/>
    <x v="0"/>
    <s v="Odyssey EX-L"/>
    <x v="0"/>
    <n v="29995"/>
    <n v="4.8"/>
    <n v="23"/>
    <s v="Crystal Black Pearl"/>
    <s v="Mocha"/>
    <x v="1"/>
    <s v="19-28"/>
    <x v="0"/>
    <s v="9-Speed Automatic"/>
    <s v="3.5L V6 24V GDI SOHC"/>
    <s v="5FNRL6H72KB114427"/>
    <s v="ML114427F"/>
    <n v="27118"/>
    <n v="4.8"/>
    <n v="4.5999999999999996"/>
    <n v="4.5"/>
    <n v="4.3"/>
    <n v="4.7"/>
    <n v="4.5"/>
    <x v="26"/>
    <x v="0"/>
  </r>
  <r>
    <x v="0"/>
    <x v="0"/>
    <s v="CR-V EX"/>
    <x v="0"/>
    <n v="24995"/>
    <n v="4.5"/>
    <n v="146"/>
    <s v="Black"/>
    <s v="White"/>
    <x v="0"/>
    <s v="27-33"/>
    <x v="0"/>
    <s v="Automatic CVT"/>
    <s v="1.5L I4 16V GDI DOHC Turbo"/>
    <s v="7FARW2H57JE102484"/>
    <s v="6C3515A"/>
    <n v="46422"/>
    <n v="4.8"/>
    <n v="4.7"/>
    <n v="4.7"/>
    <n v="4.5999999999999996"/>
    <n v="4.7"/>
    <n v="4.7"/>
    <x v="26"/>
    <x v="0"/>
  </r>
  <r>
    <x v="2"/>
    <x v="0"/>
    <s v="CR-V EX-L"/>
    <x v="0"/>
    <n v="16950"/>
    <n v="4.5999999999999996"/>
    <n v="2"/>
    <s v="Maroon"/>
    <s v="Beige"/>
    <x v="1"/>
    <s v="26-33"/>
    <x v="0"/>
    <s v="continuously variable w/sport mode"/>
    <s v="4 Cylinder Engine"/>
    <s v="2HKRM3H78GH553989"/>
    <s v="22-109"/>
    <n v="114975"/>
    <n v="4.5999999999999996"/>
    <n v="4.5"/>
    <n v="4.5999999999999996"/>
    <n v="4.5999999999999996"/>
    <n v="4.7"/>
    <n v="4.7"/>
    <x v="26"/>
    <x v="0"/>
  </r>
  <r>
    <x v="12"/>
    <x v="0"/>
    <s v="Ridgeline RT"/>
    <x v="0"/>
    <n v="15950"/>
    <n v="5"/>
    <n v="35"/>
    <s v="Black"/>
    <s v="Black"/>
    <x v="2"/>
    <s v="15-21"/>
    <x v="0"/>
    <s v="5-Speed Automatic"/>
    <s v="3.5L V6 24V MPFI SOHC"/>
    <s v="5FPYK1F20CB452250"/>
    <n v="11773"/>
    <n v="65667"/>
    <n v="4.9000000000000004"/>
    <n v="4.5999999999999996"/>
    <n v="4.5999999999999996"/>
    <n v="4.7"/>
    <n v="4.9000000000000004"/>
    <n v="5"/>
    <x v="26"/>
    <x v="0"/>
  </r>
  <r>
    <x v="3"/>
    <x v="0"/>
    <s v="Passport EX-L"/>
    <x v="1"/>
    <n v="45060"/>
    <n v="5"/>
    <n v="3857"/>
    <s v="Platinum White Pearl"/>
    <s v="Gray"/>
    <x v="0"/>
    <s v="19-24"/>
    <x v="0"/>
    <s v="9-Speed Automatic"/>
    <s v="3.5L V6 24V GDI SOHC"/>
    <s v="5FNYF8H50NB027675"/>
    <s v="M2257"/>
    <n v="5"/>
    <n v="5"/>
    <n v="5"/>
    <n v="4.9000000000000004"/>
    <n v="5"/>
    <n v="4.9000000000000004"/>
    <n v="5"/>
    <x v="26"/>
    <x v="0"/>
  </r>
  <r>
    <x v="2"/>
    <x v="0"/>
    <s v="Accord LX"/>
    <x v="0"/>
    <n v="16950"/>
    <n v="5"/>
    <n v="35"/>
    <s v="Gray"/>
    <s v="Tan"/>
    <x v="1"/>
    <s v="27-37"/>
    <x v="0"/>
    <s v="Automatic CVT"/>
    <s v="2.4L I4 16V GDI DOHC"/>
    <s v="1HGCR2F36GA086873"/>
    <n v="11694"/>
    <n v="85720"/>
    <n v="4.8"/>
    <n v="4.7"/>
    <n v="4.7"/>
    <n v="4.7"/>
    <n v="4.8"/>
    <n v="4.8"/>
    <x v="26"/>
    <x v="0"/>
  </r>
  <r>
    <x v="3"/>
    <x v="0"/>
    <s v="Pilot Sport"/>
    <x v="1"/>
    <n v="41375"/>
    <n v="5"/>
    <n v="3857"/>
    <s v="Crystal Black Pearl"/>
    <s v="Black"/>
    <x v="0"/>
    <s v="19-26"/>
    <x v="0"/>
    <s v="9-Speed Automatic"/>
    <s v="3.5L V6 24V GDI SOHC"/>
    <s v="5FNYF6H37NB102746"/>
    <s v="M2329"/>
    <n v="5"/>
    <n v="5"/>
    <n v="5"/>
    <n v="5"/>
    <n v="5"/>
    <n v="5"/>
    <n v="5"/>
    <x v="26"/>
    <x v="0"/>
  </r>
  <r>
    <x v="6"/>
    <x v="0"/>
    <s v="Accord EX"/>
    <x v="0"/>
    <n v="8991"/>
    <n v="4.5"/>
    <n v="55"/>
    <s v="White"/>
    <s v="Ivory"/>
    <x v="1"/>
    <s v="19-29"/>
    <x v="0"/>
    <s v="Automatic"/>
    <s v="Gas V6 3.5L/212"/>
    <s v="1HGCP36748A066864"/>
    <s v="5U290A"/>
    <n v="136737"/>
    <n v="4.4000000000000004"/>
    <n v="4.3"/>
    <n v="4.3"/>
    <n v="4.3"/>
    <n v="4.5"/>
    <n v="4.3"/>
    <x v="26"/>
    <x v="0"/>
  </r>
  <r>
    <x v="4"/>
    <x v="0"/>
    <s v="Pilot EX-L"/>
    <x v="1"/>
    <n v="33993"/>
    <n v="5"/>
    <n v="3857"/>
    <s v="Obsidian Blue Pearl"/>
    <s v="Gray"/>
    <x v="0"/>
    <s v="18-26"/>
    <x v="0"/>
    <s v="6-Speed Automatic"/>
    <s v="3.5L V6 24V GDI SOHC"/>
    <s v="5FNYF6H55LB011117"/>
    <s v="T8998A"/>
    <n v="35491"/>
    <n v="4.5999999999999996"/>
    <n v="4.5"/>
    <n v="4.2"/>
    <n v="4.0999999999999996"/>
    <n v="4.5"/>
    <n v="4.0999999999999996"/>
    <x v="26"/>
    <x v="0"/>
  </r>
  <r>
    <x v="7"/>
    <x v="0"/>
    <s v="Ridgeline RTL-E"/>
    <x v="1"/>
    <n v="49320"/>
    <n v="5"/>
    <n v="1143"/>
    <s v="Platinum White Pearl"/>
    <s v="Beige"/>
    <x v="0"/>
    <m/>
    <x v="0"/>
    <s v="Automatic"/>
    <s v="3.5L V6 24V GDI SOHC"/>
    <s v="5FPYK3F71PB002538"/>
    <n v="34157"/>
    <n v="10"/>
    <n v="5"/>
    <n v="4.8"/>
    <n v="4.8"/>
    <n v="4.2"/>
    <n v="5"/>
    <n v="5"/>
    <x v="26"/>
    <x v="0"/>
  </r>
  <r>
    <x v="0"/>
    <x v="0"/>
    <s v="Accord Sport 2.0T"/>
    <x v="0"/>
    <n v="24500"/>
    <n v="5"/>
    <n v="349"/>
    <s v="Gray"/>
    <s v="Black"/>
    <x v="1"/>
    <s v="22-32"/>
    <x v="0"/>
    <s v="10-Speed Automatic"/>
    <s v="2.0L I4 16V GDI DOHC Turbo"/>
    <s v="1HGCV2F31JA016667"/>
    <n v="5920"/>
    <n v="71712"/>
    <n v="4.8"/>
    <n v="4.8"/>
    <n v="4.7"/>
    <n v="4.7"/>
    <n v="4.8"/>
    <n v="4.8"/>
    <x v="26"/>
    <x v="0"/>
  </r>
  <r>
    <x v="1"/>
    <x v="0"/>
    <s v="Odyssey EX-L"/>
    <x v="0"/>
    <n v="33497"/>
    <n v="4.5999999999999996"/>
    <n v="341"/>
    <s v="White"/>
    <s v="Gray"/>
    <x v="1"/>
    <s v="19-28"/>
    <x v="0"/>
    <s v="9-Speed Automatic"/>
    <s v="3.5L V6 24V GDI SOHC"/>
    <s v="5FNRL6H75KB099986"/>
    <s v="V227849A"/>
    <n v="40924"/>
    <n v="4.8"/>
    <n v="4.5999999999999996"/>
    <n v="4.5"/>
    <n v="4.3"/>
    <n v="4.7"/>
    <n v="4.5"/>
    <x v="26"/>
    <x v="0"/>
  </r>
  <r>
    <x v="5"/>
    <x v="0"/>
    <s v="Pilot EX-L"/>
    <x v="1"/>
    <n v="38000"/>
    <n v="5"/>
    <n v="1551"/>
    <s v="Platinum White Pearl"/>
    <s v="Beige"/>
    <x v="0"/>
    <s v="19-26"/>
    <x v="0"/>
    <s v="9-Speed Automatic"/>
    <s v="3.5L V6 24V GDI SOHC"/>
    <s v="5FNYF6H56MB007952"/>
    <s v="220710A"/>
    <n v="20203"/>
    <n v="4.9000000000000004"/>
    <n v="4.8"/>
    <n v="4.8"/>
    <n v="4.7"/>
    <n v="4.7"/>
    <n v="4.8"/>
    <x v="26"/>
    <x v="0"/>
  </r>
  <r>
    <x v="3"/>
    <x v="0"/>
    <s v="Pilot Special Edition"/>
    <x v="1"/>
    <n v="44600"/>
    <n v="5"/>
    <n v="333"/>
    <s v="Dark Cherry Pearl"/>
    <s v="Beige"/>
    <x v="0"/>
    <s v="19-26"/>
    <x v="0"/>
    <s v="9-Speed Automatic"/>
    <s v="3.5L V6 24V GDI SOHC"/>
    <s v="5FNYF6H2XNB087120"/>
    <n v="78543"/>
    <n v="3"/>
    <n v="5"/>
    <n v="5"/>
    <n v="5"/>
    <n v="5"/>
    <n v="5"/>
    <n v="5"/>
    <x v="27"/>
    <x v="0"/>
  </r>
  <r>
    <x v="3"/>
    <x v="0"/>
    <s v="Pilot Sport"/>
    <x v="1"/>
    <n v="40770"/>
    <n v="5"/>
    <n v="333"/>
    <s v="Sonic Gray Pearl"/>
    <s v="Black"/>
    <x v="0"/>
    <s v="19-26"/>
    <x v="0"/>
    <s v="9-Speed Automatic"/>
    <s v="3.5L V6 24V GDI SOHC"/>
    <s v="5FNYF6H30NB102877"/>
    <n v="78753"/>
    <n v="7"/>
    <n v="5"/>
    <n v="5"/>
    <n v="5"/>
    <n v="5"/>
    <n v="5"/>
    <n v="5"/>
    <x v="27"/>
    <x v="0"/>
  </r>
  <r>
    <x v="3"/>
    <x v="0"/>
    <s v="Pilot EX-L"/>
    <x v="1"/>
    <n v="43000"/>
    <n v="5"/>
    <n v="333"/>
    <s v="Platinum White Pearl"/>
    <s v="Black"/>
    <x v="0"/>
    <s v="19-26"/>
    <x v="0"/>
    <s v="9-Speed Automatic"/>
    <s v="3.5L V6 24V GDI SOHC"/>
    <s v="5FNYF6H59NB095610"/>
    <n v="78629"/>
    <n v="5"/>
    <n v="5"/>
    <n v="5"/>
    <n v="5"/>
    <n v="5"/>
    <n v="5"/>
    <n v="5"/>
    <x v="27"/>
    <x v="0"/>
  </r>
  <r>
    <x v="4"/>
    <x v="0"/>
    <s v="Accord Hybrid EX-L"/>
    <x v="0"/>
    <n v="31598"/>
    <n v="4.3"/>
    <n v="623"/>
    <s v="Platinum White Pearl"/>
    <s v="White"/>
    <x v="1"/>
    <s v="48-47"/>
    <x v="1"/>
    <s v="Automatic CVT"/>
    <s v="2.0L I4 16V MPFI DOHC Hybrid"/>
    <s v="1HGCV3F57LA016988"/>
    <s v="LA016988"/>
    <n v="17498"/>
    <n v="4.7"/>
    <n v="4.8"/>
    <n v="4.5"/>
    <n v="4.5999999999999996"/>
    <n v="4.7"/>
    <n v="4.8"/>
    <x v="27"/>
    <x v="0"/>
  </r>
  <r>
    <x v="9"/>
    <x v="0"/>
    <s v="CR-V EX"/>
    <x v="0"/>
    <n v="16998"/>
    <n v="4.5"/>
    <n v="7"/>
    <s v="Brown"/>
    <s v="Black"/>
    <x v="0"/>
    <s v="22-30"/>
    <x v="0"/>
    <s v="5-Speed Automatic"/>
    <s v="2.4L I4 16V MPFI DOHC"/>
    <s v="2HKRM4H57EH686907"/>
    <n v="23434682"/>
    <n v="105979"/>
    <n v="4.5"/>
    <n v="4.5"/>
    <n v="4.5"/>
    <n v="4.5"/>
    <n v="4.5999999999999996"/>
    <n v="4.7"/>
    <x v="27"/>
    <x v="0"/>
  </r>
  <r>
    <x v="3"/>
    <x v="0"/>
    <s v="Pilot Sport"/>
    <x v="1"/>
    <n v="40770"/>
    <n v="5"/>
    <n v="333"/>
    <s v="Platinum White Pearl"/>
    <s v="Black"/>
    <x v="0"/>
    <s v="19-26"/>
    <x v="0"/>
    <s v="9-Speed Automatic"/>
    <s v="3.5L V6 24V GDI SOHC"/>
    <s v="5FNYF6H37NB100754"/>
    <n v="78724"/>
    <n v="5"/>
    <n v="5"/>
    <n v="5"/>
    <n v="5"/>
    <n v="5"/>
    <n v="5"/>
    <n v="5"/>
    <x v="27"/>
    <x v="0"/>
  </r>
  <r>
    <x v="3"/>
    <x v="0"/>
    <s v="Pilot Sport"/>
    <x v="1"/>
    <n v="40770"/>
    <n v="5"/>
    <n v="333"/>
    <s v="Platinum White Pearl"/>
    <s v="Black"/>
    <x v="0"/>
    <s v="19-26"/>
    <x v="0"/>
    <s v="9-Speed Automatic"/>
    <s v="3.5L V6 24V GDI SOHC"/>
    <s v="5FNYF6H32NB100774"/>
    <n v="78722"/>
    <n v="5"/>
    <n v="5"/>
    <n v="5"/>
    <n v="5"/>
    <n v="5"/>
    <n v="5"/>
    <n v="5"/>
    <x v="27"/>
    <x v="0"/>
  </r>
  <r>
    <x v="8"/>
    <x v="0"/>
    <s v="Civic Si"/>
    <x v="0"/>
    <n v="22998"/>
    <n v="4.7"/>
    <n v="7"/>
    <s v="Gray"/>
    <s v="Red"/>
    <x v="1"/>
    <s v="22-31"/>
    <x v="0"/>
    <s v="6-Speed Manual"/>
    <s v="2.4L I4 16V MPFI DOHC"/>
    <s v="2HGFB6E55FH709833"/>
    <n v="23494212"/>
    <n v="73464"/>
    <n v="4.5999999999999996"/>
    <n v="4.5999999999999996"/>
    <n v="4.5999999999999996"/>
    <n v="4.7"/>
    <n v="4.5999999999999996"/>
    <n v="4.8"/>
    <x v="27"/>
    <x v="0"/>
  </r>
  <r>
    <x v="3"/>
    <x v="0"/>
    <s v="Passport TrailSport"/>
    <x v="1"/>
    <n v="43265"/>
    <n v="4.9000000000000004"/>
    <n v="333"/>
    <s v="Crystal Black Pearl"/>
    <s v="Black"/>
    <x v="0"/>
    <s v="19-24"/>
    <x v="0"/>
    <s v="9-Speed Automatic"/>
    <s v="3.5L V6 24V GDI SOHC"/>
    <s v="5FNYF8H62NB030957"/>
    <n v="78630"/>
    <n v="6"/>
    <n v="5"/>
    <n v="5"/>
    <n v="4.9000000000000004"/>
    <n v="5"/>
    <n v="4.9000000000000004"/>
    <n v="5"/>
    <x v="27"/>
    <x v="0"/>
  </r>
  <r>
    <x v="1"/>
    <x v="0"/>
    <s v="Civic Si Base"/>
    <x v="0"/>
    <n v="24497"/>
    <n v="4.5999999999999996"/>
    <n v="333"/>
    <s v="Lunar Silver Metallic"/>
    <s v="Black"/>
    <x v="1"/>
    <s v="28-38"/>
    <x v="0"/>
    <s v="6-Speed Manual"/>
    <s v="1.5L I4 16V GDI DOHC Turbo"/>
    <s v="2HGFC3A52KH750142"/>
    <s v="AP195B"/>
    <n v="56515"/>
    <n v="4.7"/>
    <n v="4.8"/>
    <n v="4.7"/>
    <n v="4.8"/>
    <n v="4.8"/>
    <n v="4.9000000000000004"/>
    <x v="27"/>
    <x v="0"/>
  </r>
  <r>
    <x v="5"/>
    <x v="0"/>
    <s v="HR-V EX"/>
    <x v="0"/>
    <n v="23992"/>
    <n v="4.8"/>
    <n v="1976"/>
    <s v="Black"/>
    <s v="White"/>
    <x v="0"/>
    <s v="26-31"/>
    <x v="0"/>
    <s v="Automatic CVT"/>
    <s v="1.8L I4 16V MPFI SOHC"/>
    <s v="3CZRU6H58MM754095"/>
    <s v="MM754095"/>
    <n v="45250"/>
    <n v="4.7"/>
    <n v="4.5999999999999996"/>
    <n v="4.5999999999999996"/>
    <n v="4.7"/>
    <n v="4.7"/>
    <n v="4.8"/>
    <x v="27"/>
    <x v="0"/>
  </r>
  <r>
    <x v="3"/>
    <x v="0"/>
    <s v="Accord Sport 1.5T"/>
    <x v="1"/>
    <n v="28981"/>
    <n v="4.7"/>
    <n v="1932"/>
    <s v="Crystal Black Pearl"/>
    <s v="Black"/>
    <x v="1"/>
    <s v="29-35"/>
    <x v="0"/>
    <s v="Automatic CVT"/>
    <s v="1.5L I4 16V GDI DOHC Turbo"/>
    <s v="1HGCV1F35NA116044"/>
    <s v="NA116044"/>
    <n v="8"/>
    <n v="5"/>
    <n v="5"/>
    <n v="5"/>
    <n v="5"/>
    <n v="5"/>
    <n v="5"/>
    <x v="27"/>
    <x v="0"/>
  </r>
  <r>
    <x v="7"/>
    <x v="0"/>
    <s v="CR-V EX-L"/>
    <x v="1"/>
    <n v="34901"/>
    <n v="4.7"/>
    <n v="1932"/>
    <s v="Platinum White Pearl"/>
    <s v="Black"/>
    <x v="1"/>
    <m/>
    <x v="0"/>
    <s v="Automatic CVT"/>
    <s v="1.5L I4 16V GDI DOHC Turbo"/>
    <s v="7FARS3H71PE002313"/>
    <s v="PE002313"/>
    <n v="9"/>
    <n v="5"/>
    <n v="5"/>
    <n v="5"/>
    <n v="4"/>
    <n v="4"/>
    <n v="5"/>
    <x v="27"/>
    <x v="0"/>
  </r>
  <r>
    <x v="3"/>
    <x v="0"/>
    <s v="Accord Sport 1.5T"/>
    <x v="1"/>
    <n v="28981"/>
    <n v="4.7"/>
    <n v="1932"/>
    <s v="Crystal Black Pearl"/>
    <s v="Black"/>
    <x v="1"/>
    <s v="29-35"/>
    <x v="0"/>
    <s v="Automatic CVT"/>
    <s v="1.5L I4 16V GDI DOHC Turbo"/>
    <s v="1HGCV1F30NA108577"/>
    <s v="NA108577"/>
    <n v="9"/>
    <n v="5"/>
    <n v="5"/>
    <n v="5"/>
    <n v="5"/>
    <n v="5"/>
    <n v="5"/>
    <x v="27"/>
    <x v="0"/>
  </r>
  <r>
    <x v="3"/>
    <x v="0"/>
    <s v="Accord Hybrid Sport"/>
    <x v="0"/>
    <n v="34987"/>
    <n v="4.5"/>
    <n v="1324"/>
    <s v="Still Night Pearl"/>
    <s v="Black"/>
    <x v="1"/>
    <s v="44-41"/>
    <x v="1"/>
    <s v="Automatic CVT"/>
    <s v="2.0L I4 16V MPFI DOHC Hybrid"/>
    <s v="1HGCV3F24NA021087"/>
    <s v="TEB22010"/>
    <n v="8431"/>
    <n v="4.9000000000000004"/>
    <n v="5"/>
    <n v="5"/>
    <n v="4.9000000000000004"/>
    <n v="4.9000000000000004"/>
    <n v="5"/>
    <x v="27"/>
    <x v="0"/>
  </r>
  <r>
    <x v="7"/>
    <x v="0"/>
    <s v="Passport EX-L"/>
    <x v="1"/>
    <n v="42395"/>
    <n v="4.5999999999999996"/>
    <n v="16"/>
    <s v="Crystal Black Pearl"/>
    <s v="Black"/>
    <x v="0"/>
    <m/>
    <x v="0"/>
    <s v="9-Speed Automatic"/>
    <s v="3.5L V6 24V GDI SOHC"/>
    <s v="5FNYF8H56PB006879"/>
    <n v="78808"/>
    <n v="7"/>
    <n v="2"/>
    <n v="0"/>
    <n v="2"/>
    <n v="1"/>
    <n v="0"/>
    <n v="0"/>
    <x v="27"/>
    <x v="0"/>
  </r>
  <r>
    <x v="3"/>
    <x v="0"/>
    <s v="Passport Elite"/>
    <x v="1"/>
    <n v="49413"/>
    <n v="4.9000000000000004"/>
    <n v="333"/>
    <s v="Crystal Black Pearl"/>
    <s v="Black"/>
    <x v="0"/>
    <s v="19-24"/>
    <x v="0"/>
    <s v="9-Speed Automatic"/>
    <s v="3.5L V6 24V GDI SOHC"/>
    <s v="5FNYF8H07NB028097"/>
    <n v="78634"/>
    <n v="6"/>
    <n v="5"/>
    <n v="5"/>
    <n v="4.9000000000000004"/>
    <n v="5"/>
    <n v="4.9000000000000004"/>
    <n v="5"/>
    <x v="27"/>
    <x v="0"/>
  </r>
  <r>
    <x v="3"/>
    <x v="0"/>
    <s v="Passport EX-L"/>
    <x v="1"/>
    <n v="42123"/>
    <n v="4.9000000000000004"/>
    <n v="333"/>
    <s v="Crystal Black Pearl"/>
    <s v="Black"/>
    <x v="0"/>
    <s v="19-24"/>
    <x v="0"/>
    <s v="9-Speed Automatic"/>
    <s v="3.5L V6 24V GDI SOHC"/>
    <s v="5FNYF8H50NB032570"/>
    <n v="78669"/>
    <n v="5"/>
    <n v="5"/>
    <n v="5"/>
    <n v="4.9000000000000004"/>
    <n v="5"/>
    <n v="4.9000000000000004"/>
    <n v="5"/>
    <x v="27"/>
    <x v="0"/>
  </r>
  <r>
    <x v="3"/>
    <x v="0"/>
    <s v="Passport EX-L"/>
    <x v="1"/>
    <n v="43665"/>
    <n v="4.9000000000000004"/>
    <n v="333"/>
    <s v="Obsidian Blue Pearl"/>
    <s v="Gray"/>
    <x v="0"/>
    <s v="19-24"/>
    <x v="0"/>
    <s v="9-Speed Automatic"/>
    <s v="3.5L V6 24V GDI SOHC"/>
    <s v="5FNYF8H57NB032372"/>
    <n v="78670"/>
    <n v="4"/>
    <n v="5"/>
    <n v="5"/>
    <n v="4.9000000000000004"/>
    <n v="5"/>
    <n v="4.9000000000000004"/>
    <n v="5"/>
    <x v="27"/>
    <x v="0"/>
  </r>
  <r>
    <x v="3"/>
    <x v="0"/>
    <s v="Accord Sport 1.5T"/>
    <x v="1"/>
    <n v="28982"/>
    <n v="4.7"/>
    <n v="1932"/>
    <s v="Lunar Silver Metallic"/>
    <s v="Black"/>
    <x v="1"/>
    <s v="29-35"/>
    <x v="0"/>
    <s v="Automatic CVT"/>
    <s v="1.5L I4 16V GDI DOHC Turbo"/>
    <s v="1HGCV1F38NA100615"/>
    <s v="NA100615"/>
    <n v="8"/>
    <n v="5"/>
    <n v="5"/>
    <n v="5"/>
    <n v="5"/>
    <n v="5"/>
    <n v="5"/>
    <x v="27"/>
    <x v="0"/>
  </r>
  <r>
    <x v="5"/>
    <x v="0"/>
    <s v="Accord Hybrid EX-L"/>
    <x v="1"/>
    <n v="33571"/>
    <n v="4.5"/>
    <n v="333"/>
    <s v="Platinum White Pearl"/>
    <s v="Black"/>
    <x v="1"/>
    <s v="48-48"/>
    <x v="1"/>
    <s v="Automatic CVT"/>
    <s v="2.0L I4 16V MPFI DOHC Hybrid"/>
    <s v="1HGCV3F59MA020106"/>
    <n v="785441"/>
    <n v="14372"/>
    <n v="4.7"/>
    <n v="4.5"/>
    <n v="4.5"/>
    <n v="4.4000000000000004"/>
    <n v="4.5999999999999996"/>
    <n v="4.4000000000000004"/>
    <x v="27"/>
    <x v="0"/>
  </r>
  <r>
    <x v="3"/>
    <x v="0"/>
    <s v="Accord Sport 1.5T"/>
    <x v="1"/>
    <n v="29371"/>
    <n v="4.7"/>
    <n v="1932"/>
    <s v="Platinum White Pearl"/>
    <s v="Black"/>
    <x v="1"/>
    <s v="29-35"/>
    <x v="0"/>
    <s v="Automatic CVT"/>
    <s v="1.5L I4 16V GDI DOHC Turbo"/>
    <s v="1HGCV1F36NA116361"/>
    <s v="NA116361"/>
    <n v="8"/>
    <n v="5"/>
    <n v="5"/>
    <n v="5"/>
    <n v="5"/>
    <n v="5"/>
    <n v="5"/>
    <x v="27"/>
    <x v="0"/>
  </r>
  <r>
    <x v="7"/>
    <x v="0"/>
    <s v="Pilot Sport"/>
    <x v="1"/>
    <n v="42940"/>
    <n v="4.8"/>
    <n v="2"/>
    <s v="Platinum White Pearl"/>
    <s v="Black"/>
    <x v="0"/>
    <m/>
    <x v="0"/>
    <s v="10-Speed Automatic"/>
    <s v="3.5L V6 24V GDI DOHC"/>
    <s v="5FNYG1H38PB002061"/>
    <n v="78821"/>
    <n v="93"/>
    <n v="2"/>
    <n v="0"/>
    <n v="2"/>
    <n v="1"/>
    <n v="0"/>
    <n v="0"/>
    <x v="27"/>
    <x v="0"/>
  </r>
  <r>
    <x v="7"/>
    <x v="0"/>
    <s v="Odyssey Touring"/>
    <x v="1"/>
    <n v="45945"/>
    <n v="4.7"/>
    <n v="1932"/>
    <s v="Lunar Silver Metallic"/>
    <s v="Mocha"/>
    <x v="1"/>
    <m/>
    <x v="0"/>
    <s v="Automatic"/>
    <s v="3.5L V6 24V GDI SOHC"/>
    <s v="5FNRL6H87PB037392"/>
    <s v="PB037392"/>
    <n v="7"/>
    <n v="5"/>
    <n v="5"/>
    <n v="4"/>
    <n v="4"/>
    <n v="4"/>
    <n v="5"/>
    <x v="27"/>
    <x v="0"/>
  </r>
  <r>
    <x v="0"/>
    <x v="0"/>
    <s v="Accord EX-L"/>
    <x v="0"/>
    <n v="19999"/>
    <n v="4.7"/>
    <n v="1134"/>
    <s v="Obsidian Blue Pearl"/>
    <s v="Black"/>
    <x v="1"/>
    <s v="30-38"/>
    <x v="0"/>
    <s v="Automatic CVT"/>
    <s v="1.5L I4 16V GDI DOHC Turbo"/>
    <s v="1HGCV1F6XJA059604"/>
    <s v="TPU17566D"/>
    <n v="95131"/>
    <n v="4.8"/>
    <n v="4.8"/>
    <n v="4.7"/>
    <n v="4.7"/>
    <n v="4.8"/>
    <n v="4.8"/>
    <x v="27"/>
    <x v="0"/>
  </r>
  <r>
    <x v="3"/>
    <x v="0"/>
    <s v="Pilot Touring 7-Passenger"/>
    <x v="1"/>
    <n v="43192"/>
    <n v="4.8"/>
    <n v="1976"/>
    <s v="Modern Steel Metallic"/>
    <s v="White"/>
    <x v="1"/>
    <s v="20-27"/>
    <x v="0"/>
    <s v="9-Speed Automatic"/>
    <s v="3.5L V6 24V GDI SOHC"/>
    <s v="5FNYF5H60NB035668"/>
    <s v="NB035668"/>
    <n v="5"/>
    <n v="5"/>
    <n v="5"/>
    <n v="5"/>
    <n v="5"/>
    <n v="5"/>
    <n v="5"/>
    <x v="27"/>
    <x v="0"/>
  </r>
  <r>
    <x v="0"/>
    <x v="0"/>
    <s v="Accord Touring 2.0T"/>
    <x v="1"/>
    <n v="29899"/>
    <n v="4.7"/>
    <n v="595"/>
    <s v="Modern Steel Metallic"/>
    <s v="Black"/>
    <x v="1"/>
    <s v="22-32"/>
    <x v="0"/>
    <s v="10-Speed Automatic"/>
    <s v="2.0L I4 16V GDI DOHC Turbo"/>
    <s v="1HGCV2F96JA031878"/>
    <s v="P17232"/>
    <n v="30750"/>
    <n v="4.8"/>
    <n v="4.8"/>
    <n v="4.7"/>
    <n v="4.7"/>
    <n v="4.8"/>
    <n v="4.8"/>
    <x v="27"/>
    <x v="0"/>
  </r>
  <r>
    <x v="9"/>
    <x v="0"/>
    <s v="Accord Sport"/>
    <x v="0"/>
    <n v="17559"/>
    <n v="5"/>
    <n v="644"/>
    <s v="Silver"/>
    <s v="Black"/>
    <x v="1"/>
    <s v="26-34"/>
    <x v="0"/>
    <s v="Automatic CVT"/>
    <s v="2.4L I4 16V GDI DOHC"/>
    <s v="1HGCR2F57EA130927"/>
    <s v="L21747B"/>
    <n v="89905"/>
    <n v="4.5999999999999996"/>
    <n v="4.5999999999999996"/>
    <n v="4.5999999999999996"/>
    <n v="4.5999999999999996"/>
    <n v="4.7"/>
    <n v="4.8"/>
    <x v="27"/>
    <x v="0"/>
  </r>
  <r>
    <x v="7"/>
    <x v="0"/>
    <s v="HR-V LX"/>
    <x v="1"/>
    <n v="26940"/>
    <n v="4.5999999999999996"/>
    <n v="333"/>
    <s v="Platinum White Pearl"/>
    <s v="Gray"/>
    <x v="4"/>
    <m/>
    <x v="0"/>
    <s v="Automatic CVT"/>
    <s v="2.0L I4 16V GDI DOHC"/>
    <s v="3CZRZ2H39PM728523"/>
    <n v="78863"/>
    <n v="5"/>
    <n v="4"/>
    <n v="5"/>
    <n v="4"/>
    <n v="5"/>
    <n v="5"/>
    <n v="5"/>
    <x v="27"/>
    <x v="0"/>
  </r>
  <r>
    <x v="3"/>
    <x v="0"/>
    <s v="Accord Sport 1.5T"/>
    <x v="1"/>
    <n v="29371"/>
    <n v="4.7"/>
    <n v="1932"/>
    <s v="Sonic Gray Pearl"/>
    <s v="Black"/>
    <x v="1"/>
    <s v="29-35"/>
    <x v="0"/>
    <s v="Automatic CVT"/>
    <s v="1.5L I4 16V GDI DOHC Turbo"/>
    <s v="1HGCV1F31NA092437"/>
    <s v="NA092437"/>
    <n v="9"/>
    <n v="5"/>
    <n v="5"/>
    <n v="5"/>
    <n v="5"/>
    <n v="5"/>
    <n v="5"/>
    <x v="27"/>
    <x v="0"/>
  </r>
  <r>
    <x v="3"/>
    <x v="0"/>
    <s v="Accord Sport 1.5T"/>
    <x v="1"/>
    <n v="28981"/>
    <n v="4.7"/>
    <n v="1932"/>
    <s v="Platinum White Pearl"/>
    <s v="Black"/>
    <x v="1"/>
    <s v="29-35"/>
    <x v="0"/>
    <s v="Automatic CVT"/>
    <s v="1.5L I4 16V GDI DOHC Turbo"/>
    <s v="1HGCV1F36NA090313"/>
    <s v="NA090313"/>
    <n v="8"/>
    <n v="5"/>
    <n v="5"/>
    <n v="5"/>
    <n v="5"/>
    <n v="5"/>
    <n v="5"/>
    <x v="27"/>
    <x v="0"/>
  </r>
  <r>
    <x v="1"/>
    <x v="0"/>
    <s v="Accord Hybrid EX-L"/>
    <x v="0"/>
    <n v="27200"/>
    <n v="4.3"/>
    <n v="11"/>
    <s v="Gray"/>
    <s v="Gray"/>
    <x v="1"/>
    <s v="48-48"/>
    <x v="1"/>
    <s v="Automatic CVT"/>
    <s v="2.0L I4 16V MPFI DOHC Hybrid"/>
    <s v="1HGCV3F54KA022214"/>
    <n v="54034"/>
    <n v="48611"/>
    <n v="4.5"/>
    <n v="4.5"/>
    <n v="3.9"/>
    <n v="3.9"/>
    <n v="4.5999999999999996"/>
    <n v="4.4000000000000004"/>
    <x v="27"/>
    <x v="0"/>
  </r>
  <r>
    <x v="7"/>
    <x v="0"/>
    <s v="HR-V Sport"/>
    <x v="1"/>
    <n v="29150"/>
    <n v="4.5999999999999996"/>
    <n v="333"/>
    <s v="Platinum White Pearl"/>
    <s v="Black"/>
    <x v="0"/>
    <m/>
    <x v="0"/>
    <s v="Automatic CVT"/>
    <s v="2.0L I4 16V GDI DOHC"/>
    <s v="3CZRZ2H50PM729495"/>
    <n v="78865"/>
    <n v="5"/>
    <n v="4"/>
    <n v="5"/>
    <n v="4"/>
    <n v="5"/>
    <n v="5"/>
    <n v="5"/>
    <x v="27"/>
    <x v="0"/>
  </r>
  <r>
    <x v="5"/>
    <x v="0"/>
    <s v="Accord Hybrid Touring"/>
    <x v="0"/>
    <n v="33488"/>
    <n v="5"/>
    <n v="468"/>
    <s v="White"/>
    <s v="Ivory"/>
    <x v="1"/>
    <s v="44-41"/>
    <x v="1"/>
    <s v="Automatic CVT"/>
    <s v="2.0L I4 16V MPFI DOHC Hybrid"/>
    <s v="1HGCV3F94MA012806"/>
    <s v="PJ1320A"/>
    <n v="23423"/>
    <n v="4.7"/>
    <n v="4.5"/>
    <n v="4.5"/>
    <n v="4.4000000000000004"/>
    <n v="4.5999999999999996"/>
    <n v="4.4000000000000004"/>
    <x v="27"/>
    <x v="0"/>
  </r>
  <r>
    <x v="3"/>
    <x v="0"/>
    <s v="Accord Sport 1.5T"/>
    <x v="1"/>
    <n v="28982"/>
    <n v="4.7"/>
    <n v="1932"/>
    <s v="Crystal Black Pearl"/>
    <s v="Black"/>
    <x v="1"/>
    <s v="29-35"/>
    <x v="0"/>
    <s v="Automatic CVT"/>
    <s v="1.5L I4 16V GDI DOHC Turbo"/>
    <s v="1HGCV1F37NA106809"/>
    <s v="NA106809"/>
    <n v="7"/>
    <n v="5"/>
    <n v="5"/>
    <n v="5"/>
    <n v="5"/>
    <n v="5"/>
    <n v="5"/>
    <x v="27"/>
    <x v="0"/>
  </r>
  <r>
    <x v="2"/>
    <x v="0"/>
    <s v="Accord Sport"/>
    <x v="0"/>
    <n v="19998"/>
    <n v="4.7"/>
    <n v="7"/>
    <s v="White"/>
    <s v="Black"/>
    <x v="1"/>
    <s v="26-35"/>
    <x v="0"/>
    <s v="Automatic CVT"/>
    <s v="2.4L I4 16V GDI DOHC"/>
    <s v="1HGCR2F55GA090558"/>
    <n v="23380860"/>
    <n v="83704"/>
    <n v="4.8"/>
    <n v="4.7"/>
    <n v="4.7"/>
    <n v="4.7"/>
    <n v="4.8"/>
    <n v="4.8"/>
    <x v="27"/>
    <x v="0"/>
  </r>
  <r>
    <x v="1"/>
    <x v="0"/>
    <s v="Accord Sport"/>
    <x v="0"/>
    <n v="24998"/>
    <n v="4.7"/>
    <n v="11"/>
    <s v="White"/>
    <s v="Black"/>
    <x v="1"/>
    <s v="29-35"/>
    <x v="0"/>
    <s v="Automatic CVT"/>
    <s v="1.5L I4 16V GDI DOHC Turbo"/>
    <s v="1HGCV1F36KA057002"/>
    <n v="23502709"/>
    <n v="61435"/>
    <n v="4.7"/>
    <n v="4.7"/>
    <n v="4.7"/>
    <n v="4.7"/>
    <n v="4.8"/>
    <n v="4.8"/>
    <x v="27"/>
    <x v="0"/>
  </r>
  <r>
    <x v="3"/>
    <x v="0"/>
    <s v="Accord Sport 2.0T"/>
    <x v="1"/>
    <n v="35150"/>
    <n v="5"/>
    <n v="2581"/>
    <s v="Platinum"/>
    <s v="Black"/>
    <x v="1"/>
    <s v="22-32"/>
    <x v="0"/>
    <s v="10-Speed Automatic"/>
    <s v="2.0L I4 16V GDI DOHC Turbo"/>
    <s v="1HGCV2F37NA024245"/>
    <n v="10603"/>
    <n v="5"/>
    <n v="5"/>
    <n v="5"/>
    <n v="5"/>
    <n v="5"/>
    <n v="5"/>
    <n v="5"/>
    <x v="28"/>
    <x v="0"/>
  </r>
  <r>
    <x v="7"/>
    <x v="0"/>
    <s v="CR-V Hybrid Sport Touring"/>
    <x v="1"/>
    <n v="39845"/>
    <n v="4.3"/>
    <n v="583"/>
    <s v="Lunar Silver"/>
    <s v="White"/>
    <x v="0"/>
    <m/>
    <x v="1"/>
    <s v="Automatic CVT"/>
    <s v="2.0L I4 16V GDI DOHC Hybrid"/>
    <s v="2HKRS6H97PH801495"/>
    <s v="H230044"/>
    <n v="3"/>
    <n v="5"/>
    <n v="3"/>
    <n v="4"/>
    <n v="4"/>
    <n v="5"/>
    <n v="5"/>
    <x v="28"/>
    <x v="0"/>
  </r>
  <r>
    <x v="7"/>
    <x v="0"/>
    <s v="CR-V Hybrid Sport Touring"/>
    <x v="1"/>
    <n v="39845"/>
    <n v="4.9000000000000004"/>
    <n v="1197"/>
    <s v="Meteorite"/>
    <s v="Black"/>
    <x v="0"/>
    <m/>
    <x v="1"/>
    <s v="Automatic CVT"/>
    <s v="2.0L I4 16V GDI DOHC Hybrid"/>
    <s v="2HKRS6H9XPH801197"/>
    <s v="H49280"/>
    <n v="0"/>
    <n v="5"/>
    <n v="3"/>
    <n v="4"/>
    <n v="4"/>
    <n v="5"/>
    <n v="5"/>
    <x v="28"/>
    <x v="0"/>
  </r>
  <r>
    <x v="0"/>
    <x v="0"/>
    <s v="Civic Si"/>
    <x v="0"/>
    <n v="24998"/>
    <n v="4.8"/>
    <n v="2"/>
    <s v="Gray"/>
    <s v="Black"/>
    <x v="1"/>
    <s v="28-38"/>
    <x v="0"/>
    <s v="6-Speed Manual"/>
    <s v="1.5L I4 16V GDI DOHC Turbo"/>
    <s v="2HGFC3A53JH752660"/>
    <n v="22659219"/>
    <n v="56740"/>
    <n v="4.7"/>
    <n v="4.7"/>
    <n v="4.8"/>
    <n v="4.8"/>
    <n v="4.9000000000000004"/>
    <n v="4.8"/>
    <x v="28"/>
    <x v="0"/>
  </r>
  <r>
    <x v="7"/>
    <x v="0"/>
    <s v="CR-V EX-L"/>
    <x v="1"/>
    <n v="36900"/>
    <n v="5"/>
    <n v="2581"/>
    <s v="Platinum"/>
    <s v="Black"/>
    <x v="0"/>
    <m/>
    <x v="0"/>
    <s v="Automatic CVT"/>
    <s v="1.5L I4 16V GDI DOHC Turbo"/>
    <s v="2HKRS4H78PH400931"/>
    <n v="10523"/>
    <n v="5"/>
    <n v="5"/>
    <n v="5"/>
    <n v="5"/>
    <n v="4"/>
    <n v="4"/>
    <n v="5"/>
    <x v="28"/>
    <x v="0"/>
  </r>
  <r>
    <x v="5"/>
    <x v="0"/>
    <s v="Passport Sport"/>
    <x v="1"/>
    <n v="28987"/>
    <n v="4.9000000000000004"/>
    <n v="1197"/>
    <s v="Platinum White Pearl"/>
    <s v="Black"/>
    <x v="0"/>
    <s v="19-24"/>
    <x v="0"/>
    <s v="9-Speed Automatic"/>
    <s v="3.5L V6 24V GDI SOHC"/>
    <s v="5FNYF8H24MB019759"/>
    <s v="H49302AA"/>
    <n v="42411"/>
    <n v="4.9000000000000004"/>
    <n v="4.7"/>
    <n v="4.8"/>
    <n v="4.5999999999999996"/>
    <n v="4.8"/>
    <n v="4.8"/>
    <x v="28"/>
    <x v="0"/>
  </r>
  <r>
    <x v="8"/>
    <x v="0"/>
    <s v="Civic EX-L"/>
    <x v="0"/>
    <n v="12300"/>
    <n v="5"/>
    <n v="5"/>
    <s v="Blue"/>
    <s v="Gray"/>
    <x v="1"/>
    <s v="29-38"/>
    <x v="0"/>
    <s v="Automatic CVT"/>
    <s v="1.8L I4 16V MPFI SOHC"/>
    <s v="2HGFG3B07FH511263"/>
    <n v="103145"/>
    <n v="124500"/>
    <n v="4.5999999999999996"/>
    <n v="4.5999999999999996"/>
    <n v="4.5999999999999996"/>
    <n v="4.7"/>
    <n v="4.5999999999999996"/>
    <n v="4.8"/>
    <x v="28"/>
    <x v="0"/>
  </r>
  <r>
    <x v="5"/>
    <x v="0"/>
    <s v="Ridgeline Sport"/>
    <x v="0"/>
    <n v="36487"/>
    <n v="5"/>
    <n v="2581"/>
    <s v="Gray"/>
    <s v="Gray"/>
    <x v="0"/>
    <s v="18-24"/>
    <x v="0"/>
    <s v="9-Speed Automatic"/>
    <s v="3.5L V6 24V GDI SOHC"/>
    <s v="5FPYK3F1XMB007065"/>
    <s v="P2346"/>
    <n v="19625"/>
    <n v="4.9000000000000004"/>
    <n v="4.7"/>
    <n v="4.7"/>
    <n v="4.5"/>
    <n v="4.9000000000000004"/>
    <n v="4.5999999999999996"/>
    <x v="28"/>
    <x v="0"/>
  </r>
  <r>
    <x v="3"/>
    <x v="0"/>
    <s v="Civic Sport"/>
    <x v="0"/>
    <n v="27976"/>
    <n v="5"/>
    <n v="2581"/>
    <s v="Platinum White Pearl"/>
    <s v="Black"/>
    <x v="1"/>
    <s v="29-37"/>
    <x v="0"/>
    <s v="Automatic CVT"/>
    <s v="2.0L I4 16V GDI DOHC"/>
    <s v="19XFL2H89NE005459"/>
    <s v="P2287"/>
    <n v="20766"/>
    <n v="4.5999999999999996"/>
    <n v="4.9000000000000004"/>
    <n v="4.4000000000000004"/>
    <n v="4.5999999999999996"/>
    <n v="4.5999999999999996"/>
    <n v="4.7"/>
    <x v="28"/>
    <x v="0"/>
  </r>
  <r>
    <x v="0"/>
    <x v="0"/>
    <s v="Civic Si"/>
    <x v="0"/>
    <n v="18060"/>
    <n v="4.8"/>
    <n v="922"/>
    <s v="Black"/>
    <s v="Black"/>
    <x v="1"/>
    <s v="28-38"/>
    <x v="0"/>
    <s v="6-Speed Manual"/>
    <s v="1.5L I4 16V GDI DOHC Turbo"/>
    <s v="2HGFC3A54JH751081"/>
    <s v="SM17310A"/>
    <n v="115622"/>
    <n v="4.7"/>
    <n v="4.7"/>
    <n v="4.8"/>
    <n v="4.8"/>
    <n v="4.9000000000000004"/>
    <n v="4.8"/>
    <x v="28"/>
    <x v="0"/>
  </r>
  <r>
    <x v="1"/>
    <x v="0"/>
    <s v="Passport Sport"/>
    <x v="1"/>
    <n v="27987"/>
    <n v="4.9000000000000004"/>
    <n v="1197"/>
    <s v="Crystal Black Pearl"/>
    <s v="Black"/>
    <x v="0"/>
    <s v="19-24"/>
    <x v="0"/>
    <s v="9-Speed Automatic"/>
    <s v="3.5L V6 24V GDI SOHC"/>
    <s v="5FNYF8H28KB021043"/>
    <s v="B8226"/>
    <n v="25261"/>
    <n v="4.8"/>
    <n v="4.7"/>
    <n v="4.7"/>
    <n v="4.5999999999999996"/>
    <n v="4.7"/>
    <n v="4.8"/>
    <x v="28"/>
    <x v="0"/>
  </r>
  <r>
    <x v="2"/>
    <x v="0"/>
    <s v="CR-V EX"/>
    <x v="0"/>
    <n v="19265"/>
    <n v="4.4000000000000004"/>
    <n v="851"/>
    <s v="Modern Steel Metallic"/>
    <s v="Gray"/>
    <x v="0"/>
    <s v="25-31"/>
    <x v="0"/>
    <s v="Automatic CVT"/>
    <s v="2.4L I4 16V GDI DOHC"/>
    <s v="2HKRM4H54GH704489"/>
    <s v="G23026B"/>
    <n v="84891"/>
    <n v="4.5999999999999996"/>
    <n v="4.5"/>
    <n v="4.5999999999999996"/>
    <n v="4.5999999999999996"/>
    <n v="4.7"/>
    <n v="4.7"/>
    <x v="28"/>
    <x v="0"/>
  </r>
  <r>
    <x v="1"/>
    <x v="0"/>
    <s v="Passport Touring"/>
    <x v="0"/>
    <n v="30795"/>
    <n v="5"/>
    <n v="515"/>
    <s v="White Diamond Pearl"/>
    <s v="Black"/>
    <x v="0"/>
    <s v="19-24"/>
    <x v="0"/>
    <s v="9-Speed Automatic"/>
    <s v="3.5L V6 24V GDI SOHC"/>
    <s v="5FNYF8H94KB006875"/>
    <s v="H22233A"/>
    <n v="31908"/>
    <n v="4.8"/>
    <n v="4.7"/>
    <n v="4.7"/>
    <n v="4.5999999999999996"/>
    <n v="4.7"/>
    <n v="4.8"/>
    <x v="28"/>
    <x v="0"/>
  </r>
  <r>
    <x v="1"/>
    <x v="0"/>
    <s v="Passport Touring"/>
    <x v="0"/>
    <n v="26195"/>
    <n v="4.5999999999999996"/>
    <n v="299"/>
    <s v="Modern Steel Metallic"/>
    <s v="Black"/>
    <x v="0"/>
    <s v="19-24"/>
    <x v="0"/>
    <s v="9-Speed Automatic"/>
    <s v="3.5L V6 24V GDI SOHC"/>
    <s v="5FNYF8H94KB025622"/>
    <s v="RC20606A"/>
    <n v="72513"/>
    <n v="4.8"/>
    <n v="4.7"/>
    <n v="4.7"/>
    <n v="4.5999999999999996"/>
    <n v="4.7"/>
    <n v="4.8"/>
    <x v="28"/>
    <x v="0"/>
  </r>
  <r>
    <x v="3"/>
    <x v="0"/>
    <s v="CR-V Hybrid EX-L"/>
    <x v="0"/>
    <n v="35990"/>
    <n v="5"/>
    <n v="2499"/>
    <s v="Blue"/>
    <s v="Gray"/>
    <x v="0"/>
    <s v="40-35"/>
    <x v="1"/>
    <s v="Automatic CVT"/>
    <s v="2.0L I4 16V MPFI DOHC Hybrid"/>
    <s v="5J6RT6H89NL007637"/>
    <s v="5988B"/>
    <n v="17559"/>
    <n v="4.5999999999999996"/>
    <n v="4.9000000000000004"/>
    <n v="4.5"/>
    <n v="4.5999999999999996"/>
    <n v="4.8"/>
    <n v="4.7"/>
    <x v="28"/>
    <x v="0"/>
  </r>
  <r>
    <x v="2"/>
    <x v="0"/>
    <s v="Odyssey EX-L"/>
    <x v="0"/>
    <n v="17749"/>
    <n v="4.7"/>
    <n v="932"/>
    <s v="Lunar Silver Metallic"/>
    <s v="Gray"/>
    <x v="1"/>
    <s v="19-28"/>
    <x v="0"/>
    <s v="6-Speed Automatic"/>
    <s v="3.5L V6 24V MPFI SOHC"/>
    <s v="5FNRL5H66GB051244"/>
    <s v="23215A"/>
    <n v="114828"/>
    <n v="4.8"/>
    <n v="4.5999999999999996"/>
    <n v="4.7"/>
    <n v="4.5999999999999996"/>
    <n v="4.7"/>
    <n v="4.8"/>
    <x v="28"/>
    <x v="0"/>
  </r>
  <r>
    <x v="0"/>
    <x v="0"/>
    <s v="Civic Sport"/>
    <x v="0"/>
    <n v="21698"/>
    <n v="4.4000000000000004"/>
    <n v="851"/>
    <s v="White Orchid Pearl"/>
    <s v="Black / Ivory"/>
    <x v="1"/>
    <s v="29-38"/>
    <x v="0"/>
    <s v="6-Speed Manual"/>
    <s v="1.5L I4 16V GDI DOHC Turbo"/>
    <s v="SHHFK7G4XJU240387"/>
    <s v="B23293B"/>
    <n v="49793"/>
    <n v="4.7"/>
    <n v="4.7"/>
    <n v="4.8"/>
    <n v="4.8"/>
    <n v="4.9000000000000004"/>
    <n v="4.8"/>
    <x v="28"/>
    <x v="0"/>
  </r>
  <r>
    <x v="8"/>
    <x v="0"/>
    <s v="Civic LX"/>
    <x v="0"/>
    <n v="17900"/>
    <n v="4.5"/>
    <n v="41"/>
    <s v="Blue"/>
    <s v="Gray"/>
    <x v="1"/>
    <s v="30-39"/>
    <x v="0"/>
    <s v="Automatic CVT"/>
    <s v="1.8L I4 16V MPFI SOHC"/>
    <s v="19XFB2F55FE221015"/>
    <s v="AM3141"/>
    <n v="46416"/>
    <n v="4.5999999999999996"/>
    <n v="4.5999999999999996"/>
    <n v="4.5999999999999996"/>
    <n v="4.7"/>
    <n v="4.5999999999999996"/>
    <n v="4.8"/>
    <x v="28"/>
    <x v="0"/>
  </r>
  <r>
    <x v="3"/>
    <x v="0"/>
    <s v="Pilot Special Edition"/>
    <x v="1"/>
    <n v="44205"/>
    <n v="4.5"/>
    <n v="3416"/>
    <s v="Black"/>
    <s v="White"/>
    <x v="0"/>
    <s v="19-26"/>
    <x v="0"/>
    <s v="9-Speed Automatic"/>
    <s v="3.5L V6 24V GDI SOHC"/>
    <s v="5FNYF6H23NB076475"/>
    <s v="NB076475"/>
    <n v="42"/>
    <n v="5"/>
    <n v="5"/>
    <n v="5"/>
    <n v="5"/>
    <n v="5"/>
    <n v="5"/>
    <x v="29"/>
    <x v="0"/>
  </r>
  <r>
    <x v="7"/>
    <x v="0"/>
    <s v="Ridgeline RTL"/>
    <x v="1"/>
    <n v="43125"/>
    <n v="4.9000000000000004"/>
    <n v="3178"/>
    <s v="Lunar Silver Metallic"/>
    <s v="Black"/>
    <x v="0"/>
    <m/>
    <x v="0"/>
    <s v="9-Speed Automatic"/>
    <s v="3.5L V6 24V GDI SOHC"/>
    <s v="5FPYK3F55PB021138"/>
    <s v="PB021138"/>
    <n v="0"/>
    <n v="5"/>
    <n v="4.8"/>
    <n v="4.8"/>
    <n v="4.2"/>
    <n v="5"/>
    <n v="5"/>
    <x v="29"/>
    <x v="0"/>
  </r>
  <r>
    <x v="3"/>
    <x v="0"/>
    <s v="Accord Sport 1.5T"/>
    <x v="1"/>
    <n v="30075"/>
    <n v="4.9000000000000004"/>
    <n v="1532"/>
    <s v="Lunar Silver Metallic"/>
    <s v="Black"/>
    <x v="1"/>
    <s v="29-35"/>
    <x v="0"/>
    <s v="Automatic CVT"/>
    <s v="1.5L I4 16V GDI DOHC Turbo"/>
    <s v="1HGCV1F37NA087341"/>
    <s v="NA087341"/>
    <n v="11"/>
    <n v="5"/>
    <n v="5"/>
    <n v="5"/>
    <n v="5"/>
    <n v="5"/>
    <n v="5"/>
    <x v="29"/>
    <x v="0"/>
  </r>
  <r>
    <x v="7"/>
    <x v="0"/>
    <s v="CR-V Hybrid Sport Touring"/>
    <x v="1"/>
    <n v="40240"/>
    <n v="4.9000000000000004"/>
    <n v="767"/>
    <s v="Radiant Red Metallic"/>
    <s v="Black"/>
    <x v="0"/>
    <m/>
    <x v="1"/>
    <s v="‚Äì"/>
    <s v="2.0L I4 16V GDI DOHC Hybrid"/>
    <s v="2HKRS6H9XPH801331"/>
    <s v="PH801331"/>
    <n v="5"/>
    <n v="5"/>
    <n v="3"/>
    <n v="4"/>
    <n v="4"/>
    <n v="5"/>
    <n v="5"/>
    <x v="29"/>
    <x v="0"/>
  </r>
  <r>
    <x v="3"/>
    <x v="0"/>
    <s v="Accord Sport"/>
    <x v="1"/>
    <n v="35150"/>
    <n v="4.2"/>
    <n v="1578"/>
    <s v="Sonic Gray Pearl"/>
    <s v="Black"/>
    <x v="1"/>
    <s v="22-32"/>
    <x v="0"/>
    <s v="Automatic"/>
    <s v="Intercooled Turbo Regular Unleaded I-4 2.0 L/122"/>
    <s v="1HGCV2F35NA023496"/>
    <n v="2221129"/>
    <n v="4"/>
    <n v="5"/>
    <n v="5"/>
    <n v="5"/>
    <n v="5"/>
    <n v="5"/>
    <n v="5"/>
    <x v="29"/>
    <x v="0"/>
  </r>
  <r>
    <x v="7"/>
    <x v="0"/>
    <s v="CR-V Hybrid Sport Touring"/>
    <x v="1"/>
    <n v="40240"/>
    <n v="4.9000000000000004"/>
    <n v="1532"/>
    <s v="Urban Gray Pearl"/>
    <s v="Black"/>
    <x v="0"/>
    <m/>
    <x v="1"/>
    <s v="Automatic CVT"/>
    <s v="2.0L I4 16V GDI DOHC Hybrid"/>
    <s v="2HKRS6H90PH801130"/>
    <s v="PH801130"/>
    <n v="11"/>
    <n v="5"/>
    <n v="3"/>
    <n v="4"/>
    <n v="4"/>
    <n v="5"/>
    <n v="5"/>
    <x v="29"/>
    <x v="0"/>
  </r>
  <r>
    <x v="7"/>
    <x v="0"/>
    <s v="Odyssey Elite"/>
    <x v="1"/>
    <n v="51310"/>
    <n v="5"/>
    <n v="1571"/>
    <s v="Radiant Red Metallic II"/>
    <s v="Beige"/>
    <x v="1"/>
    <m/>
    <x v="0"/>
    <s v="10-Speed Automatic"/>
    <s v="3.5L V6 24V GDI SOHC"/>
    <s v="5FNRL6H9XPB032535"/>
    <s v="H23232"/>
    <n v="10"/>
    <n v="5"/>
    <n v="5"/>
    <n v="4"/>
    <n v="4"/>
    <n v="4"/>
    <n v="5"/>
    <x v="29"/>
    <x v="0"/>
  </r>
  <r>
    <x v="7"/>
    <x v="0"/>
    <s v="Ridgeline RTL"/>
    <x v="1"/>
    <n v="43470"/>
    <n v="5"/>
    <n v="5331"/>
    <s v="Sonic Gray Pearl"/>
    <s v="Black"/>
    <x v="0"/>
    <m/>
    <x v="0"/>
    <s v="Automatic"/>
    <s v="3.5L V6 24V GDI SOHC"/>
    <s v="5FPYK3F5XPB011589"/>
    <s v="PB011589"/>
    <n v="10"/>
    <n v="5"/>
    <n v="4.8"/>
    <n v="4.8"/>
    <n v="4.2"/>
    <n v="5"/>
    <n v="5"/>
    <x v="29"/>
    <x v="0"/>
  </r>
  <r>
    <x v="7"/>
    <x v="0"/>
    <s v="CR-V Hybrid Sport Touring"/>
    <x v="1"/>
    <n v="40240"/>
    <n v="5"/>
    <n v="5331"/>
    <s v="Radiant Red Metallic"/>
    <s v="Black"/>
    <x v="0"/>
    <m/>
    <x v="1"/>
    <s v="Automatic CVT"/>
    <s v="2.0L I4 16V GDI DOHC Hybrid"/>
    <s v="2HKRS6H99PH801319"/>
    <s v="PH801319"/>
    <n v="10"/>
    <n v="5"/>
    <n v="3"/>
    <n v="4"/>
    <n v="4"/>
    <n v="5"/>
    <n v="5"/>
    <x v="29"/>
    <x v="0"/>
  </r>
  <r>
    <x v="3"/>
    <x v="0"/>
    <s v="Pilot EX-L"/>
    <x v="1"/>
    <n v="44000"/>
    <n v="4.9000000000000004"/>
    <n v="767"/>
    <s v="Platinum White Pearl"/>
    <s v="Beige"/>
    <x v="0"/>
    <s v="19-26"/>
    <x v="0"/>
    <s v="9-Speed Automatic"/>
    <s v="3.5L V6 24V GDI SOHC"/>
    <s v="5FNYF6H50NB085337"/>
    <s v="NB085337"/>
    <n v="5"/>
    <n v="5"/>
    <n v="5"/>
    <n v="5"/>
    <n v="5"/>
    <n v="5"/>
    <n v="5"/>
    <x v="29"/>
    <x v="0"/>
  </r>
  <r>
    <x v="7"/>
    <x v="0"/>
    <s v="Odyssey Elite"/>
    <x v="1"/>
    <n v="50915"/>
    <n v="4.9000000000000004"/>
    <n v="1611"/>
    <s v="Lunar Silver Metallic"/>
    <s v="Mocha"/>
    <x v="1"/>
    <m/>
    <x v="0"/>
    <s v="10-Speed Automatic"/>
    <s v="3.5L V6 24V GDI SOHC"/>
    <s v="5FNRL6H94PB029811"/>
    <s v="PB029811"/>
    <n v="2"/>
    <n v="5"/>
    <n v="5"/>
    <n v="4"/>
    <n v="4"/>
    <n v="4"/>
    <n v="5"/>
    <x v="29"/>
    <x v="0"/>
  </r>
  <r>
    <x v="4"/>
    <x v="0"/>
    <s v="Odyssey Touring"/>
    <x v="0"/>
    <n v="38815"/>
    <n v="4.9000000000000004"/>
    <n v="1611"/>
    <s v="Pacific Pewter Metallic"/>
    <s v="Mocha"/>
    <x v="1"/>
    <s v="19-28"/>
    <x v="0"/>
    <s v="10-Speed Automatic"/>
    <s v="3.5L V6 24V GDI SOHC"/>
    <s v="5FNRL6H89LB014206"/>
    <s v="LB014206P"/>
    <n v="33016"/>
    <n v="4.8"/>
    <n v="4.8"/>
    <n v="4.7"/>
    <n v="4.5999999999999996"/>
    <n v="4.7"/>
    <n v="4.7"/>
    <x v="29"/>
    <x v="0"/>
  </r>
  <r>
    <x v="3"/>
    <x v="0"/>
    <s v="Passport TrailSport"/>
    <x v="1"/>
    <n v="44265"/>
    <n v="5"/>
    <n v="1571"/>
    <s v="Black"/>
    <s v="Black"/>
    <x v="4"/>
    <s v="19-24"/>
    <x v="0"/>
    <s v="9-Speed Automatic"/>
    <s v="3.5L V6 24V GDI SOHC"/>
    <s v="5FNYF8H62NB032126"/>
    <s v="H221349"/>
    <n v="10"/>
    <n v="5"/>
    <n v="5"/>
    <n v="4.9000000000000004"/>
    <n v="5"/>
    <n v="4.9000000000000004"/>
    <n v="5"/>
    <x v="29"/>
    <x v="0"/>
  </r>
  <r>
    <x v="3"/>
    <x v="0"/>
    <s v="Ridgeline RTL-E"/>
    <x v="1"/>
    <n v="46130"/>
    <n v="5"/>
    <n v="1571"/>
    <s v="Lunar Silver Metallic"/>
    <s v="Black"/>
    <x v="0"/>
    <s v="18-24"/>
    <x v="0"/>
    <s v="9-Speed Automatic"/>
    <s v="3.5L V6 24V GDI SOHC"/>
    <s v="5FPYK3F70NB017402"/>
    <s v="H22721"/>
    <n v="11"/>
    <n v="5"/>
    <n v="4.9000000000000004"/>
    <n v="4.9000000000000004"/>
    <n v="4.3"/>
    <n v="4.7"/>
    <n v="5"/>
    <x v="29"/>
    <x v="0"/>
  </r>
  <r>
    <x v="3"/>
    <x v="0"/>
    <s v="Pilot Sport"/>
    <x v="1"/>
    <n v="41375"/>
    <n v="4.5"/>
    <n v="3416"/>
    <s v="Sonic Gray Pearl"/>
    <s v="Black"/>
    <x v="0"/>
    <s v="19-26"/>
    <x v="0"/>
    <s v="9-Speed Automatic"/>
    <s v="3.5L V6 24V GDI SOHC"/>
    <s v="5FNYF6H31NB104184"/>
    <n v="227314"/>
    <n v="5"/>
    <n v="5"/>
    <n v="5"/>
    <n v="5"/>
    <n v="5"/>
    <n v="5"/>
    <n v="5"/>
    <x v="29"/>
    <x v="0"/>
  </r>
  <r>
    <x v="5"/>
    <x v="0"/>
    <s v="Clarity Plug-In Hybrid Base"/>
    <x v="0"/>
    <n v="27458"/>
    <n v="4.9000000000000004"/>
    <n v="1532"/>
    <s v="Platinum White Pearl"/>
    <s v="Beige"/>
    <x v="1"/>
    <m/>
    <x v="1"/>
    <s v="Automatic CVT"/>
    <s v="1.5L I4 16V MPFI DOHC Hybrid"/>
    <s v="JHMZC5F18MC000228"/>
    <s v="MC000228"/>
    <n v="27113"/>
    <n v="2"/>
    <n v="0"/>
    <n v="2"/>
    <n v="1"/>
    <n v="0"/>
    <n v="0"/>
    <x v="29"/>
    <x v="0"/>
  </r>
  <r>
    <x v="3"/>
    <x v="0"/>
    <s v="Accord Sport 2.0T"/>
    <x v="1"/>
    <n v="35150"/>
    <n v="5"/>
    <n v="1571"/>
    <s v="Sonic Gray Pearl"/>
    <s v="Black"/>
    <x v="1"/>
    <s v="22-32"/>
    <x v="0"/>
    <s v="10-Speed Automatic"/>
    <s v="2.0L I4 16V GDI DOHC Turbo"/>
    <s v="1HGCV2F32NA024878"/>
    <s v="H221464"/>
    <n v="10"/>
    <n v="5"/>
    <n v="5"/>
    <n v="5"/>
    <n v="5"/>
    <n v="5"/>
    <n v="5"/>
    <x v="29"/>
    <x v="0"/>
  </r>
  <r>
    <x v="3"/>
    <x v="0"/>
    <s v="Accord Hybrid Sport"/>
    <x v="1"/>
    <n v="32560"/>
    <n v="4.2"/>
    <n v="1578"/>
    <s v="Sonic Gray Pearl"/>
    <s v="Black"/>
    <x v="1"/>
    <s v="44-41"/>
    <x v="1"/>
    <s v="Variable"/>
    <s v="Gas/Electric I-4 2.0 L/122"/>
    <s v="1HGCV3F26NA046038"/>
    <n v="2221131"/>
    <n v="3"/>
    <n v="4.9000000000000004"/>
    <n v="5"/>
    <n v="5"/>
    <n v="4.9000000000000004"/>
    <n v="4.9000000000000004"/>
    <n v="5"/>
    <x v="29"/>
    <x v="0"/>
  </r>
  <r>
    <x v="3"/>
    <x v="0"/>
    <s v="Accord Sport 2.0T"/>
    <x v="1"/>
    <n v="35150"/>
    <n v="4.9000000000000004"/>
    <n v="3178"/>
    <s v="Still Night Pearl"/>
    <s v="Black"/>
    <x v="1"/>
    <s v="22-32"/>
    <x v="0"/>
    <s v="10-Speed Automatic"/>
    <s v="2.0L I4 16V GDI DOHC Turbo"/>
    <s v="1HGCV2F39NA019757"/>
    <s v="NA019757"/>
    <n v="10"/>
    <n v="5"/>
    <n v="5"/>
    <n v="5"/>
    <n v="5"/>
    <n v="5"/>
    <n v="5"/>
    <x v="29"/>
    <x v="0"/>
  </r>
  <r>
    <x v="7"/>
    <x v="0"/>
    <s v="CR-V EX-L"/>
    <x v="1"/>
    <n v="36900"/>
    <n v="5"/>
    <n v="3634"/>
    <s v="Platinum White Pearl"/>
    <s v="Black"/>
    <x v="0"/>
    <m/>
    <x v="0"/>
    <s v="Automatic CVT"/>
    <s v="1.5L I4 16V GDI DOHC Turbo"/>
    <s v="5J6RS4H79PL002570"/>
    <n v="64375"/>
    <n v="1"/>
    <n v="5"/>
    <n v="5"/>
    <n v="5"/>
    <n v="4"/>
    <n v="4"/>
    <n v="5"/>
    <x v="29"/>
    <x v="0"/>
  </r>
  <r>
    <x v="3"/>
    <x v="0"/>
    <s v="Pilot Special Edition"/>
    <x v="1"/>
    <n v="44205"/>
    <n v="5"/>
    <n v="961"/>
    <s v="Lunar Silver Metallic"/>
    <s v="Gray"/>
    <x v="0"/>
    <s v="19-26"/>
    <x v="0"/>
    <s v="9-Speed Automatic"/>
    <s v="3.5L V6 24V GDI SOHC"/>
    <s v="5FNYF6H21NB080105"/>
    <s v="40550-01"/>
    <n v="7"/>
    <n v="5"/>
    <n v="5"/>
    <n v="5"/>
    <n v="5"/>
    <n v="5"/>
    <n v="5"/>
    <x v="29"/>
    <x v="0"/>
  </r>
  <r>
    <x v="3"/>
    <x v="0"/>
    <s v="Ridgeline RTL-E"/>
    <x v="1"/>
    <n v="45760"/>
    <n v="5"/>
    <n v="1571"/>
    <s v="Platinum White Pearl"/>
    <s v="Black"/>
    <x v="0"/>
    <s v="18-24"/>
    <x v="0"/>
    <s v="9-Speed Automatic"/>
    <s v="3.5L V6 24V GDI SOHC"/>
    <s v="5FPYK3F76NB034964"/>
    <s v="H221085"/>
    <n v="12"/>
    <n v="5"/>
    <n v="4.9000000000000004"/>
    <n v="4.9000000000000004"/>
    <n v="4.3"/>
    <n v="4.7"/>
    <n v="5"/>
    <x v="29"/>
    <x v="0"/>
  </r>
  <r>
    <x v="14"/>
    <x v="0"/>
    <s v="Civic LX"/>
    <x v="0"/>
    <n v="8900"/>
    <n v="5"/>
    <n v="7642"/>
    <s v="Crystal Black Pearl"/>
    <s v="Gray"/>
    <x v="1"/>
    <s v="25-36"/>
    <x v="0"/>
    <s v="5-Speed Automatic"/>
    <s v="1.8L I4 16V MPFI SOHC"/>
    <s v="2HGFA1F57AH542324"/>
    <s v="PH513710AA"/>
    <n v="61155"/>
    <n v="4.4000000000000004"/>
    <n v="4.5"/>
    <n v="4.5"/>
    <n v="4.7"/>
    <n v="4.5999999999999996"/>
    <n v="4.9000000000000004"/>
    <x v="29"/>
    <x v="0"/>
  </r>
  <r>
    <x v="3"/>
    <x v="0"/>
    <s v="Pilot Special Edition"/>
    <x v="1"/>
    <n v="44205"/>
    <n v="5"/>
    <n v="961"/>
    <s v="Lunar Silver Metallic"/>
    <s v="Gray"/>
    <x v="0"/>
    <s v="19-26"/>
    <x v="0"/>
    <s v="9-Speed Automatic"/>
    <s v="3.5L V6 24V GDI SOHC"/>
    <s v="5FNYF6H20NB075686"/>
    <s v="40550-06"/>
    <n v="7"/>
    <n v="5"/>
    <n v="5"/>
    <n v="5"/>
    <n v="5"/>
    <n v="5"/>
    <n v="5"/>
    <x v="29"/>
    <x v="0"/>
  </r>
  <r>
    <x v="7"/>
    <x v="0"/>
    <s v="Ridgeline RTL-E"/>
    <x v="1"/>
    <n v="46025"/>
    <n v="4.2"/>
    <n v="1578"/>
    <s v="Obsidian Blue Pearl"/>
    <s v="Gray"/>
    <x v="0"/>
    <s v="18-24"/>
    <x v="0"/>
    <s v="Automatic"/>
    <s v="Regular Unleaded V-6 3.5 L/212"/>
    <s v="A104127400017"/>
    <s v="A104127400017"/>
    <n v="5"/>
    <n v="5"/>
    <n v="4.8"/>
    <n v="4.8"/>
    <n v="4.2"/>
    <n v="5"/>
    <n v="5"/>
    <x v="29"/>
    <x v="0"/>
  </r>
  <r>
    <x v="3"/>
    <x v="0"/>
    <s v="CR-V EX-L"/>
    <x v="1"/>
    <n v="35040"/>
    <n v="4.5"/>
    <n v="3416"/>
    <s v="White"/>
    <s v="White"/>
    <x v="0"/>
    <s v="27-32"/>
    <x v="0"/>
    <s v="Automatic CVT"/>
    <s v="1.5L I4 16V GDI DOHC Turbo"/>
    <s v="2HKRW2H81NH659176"/>
    <s v="NH659176"/>
    <n v="35"/>
    <n v="4.9000000000000004"/>
    <n v="4.8"/>
    <n v="4.7"/>
    <n v="4.8"/>
    <n v="4.7"/>
    <n v="4.9000000000000004"/>
    <x v="29"/>
    <x v="0"/>
  </r>
  <r>
    <x v="3"/>
    <x v="0"/>
    <s v="Accord Hybrid Sport"/>
    <x v="1"/>
    <n v="32560"/>
    <n v="4.5"/>
    <n v="3416"/>
    <s v="Platinum White Pearl"/>
    <s v="Black"/>
    <x v="1"/>
    <s v="44-41"/>
    <x v="1"/>
    <s v="Automatic CVT"/>
    <s v="2.0L I4 16V MPFI DOHC Hybrid"/>
    <s v="1HGCV3F26NA048176"/>
    <n v="227375"/>
    <n v="5"/>
    <n v="4.9000000000000004"/>
    <n v="5"/>
    <n v="5"/>
    <n v="4.9000000000000004"/>
    <n v="4.9000000000000004"/>
    <n v="5"/>
    <x v="29"/>
    <x v="0"/>
  </r>
  <r>
    <x v="7"/>
    <x v="0"/>
    <s v="Pilot Sport"/>
    <x v="1"/>
    <n v="42595"/>
    <n v="5"/>
    <n v="7119"/>
    <s v="Crystal Black Pearl"/>
    <s v="Black"/>
    <x v="0"/>
    <m/>
    <x v="0"/>
    <s v="Automatic"/>
    <s v="3.5L V6 24V GDI DOHC"/>
    <s v="5FNYG1H34PB003546"/>
    <s v="PB003546"/>
    <n v="5"/>
    <n v="2"/>
    <n v="0"/>
    <n v="2"/>
    <n v="1"/>
    <n v="0"/>
    <n v="0"/>
    <x v="29"/>
    <x v="0"/>
  </r>
  <r>
    <x v="7"/>
    <x v="0"/>
    <s v="CR-V EX-L"/>
    <x v="1"/>
    <n v="36900"/>
    <n v="4.9000000000000004"/>
    <n v="1611"/>
    <s v="Platinum White Pearl"/>
    <s v="Gray"/>
    <x v="0"/>
    <m/>
    <x v="0"/>
    <s v="Automatic CVT"/>
    <s v="1.5L I4 16V GDI DOHC Turbo"/>
    <s v="5J6RS4H76PL000047"/>
    <s v="PL000047S"/>
    <n v="3"/>
    <n v="5"/>
    <n v="5"/>
    <n v="5"/>
    <n v="4"/>
    <n v="4"/>
    <n v="5"/>
    <x v="29"/>
    <x v="0"/>
  </r>
  <r>
    <x v="7"/>
    <x v="0"/>
    <s v="Odyssey Elite"/>
    <x v="1"/>
    <n v="51310"/>
    <n v="5"/>
    <n v="1571"/>
    <s v="Platinum White Pearl"/>
    <s v="Beige"/>
    <x v="1"/>
    <m/>
    <x v="0"/>
    <s v="10-Speed Automatic"/>
    <s v="3.5L V6 24V GDI SOHC"/>
    <s v="5FNRL6H91PB020595"/>
    <s v="H23147"/>
    <n v="10"/>
    <n v="5"/>
    <n v="5"/>
    <n v="4"/>
    <n v="4"/>
    <n v="4"/>
    <n v="5"/>
    <x v="29"/>
    <x v="0"/>
  </r>
  <r>
    <x v="7"/>
    <x v="0"/>
    <s v="CR-V Hybrid Sport Touring"/>
    <x v="1"/>
    <n v="40240"/>
    <n v="5"/>
    <n v="7119"/>
    <s v="Still Night Pearl"/>
    <s v="Black"/>
    <x v="0"/>
    <m/>
    <x v="1"/>
    <s v="Automatic CVT"/>
    <s v="2.0L I4 16V GDI DOHC Hybrid"/>
    <s v="2HKRS6H99PH800915"/>
    <s v="PH800915"/>
    <n v="5"/>
    <n v="5"/>
    <n v="3"/>
    <n v="4"/>
    <n v="4"/>
    <n v="5"/>
    <n v="5"/>
    <x v="29"/>
    <x v="0"/>
  </r>
  <r>
    <x v="7"/>
    <x v="0"/>
    <s v="CR-V Hybrid Sport Touring"/>
    <x v="1"/>
    <n v="39845"/>
    <n v="4.9000000000000004"/>
    <n v="767"/>
    <s v="Lunar Silver Metallic"/>
    <s v="Black"/>
    <x v="0"/>
    <m/>
    <x v="1"/>
    <s v="‚Äì"/>
    <s v="2.0L I4 16V GDI DOHC Hybrid"/>
    <s v="2HKRS6H90PH805758"/>
    <s v="PH805758"/>
    <n v="5"/>
    <n v="5"/>
    <n v="3"/>
    <n v="4"/>
    <n v="4"/>
    <n v="5"/>
    <n v="5"/>
    <x v="29"/>
    <x v="0"/>
  </r>
  <r>
    <x v="7"/>
    <x v="0"/>
    <s v="Civic Si"/>
    <x v="1"/>
    <n v="29195"/>
    <n v="4.2"/>
    <n v="1578"/>
    <s v="Platinum White Pearl"/>
    <s v="Black/Red"/>
    <x v="1"/>
    <s v="27-37"/>
    <x v="0"/>
    <s v="Manual"/>
    <s v="Intercooled Turbo Premium Unleaded I-4 1.5 L/91"/>
    <s v="A014128300064"/>
    <s v="A014128300064"/>
    <n v="5"/>
    <n v="2"/>
    <n v="0"/>
    <n v="2"/>
    <n v="1"/>
    <n v="0"/>
    <n v="0"/>
    <x v="29"/>
    <x v="0"/>
  </r>
  <r>
    <x v="7"/>
    <x v="0"/>
    <s v="HR-V LX"/>
    <x v="1"/>
    <n v="26790"/>
    <n v="4.8"/>
    <n v="4583"/>
    <s v="Platinum White Pearl"/>
    <s v="Gray"/>
    <x v="0"/>
    <m/>
    <x v="0"/>
    <s v="Automatic CVT"/>
    <s v="2.0L I4 16V GDI DOHC"/>
    <s v="3CZRZ2H35PM717423"/>
    <s v="PM717423"/>
    <n v="4"/>
    <n v="4"/>
    <n v="5"/>
    <n v="4"/>
    <n v="5"/>
    <n v="5"/>
    <n v="5"/>
    <x v="29"/>
    <x v="0"/>
  </r>
  <r>
    <x v="3"/>
    <x v="0"/>
    <s v="Ridgeline Black Edition"/>
    <x v="1"/>
    <n v="47260"/>
    <n v="4.5"/>
    <n v="3416"/>
    <s v="Sonic Gray Pearl"/>
    <s v="Black"/>
    <x v="0"/>
    <s v="18-24"/>
    <x v="0"/>
    <s v="9-Speed Automatic"/>
    <s v="3.5L V6 24V GDI SOHC"/>
    <s v="5FPYK3F84NB031358"/>
    <n v="226773"/>
    <n v="10"/>
    <n v="5"/>
    <n v="4.9000000000000004"/>
    <n v="4.9000000000000004"/>
    <n v="4.3"/>
    <n v="4.7"/>
    <n v="5"/>
    <x v="29"/>
    <x v="0"/>
  </r>
  <r>
    <x v="3"/>
    <x v="0"/>
    <s v="Accord Hybrid Sport"/>
    <x v="1"/>
    <n v="32560"/>
    <n v="4.5"/>
    <n v="3416"/>
    <s v="Sonic Gray Pearl"/>
    <s v="Black"/>
    <x v="1"/>
    <s v="44-41"/>
    <x v="1"/>
    <s v="Automatic CVT"/>
    <s v="2.0L I4 16V MPFI DOHC Hybrid"/>
    <s v="1HGCV3F29NA048026"/>
    <n v="227374"/>
    <n v="101"/>
    <n v="4.9000000000000004"/>
    <n v="5"/>
    <n v="5"/>
    <n v="4.9000000000000004"/>
    <n v="4.9000000000000004"/>
    <n v="5"/>
    <x v="29"/>
    <x v="0"/>
  </r>
  <r>
    <x v="7"/>
    <x v="0"/>
    <s v="Pilot Elite"/>
    <x v="1"/>
    <n v="53375"/>
    <n v="5"/>
    <n v="7119"/>
    <s v="Modern Steel Metallic"/>
    <s v="Black"/>
    <x v="0"/>
    <m/>
    <x v="0"/>
    <s v="Automatic"/>
    <s v="3.5L V6 24V GDI DOHC"/>
    <s v="5FNYG1H88PB005487"/>
    <s v="PB005487"/>
    <n v="4"/>
    <n v="2"/>
    <n v="0"/>
    <n v="2"/>
    <n v="1"/>
    <n v="0"/>
    <n v="0"/>
    <x v="29"/>
    <x v="0"/>
  </r>
  <r>
    <x v="3"/>
    <x v="0"/>
    <s v="Accord Sport 1.5T"/>
    <x v="1"/>
    <n v="30075"/>
    <n v="4.7"/>
    <n v="4911"/>
    <s v="Crystal Black Pearl"/>
    <s v="Black"/>
    <x v="1"/>
    <s v="29-35"/>
    <x v="0"/>
    <s v="Automatic CVT"/>
    <s v="1.5L I4 16V GDI DOHC Turbo"/>
    <s v="1HGCV1F35NA118117"/>
    <s v="NA118117"/>
    <n v="15"/>
    <n v="5"/>
    <n v="5"/>
    <n v="5"/>
    <n v="5"/>
    <n v="5"/>
    <n v="5"/>
    <x v="29"/>
    <x v="0"/>
  </r>
  <r>
    <x v="7"/>
    <x v="0"/>
    <s v="Odyssey Touring"/>
    <x v="1"/>
    <n v="46290"/>
    <n v="4.2"/>
    <n v="1578"/>
    <s v="Platinum White Pearl"/>
    <s v="Beige"/>
    <x v="1"/>
    <s v="19-28"/>
    <x v="0"/>
    <s v="Automatic"/>
    <s v="Regular Unleaded V-6 3.5 L/212"/>
    <s v="5FNRL6H84PB019559"/>
    <n v="223106"/>
    <n v="5"/>
    <n v="5"/>
    <n v="5"/>
    <n v="4"/>
    <n v="4"/>
    <n v="4"/>
    <n v="5"/>
    <x v="29"/>
    <x v="0"/>
  </r>
  <r>
    <x v="3"/>
    <x v="0"/>
    <s v="CR-V EX"/>
    <x v="1"/>
    <n v="31635"/>
    <n v="4.5"/>
    <n v="3416"/>
    <s v="Aegean Blue Metallic"/>
    <s v="Black"/>
    <x v="0"/>
    <s v="27-32"/>
    <x v="0"/>
    <s v="Automatic CVT"/>
    <s v="1.5L I4 16V GDI DOHC Turbo"/>
    <s v="7FARW2H52NE014061"/>
    <n v="226208"/>
    <n v="3630"/>
    <n v="4.9000000000000004"/>
    <n v="4.8"/>
    <n v="4.7"/>
    <n v="4.8"/>
    <n v="4.7"/>
    <n v="4.9000000000000004"/>
    <x v="29"/>
    <x v="0"/>
  </r>
  <r>
    <x v="5"/>
    <x v="0"/>
    <s v="Clarity Plug-In Hybrid Base"/>
    <x v="1"/>
    <n v="27900"/>
    <n v="4.5"/>
    <n v="3416"/>
    <s v="White"/>
    <s v="White"/>
    <x v="1"/>
    <m/>
    <x v="1"/>
    <s v="Automatic CVT"/>
    <s v="1.5L I4 16V MPFI DOHC Hybrid"/>
    <s v="JHMZC5F10MC000627"/>
    <s v="H24449"/>
    <n v="17484"/>
    <n v="2"/>
    <n v="0"/>
    <n v="2"/>
    <n v="1"/>
    <n v="0"/>
    <n v="0"/>
    <x v="29"/>
    <x v="0"/>
  </r>
  <r>
    <x v="3"/>
    <x v="0"/>
    <s v="HR-V Sport"/>
    <x v="1"/>
    <n v="26545"/>
    <n v="4.5"/>
    <n v="3416"/>
    <s v="Red"/>
    <s v="Black"/>
    <x v="0"/>
    <s v="26-31"/>
    <x v="0"/>
    <s v="Automatic CVT"/>
    <s v="1.8L I4 16V MPFI SOHC"/>
    <s v="3CZRU6H1XNM750239"/>
    <n v="225996"/>
    <n v="10"/>
    <n v="3.8"/>
    <n v="3.2"/>
    <n v="3.6"/>
    <n v="3.6"/>
    <n v="4.2"/>
    <n v="4.2"/>
    <x v="29"/>
    <x v="0"/>
  </r>
  <r>
    <x v="7"/>
    <x v="0"/>
    <s v="Pilot Elite"/>
    <x v="1"/>
    <n v="53375"/>
    <n v="5"/>
    <n v="7119"/>
    <s v="Crystal Black Pearl"/>
    <s v="Black"/>
    <x v="0"/>
    <m/>
    <x v="0"/>
    <s v="Automatic"/>
    <s v="3.5L V6 24V GDI DOHC"/>
    <s v="5FNYG1H87PB004072"/>
    <s v="PB004072"/>
    <n v="3"/>
    <n v="2"/>
    <n v="0"/>
    <n v="2"/>
    <n v="1"/>
    <n v="0"/>
    <n v="0"/>
    <x v="29"/>
    <x v="0"/>
  </r>
  <r>
    <x v="7"/>
    <x v="0"/>
    <s v="Ridgeline RTL-E"/>
    <x v="1"/>
    <n v="46420"/>
    <n v="4.7"/>
    <n v="4911"/>
    <s v="Sonic Gray Pearl"/>
    <s v="Black"/>
    <x v="0"/>
    <m/>
    <x v="0"/>
    <s v="Automatic"/>
    <s v="3.5L V6 24V GDI SOHC"/>
    <s v="5FPYK3F70PB010453"/>
    <s v="PB010453"/>
    <n v="15"/>
    <n v="5"/>
    <n v="4.8"/>
    <n v="4.8"/>
    <n v="4.2"/>
    <n v="5"/>
    <n v="5"/>
    <x v="29"/>
    <x v="0"/>
  </r>
  <r>
    <x v="7"/>
    <x v="0"/>
    <s v="Civic Si SI"/>
    <x v="1"/>
    <n v="29195"/>
    <n v="4.2"/>
    <n v="1578"/>
    <s v="Crystal Black Pearl"/>
    <s v="Black/Red"/>
    <x v="1"/>
    <s v="27-37"/>
    <x v="0"/>
    <s v="Manual"/>
    <s v="Intercooled Turbo Premium Unleaded I-4 1.5 L/91"/>
    <s v="2HGFE1E5XPH471425"/>
    <n v="223139"/>
    <n v="1"/>
    <n v="2"/>
    <n v="0"/>
    <n v="2"/>
    <n v="1"/>
    <n v="0"/>
    <n v="0"/>
    <x v="29"/>
    <x v="0"/>
  </r>
  <r>
    <x v="3"/>
    <x v="0"/>
    <s v="Pilot EX-L"/>
    <x v="1"/>
    <n v="44000"/>
    <n v="4.9000000000000004"/>
    <n v="767"/>
    <s v="Platinum White Pearl"/>
    <s v="Beige"/>
    <x v="4"/>
    <s v="19-26"/>
    <x v="0"/>
    <s v="9-Speed Automatic"/>
    <s v="3.5L V6 24V GDI SOHC"/>
    <s v="5FNYF6H58NB085327"/>
    <s v="NB085327"/>
    <n v="5"/>
    <n v="5"/>
    <n v="5"/>
    <n v="5"/>
    <n v="5"/>
    <n v="5"/>
    <n v="5"/>
    <x v="29"/>
    <x v="0"/>
  </r>
  <r>
    <x v="7"/>
    <x v="0"/>
    <s v="Civic Si"/>
    <x v="1"/>
    <n v="29195"/>
    <n v="4.2"/>
    <n v="1578"/>
    <s v="Platinum White Pearl"/>
    <s v="Black/Red"/>
    <x v="1"/>
    <s v="27-37"/>
    <x v="0"/>
    <s v="Manual"/>
    <s v="Intercooled Turbo Premium Unleaded I-4 1.5 L/91"/>
    <s v="A124127800044"/>
    <s v="A124127800044"/>
    <n v="5"/>
    <n v="2"/>
    <n v="0"/>
    <n v="2"/>
    <n v="1"/>
    <n v="0"/>
    <n v="0"/>
    <x v="29"/>
    <x v="0"/>
  </r>
  <r>
    <x v="3"/>
    <x v="0"/>
    <s v="Pilot Special Edition"/>
    <x v="1"/>
    <n v="44205"/>
    <n v="4.9000000000000004"/>
    <n v="767"/>
    <s v="Lunar Silver Metallic"/>
    <s v="Gray"/>
    <x v="4"/>
    <s v="19-26"/>
    <x v="0"/>
    <s v="9-Speed Automatic"/>
    <s v="3.5L V6 24V GDI SOHC"/>
    <s v="5FNYF6H21NB101406"/>
    <s v="NB101406"/>
    <n v="5"/>
    <n v="5"/>
    <n v="5"/>
    <n v="5"/>
    <n v="5"/>
    <n v="5"/>
    <n v="5"/>
    <x v="29"/>
    <x v="0"/>
  </r>
  <r>
    <x v="7"/>
    <x v="0"/>
    <s v="Ridgeline Black Edition"/>
    <x v="1"/>
    <n v="49380"/>
    <n v="5"/>
    <n v="1571"/>
    <s v="Sonic Gray Pearl"/>
    <s v="Black"/>
    <x v="0"/>
    <m/>
    <x v="0"/>
    <s v="9-Speed Automatic"/>
    <s v="3.5L V6 24V GDI SOHC"/>
    <s v="5FPYK3F82PB002427"/>
    <s v="H23052"/>
    <n v="11"/>
    <n v="5"/>
    <n v="4.8"/>
    <n v="4.8"/>
    <n v="4.2"/>
    <n v="5"/>
    <n v="5"/>
    <x v="29"/>
    <x v="0"/>
  </r>
  <r>
    <x v="7"/>
    <x v="0"/>
    <s v="CR-V Hybrid Sport Touring"/>
    <x v="1"/>
    <n v="39845"/>
    <n v="4.5999999999999996"/>
    <n v="652"/>
    <s v="Lunar Silver Metallic"/>
    <s v="Black"/>
    <x v="0"/>
    <m/>
    <x v="1"/>
    <s v="Automatic"/>
    <s v="2.0L I4 16V GDI DOHC Hybrid"/>
    <s v="2HKRS6H90PH801497"/>
    <s v="PH801497"/>
    <n v="5"/>
    <n v="5"/>
    <n v="3"/>
    <n v="4"/>
    <n v="4"/>
    <n v="5"/>
    <n v="5"/>
    <x v="29"/>
    <x v="0"/>
  </r>
  <r>
    <x v="7"/>
    <x v="0"/>
    <s v="Civic EX-L"/>
    <x v="1"/>
    <n v="28845"/>
    <n v="5"/>
    <n v="7119"/>
    <s v="Meteorite Gray Metallic"/>
    <s v="Black"/>
    <x v="1"/>
    <m/>
    <x v="0"/>
    <s v="Automatic CVT"/>
    <s v="1.5L I4 16V GDI DOHC Turbo"/>
    <s v="19XFL1H78PE002220"/>
    <s v="PE002220"/>
    <n v="40"/>
    <n v="2"/>
    <n v="0"/>
    <n v="2"/>
    <n v="1"/>
    <n v="0"/>
    <n v="0"/>
    <x v="29"/>
    <x v="0"/>
  </r>
  <r>
    <x v="7"/>
    <x v="0"/>
    <s v="CR-V Hybrid Sport Touring"/>
    <x v="1"/>
    <n v="40240"/>
    <n v="4.0999999999999996"/>
    <n v="1498"/>
    <s v="Platinum White Pearl"/>
    <s v="Gray"/>
    <x v="0"/>
    <s v="40-34"/>
    <x v="1"/>
    <s v="Variable"/>
    <s v="Gas/Electric I-4 2.0 L/122"/>
    <s v="2HKRS6H97PH800654"/>
    <n v="52031"/>
    <n v="5"/>
    <n v="5"/>
    <n v="3"/>
    <n v="4"/>
    <n v="4"/>
    <n v="5"/>
    <n v="5"/>
    <x v="29"/>
    <x v="0"/>
  </r>
  <r>
    <x v="3"/>
    <x v="0"/>
    <s v="CR-V Special Edition"/>
    <x v="1"/>
    <n v="30720"/>
    <n v="4.5"/>
    <n v="3416"/>
    <s v="Radiant Red Metallic"/>
    <s v="Black"/>
    <x v="0"/>
    <s v="27-32"/>
    <x v="0"/>
    <s v="Automatic CVT"/>
    <s v="1.5L I4 16V GDI DOHC Turbo"/>
    <s v="2HKRW2H74NH623389"/>
    <n v="226060"/>
    <n v="6373"/>
    <n v="4.9000000000000004"/>
    <n v="4.8"/>
    <n v="4.7"/>
    <n v="4.8"/>
    <n v="4.7"/>
    <n v="4.9000000000000004"/>
    <x v="29"/>
    <x v="0"/>
  </r>
  <r>
    <x v="3"/>
    <x v="0"/>
    <s v="Accord Sport 1.5T"/>
    <x v="1"/>
    <n v="30470"/>
    <n v="4.5"/>
    <n v="3416"/>
    <s v="Platinum White Pearl"/>
    <s v="Black"/>
    <x v="1"/>
    <s v="29-35"/>
    <x v="0"/>
    <s v="Automatic CVT"/>
    <s v="1.5L I4 16V GDI DOHC Turbo"/>
    <s v="1HGCV1F35NA061496"/>
    <n v="226721"/>
    <n v="5"/>
    <n v="5"/>
    <n v="5"/>
    <n v="5"/>
    <n v="5"/>
    <n v="5"/>
    <n v="5"/>
    <x v="29"/>
    <x v="0"/>
  </r>
  <r>
    <x v="7"/>
    <x v="0"/>
    <s v="Pilot Touring"/>
    <x v="1"/>
    <n v="50240"/>
    <n v="4.9000000000000004"/>
    <n v="3178"/>
    <s v="Platinum White Pearl"/>
    <s v="Black"/>
    <x v="0"/>
    <m/>
    <x v="0"/>
    <s v="10-Speed Automatic"/>
    <s v="3.5L V6 24V GDI DOHC"/>
    <s v="5FNYG1H73PB002360"/>
    <s v="PB002360"/>
    <n v="1"/>
    <n v="2"/>
    <n v="0"/>
    <n v="2"/>
    <n v="1"/>
    <n v="0"/>
    <n v="0"/>
    <x v="29"/>
    <x v="0"/>
  </r>
  <r>
    <x v="7"/>
    <x v="0"/>
    <s v="Pilot Elite"/>
    <x v="1"/>
    <n v="53830"/>
    <n v="5"/>
    <n v="7119"/>
    <s v="Platinum White Pearl"/>
    <s v="Gray"/>
    <x v="0"/>
    <m/>
    <x v="0"/>
    <s v="Automatic"/>
    <s v="3.5L V6 24V GDI DOHC"/>
    <s v="5FNYG1H83PB005767"/>
    <s v="PB005767"/>
    <n v="4"/>
    <n v="2"/>
    <n v="0"/>
    <n v="2"/>
    <n v="1"/>
    <n v="0"/>
    <n v="0"/>
    <x v="29"/>
    <x v="0"/>
  </r>
  <r>
    <x v="7"/>
    <x v="0"/>
    <s v="Ridgeline Black Edition"/>
    <x v="1"/>
    <s v="Not Priced"/>
    <n v="4.9000000000000004"/>
    <n v="295"/>
    <s v="Platinum White Pearl"/>
    <s v="Black"/>
    <x v="0"/>
    <m/>
    <x v="0"/>
    <s v="Automatic"/>
    <s v="3.5L V6 24V GDI SOHC"/>
    <s v="5FPYK3F89PB012923"/>
    <s v="PB012923"/>
    <n v="3"/>
    <n v="5"/>
    <n v="4.8"/>
    <n v="4.8"/>
    <n v="4.2"/>
    <n v="5"/>
    <n v="5"/>
    <x v="29"/>
    <x v="0"/>
  </r>
  <r>
    <x v="7"/>
    <x v="0"/>
    <s v="Passport TrailSport"/>
    <x v="1"/>
    <n v="45580"/>
    <n v="5"/>
    <n v="5331"/>
    <s v="Platinum White Pearl"/>
    <s v="Black"/>
    <x v="0"/>
    <m/>
    <x v="0"/>
    <s v="Automatic"/>
    <s v="3.5L V6 24V GDI SOHC"/>
    <s v="5FNYF8H60PB002917"/>
    <s v="PB002917"/>
    <n v="10"/>
    <n v="2"/>
    <n v="0"/>
    <n v="2"/>
    <n v="1"/>
    <n v="0"/>
    <n v="0"/>
    <x v="29"/>
    <x v="0"/>
  </r>
  <r>
    <x v="1"/>
    <x v="0"/>
    <s v="Passport Sport"/>
    <x v="0"/>
    <n v="26999"/>
    <n v="4.9000000000000004"/>
    <n v="611"/>
    <s v="Red"/>
    <s v="White"/>
    <x v="0"/>
    <s v="19-24"/>
    <x v="0"/>
    <s v="9-Speed Automatic"/>
    <s v="3.5L V6 24V GDI SOHC"/>
    <s v="5FNYF8H23KB016364"/>
    <s v="016364B"/>
    <n v="29763"/>
    <n v="4.8"/>
    <n v="4.7"/>
    <n v="4.7"/>
    <n v="4.5999999999999996"/>
    <n v="4.7"/>
    <n v="4.8"/>
    <x v="29"/>
    <x v="0"/>
  </r>
  <r>
    <x v="7"/>
    <x v="0"/>
    <s v="Pilot Sport"/>
    <x v="1"/>
    <n v="42545"/>
    <n v="4.8"/>
    <n v="4583"/>
    <s v="Obsidian Blue Pearl"/>
    <s v="Black"/>
    <x v="0"/>
    <m/>
    <x v="0"/>
    <s v="10-Speed Automatic"/>
    <s v="3.5L V6 24V GDI DOHC"/>
    <s v="5FNYG1H3XPB002238"/>
    <s v="PB002238"/>
    <n v="6"/>
    <n v="2"/>
    <n v="0"/>
    <n v="2"/>
    <n v="1"/>
    <n v="0"/>
    <n v="0"/>
    <x v="29"/>
    <x v="0"/>
  </r>
  <r>
    <x v="7"/>
    <x v="0"/>
    <s v="CR-V EX-L"/>
    <x v="1"/>
    <n v="36505"/>
    <n v="5"/>
    <n v="7642"/>
    <s v="Lunar Silver Metallic"/>
    <s v="Black"/>
    <x v="0"/>
    <m/>
    <x v="0"/>
    <s v="Automatic CVT"/>
    <s v="1.5L I4 16V GDI DOHC Turbo"/>
    <s v="5J6RS4H70PL000108"/>
    <s v="PL000108"/>
    <n v="40"/>
    <n v="5"/>
    <n v="5"/>
    <n v="5"/>
    <n v="4"/>
    <n v="4"/>
    <n v="5"/>
    <x v="29"/>
    <x v="0"/>
  </r>
  <r>
    <x v="3"/>
    <x v="0"/>
    <s v="Pilot Special Edition"/>
    <x v="1"/>
    <n v="44205"/>
    <n v="4.5"/>
    <n v="3416"/>
    <s v="Dark Cherry Pearl"/>
    <s v="Beige"/>
    <x v="0"/>
    <s v="19-26"/>
    <x v="0"/>
    <s v="9-Speed Automatic"/>
    <s v="3.5L V6 24V GDI SOHC"/>
    <s v="5FNYF6H2XNB100951"/>
    <n v="227285"/>
    <n v="8"/>
    <n v="5"/>
    <n v="5"/>
    <n v="5"/>
    <n v="5"/>
    <n v="5"/>
    <n v="5"/>
    <x v="29"/>
    <x v="0"/>
  </r>
  <r>
    <x v="7"/>
    <x v="0"/>
    <s v="Odyssey Elite"/>
    <x v="1"/>
    <n v="50765"/>
    <n v="5"/>
    <n v="5331"/>
    <s v="Crystal Black Pearl"/>
    <s v="Black"/>
    <x v="1"/>
    <m/>
    <x v="0"/>
    <s v="Automatic"/>
    <s v="3.5L V6 24V GDI SOHC"/>
    <s v="5FNRL6H96PB001895"/>
    <s v="PB001895"/>
    <n v="10"/>
    <n v="5"/>
    <n v="5"/>
    <n v="4"/>
    <n v="4"/>
    <n v="4"/>
    <n v="5"/>
    <x v="29"/>
    <x v="0"/>
  </r>
  <r>
    <x v="7"/>
    <x v="0"/>
    <s v="CR-V Hybrid Sport Touring"/>
    <x v="1"/>
    <n v="40240"/>
    <n v="4.9000000000000004"/>
    <n v="1611"/>
    <s v="Urban Gray Pearl"/>
    <s v="Black"/>
    <x v="0"/>
    <m/>
    <x v="1"/>
    <s v="Automatic CVT"/>
    <s v="2.0L I4 16V GDI DOHC Hybrid"/>
    <s v="7FARS6H94PE001532"/>
    <s v="PE001532S"/>
    <n v="5"/>
    <n v="5"/>
    <n v="3"/>
    <n v="4"/>
    <n v="4"/>
    <n v="5"/>
    <n v="5"/>
    <x v="29"/>
    <x v="0"/>
  </r>
  <r>
    <x v="7"/>
    <x v="0"/>
    <s v="CR-V Hybrid Sport"/>
    <x v="1"/>
    <n v="35590"/>
    <n v="4.5999999999999996"/>
    <n v="652"/>
    <s v="WX / WX"/>
    <s v="Black"/>
    <x v="0"/>
    <m/>
    <x v="1"/>
    <s v="Automatic"/>
    <s v="2.0L I4 16V GDI DOHC Hybrid"/>
    <s v="2HKRS6H58PH805049"/>
    <s v="PH805049"/>
    <n v="6"/>
    <n v="5"/>
    <n v="3"/>
    <n v="4"/>
    <n v="4"/>
    <n v="5"/>
    <n v="5"/>
    <x v="29"/>
    <x v="0"/>
  </r>
  <r>
    <x v="7"/>
    <x v="0"/>
    <s v="HR-V EX-L"/>
    <x v="1"/>
    <n v="30695"/>
    <n v="4.8"/>
    <n v="4583"/>
    <s v="Crystal Black Pearl"/>
    <s v="Black"/>
    <x v="4"/>
    <m/>
    <x v="0"/>
    <s v="Automatic CVT"/>
    <s v="2.0L I4 16V GDI DOHC"/>
    <s v="3CZRZ2H73PM729203"/>
    <s v="PM729203"/>
    <n v="4"/>
    <n v="4"/>
    <n v="5"/>
    <n v="4"/>
    <n v="5"/>
    <n v="5"/>
    <n v="5"/>
    <x v="29"/>
    <x v="0"/>
  </r>
  <r>
    <x v="7"/>
    <x v="0"/>
    <s v="CR-V Hybrid Sport Touring"/>
    <x v="1"/>
    <n v="39845"/>
    <n v="4.7"/>
    <n v="4911"/>
    <s v="Lunar Silver Metallic"/>
    <s v="Black"/>
    <x v="0"/>
    <m/>
    <x v="1"/>
    <s v="Automatic CVT"/>
    <s v="2.0L I4 16V GDI DOHC Hybrid"/>
    <s v="2HKRS6H97PH803537"/>
    <s v="PH803537"/>
    <n v="4"/>
    <n v="5"/>
    <n v="3"/>
    <n v="4"/>
    <n v="4"/>
    <n v="5"/>
    <n v="5"/>
    <x v="29"/>
    <x v="0"/>
  </r>
  <r>
    <x v="3"/>
    <x v="0"/>
    <s v="Passport TrailSport"/>
    <x v="1"/>
    <n v="44265"/>
    <n v="5"/>
    <n v="1571"/>
    <s v="Black"/>
    <s v="Black"/>
    <x v="0"/>
    <s v="19-24"/>
    <x v="0"/>
    <s v="9-Speed Automatic"/>
    <s v="3.5L V6 24V GDI SOHC"/>
    <s v="5FNYF8H68NB030977"/>
    <s v="H221321"/>
    <n v="3247"/>
    <n v="5"/>
    <n v="5"/>
    <n v="4.9000000000000004"/>
    <n v="5"/>
    <n v="4.9000000000000004"/>
    <n v="5"/>
    <x v="29"/>
    <x v="0"/>
  </r>
  <r>
    <x v="7"/>
    <x v="0"/>
    <s v="Civic Si Si"/>
    <x v="1"/>
    <n v="29595"/>
    <n v="4.0999999999999996"/>
    <n v="1498"/>
    <s v="Crystal Black Pearl"/>
    <s v="Black/Red"/>
    <x v="1"/>
    <s v="27-37"/>
    <x v="0"/>
    <s v="Manual"/>
    <s v="Intercooled Turbo Premium Unleaded I-4 1.5 L/91"/>
    <s v="2HGFE1E58PH471701"/>
    <n v="52154"/>
    <n v="5"/>
    <n v="2"/>
    <n v="0"/>
    <n v="2"/>
    <n v="1"/>
    <n v="0"/>
    <n v="0"/>
    <x v="29"/>
    <x v="0"/>
  </r>
  <r>
    <x v="7"/>
    <x v="0"/>
    <s v="Pilot Elite"/>
    <x v="1"/>
    <n v="53830"/>
    <n v="4.8"/>
    <n v="4583"/>
    <s v="White Diamond Pearl"/>
    <s v="Gray"/>
    <x v="4"/>
    <m/>
    <x v="0"/>
    <s v="10-Speed Automatic"/>
    <s v="3.5L V6 24V GDI DOHC"/>
    <s v="5FNYG1H89PB005739"/>
    <s v="PB005739"/>
    <n v="4"/>
    <n v="2"/>
    <n v="0"/>
    <n v="2"/>
    <n v="1"/>
    <n v="0"/>
    <n v="0"/>
    <x v="29"/>
    <x v="0"/>
  </r>
  <r>
    <x v="22"/>
    <x v="0"/>
    <s v="Accord SE"/>
    <x v="0"/>
    <n v="2991"/>
    <n v="4.5"/>
    <n v="21"/>
    <s v="Silver"/>
    <s v="Gray"/>
    <x v="1"/>
    <s v="24-34"/>
    <x v="0"/>
    <s v="5-Speed Automatic"/>
    <s v="2.4L I4 16V MPFI DOHC"/>
    <s v="1HGCM56347A114993"/>
    <s v="7A114993"/>
    <n v="259029"/>
    <n v="4.5"/>
    <n v="4.4000000000000004"/>
    <n v="4.5"/>
    <n v="4.5999999999999996"/>
    <n v="4.4000000000000004"/>
    <n v="4.7"/>
    <x v="29"/>
    <x v="0"/>
  </r>
  <r>
    <x v="7"/>
    <x v="0"/>
    <s v="Pilot Touring"/>
    <x v="1"/>
    <n v="49845"/>
    <n v="5"/>
    <n v="7119"/>
    <s v="Lunar Silver Metallic"/>
    <s v="Gray"/>
    <x v="0"/>
    <m/>
    <x v="0"/>
    <s v="Automatic"/>
    <s v="3.5L V6 24V GDI DOHC"/>
    <s v="5FNYG1H74PB001797"/>
    <s v="PB001797"/>
    <n v="10"/>
    <n v="2"/>
    <n v="0"/>
    <n v="2"/>
    <n v="1"/>
    <n v="0"/>
    <n v="0"/>
    <x v="29"/>
    <x v="0"/>
  </r>
  <r>
    <x v="3"/>
    <x v="0"/>
    <s v="Accord Hybrid Sport"/>
    <x v="1"/>
    <n v="32165"/>
    <n v="4.2"/>
    <n v="1578"/>
    <s v="Crystal Black Pearl"/>
    <s v="Black"/>
    <x v="1"/>
    <s v="44-41"/>
    <x v="1"/>
    <s v="Variable"/>
    <s v="Gas/Electric I-4 2.0 L/122"/>
    <s v="1HGCV3F20NA034953"/>
    <n v="2221023"/>
    <n v="5"/>
    <n v="4.9000000000000004"/>
    <n v="5"/>
    <n v="5"/>
    <n v="4.9000000000000004"/>
    <n v="4.9000000000000004"/>
    <n v="5"/>
    <x v="29"/>
    <x v="0"/>
  </r>
  <r>
    <x v="7"/>
    <x v="0"/>
    <s v="CR-V Hybrid Sport Touring"/>
    <x v="1"/>
    <n v="39845"/>
    <n v="4.2"/>
    <n v="1578"/>
    <s v="Still Night Pearl"/>
    <s v="Black"/>
    <x v="0"/>
    <s v="40-34"/>
    <x v="1"/>
    <s v="Variable"/>
    <s v="Gas/Electric I-4 2.0 L/122"/>
    <s v="A014128300033"/>
    <s v="A014128300033"/>
    <n v="5"/>
    <n v="5"/>
    <n v="3"/>
    <n v="4"/>
    <n v="4"/>
    <n v="5"/>
    <n v="5"/>
    <x v="29"/>
    <x v="0"/>
  </r>
  <r>
    <x v="7"/>
    <x v="0"/>
    <s v="Pilot Sport"/>
    <x v="1"/>
    <n v="43455"/>
    <n v="5"/>
    <n v="5331"/>
    <s v="Platinum White Pearl"/>
    <s v="Black"/>
    <x v="0"/>
    <m/>
    <x v="0"/>
    <s v="Automatic"/>
    <s v="3.5L V6 24V GDI DOHC"/>
    <s v="5FNYG1H32PB002072"/>
    <s v="PB002072"/>
    <n v="10"/>
    <n v="2"/>
    <n v="0"/>
    <n v="2"/>
    <n v="1"/>
    <n v="0"/>
    <n v="0"/>
    <x v="29"/>
    <x v="0"/>
  </r>
  <r>
    <x v="6"/>
    <x v="0"/>
    <s v="Civic EX"/>
    <x v="0"/>
    <n v="10995"/>
    <n v="4.9000000000000004"/>
    <n v="95"/>
    <s v="Galaxy Gray Metallic"/>
    <s v="Gray"/>
    <x v="1"/>
    <s v="25-36"/>
    <x v="0"/>
    <s v="Automatic"/>
    <s v="1.8L SOHC MPFI 16-valve i-VTEC I4 engine"/>
    <s v="2HGFA16818H506889"/>
    <n v="44544"/>
    <n v="107511"/>
    <n v="4.2"/>
    <n v="4.4000000000000004"/>
    <n v="4.3"/>
    <n v="4.5"/>
    <n v="4.5"/>
    <n v="4.7"/>
    <x v="29"/>
    <x v="0"/>
  </r>
  <r>
    <x v="7"/>
    <x v="0"/>
    <s v="Pilot Touring"/>
    <x v="1"/>
    <n v="49895"/>
    <n v="4.2"/>
    <n v="1578"/>
    <s v="Modern Steel Metallic"/>
    <s v="Black"/>
    <x v="0"/>
    <s v="19-25"/>
    <x v="0"/>
    <s v="Automatic"/>
    <s v="Premium Unleaded V-6 3.5 L/212"/>
    <s v="5FNYG1H74PB007034"/>
    <n v="223224"/>
    <n v="0"/>
    <n v="2"/>
    <n v="0"/>
    <n v="2"/>
    <n v="1"/>
    <n v="0"/>
    <n v="0"/>
    <x v="29"/>
    <x v="0"/>
  </r>
  <r>
    <x v="7"/>
    <x v="0"/>
    <s v="Pilot EX-L 7-Passenger"/>
    <x v="1"/>
    <n v="45645"/>
    <n v="4.5"/>
    <n v="3416"/>
    <s v="Obsidian Blue Pearl"/>
    <s v="Gray"/>
    <x v="0"/>
    <m/>
    <x v="0"/>
    <s v="10-Speed Automatic"/>
    <s v="3.5L V6 24V GDI DOHC"/>
    <s v="5FNYG1H55PB002522"/>
    <n v="235346"/>
    <n v="10"/>
    <n v="2"/>
    <n v="0"/>
    <n v="2"/>
    <n v="1"/>
    <n v="0"/>
    <n v="0"/>
    <x v="29"/>
    <x v="0"/>
  </r>
  <r>
    <x v="3"/>
    <x v="0"/>
    <s v="Passport Elite"/>
    <x v="0"/>
    <n v="42592"/>
    <n v="4.9000000000000004"/>
    <n v="295"/>
    <s v="Sonic Gray Pearl"/>
    <s v="Black"/>
    <x v="0"/>
    <s v="19-24"/>
    <x v="0"/>
    <s v="9-Speed Automatic"/>
    <s v="3.5L V6 24V GDI SOHC"/>
    <s v="5FNYF8H01NB002398"/>
    <s v="NB002398"/>
    <n v="16275"/>
    <n v="5"/>
    <n v="5"/>
    <n v="4.9000000000000004"/>
    <n v="5"/>
    <n v="4.9000000000000004"/>
    <n v="5"/>
    <x v="29"/>
    <x v="0"/>
  </r>
  <r>
    <x v="7"/>
    <x v="0"/>
    <s v="Pilot Touring"/>
    <x v="1"/>
    <n v="50350"/>
    <n v="4.0999999999999996"/>
    <n v="1498"/>
    <s v="Platinum White Pearl"/>
    <s v="Black"/>
    <x v="0"/>
    <s v="19-25"/>
    <x v="0"/>
    <s v="Automatic"/>
    <s v="Premium Unleaded V-6 3.5 L/212"/>
    <s v="5FNYG1H75PB000934"/>
    <n v="52163"/>
    <n v="5"/>
    <n v="2"/>
    <n v="0"/>
    <n v="2"/>
    <n v="1"/>
    <n v="0"/>
    <n v="0"/>
    <x v="29"/>
    <x v="0"/>
  </r>
  <r>
    <x v="7"/>
    <x v="0"/>
    <s v="Pilot Touring"/>
    <x v="1"/>
    <n v="49895"/>
    <n v="4.8"/>
    <n v="4583"/>
    <s v="Modern Steel Metallic"/>
    <s v="Black"/>
    <x v="4"/>
    <m/>
    <x v="0"/>
    <s v="10-Speed Automatic"/>
    <s v="3.5L V6 24V GDI DOHC"/>
    <s v="5FNYG1H79PB006994"/>
    <s v="PB006994"/>
    <n v="4"/>
    <n v="2"/>
    <n v="0"/>
    <n v="2"/>
    <n v="1"/>
    <n v="0"/>
    <n v="0"/>
    <x v="29"/>
    <x v="0"/>
  </r>
  <r>
    <x v="7"/>
    <x v="0"/>
    <s v="Pilot Elite"/>
    <x v="1"/>
    <n v="53375"/>
    <n v="4.8"/>
    <n v="4583"/>
    <s v="Crystal Black Pearl"/>
    <s v="Black"/>
    <x v="4"/>
    <m/>
    <x v="0"/>
    <s v="10-Speed Automatic"/>
    <s v="3.5L V6 24V GDI DOHC"/>
    <s v="5FNYG1H82PB007168"/>
    <s v="PB007168"/>
    <n v="4"/>
    <n v="2"/>
    <n v="0"/>
    <n v="2"/>
    <n v="1"/>
    <n v="0"/>
    <n v="0"/>
    <x v="29"/>
    <x v="0"/>
  </r>
  <r>
    <x v="7"/>
    <x v="0"/>
    <s v="Pilot EX-L 7-Passenger"/>
    <x v="1"/>
    <n v="45695"/>
    <n v="4.8"/>
    <n v="4583"/>
    <s v="Crystal Black Pearl"/>
    <s v="Black"/>
    <x v="4"/>
    <m/>
    <x v="0"/>
    <s v="10-Speed Automatic"/>
    <s v="3.5L V6 24V GDI DOHC"/>
    <s v="5FNYG1H57PB006118"/>
    <s v="PB006118"/>
    <n v="4"/>
    <n v="2"/>
    <n v="0"/>
    <n v="2"/>
    <n v="1"/>
    <n v="0"/>
    <n v="0"/>
    <x v="29"/>
    <x v="0"/>
  </r>
  <r>
    <x v="7"/>
    <x v="0"/>
    <s v="Pilot EX-L 8-Passenger"/>
    <x v="1"/>
    <n v="45850"/>
    <n v="4.8"/>
    <n v="4583"/>
    <s v="Radiant Red Metallic II"/>
    <s v="Black"/>
    <x v="0"/>
    <m/>
    <x v="0"/>
    <s v="10-Speed Automatic"/>
    <s v="3.5L V6 24V GDI DOHC"/>
    <s v="5FNYG1H4XPB003818"/>
    <s v="PB003818"/>
    <n v="6"/>
    <n v="2"/>
    <n v="0"/>
    <n v="2"/>
    <n v="1"/>
    <n v="0"/>
    <n v="0"/>
    <x v="29"/>
    <x v="0"/>
  </r>
  <r>
    <x v="7"/>
    <x v="0"/>
    <s v="Pilot Sport"/>
    <x v="1"/>
    <n v="43050"/>
    <n v="4.9000000000000004"/>
    <n v="1532"/>
    <s v="Platinum White Pearl"/>
    <s v="Black"/>
    <x v="0"/>
    <m/>
    <x v="0"/>
    <s v="10-Speed Automatic"/>
    <s v="3.5L V6 24V GDI DOHC"/>
    <s v="5FNYG1H35PB002065"/>
    <s v="PB002065"/>
    <n v="11"/>
    <n v="2"/>
    <n v="0"/>
    <n v="2"/>
    <n v="1"/>
    <n v="0"/>
    <n v="0"/>
    <x v="29"/>
    <x v="0"/>
  </r>
  <r>
    <x v="3"/>
    <x v="0"/>
    <s v="Pilot Sport"/>
    <x v="1"/>
    <n v="41770"/>
    <n v="5"/>
    <n v="7119"/>
    <s v="Sonic Gray Pearl"/>
    <s v="Black"/>
    <x v="0"/>
    <s v="19-26"/>
    <x v="0"/>
    <s v="9-Speed Automatic"/>
    <s v="3.5L V6 24V GDI SOHC"/>
    <s v="5FNYF6H39NB104241"/>
    <s v="NB104241"/>
    <n v="5"/>
    <n v="5"/>
    <n v="5"/>
    <n v="5"/>
    <n v="5"/>
    <n v="5"/>
    <n v="5"/>
    <x v="29"/>
    <x v="0"/>
  </r>
  <r>
    <x v="7"/>
    <x v="0"/>
    <s v="Pilot Touring"/>
    <x v="1"/>
    <n v="50350"/>
    <n v="5"/>
    <n v="7119"/>
    <s v="‚Äì"/>
    <s v="Gray"/>
    <x v="0"/>
    <m/>
    <x v="0"/>
    <s v="Automatic"/>
    <s v="3.5L V6 24V GDI DOHC"/>
    <s v="5FNYG1H78PB007294"/>
    <s v="PB007294"/>
    <n v="4"/>
    <n v="2"/>
    <n v="0"/>
    <n v="2"/>
    <n v="1"/>
    <n v="0"/>
    <n v="0"/>
    <x v="29"/>
    <x v="0"/>
  </r>
  <r>
    <x v="3"/>
    <x v="0"/>
    <s v="Civic Si Base"/>
    <x v="0"/>
    <n v="31900"/>
    <n v="4.8"/>
    <n v="365"/>
    <s v="Blue"/>
    <s v="Black / Red"/>
    <x v="1"/>
    <s v="27-37"/>
    <x v="0"/>
    <s v="6-Speed Manual"/>
    <s v="1.5L I4 16V GDI DOHC Turbo"/>
    <s v="2HGFE1E54NH473961"/>
    <s v="22074AT"/>
    <n v="2235"/>
    <n v="4.2"/>
    <n v="4"/>
    <n v="4.5"/>
    <n v="4.2"/>
    <n v="4.5"/>
    <n v="5"/>
    <x v="29"/>
    <x v="0"/>
  </r>
  <r>
    <x v="7"/>
    <x v="0"/>
    <s v="Ridgeline RTL"/>
    <x v="1"/>
    <n v="43755"/>
    <n v="4.5999999999999996"/>
    <n v="652"/>
    <s v="Radiant Red Metallic II"/>
    <s v="Black"/>
    <x v="0"/>
    <m/>
    <x v="0"/>
    <s v="Automatic"/>
    <s v="3.5L V6 24V GDI SOHC"/>
    <s v="5FPYK3F5XPB014301"/>
    <s v="PB014301"/>
    <n v="5"/>
    <n v="5"/>
    <n v="4.8"/>
    <n v="4.8"/>
    <n v="4.2"/>
    <n v="5"/>
    <n v="5"/>
    <x v="29"/>
    <x v="0"/>
  </r>
  <r>
    <x v="3"/>
    <x v="0"/>
    <s v="Pilot Sport"/>
    <x v="1"/>
    <n v="41375"/>
    <n v="4.2"/>
    <n v="1578"/>
    <s v="Crystal Black Pearl"/>
    <s v="Black"/>
    <x v="0"/>
    <s v="19-26"/>
    <x v="0"/>
    <s v="Automatic"/>
    <s v="Regular Unleaded V-6 3.5 L/212"/>
    <s v="5FNYF6H37NB102598"/>
    <n v="2221135"/>
    <n v="5"/>
    <n v="5"/>
    <n v="5"/>
    <n v="5"/>
    <n v="5"/>
    <n v="5"/>
    <n v="5"/>
    <x v="29"/>
    <x v="0"/>
  </r>
  <r>
    <x v="7"/>
    <x v="0"/>
    <s v="Pilot Sport"/>
    <x v="1"/>
    <n v="42545"/>
    <n v="5"/>
    <n v="3942"/>
    <s v="Lunar Silver Metallic"/>
    <s v="Black"/>
    <x v="0"/>
    <m/>
    <x v="0"/>
    <s v="10-Speed Automatic"/>
    <s v="3.5L V6 24V GDI DOHC"/>
    <s v="5FNYG1H33PB002226"/>
    <s v="H230273"/>
    <n v="0"/>
    <n v="2"/>
    <n v="0"/>
    <n v="2"/>
    <n v="1"/>
    <n v="0"/>
    <n v="0"/>
    <x v="29"/>
    <x v="0"/>
  </r>
  <r>
    <x v="7"/>
    <x v="0"/>
    <s v="Pilot Touring"/>
    <x v="1"/>
    <n v="50350"/>
    <n v="5"/>
    <n v="7642"/>
    <s v="UNKNOWN"/>
    <s v="Gray"/>
    <x v="4"/>
    <m/>
    <x v="0"/>
    <s v="Automatic"/>
    <s v="3.5L V6 24V GDI DOHC"/>
    <s v="5FNYG1H73PB007364"/>
    <s v="PB007364"/>
    <n v="4"/>
    <n v="2"/>
    <n v="0"/>
    <n v="2"/>
    <n v="1"/>
    <n v="0"/>
    <n v="0"/>
    <x v="29"/>
    <x v="0"/>
  </r>
  <r>
    <x v="7"/>
    <x v="0"/>
    <s v="CR-V Hybrid Sport Touring"/>
    <x v="1"/>
    <n v="39845"/>
    <n v="4.5"/>
    <n v="3416"/>
    <s v="Meteorite Gray Metallic"/>
    <s v="Black"/>
    <x v="0"/>
    <m/>
    <x v="1"/>
    <s v="Automatic CVT"/>
    <s v="2.0L I4 16V GDI DOHC Hybrid"/>
    <s v="2HKRS6H9XPH801250"/>
    <n v="235152"/>
    <n v="8"/>
    <n v="5"/>
    <n v="3"/>
    <n v="4"/>
    <n v="4"/>
    <n v="5"/>
    <n v="5"/>
    <x v="29"/>
    <x v="0"/>
  </r>
  <r>
    <x v="3"/>
    <x v="0"/>
    <s v="Pilot TrailSport"/>
    <x v="1"/>
    <n v="46500"/>
    <n v="4.9000000000000004"/>
    <n v="1532"/>
    <s v="Platinum White Pearl"/>
    <s v="Black"/>
    <x v="0"/>
    <s v="19-25"/>
    <x v="0"/>
    <s v="9-Speed Automatic"/>
    <s v="3.5L V6 24V GDI SOHC"/>
    <s v="5FNYF6H82NB104819"/>
    <s v="NB104819"/>
    <n v="11"/>
    <n v="5"/>
    <n v="5"/>
    <n v="5"/>
    <n v="5"/>
    <n v="5"/>
    <n v="5"/>
    <x v="29"/>
    <x v="0"/>
  </r>
  <r>
    <x v="7"/>
    <x v="0"/>
    <s v="Ridgeline Black Edition"/>
    <x v="1"/>
    <n v="48985"/>
    <n v="4.5999999999999996"/>
    <n v="652"/>
    <s v="Black"/>
    <s v="White"/>
    <x v="0"/>
    <m/>
    <x v="0"/>
    <s v="Automatic"/>
    <s v="3.5L V6 24V GDI SOHC"/>
    <s v="5FPYK3F80PB016665"/>
    <s v="PB016665"/>
    <n v="5"/>
    <n v="5"/>
    <n v="4.8"/>
    <n v="4.8"/>
    <n v="4.2"/>
    <n v="5"/>
    <n v="5"/>
    <x v="29"/>
    <x v="0"/>
  </r>
  <r>
    <x v="3"/>
    <x v="0"/>
    <s v="HR-V Sport"/>
    <x v="1"/>
    <n v="26545"/>
    <n v="4.5"/>
    <n v="3416"/>
    <s v="Black"/>
    <s v="Black"/>
    <x v="0"/>
    <s v="26-31"/>
    <x v="0"/>
    <s v="Automatic CVT"/>
    <s v="1.8L I4 16V MPFI SOHC"/>
    <s v="3CZRU6H13NM751880"/>
    <n v="226036"/>
    <n v="5"/>
    <n v="3.8"/>
    <n v="3.2"/>
    <n v="3.6"/>
    <n v="3.6"/>
    <n v="4.2"/>
    <n v="4.2"/>
    <x v="29"/>
    <x v="0"/>
  </r>
  <r>
    <x v="0"/>
    <x v="0"/>
    <s v="Civic EX"/>
    <x v="0"/>
    <n v="20000"/>
    <n v="4.2"/>
    <n v="613"/>
    <s v="Black"/>
    <s v="Black"/>
    <x v="1"/>
    <s v="31-40"/>
    <x v="0"/>
    <s v="Automatic CVT"/>
    <s v="2.0L I4 16V MPFI DOHC"/>
    <s v="2HGFC2F72JH549814"/>
    <s v="H549814A"/>
    <n v="11169"/>
    <n v="4.7"/>
    <n v="4.7"/>
    <n v="4.8"/>
    <n v="4.8"/>
    <n v="4.9000000000000004"/>
    <n v="4.8"/>
    <x v="29"/>
    <x v="0"/>
  </r>
  <r>
    <x v="7"/>
    <x v="0"/>
    <s v="Ridgeline RTL-E"/>
    <x v="1"/>
    <n v="48005"/>
    <n v="4.5999999999999996"/>
    <n v="652"/>
    <s v="Platinum White Pearl"/>
    <s v="Black"/>
    <x v="0"/>
    <m/>
    <x v="0"/>
    <s v="Automatic"/>
    <s v="3.5L V6 24V GDI SOHC"/>
    <s v="5FPYK3F75PB013705"/>
    <s v="PB013705"/>
    <n v="6"/>
    <n v="5"/>
    <n v="4.8"/>
    <n v="4.8"/>
    <n v="4.2"/>
    <n v="5"/>
    <n v="5"/>
    <x v="29"/>
    <x v="0"/>
  </r>
  <r>
    <x v="12"/>
    <x v="0"/>
    <s v="Odyssey EX-L"/>
    <x v="0"/>
    <n v="13481"/>
    <n v="5"/>
    <n v="4295"/>
    <s v="Taffeta White"/>
    <s v="White"/>
    <x v="1"/>
    <s v="18-27"/>
    <x v="0"/>
    <s v="5-Speed Automatic"/>
    <s v="3.5L V6 24V MPFI SOHC"/>
    <s v="5FNRL5H66CB065039"/>
    <s v="L065039T"/>
    <n v="93807"/>
    <n v="4.7"/>
    <n v="4.5999999999999996"/>
    <n v="4.5999999999999996"/>
    <n v="4.4000000000000004"/>
    <n v="4.5"/>
    <n v="4.7"/>
    <x v="29"/>
    <x v="0"/>
  </r>
  <r>
    <x v="13"/>
    <x v="0"/>
    <s v="Civic LX"/>
    <x v="0"/>
    <n v="8499"/>
    <n v="5"/>
    <n v="218"/>
    <s v="Blue"/>
    <s v="Gray"/>
    <x v="1"/>
    <s v="25-36"/>
    <x v="0"/>
    <s v="5-Speed Automatic"/>
    <s v="1.8L I4 16V MPFI SOHC"/>
    <s v="2HGFG12639H529823"/>
    <s v="9H529823"/>
    <n v="136660"/>
    <n v="4.2"/>
    <n v="4.4000000000000004"/>
    <n v="4.3"/>
    <n v="4.5"/>
    <n v="4.4000000000000004"/>
    <n v="4.7"/>
    <x v="29"/>
    <x v="0"/>
  </r>
  <r>
    <x v="1"/>
    <x v="0"/>
    <s v="CR-V EX-L"/>
    <x v="0"/>
    <n v="23500"/>
    <n v="4.8"/>
    <n v="2"/>
    <s v="Maroon"/>
    <s v="Gray"/>
    <x v="0"/>
    <s v="27-33"/>
    <x v="0"/>
    <s v="Automatic CVT"/>
    <s v="1.5L I4 16V GDI DOHC Turbo"/>
    <s v="2HKRW2H80KH675302"/>
    <s v="NJ0534A"/>
    <n v="29287"/>
    <n v="4.8"/>
    <n v="4.8"/>
    <n v="4.7"/>
    <n v="4.7"/>
    <n v="4.8"/>
    <n v="4.8"/>
    <x v="29"/>
    <x v="0"/>
  </r>
  <r>
    <x v="3"/>
    <x v="0"/>
    <s v="CR-V Special Edition"/>
    <x v="0"/>
    <n v="31295"/>
    <n v="4.4000000000000004"/>
    <n v="615"/>
    <s v="Special"/>
    <s v="White"/>
    <x v="0"/>
    <s v="27-32"/>
    <x v="0"/>
    <s v="Automatic CVT"/>
    <s v="1.5L I4 16V GDI DOHC Turbo"/>
    <s v="2HKRW2H70NH628279"/>
    <n v="28279"/>
    <n v="14151"/>
    <n v="4.9000000000000004"/>
    <n v="4.8"/>
    <n v="4.7"/>
    <n v="4.8"/>
    <n v="4.7"/>
    <n v="4.9000000000000004"/>
    <x v="29"/>
    <x v="0"/>
  </r>
  <r>
    <x v="22"/>
    <x v="0"/>
    <s v="Pilot EX-L"/>
    <x v="0"/>
    <n v="5799"/>
    <n v="4.9000000000000004"/>
    <n v="33"/>
    <s v="Silver"/>
    <s v="Gray"/>
    <x v="2"/>
    <s v="17-22"/>
    <x v="0"/>
    <s v="5-Speed Automatic"/>
    <s v="3.5L V6 24V MPFI SOHC"/>
    <s v="2HKYF185X7H527631"/>
    <s v="MNV527631"/>
    <n v="193213"/>
    <n v="4.5999999999999996"/>
    <n v="4.4000000000000004"/>
    <n v="4.4000000000000004"/>
    <n v="4.5"/>
    <n v="4.4000000000000004"/>
    <n v="4.5"/>
    <x v="29"/>
    <x v="0"/>
  </r>
  <r>
    <x v="3"/>
    <x v="0"/>
    <s v="Ridgeline RTL-E"/>
    <x v="1"/>
    <n v="41428"/>
    <n v="4.0999999999999996"/>
    <n v="1498"/>
    <s v="Pacific Pewter Metallic"/>
    <s v="Black"/>
    <x v="0"/>
    <s v="18-24"/>
    <x v="0"/>
    <s v="Automatic"/>
    <s v="Regular Unleaded V-6 3.5 L/212"/>
    <s v="5FPYK3F79NB012716"/>
    <s v="52006A"/>
    <n v="14166"/>
    <n v="5"/>
    <n v="4.9000000000000004"/>
    <n v="4.9000000000000004"/>
    <n v="4.3"/>
    <n v="4.7"/>
    <n v="5"/>
    <x v="29"/>
    <x v="0"/>
  </r>
  <r>
    <x v="7"/>
    <x v="0"/>
    <s v="Civic Si Base"/>
    <x v="1"/>
    <n v="29195"/>
    <n v="4.8"/>
    <n v="4583"/>
    <s v="Aegean Blue Metallic"/>
    <s v="Black / Red"/>
    <x v="1"/>
    <m/>
    <x v="0"/>
    <s v="6-Speed Manual"/>
    <s v="1.5L I4 16V GDI DOHC Turbo"/>
    <s v="2HGFE1E58PH471536"/>
    <s v="PH471536"/>
    <n v="4"/>
    <n v="2"/>
    <n v="0"/>
    <n v="2"/>
    <n v="1"/>
    <n v="0"/>
    <n v="0"/>
    <x v="29"/>
    <x v="0"/>
  </r>
  <r>
    <x v="7"/>
    <x v="0"/>
    <s v="Civic Touring"/>
    <x v="1"/>
    <n v="31145"/>
    <n v="5"/>
    <n v="7642"/>
    <s v="Crystal Black Pearl"/>
    <s v="Black"/>
    <x v="1"/>
    <m/>
    <x v="0"/>
    <s v="Automatic CVT"/>
    <s v="1.5L I4 16V GDI DOHC Turbo"/>
    <s v="2HGFE1F90PH305156"/>
    <s v="PH305156"/>
    <n v="40"/>
    <n v="2"/>
    <n v="0"/>
    <n v="2"/>
    <n v="1"/>
    <n v="0"/>
    <n v="0"/>
    <x v="29"/>
    <x v="0"/>
  </r>
  <r>
    <x v="7"/>
    <x v="0"/>
    <s v="CR-V Hybrid Sport Touring"/>
    <x v="1"/>
    <n v="40240"/>
    <n v="5"/>
    <n v="3634"/>
    <s v="Urban Gray Pearl"/>
    <s v="Black"/>
    <x v="0"/>
    <m/>
    <x v="1"/>
    <s v="Automatic CVT"/>
    <s v="2.0L I4 16V GDI DOHC Hybrid"/>
    <s v="2HKRS6H94PH801017"/>
    <n v="64224"/>
    <n v="1"/>
    <n v="5"/>
    <n v="3"/>
    <n v="4"/>
    <n v="4"/>
    <n v="5"/>
    <n v="5"/>
    <x v="29"/>
    <x v="0"/>
  </r>
  <r>
    <x v="3"/>
    <x v="0"/>
    <s v="Ridgeline RTL-E"/>
    <x v="1"/>
    <n v="45760"/>
    <n v="4.5"/>
    <n v="3416"/>
    <s v="Platinum White Pearl"/>
    <s v="Beige"/>
    <x v="0"/>
    <s v="18-24"/>
    <x v="0"/>
    <s v="9-Speed Automatic"/>
    <s v="3.5L V6 24V GDI SOHC"/>
    <s v="5FPYK3F72NB033777"/>
    <n v="227009"/>
    <n v="6156"/>
    <n v="5"/>
    <n v="4.9000000000000004"/>
    <n v="4.9000000000000004"/>
    <n v="4.3"/>
    <n v="4.7"/>
    <n v="5"/>
    <x v="29"/>
    <x v="0"/>
  </r>
  <r>
    <x v="4"/>
    <x v="0"/>
    <s v="Ridgeline Sport"/>
    <x v="1"/>
    <n v="31000"/>
    <n v="4.5"/>
    <n v="3416"/>
    <s v="Platinum White Pearl"/>
    <s v="Black"/>
    <x v="0"/>
    <s v="19-24"/>
    <x v="0"/>
    <s v="9-Speed Automatic"/>
    <s v="3.5L V6 24V GDI SOHC"/>
    <s v="5FPYK3F14LB015872"/>
    <s v="235118A"/>
    <n v="21862"/>
    <n v="4.8"/>
    <n v="4.7"/>
    <n v="4.5999999999999996"/>
    <n v="4.5"/>
    <n v="4.7"/>
    <n v="4.7"/>
    <x v="29"/>
    <x v="0"/>
  </r>
  <r>
    <x v="7"/>
    <x v="0"/>
    <s v="Pilot Touring"/>
    <x v="1"/>
    <n v="50350"/>
    <n v="5"/>
    <n v="5331"/>
    <s v="Sonic Gray Pearl"/>
    <s v="Black"/>
    <x v="0"/>
    <m/>
    <x v="0"/>
    <s v="Automatic"/>
    <s v="3.5L V6 24V GDI DOHC"/>
    <s v="5FNYG1H74PB002822"/>
    <s v="PB002822"/>
    <n v="10"/>
    <n v="2"/>
    <n v="0"/>
    <n v="2"/>
    <n v="1"/>
    <n v="0"/>
    <n v="0"/>
    <x v="29"/>
    <x v="0"/>
  </r>
  <r>
    <x v="4"/>
    <x v="0"/>
    <s v="Ridgeline Sport"/>
    <x v="0"/>
    <n v="31995"/>
    <n v="4.5999999999999996"/>
    <n v="1192"/>
    <s v="Crystal Black Pearl"/>
    <s v="Black"/>
    <x v="0"/>
    <s v="19-24"/>
    <x v="0"/>
    <s v="9-Speed Automatic"/>
    <s v="3.5L V6 24V GDI SOHC"/>
    <s v="5FPYK3F13LB029746"/>
    <s v="H5456"/>
    <n v="18765"/>
    <n v="4.8"/>
    <n v="4.7"/>
    <n v="4.5999999999999996"/>
    <n v="4.5"/>
    <n v="4.7"/>
    <n v="4.7"/>
    <x v="29"/>
    <x v="0"/>
  </r>
  <r>
    <x v="22"/>
    <x v="0"/>
    <s v="Ridgeline RT"/>
    <x v="0"/>
    <n v="6195"/>
    <n v="4.5999999999999996"/>
    <n v="1"/>
    <s v="Burgundy"/>
    <s v="Gray"/>
    <x v="2"/>
    <s v="16-20"/>
    <x v="0"/>
    <s v="5-SPEED A/T"/>
    <s v="V6 Cylinder Engine"/>
    <s v="2HJYK16257H529537"/>
    <s v="7H529537STK"/>
    <n v="198863"/>
    <n v="4.5999999999999996"/>
    <n v="4.5"/>
    <n v="4.4000000000000004"/>
    <n v="4.5999999999999996"/>
    <n v="4.3"/>
    <n v="4.7"/>
    <x v="29"/>
    <x v="0"/>
  </r>
  <r>
    <x v="4"/>
    <x v="0"/>
    <s v="Passport EX-L"/>
    <x v="0"/>
    <n v="36990"/>
    <n v="4.5999999999999996"/>
    <n v="914"/>
    <s v="Lunar Silver Metallic"/>
    <s v="White"/>
    <x v="0"/>
    <s v="19-24"/>
    <x v="0"/>
    <s v="9-Speed Automatic"/>
    <s v="3.5L V6 24V GDI SOHC"/>
    <s v="5FNYF8H55LB017530"/>
    <s v="YLB017530"/>
    <n v="14005"/>
    <n v="4.9000000000000004"/>
    <n v="4.8"/>
    <n v="4.8"/>
    <n v="4.5999999999999996"/>
    <n v="4.8"/>
    <n v="4.8"/>
    <x v="29"/>
    <x v="0"/>
  </r>
  <r>
    <x v="1"/>
    <x v="0"/>
    <s v="CR-V EX-L"/>
    <x v="0"/>
    <n v="25500"/>
    <n v="4.8"/>
    <n v="2"/>
    <s v="Obsidian Blue Pearl"/>
    <s v="Gray"/>
    <x v="0"/>
    <s v="27-33"/>
    <x v="0"/>
    <s v="Automatic CVT"/>
    <s v="1.5L I4 16V GDI DOHC Turbo"/>
    <s v="7FARW2H82KE045283"/>
    <s v="NJ0537A"/>
    <n v="26114"/>
    <n v="4.8"/>
    <n v="4.8"/>
    <n v="4.7"/>
    <n v="4.7"/>
    <n v="4.8"/>
    <n v="4.8"/>
    <x v="29"/>
    <x v="0"/>
  </r>
  <r>
    <x v="7"/>
    <x v="0"/>
    <s v="Civic Si"/>
    <x v="1"/>
    <n v="30050"/>
    <n v="5"/>
    <n v="6875"/>
    <s v="Sonic Gray Pearl"/>
    <s v="Black/Red"/>
    <x v="1"/>
    <s v="27-37"/>
    <x v="0"/>
    <s v="Manual"/>
    <s v="Intercooled Turbo Premium Unleaded I-4 1.5 L/91"/>
    <s v="2HGFE1E51PH471829"/>
    <s v="PH471829"/>
    <n v="0"/>
    <n v="2"/>
    <n v="0"/>
    <n v="2"/>
    <n v="1"/>
    <n v="0"/>
    <n v="0"/>
    <x v="29"/>
    <x v="0"/>
  </r>
  <r>
    <x v="7"/>
    <x v="0"/>
    <s v="Ridgeline RTL"/>
    <x v="1"/>
    <n v="43075"/>
    <n v="4.7"/>
    <n v="4911"/>
    <s v="Crystal Black Pearl"/>
    <s v="Black"/>
    <x v="0"/>
    <m/>
    <x v="0"/>
    <s v="Automatic"/>
    <s v="3.5L V6 24V GDI SOHC"/>
    <s v="5FPYK3F53PB016875"/>
    <s v="PB016875"/>
    <n v="15"/>
    <n v="5"/>
    <n v="4.8"/>
    <n v="4.8"/>
    <n v="4.2"/>
    <n v="5"/>
    <n v="5"/>
    <x v="29"/>
    <x v="0"/>
  </r>
  <r>
    <x v="11"/>
    <x v="0"/>
    <s v="Accord Sport"/>
    <x v="0"/>
    <n v="22998"/>
    <n v="4.8"/>
    <n v="572"/>
    <s v="Black"/>
    <s v="Black"/>
    <x v="1"/>
    <s v="26-34"/>
    <x v="0"/>
    <s v="Automatic CVT"/>
    <s v="2.4L I4 16V GDI DOHC"/>
    <s v="1HGCR2F57HA022893"/>
    <n v="23838855"/>
    <n v="68030"/>
    <n v="4.8"/>
    <n v="4.8"/>
    <n v="4.8"/>
    <n v="4.8"/>
    <n v="4.8"/>
    <n v="4.9000000000000004"/>
    <x v="29"/>
    <x v="0"/>
  </r>
  <r>
    <x v="1"/>
    <x v="0"/>
    <s v="Accord Sport"/>
    <x v="0"/>
    <n v="25721"/>
    <n v="4"/>
    <n v="431"/>
    <s v="Silver"/>
    <s v="Black"/>
    <x v="1"/>
    <s v="29-35"/>
    <x v="0"/>
    <s v="Automatic CVT"/>
    <s v="1.5L I4 16V GDI DOHC Turbo"/>
    <s v="1HGCV1F37KA154838"/>
    <s v="E5688P"/>
    <n v="21592"/>
    <n v="4.7"/>
    <n v="4.7"/>
    <n v="4.7"/>
    <n v="4.7"/>
    <n v="4.8"/>
    <n v="4.8"/>
    <x v="29"/>
    <x v="0"/>
  </r>
  <r>
    <x v="1"/>
    <x v="0"/>
    <s v="Civic Sport"/>
    <x v="0"/>
    <n v="22598"/>
    <n v="4.9000000000000004"/>
    <n v="1"/>
    <s v="Aegean Blue Metallic"/>
    <s v="Black"/>
    <x v="1"/>
    <s v="29-37"/>
    <x v="0"/>
    <s v="continuously variable (cvt)"/>
    <s v="4 Cylinder Engine"/>
    <s v="2HGFC2F82KH507671"/>
    <s v="RBU1272"/>
    <n v="28654"/>
    <n v="4.8"/>
    <n v="4.8"/>
    <n v="4.9000000000000004"/>
    <n v="4.8"/>
    <n v="4.9000000000000004"/>
    <n v="4.9000000000000004"/>
    <x v="29"/>
    <x v="0"/>
  </r>
  <r>
    <x v="7"/>
    <x v="0"/>
    <s v="Ridgeline RTL"/>
    <x v="1"/>
    <n v="43580"/>
    <n v="4.9000000000000004"/>
    <n v="767"/>
    <s v="Radiant Red Metallic II"/>
    <s v="Black"/>
    <x v="0"/>
    <m/>
    <x v="0"/>
    <s v="9-Speed"/>
    <s v="3.5L V6 24V GDI SOHC"/>
    <s v="5FPYK3F57PB019889"/>
    <s v="PB019889"/>
    <n v="5"/>
    <n v="5"/>
    <n v="4.8"/>
    <n v="4.8"/>
    <n v="4.2"/>
    <n v="5"/>
    <n v="5"/>
    <x v="29"/>
    <x v="0"/>
  </r>
  <r>
    <x v="7"/>
    <x v="0"/>
    <s v="Ridgeline RTL-E"/>
    <x v="1"/>
    <n v="46025"/>
    <n v="4.9000000000000004"/>
    <n v="767"/>
    <s v="Crystal Black Pearl"/>
    <s v="Black"/>
    <x v="0"/>
    <m/>
    <x v="0"/>
    <s v="9-Speed"/>
    <s v="3.5L V6 24V GDI SOHC"/>
    <s v="5FPYK3F79PB009785"/>
    <s v="PB009785"/>
    <n v="5"/>
    <n v="5"/>
    <n v="4.8"/>
    <n v="4.8"/>
    <n v="4.2"/>
    <n v="5"/>
    <n v="5"/>
    <x v="29"/>
    <x v="0"/>
  </r>
  <r>
    <x v="3"/>
    <x v="0"/>
    <s v="Accord Sport 1.5T"/>
    <x v="1"/>
    <n v="30470"/>
    <n v="5"/>
    <n v="1571"/>
    <s v="Still Night Pearl"/>
    <s v="Black"/>
    <x v="1"/>
    <s v="29-35"/>
    <x v="0"/>
    <s v="Automatic CVT"/>
    <s v="1.5L I4 16V GDI DOHC Turbo"/>
    <s v="1HGCV1F30NA076472"/>
    <s v="H221257"/>
    <n v="10"/>
    <n v="5"/>
    <n v="5"/>
    <n v="5"/>
    <n v="5"/>
    <n v="5"/>
    <n v="5"/>
    <x v="29"/>
    <x v="0"/>
  </r>
  <r>
    <x v="19"/>
    <x v="0"/>
    <s v="Odyssey Touring"/>
    <x v="0"/>
    <n v="6333"/>
    <n v="4.0999999999999996"/>
    <n v="85"/>
    <s v="Midnight Blue Metallic"/>
    <s v="Ivory"/>
    <x v="1"/>
    <s v="20-28"/>
    <x v="0"/>
    <s v="5-Speed Automatic"/>
    <s v="3.5L V6 24V MPFI SOHC"/>
    <s v="5FNRL38825B057867"/>
    <n v="8342"/>
    <n v="125015"/>
    <n v="4.8"/>
    <n v="4.5999999999999996"/>
    <n v="4.5999999999999996"/>
    <n v="4.5"/>
    <n v="4.5"/>
    <n v="4.5999999999999996"/>
    <x v="29"/>
    <x v="0"/>
  </r>
  <r>
    <x v="14"/>
    <x v="0"/>
    <s v="Civic Hybrid"/>
    <x v="0"/>
    <n v="6995"/>
    <n v="4.3"/>
    <n v="12"/>
    <s v="Silver"/>
    <s v="Blue"/>
    <x v="1"/>
    <s v="40-45"/>
    <x v="1"/>
    <s v="Automatic CVT"/>
    <s v="1.3L I4 8V MPFI SOHC Hybrid"/>
    <s v="JHMFA3F22AS004945"/>
    <n v="65862788"/>
    <n v="129577"/>
    <n v="4.5"/>
    <n v="4.4000000000000004"/>
    <n v="3.7"/>
    <n v="4.4000000000000004"/>
    <n v="4.4000000000000004"/>
    <n v="4.4000000000000004"/>
    <x v="29"/>
    <x v="0"/>
  </r>
  <r>
    <x v="3"/>
    <x v="0"/>
    <s v="Civic Sport"/>
    <x v="1"/>
    <n v="23625"/>
    <n v="4.9000000000000004"/>
    <n v="1611"/>
    <s v="NH 883"/>
    <s v="White"/>
    <x v="1"/>
    <s v="30-37"/>
    <x v="0"/>
    <s v="Automatic CVT"/>
    <s v="2.0L I4 16V GDI DOHC"/>
    <s v="2HGFE2F59NH506828"/>
    <s v="NH506828P"/>
    <n v="27005"/>
    <n v="4.5999999999999996"/>
    <n v="4.9000000000000004"/>
    <n v="4.4000000000000004"/>
    <n v="4.5999999999999996"/>
    <n v="4.5999999999999996"/>
    <n v="4.7"/>
    <x v="29"/>
    <x v="0"/>
  </r>
  <r>
    <x v="7"/>
    <x v="0"/>
    <s v="Ridgeline RTL"/>
    <x v="1"/>
    <n v="45975"/>
    <n v="4.9000000000000004"/>
    <n v="1611"/>
    <s v="Crystal Black Pearl"/>
    <s v="Black"/>
    <x v="0"/>
    <m/>
    <x v="0"/>
    <s v="9-Speed Automatic"/>
    <s v="3.5L V6 24V GDI SOHC"/>
    <s v="5FPYK3F57PB015986"/>
    <s v="PB015986"/>
    <n v="3"/>
    <n v="5"/>
    <n v="4.8"/>
    <n v="4.8"/>
    <n v="4.2"/>
    <n v="5"/>
    <n v="5"/>
    <x v="29"/>
    <x v="0"/>
  </r>
  <r>
    <x v="3"/>
    <x v="0"/>
    <s v="Passport TrailSport"/>
    <x v="0"/>
    <n v="37000"/>
    <n v="4.9000000000000004"/>
    <n v="1611"/>
    <s v="Lunar Silver Metallic"/>
    <s v="Black"/>
    <x v="0"/>
    <s v="19-24"/>
    <x v="0"/>
    <s v="9-Speed Automatic"/>
    <s v="3.5L V6 24V GDI SOHC"/>
    <s v="5FNYF8H67NB002653"/>
    <s v="NB002653"/>
    <n v="2685"/>
    <n v="5"/>
    <n v="5"/>
    <n v="4.9000000000000004"/>
    <n v="5"/>
    <n v="4.9000000000000004"/>
    <n v="5"/>
    <x v="29"/>
    <x v="0"/>
  </r>
  <r>
    <x v="3"/>
    <x v="0"/>
    <s v="Civic Si Si"/>
    <x v="0"/>
    <n v="32516"/>
    <n v="4.8"/>
    <n v="1486"/>
    <s v="Sonic Gray Pearl"/>
    <s v="Black/Red"/>
    <x v="1"/>
    <s v="27-37"/>
    <x v="0"/>
    <s v="Manual"/>
    <s v="Intercooled Turbo Premium Unleaded I-4 1.5 L/91"/>
    <s v="2HGFE1E55NH470745"/>
    <s v="74728A"/>
    <n v="8524"/>
    <n v="4.2"/>
    <n v="4"/>
    <n v="4.5"/>
    <n v="4.2"/>
    <n v="4.5"/>
    <n v="5"/>
    <x v="29"/>
    <x v="0"/>
  </r>
  <r>
    <x v="7"/>
    <x v="0"/>
    <s v="Civic Sport Touring"/>
    <x v="1"/>
    <n v="31645"/>
    <n v="5"/>
    <n v="7642"/>
    <s v="Crystal Black Pearl"/>
    <s v="Black"/>
    <x v="1"/>
    <m/>
    <x v="0"/>
    <s v="Automatic CVT"/>
    <s v="1.5L I4 16V GDI DOHC Turbo"/>
    <s v="19XFL1H89PE001926"/>
    <s v="PE001926A"/>
    <n v="40"/>
    <n v="2"/>
    <n v="0"/>
    <n v="2"/>
    <n v="1"/>
    <n v="0"/>
    <n v="0"/>
    <x v="29"/>
    <x v="0"/>
  </r>
  <r>
    <x v="5"/>
    <x v="0"/>
    <s v="CR-V Special Edition"/>
    <x v="0"/>
    <n v="31998"/>
    <n v="4.9000000000000004"/>
    <n v="114"/>
    <s v="White"/>
    <s v="Black"/>
    <x v="0"/>
    <s v="27-32"/>
    <x v="0"/>
    <s v="Automatic CVT"/>
    <s v="1.5L I4 16V GDI DOHC Turbo"/>
    <s v="5J6RW2H74ML026361"/>
    <n v="22602466"/>
    <n v="25563"/>
    <n v="4.9000000000000004"/>
    <n v="4.8"/>
    <n v="4.8"/>
    <n v="4.8"/>
    <n v="4.9000000000000004"/>
    <n v="4.9000000000000004"/>
    <x v="29"/>
    <x v="0"/>
  </r>
  <r>
    <x v="3"/>
    <x v="0"/>
    <s v="HR-V Sport"/>
    <x v="1"/>
    <n v="25045"/>
    <n v="4.5"/>
    <n v="3416"/>
    <s v="Silver"/>
    <s v="Black"/>
    <x v="1"/>
    <s v="28-34"/>
    <x v="0"/>
    <s v="Automatic CVT"/>
    <s v="1.8L I4 16V MPFI SOHC"/>
    <s v="3CZRU5H12NM729511"/>
    <n v="225915"/>
    <n v="5"/>
    <n v="3.8"/>
    <n v="3.2"/>
    <n v="3.6"/>
    <n v="3.6"/>
    <n v="4.2"/>
    <n v="4.2"/>
    <x v="29"/>
    <x v="0"/>
  </r>
  <r>
    <x v="3"/>
    <x v="0"/>
    <s v="Civic Sport"/>
    <x v="0"/>
    <n v="25495"/>
    <n v="4.5999999999999996"/>
    <n v="1192"/>
    <s v="Meteorite Gray Metallic"/>
    <s v="Black"/>
    <x v="1"/>
    <s v="30-37"/>
    <x v="0"/>
    <s v="Automatic CVT"/>
    <s v="2.0L I4 16V GDI DOHC"/>
    <s v="2HGFE2F54NH607436"/>
    <s v="220457A"/>
    <n v="637"/>
    <n v="4.5999999999999996"/>
    <n v="4.9000000000000004"/>
    <n v="4.4000000000000004"/>
    <n v="4.5999999999999996"/>
    <n v="4.5999999999999996"/>
    <n v="4.7"/>
    <x v="29"/>
    <x v="0"/>
  </r>
  <r>
    <x v="7"/>
    <x v="0"/>
    <s v="Pilot EX-L 8-Passenger"/>
    <x v="1"/>
    <n v="45395"/>
    <n v="4.8"/>
    <n v="4583"/>
    <s v="Obsidian Blue Pearl"/>
    <s v="Gray"/>
    <x v="0"/>
    <m/>
    <x v="0"/>
    <s v="10-Speed Automatic"/>
    <s v="3.5L V6 24V GDI DOHC"/>
    <s v="5FNYG1H4XPB003379"/>
    <s v="PB003379"/>
    <n v="4"/>
    <n v="2"/>
    <n v="0"/>
    <n v="2"/>
    <n v="1"/>
    <n v="0"/>
    <n v="0"/>
    <x v="29"/>
    <x v="0"/>
  </r>
  <r>
    <x v="19"/>
    <x v="0"/>
    <s v="Odyssey Touring"/>
    <x v="0"/>
    <n v="5495"/>
    <n v="4.5999999999999996"/>
    <n v="6"/>
    <s v="Navy Blue"/>
    <s v="Gray"/>
    <x v="1"/>
    <s v="20-28"/>
    <x v="0"/>
    <s v="5-Speed Automatic"/>
    <s v="3.5L V6 24V MPFI SOHC"/>
    <s v="5FNRL38835B080297"/>
    <n v="2234"/>
    <n v="113000"/>
    <n v="4.8"/>
    <n v="4.5999999999999996"/>
    <n v="4.5999999999999996"/>
    <n v="4.5"/>
    <n v="4.5"/>
    <n v="4.5999999999999996"/>
    <x v="29"/>
    <x v="0"/>
  </r>
  <r>
    <x v="7"/>
    <x v="0"/>
    <s v="Ridgeline RTL-E"/>
    <x v="1"/>
    <n v="48925"/>
    <n v="4.9000000000000004"/>
    <n v="1611"/>
    <s v="Crystal Black Pearl"/>
    <s v="Black"/>
    <x v="0"/>
    <m/>
    <x v="0"/>
    <s v="9-Speed Automatic"/>
    <s v="3.5L V6 24V GDI SOHC"/>
    <s v="5FPYK3F74PB012190"/>
    <s v="PB012190T"/>
    <n v="3"/>
    <n v="5"/>
    <n v="4.8"/>
    <n v="4.8"/>
    <n v="4.2"/>
    <n v="5"/>
    <n v="5"/>
    <x v="29"/>
    <x v="0"/>
  </r>
  <r>
    <x v="7"/>
    <x v="0"/>
    <s v="Ridgeline RTL"/>
    <x v="1"/>
    <n v="43470"/>
    <n v="4.9000000000000004"/>
    <n v="767"/>
    <s v="Platinum White Pearl"/>
    <s v="Black"/>
    <x v="0"/>
    <m/>
    <x v="0"/>
    <s v="9-Speed"/>
    <s v="3.5L V6 24V GDI SOHC"/>
    <s v="5FPYK3F51PB017961"/>
    <s v="PB017961"/>
    <n v="5"/>
    <n v="5"/>
    <n v="4.8"/>
    <n v="4.8"/>
    <n v="4.2"/>
    <n v="5"/>
    <n v="5"/>
    <x v="29"/>
    <x v="0"/>
  </r>
  <r>
    <x v="3"/>
    <x v="0"/>
    <s v="Pilot TrailSport"/>
    <x v="1"/>
    <n v="46105"/>
    <n v="3.7"/>
    <n v="868"/>
    <s v="Crystal Black Pearl"/>
    <s v="Black"/>
    <x v="0"/>
    <s v="19-25"/>
    <x v="0"/>
    <s v="9-Speed Automatic"/>
    <s v="3.5L V6 24V GDI SOHC"/>
    <s v="5FNYF6H84NB099753"/>
    <s v="220896N"/>
    <n v="5"/>
    <n v="5"/>
    <n v="5"/>
    <n v="5"/>
    <n v="5"/>
    <n v="5"/>
    <n v="5"/>
    <x v="29"/>
    <x v="0"/>
  </r>
  <r>
    <x v="3"/>
    <x v="0"/>
    <s v="Pilot TrailSport"/>
    <x v="1"/>
    <n v="46500"/>
    <n v="4.5999999999999996"/>
    <n v="652"/>
    <s v="Sonic Gray Pearl"/>
    <s v="Black"/>
    <x v="0"/>
    <s v="19-25"/>
    <x v="0"/>
    <s v="9-Speed Automatic"/>
    <s v="3.5L V6 24V GDI SOHC"/>
    <s v="5FNYF6H8XNB095416"/>
    <s v="NB095416"/>
    <n v="7"/>
    <n v="5"/>
    <n v="5"/>
    <n v="5"/>
    <n v="5"/>
    <n v="5"/>
    <n v="5"/>
    <x v="29"/>
    <x v="0"/>
  </r>
  <r>
    <x v="1"/>
    <x v="0"/>
    <s v="Odyssey EX-L"/>
    <x v="0"/>
    <n v="28499"/>
    <n v="5"/>
    <n v="915"/>
    <s v="Gray"/>
    <s v="Gray"/>
    <x v="1"/>
    <s v="19-28"/>
    <x v="0"/>
    <s v="9-Speed Automatic"/>
    <s v="3.5L V6 24V GDI SOHC"/>
    <s v="5FNRL6H78KB134097"/>
    <s v="KB134097"/>
    <n v="42935"/>
    <n v="4.8"/>
    <n v="4.5999999999999996"/>
    <n v="4.5"/>
    <n v="4.3"/>
    <n v="4.7"/>
    <n v="4.5"/>
    <x v="29"/>
    <x v="0"/>
  </r>
  <r>
    <x v="1"/>
    <x v="0"/>
    <s v="Passport Sport"/>
    <x v="0"/>
    <n v="27845"/>
    <n v="4.7"/>
    <n v="512"/>
    <s v="Modern Steel Metallic"/>
    <s v="Black"/>
    <x v="1"/>
    <s v="20-25"/>
    <x v="0"/>
    <s v="9-Speed Automatic"/>
    <s v="3.5L V6 24V GDI SOHC"/>
    <s v="5FNYF7H28KB007668"/>
    <s v="KB007668"/>
    <n v="50222"/>
    <n v="4.8"/>
    <n v="4.7"/>
    <n v="4.7"/>
    <n v="4.5999999999999996"/>
    <n v="4.7"/>
    <n v="4.8"/>
    <x v="29"/>
    <x v="0"/>
  </r>
  <r>
    <x v="3"/>
    <x v="0"/>
    <s v="Pilot TrailSport"/>
    <x v="1"/>
    <n v="46500"/>
    <n v="4.9000000000000004"/>
    <n v="1611"/>
    <s v="Platinum White Pearl"/>
    <s v="Black"/>
    <x v="0"/>
    <s v="19-25"/>
    <x v="0"/>
    <s v="9-Speed Automatic"/>
    <s v="3.5L V6 24V GDI SOHC"/>
    <s v="5FNYF6H80NB104818"/>
    <s v="NB104818"/>
    <n v="4"/>
    <n v="5"/>
    <n v="5"/>
    <n v="5"/>
    <n v="5"/>
    <n v="5"/>
    <n v="5"/>
    <x v="29"/>
    <x v="0"/>
  </r>
  <r>
    <x v="7"/>
    <x v="0"/>
    <s v="Ridgeline RTL-E"/>
    <x v="1"/>
    <n v="48168"/>
    <n v="4.9000000000000004"/>
    <n v="1611"/>
    <s v="Sonic Gray Pearl"/>
    <s v="Black"/>
    <x v="0"/>
    <m/>
    <x v="0"/>
    <s v="9-Speed Automatic"/>
    <s v="3.5L V6 24V GDI SOHC"/>
    <s v="5FPYK3F74PB015087"/>
    <s v="PB015087"/>
    <n v="4"/>
    <n v="5"/>
    <n v="4.8"/>
    <n v="4.8"/>
    <n v="4.2"/>
    <n v="5"/>
    <n v="5"/>
    <x v="29"/>
    <x v="0"/>
  </r>
  <r>
    <x v="7"/>
    <x v="0"/>
    <s v="Ridgeline Black Edition"/>
    <x v="1"/>
    <n v="50820"/>
    <n v="3.7"/>
    <n v="868"/>
    <s v="Platinum White Pearl"/>
    <s v="Black"/>
    <x v="0"/>
    <m/>
    <x v="0"/>
    <s v="Automatic"/>
    <s v="3.5L V6 24V GDI SOHC"/>
    <s v="5FPYK3F88PB012914"/>
    <s v="230126N"/>
    <n v="5"/>
    <n v="5"/>
    <n v="4.8"/>
    <n v="4.8"/>
    <n v="4.2"/>
    <n v="5"/>
    <n v="5"/>
    <x v="29"/>
    <x v="0"/>
  </r>
  <r>
    <x v="7"/>
    <x v="0"/>
    <s v="Ridgeline RTL-E"/>
    <x v="1"/>
    <n v="48005"/>
    <n v="3.7"/>
    <n v="868"/>
    <s v="Radiant Red Metallic II"/>
    <s v="Black"/>
    <x v="0"/>
    <m/>
    <x v="0"/>
    <s v="Automatic"/>
    <s v="3.5L V6 24V GDI SOHC"/>
    <s v="5FPYK3F72PB013256"/>
    <s v="230122N"/>
    <n v="5"/>
    <n v="5"/>
    <n v="4.8"/>
    <n v="4.8"/>
    <n v="4.2"/>
    <n v="5"/>
    <n v="5"/>
    <x v="29"/>
    <x v="0"/>
  </r>
  <r>
    <x v="3"/>
    <x v="0"/>
    <s v="Pilot EX-L"/>
    <x v="1"/>
    <n v="44000"/>
    <n v="4.7"/>
    <n v="4911"/>
    <s v="Platinum White Pearl"/>
    <s v="Black"/>
    <x v="0"/>
    <s v="19-26"/>
    <x v="0"/>
    <s v="9-Speed Automatic"/>
    <s v="3.5L V6 24V GDI SOHC"/>
    <s v="5FNYF6H53NB093108"/>
    <s v="NB093108"/>
    <n v="15"/>
    <n v="5"/>
    <n v="5"/>
    <n v="5"/>
    <n v="5"/>
    <n v="5"/>
    <n v="5"/>
    <x v="29"/>
    <x v="0"/>
  </r>
  <r>
    <x v="3"/>
    <x v="0"/>
    <s v="Accord Sport 2.0T"/>
    <x v="1"/>
    <n v="35150"/>
    <n v="5"/>
    <n v="7642"/>
    <s v="Still Night Pearl"/>
    <s v="Black"/>
    <x v="1"/>
    <s v="22-32"/>
    <x v="0"/>
    <s v="10-Speed Automatic"/>
    <s v="2.0L I4 16V GDI DOHC Turbo"/>
    <s v="1HGCV2F37NA019739"/>
    <s v="NA019739"/>
    <n v="40"/>
    <n v="5"/>
    <n v="5"/>
    <n v="5"/>
    <n v="5"/>
    <n v="5"/>
    <n v="5"/>
    <x v="29"/>
    <x v="0"/>
  </r>
  <r>
    <x v="0"/>
    <x v="0"/>
    <s v="Accord Touring"/>
    <x v="1"/>
    <n v="27522"/>
    <n v="5"/>
    <n v="6875"/>
    <s v="Modern Steel Metallic"/>
    <s v="Gray"/>
    <x v="1"/>
    <s v="29-35"/>
    <x v="0"/>
    <s v="Variable"/>
    <s v="Intercooled Turbo Regular Unleaded I-4 1.5 L/91"/>
    <s v="1HGCV1F99JA100220"/>
    <s v="P13211"/>
    <n v="14864"/>
    <n v="4.8"/>
    <n v="4.8"/>
    <n v="4.7"/>
    <n v="4.7"/>
    <n v="4.8"/>
    <n v="4.8"/>
    <x v="29"/>
    <x v="0"/>
  </r>
  <r>
    <x v="6"/>
    <x v="0"/>
    <s v="Civic LX"/>
    <x v="0"/>
    <n v="5991"/>
    <n v="4.4000000000000004"/>
    <n v="21"/>
    <s v="Silver"/>
    <s v="Nighthawk Black Pearl / Grey"/>
    <x v="1"/>
    <s v="25-36"/>
    <x v="0"/>
    <s v="5-Speed Automatic"/>
    <s v="1.8L I4 16V MPFI SOHC"/>
    <s v="2HGFG12668H548297"/>
    <s v="8H548297"/>
    <n v="114304"/>
    <n v="4.2"/>
    <n v="4.4000000000000004"/>
    <n v="4.3"/>
    <n v="4.5"/>
    <n v="4.5"/>
    <n v="4.7"/>
    <x v="29"/>
    <x v="0"/>
  </r>
  <r>
    <x v="5"/>
    <x v="0"/>
    <s v="Insight EX"/>
    <x v="0"/>
    <n v="25463"/>
    <n v="5"/>
    <n v="2361"/>
    <s v="Modern Steel Metallic"/>
    <s v="Gray"/>
    <x v="1"/>
    <s v="55-49"/>
    <x v="1"/>
    <s v="Automatic CVT"/>
    <s v="1.5L I4 16V MPFI DOHC Hybrid"/>
    <s v="19XZE4F50ME005246"/>
    <s v="S005246T"/>
    <n v="10648"/>
    <n v="5"/>
    <n v="5"/>
    <n v="5"/>
    <n v="5"/>
    <n v="5"/>
    <n v="5"/>
    <x v="29"/>
    <x v="0"/>
  </r>
  <r>
    <x v="3"/>
    <x v="0"/>
    <s v="Pilot EX-L"/>
    <x v="1"/>
    <n v="44000"/>
    <n v="4.9000000000000004"/>
    <n v="767"/>
    <s v="Platinum White Pearl"/>
    <s v="Black"/>
    <x v="4"/>
    <s v="19-26"/>
    <x v="0"/>
    <s v="9-Speed Automatic"/>
    <s v="3.5L V6 24V GDI SOHC"/>
    <s v="5FNYF6H55NB093062"/>
    <s v="NB093062"/>
    <n v="5"/>
    <n v="5"/>
    <n v="5"/>
    <n v="5"/>
    <n v="5"/>
    <n v="5"/>
    <n v="5"/>
    <x v="29"/>
    <x v="0"/>
  </r>
  <r>
    <x v="1"/>
    <x v="0"/>
    <s v="Passport Sport"/>
    <x v="1"/>
    <n v="29995"/>
    <n v="5"/>
    <n v="635"/>
    <s v="Black"/>
    <s v="Black"/>
    <x v="0"/>
    <s v="19-24"/>
    <x v="0"/>
    <s v="9-Speed Automatic"/>
    <s v="3.5L V6 24V GDI SOHC"/>
    <s v="5FNYF8H28KB026033"/>
    <s v="220893A"/>
    <n v="20915"/>
    <n v="4.8"/>
    <n v="4.7"/>
    <n v="4.7"/>
    <n v="4.5999999999999996"/>
    <n v="4.7"/>
    <n v="4.8"/>
    <x v="29"/>
    <x v="0"/>
  </r>
  <r>
    <x v="13"/>
    <x v="0"/>
    <s v="Odyssey EX-L"/>
    <x v="0"/>
    <n v="6995"/>
    <n v="4.5"/>
    <n v="1"/>
    <s v="Gray"/>
    <s v="Gray"/>
    <x v="1"/>
    <s v="17-25"/>
    <x v="0"/>
    <s v="5-SPEED A/T"/>
    <s v="V6 Cylinder Engine"/>
    <s v="5FNRL38769B025579"/>
    <s v="9B025579STK"/>
    <n v="166810"/>
    <n v="4.5999999999999996"/>
    <n v="4.5"/>
    <n v="4.5"/>
    <n v="4.4000000000000004"/>
    <n v="4.5"/>
    <n v="4.5"/>
    <x v="29"/>
    <x v="0"/>
  </r>
  <r>
    <x v="1"/>
    <x v="0"/>
    <s v="Odyssey EX-L"/>
    <x v="0"/>
    <n v="24177"/>
    <n v="5"/>
    <n v="665"/>
    <s v="Lunar Silver Metallic"/>
    <s v="Gray"/>
    <x v="1"/>
    <s v="19-28"/>
    <x v="0"/>
    <s v="9-Speed Automatic"/>
    <s v="3.5L V6 24V GDI SOHC"/>
    <s v="5FNRL6H77KB090769"/>
    <n v="47695"/>
    <n v="81506"/>
    <n v="4.8"/>
    <n v="4.5999999999999996"/>
    <n v="4.5"/>
    <n v="4.3"/>
    <n v="4.7"/>
    <n v="4.5"/>
    <x v="29"/>
    <x v="0"/>
  </r>
  <r>
    <x v="3"/>
    <x v="0"/>
    <s v="Passport TrailSport"/>
    <x v="1"/>
    <n v="45276"/>
    <n v="5"/>
    <n v="2459"/>
    <s v="Sonic Gray Pearl"/>
    <s v="Black"/>
    <x v="0"/>
    <s v="19-24"/>
    <x v="0"/>
    <s v="9-Speed Automatic"/>
    <s v="3.5L V6 24V GDI SOHC"/>
    <s v="5FNYF8H62NB028304"/>
    <n v="220993"/>
    <n v="35"/>
    <n v="5"/>
    <n v="5"/>
    <n v="4.9000000000000004"/>
    <n v="5"/>
    <n v="4.9000000000000004"/>
    <n v="5"/>
    <x v="30"/>
    <x v="0"/>
  </r>
  <r>
    <x v="3"/>
    <x v="0"/>
    <s v="Passport TrailSport"/>
    <x v="1"/>
    <n v="47453"/>
    <n v="5"/>
    <n v="2459"/>
    <s v="Black"/>
    <s v="White"/>
    <x v="0"/>
    <s v="19-24"/>
    <x v="0"/>
    <s v="9-Speed Automatic"/>
    <s v="3.5L V6 24V GDI SOHC"/>
    <s v="5FNYF8H68NB028078"/>
    <s v="H220983"/>
    <n v="1103"/>
    <n v="5"/>
    <n v="5"/>
    <n v="4.9000000000000004"/>
    <n v="5"/>
    <n v="4.9000000000000004"/>
    <n v="5"/>
    <x v="30"/>
    <x v="0"/>
  </r>
  <r>
    <x v="7"/>
    <x v="0"/>
    <s v="Odyssey Elite"/>
    <x v="1"/>
    <n v="50915"/>
    <n v="5"/>
    <n v="2459"/>
    <s v="Lunar Silver Metallic"/>
    <s v="Mocha"/>
    <x v="1"/>
    <m/>
    <x v="0"/>
    <s v="Automatic"/>
    <s v="3.5L V6 24V GDI SOHC"/>
    <s v="5FNRL6H95PB024987"/>
    <n v="230064"/>
    <n v="0"/>
    <n v="5"/>
    <n v="5"/>
    <n v="4"/>
    <n v="4"/>
    <n v="4"/>
    <n v="5"/>
    <x v="30"/>
    <x v="0"/>
  </r>
  <r>
    <x v="3"/>
    <x v="0"/>
    <s v="Accord Sport 2.0T"/>
    <x v="1"/>
    <n v="35150"/>
    <n v="5"/>
    <n v="5"/>
    <s v="Still Night Pearl"/>
    <s v="Black"/>
    <x v="1"/>
    <s v="22-32"/>
    <x v="0"/>
    <s v="10-Speed Automatic"/>
    <s v="2.0L I4 16V GDI DOHC Turbo"/>
    <s v="1HGCV2F32NA024377"/>
    <s v="AC0385"/>
    <n v="10"/>
    <n v="5"/>
    <n v="5"/>
    <n v="5"/>
    <n v="5"/>
    <n v="5"/>
    <n v="5"/>
    <x v="30"/>
    <x v="0"/>
  </r>
  <r>
    <x v="7"/>
    <x v="0"/>
    <s v="Ridgeline RTL-E"/>
    <x v="1"/>
    <n v="46420"/>
    <n v="4.8"/>
    <n v="5"/>
    <s v="Radiant Red"/>
    <s v="Black"/>
    <x v="0"/>
    <m/>
    <x v="0"/>
    <s v="9-Speed Automatic"/>
    <s v="3.5L V6 24V GDI SOHC"/>
    <s v="5FPYK3F75PB014675"/>
    <s v="R0152"/>
    <n v="10"/>
    <n v="5"/>
    <n v="4.8"/>
    <n v="4.8"/>
    <n v="4.2"/>
    <n v="5"/>
    <n v="5"/>
    <x v="30"/>
    <x v="0"/>
  </r>
  <r>
    <x v="3"/>
    <x v="0"/>
    <s v="Accord Sport 1.5T"/>
    <x v="1"/>
    <n v="30075"/>
    <n v="5"/>
    <n v="5"/>
    <s v="Crystal Black Pearl"/>
    <s v="Black"/>
    <x v="1"/>
    <s v="29-35"/>
    <x v="0"/>
    <s v="Automatic CVT"/>
    <s v="1.5L I4 16V GDI DOHC Turbo"/>
    <s v="1HGCV1F30NA116114"/>
    <s v="AC0386"/>
    <n v="10"/>
    <n v="5"/>
    <n v="5"/>
    <n v="5"/>
    <n v="5"/>
    <n v="5"/>
    <n v="5"/>
    <x v="30"/>
    <x v="0"/>
  </r>
  <r>
    <x v="3"/>
    <x v="0"/>
    <s v="HR-V EX-L"/>
    <x v="0"/>
    <n v="28217"/>
    <n v="4.8"/>
    <n v="437"/>
    <s v="White"/>
    <s v="Black"/>
    <x v="0"/>
    <s v="26-31"/>
    <x v="0"/>
    <s v="Automatic CVT"/>
    <s v="1.8L I4 16V MPFI SOHC"/>
    <s v="3CZRU6H73NM720830"/>
    <n v="788408"/>
    <n v="24676"/>
    <n v="3.8"/>
    <n v="3.2"/>
    <n v="3.6"/>
    <n v="3.6"/>
    <n v="4.2"/>
    <n v="4.2"/>
    <x v="30"/>
    <x v="0"/>
  </r>
  <r>
    <x v="7"/>
    <x v="0"/>
    <s v="Ridgeline RTL"/>
    <x v="1"/>
    <n v="43580"/>
    <n v="4.8"/>
    <n v="5"/>
    <s v="Platinum"/>
    <s v="Beige"/>
    <x v="0"/>
    <m/>
    <x v="0"/>
    <s v="9-Speed Automatic"/>
    <s v="3.5L V6 24V GDI SOHC"/>
    <s v="5FPYK3F52PB021002"/>
    <s v="R0157"/>
    <n v="10"/>
    <n v="5"/>
    <n v="4.8"/>
    <n v="4.8"/>
    <n v="4.2"/>
    <n v="5"/>
    <n v="5"/>
    <x v="30"/>
    <x v="0"/>
  </r>
  <r>
    <x v="7"/>
    <x v="0"/>
    <s v="Ridgeline RTL-E"/>
    <x v="1"/>
    <n v="46075"/>
    <n v="4.8"/>
    <n v="5"/>
    <s v="Obsidian Black"/>
    <s v="Gray"/>
    <x v="0"/>
    <m/>
    <x v="0"/>
    <s v="9-Speed Automatic"/>
    <s v="3.5L V6 24V GDI SOHC"/>
    <s v="5FPYK3F74PB019964"/>
    <s v="R0156"/>
    <n v="10"/>
    <n v="5"/>
    <n v="4.8"/>
    <n v="4.8"/>
    <n v="4.2"/>
    <n v="5"/>
    <n v="5"/>
    <x v="30"/>
    <x v="0"/>
  </r>
  <r>
    <x v="7"/>
    <x v="0"/>
    <s v="CR-V EX-L"/>
    <x v="1"/>
    <n v="37450"/>
    <n v="5"/>
    <n v="2459"/>
    <s v="Platinum White Pearl"/>
    <s v="Black"/>
    <x v="0"/>
    <m/>
    <x v="0"/>
    <s v="Automatic CVT"/>
    <s v="1.5L I4 16V GDI DOHC Turbo"/>
    <s v="7FARS4H71PE012846"/>
    <n v="230187"/>
    <n v="0"/>
    <n v="5"/>
    <n v="5"/>
    <n v="5"/>
    <n v="4"/>
    <n v="4"/>
    <n v="5"/>
    <x v="30"/>
    <x v="0"/>
  </r>
  <r>
    <x v="11"/>
    <x v="0"/>
    <s v="Accord Sport SE"/>
    <x v="0"/>
    <n v="18995"/>
    <n v="4.8"/>
    <n v="1"/>
    <s v="Red"/>
    <s v="Black"/>
    <x v="1"/>
    <s v="26-34"/>
    <x v="0"/>
    <s v="Automatic CVT"/>
    <s v="2.4L I4 16V GDI DOHC"/>
    <s v="1HGCR2F17HA197478"/>
    <n v="197478"/>
    <n v="48479"/>
    <n v="4.8"/>
    <n v="4.8"/>
    <n v="4.8"/>
    <n v="4.8"/>
    <n v="4.8"/>
    <n v="4.9000000000000004"/>
    <x v="30"/>
    <x v="0"/>
  </r>
  <r>
    <x v="0"/>
    <x v="0"/>
    <s v="HR-V LX"/>
    <x v="0"/>
    <n v="20518"/>
    <n v="4.8"/>
    <n v="437"/>
    <s v="Green"/>
    <s v="White"/>
    <x v="1"/>
    <s v="28-34"/>
    <x v="0"/>
    <s v="Automatic CVT"/>
    <s v="1.8L I4 16V MPFI SOHC"/>
    <s v="3CZRU5H37JM707788"/>
    <n v="788392"/>
    <n v="33872"/>
    <n v="4.7"/>
    <n v="4.5"/>
    <n v="4.7"/>
    <n v="4.5999999999999996"/>
    <n v="4.8"/>
    <n v="4.8"/>
    <x v="30"/>
    <x v="0"/>
  </r>
  <r>
    <x v="9"/>
    <x v="0"/>
    <s v="Odyssey EX-L"/>
    <x v="0"/>
    <n v="19480"/>
    <n v="4.5999999999999996"/>
    <n v="34"/>
    <s v="Modern Steel Metallic"/>
    <s v="White"/>
    <x v="1"/>
    <s v="19-28"/>
    <x v="0"/>
    <s v="6-Speed Automatic"/>
    <s v="V6 Cylinder Engine"/>
    <s v="5FNRL5H61EB021128"/>
    <s v="EB021128T"/>
    <n v="77629"/>
    <n v="4.7"/>
    <n v="4.5999999999999996"/>
    <n v="4.5999999999999996"/>
    <n v="4.4000000000000004"/>
    <n v="4.5999999999999996"/>
    <n v="4.8"/>
    <x v="30"/>
    <x v="0"/>
  </r>
  <r>
    <x v="3"/>
    <x v="0"/>
    <s v="Ridgeline Black Edition"/>
    <x v="1"/>
    <n v="47260"/>
    <n v="5"/>
    <n v="7833"/>
    <s v="Platinum White Pearl"/>
    <s v="Black"/>
    <x v="0"/>
    <s v="18-24"/>
    <x v="0"/>
    <s v="9-Speed Automatic"/>
    <s v="3.5L V6 24V GDI SOHC"/>
    <s v="5FPYK3F89NB038368"/>
    <s v="S2062"/>
    <n v="7435"/>
    <n v="5"/>
    <n v="4.9000000000000004"/>
    <n v="4.9000000000000004"/>
    <n v="4.3"/>
    <n v="4.7"/>
    <n v="5"/>
    <x v="31"/>
    <x v="0"/>
  </r>
  <r>
    <x v="7"/>
    <x v="0"/>
    <s v="CR-V Hybrid Sport Touring"/>
    <x v="1"/>
    <n v="39845"/>
    <n v="4.2"/>
    <n v="1312"/>
    <s v="Lunar Silver Metallic"/>
    <s v="Black"/>
    <x v="0"/>
    <m/>
    <x v="1"/>
    <s v="Automatic CVT"/>
    <s v="2.0L I4 16V GDI DOHC Hybrid"/>
    <s v="2HKRS6H97PH801478"/>
    <s v="23-0142"/>
    <n v="81"/>
    <n v="5"/>
    <n v="3"/>
    <n v="4"/>
    <n v="4"/>
    <n v="5"/>
    <n v="5"/>
    <x v="31"/>
    <x v="0"/>
  </r>
  <r>
    <x v="7"/>
    <x v="0"/>
    <s v="CR-V EX-L"/>
    <x v="1"/>
    <n v="36505"/>
    <n v="4.8"/>
    <n v="733"/>
    <s v="Gold"/>
    <s v="Gray"/>
    <x v="0"/>
    <m/>
    <x v="0"/>
    <s v="Automatic CVT"/>
    <s v="1.5L I4 16V GDI DOHC Turbo"/>
    <s v="2HKRS4H71PH401970"/>
    <s v="230036N"/>
    <n v="5"/>
    <n v="5"/>
    <n v="5"/>
    <n v="5"/>
    <n v="4"/>
    <n v="4"/>
    <n v="5"/>
    <x v="31"/>
    <x v="0"/>
  </r>
  <r>
    <x v="7"/>
    <x v="0"/>
    <s v="CR-V EX-L"/>
    <x v="1"/>
    <n v="36505"/>
    <n v="4.9000000000000004"/>
    <n v="1215"/>
    <s v="Lunar Silver Metallic"/>
    <s v="Black"/>
    <x v="0"/>
    <m/>
    <x v="0"/>
    <s v="Automatic CVT"/>
    <s v="1.5L I4 16V GDI DOHC Turbo"/>
    <s v="2HKRS4H7XPH410263"/>
    <n v="231126"/>
    <n v="5"/>
    <n v="5"/>
    <n v="5"/>
    <n v="5"/>
    <n v="4"/>
    <n v="4"/>
    <n v="5"/>
    <x v="31"/>
    <x v="0"/>
  </r>
  <r>
    <x v="7"/>
    <x v="0"/>
    <s v="Ridgeline RTL-E"/>
    <x v="1"/>
    <n v="46025"/>
    <n v="4.8"/>
    <n v="733"/>
    <s v="Polished Metal Metallic"/>
    <s v="Gray"/>
    <x v="0"/>
    <m/>
    <x v="0"/>
    <s v="9-Speed Automatic"/>
    <s v="3.5L V6 24V GDI SOHC"/>
    <s v="5FPYK3F73PB003142"/>
    <s v="230019N"/>
    <n v="5"/>
    <n v="5"/>
    <n v="4.8"/>
    <n v="4.8"/>
    <n v="4.2"/>
    <n v="5"/>
    <n v="5"/>
    <x v="31"/>
    <x v="0"/>
  </r>
  <r>
    <x v="3"/>
    <x v="0"/>
    <s v="HR-V Sport"/>
    <x v="1"/>
    <n v="26545"/>
    <n v="4.4000000000000004"/>
    <n v="1111"/>
    <s v="Gray"/>
    <s v="Black"/>
    <x v="0"/>
    <s v="26-31"/>
    <x v="0"/>
    <s v="Automatic CVT"/>
    <s v="1.8L I4 16V MPFI SOHC"/>
    <s v="3CZRU6H1XNM775707"/>
    <s v="L220672"/>
    <n v="2088"/>
    <n v="3.8"/>
    <n v="3.2"/>
    <n v="3.6"/>
    <n v="3.6"/>
    <n v="4.2"/>
    <n v="4.2"/>
    <x v="31"/>
    <x v="0"/>
  </r>
  <r>
    <x v="22"/>
    <x v="0"/>
    <s v="Accord SE"/>
    <x v="0"/>
    <n v="9995"/>
    <n v="4.5999999999999996"/>
    <n v="72"/>
    <s v="Graphite Pearl"/>
    <s v="Gray"/>
    <x v="1"/>
    <s v="20-29"/>
    <x v="0"/>
    <s v="5-Speed Automatic"/>
    <s v="3.0L V6 24V MPFI SOHC"/>
    <s v="1HGCM66477A047501"/>
    <n v="6467"/>
    <n v="56184"/>
    <n v="4.5"/>
    <n v="4.4000000000000004"/>
    <n v="4.5"/>
    <n v="4.5999999999999996"/>
    <n v="4.4000000000000004"/>
    <n v="4.7"/>
    <x v="31"/>
    <x v="0"/>
  </r>
  <r>
    <x v="10"/>
    <x v="0"/>
    <s v="Pilot Touring"/>
    <x v="0"/>
    <n v="17797"/>
    <n v="4.5"/>
    <n v="48"/>
    <s v="White"/>
    <s v="Black"/>
    <x v="2"/>
    <s v="16-22"/>
    <x v="0"/>
    <s v="5-Speed Automatic"/>
    <s v="3.5L V6 24V MPFI SOHC"/>
    <s v="5FNYF4H97BB501287"/>
    <n v="68228810"/>
    <n v="58041"/>
    <n v="4.7"/>
    <n v="4.4000000000000004"/>
    <n v="4.4000000000000004"/>
    <n v="4.4000000000000004"/>
    <n v="4.5"/>
    <n v="4.5999999999999996"/>
    <x v="31"/>
    <x v="0"/>
  </r>
  <r>
    <x v="3"/>
    <x v="0"/>
    <s v="Pilot TrailSport"/>
    <x v="1"/>
    <n v="46500"/>
    <n v="5"/>
    <n v="2176"/>
    <s v="Sonic Gray Pearl"/>
    <s v="Black"/>
    <x v="0"/>
    <s v="19-25"/>
    <x v="0"/>
    <s v="9-Speed Automatic"/>
    <s v="3.5L V6 24V GDI SOHC"/>
    <s v="5FNYF6H87NB103133"/>
    <s v="NB103133"/>
    <n v="2"/>
    <n v="5"/>
    <n v="5"/>
    <n v="5"/>
    <n v="5"/>
    <n v="5"/>
    <n v="5"/>
    <x v="31"/>
    <x v="0"/>
  </r>
  <r>
    <x v="2"/>
    <x v="0"/>
    <s v="Odyssey EX-L"/>
    <x v="0"/>
    <n v="22499"/>
    <n v="4.0999999999999996"/>
    <n v="57"/>
    <s v="Gray"/>
    <s v="Gray"/>
    <x v="1"/>
    <s v="19-28"/>
    <x v="0"/>
    <s v="6-Speed Automatic"/>
    <s v="3.5L V6 24V MPFI SOHC"/>
    <s v="5FNRL5H67GB102850"/>
    <s v="P22-330B"/>
    <n v="74619"/>
    <n v="4.8"/>
    <n v="4.5999999999999996"/>
    <n v="4.7"/>
    <n v="4.5999999999999996"/>
    <n v="4.7"/>
    <n v="4.8"/>
    <x v="31"/>
    <x v="0"/>
  </r>
  <r>
    <x v="5"/>
    <x v="0"/>
    <s v="Passport Elite"/>
    <x v="0"/>
    <n v="36830"/>
    <n v="4.8"/>
    <n v="29"/>
    <s v="Black"/>
    <s v="Black"/>
    <x v="0"/>
    <s v="19-24"/>
    <x v="0"/>
    <s v="9-Speed Automatic"/>
    <s v="3.5L V6 24V GDI SOHC"/>
    <s v="5FNYF8H02MB028717"/>
    <s v="23I058A"/>
    <n v="18306"/>
    <n v="4.9000000000000004"/>
    <n v="4.7"/>
    <n v="4.8"/>
    <n v="4.5999999999999996"/>
    <n v="4.8"/>
    <n v="4.8"/>
    <x v="31"/>
    <x v="0"/>
  </r>
  <r>
    <x v="5"/>
    <x v="0"/>
    <s v="Civic Sport"/>
    <x v="0"/>
    <n v="23990"/>
    <n v="4.9000000000000004"/>
    <n v="1385"/>
    <s v="Gray"/>
    <s v="White"/>
    <x v="1"/>
    <s v="29-35"/>
    <x v="0"/>
    <s v="Automatic CVT"/>
    <s v="1.5L I4 16V GDI DOHC Turbo"/>
    <s v="SHHFK7H42MU407313"/>
    <s v="P1767JK1"/>
    <n v="27723"/>
    <n v="4.5999999999999996"/>
    <n v="4.7"/>
    <n v="4.7"/>
    <n v="4.5999999999999996"/>
    <n v="4.8"/>
    <n v="4.5999999999999996"/>
    <x v="31"/>
    <x v="0"/>
  </r>
  <r>
    <x v="7"/>
    <x v="0"/>
    <s v="Pilot TrailSport"/>
    <x v="1"/>
    <n v="51845"/>
    <n v="4.2"/>
    <n v="1312"/>
    <s v="Sky"/>
    <s v="Black"/>
    <x v="4"/>
    <m/>
    <x v="0"/>
    <s v="Automatic"/>
    <s v="3.5L V6 24V GDI DOHC"/>
    <s v="5FNYG1H62PB003183"/>
    <s v="23-0272"/>
    <n v="3"/>
    <n v="2"/>
    <n v="0"/>
    <n v="2"/>
    <n v="1"/>
    <n v="0"/>
    <n v="0"/>
    <x v="31"/>
    <x v="0"/>
  </r>
  <r>
    <x v="21"/>
    <x v="0"/>
    <s v="Accord EX"/>
    <x v="0"/>
    <n v="11994"/>
    <n v="4.5999999999999996"/>
    <n v="21"/>
    <s v="Green"/>
    <s v="Gray"/>
    <x v="1"/>
    <s v="23-29"/>
    <x v="0"/>
    <s v="4-Speed Automatic"/>
    <s v="2.2L I4 16V MPFI SOHC"/>
    <s v="1HGCE1895VA007391"/>
    <s v="10889A"/>
    <n v="81424"/>
    <n v="4.5"/>
    <n v="4.4000000000000004"/>
    <n v="4.4000000000000004"/>
    <n v="4.8"/>
    <n v="4.3"/>
    <n v="4.8"/>
    <x v="31"/>
    <x v="0"/>
  </r>
  <r>
    <x v="3"/>
    <x v="0"/>
    <s v="Pilot Sport"/>
    <x v="1"/>
    <n v="41375"/>
    <n v="4.8"/>
    <n v="733"/>
    <s v="Lunar Silver Metallic"/>
    <s v="Black"/>
    <x v="0"/>
    <s v="19-26"/>
    <x v="0"/>
    <s v="9-Speed Automatic"/>
    <s v="3.5L V6 24V GDI SOHC"/>
    <s v="5FNYF6H31NB070165"/>
    <s v="220547N"/>
    <n v="5"/>
    <n v="5"/>
    <n v="5"/>
    <n v="5"/>
    <n v="5"/>
    <n v="5"/>
    <n v="5"/>
    <x v="31"/>
    <x v="0"/>
  </r>
  <r>
    <x v="3"/>
    <x v="0"/>
    <s v="HR-V EX-L"/>
    <x v="1"/>
    <n v="29790"/>
    <n v="4.4000000000000004"/>
    <n v="1111"/>
    <s v="White"/>
    <s v="Black"/>
    <x v="0"/>
    <s v="26-31"/>
    <x v="0"/>
    <s v="Automatic CVT"/>
    <s v="1.8L I4 16V MPFI SOHC"/>
    <s v="3CZRU6H72NM756301"/>
    <s v="L220671"/>
    <n v="6"/>
    <n v="3.8"/>
    <n v="3.2"/>
    <n v="3.6"/>
    <n v="3.6"/>
    <n v="4.2"/>
    <n v="4.2"/>
    <x v="31"/>
    <x v="0"/>
  </r>
  <r>
    <x v="3"/>
    <x v="0"/>
    <s v="Passport TrailSport"/>
    <x v="1"/>
    <n v="44265"/>
    <n v="4.8"/>
    <n v="811"/>
    <s v="Lunar Silver Metallic"/>
    <s v="Black"/>
    <x v="0"/>
    <s v="19-24"/>
    <x v="0"/>
    <s v="9-Speed Automatic"/>
    <s v="3.5L V6 24V GDI SOHC"/>
    <s v="0N0RDER1111112983"/>
    <s v="28H6855"/>
    <n v="0"/>
    <n v="5"/>
    <n v="5"/>
    <n v="4.9000000000000004"/>
    <n v="5"/>
    <n v="4.9000000000000004"/>
    <n v="5"/>
    <x v="31"/>
    <x v="0"/>
  </r>
  <r>
    <x v="3"/>
    <x v="0"/>
    <s v="Accord Hybrid Sport"/>
    <x v="1"/>
    <n v="32560"/>
    <n v="5"/>
    <n v="7"/>
    <s v="Still Night Pearl"/>
    <s v="Black"/>
    <x v="1"/>
    <s v="44-41"/>
    <x v="1"/>
    <s v="Automatic CVT"/>
    <s v="2.0L I4 16V MPFI DOHC Hybrid"/>
    <s v="1HGCV3F27NA046789"/>
    <n v="50101"/>
    <n v="3"/>
    <n v="4.9000000000000004"/>
    <n v="5"/>
    <n v="5"/>
    <n v="4.9000000000000004"/>
    <n v="4.9000000000000004"/>
    <n v="5"/>
    <x v="31"/>
    <x v="0"/>
  </r>
  <r>
    <x v="7"/>
    <x v="0"/>
    <s v="Pilot Touring"/>
    <x v="1"/>
    <n v="49845"/>
    <n v="4.9000000000000004"/>
    <n v="4786"/>
    <s v="Crystal Black"/>
    <s v="Black"/>
    <x v="0"/>
    <m/>
    <x v="0"/>
    <s v="10-Speed Automatic"/>
    <s v="3.5L V6 24V GDI DOHC"/>
    <s v="5FNYG1H73PB000883"/>
    <n v="230401"/>
    <n v="0"/>
    <n v="2"/>
    <n v="0"/>
    <n v="2"/>
    <n v="1"/>
    <n v="0"/>
    <n v="0"/>
    <x v="31"/>
    <x v="0"/>
  </r>
  <r>
    <x v="11"/>
    <x v="0"/>
    <s v="Pilot Touring"/>
    <x v="0"/>
    <n v="28250"/>
    <n v="4.9000000000000004"/>
    <n v="141"/>
    <s v="‚Äì"/>
    <s v="White"/>
    <x v="0"/>
    <s v="19-26"/>
    <x v="0"/>
    <s v="9-Speed Automatic"/>
    <s v="3.5L V6 24V GDI SOHC"/>
    <s v="5FNYF6H94HB022054"/>
    <s v="FA22P1189A"/>
    <n v="51828"/>
    <n v="4.8"/>
    <n v="4.7"/>
    <n v="4.7"/>
    <n v="4.5999999999999996"/>
    <n v="4.7"/>
    <n v="4.7"/>
    <x v="31"/>
    <x v="0"/>
  </r>
  <r>
    <x v="7"/>
    <x v="0"/>
    <s v="Pilot Touring"/>
    <x v="1"/>
    <n v="50240"/>
    <n v="4.2"/>
    <n v="1312"/>
    <s v="Platinum White Pearl"/>
    <s v="Black"/>
    <x v="0"/>
    <m/>
    <x v="0"/>
    <s v="Automatic"/>
    <s v="3.5L V6 24V GDI DOHC"/>
    <s v="5FNYG1H77PB001003"/>
    <s v="23-0223"/>
    <n v="5"/>
    <n v="2"/>
    <n v="0"/>
    <n v="2"/>
    <n v="1"/>
    <n v="0"/>
    <n v="0"/>
    <x v="31"/>
    <x v="0"/>
  </r>
  <r>
    <x v="0"/>
    <x v="0"/>
    <s v="Accord LX"/>
    <x v="0"/>
    <n v="25999"/>
    <n v="4.2"/>
    <n v="22"/>
    <s v="Black"/>
    <s v="White"/>
    <x v="1"/>
    <s v="30-38"/>
    <x v="0"/>
    <s v="continuously variable"/>
    <s v="4 Cylinder Engine"/>
    <s v="1HGCV1F11JA088820"/>
    <s v="AAG385A"/>
    <n v="13342"/>
    <n v="4.8"/>
    <n v="4.8"/>
    <n v="4.7"/>
    <n v="4.7"/>
    <n v="4.8"/>
    <n v="4.8"/>
    <x v="31"/>
    <x v="0"/>
  </r>
  <r>
    <x v="3"/>
    <x v="0"/>
    <s v="Accord Hybrid Sport"/>
    <x v="1"/>
    <n v="32165"/>
    <n v="5"/>
    <n v="7"/>
    <s v="Silver"/>
    <s v="Black"/>
    <x v="1"/>
    <s v="44-41"/>
    <x v="1"/>
    <s v="Automatic CVT"/>
    <s v="2.0L I4 16V MPFI DOHC Hybrid"/>
    <s v="1HGCV3F26NA047223"/>
    <n v="50091"/>
    <n v="2"/>
    <n v="4.9000000000000004"/>
    <n v="5"/>
    <n v="5"/>
    <n v="4.9000000000000004"/>
    <n v="4.9000000000000004"/>
    <n v="5"/>
    <x v="31"/>
    <x v="0"/>
  </r>
  <r>
    <x v="7"/>
    <x v="0"/>
    <s v="CR-V Hybrid Sport Touring"/>
    <x v="1"/>
    <n v="40240"/>
    <n v="5"/>
    <n v="1367"/>
    <s v="Urban Gray Pearl"/>
    <s v="Black"/>
    <x v="0"/>
    <m/>
    <x v="1"/>
    <s v="Automatic CVT"/>
    <s v="2.0L I4 16V GDI DOHC Hybrid"/>
    <s v="2HKRS6H92PH801131"/>
    <s v="PH801131"/>
    <n v="8"/>
    <n v="5"/>
    <n v="3"/>
    <n v="4"/>
    <n v="4"/>
    <n v="5"/>
    <n v="5"/>
    <x v="31"/>
    <x v="0"/>
  </r>
  <r>
    <x v="3"/>
    <x v="0"/>
    <s v="Passport Elite"/>
    <x v="1"/>
    <n v="47225"/>
    <n v="5"/>
    <n v="7833"/>
    <s v="Crystal Black Pearl"/>
    <s v="Black"/>
    <x v="0"/>
    <s v="19-24"/>
    <x v="0"/>
    <s v="9-Speed Automatic"/>
    <s v="3.5L V6 24V GDI SOHC"/>
    <s v="5FNYF8H0XNB030412"/>
    <s v="S2450"/>
    <n v="5"/>
    <n v="5"/>
    <n v="5"/>
    <n v="4.9000000000000004"/>
    <n v="5"/>
    <n v="4.9000000000000004"/>
    <n v="5"/>
    <x v="31"/>
    <x v="0"/>
  </r>
  <r>
    <x v="7"/>
    <x v="0"/>
    <s v="HR-V LX"/>
    <x v="1"/>
    <n v="29940"/>
    <n v="5"/>
    <n v="2765"/>
    <s v="Platinum White Pearl"/>
    <s v="Gray"/>
    <x v="0"/>
    <m/>
    <x v="0"/>
    <s v="Automatic CVT"/>
    <s v="2.0L I4 16V GDI DOHC"/>
    <s v="3CZRZ2H33PM728520"/>
    <s v="41293-27"/>
    <n v="5"/>
    <n v="4"/>
    <n v="5"/>
    <n v="4"/>
    <n v="5"/>
    <n v="5"/>
    <n v="5"/>
    <x v="31"/>
    <x v="0"/>
  </r>
  <r>
    <x v="3"/>
    <x v="0"/>
    <s v="Passport TrailSport"/>
    <x v="1"/>
    <n v="44265"/>
    <n v="4.9000000000000004"/>
    <n v="24"/>
    <s v="Lunar Silver Metallic"/>
    <s v="Black"/>
    <x v="0"/>
    <s v="19-24"/>
    <x v="0"/>
    <s v="9-Speed Automatic"/>
    <s v="3.5L V6 24V GDI SOHC"/>
    <s v="5FNYF8H69NB031636"/>
    <s v="H4858"/>
    <n v="3"/>
    <n v="5"/>
    <n v="5"/>
    <n v="4.9000000000000004"/>
    <n v="5"/>
    <n v="4.9000000000000004"/>
    <n v="5"/>
    <x v="31"/>
    <x v="0"/>
  </r>
  <r>
    <x v="3"/>
    <x v="0"/>
    <s v="Pilot TrailSport"/>
    <x v="1"/>
    <n v="46500"/>
    <n v="5"/>
    <n v="24"/>
    <s v="Sonic Gray Pearl"/>
    <s v="Black"/>
    <x v="0"/>
    <s v="19-25"/>
    <x v="0"/>
    <s v="9-Speed Automatic"/>
    <s v="3.5L V6 24V GDI SOHC"/>
    <s v="5FNYF6H88NB100838"/>
    <s v="H4875"/>
    <n v="3"/>
    <n v="5"/>
    <n v="5"/>
    <n v="5"/>
    <n v="5"/>
    <n v="5"/>
    <n v="5"/>
    <x v="31"/>
    <x v="0"/>
  </r>
  <r>
    <x v="11"/>
    <x v="0"/>
    <s v="Accord LX"/>
    <x v="0"/>
    <n v="18400"/>
    <n v="4.4000000000000004"/>
    <n v="158"/>
    <s v="Modern Steel Metallic"/>
    <s v="Gray"/>
    <x v="1"/>
    <s v="27-36"/>
    <x v="0"/>
    <s v="Automatic CVT"/>
    <s v="2.4L I4 16V GDI DOHC"/>
    <s v="1HGCR2F36HA220914"/>
    <s v="Z2587"/>
    <n v="44314"/>
    <n v="4.8"/>
    <n v="4.8"/>
    <n v="4.8"/>
    <n v="4.8"/>
    <n v="4.8"/>
    <n v="4.9000000000000004"/>
    <x v="31"/>
    <x v="0"/>
  </r>
  <r>
    <x v="8"/>
    <x v="0"/>
    <s v="Odyssey EX-L"/>
    <x v="0"/>
    <n v="17050"/>
    <n v="4.7"/>
    <n v="1"/>
    <s v="Gray"/>
    <s v="Gray"/>
    <x v="1"/>
    <s v="19-28"/>
    <x v="0"/>
    <s v="6-Speed Automatic"/>
    <s v="3.5L V6 24V MPFI SOHC"/>
    <s v="5FNRL5H65FB032103"/>
    <s v="K1801A"/>
    <n v="62722"/>
    <n v="4.8"/>
    <n v="4.5999999999999996"/>
    <n v="4.7"/>
    <n v="4.5999999999999996"/>
    <n v="4.7"/>
    <n v="4.8"/>
    <x v="31"/>
    <x v="0"/>
  </r>
  <r>
    <x v="7"/>
    <x v="0"/>
    <s v="Pilot Elite"/>
    <x v="1"/>
    <n v="53720"/>
    <n v="4.9000000000000004"/>
    <n v="4786"/>
    <s v="Platinum White"/>
    <s v="Black"/>
    <x v="0"/>
    <m/>
    <x v="0"/>
    <s v="10-Speed Automatic"/>
    <s v="3.5L V6 24V GDI DOHC"/>
    <s v="5FNYG1H85PB001879"/>
    <n v="230400"/>
    <n v="0"/>
    <n v="2"/>
    <n v="0"/>
    <n v="2"/>
    <n v="1"/>
    <n v="0"/>
    <n v="0"/>
    <x v="31"/>
    <x v="0"/>
  </r>
  <r>
    <x v="11"/>
    <x v="0"/>
    <s v="Odyssey EX-L"/>
    <x v="0"/>
    <n v="25375"/>
    <n v="4.4000000000000004"/>
    <n v="158"/>
    <s v="Modern Steel Metallic"/>
    <s v="Gray"/>
    <x v="1"/>
    <s v="19-27"/>
    <x v="0"/>
    <s v="6-Speed Automatic"/>
    <s v="3.5L V6 24V MPFI SOHC"/>
    <s v="5FNRL5H68HB011636"/>
    <s v="P4028"/>
    <n v="59447"/>
    <n v="4.8"/>
    <n v="4.5999999999999996"/>
    <n v="4.8"/>
    <n v="4.5999999999999996"/>
    <n v="4.7"/>
    <n v="4.8"/>
    <x v="31"/>
    <x v="0"/>
  </r>
  <r>
    <x v="7"/>
    <x v="0"/>
    <s v="HR-V LX"/>
    <x v="1"/>
    <n v="26545"/>
    <n v="4.5999999999999996"/>
    <n v="24"/>
    <s v="Lunar Silver Metallic"/>
    <s v="Gray"/>
    <x v="0"/>
    <m/>
    <x v="0"/>
    <s v="Automatic CVT"/>
    <s v="2.0L I4 16V GDI DOHC"/>
    <s v="3CZRZ2H32PM727696"/>
    <s v="H4899"/>
    <n v="3"/>
    <n v="4"/>
    <n v="5"/>
    <n v="4"/>
    <n v="5"/>
    <n v="5"/>
    <n v="5"/>
    <x v="31"/>
    <x v="0"/>
  </r>
  <r>
    <x v="4"/>
    <x v="0"/>
    <s v="Civic Si Base"/>
    <x v="0"/>
    <n v="25190"/>
    <n v="2.6"/>
    <n v="113"/>
    <s v="Platinum White Pearl"/>
    <s v="Black"/>
    <x v="1"/>
    <s v="26-36"/>
    <x v="0"/>
    <s v="6-Speed Manual"/>
    <s v="1.5L I4 16V GDI DOHC Turbo"/>
    <s v="2HGFC1E56LH705463"/>
    <s v="LH705463L"/>
    <n v="24902"/>
    <n v="4.8"/>
    <n v="4.8"/>
    <n v="4.8"/>
    <n v="4.8"/>
    <n v="4.9000000000000004"/>
    <n v="4.9000000000000004"/>
    <x v="31"/>
    <x v="0"/>
  </r>
  <r>
    <x v="4"/>
    <x v="0"/>
    <s v="Pilot Elite"/>
    <x v="0"/>
    <n v="34956"/>
    <n v="4.9000000000000004"/>
    <n v="215"/>
    <s v="Modern Steel Metallic"/>
    <s v="Black"/>
    <x v="0"/>
    <s v="19-26"/>
    <x v="0"/>
    <s v="9-Speed Automatic"/>
    <s v="3.5L V6 24V GDI SOHC"/>
    <s v="5FNYF6H08LB056086"/>
    <s v="TRQ230318A"/>
    <n v="55951"/>
    <n v="4.5999999999999996"/>
    <n v="4.5"/>
    <n v="4.2"/>
    <n v="4.0999999999999996"/>
    <n v="4.5"/>
    <n v="4.0999999999999996"/>
    <x v="31"/>
    <x v="0"/>
  </r>
  <r>
    <x v="3"/>
    <x v="0"/>
    <s v="Accord Hybrid Sport"/>
    <x v="1"/>
    <n v="32560"/>
    <n v="5"/>
    <n v="7"/>
    <s v="Gray"/>
    <s v="Black"/>
    <x v="1"/>
    <s v="44-41"/>
    <x v="1"/>
    <s v="Automatic CVT"/>
    <s v="2.0L I4 16V MPFI DOHC Hybrid"/>
    <s v="1HGCV3F2XNA046141"/>
    <n v="23897"/>
    <n v="7"/>
    <n v="4.9000000000000004"/>
    <n v="5"/>
    <n v="5"/>
    <n v="4.9000000000000004"/>
    <n v="4.9000000000000004"/>
    <n v="5"/>
    <x v="31"/>
    <x v="0"/>
  </r>
  <r>
    <x v="5"/>
    <x v="0"/>
    <s v="Accord Sport 1.5T"/>
    <x v="1"/>
    <n v="26899"/>
    <n v="5"/>
    <n v="7833"/>
    <s v="Platinum White Pearl"/>
    <s v="Black"/>
    <x v="1"/>
    <s v="29-35"/>
    <x v="0"/>
    <s v="Automatic CVT"/>
    <s v="1.5L I4 16V GDI DOHC Turbo"/>
    <s v="1HGCV1F32MA077783"/>
    <s v="CUP21896"/>
    <n v="10547"/>
    <n v="4.9000000000000004"/>
    <n v="4.8"/>
    <n v="4.8"/>
    <n v="4.8"/>
    <n v="4.9000000000000004"/>
    <n v="4.8"/>
    <x v="31"/>
    <x v="0"/>
  </r>
  <r>
    <x v="7"/>
    <x v="0"/>
    <s v="Pilot Touring"/>
    <x v="1"/>
    <n v="49895"/>
    <n v="5"/>
    <n v="6131"/>
    <s v="Lunar Silver Metallic"/>
    <s v="Gray"/>
    <x v="0"/>
    <m/>
    <x v="0"/>
    <s v="10-Speed Automatic"/>
    <s v="3.5L V6 24V GDI DOHC"/>
    <s v="5FNYG1H74PB001945"/>
    <s v="42152-38"/>
    <n v="0"/>
    <n v="2"/>
    <n v="0"/>
    <n v="2"/>
    <n v="1"/>
    <n v="0"/>
    <n v="0"/>
    <x v="31"/>
    <x v="0"/>
  </r>
  <r>
    <x v="3"/>
    <x v="0"/>
    <s v="Civic Sport"/>
    <x v="0"/>
    <n v="23942"/>
    <n v="4.2"/>
    <n v="389"/>
    <s v="Sonic Gray Pearl"/>
    <s v="Gray"/>
    <x v="1"/>
    <s v="30-37"/>
    <x v="0"/>
    <s v="Automatic CVT"/>
    <s v="2.0L I4 16V GDI DOHC"/>
    <s v="2HGFE2F57NH530982"/>
    <s v="S530982"/>
    <n v="2617"/>
    <n v="4.5999999999999996"/>
    <n v="4.9000000000000004"/>
    <n v="4.4000000000000004"/>
    <n v="4.5999999999999996"/>
    <n v="4.5999999999999996"/>
    <n v="4.7"/>
    <x v="31"/>
    <x v="0"/>
  </r>
  <r>
    <x v="11"/>
    <x v="0"/>
    <s v="Civic EX"/>
    <x v="0"/>
    <n v="17794"/>
    <n v="4.2"/>
    <n v="91"/>
    <s v="Cosmic Blue Metallic"/>
    <s v="Gray"/>
    <x v="1"/>
    <s v="31-40"/>
    <x v="0"/>
    <s v="Automatic CVT"/>
    <s v="2.0L I4 16V MPFI DOHC"/>
    <s v="19XFC2F77HE230008"/>
    <s v="213325RA"/>
    <n v="68388"/>
    <n v="4.7"/>
    <n v="4.7"/>
    <n v="4.8"/>
    <n v="4.8"/>
    <n v="4.8"/>
    <n v="4.8"/>
    <x v="31"/>
    <x v="0"/>
  </r>
  <r>
    <x v="12"/>
    <x v="0"/>
    <s v="CR-V EX-L"/>
    <x v="0"/>
    <n v="14795"/>
    <n v="4.5"/>
    <n v="44"/>
    <s v="Blue"/>
    <s v="Gray"/>
    <x v="0"/>
    <s v="22-30"/>
    <x v="0"/>
    <s v="5-Speed Automatic"/>
    <s v="2.4L I4 16V MPFI DOHC"/>
    <s v="5J6RM4H79CL017266"/>
    <n v="65073896"/>
    <n v="89782"/>
    <n v="4.5"/>
    <n v="4.5"/>
    <n v="4.4000000000000004"/>
    <n v="4.5999999999999996"/>
    <n v="4.5"/>
    <n v="4.7"/>
    <x v="31"/>
    <x v="0"/>
  </r>
  <r>
    <x v="3"/>
    <x v="0"/>
    <s v="CR-V Hybrid Touring"/>
    <x v="0"/>
    <n v="37799"/>
    <n v="4.7"/>
    <n v="29"/>
    <s v="Black"/>
    <s v="Black"/>
    <x v="0"/>
    <s v="40-35"/>
    <x v="1"/>
    <s v="Automatic CVT"/>
    <s v="2.0L I4 16V MPFI DOHC Hybrid"/>
    <s v="5J6RT6H93NL031313"/>
    <s v="XI1381W"/>
    <n v="13526"/>
    <n v="4.5999999999999996"/>
    <n v="4.9000000000000004"/>
    <n v="4.5"/>
    <n v="4.5999999999999996"/>
    <n v="4.8"/>
    <n v="4.7"/>
    <x v="31"/>
    <x v="0"/>
  </r>
  <r>
    <x v="7"/>
    <x v="0"/>
    <s v="CR-V EX-L"/>
    <x v="1"/>
    <s v="Not Priced"/>
    <n v="4.3"/>
    <n v="5964"/>
    <s v="Crystal Black Pearl"/>
    <s v="Black"/>
    <x v="0"/>
    <s v="27-32"/>
    <x v="0"/>
    <s v="CVT"/>
    <s v="1.5L I4 DOHC 16V"/>
    <s v="5J6RS4H74PL000421"/>
    <n v="23133"/>
    <n v="3"/>
    <n v="5"/>
    <n v="5"/>
    <n v="5"/>
    <n v="4"/>
    <n v="4"/>
    <n v="5"/>
    <x v="31"/>
    <x v="0"/>
  </r>
  <r>
    <x v="1"/>
    <x v="0"/>
    <s v="Civic Si Base"/>
    <x v="0"/>
    <n v="26000"/>
    <n v="4.5"/>
    <n v="288"/>
    <s v="Lunar Silver Metallic"/>
    <s v="Black"/>
    <x v="1"/>
    <s v="28-38"/>
    <x v="0"/>
    <s v="6-Speed Manual"/>
    <s v="1.5L I4 16V GDI DOHC Turbo"/>
    <s v="2HGFC1E55KH701029"/>
    <s v="KB6463"/>
    <n v="26856"/>
    <n v="4.7"/>
    <n v="4.8"/>
    <n v="4.7"/>
    <n v="4.8"/>
    <n v="4.8"/>
    <n v="4.9000000000000004"/>
    <x v="31"/>
    <x v="0"/>
  </r>
  <r>
    <x v="1"/>
    <x v="0"/>
    <s v="Ridgeline Sport"/>
    <x v="0"/>
    <n v="30794"/>
    <n v="4.2"/>
    <n v="91"/>
    <s v="Crystal Black Pearl"/>
    <s v="Black"/>
    <x v="0"/>
    <s v="18-25"/>
    <x v="0"/>
    <s v="6-Speed Automatic"/>
    <s v="3.5L V6 24V GDI SOHC"/>
    <s v="5FPYK3F18KB047772"/>
    <s v="235046A"/>
    <n v="19639"/>
    <n v="4.9000000000000004"/>
    <n v="4.8"/>
    <n v="4.8"/>
    <n v="4.5999999999999996"/>
    <n v="4.7"/>
    <n v="4.9000000000000004"/>
    <x v="31"/>
    <x v="0"/>
  </r>
  <r>
    <x v="3"/>
    <x v="0"/>
    <s v="Pilot EX-L"/>
    <x v="1"/>
    <n v="43605"/>
    <n v="5"/>
    <n v="6131"/>
    <s v="Crystal Blue"/>
    <s v="Black"/>
    <x v="0"/>
    <s v="19-26"/>
    <x v="0"/>
    <s v="9-Speed Automatic"/>
    <s v="3.5L V6 24V GDI SOHC"/>
    <s v="5FNYF6H51NB089543"/>
    <s v="42171-04"/>
    <n v="0"/>
    <n v="5"/>
    <n v="5"/>
    <n v="5"/>
    <n v="5"/>
    <n v="5"/>
    <n v="5"/>
    <x v="31"/>
    <x v="0"/>
  </r>
  <r>
    <x v="8"/>
    <x v="0"/>
    <s v="Pilot EX-L"/>
    <x v="0"/>
    <n v="17683"/>
    <n v="4.2"/>
    <n v="91"/>
    <s v="Crystal Black Pearl"/>
    <s v="Gray"/>
    <x v="2"/>
    <s v="17-24"/>
    <x v="0"/>
    <s v="5-Speed Automatic"/>
    <s v="3.5L V6 24V MPFI SOHC"/>
    <s v="5FNYF4H55FB067647"/>
    <n v="1826"/>
    <n v="101444"/>
    <n v="4.8"/>
    <n v="4.7"/>
    <n v="4.7"/>
    <n v="4.8"/>
    <n v="4.5999999999999996"/>
    <n v="4.9000000000000004"/>
    <x v="31"/>
    <x v="0"/>
  </r>
  <r>
    <x v="7"/>
    <x v="0"/>
    <s v="HR-V Sport"/>
    <x v="1"/>
    <n v="29040"/>
    <n v="4.5999999999999996"/>
    <n v="7"/>
    <s v="Nordic"/>
    <s v="Black"/>
    <x v="0"/>
    <m/>
    <x v="0"/>
    <s v="Automatic CVT"/>
    <s v="2.0L I4 16V GDI DOHC"/>
    <s v="3CZRZ2H52PM722788"/>
    <n v="50061"/>
    <n v="3"/>
    <n v="4"/>
    <n v="5"/>
    <n v="4"/>
    <n v="5"/>
    <n v="5"/>
    <n v="5"/>
    <x v="31"/>
    <x v="0"/>
  </r>
  <r>
    <x v="11"/>
    <x v="0"/>
    <s v="Accord Hybrid EX-L"/>
    <x v="0"/>
    <n v="13995"/>
    <n v="3.9"/>
    <n v="212"/>
    <s v="Crystal Black Pearl"/>
    <s v="Ivory"/>
    <x v="1"/>
    <s v="49-47"/>
    <x v="1"/>
    <s v="Automatic CVT"/>
    <s v="2.0L I4 16V MPFI DOHC Hybrid"/>
    <s v="JHMCR6F59HC026565"/>
    <s v="D026565P"/>
    <n v="124477"/>
    <n v="4.8"/>
    <n v="4.8"/>
    <n v="4.7"/>
    <n v="4.5999999999999996"/>
    <n v="4.9000000000000004"/>
    <n v="4.8"/>
    <x v="31"/>
    <x v="0"/>
  </r>
  <r>
    <x v="7"/>
    <x v="0"/>
    <s v="Pilot Elite"/>
    <x v="1"/>
    <n v="53375"/>
    <n v="5"/>
    <n v="6131"/>
    <s v="Lunar Silver Metallic"/>
    <s v="Gray"/>
    <x v="0"/>
    <m/>
    <x v="0"/>
    <s v="10-Speed Automatic"/>
    <s v="3.5L V6 24V GDI DOHC"/>
    <s v="5FNYG1H8XPB004891"/>
    <s v="42169-01"/>
    <n v="0"/>
    <n v="2"/>
    <n v="0"/>
    <n v="2"/>
    <n v="1"/>
    <n v="0"/>
    <n v="0"/>
    <x v="31"/>
    <x v="0"/>
  </r>
  <r>
    <x v="7"/>
    <x v="0"/>
    <s v="CR-V EX-L"/>
    <x v="1"/>
    <n v="36900"/>
    <n v="4.9000000000000004"/>
    <n v="4786"/>
    <s v="Urban Gray"/>
    <s v="Black"/>
    <x v="0"/>
    <m/>
    <x v="0"/>
    <s v="Automatic CVT"/>
    <s v="1.5L I4 16V GDI DOHC Turbo"/>
    <s v="7FARS4H79PE010200"/>
    <n v="10200"/>
    <n v="0"/>
    <n v="5"/>
    <n v="5"/>
    <n v="5"/>
    <n v="4"/>
    <n v="4"/>
    <n v="5"/>
    <x v="31"/>
    <x v="0"/>
  </r>
  <r>
    <x v="7"/>
    <x v="0"/>
    <s v="Pilot Elite"/>
    <x v="1"/>
    <n v="53830"/>
    <n v="4.9000000000000004"/>
    <n v="4786"/>
    <s v="Platinum"/>
    <s v="Brown"/>
    <x v="4"/>
    <m/>
    <x v="0"/>
    <s v="10-Speed Automatic"/>
    <s v="3.5L V6 24V GDI DOHC"/>
    <s v="5FNYG1H84PB000836"/>
    <s v="42143-02*O"/>
    <n v="0"/>
    <n v="2"/>
    <n v="0"/>
    <n v="2"/>
    <n v="1"/>
    <n v="0"/>
    <n v="0"/>
    <x v="31"/>
    <x v="0"/>
  </r>
  <r>
    <x v="12"/>
    <x v="0"/>
    <s v="CR-V EX-L"/>
    <x v="0"/>
    <n v="18998"/>
    <n v="4.5"/>
    <n v="5"/>
    <s v="Gray"/>
    <s v="Cream"/>
    <x v="4"/>
    <s v="22-30"/>
    <x v="0"/>
    <s v="5-Speed Automatic"/>
    <s v="2.4L I4 16V MPFI DOHC"/>
    <s v="5J6RM4H71CL065182"/>
    <n v="23563079"/>
    <n v="86591"/>
    <n v="4.5"/>
    <n v="4.5"/>
    <n v="4.4000000000000004"/>
    <n v="4.5999999999999996"/>
    <n v="4.5"/>
    <n v="4.7"/>
    <x v="31"/>
    <x v="0"/>
  </r>
  <r>
    <x v="4"/>
    <x v="0"/>
    <s v="Pilot EX-L"/>
    <x v="0"/>
    <n v="33990"/>
    <n v="5"/>
    <n v="1127"/>
    <s v="Taffeta White"/>
    <s v="White"/>
    <x v="0"/>
    <s v="18-26"/>
    <x v="0"/>
    <s v="6-Speed Automatic"/>
    <s v="3.5L V6 24V GDI SOHC"/>
    <s v="5FNYF6H53LB062695"/>
    <s v="L2547A"/>
    <n v="30614"/>
    <n v="4.5999999999999996"/>
    <n v="4.5"/>
    <n v="4.2"/>
    <n v="4.0999999999999996"/>
    <n v="4.5"/>
    <n v="4.0999999999999996"/>
    <x v="31"/>
    <x v="0"/>
  </r>
  <r>
    <x v="11"/>
    <x v="0"/>
    <s v="Accord EX"/>
    <x v="0"/>
    <n v="22995"/>
    <n v="4.8"/>
    <n v="181"/>
    <s v="Modern Steel Metallic"/>
    <s v="Gray"/>
    <x v="1"/>
    <s v="27-36"/>
    <x v="0"/>
    <s v="Automatic CVT"/>
    <s v="2.4L I4 16V GDI DOHC"/>
    <s v="1HGCR2F75HA270612"/>
    <s v="2703A"/>
    <n v="53000"/>
    <n v="4.8"/>
    <n v="4.8"/>
    <n v="4.8"/>
    <n v="4.8"/>
    <n v="4.8"/>
    <n v="4.9000000000000004"/>
    <x v="31"/>
    <x v="0"/>
  </r>
  <r>
    <x v="3"/>
    <x v="0"/>
    <s v="Ridgeline RTL-E"/>
    <x v="0"/>
    <n v="41995"/>
    <n v="4.8"/>
    <n v="119"/>
    <s v="Blue"/>
    <s v="White"/>
    <x v="0"/>
    <s v="18-24"/>
    <x v="0"/>
    <s v="9-Speed Automatic"/>
    <s v="3.5L V6 24V GDI SOHC"/>
    <s v="5FPYK3F70NB015066"/>
    <n v="15066"/>
    <n v="11647"/>
    <n v="5"/>
    <n v="4.9000000000000004"/>
    <n v="4.9000000000000004"/>
    <n v="4.3"/>
    <n v="4.7"/>
    <n v="5"/>
    <x v="31"/>
    <x v="0"/>
  </r>
  <r>
    <x v="1"/>
    <x v="0"/>
    <s v="Odyssey EX-L"/>
    <x v="0"/>
    <n v="33794"/>
    <n v="4.2"/>
    <n v="91"/>
    <s v="Modern Steel Metallic"/>
    <s v="Gray"/>
    <x v="1"/>
    <s v="19-28"/>
    <x v="0"/>
    <s v="9-Speed Automatic"/>
    <s v="3.5L V6 24V GDI SOHC"/>
    <s v="5FNRL6H79KB078672"/>
    <n v="16258"/>
    <n v="38899"/>
    <n v="4.8"/>
    <n v="4.5999999999999996"/>
    <n v="4.5"/>
    <n v="4.3"/>
    <n v="4.7"/>
    <n v="4.5"/>
    <x v="31"/>
    <x v="0"/>
  </r>
  <r>
    <x v="7"/>
    <x v="0"/>
    <s v="Odyssey Sport"/>
    <x v="1"/>
    <n v="42655"/>
    <n v="4.9000000000000004"/>
    <n v="1187"/>
    <s v="Crystal Black Pearl"/>
    <s v="Black"/>
    <x v="1"/>
    <m/>
    <x v="0"/>
    <s v="10-Speed Automatic"/>
    <s v="3.5L V6 24V GDI SOHC"/>
    <s v="5FNRL6H77PB029672"/>
    <s v="230067K"/>
    <n v="2"/>
    <n v="5"/>
    <n v="5"/>
    <n v="4"/>
    <n v="4"/>
    <n v="4"/>
    <n v="5"/>
    <x v="31"/>
    <x v="0"/>
  </r>
  <r>
    <x v="3"/>
    <x v="0"/>
    <s v="Accord Sport 2.0T"/>
    <x v="1"/>
    <n v="32662"/>
    <n v="5"/>
    <n v="2765"/>
    <s v="Lunar Silver"/>
    <s v="Black"/>
    <x v="1"/>
    <s v="22-32"/>
    <x v="0"/>
    <s v="10-Speed Automatic"/>
    <s v="2.0L I4 16V GDI DOHC Turbo"/>
    <s v="1HGCV2F39NA019631"/>
    <s v="N1581"/>
    <n v="9"/>
    <n v="5"/>
    <n v="5"/>
    <n v="5"/>
    <n v="5"/>
    <n v="5"/>
    <n v="5"/>
    <x v="31"/>
    <x v="0"/>
  </r>
  <r>
    <x v="3"/>
    <x v="0"/>
    <s v="Accord Sport 1.5T"/>
    <x v="1"/>
    <n v="30470"/>
    <n v="5"/>
    <n v="24"/>
    <s v="Platinum White Pearl"/>
    <s v="Black"/>
    <x v="1"/>
    <s v="29-35"/>
    <x v="0"/>
    <s v="Automatic CVT"/>
    <s v="1.5L I4 16V GDI DOHC Turbo"/>
    <s v="1HGCV1F31NA103534"/>
    <s v="H4882"/>
    <n v="3"/>
    <n v="5"/>
    <n v="5"/>
    <n v="5"/>
    <n v="5"/>
    <n v="5"/>
    <n v="5"/>
    <x v="31"/>
    <x v="0"/>
  </r>
  <r>
    <x v="1"/>
    <x v="0"/>
    <s v="Civic EX"/>
    <x v="0"/>
    <n v="22995"/>
    <n v="5"/>
    <n v="1625"/>
    <s v="Gray"/>
    <s v="White"/>
    <x v="1"/>
    <s v="31-40"/>
    <x v="0"/>
    <s v="Automatic CVT"/>
    <s v="1.5L I4 16V GDI DOHC Turbo"/>
    <s v="SHHFK7H69KU419036"/>
    <s v="65536A"/>
    <n v="25891"/>
    <n v="4.8"/>
    <n v="4.8"/>
    <n v="4.9000000000000004"/>
    <n v="4.8"/>
    <n v="4.9000000000000004"/>
    <n v="4.9000000000000004"/>
    <x v="31"/>
    <x v="0"/>
  </r>
  <r>
    <x v="3"/>
    <x v="0"/>
    <s v="Pilot Sport"/>
    <x v="1"/>
    <n v="41375"/>
    <n v="4.2"/>
    <n v="386"/>
    <s v="Black"/>
    <s v="Black"/>
    <x v="0"/>
    <s v="19-26"/>
    <x v="0"/>
    <s v="9-Speed Automatic"/>
    <s v="3.5L V6 24V GDI SOHC"/>
    <s v="5FNYF6H32NB098170"/>
    <s v="HCP220294"/>
    <n v="91"/>
    <n v="5"/>
    <n v="5"/>
    <n v="5"/>
    <n v="5"/>
    <n v="5"/>
    <n v="5"/>
    <x v="31"/>
    <x v="0"/>
  </r>
  <r>
    <x v="3"/>
    <x v="0"/>
    <s v="Pilot Special Edition"/>
    <x v="1"/>
    <n v="44600"/>
    <n v="4.2"/>
    <n v="386"/>
    <s v="Dark Cherry Pearl"/>
    <s v="Beige"/>
    <x v="0"/>
    <s v="19-26"/>
    <x v="0"/>
    <s v="9-Speed Automatic"/>
    <s v="3.5L V6 24V GDI SOHC"/>
    <s v="5FNYF6H27NB100132"/>
    <s v="HCP220303"/>
    <n v="2"/>
    <n v="5"/>
    <n v="5"/>
    <n v="5"/>
    <n v="5"/>
    <n v="5"/>
    <n v="5"/>
    <x v="31"/>
    <x v="0"/>
  </r>
  <r>
    <x v="9"/>
    <x v="0"/>
    <s v="Pilot Touring"/>
    <x v="0"/>
    <n v="16695"/>
    <n v="4.2"/>
    <n v="91"/>
    <s v="Red"/>
    <s v="White"/>
    <x v="2"/>
    <s v="17-24"/>
    <x v="0"/>
    <s v="5-Speed Automatic"/>
    <s v="3.5L V6 24V MPFI SOHC"/>
    <s v="5FNYF4H91EB015630"/>
    <n v="3286"/>
    <n v="116041"/>
    <n v="4.7"/>
    <n v="4.5999999999999996"/>
    <n v="4.5999999999999996"/>
    <n v="4.5999999999999996"/>
    <n v="4.5"/>
    <n v="4.7"/>
    <x v="31"/>
    <x v="0"/>
  </r>
  <r>
    <x v="8"/>
    <x v="0"/>
    <s v="Crosstour EX-L"/>
    <x v="0"/>
    <n v="18623"/>
    <n v="3"/>
    <n v="313"/>
    <s v="White"/>
    <s v="Black"/>
    <x v="2"/>
    <s v="19-28"/>
    <x v="0"/>
    <s v="6-Speed Automatic"/>
    <s v="3.5L V6 24V MPFI SOHC"/>
    <s v="5J6TF2H50FL000315"/>
    <s v="K230004C"/>
    <n v="81683"/>
    <n v="4.7"/>
    <n v="4.8"/>
    <n v="4.5999999999999996"/>
    <n v="4.5"/>
    <n v="4.7"/>
    <n v="4.8"/>
    <x v="31"/>
    <x v="0"/>
  </r>
  <r>
    <x v="1"/>
    <x v="0"/>
    <s v="Pilot EX-L"/>
    <x v="1"/>
    <n v="34990"/>
    <n v="5"/>
    <n v="1822"/>
    <s v="Crystal Black Pearl"/>
    <s v="Black"/>
    <x v="0"/>
    <s v="18-26"/>
    <x v="0"/>
    <s v="6-Speed Automatic"/>
    <s v="3.5L V6 24V GDI SOHC"/>
    <s v="5FNYF6H53KB061562"/>
    <s v="UH13384"/>
    <n v="21933"/>
    <n v="4.8"/>
    <n v="4.7"/>
    <n v="4.7"/>
    <n v="4.5999999999999996"/>
    <n v="4.7"/>
    <n v="4.8"/>
    <x v="31"/>
    <x v="0"/>
  </r>
  <r>
    <x v="7"/>
    <x v="0"/>
    <s v="Pilot Elite"/>
    <x v="1"/>
    <n v="53830"/>
    <n v="5"/>
    <n v="6131"/>
    <s v="Radiant Red Metallic II"/>
    <s v="Black"/>
    <x v="0"/>
    <m/>
    <x v="0"/>
    <s v="10-Speed Automatic"/>
    <s v="3.5L V6 24V GDI DOHC"/>
    <s v="5FNYG1H86PB004807"/>
    <s v="42152-34"/>
    <n v="0"/>
    <n v="2"/>
    <n v="0"/>
    <n v="2"/>
    <n v="1"/>
    <n v="0"/>
    <n v="0"/>
    <x v="31"/>
    <x v="0"/>
  </r>
  <r>
    <x v="1"/>
    <x v="0"/>
    <s v="Ridgeline Sport"/>
    <x v="0"/>
    <n v="29344"/>
    <n v="4.2"/>
    <n v="91"/>
    <s v="Lunar Silver Metallic"/>
    <s v="Black"/>
    <x v="0"/>
    <s v="18-25"/>
    <x v="0"/>
    <s v="6-Speed Automatic"/>
    <s v="3.5L V6 24V GDI SOHC"/>
    <s v="5FPYK3F10KB049015"/>
    <n v="14934"/>
    <n v="37754"/>
    <n v="4.9000000000000004"/>
    <n v="4.8"/>
    <n v="4.8"/>
    <n v="4.5999999999999996"/>
    <n v="4.7"/>
    <n v="4.9000000000000004"/>
    <x v="31"/>
    <x v="0"/>
  </r>
  <r>
    <x v="7"/>
    <x v="0"/>
    <s v="HR-V Sport"/>
    <x v="1"/>
    <n v="28790"/>
    <n v="4.8"/>
    <n v="733"/>
    <s v="Platinum White Pearl"/>
    <s v="Black"/>
    <x v="0"/>
    <m/>
    <x v="0"/>
    <s v="Automatic CVT"/>
    <s v="2.0L I4 16V GDI DOHC"/>
    <s v="3CZRZ2H56PM700096"/>
    <s v="230001N"/>
    <n v="5"/>
    <n v="4"/>
    <n v="5"/>
    <n v="4"/>
    <n v="5"/>
    <n v="5"/>
    <n v="5"/>
    <x v="31"/>
    <x v="0"/>
  </r>
  <r>
    <x v="4"/>
    <x v="0"/>
    <s v="Civic Si Base"/>
    <x v="0"/>
    <n v="27997"/>
    <n v="4.9000000000000004"/>
    <n v="235"/>
    <s v="Lunar Silver Metallic"/>
    <s v="Black"/>
    <x v="1"/>
    <s v="26-36"/>
    <x v="0"/>
    <s v="6-Speed Manual"/>
    <s v="1.5L I4 16V GDI DOHC Turbo"/>
    <s v="2HGFC1E56LH706967"/>
    <s v="W1164Q"/>
    <n v="23519"/>
    <n v="4.8"/>
    <n v="4.8"/>
    <n v="4.8"/>
    <n v="4.8"/>
    <n v="4.9000000000000004"/>
    <n v="4.9000000000000004"/>
    <x v="31"/>
    <x v="0"/>
  </r>
  <r>
    <x v="4"/>
    <x v="0"/>
    <s v="Pilot EX"/>
    <x v="1"/>
    <n v="30000"/>
    <n v="5"/>
    <n v="1822"/>
    <s v="Platinum White Pearl"/>
    <s v="Beige"/>
    <x v="0"/>
    <s v="18-26"/>
    <x v="0"/>
    <s v="6-Speed Automatic"/>
    <s v="3.5L V6 24V GDI SOHC"/>
    <s v="5FNYF6H37LB051620"/>
    <s v="UH13216"/>
    <n v="26638"/>
    <n v="4.5999999999999996"/>
    <n v="4.5"/>
    <n v="4.2"/>
    <n v="4.0999999999999996"/>
    <n v="4.5"/>
    <n v="4.0999999999999996"/>
    <x v="31"/>
    <x v="0"/>
  </r>
  <r>
    <x v="7"/>
    <x v="0"/>
    <s v="Odyssey EX-L"/>
    <x v="1"/>
    <n v="41905"/>
    <n v="4.4000000000000004"/>
    <n v="7"/>
    <s v="Modern Steel Metallic"/>
    <s v="Gray"/>
    <x v="1"/>
    <m/>
    <x v="0"/>
    <s v="10-Speed Automatic"/>
    <s v="3.5L V6 24V GDI SOHC"/>
    <s v="5FNRL6H66PB036698"/>
    <n v="50137"/>
    <n v="1"/>
    <n v="5"/>
    <n v="5"/>
    <n v="4"/>
    <n v="4"/>
    <n v="4"/>
    <n v="5"/>
    <x v="31"/>
    <x v="0"/>
  </r>
  <r>
    <x v="0"/>
    <x v="0"/>
    <s v="Clarity Plug-In Hybrid Touring"/>
    <x v="0"/>
    <n v="25994"/>
    <n v="4.8"/>
    <n v="811"/>
    <s v="Crystal Black Pearl"/>
    <s v="Black"/>
    <x v="1"/>
    <m/>
    <x v="1"/>
    <s v="Automatic CVT"/>
    <s v="1.5L I4 16V MPFI DOHC Hybrid"/>
    <s v="JHMZC5F31JC007566"/>
    <s v="10544A"/>
    <n v="39267"/>
    <n v="4.8"/>
    <n v="4.7"/>
    <n v="4.5999999999999996"/>
    <n v="4.5999999999999996"/>
    <n v="4.4000000000000004"/>
    <n v="4.7"/>
    <x v="31"/>
    <x v="0"/>
  </r>
  <r>
    <x v="4"/>
    <x v="0"/>
    <s v="Pilot EX"/>
    <x v="1"/>
    <n v="29800"/>
    <n v="5"/>
    <n v="1822"/>
    <s v="Steel Sapphire Metallic"/>
    <s v="Gray"/>
    <x v="0"/>
    <s v="18-26"/>
    <x v="0"/>
    <s v="6-Speed Automatic"/>
    <s v="3.5L V6 24V GDI SOHC"/>
    <s v="5FNYF6H32LB015642"/>
    <s v="UH13186"/>
    <n v="28932"/>
    <n v="4.5999999999999996"/>
    <n v="4.5"/>
    <n v="4.2"/>
    <n v="4.0999999999999996"/>
    <n v="4.5"/>
    <n v="4.0999999999999996"/>
    <x v="31"/>
    <x v="0"/>
  </r>
  <r>
    <x v="0"/>
    <x v="0"/>
    <s v="Clarity Plug-In Hybrid Touring"/>
    <x v="0"/>
    <n v="20540"/>
    <n v="4"/>
    <n v="211"/>
    <s v="Crystal Black Pearl"/>
    <s v="Beige"/>
    <x v="1"/>
    <m/>
    <x v="1"/>
    <s v="Automatic CVT"/>
    <s v="1.5L I4 16V MPFI DOHC Hybrid"/>
    <s v="JHMZC5F38JC012666"/>
    <s v="AP10021"/>
    <n v="75291"/>
    <n v="4.8"/>
    <n v="4.7"/>
    <n v="4.5999999999999996"/>
    <n v="4.5999999999999996"/>
    <n v="4.4000000000000004"/>
    <n v="4.7"/>
    <x v="31"/>
    <x v="0"/>
  </r>
  <r>
    <x v="1"/>
    <x v="0"/>
    <s v="Accord LX"/>
    <x v="0"/>
    <n v="20777"/>
    <n v="4.7"/>
    <n v="47"/>
    <s v="Black"/>
    <s v="White"/>
    <x v="1"/>
    <s v="30-38"/>
    <x v="0"/>
    <s v="Automatic CVT"/>
    <s v="1.5L I4 16V GDI DOHC Turbo"/>
    <s v="1HGCV1F19KA048888"/>
    <s v="M3789"/>
    <n v="61025"/>
    <n v="4.7"/>
    <n v="4.7"/>
    <n v="4.7"/>
    <n v="4.7"/>
    <n v="4.8"/>
    <n v="4.8"/>
    <x v="31"/>
    <x v="0"/>
  </r>
  <r>
    <x v="5"/>
    <x v="0"/>
    <s v="Passport EX-L"/>
    <x v="0"/>
    <n v="32000"/>
    <n v="4.2"/>
    <n v="389"/>
    <s v="Dark Cherry Pearl"/>
    <s v="Gray"/>
    <x v="0"/>
    <s v="19-24"/>
    <x v="0"/>
    <s v="9-Speed Automatic"/>
    <s v="3.5L V6 24V GDI SOHC"/>
    <s v="5FNYF8H5XMB043168"/>
    <s v="L043168"/>
    <n v="15435"/>
    <n v="4.9000000000000004"/>
    <n v="4.7"/>
    <n v="4.8"/>
    <n v="4.5999999999999996"/>
    <n v="4.8"/>
    <n v="4.8"/>
    <x v="31"/>
    <x v="0"/>
  </r>
  <r>
    <x v="3"/>
    <x v="0"/>
    <s v="Pilot TrailSport"/>
    <x v="1"/>
    <n v="46500"/>
    <n v="4.5999999999999996"/>
    <n v="853"/>
    <s v="Platinum White Pearl"/>
    <s v="Black"/>
    <x v="0"/>
    <s v="19-25"/>
    <x v="0"/>
    <s v="9-Speed Automatic"/>
    <s v="3.5L V6 24V GDI SOHC"/>
    <s v="5FNYF6H87NB063703"/>
    <n v="220907"/>
    <n v="0"/>
    <n v="5"/>
    <n v="5"/>
    <n v="5"/>
    <n v="5"/>
    <n v="5"/>
    <n v="5"/>
    <x v="31"/>
    <x v="0"/>
  </r>
  <r>
    <x v="3"/>
    <x v="0"/>
    <s v="Pilot Elite"/>
    <x v="1"/>
    <n v="51490"/>
    <n v="4.5999999999999996"/>
    <n v="853"/>
    <s v="Sonic Gray Pearl"/>
    <s v="Black"/>
    <x v="0"/>
    <s v="19-26"/>
    <x v="0"/>
    <s v="9-Speed Automatic"/>
    <s v="3.5L V6 24V GDI SOHC"/>
    <s v="5FNYF6H08NB047827"/>
    <n v="220727"/>
    <n v="0"/>
    <n v="5"/>
    <n v="5"/>
    <n v="5"/>
    <n v="5"/>
    <n v="5"/>
    <n v="5"/>
    <x v="31"/>
    <x v="0"/>
  </r>
  <r>
    <x v="3"/>
    <x v="0"/>
    <s v="Pilot Touring 7-Passenger"/>
    <x v="1"/>
    <n v="48860"/>
    <n v="4.5999999999999996"/>
    <n v="853"/>
    <s v="Platinum White Pearl"/>
    <s v="Black"/>
    <x v="0"/>
    <s v="19-26"/>
    <x v="0"/>
    <s v="9-Speed Automatic"/>
    <s v="3.5L V6 24V GDI SOHC"/>
    <s v="5FNYF6H67NB077888"/>
    <n v="220998"/>
    <n v="0"/>
    <n v="5"/>
    <n v="5"/>
    <n v="5"/>
    <n v="5"/>
    <n v="5"/>
    <n v="5"/>
    <x v="31"/>
    <x v="0"/>
  </r>
  <r>
    <x v="3"/>
    <x v="0"/>
    <s v="Pilot Special Edition"/>
    <x v="1"/>
    <n v="44600"/>
    <n v="4.5999999999999996"/>
    <n v="853"/>
    <s v="Deep Scarlet Pearl"/>
    <s v="Beige"/>
    <x v="0"/>
    <s v="19-26"/>
    <x v="0"/>
    <s v="9-Speed Automatic"/>
    <s v="3.5L V6 24V GDI SOHC"/>
    <s v="5FNYF6H26NB101806"/>
    <n v="221074"/>
    <n v="0"/>
    <n v="5"/>
    <n v="5"/>
    <n v="5"/>
    <n v="5"/>
    <n v="5"/>
    <n v="5"/>
    <x v="31"/>
    <x v="0"/>
  </r>
  <r>
    <x v="3"/>
    <x v="0"/>
    <s v="Pilot Sport"/>
    <x v="1"/>
    <n v="41375"/>
    <n v="4.5999999999999996"/>
    <n v="853"/>
    <s v="Lunar Silver"/>
    <s v="Black"/>
    <x v="0"/>
    <s v="19-26"/>
    <x v="0"/>
    <s v="9-Speed Automatic"/>
    <s v="3.5L V6 24V GDI SOHC"/>
    <s v="5FNYF6H37NB080229"/>
    <n v="221017"/>
    <n v="3"/>
    <n v="5"/>
    <n v="5"/>
    <n v="5"/>
    <n v="5"/>
    <n v="5"/>
    <n v="5"/>
    <x v="31"/>
    <x v="0"/>
  </r>
  <r>
    <x v="3"/>
    <x v="0"/>
    <s v="Pilot Sport"/>
    <x v="1"/>
    <n v="41770"/>
    <n v="4.5999999999999996"/>
    <n v="853"/>
    <s v="Sonic Gray Pearl"/>
    <s v="Black"/>
    <x v="0"/>
    <s v="19-26"/>
    <x v="0"/>
    <s v="9-Speed Automatic"/>
    <s v="3.5L V6 24V GDI SOHC"/>
    <s v="5FNYF6H36NB104228"/>
    <n v="221087"/>
    <n v="0"/>
    <n v="5"/>
    <n v="5"/>
    <n v="5"/>
    <n v="5"/>
    <n v="5"/>
    <n v="5"/>
    <x v="31"/>
    <x v="0"/>
  </r>
  <r>
    <x v="0"/>
    <x v="0"/>
    <s v="Clarity Plug-In Hybrid Base"/>
    <x v="0"/>
    <n v="21729"/>
    <n v="5"/>
    <n v="1733"/>
    <s v="Crystal Black Pearl"/>
    <s v="Black"/>
    <x v="1"/>
    <m/>
    <x v="1"/>
    <s v="Automatic CVT"/>
    <s v="1.5L I4 16V MPFI DOHC Hybrid"/>
    <s v="JHMZC5F14JC008998"/>
    <s v="VT44565"/>
    <n v="81897"/>
    <n v="4.8"/>
    <n v="4.7"/>
    <n v="4.5999999999999996"/>
    <n v="4.5999999999999996"/>
    <n v="4.4000000000000004"/>
    <n v="4.7"/>
    <x v="31"/>
    <x v="0"/>
  </r>
  <r>
    <x v="5"/>
    <x v="0"/>
    <s v="Accord Sport 1.5T"/>
    <x v="0"/>
    <n v="27995"/>
    <n v="4.7"/>
    <n v="551"/>
    <s v="Sonic Gray Pearl"/>
    <s v="Black"/>
    <x v="1"/>
    <s v="29-35"/>
    <x v="0"/>
    <s v="Automatic CVT"/>
    <s v="1.5L I4 16V GDI DOHC Turbo"/>
    <s v="1HGCV1F36MA058640"/>
    <s v="C32685"/>
    <n v="10820"/>
    <n v="4.9000000000000004"/>
    <n v="4.8"/>
    <n v="4.8"/>
    <n v="4.8"/>
    <n v="4.9000000000000004"/>
    <n v="4.8"/>
    <x v="31"/>
    <x v="0"/>
  </r>
  <r>
    <x v="3"/>
    <x v="0"/>
    <s v="Pilot Special Edition"/>
    <x v="1"/>
    <n v="44205"/>
    <n v="5"/>
    <n v="7"/>
    <s v="Black"/>
    <s v="Black"/>
    <x v="0"/>
    <s v="19-26"/>
    <x v="0"/>
    <s v="9-Speed Automatic"/>
    <s v="3.5L V6 24V GDI SOHC"/>
    <s v="5FNYF6H27NB102415"/>
    <n v="50029"/>
    <n v="16"/>
    <n v="5"/>
    <n v="5"/>
    <n v="5"/>
    <n v="5"/>
    <n v="5"/>
    <n v="5"/>
    <x v="31"/>
    <x v="0"/>
  </r>
  <r>
    <x v="3"/>
    <x v="0"/>
    <s v="Pilot Elite"/>
    <x v="1"/>
    <n v="52060"/>
    <n v="5"/>
    <n v="7833"/>
    <s v="Platinum White Pearl"/>
    <s v="Black"/>
    <x v="0"/>
    <s v="19-26"/>
    <x v="0"/>
    <s v="9-Speed Automatic"/>
    <s v="3.5L V6 24V GDI SOHC"/>
    <s v="5FNYF6H03NB059559"/>
    <s v="S1874"/>
    <n v="7422"/>
    <n v="5"/>
    <n v="5"/>
    <n v="5"/>
    <n v="5"/>
    <n v="5"/>
    <n v="5"/>
    <x v="31"/>
    <x v="0"/>
  </r>
  <r>
    <x v="3"/>
    <x v="0"/>
    <s v="Accord Sport 2.0T"/>
    <x v="1"/>
    <n v="35150"/>
    <n v="4.8"/>
    <n v="733"/>
    <s v="Sonic Gray Pearl"/>
    <s v="Black"/>
    <x v="1"/>
    <s v="22-32"/>
    <x v="0"/>
    <s v="10-Speed Automatic"/>
    <s v="2.0L I4 16V GDI DOHC Turbo"/>
    <s v="1HGCV2F35NA023739"/>
    <s v="220652N"/>
    <n v="5"/>
    <n v="5"/>
    <n v="5"/>
    <n v="5"/>
    <n v="5"/>
    <n v="5"/>
    <n v="5"/>
    <x v="31"/>
    <x v="0"/>
  </r>
  <r>
    <x v="0"/>
    <x v="0"/>
    <s v="Clarity Plug-In Hybrid Touring"/>
    <x v="0"/>
    <n v="23495"/>
    <n v="4.5"/>
    <n v="682"/>
    <s v="Platinum White Pearl"/>
    <s v="Beige"/>
    <x v="1"/>
    <m/>
    <x v="1"/>
    <s v="Automatic CVT"/>
    <s v="1.5L I4 16V MPFI DOHC Hybrid"/>
    <s v="JHMZC5F3XJC010109"/>
    <s v="VC21498"/>
    <n v="45515"/>
    <n v="4.8"/>
    <n v="4.7"/>
    <n v="4.5999999999999996"/>
    <n v="4.5999999999999996"/>
    <n v="4.4000000000000004"/>
    <n v="4.7"/>
    <x v="31"/>
    <x v="0"/>
  </r>
  <r>
    <x v="5"/>
    <x v="0"/>
    <s v="Civic Type R Touring"/>
    <x v="0"/>
    <n v="41209"/>
    <n v="3"/>
    <n v="313"/>
    <s v="White"/>
    <s v="Black / Red"/>
    <x v="1"/>
    <s v="22-28"/>
    <x v="0"/>
    <s v="6-Speed Manual"/>
    <s v="2.0L I4 16V GDI DOHC Turbo"/>
    <s v="SHHFK8G72MU200941"/>
    <s v="P1440A"/>
    <n v="33846"/>
    <n v="5"/>
    <n v="4.8"/>
    <n v="5"/>
    <n v="4.8"/>
    <n v="4.8"/>
    <n v="5"/>
    <x v="31"/>
    <x v="0"/>
  </r>
  <r>
    <x v="7"/>
    <x v="0"/>
    <s v="Odyssey Sport"/>
    <x v="1"/>
    <n v="40323"/>
    <n v="4.4000000000000004"/>
    <n v="29"/>
    <s v="Radiant Red"/>
    <s v="Black"/>
    <x v="1"/>
    <m/>
    <x v="0"/>
    <s v="10-Speed Automatic with Overdrive"/>
    <s v="3.5L V6 24V GDI SOHC"/>
    <s v="5FNRL6H71PB032826"/>
    <s v="23I086"/>
    <n v="3"/>
    <n v="5"/>
    <n v="5"/>
    <n v="4"/>
    <n v="4"/>
    <n v="4"/>
    <n v="5"/>
    <x v="31"/>
    <x v="0"/>
  </r>
  <r>
    <x v="3"/>
    <x v="0"/>
    <s v="Pilot TrailSport"/>
    <x v="1"/>
    <n v="46500"/>
    <n v="4.9000000000000004"/>
    <n v="4786"/>
    <s v="Gray"/>
    <s v="Black"/>
    <x v="0"/>
    <s v="19-25"/>
    <x v="0"/>
    <s v="9-Speed Automatic"/>
    <s v="3.5L V6 24V GDI SOHC"/>
    <s v="5FNYF6H84NB103767"/>
    <n v="222552"/>
    <n v="0"/>
    <n v="5"/>
    <n v="5"/>
    <n v="5"/>
    <n v="5"/>
    <n v="5"/>
    <n v="5"/>
    <x v="31"/>
    <x v="0"/>
  </r>
  <r>
    <x v="1"/>
    <x v="0"/>
    <s v="Odyssey LX"/>
    <x v="0"/>
    <n v="26538"/>
    <n v="4.8"/>
    <n v="784"/>
    <s v="Modern Steel Metallic"/>
    <s v="Gray"/>
    <x v="1"/>
    <s v="19-28"/>
    <x v="0"/>
    <s v="9-Speed Automatic"/>
    <s v="3.5L V6 24V GDI SOHC"/>
    <s v="5FNRL6H24KB007500"/>
    <s v="TOL230172A"/>
    <n v="38785"/>
    <n v="4.8"/>
    <n v="4.5999999999999996"/>
    <n v="4.5"/>
    <n v="4.3"/>
    <n v="4.7"/>
    <n v="4.5"/>
    <x v="31"/>
    <x v="0"/>
  </r>
  <r>
    <x v="7"/>
    <x v="0"/>
    <s v="CR-V EX"/>
    <x v="1"/>
    <n v="34250"/>
    <n v="4.9000000000000004"/>
    <n v="1215"/>
    <s v="Platinum White Pearl"/>
    <s v="Gray"/>
    <x v="0"/>
    <m/>
    <x v="0"/>
    <s v="Automatic CVT"/>
    <s v="1.5L I4 16V GDI DOHC Turbo"/>
    <s v="7FARS4H41PE005238"/>
    <n v="231086"/>
    <n v="64"/>
    <n v="5"/>
    <n v="5"/>
    <n v="5"/>
    <n v="4"/>
    <n v="4"/>
    <n v="5"/>
    <x v="31"/>
    <x v="0"/>
  </r>
  <r>
    <x v="3"/>
    <x v="0"/>
    <s v="Accord Hybrid Sport"/>
    <x v="0"/>
    <n v="32499"/>
    <n v="4.3"/>
    <n v="155"/>
    <s v="Platinum White Pearl"/>
    <s v="Black"/>
    <x v="1"/>
    <s v="44-41"/>
    <x v="1"/>
    <s v="Automatic CVT"/>
    <s v="2.0L I4 16V MPFI DOHC Hybrid"/>
    <s v="1HGCV3F24NA010705"/>
    <s v="P2552"/>
    <n v="12271"/>
    <n v="4.9000000000000004"/>
    <n v="5"/>
    <n v="5"/>
    <n v="4.9000000000000004"/>
    <n v="4.9000000000000004"/>
    <n v="5"/>
    <x v="31"/>
    <x v="0"/>
  </r>
  <r>
    <x v="5"/>
    <x v="0"/>
    <s v="Passport Touring"/>
    <x v="0"/>
    <n v="37995"/>
    <n v="3"/>
    <n v="117"/>
    <s v="Black"/>
    <s v="Black"/>
    <x v="0"/>
    <s v="19-24"/>
    <x v="0"/>
    <s v="Automatic"/>
    <s v="V6 Cylinder Engine"/>
    <s v="5FNYF8H98MB004484"/>
    <s v="45979A"/>
    <n v="20746"/>
    <n v="4.9000000000000004"/>
    <n v="4.7"/>
    <n v="4.8"/>
    <n v="4.5999999999999996"/>
    <n v="4.8"/>
    <n v="4.8"/>
    <x v="31"/>
    <x v="0"/>
  </r>
  <r>
    <x v="0"/>
    <x v="0"/>
    <s v="Accord Sport"/>
    <x v="0"/>
    <n v="21408"/>
    <n v="4.8"/>
    <n v="1"/>
    <s v="White"/>
    <s v="Black"/>
    <x v="1"/>
    <s v="29-35"/>
    <x v="0"/>
    <s v="Automatic CVT"/>
    <s v="1.5L I4 16V GDI DOHC Turbo"/>
    <s v="1HGCV1F36JA243783"/>
    <s v="K1611A"/>
    <n v="43685"/>
    <n v="4.8"/>
    <n v="4.8"/>
    <n v="4.7"/>
    <n v="4.7"/>
    <n v="4.8"/>
    <n v="4.8"/>
    <x v="31"/>
    <x v="0"/>
  </r>
  <r>
    <x v="3"/>
    <x v="0"/>
    <s v="Ridgeline Black Edition"/>
    <x v="1"/>
    <n v="47260"/>
    <n v="5"/>
    <n v="7833"/>
    <s v="Sonic Gray Pearl"/>
    <s v="Black"/>
    <x v="0"/>
    <s v="18-24"/>
    <x v="0"/>
    <s v="9-Speed Automatic"/>
    <s v="3.5L V6 24V GDI SOHC"/>
    <s v="5FPYK3F83NB038477"/>
    <s v="S2060"/>
    <n v="8449"/>
    <n v="5"/>
    <n v="4.9000000000000004"/>
    <n v="4.9000000000000004"/>
    <n v="4.3"/>
    <n v="4.7"/>
    <n v="5"/>
    <x v="31"/>
    <x v="0"/>
  </r>
  <r>
    <x v="3"/>
    <x v="0"/>
    <s v="CR-V EX"/>
    <x v="1"/>
    <n v="30335"/>
    <n v="3.9"/>
    <n v="1421"/>
    <s v="White"/>
    <s v="Black"/>
    <x v="0"/>
    <s v="27-32"/>
    <x v="0"/>
    <s v="Automatic CVT"/>
    <s v="1.5L I4 16V GDI DOHC Turbo"/>
    <s v="2HKRW2H50NH626952"/>
    <s v="H2107S"/>
    <n v="2258"/>
    <n v="4.9000000000000004"/>
    <n v="4.8"/>
    <n v="4.7"/>
    <n v="4.8"/>
    <n v="4.7"/>
    <n v="4.9000000000000004"/>
    <x v="31"/>
    <x v="0"/>
  </r>
  <r>
    <x v="2"/>
    <x v="0"/>
    <s v="CR-V SE"/>
    <x v="0"/>
    <n v="13718"/>
    <n v="4.2"/>
    <n v="91"/>
    <s v="Crystal Black Pearl"/>
    <s v="Black"/>
    <x v="0"/>
    <s v="25-31"/>
    <x v="0"/>
    <s v="Automatic CVT"/>
    <s v="2.4L I4 16V GDI DOHC"/>
    <s v="5J6RM4H43GL074008"/>
    <s v="235036B"/>
    <n v="122431"/>
    <n v="4.5999999999999996"/>
    <n v="4.5"/>
    <n v="4.5999999999999996"/>
    <n v="4.5999999999999996"/>
    <n v="4.7"/>
    <n v="4.7"/>
    <x v="31"/>
    <x v="0"/>
  </r>
  <r>
    <x v="0"/>
    <x v="0"/>
    <s v="Pilot EX"/>
    <x v="0"/>
    <n v="23565"/>
    <n v="4.2"/>
    <n v="91"/>
    <s v="Modern Steel Metallic"/>
    <s v="Gray"/>
    <x v="0"/>
    <s v="18-26"/>
    <x v="0"/>
    <s v="6-Speed Automatic"/>
    <s v="3.5L V6 24V GDI SOHC"/>
    <s v="5FNYF6H34JB004834"/>
    <n v="1964"/>
    <n v="94381"/>
    <n v="4.7"/>
    <n v="4.5999999999999996"/>
    <n v="4.7"/>
    <n v="4.5"/>
    <n v="4.5999999999999996"/>
    <n v="4.7"/>
    <x v="31"/>
    <x v="0"/>
  </r>
  <r>
    <x v="0"/>
    <x v="0"/>
    <s v="Civic Sport Touring"/>
    <x v="0"/>
    <n v="25888"/>
    <n v="4.8"/>
    <n v="1736"/>
    <s v="Sonic Gray Pearl"/>
    <s v="White"/>
    <x v="1"/>
    <s v="30-36"/>
    <x v="0"/>
    <s v="Automatic CVT"/>
    <s v="1.5L I4 16V GDI DOHC Turbo"/>
    <s v="SHHFK7H98JU410210"/>
    <s v="U35615"/>
    <n v="59805"/>
    <n v="4.7"/>
    <n v="4.7"/>
    <n v="4.8"/>
    <n v="4.8"/>
    <n v="4.9000000000000004"/>
    <n v="4.8"/>
    <x v="31"/>
    <x v="0"/>
  </r>
  <r>
    <x v="3"/>
    <x v="0"/>
    <s v="Odyssey EX-L"/>
    <x v="0"/>
    <n v="39907"/>
    <n v="4.9000000000000004"/>
    <n v="1983"/>
    <s v="Lunar Silver Metallic"/>
    <s v="Mocha"/>
    <x v="1"/>
    <s v="19-28"/>
    <x v="0"/>
    <s v="10-Speed Automatic"/>
    <s v="3.5L V6 24V GDI SOHC"/>
    <s v="5FNRL6H71NB045279"/>
    <s v="DL22Z428A"/>
    <n v="8856"/>
    <n v="4.3"/>
    <n v="4.4000000000000004"/>
    <n v="4.3"/>
    <n v="4.0999999999999996"/>
    <n v="4.3"/>
    <n v="4.3"/>
    <x v="31"/>
    <x v="0"/>
  </r>
  <r>
    <x v="1"/>
    <x v="0"/>
    <s v="Fit LX"/>
    <x v="0"/>
    <n v="17999"/>
    <n v="5"/>
    <n v="756"/>
    <s v="Aegean Blue Metallic"/>
    <s v="Black"/>
    <x v="1"/>
    <s v="33-40"/>
    <x v="0"/>
    <s v="Automatic CVT"/>
    <s v="1.5L I4 16V GDI DOHC"/>
    <s v="3HGGK5H47KM739848"/>
    <s v="23139A"/>
    <n v="40335"/>
    <n v="4.5999999999999996"/>
    <n v="4.5999999999999996"/>
    <n v="4.7"/>
    <n v="4.8"/>
    <n v="4.8"/>
    <n v="4.8"/>
    <x v="31"/>
    <x v="0"/>
  </r>
  <r>
    <x v="4"/>
    <x v="0"/>
    <s v="Pilot EX-L"/>
    <x v="1"/>
    <n v="35490"/>
    <n v="5"/>
    <n v="1822"/>
    <s v="Platinum White Pearl"/>
    <s v="Black"/>
    <x v="0"/>
    <s v="18-26"/>
    <x v="0"/>
    <s v="6-Speed Automatic"/>
    <s v="3.5L V6 24V GDI SOHC"/>
    <s v="5FNYF6H54LB022366"/>
    <s v="UH13333"/>
    <n v="36235"/>
    <n v="4.5999999999999996"/>
    <n v="4.5"/>
    <n v="4.2"/>
    <n v="4.0999999999999996"/>
    <n v="4.5"/>
    <n v="4.0999999999999996"/>
    <x v="31"/>
    <x v="0"/>
  </r>
  <r>
    <x v="5"/>
    <x v="0"/>
    <s v="HR-V LX"/>
    <x v="0"/>
    <n v="24322"/>
    <n v="4.2"/>
    <n v="386"/>
    <s v="Silver"/>
    <s v="Gray"/>
    <x v="0"/>
    <s v="27-31"/>
    <x v="0"/>
    <s v="Automatic CVT"/>
    <s v="1.8L I4 16V MPFI SOHC"/>
    <s v="3CZRU6H38MM736839"/>
    <s v="HC22L098"/>
    <n v="16722"/>
    <n v="4.7"/>
    <n v="4.5999999999999996"/>
    <n v="4.5999999999999996"/>
    <n v="4.7"/>
    <n v="4.7"/>
    <n v="4.8"/>
    <x v="31"/>
    <x v="0"/>
  </r>
  <r>
    <x v="7"/>
    <x v="0"/>
    <s v="Civic Sport Touring"/>
    <x v="1"/>
    <n v="32040"/>
    <n v="4.2"/>
    <n v="1312"/>
    <s v="Boost Blue Pearl"/>
    <s v="Black"/>
    <x v="1"/>
    <m/>
    <x v="0"/>
    <s v="Automatic CVT"/>
    <s v="1.5L I4 16V GDI DOHC Turbo"/>
    <s v="19XFL1H87PE001276"/>
    <s v="23-0165"/>
    <n v="2"/>
    <n v="2"/>
    <n v="0"/>
    <n v="2"/>
    <n v="1"/>
    <n v="0"/>
    <n v="0"/>
    <x v="31"/>
    <x v="0"/>
  </r>
  <r>
    <x v="4"/>
    <x v="0"/>
    <s v="Pilot EX-L"/>
    <x v="0"/>
    <n v="30683"/>
    <n v="4.2"/>
    <n v="91"/>
    <s v="Platinum White Pearl"/>
    <s v="Black"/>
    <x v="0"/>
    <s v="18-26"/>
    <x v="0"/>
    <s v="6-Speed Automatic"/>
    <s v="3.5L V6 24V GDI SOHC"/>
    <s v="5FNYF6H54LB061121"/>
    <s v="225249A"/>
    <n v="42666"/>
    <n v="4.5999999999999996"/>
    <n v="4.5"/>
    <n v="4.2"/>
    <n v="4.0999999999999996"/>
    <n v="4.5"/>
    <n v="4.0999999999999996"/>
    <x v="31"/>
    <x v="0"/>
  </r>
  <r>
    <x v="5"/>
    <x v="0"/>
    <s v="Pilot Touring 8-Passenger"/>
    <x v="0"/>
    <n v="36216"/>
    <n v="5"/>
    <n v="2176"/>
    <s v="Deep Scarlet Pearl"/>
    <s v="Black"/>
    <x v="0"/>
    <s v="19-26"/>
    <x v="0"/>
    <s v="9-Speed Automatic"/>
    <s v="3.5L V6 24V GDI SOHC"/>
    <s v="5FNYF6H95MB069958"/>
    <s v="STK069958"/>
    <n v="42740"/>
    <n v="4.9000000000000004"/>
    <n v="4.8"/>
    <n v="4.8"/>
    <n v="4.7"/>
    <n v="4.7"/>
    <n v="4.8"/>
    <x v="31"/>
    <x v="0"/>
  </r>
  <r>
    <x v="8"/>
    <x v="0"/>
    <s v="CR-V EX"/>
    <x v="0"/>
    <n v="17599"/>
    <n v="5"/>
    <n v="756"/>
    <s v="‚Äì"/>
    <s v="White"/>
    <x v="0"/>
    <s v="26-33"/>
    <x v="0"/>
    <s v="Automatic CVT"/>
    <s v="2.4L I4 16V GDI DOHC"/>
    <s v="2HKRM4H52FH702254"/>
    <s v="23640A"/>
    <n v="90178"/>
    <n v="4.4000000000000004"/>
    <n v="4.4000000000000004"/>
    <n v="4.3"/>
    <n v="4.3"/>
    <n v="4.5999999999999996"/>
    <n v="4.5"/>
    <x v="31"/>
    <x v="0"/>
  </r>
  <r>
    <x v="3"/>
    <x v="0"/>
    <s v="CR-V EX-L"/>
    <x v="0"/>
    <n v="33496"/>
    <n v="4.8"/>
    <n v="2"/>
    <s v="Radiant Red Metallic"/>
    <s v="Gray"/>
    <x v="0"/>
    <s v="27-32"/>
    <x v="0"/>
    <s v="Automatic CVT"/>
    <s v="1.5L I4 16V GDI DOHC Turbo"/>
    <s v="2HKRW2H87NH626585"/>
    <s v="MU2579A"/>
    <n v="18772"/>
    <n v="4.9000000000000004"/>
    <n v="4.8"/>
    <n v="4.7"/>
    <n v="4.8"/>
    <n v="4.7"/>
    <n v="4.9000000000000004"/>
    <x v="31"/>
    <x v="0"/>
  </r>
  <r>
    <x v="3"/>
    <x v="0"/>
    <s v="Civic EX"/>
    <x v="0"/>
    <n v="29376"/>
    <n v="3.9"/>
    <n v="1421"/>
    <s v="Meteorite"/>
    <s v="Black"/>
    <x v="1"/>
    <s v="33-42"/>
    <x v="0"/>
    <s v="Automatic CVT"/>
    <s v="1.5L I4 16V GDI DOHC Turbo"/>
    <s v="JHMFE1F76NX007151"/>
    <s v="A5318PL"/>
    <n v="11810"/>
    <n v="4.5999999999999996"/>
    <n v="4.9000000000000004"/>
    <n v="4.4000000000000004"/>
    <n v="4.5999999999999996"/>
    <n v="4.5999999999999996"/>
    <n v="4.7"/>
    <x v="31"/>
    <x v="0"/>
  </r>
  <r>
    <x v="3"/>
    <x v="0"/>
    <s v="Pilot Touring 7-Passenger"/>
    <x v="1"/>
    <n v="48860"/>
    <n v="4.2"/>
    <n v="389"/>
    <s v="Platinum White Pearl"/>
    <s v="Black"/>
    <x v="0"/>
    <s v="19-26"/>
    <x v="0"/>
    <s v="9-Speed Automatic"/>
    <s v="3.5L V6 24V GDI SOHC"/>
    <s v="5FNYF6H6XNB091123"/>
    <n v="221712"/>
    <n v="10"/>
    <n v="5"/>
    <n v="5"/>
    <n v="5"/>
    <n v="5"/>
    <n v="5"/>
    <n v="5"/>
    <x v="31"/>
    <x v="0"/>
  </r>
  <r>
    <x v="7"/>
    <x v="0"/>
    <s v="CR-V Hybrid Sport"/>
    <x v="1"/>
    <s v="Not Priced"/>
    <n v="4.3"/>
    <n v="5964"/>
    <s v="Radiant Red Metallic"/>
    <s v="Black"/>
    <x v="0"/>
    <s v="40-34"/>
    <x v="1"/>
    <s v="eCVT"/>
    <s v="2.0L I4 DOHC 16V"/>
    <s v="2HKRS6H97PH801321"/>
    <n v="23197"/>
    <n v="3"/>
    <n v="5"/>
    <n v="3"/>
    <n v="4"/>
    <n v="4"/>
    <n v="5"/>
    <n v="5"/>
    <x v="31"/>
    <x v="0"/>
  </r>
  <r>
    <x v="1"/>
    <x v="0"/>
    <s v="Passport Touring"/>
    <x v="0"/>
    <n v="28618"/>
    <n v="4.5999999999999996"/>
    <n v="478"/>
    <s v="Modern Steel Metallic"/>
    <s v="Black"/>
    <x v="0"/>
    <s v="19-24"/>
    <x v="0"/>
    <s v="9-Speed Automatic"/>
    <s v="3.5L V6 24V GDI SOHC"/>
    <s v="5FNYF8H99KB007035"/>
    <s v="JP6403A"/>
    <n v="58804"/>
    <n v="4.8"/>
    <n v="4.7"/>
    <n v="4.7"/>
    <n v="4.5999999999999996"/>
    <n v="4.7"/>
    <n v="4.8"/>
    <x v="31"/>
    <x v="0"/>
  </r>
  <r>
    <x v="5"/>
    <x v="0"/>
    <s v="Civic EX"/>
    <x v="0"/>
    <n v="24420"/>
    <n v="4.8"/>
    <n v="661"/>
    <s v="Crystal Black Pearl"/>
    <s v="Black"/>
    <x v="1"/>
    <s v="32-42"/>
    <x v="0"/>
    <s v="Automatic CVT"/>
    <s v="1.5L I4 16V GDI DOHC Turbo"/>
    <s v="19XFC1F35ME201818"/>
    <s v="FH22L1016A"/>
    <n v="20608"/>
    <n v="4.5999999999999996"/>
    <n v="4.7"/>
    <n v="4.7"/>
    <n v="4.5999999999999996"/>
    <n v="4.8"/>
    <n v="4.5999999999999996"/>
    <x v="31"/>
    <x v="0"/>
  </r>
  <r>
    <x v="3"/>
    <x v="0"/>
    <s v="Odyssey EX"/>
    <x v="0"/>
    <n v="35779"/>
    <n v="4.2"/>
    <n v="91"/>
    <s v="Modern Steel Metallic"/>
    <s v="Gray"/>
    <x v="1"/>
    <s v="19-28"/>
    <x v="0"/>
    <s v="10-Speed Automatic"/>
    <s v="3.5L V6 24V GDI SOHC"/>
    <s v="5FNRL6H55NB010758"/>
    <s v="232059A"/>
    <n v="19707"/>
    <n v="4.3"/>
    <n v="4.4000000000000004"/>
    <n v="4.3"/>
    <n v="4.0999999999999996"/>
    <n v="4.3"/>
    <n v="4.3"/>
    <x v="31"/>
    <x v="0"/>
  </r>
  <r>
    <x v="1"/>
    <x v="0"/>
    <s v="Odyssey EX-L"/>
    <x v="0"/>
    <n v="30295"/>
    <n v="4.2"/>
    <n v="91"/>
    <s v="Obsidian Blue Pearl"/>
    <s v="Gray"/>
    <x v="1"/>
    <s v="19-28"/>
    <x v="0"/>
    <s v="9-Speed Automatic"/>
    <s v="3.5L V6 24V GDI SOHC"/>
    <s v="5FNRL6H78KB097004"/>
    <n v="14948"/>
    <n v="44988"/>
    <n v="4.8"/>
    <n v="4.5999999999999996"/>
    <n v="4.5"/>
    <n v="4.3"/>
    <n v="4.7"/>
    <n v="4.5"/>
    <x v="31"/>
    <x v="0"/>
  </r>
  <r>
    <x v="5"/>
    <x v="0"/>
    <s v="Pilot Special Edition"/>
    <x v="0"/>
    <n v="37294"/>
    <n v="4.2"/>
    <n v="91"/>
    <s v="Modern Steel Metallic"/>
    <s v="Black"/>
    <x v="0"/>
    <s v="19-26"/>
    <x v="0"/>
    <s v="9-Speed Automatic"/>
    <s v="3.5L V6 24V GDI SOHC"/>
    <s v="5FNYF6H22MB008702"/>
    <s v="235105A"/>
    <n v="36318"/>
    <n v="4.9000000000000004"/>
    <n v="4.8"/>
    <n v="4.8"/>
    <n v="4.7"/>
    <n v="4.7"/>
    <n v="4.8"/>
    <x v="31"/>
    <x v="0"/>
  </r>
  <r>
    <x v="7"/>
    <x v="0"/>
    <s v="Pilot Touring"/>
    <x v="1"/>
    <n v="49845"/>
    <n v="5"/>
    <n v="2176"/>
    <s v="Modern Steel Metallic"/>
    <s v="Black"/>
    <x v="0"/>
    <m/>
    <x v="0"/>
    <s v="Automatic"/>
    <s v="3.5L V6 24V GDI DOHC"/>
    <s v="5FNYG1H77PB000692"/>
    <s v="PB000692"/>
    <n v="2"/>
    <n v="2"/>
    <n v="0"/>
    <n v="2"/>
    <n v="1"/>
    <n v="0"/>
    <n v="0"/>
    <x v="31"/>
    <x v="0"/>
  </r>
  <r>
    <x v="1"/>
    <x v="0"/>
    <s v="Civic Si Base"/>
    <x v="1"/>
    <n v="24490"/>
    <n v="5"/>
    <n v="1822"/>
    <s v="Platinum White Pearl"/>
    <s v="Black"/>
    <x v="1"/>
    <s v="28-38"/>
    <x v="0"/>
    <s v="6-Speed Manual"/>
    <s v="1.5L I4 16V GDI DOHC Turbo"/>
    <s v="2HGFC1E5XKH704069"/>
    <s v="UH13378"/>
    <n v="64171"/>
    <n v="4.7"/>
    <n v="4.8"/>
    <n v="4.7"/>
    <n v="4.8"/>
    <n v="4.8"/>
    <n v="4.9000000000000004"/>
    <x v="31"/>
    <x v="0"/>
  </r>
  <r>
    <x v="5"/>
    <x v="0"/>
    <s v="Passport EX-L"/>
    <x v="0"/>
    <n v="36221"/>
    <n v="2.7"/>
    <n v="162"/>
    <s v="Modern Steel Metallic"/>
    <s v="Gray"/>
    <x v="0"/>
    <s v="19-24"/>
    <x v="0"/>
    <s v="9-Speed Automatic"/>
    <s v="3.5L V6 24V GDI SOHC"/>
    <s v="5FNYF8H57MB042818"/>
    <s v="R215X9257"/>
    <n v="2395"/>
    <n v="4.9000000000000004"/>
    <n v="4.7"/>
    <n v="4.8"/>
    <n v="4.5999999999999996"/>
    <n v="4.8"/>
    <n v="4.8"/>
    <x v="31"/>
    <x v="0"/>
  </r>
  <r>
    <x v="7"/>
    <x v="0"/>
    <s v="Odyssey Touring"/>
    <x v="1"/>
    <n v="44735"/>
    <n v="5"/>
    <n v="7833"/>
    <s v="‚Äì"/>
    <s v="Black"/>
    <x v="1"/>
    <m/>
    <x v="0"/>
    <s v="10-Speed Automatic"/>
    <s v="3.5L V6 24V GDI SOHC"/>
    <s v="5FNRL6H84PB034952"/>
    <s v="T0560"/>
    <n v="6"/>
    <n v="5"/>
    <n v="5"/>
    <n v="4"/>
    <n v="4"/>
    <n v="4"/>
    <n v="5"/>
    <x v="31"/>
    <x v="0"/>
  </r>
  <r>
    <x v="1"/>
    <x v="0"/>
    <s v="Odyssey EX-L w/Navigation/RES"/>
    <x v="0"/>
    <n v="30794"/>
    <n v="4.2"/>
    <n v="91"/>
    <s v="Crystal Black Pearl"/>
    <s v="Mocha"/>
    <x v="1"/>
    <s v="19-28"/>
    <x v="0"/>
    <s v="9-Speed Automatic"/>
    <s v="3.5L V6 24V GDI SOHC"/>
    <s v="5FNRL6H71KB118159"/>
    <s v="232071A"/>
    <n v="37711"/>
    <n v="4.8"/>
    <n v="4.5999999999999996"/>
    <n v="4.5"/>
    <n v="4.3"/>
    <n v="4.7"/>
    <n v="4.5"/>
    <x v="31"/>
    <x v="0"/>
  </r>
  <r>
    <x v="5"/>
    <x v="0"/>
    <s v="Pilot EX-L"/>
    <x v="0"/>
    <n v="34585"/>
    <n v="4.2"/>
    <n v="91"/>
    <s v="Crystal Black Pearl"/>
    <s v="Black"/>
    <x v="0"/>
    <s v="19-26"/>
    <x v="0"/>
    <s v="9-Speed Automatic"/>
    <s v="3.5L V6 24V GDI SOHC"/>
    <s v="5FNYF6H51MB018843"/>
    <s v="220742A"/>
    <n v="44983"/>
    <n v="4.9000000000000004"/>
    <n v="4.8"/>
    <n v="4.8"/>
    <n v="4.7"/>
    <n v="4.7"/>
    <n v="4.8"/>
    <x v="31"/>
    <x v="0"/>
  </r>
  <r>
    <x v="7"/>
    <x v="0"/>
    <s v="Pilot EX-L 7-Passenger"/>
    <x v="1"/>
    <n v="45695"/>
    <n v="4.9000000000000004"/>
    <n v="4786"/>
    <s v="Crystal Black"/>
    <s v="Black"/>
    <x v="4"/>
    <m/>
    <x v="0"/>
    <s v="10-Speed Automatic"/>
    <s v="3.5L V6 24V GDI DOHC"/>
    <s v="5FNYG1H53PB006102"/>
    <s v="42099-60*O"/>
    <n v="0"/>
    <n v="2"/>
    <n v="0"/>
    <n v="2"/>
    <n v="1"/>
    <n v="0"/>
    <n v="0"/>
    <x v="31"/>
    <x v="0"/>
  </r>
  <r>
    <x v="7"/>
    <x v="0"/>
    <s v="Odyssey EX-L"/>
    <x v="1"/>
    <n v="41905"/>
    <n v="4.8"/>
    <n v="558"/>
    <s v="Lunar Silver Metallic"/>
    <s v="Red / Black"/>
    <x v="1"/>
    <m/>
    <x v="0"/>
    <s v="10-Speed Automatic"/>
    <s v="3.5L V6 24V GDI SOHC"/>
    <s v="5FNRL6H67PB037617"/>
    <s v="HLO230276"/>
    <n v="0"/>
    <n v="5"/>
    <n v="5"/>
    <n v="4"/>
    <n v="4"/>
    <n v="4"/>
    <n v="5"/>
    <x v="31"/>
    <x v="0"/>
  </r>
  <r>
    <x v="3"/>
    <x v="0"/>
    <s v="Pilot TrailSport"/>
    <x v="1"/>
    <n v="46500"/>
    <n v="5"/>
    <n v="7"/>
    <s v="Platinum White"/>
    <s v="Black"/>
    <x v="0"/>
    <s v="19-25"/>
    <x v="0"/>
    <s v="9-Speed Automatic"/>
    <s v="3.5L V6 24V GDI SOHC"/>
    <s v="5FNYF6H83NB096407"/>
    <n v="50031"/>
    <n v="6"/>
    <n v="5"/>
    <n v="5"/>
    <n v="5"/>
    <n v="5"/>
    <n v="5"/>
    <n v="5"/>
    <x v="31"/>
    <x v="0"/>
  </r>
  <r>
    <x v="4"/>
    <x v="0"/>
    <s v="Passport EX-L"/>
    <x v="0"/>
    <n v="33995"/>
    <n v="3"/>
    <n v="117"/>
    <s v="Lunar Silver Metallic"/>
    <s v="Black"/>
    <x v="0"/>
    <s v="19-24"/>
    <x v="0"/>
    <s v="Automatic"/>
    <s v="V6 Cylinder Engine"/>
    <s v="5FNYF8H58LB010314"/>
    <n v="46159"/>
    <n v="34381"/>
    <n v="4.9000000000000004"/>
    <n v="4.8"/>
    <n v="4.8"/>
    <n v="4.5999999999999996"/>
    <n v="4.8"/>
    <n v="4.8"/>
    <x v="31"/>
    <x v="0"/>
  </r>
  <r>
    <x v="1"/>
    <x v="0"/>
    <s v="Passport EX-L"/>
    <x v="0"/>
    <n v="30498"/>
    <n v="4.5"/>
    <n v="771"/>
    <s v="Gray"/>
    <s v="Gray"/>
    <x v="0"/>
    <s v="19-24"/>
    <x v="0"/>
    <s v="9-Speed Automatic"/>
    <s v="3.5L V6 24V GDI SOHC"/>
    <s v="5FNYF8H52KB028449"/>
    <s v="MKB028449"/>
    <n v="12227"/>
    <n v="4.8"/>
    <n v="4.7"/>
    <n v="4.7"/>
    <n v="4.5999999999999996"/>
    <n v="4.7"/>
    <n v="4.8"/>
    <x v="31"/>
    <x v="0"/>
  </r>
  <r>
    <x v="1"/>
    <x v="0"/>
    <s v="Passport Sport"/>
    <x v="0"/>
    <n v="21988"/>
    <n v="4.0999999999999996"/>
    <n v="118"/>
    <s v="Lunar Silver Metallic"/>
    <s v="Black"/>
    <x v="0"/>
    <s v="19-24"/>
    <x v="0"/>
    <s v="9-Speed Automatic"/>
    <s v="3.5L V6 24V GDI SOHC"/>
    <s v="5FNYF8H24KB027132"/>
    <n v="14138"/>
    <n v="48744"/>
    <n v="4.8"/>
    <n v="4.7"/>
    <n v="4.7"/>
    <n v="4.5999999999999996"/>
    <n v="4.7"/>
    <n v="4.8"/>
    <x v="31"/>
    <x v="0"/>
  </r>
  <r>
    <x v="3"/>
    <x v="0"/>
    <s v="Pilot EX-L"/>
    <x v="0"/>
    <n v="38677"/>
    <n v="4.9000000000000004"/>
    <n v="4786"/>
    <s v="Steel Sapphire Metallic"/>
    <s v="Gray"/>
    <x v="0"/>
    <s v="19-26"/>
    <x v="0"/>
    <s v="9-Speed Automatic"/>
    <s v="3.5L V6 24V GDI SOHC"/>
    <s v="5FNYF6H57NB023286"/>
    <s v="U35603L"/>
    <n v="15599"/>
    <n v="5"/>
    <n v="5"/>
    <n v="5"/>
    <n v="5"/>
    <n v="5"/>
    <n v="5"/>
    <x v="31"/>
    <x v="0"/>
  </r>
  <r>
    <x v="3"/>
    <x v="0"/>
    <s v="CR-V Touring"/>
    <x v="1"/>
    <n v="36877"/>
    <n v="4.9000000000000004"/>
    <n v="4786"/>
    <s v="Aegean Blue Metallic"/>
    <s v="Black"/>
    <x v="0"/>
    <s v="27-32"/>
    <x v="0"/>
    <s v="Automatic CVT"/>
    <s v="1.5L I4 16V GDI DOHC Turbo"/>
    <s v="7FARW2H98NE002757"/>
    <s v="U35583T"/>
    <n v="14106"/>
    <n v="4.9000000000000004"/>
    <n v="4.8"/>
    <n v="4.7"/>
    <n v="4.8"/>
    <n v="4.7"/>
    <n v="4.9000000000000004"/>
    <x v="31"/>
    <x v="0"/>
  </r>
  <r>
    <x v="5"/>
    <x v="0"/>
    <s v="CR-V EX-L"/>
    <x v="0"/>
    <n v="30140"/>
    <n v="4.9000000000000004"/>
    <n v="28"/>
    <s v="Radiant Red Metallic"/>
    <s v="Gray"/>
    <x v="0"/>
    <s v="27-32"/>
    <x v="0"/>
    <s v="continuously variable w/sport mode"/>
    <s v="4 Cylinder Engine"/>
    <s v="2HKRW2H80MH669177"/>
    <s v="KP1002"/>
    <n v="9240"/>
    <n v="4.9000000000000004"/>
    <n v="4.8"/>
    <n v="4.8"/>
    <n v="4.8"/>
    <n v="4.9000000000000004"/>
    <n v="4.9000000000000004"/>
    <x v="31"/>
    <x v="0"/>
  </r>
  <r>
    <x v="5"/>
    <x v="0"/>
    <s v="Civic Type R Touring"/>
    <x v="0"/>
    <n v="43911"/>
    <n v="4.8"/>
    <n v="223"/>
    <s v="Sonic Gray Pearl"/>
    <s v="Black / Red"/>
    <x v="1"/>
    <s v="22-28"/>
    <x v="0"/>
    <s v="6-Speed Manual"/>
    <s v="2.0L I4 16V GDI DOHC Turbo"/>
    <s v="SHHFK8G7XMU201433"/>
    <s v="AW22L058B"/>
    <n v="11662"/>
    <n v="5"/>
    <n v="4.8"/>
    <n v="5"/>
    <n v="4.8"/>
    <n v="4.8"/>
    <n v="5"/>
    <x v="31"/>
    <x v="0"/>
  </r>
  <r>
    <x v="1"/>
    <x v="0"/>
    <s v="Passport EX-L"/>
    <x v="0"/>
    <n v="29701"/>
    <n v="4.9000000000000004"/>
    <n v="197"/>
    <s v="Gray"/>
    <s v="Black"/>
    <x v="0"/>
    <s v="19-24"/>
    <x v="0"/>
    <s v="9-Speed Automatic"/>
    <s v="3.5L V6 24V GDI SOHC"/>
    <s v="5FNYF8H52KB025762"/>
    <s v="P3268"/>
    <n v="35670"/>
    <n v="4.8"/>
    <n v="4.7"/>
    <n v="4.7"/>
    <n v="4.5999999999999996"/>
    <n v="4.7"/>
    <n v="4.8"/>
    <x v="31"/>
    <x v="0"/>
  </r>
  <r>
    <x v="4"/>
    <x v="0"/>
    <s v="Civic LX"/>
    <x v="0"/>
    <n v="19624"/>
    <n v="4.9000000000000004"/>
    <n v="1"/>
    <s v="Blue"/>
    <s v="Black"/>
    <x v="1"/>
    <s v="30-38"/>
    <x v="0"/>
    <s v="Automatic CVT"/>
    <s v="2.0L I4 16V MPFI DOHC"/>
    <s v="2HGFC2F64LH522544"/>
    <s v="K1914A"/>
    <n v="26955"/>
    <n v="4.8"/>
    <n v="4.8"/>
    <n v="4.9000000000000004"/>
    <n v="4.8"/>
    <n v="4.9000000000000004"/>
    <n v="4.9000000000000004"/>
    <x v="31"/>
    <x v="0"/>
  </r>
  <r>
    <x v="0"/>
    <x v="0"/>
    <s v="Civic EX"/>
    <x v="0"/>
    <n v="18899"/>
    <n v="4.8"/>
    <n v="155"/>
    <s v="Blue"/>
    <s v="Black"/>
    <x v="1"/>
    <s v="31-40"/>
    <x v="0"/>
    <s v="Automatic CVT"/>
    <s v="2.0L I4 16V MPFI DOHC"/>
    <s v="2HGFC2F72JH599094"/>
    <n v="599094"/>
    <n v="70595"/>
    <n v="4.7"/>
    <n v="4.7"/>
    <n v="4.8"/>
    <n v="4.8"/>
    <n v="4.9000000000000004"/>
    <n v="4.8"/>
    <x v="31"/>
    <x v="0"/>
  </r>
  <r>
    <x v="0"/>
    <x v="0"/>
    <s v="Accord LX"/>
    <x v="0"/>
    <n v="17995"/>
    <n v="4.8"/>
    <n v="2"/>
    <s v="‚Äì"/>
    <s v="White"/>
    <x v="1"/>
    <s v="30-38"/>
    <x v="0"/>
    <s v="continuously variable"/>
    <s v="4 Cylinder Engine"/>
    <s v="1HGCV1F10JA092597"/>
    <s v="401CT"/>
    <n v="63768"/>
    <n v="4.8"/>
    <n v="4.8"/>
    <n v="4.7"/>
    <n v="4.7"/>
    <n v="4.8"/>
    <n v="4.8"/>
    <x v="31"/>
    <x v="0"/>
  </r>
  <r>
    <x v="5"/>
    <x v="0"/>
    <s v="CR-V EX"/>
    <x v="0"/>
    <n v="28919"/>
    <n v="4.9000000000000004"/>
    <n v="1"/>
    <s v="White"/>
    <s v="Ivory"/>
    <x v="0"/>
    <s v="27-32"/>
    <x v="0"/>
    <s v="Automatic CVT"/>
    <s v="1.5L I4 16V GDI DOHC Turbo"/>
    <s v="2HKRW2H58MH650284"/>
    <s v="SP08757"/>
    <n v="19665"/>
    <n v="4.9000000000000004"/>
    <n v="4.8"/>
    <n v="4.8"/>
    <n v="4.8"/>
    <n v="4.9000000000000004"/>
    <n v="4.9000000000000004"/>
    <x v="31"/>
    <x v="0"/>
  </r>
  <r>
    <x v="3"/>
    <x v="0"/>
    <s v="Pilot TrailSport"/>
    <x v="1"/>
    <n v="46500"/>
    <n v="4.9000000000000004"/>
    <n v="1215"/>
    <s v="Platinum White Pearl"/>
    <s v="Black"/>
    <x v="4"/>
    <s v="19-25"/>
    <x v="0"/>
    <s v="9-Speed Automatic"/>
    <s v="3.5L V6 24V GDI SOHC"/>
    <s v="5FNYF6H87NB095101"/>
    <n v="221825"/>
    <n v="0"/>
    <n v="5"/>
    <n v="5"/>
    <n v="5"/>
    <n v="5"/>
    <n v="5"/>
    <n v="5"/>
    <x v="31"/>
    <x v="0"/>
  </r>
  <r>
    <x v="8"/>
    <x v="0"/>
    <s v="CR-V EX"/>
    <x v="0"/>
    <n v="17627"/>
    <n v="4.5999999999999996"/>
    <n v="251"/>
    <s v="Red"/>
    <s v="White"/>
    <x v="0"/>
    <s v="26-33"/>
    <x v="0"/>
    <s v="Automatic CVT"/>
    <s v="2.4L I4 16V GDI DOHC"/>
    <s v="5J6RM4H5XFL117279"/>
    <s v="R3E326291A"/>
    <n v="86673"/>
    <n v="4.4000000000000004"/>
    <n v="4.4000000000000004"/>
    <n v="4.3"/>
    <n v="4.3"/>
    <n v="4.5999999999999996"/>
    <n v="4.5"/>
    <x v="31"/>
    <x v="0"/>
  </r>
  <r>
    <x v="3"/>
    <x v="0"/>
    <s v="Ridgeline Black Edition"/>
    <x v="1"/>
    <n v="47260"/>
    <n v="5"/>
    <n v="7833"/>
    <s v="Platinum White Pearl"/>
    <s v="Black"/>
    <x v="0"/>
    <s v="18-24"/>
    <x v="0"/>
    <s v="9-Speed Automatic"/>
    <s v="3.5L V6 24V GDI SOHC"/>
    <s v="5FPYK3F84NB038357"/>
    <s v="S2051"/>
    <n v="1"/>
    <n v="5"/>
    <n v="4.9000000000000004"/>
    <n v="4.9000000000000004"/>
    <n v="4.3"/>
    <n v="4.7"/>
    <n v="5"/>
    <x v="31"/>
    <x v="0"/>
  </r>
  <r>
    <x v="6"/>
    <x v="0"/>
    <s v="Civic EX"/>
    <x v="0"/>
    <n v="9995"/>
    <n v="4.4000000000000004"/>
    <n v="147"/>
    <s v="Silver"/>
    <s v="Grey"/>
    <x v="1"/>
    <s v="25-36"/>
    <x v="0"/>
    <s v="5-Speed Automatic"/>
    <s v="1.8L I4 16V MPFI SOHC"/>
    <s v="2HGFA16898H303538"/>
    <s v="U14651"/>
    <n v="64423"/>
    <n v="4.2"/>
    <n v="4.4000000000000004"/>
    <n v="4.3"/>
    <n v="4.5"/>
    <n v="4.5"/>
    <n v="4.7"/>
    <x v="31"/>
    <x v="0"/>
  </r>
  <r>
    <x v="0"/>
    <x v="0"/>
    <s v="Pilot EX-L"/>
    <x v="0"/>
    <n v="26700"/>
    <n v="4.4000000000000004"/>
    <n v="26"/>
    <s v="Lunar Silver Metallic"/>
    <s v="Gray"/>
    <x v="0"/>
    <s v="18-26"/>
    <x v="0"/>
    <s v="6-Speed Automatic"/>
    <s v="3.5L V6 24V GDI SOHC"/>
    <s v="5FNYF6H50JB058231"/>
    <s v="HUJB058231"/>
    <n v="43698"/>
    <n v="4.7"/>
    <n v="4.5999999999999996"/>
    <n v="4.7"/>
    <n v="4.5"/>
    <n v="4.5999999999999996"/>
    <n v="4.7"/>
    <x v="31"/>
    <x v="0"/>
  </r>
  <r>
    <x v="3"/>
    <x v="0"/>
    <s v="Pilot Touring 7-Passenger"/>
    <x v="1"/>
    <n v="48860"/>
    <n v="5"/>
    <n v="6131"/>
    <s v="Platinum White Pearl"/>
    <s v="Black"/>
    <x v="0"/>
    <s v="19-26"/>
    <x v="0"/>
    <s v="9-Speed Automatic"/>
    <s v="3.5L V6 24V GDI SOHC"/>
    <s v="5FNYF6H64NB091165"/>
    <s v="42170-10"/>
    <n v="0"/>
    <n v="5"/>
    <n v="5"/>
    <n v="5"/>
    <n v="5"/>
    <n v="5"/>
    <n v="5"/>
    <x v="31"/>
    <x v="0"/>
  </r>
  <r>
    <x v="1"/>
    <x v="0"/>
    <s v="Ridgeline Sport"/>
    <x v="0"/>
    <n v="25957"/>
    <n v="4.9000000000000004"/>
    <n v="168"/>
    <s v="Silver Metallic"/>
    <s v="Black"/>
    <x v="1"/>
    <s v="19-26"/>
    <x v="0"/>
    <s v="6-Speed Automatic"/>
    <s v="3.5L V6 24V GDI SOHC"/>
    <s v="5FPYK2F19KB001250"/>
    <s v="MR21S024A"/>
    <n v="57586"/>
    <n v="4.9000000000000004"/>
    <n v="4.8"/>
    <n v="4.8"/>
    <n v="4.5999999999999996"/>
    <n v="4.7"/>
    <n v="4.9000000000000004"/>
    <x v="31"/>
    <x v="0"/>
  </r>
  <r>
    <x v="1"/>
    <x v="0"/>
    <s v="Passport Sport"/>
    <x v="0"/>
    <n v="28000"/>
    <n v="4.5"/>
    <n v="288"/>
    <s v="Gray"/>
    <s v="Black"/>
    <x v="0"/>
    <s v="19-24"/>
    <x v="0"/>
    <s v="9-Speed Automatic"/>
    <s v="3.5L V6 24V GDI SOHC"/>
    <s v="5FNYF8H25KB021517"/>
    <s v="SA6535"/>
    <n v="20846"/>
    <n v="4.8"/>
    <n v="4.7"/>
    <n v="4.7"/>
    <n v="4.5999999999999996"/>
    <n v="4.7"/>
    <n v="4.8"/>
    <x v="31"/>
    <x v="0"/>
  </r>
  <r>
    <x v="4"/>
    <x v="0"/>
    <s v="Passport EX-L"/>
    <x v="0"/>
    <n v="35690"/>
    <n v="5"/>
    <n v="1822"/>
    <s v="Lunar Silver Metallic"/>
    <s v="Black"/>
    <x v="0"/>
    <s v="19-24"/>
    <x v="0"/>
    <s v="9-Speed Automatic"/>
    <s v="3.5L V6 24V GDI SOHC"/>
    <s v="5FNYF8H50LB013868"/>
    <s v="UH13380"/>
    <n v="25040"/>
    <n v="4.9000000000000004"/>
    <n v="4.8"/>
    <n v="4.8"/>
    <n v="4.5999999999999996"/>
    <n v="4.8"/>
    <n v="4.8"/>
    <x v="31"/>
    <x v="0"/>
  </r>
  <r>
    <x v="15"/>
    <x v="0"/>
    <s v="CR-V EX"/>
    <x v="0"/>
    <n v="13995"/>
    <n v="5"/>
    <n v="65"/>
    <s v="Gray"/>
    <s v="Gray"/>
    <x v="0"/>
    <s v="22-30"/>
    <x v="0"/>
    <s v="5-Speed Automatic"/>
    <s v="2.4L I4 16V MPFI DOHC"/>
    <s v="5J6RM4H50DL045845"/>
    <n v="5845"/>
    <n v="102000"/>
    <n v="4.5"/>
    <n v="4.5"/>
    <n v="4.5"/>
    <n v="4.5"/>
    <n v="4.5"/>
    <n v="4.5999999999999996"/>
    <x v="31"/>
    <x v="0"/>
  </r>
  <r>
    <x v="0"/>
    <x v="0"/>
    <s v="CR-V EX-L"/>
    <x v="0"/>
    <n v="26994"/>
    <n v="4.7"/>
    <n v="1124"/>
    <s v="Lunar Silver Metallic"/>
    <s v="Gray"/>
    <x v="0"/>
    <s v="27-33"/>
    <x v="0"/>
    <s v="Automatic CVT"/>
    <s v="1.5L I4 16V GDI DOHC Turbo"/>
    <s v="7FARW2H80JE053848"/>
    <s v="TP10010"/>
    <n v="32373"/>
    <n v="4.8"/>
    <n v="4.7"/>
    <n v="4.7"/>
    <n v="4.5999999999999996"/>
    <n v="4.7"/>
    <n v="4.7"/>
    <x v="31"/>
    <x v="0"/>
  </r>
  <r>
    <x v="5"/>
    <x v="0"/>
    <s v="Accord Sport 1.5T"/>
    <x v="0"/>
    <n v="26736"/>
    <n v="5"/>
    <n v="1733"/>
    <s v="White"/>
    <s v="Black"/>
    <x v="1"/>
    <s v="29-35"/>
    <x v="0"/>
    <s v="Automatic CVT"/>
    <s v="1.5L I4 16V GDI DOHC Turbo"/>
    <s v="1HGCV1F35MA036757"/>
    <s v="VTW44511"/>
    <n v="25211"/>
    <n v="4.9000000000000004"/>
    <n v="4.8"/>
    <n v="4.8"/>
    <n v="4.8"/>
    <n v="4.9000000000000004"/>
    <n v="4.8"/>
    <x v="31"/>
    <x v="0"/>
  </r>
  <r>
    <x v="3"/>
    <x v="0"/>
    <s v="Pilot EX-L"/>
    <x v="1"/>
    <n v="43605"/>
    <n v="5"/>
    <n v="6131"/>
    <s v="Crystal Blue"/>
    <s v="Black"/>
    <x v="0"/>
    <s v="19-26"/>
    <x v="0"/>
    <s v="9-Speed Automatic"/>
    <s v="3.5L V6 24V GDI SOHC"/>
    <s v="5FNYF6H58NB089541"/>
    <s v="42171-01"/>
    <n v="0"/>
    <n v="5"/>
    <n v="5"/>
    <n v="5"/>
    <n v="5"/>
    <n v="5"/>
    <n v="5"/>
    <x v="31"/>
    <x v="0"/>
  </r>
  <r>
    <x v="5"/>
    <x v="0"/>
    <s v="Insight Touring"/>
    <x v="1"/>
    <n v="31477"/>
    <n v="4.9000000000000004"/>
    <n v="4786"/>
    <s v="Platinum White Pearl"/>
    <s v="Black"/>
    <x v="1"/>
    <s v="51-45"/>
    <x v="1"/>
    <s v="Automatic CVT"/>
    <s v="1.5L I4 16V MPFI DOHC Hybrid"/>
    <s v="19XZE4F90ME008313"/>
    <s v="U35340T"/>
    <n v="30228"/>
    <n v="5"/>
    <n v="5"/>
    <n v="5"/>
    <n v="5"/>
    <n v="5"/>
    <n v="5"/>
    <x v="31"/>
    <x v="0"/>
  </r>
  <r>
    <x v="3"/>
    <x v="0"/>
    <s v="Accord Sport 1.5T"/>
    <x v="1"/>
    <n v="30470"/>
    <n v="5"/>
    <n v="24"/>
    <s v="Sonic Gray Pearl"/>
    <s v="Black"/>
    <x v="1"/>
    <s v="29-35"/>
    <x v="0"/>
    <s v="Automatic CVT"/>
    <s v="1.5L I4 16V GDI DOHC Turbo"/>
    <s v="1HGCV1F32NA068437"/>
    <s v="H4808"/>
    <n v="1388"/>
    <n v="5"/>
    <n v="5"/>
    <n v="5"/>
    <n v="5"/>
    <n v="5"/>
    <n v="5"/>
    <x v="31"/>
    <x v="0"/>
  </r>
  <r>
    <x v="7"/>
    <x v="0"/>
    <s v="Ridgeline RTL-E"/>
    <x v="1"/>
    <n v="46420"/>
    <n v="4.8"/>
    <n v="24"/>
    <s v="Sonic Gray Pearl"/>
    <s v="Black"/>
    <x v="0"/>
    <m/>
    <x v="0"/>
    <s v="9-Speed Automatic"/>
    <s v="3.5L V6 24V GDI SOHC"/>
    <s v="5FPYK3F77PB005136"/>
    <s v="H4837"/>
    <n v="3"/>
    <n v="5"/>
    <n v="4.8"/>
    <n v="4.8"/>
    <n v="4.2"/>
    <n v="5"/>
    <n v="5"/>
    <x v="31"/>
    <x v="0"/>
  </r>
  <r>
    <x v="5"/>
    <x v="0"/>
    <s v="Accord Sport SE"/>
    <x v="0"/>
    <n v="27794"/>
    <n v="4.2"/>
    <n v="91"/>
    <s v="Still Night Pearl"/>
    <s v="Black"/>
    <x v="1"/>
    <s v="29-35"/>
    <x v="0"/>
    <s v="Automatic CVT"/>
    <s v="1.5L I4 16V GDI DOHC Turbo"/>
    <s v="1HGCV1F45MA035634"/>
    <s v="220651A"/>
    <n v="5243"/>
    <n v="4.9000000000000004"/>
    <n v="4.8"/>
    <n v="4.8"/>
    <n v="4.8"/>
    <n v="4.9000000000000004"/>
    <n v="4.8"/>
    <x v="31"/>
    <x v="0"/>
  </r>
  <r>
    <x v="7"/>
    <x v="0"/>
    <s v="Civic Sport"/>
    <x v="1"/>
    <n v="26940"/>
    <n v="4.8"/>
    <n v="733"/>
    <s v="Platinum White Pearl"/>
    <s v="Black"/>
    <x v="1"/>
    <m/>
    <x v="0"/>
    <s v="Automatic CVT"/>
    <s v="2.0L I4 16V GDI DOHC"/>
    <s v="19XFL2H88PE002264"/>
    <s v="230063N"/>
    <n v="5"/>
    <n v="2"/>
    <n v="0"/>
    <n v="2"/>
    <n v="1"/>
    <n v="0"/>
    <n v="0"/>
    <x v="31"/>
    <x v="0"/>
  </r>
  <r>
    <x v="1"/>
    <x v="0"/>
    <s v="Passport Touring"/>
    <x v="0"/>
    <n v="26129"/>
    <n v="4.7"/>
    <n v="113"/>
    <s v="Black"/>
    <s v="Black"/>
    <x v="0"/>
    <s v="19-24"/>
    <x v="0"/>
    <s v="9-Speed Automatic"/>
    <s v="3.5L V6 24V GDI SOHC"/>
    <s v="5FNYF8H94KB030688"/>
    <s v="A2F055076A"/>
    <n v="51580"/>
    <n v="4.8"/>
    <n v="4.7"/>
    <n v="4.7"/>
    <n v="4.5999999999999996"/>
    <n v="4.7"/>
    <n v="4.8"/>
    <x v="31"/>
    <x v="0"/>
  </r>
  <r>
    <x v="4"/>
    <x v="0"/>
    <s v="Passport Touring"/>
    <x v="1"/>
    <n v="37790"/>
    <n v="5"/>
    <n v="1822"/>
    <s v="Crystal Black Pearl"/>
    <s v="Black"/>
    <x v="0"/>
    <s v="19-24"/>
    <x v="0"/>
    <s v="9-Speed Automatic"/>
    <s v="3.5L V6 24V GDI SOHC"/>
    <s v="5FNYF8H99LB017307"/>
    <s v="UH13398"/>
    <n v="24680"/>
    <n v="4.9000000000000004"/>
    <n v="4.8"/>
    <n v="4.8"/>
    <n v="4.5999999999999996"/>
    <n v="4.8"/>
    <n v="4.8"/>
    <x v="31"/>
    <x v="0"/>
  </r>
  <r>
    <x v="3"/>
    <x v="0"/>
    <s v="CR-V EX-L"/>
    <x v="1"/>
    <n v="33886"/>
    <n v="4.3"/>
    <n v="5964"/>
    <s v="Obsidian Blue Pearl"/>
    <s v="White"/>
    <x v="0"/>
    <s v="27-32"/>
    <x v="0"/>
    <s v="continuously variable w/sport mode"/>
    <s v="4 Cylinder Engine"/>
    <s v="5J6RW2H8XNA000675"/>
    <s v="U2511344"/>
    <n v="14764"/>
    <n v="4.9000000000000004"/>
    <n v="4.8"/>
    <n v="4.7"/>
    <n v="4.8"/>
    <n v="4.7"/>
    <n v="4.9000000000000004"/>
    <x v="31"/>
    <x v="0"/>
  </r>
  <r>
    <x v="7"/>
    <x v="0"/>
    <s v="Odyssey EX-L"/>
    <x v="1"/>
    <n v="41905"/>
    <n v="4.4000000000000004"/>
    <n v="24"/>
    <s v="Lunar Silver Metallic"/>
    <s v="White"/>
    <x v="1"/>
    <m/>
    <x v="0"/>
    <s v="10-Speed Automatic"/>
    <s v="3.5L V6 24V GDI SOHC"/>
    <s v="5FNRL6H62PB037623"/>
    <s v="H4908"/>
    <n v="3"/>
    <n v="5"/>
    <n v="5"/>
    <n v="4"/>
    <n v="4"/>
    <n v="4"/>
    <n v="5"/>
    <x v="31"/>
    <x v="0"/>
  </r>
  <r>
    <x v="5"/>
    <x v="0"/>
    <s v="Passport Sport"/>
    <x v="0"/>
    <n v="31895"/>
    <n v="4.8"/>
    <n v="166"/>
    <s v="Crystal Black Pearl"/>
    <s v="Black"/>
    <x v="0"/>
    <s v="19-24"/>
    <x v="0"/>
    <s v="9-Speed Automatic"/>
    <s v="3.5L V6 24V GDI SOHC"/>
    <s v="5FNYF8H24MB000953"/>
    <s v="U1126"/>
    <n v="22463"/>
    <n v="4.9000000000000004"/>
    <n v="4.7"/>
    <n v="4.8"/>
    <n v="4.5999999999999996"/>
    <n v="4.8"/>
    <n v="4.8"/>
    <x v="31"/>
    <x v="0"/>
  </r>
  <r>
    <x v="11"/>
    <x v="0"/>
    <s v="Pilot Touring"/>
    <x v="0"/>
    <n v="27899"/>
    <n v="4.5999999999999996"/>
    <n v="433"/>
    <s v="Gray"/>
    <s v="White"/>
    <x v="0"/>
    <s v="19-26"/>
    <x v="0"/>
    <s v="9-Speed Automatic"/>
    <s v="3.5L V6 24V GDI SOHC"/>
    <s v="5FNYF6H94HB030817"/>
    <s v="H556566"/>
    <n v="62118"/>
    <n v="4.8"/>
    <n v="4.7"/>
    <n v="4.7"/>
    <n v="4.5999999999999996"/>
    <n v="4.7"/>
    <n v="4.7"/>
    <x v="31"/>
    <x v="0"/>
  </r>
  <r>
    <x v="11"/>
    <x v="0"/>
    <s v="Pilot EX"/>
    <x v="0"/>
    <n v="20799"/>
    <n v="4.7"/>
    <n v="113"/>
    <s v="Obsidian Blue Pearl"/>
    <s v="Black"/>
    <x v="0"/>
    <s v="18-26"/>
    <x v="0"/>
    <s v="6-Speed Automatic"/>
    <s v="3.5L V6 24V GDI SOHC"/>
    <s v="5FNYF6H38HB101061"/>
    <n v="14317"/>
    <n v="107461"/>
    <n v="4.8"/>
    <n v="4.7"/>
    <n v="4.7"/>
    <n v="4.5999999999999996"/>
    <n v="4.7"/>
    <n v="4.7"/>
    <x v="31"/>
    <x v="0"/>
  </r>
  <r>
    <x v="12"/>
    <x v="0"/>
    <s v="CR-Z EX"/>
    <x v="0"/>
    <n v="8995"/>
    <n v="4.9000000000000004"/>
    <n v="155"/>
    <s v="Black"/>
    <s v="Gray"/>
    <x v="1"/>
    <s v="31-37"/>
    <x v="1"/>
    <s v="6-Speed Manual"/>
    <s v="1.5L I4 16V MPFI SOHC Hybrid"/>
    <s v="JHMZF1C6XCS002468"/>
    <n v="2468"/>
    <n v="115568"/>
    <n v="4.2"/>
    <n v="4.7"/>
    <n v="4.4000000000000004"/>
    <n v="4.8"/>
    <n v="4.9000000000000004"/>
    <n v="4.8"/>
    <x v="31"/>
    <x v="0"/>
  </r>
  <r>
    <x v="14"/>
    <x v="0"/>
    <s v="Fit Sport"/>
    <x v="0"/>
    <n v="10495"/>
    <n v="4.8"/>
    <n v="583"/>
    <s v="Gray"/>
    <s v="White"/>
    <x v="1"/>
    <s v="27-33"/>
    <x v="0"/>
    <s v="5-Speed Automatic"/>
    <s v="1.5L I4 16V MPFI SOHC"/>
    <s v="JHMGE8H4XAC018915"/>
    <n v="22474"/>
    <n v="106364"/>
    <n v="4.0999999999999996"/>
    <n v="4.4000000000000004"/>
    <n v="4.3"/>
    <n v="4.7"/>
    <n v="4.3"/>
    <n v="4.8"/>
    <x v="31"/>
    <x v="0"/>
  </r>
  <r>
    <x v="2"/>
    <x v="0"/>
    <s v="Pilot EX-L"/>
    <x v="0"/>
    <n v="19793"/>
    <n v="4.2"/>
    <n v="91"/>
    <s v="Black Forest Pearl"/>
    <s v="Beige"/>
    <x v="0"/>
    <s v="18-26"/>
    <x v="0"/>
    <s v="6-Speed Automatic"/>
    <s v="3.5L V6 24V GDI SOHC"/>
    <s v="5FNYF6H55GB054538"/>
    <s v="220476A"/>
    <n v="75359"/>
    <n v="4.7"/>
    <n v="4.5999999999999996"/>
    <n v="4.5"/>
    <n v="4.4000000000000004"/>
    <n v="4.5999999999999996"/>
    <n v="4.5999999999999996"/>
    <x v="31"/>
    <x v="0"/>
  </r>
  <r>
    <x v="3"/>
    <x v="0"/>
    <s v="CR-V Touring"/>
    <x v="0"/>
    <n v="36977"/>
    <n v="4.9000000000000004"/>
    <n v="4786"/>
    <s v="Crystal Black Pearl"/>
    <s v="Black"/>
    <x v="0"/>
    <s v="27-32"/>
    <x v="0"/>
    <s v="Automatic CVT"/>
    <s v="1.5L I4 16V GDI DOHC Turbo"/>
    <s v="2HKRW2H92NH610643"/>
    <s v="U35260P"/>
    <n v="11640"/>
    <n v="4.9000000000000004"/>
    <n v="4.8"/>
    <n v="4.7"/>
    <n v="4.8"/>
    <n v="4.7"/>
    <n v="4.9000000000000004"/>
    <x v="31"/>
    <x v="0"/>
  </r>
  <r>
    <x v="5"/>
    <x v="0"/>
    <s v="Clarity Plug-In Hybrid Base"/>
    <x v="0"/>
    <n v="25995"/>
    <n v="4.4000000000000004"/>
    <n v="515"/>
    <s v="Modern Steel Metallic"/>
    <s v="Black"/>
    <x v="1"/>
    <m/>
    <x v="1"/>
    <s v="Automatic CVT"/>
    <s v="1.5L I4 16V MPFI DOHC Hybrid"/>
    <s v="JHMZC5F10MC000479"/>
    <s v="U2034T"/>
    <n v="25705"/>
    <n v="2"/>
    <n v="0"/>
    <n v="2"/>
    <n v="1"/>
    <n v="0"/>
    <n v="0"/>
    <x v="31"/>
    <x v="0"/>
  </r>
  <r>
    <x v="7"/>
    <x v="0"/>
    <s v="Civic Sport"/>
    <x v="1"/>
    <n v="26545"/>
    <n v="5"/>
    <n v="4631"/>
    <s v="Crystal Black Pearl"/>
    <s v="Black"/>
    <x v="1"/>
    <m/>
    <x v="0"/>
    <s v="Automatic CVT"/>
    <s v="2.0L I4 16V GDI DOHC"/>
    <s v="19XFL2H87PE003745"/>
    <s v="H4905"/>
    <n v="3"/>
    <n v="2"/>
    <n v="0"/>
    <n v="2"/>
    <n v="1"/>
    <n v="0"/>
    <n v="0"/>
    <x v="31"/>
    <x v="0"/>
  </r>
  <r>
    <x v="3"/>
    <x v="0"/>
    <s v="Pilot Special Edition"/>
    <x v="1"/>
    <n v="44205"/>
    <n v="5"/>
    <n v="24"/>
    <s v="Crystal Black Pearl"/>
    <s v="Black"/>
    <x v="0"/>
    <s v="19-26"/>
    <x v="0"/>
    <s v="9-Speed Automatic"/>
    <s v="3.5L V6 24V GDI SOHC"/>
    <s v="5FNYF6H29NB101928"/>
    <s v="H4880"/>
    <n v="3"/>
    <n v="5"/>
    <n v="5"/>
    <n v="5"/>
    <n v="5"/>
    <n v="5"/>
    <n v="5"/>
    <x v="31"/>
    <x v="0"/>
  </r>
  <r>
    <x v="8"/>
    <x v="0"/>
    <s v="Accord EX"/>
    <x v="0"/>
    <n v="17978"/>
    <n v="4.8"/>
    <n v="192"/>
    <s v="Hematite Metallic"/>
    <s v="Black"/>
    <x v="1"/>
    <s v="27-36"/>
    <x v="0"/>
    <s v="Automatic CVT"/>
    <s v="2.4L I4 16V GDI DOHC"/>
    <s v="1HGCR2F79FA104543"/>
    <s v="NW22P646B"/>
    <n v="78323"/>
    <n v="4.7"/>
    <n v="4.5999999999999996"/>
    <n v="4.7"/>
    <n v="4.7"/>
    <n v="4.7"/>
    <n v="4.8"/>
    <x v="31"/>
    <x v="0"/>
  </r>
  <r>
    <x v="11"/>
    <x v="0"/>
    <s v="Civic Type R Touring"/>
    <x v="0"/>
    <n v="35885"/>
    <n v="4.5999999999999996"/>
    <n v="433"/>
    <s v="Crystal Black Pearl"/>
    <s v="White"/>
    <x v="1"/>
    <s v="22-28"/>
    <x v="0"/>
    <s v="6-Speed Manual"/>
    <s v="2.0L I4 16V GDI DOHC Turbo"/>
    <s v="SHHFK8G73HU202624"/>
    <s v="A92826"/>
    <n v="47564"/>
    <n v="4.7"/>
    <n v="4.7"/>
    <n v="4.8"/>
    <n v="4.8"/>
    <n v="4.8"/>
    <n v="4.8"/>
    <x v="31"/>
    <x v="0"/>
  </r>
  <r>
    <x v="3"/>
    <x v="0"/>
    <s v="Accord Sport SE"/>
    <x v="0"/>
    <n v="31873"/>
    <n v="4.5999999999999996"/>
    <n v="433"/>
    <s v="Blue"/>
    <s v="White"/>
    <x v="1"/>
    <s v="29-35"/>
    <x v="0"/>
    <s v="Automatic CVT"/>
    <s v="1.5L I4 16V GDI DOHC Turbo"/>
    <s v="1HGCV1F41NA015527"/>
    <s v="HYU67576"/>
    <n v="5675"/>
    <n v="5"/>
    <n v="5"/>
    <n v="5"/>
    <n v="5"/>
    <n v="5"/>
    <n v="5"/>
    <x v="31"/>
    <x v="0"/>
  </r>
  <r>
    <x v="3"/>
    <x v="0"/>
    <s v="Accord Sport 1.5T"/>
    <x v="1"/>
    <n v="30470"/>
    <n v="4.9000000000000004"/>
    <n v="1187"/>
    <s v="Crystal Black Pearl"/>
    <s v="Black"/>
    <x v="1"/>
    <s v="29-35"/>
    <x v="0"/>
    <s v="Automatic CVT"/>
    <s v="1.5L I4 16V GDI DOHC Turbo"/>
    <s v="1HGCV1F3XNA093649"/>
    <s v="220594K"/>
    <n v="2"/>
    <n v="5"/>
    <n v="5"/>
    <n v="5"/>
    <n v="5"/>
    <n v="5"/>
    <n v="5"/>
    <x v="31"/>
    <x v="0"/>
  </r>
  <r>
    <x v="2"/>
    <x v="0"/>
    <s v="Civic EX-L"/>
    <x v="0"/>
    <n v="18850"/>
    <n v="4.8"/>
    <n v="23"/>
    <s v="Crystal Black Pearl"/>
    <s v="Black"/>
    <x v="1"/>
    <s v="31-42"/>
    <x v="0"/>
    <s v="CVT"/>
    <s v="4 Cylinder Engine"/>
    <s v="19XFC1F72GE213173"/>
    <s v="12MP1002"/>
    <n v="68941"/>
    <n v="4.5999999999999996"/>
    <n v="4.5999999999999996"/>
    <n v="4.5999999999999996"/>
    <n v="4.5999999999999996"/>
    <n v="4.8"/>
    <n v="4.5999999999999996"/>
    <x v="31"/>
    <x v="0"/>
  </r>
  <r>
    <x v="7"/>
    <x v="0"/>
    <s v="Pilot Sport"/>
    <x v="1"/>
    <n v="42595"/>
    <n v="4.2"/>
    <n v="1312"/>
    <s v="Crystal Black Pearl"/>
    <s v="Black"/>
    <x v="4"/>
    <m/>
    <x v="0"/>
    <s v="Automatic"/>
    <s v="3.5L V6 24V GDI DOHC"/>
    <s v="5FNYG1H35PB003555"/>
    <s v="23-0251"/>
    <n v="3"/>
    <n v="2"/>
    <n v="0"/>
    <n v="2"/>
    <n v="1"/>
    <n v="0"/>
    <n v="0"/>
    <x v="31"/>
    <x v="0"/>
  </r>
  <r>
    <x v="4"/>
    <x v="0"/>
    <s v="Passport EX-L"/>
    <x v="0"/>
    <n v="30977"/>
    <n v="4.9000000000000004"/>
    <n v="4786"/>
    <s v="Gray"/>
    <s v="Black"/>
    <x v="0"/>
    <s v="19-24"/>
    <x v="0"/>
    <s v="9-Speed Automatic"/>
    <s v="3.5L V6 24V GDI SOHC"/>
    <s v="5FNYF8H58LB000138"/>
    <s v="U35663T"/>
    <n v="26537"/>
    <n v="4.9000000000000004"/>
    <n v="4.8"/>
    <n v="4.8"/>
    <n v="4.5999999999999996"/>
    <n v="4.8"/>
    <n v="4.8"/>
    <x v="31"/>
    <x v="0"/>
  </r>
  <r>
    <x v="7"/>
    <x v="0"/>
    <s v="Civic Si Base"/>
    <x v="1"/>
    <n v="29595"/>
    <n v="5"/>
    <n v="6131"/>
    <s v="Crystal Black Pearl"/>
    <s v="Black / Red"/>
    <x v="1"/>
    <m/>
    <x v="0"/>
    <s v="6-Speed Manual"/>
    <s v="1.5L I4 16V GDI DOHC Turbo"/>
    <s v="2HGFE1E52PH471967"/>
    <s v="42154-22"/>
    <n v="0"/>
    <n v="2"/>
    <n v="0"/>
    <n v="2"/>
    <n v="1"/>
    <n v="0"/>
    <n v="0"/>
    <x v="31"/>
    <x v="0"/>
  </r>
  <r>
    <x v="28"/>
    <x v="0"/>
    <s v="del Sol Si"/>
    <x v="0"/>
    <n v="15500"/>
    <n v="3.5"/>
    <n v="186"/>
    <s v="Blue Pearl"/>
    <s v="White"/>
    <x v="1"/>
    <s v="29-33"/>
    <x v="0"/>
    <s v="5-Speed Manual"/>
    <s v="1.6L I4 16V MPFI SOHC"/>
    <s v="JHMEH6163PS801314"/>
    <n v="33577"/>
    <n v="55526"/>
    <n v="4.2"/>
    <n v="4.4000000000000004"/>
    <n v="4.4000000000000004"/>
    <n v="4.9000000000000004"/>
    <n v="4.5999999999999996"/>
    <n v="5"/>
    <x v="31"/>
    <x v="0"/>
  </r>
  <r>
    <x v="0"/>
    <x v="0"/>
    <s v="Pilot EX-L"/>
    <x v="0"/>
    <n v="26379"/>
    <n v="4.8"/>
    <n v="192"/>
    <s v="Modern Steel Metallic"/>
    <s v="Black"/>
    <x v="0"/>
    <s v="18-26"/>
    <x v="0"/>
    <s v="6-Speed Automatic"/>
    <s v="3.5L V6 24V GDI SOHC"/>
    <s v="5FNYF6H5XJB029366"/>
    <s v="TCO230222A"/>
    <n v="79136"/>
    <n v="4.7"/>
    <n v="4.5999999999999996"/>
    <n v="4.7"/>
    <n v="4.5"/>
    <n v="4.5999999999999996"/>
    <n v="4.7"/>
    <x v="31"/>
    <x v="0"/>
  </r>
  <r>
    <x v="3"/>
    <x v="0"/>
    <s v="CR-V EX-L"/>
    <x v="1"/>
    <n v="33688"/>
    <n v="5"/>
    <n v="4272"/>
    <s v="Platinum White Pearl"/>
    <s v="Black"/>
    <x v="0"/>
    <s v="27-32"/>
    <x v="0"/>
    <s v="Automatic CVT"/>
    <s v="1.5L I4 16V GDI DOHC Turbo"/>
    <s v="2HKRW2H81NH647089"/>
    <s v="U3974A"/>
    <n v="2384"/>
    <n v="4.9000000000000004"/>
    <n v="4.8"/>
    <n v="4.7"/>
    <n v="4.8"/>
    <n v="4.7"/>
    <n v="4.9000000000000004"/>
    <x v="31"/>
    <x v="0"/>
  </r>
  <r>
    <x v="5"/>
    <x v="0"/>
    <s v="CR-V EX-L"/>
    <x v="0"/>
    <n v="29000"/>
    <n v="4.9000000000000004"/>
    <n v="24"/>
    <s v="Radiant Red Metallic"/>
    <s v="Black"/>
    <x v="0"/>
    <s v="27-32"/>
    <x v="0"/>
    <s v="Automatic CVT"/>
    <s v="1.5L I4 16V GDI DOHC Turbo"/>
    <s v="2HKRW2H87MH673405"/>
    <s v="H4870A"/>
    <n v="37628"/>
    <n v="4.9000000000000004"/>
    <n v="4.8"/>
    <n v="4.8"/>
    <n v="4.8"/>
    <n v="4.9000000000000004"/>
    <n v="4.9000000000000004"/>
    <x v="31"/>
    <x v="0"/>
  </r>
  <r>
    <x v="3"/>
    <x v="0"/>
    <s v="Passport TrailSport"/>
    <x v="1"/>
    <n v="44948"/>
    <n v="4.8"/>
    <n v="558"/>
    <s v="Platinum White Pearl"/>
    <s v="Black"/>
    <x v="0"/>
    <s v="19-24"/>
    <x v="0"/>
    <s v="9-Speed Automatic"/>
    <s v="3.5L V6 24V GDI SOHC"/>
    <s v="5FNYF8H60NB030780"/>
    <s v="HLS221248"/>
    <n v="2"/>
    <n v="5"/>
    <n v="5"/>
    <n v="4.9000000000000004"/>
    <n v="5"/>
    <n v="4.9000000000000004"/>
    <n v="5"/>
    <x v="31"/>
    <x v="0"/>
  </r>
  <r>
    <x v="3"/>
    <x v="0"/>
    <s v="Accord Sport 1.5T"/>
    <x v="1"/>
    <n v="26999"/>
    <n v="5"/>
    <n v="29"/>
    <s v="Platinum White Pearl"/>
    <s v="Black"/>
    <x v="1"/>
    <s v="29-35"/>
    <x v="0"/>
    <s v="Automatic CVT"/>
    <s v="1.5L I4 16V GDI DOHC Turbo"/>
    <s v="1HGCV1F31NA119510"/>
    <s v="22I534"/>
    <n v="2"/>
    <n v="5"/>
    <n v="5"/>
    <n v="5"/>
    <n v="5"/>
    <n v="5"/>
    <n v="5"/>
    <x v="31"/>
    <x v="0"/>
  </r>
  <r>
    <x v="2"/>
    <x v="0"/>
    <s v="Accord Touring"/>
    <x v="0"/>
    <n v="21971"/>
    <n v="4.4000000000000004"/>
    <n v="158"/>
    <s v="Lunar Silver Metallic"/>
    <s v="Black"/>
    <x v="1"/>
    <s v="21-34"/>
    <x v="0"/>
    <s v="6-Speed Automatic"/>
    <s v="3.5L V6 24V MPFI SOHC"/>
    <s v="1HGCR3F94GA026259"/>
    <s v="U3900A"/>
    <n v="62801"/>
    <n v="4.8"/>
    <n v="4.7"/>
    <n v="4.7"/>
    <n v="4.7"/>
    <n v="4.8"/>
    <n v="4.8"/>
    <x v="31"/>
    <x v="0"/>
  </r>
  <r>
    <x v="5"/>
    <x v="0"/>
    <s v="Civic Type R Touring"/>
    <x v="0"/>
    <n v="45998"/>
    <n v="4.9000000000000004"/>
    <n v="1"/>
    <s v="Black"/>
    <s v="Black"/>
    <x v="1"/>
    <s v="22-28"/>
    <x v="0"/>
    <s v="6-Speed Manual"/>
    <s v="2.0L I4 16V GDI DOHC Turbo"/>
    <s v="SHHFK8G72MU204004"/>
    <n v="22816197"/>
    <n v="4756"/>
    <n v="5"/>
    <n v="4.8"/>
    <n v="5"/>
    <n v="4.8"/>
    <n v="4.8"/>
    <n v="5"/>
    <x v="31"/>
    <x v="0"/>
  </r>
  <r>
    <x v="5"/>
    <x v="0"/>
    <s v="Passport Sport"/>
    <x v="0"/>
    <n v="33900"/>
    <n v="4.8"/>
    <n v="91"/>
    <s v="White"/>
    <s v="Black"/>
    <x v="0"/>
    <s v="19-24"/>
    <x v="0"/>
    <s v="9-Speed Automatic"/>
    <s v="3.5L V6 24V GDI SOHC"/>
    <s v="5FNYF8H23MB005240"/>
    <s v="U11455T"/>
    <n v="17114"/>
    <n v="4.9000000000000004"/>
    <n v="4.7"/>
    <n v="4.8"/>
    <n v="4.5999999999999996"/>
    <n v="4.8"/>
    <n v="4.8"/>
    <x v="31"/>
    <x v="0"/>
  </r>
  <r>
    <x v="5"/>
    <x v="0"/>
    <s v="Passport Sport"/>
    <x v="0"/>
    <n v="29149"/>
    <n v="4.2"/>
    <n v="389"/>
    <s v="Platinum White Pearl"/>
    <s v="Black"/>
    <x v="0"/>
    <s v="19-24"/>
    <x v="0"/>
    <s v="9-Speed Automatic"/>
    <s v="3.5L V6 24V GDI SOHC"/>
    <s v="5FNYF8H21MB044067"/>
    <s v="L044067"/>
    <n v="10414"/>
    <n v="4.9000000000000004"/>
    <n v="4.7"/>
    <n v="4.8"/>
    <n v="4.5999999999999996"/>
    <n v="4.8"/>
    <n v="4.8"/>
    <x v="31"/>
    <x v="0"/>
  </r>
  <r>
    <x v="19"/>
    <x v="0"/>
    <s v="CR-V LX"/>
    <x v="0"/>
    <n v="8500"/>
    <n v="4.2"/>
    <n v="85"/>
    <s v="Satin Silver Metallic"/>
    <s v="Black"/>
    <x v="2"/>
    <s v="22-27"/>
    <x v="0"/>
    <s v="Automatic"/>
    <s v="2.4L DOHC MPFI 16-valve i-VTEC I4 engine"/>
    <s v="JHLRD785X5C013366"/>
    <n v="3366"/>
    <n v="115000"/>
    <n v="4.2"/>
    <n v="4.3"/>
    <n v="4.0999999999999996"/>
    <n v="4.5"/>
    <n v="4.3"/>
    <n v="4.7"/>
    <x v="31"/>
    <x v="0"/>
  </r>
  <r>
    <x v="1"/>
    <x v="0"/>
    <s v="Accord LX"/>
    <x v="0"/>
    <n v="20988"/>
    <n v="5"/>
    <n v="4272"/>
    <s v="Modern Steel Metallic"/>
    <s v="White"/>
    <x v="1"/>
    <s v="30-38"/>
    <x v="0"/>
    <s v="Automatic CVT"/>
    <s v="1.5L I4 16V GDI DOHC Turbo"/>
    <s v="1HGCV1F11KA173867"/>
    <s v="U4047P"/>
    <n v="23853"/>
    <n v="4.7"/>
    <n v="4.7"/>
    <n v="4.7"/>
    <n v="4.7"/>
    <n v="4.8"/>
    <n v="4.8"/>
    <x v="31"/>
    <x v="0"/>
  </r>
  <r>
    <x v="5"/>
    <x v="0"/>
    <s v="CR-V EX-L"/>
    <x v="0"/>
    <n v="30562"/>
    <n v="4.7"/>
    <n v="619"/>
    <s v="Crystal Black Pearl"/>
    <s v="Black"/>
    <x v="0"/>
    <s v="27-32"/>
    <x v="0"/>
    <s v="Automatic CVT"/>
    <s v="1.5L I4 16V GDI DOHC Turbo"/>
    <s v="2HKRW2H86MH683195"/>
    <s v="XK1156A"/>
    <n v="21236"/>
    <n v="4.9000000000000004"/>
    <n v="4.8"/>
    <n v="4.8"/>
    <n v="4.8"/>
    <n v="4.9000000000000004"/>
    <n v="4.9000000000000004"/>
    <x v="31"/>
    <x v="0"/>
  </r>
  <r>
    <x v="1"/>
    <x v="0"/>
    <s v="Ridgeline RTL"/>
    <x v="0"/>
    <n v="28905"/>
    <n v="4.8"/>
    <n v="558"/>
    <s v="Lunar Silver Metallic"/>
    <s v="Gray"/>
    <x v="0"/>
    <s v="18-25"/>
    <x v="0"/>
    <s v="6-Speed Automatic"/>
    <s v="3.5L V6 24V GDI SOHC"/>
    <s v="5FPYK3F53KB035547"/>
    <s v="HLD230154A"/>
    <n v="60124"/>
    <n v="4.9000000000000004"/>
    <n v="4.8"/>
    <n v="4.8"/>
    <n v="4.5999999999999996"/>
    <n v="4.7"/>
    <n v="4.9000000000000004"/>
    <x v="31"/>
    <x v="0"/>
  </r>
  <r>
    <x v="3"/>
    <x v="0"/>
    <s v="Pilot Special Edition"/>
    <x v="1"/>
    <n v="43305"/>
    <n v="5"/>
    <n v="7"/>
    <s v="Gray"/>
    <s v="Black"/>
    <x v="0"/>
    <s v="19-26"/>
    <x v="0"/>
    <s v="9-Speed Automatic"/>
    <s v="3.5L V6 24V GDI SOHC"/>
    <s v="5FNYF6H29NB103274"/>
    <n v="4147035"/>
    <n v="0"/>
    <n v="5"/>
    <n v="5"/>
    <n v="5"/>
    <n v="5"/>
    <n v="5"/>
    <n v="5"/>
    <x v="31"/>
    <x v="0"/>
  </r>
  <r>
    <x v="1"/>
    <x v="0"/>
    <s v="Passport EX-L"/>
    <x v="0"/>
    <n v="28955"/>
    <n v="3"/>
    <n v="568"/>
    <s v="Black"/>
    <s v="Gray"/>
    <x v="0"/>
    <s v="19-24"/>
    <x v="0"/>
    <s v="9-Speed Automatic"/>
    <s v="3.5L V6 24V GDI SOHC"/>
    <s v="5FNYF8H52KB006810"/>
    <s v="U50887"/>
    <n v="24737"/>
    <n v="4.8"/>
    <n v="4.7"/>
    <n v="4.7"/>
    <n v="4.5999999999999996"/>
    <n v="4.7"/>
    <n v="4.8"/>
    <x v="31"/>
    <x v="0"/>
  </r>
  <r>
    <x v="0"/>
    <x v="0"/>
    <s v="Accord Sport"/>
    <x v="0"/>
    <n v="19999"/>
    <n v="5"/>
    <n v="3234"/>
    <s v="White"/>
    <s v="Black"/>
    <x v="1"/>
    <s v="29-35"/>
    <x v="0"/>
    <s v="Automatic CVT"/>
    <s v="1.5L I4 16V GDI DOHC Turbo"/>
    <s v="1HGCV1F34JA095343"/>
    <s v="U20361"/>
    <n v="64719"/>
    <n v="4.8"/>
    <n v="4.8"/>
    <n v="4.7"/>
    <n v="4.7"/>
    <n v="4.8"/>
    <n v="4.8"/>
    <x v="31"/>
    <x v="0"/>
  </r>
  <r>
    <x v="4"/>
    <x v="0"/>
    <s v="Fit LX"/>
    <x v="0"/>
    <n v="17495"/>
    <n v="4.3"/>
    <n v="54"/>
    <s v="Red"/>
    <s v="Black"/>
    <x v="1"/>
    <s v="33-40"/>
    <x v="0"/>
    <s v="Automatic CVT"/>
    <s v="1.5L I4 16V GDI DOHC"/>
    <s v="3HGGK5H49LM706349"/>
    <n v="36117"/>
    <n v="40902"/>
    <n v="4.7"/>
    <n v="4.5999999999999996"/>
    <n v="4.7"/>
    <n v="4.8"/>
    <n v="4.5"/>
    <n v="4.8"/>
    <x v="31"/>
    <x v="0"/>
  </r>
  <r>
    <x v="7"/>
    <x v="0"/>
    <s v="Passport Elite"/>
    <x v="1"/>
    <n v="51150"/>
    <n v="5"/>
    <n v="3217"/>
    <s v="Sonic Gray Pearl"/>
    <s v="Black"/>
    <x v="0"/>
    <m/>
    <x v="0"/>
    <s v="Automatic"/>
    <s v="3.5L V6 24V GDI SOHC"/>
    <s v="5FNYF8H00PB003013"/>
    <s v="Q100231"/>
    <n v="0"/>
    <n v="2"/>
    <n v="0"/>
    <n v="2"/>
    <n v="1"/>
    <n v="0"/>
    <n v="0"/>
    <x v="32"/>
    <x v="0"/>
  </r>
  <r>
    <x v="7"/>
    <x v="0"/>
    <s v="Civic Sport"/>
    <x v="1"/>
    <n v="29540"/>
    <n v="5"/>
    <n v="3217"/>
    <s v="Sonic Gray Pearl"/>
    <s v="Black"/>
    <x v="1"/>
    <m/>
    <x v="0"/>
    <s v="Automatic CVT"/>
    <s v="2.0L I4 16V GDI DOHC"/>
    <s v="2HGFE2F50PH507949"/>
    <s v="HO7532"/>
    <n v="10"/>
    <n v="2"/>
    <n v="0"/>
    <n v="2"/>
    <n v="1"/>
    <n v="0"/>
    <n v="0"/>
    <x v="32"/>
    <x v="0"/>
  </r>
  <r>
    <x v="7"/>
    <x v="0"/>
    <s v="Civic Touring"/>
    <x v="1"/>
    <n v="34145"/>
    <n v="5"/>
    <n v="3217"/>
    <s v="Meteorite Gray Metallic"/>
    <s v="Gray"/>
    <x v="1"/>
    <m/>
    <x v="0"/>
    <s v="Automatic CVT"/>
    <s v="1.5L I4 16V GDI DOHC Turbo"/>
    <s v="2HGFE1F94PH302325"/>
    <s v="HO7541"/>
    <n v="9"/>
    <n v="2"/>
    <n v="0"/>
    <n v="2"/>
    <n v="1"/>
    <n v="0"/>
    <n v="0"/>
    <x v="32"/>
    <x v="0"/>
  </r>
  <r>
    <x v="3"/>
    <x v="0"/>
    <s v="Accord Sport 2.0T"/>
    <x v="1"/>
    <n v="38550"/>
    <n v="5"/>
    <n v="21"/>
    <s v="Platinum White Pearl"/>
    <s v="Black"/>
    <x v="1"/>
    <s v="22-32"/>
    <x v="0"/>
    <s v="10-Speed Automatic"/>
    <s v="2.0L I4 16V GDI DOHC Turbo"/>
    <s v="1HGCV2F36NA017223"/>
    <s v="HO7521"/>
    <n v="9"/>
    <n v="5"/>
    <n v="5"/>
    <n v="5"/>
    <n v="5"/>
    <n v="5"/>
    <n v="5"/>
    <x v="32"/>
    <x v="0"/>
  </r>
  <r>
    <x v="7"/>
    <x v="0"/>
    <s v="CR-V EX"/>
    <x v="1"/>
    <n v="34250"/>
    <n v="4.4000000000000004"/>
    <n v="881"/>
    <s v="White Pearl"/>
    <s v="White"/>
    <x v="0"/>
    <m/>
    <x v="0"/>
    <s v="Automatic"/>
    <s v="1.5L I4 16V GDI DOHC Turbo"/>
    <s v="2HKRS4H49PH407165"/>
    <n v="91219"/>
    <n v="0"/>
    <n v="5"/>
    <n v="5"/>
    <n v="5"/>
    <n v="4"/>
    <n v="4"/>
    <n v="5"/>
    <x v="32"/>
    <x v="0"/>
  </r>
  <r>
    <x v="3"/>
    <x v="0"/>
    <s v="Pilot EX-L"/>
    <x v="1"/>
    <n v="42000"/>
    <n v="5"/>
    <n v="3"/>
    <s v="Platinum White Pearl"/>
    <s v="Beige"/>
    <x v="1"/>
    <s v="20-27"/>
    <x v="0"/>
    <s v="9-Speed Automatic"/>
    <s v="3.5L V6 24V GDI SOHC"/>
    <s v="5FNYF5H57NB037196"/>
    <s v="CHS222157"/>
    <n v="6"/>
    <n v="5"/>
    <n v="5"/>
    <n v="5"/>
    <n v="5"/>
    <n v="5"/>
    <n v="5"/>
    <x v="32"/>
    <x v="0"/>
  </r>
  <r>
    <x v="3"/>
    <x v="0"/>
    <s v="Accord Hybrid Sport"/>
    <x v="1"/>
    <n v="32165"/>
    <n v="5"/>
    <n v="3"/>
    <s v="Lunar"/>
    <s v="White"/>
    <x v="1"/>
    <s v="44-41"/>
    <x v="1"/>
    <s v="Automatic CVT"/>
    <s v="2.0L I4 16V MPFI DOHC Hybrid"/>
    <s v="1HGCV3F29NA041853"/>
    <s v="NA041853"/>
    <n v="10"/>
    <n v="4.9000000000000004"/>
    <n v="5"/>
    <n v="5"/>
    <n v="4.9000000000000004"/>
    <n v="4.9000000000000004"/>
    <n v="5"/>
    <x v="32"/>
    <x v="0"/>
  </r>
  <r>
    <x v="3"/>
    <x v="0"/>
    <s v="Passport EX-L"/>
    <x v="1"/>
    <n v="48205"/>
    <n v="4.9000000000000004"/>
    <n v="1"/>
    <s v="Lunar Silver Metallic"/>
    <s v="Gray"/>
    <x v="0"/>
    <s v="19-24"/>
    <x v="0"/>
    <s v="9-Speed Automatic"/>
    <s v="3.5L V6 24V GDI SOHC"/>
    <s v="5FNYF8H57NB027706"/>
    <s v="N11176"/>
    <n v="0"/>
    <n v="5"/>
    <n v="5"/>
    <n v="4.9000000000000004"/>
    <n v="5"/>
    <n v="4.9000000000000004"/>
    <n v="5"/>
    <x v="32"/>
    <x v="0"/>
  </r>
  <r>
    <x v="3"/>
    <x v="0"/>
    <s v="Passport EX-L"/>
    <x v="1"/>
    <n v="48600"/>
    <n v="4.9000000000000004"/>
    <n v="1"/>
    <s v="Platinum White Pearl"/>
    <s v="Black"/>
    <x v="0"/>
    <s v="19-24"/>
    <x v="0"/>
    <s v="9-Speed Automatic"/>
    <s v="3.5L V6 24V GDI SOHC"/>
    <s v="5FNYF8H54NB028974"/>
    <s v="N11245"/>
    <n v="0"/>
    <n v="5"/>
    <n v="5"/>
    <n v="4.9000000000000004"/>
    <n v="5"/>
    <n v="4.9000000000000004"/>
    <n v="5"/>
    <x v="32"/>
    <x v="0"/>
  </r>
  <r>
    <x v="3"/>
    <x v="0"/>
    <s v="Accord Hybrid Sport"/>
    <x v="1"/>
    <n v="35401"/>
    <n v="5"/>
    <n v="1"/>
    <s v="Sonic Gray Pearl"/>
    <s v="Black"/>
    <x v="1"/>
    <s v="44-41"/>
    <x v="1"/>
    <s v="Automatic CVT"/>
    <s v="2.0L I4 16V MPFI DOHC Hybrid"/>
    <s v="1HGCV3F2XNA046060"/>
    <s v="N11302"/>
    <n v="0"/>
    <n v="4.9000000000000004"/>
    <n v="5"/>
    <n v="5"/>
    <n v="4.9000000000000004"/>
    <n v="4.9000000000000004"/>
    <n v="5"/>
    <x v="32"/>
    <x v="0"/>
  </r>
  <r>
    <x v="7"/>
    <x v="0"/>
    <s v="Passport Elite"/>
    <x v="1"/>
    <n v="48250"/>
    <n v="5"/>
    <n v="3217"/>
    <s v="Radiant Red Metallic II"/>
    <s v="Black"/>
    <x v="0"/>
    <m/>
    <x v="0"/>
    <s v="Automatic"/>
    <s v="3.5L V6 24V GDI SOHC"/>
    <s v="5FNYF8H04PB001362"/>
    <s v="Q100127"/>
    <n v="0"/>
    <n v="2"/>
    <n v="0"/>
    <n v="2"/>
    <n v="1"/>
    <n v="0"/>
    <n v="0"/>
    <x v="32"/>
    <x v="0"/>
  </r>
  <r>
    <x v="7"/>
    <x v="0"/>
    <s v="CR-V Hybrid Sport"/>
    <x v="1"/>
    <n v="34090"/>
    <n v="4.9000000000000004"/>
    <n v="1737"/>
    <s v="Urban Gray Pearl"/>
    <s v="Black"/>
    <x v="1"/>
    <s v="43-36"/>
    <x v="1"/>
    <s v="Variable"/>
    <s v="Gas/Electric I-4 2.0 L/122"/>
    <s v="2HKRS5H52PH702719"/>
    <s v="DQ02719"/>
    <n v="0"/>
    <n v="5"/>
    <n v="3"/>
    <n v="4"/>
    <n v="4"/>
    <n v="5"/>
    <n v="5"/>
    <x v="32"/>
    <x v="0"/>
  </r>
  <r>
    <x v="7"/>
    <x v="0"/>
    <s v="CR-V Hybrid Sport"/>
    <x v="1"/>
    <n v="34090"/>
    <n v="4.9000000000000004"/>
    <n v="1737"/>
    <s v="Platinum White Pearl"/>
    <s v="Black"/>
    <x v="1"/>
    <s v="43-36"/>
    <x v="1"/>
    <s v="Variable"/>
    <s v="Gas/Electric I-4 2.0 L/122"/>
    <s v="2HKRS5H54PH703838"/>
    <s v="Q03838"/>
    <n v="0"/>
    <n v="5"/>
    <n v="3"/>
    <n v="4"/>
    <n v="4"/>
    <n v="5"/>
    <n v="5"/>
    <x v="32"/>
    <x v="0"/>
  </r>
  <r>
    <x v="3"/>
    <x v="0"/>
    <s v="Pilot TrailSport"/>
    <x v="1"/>
    <n v="46105"/>
    <n v="4.8"/>
    <n v="141"/>
    <s v="Crystal"/>
    <s v="Black"/>
    <x v="0"/>
    <s v="19-25"/>
    <x v="0"/>
    <s v="9-Speed Automatic"/>
    <s v="3.5L V6 24V GDI SOHC"/>
    <s v="5FNYF6H88NB099755"/>
    <s v="H4098"/>
    <n v="4"/>
    <n v="5"/>
    <n v="5"/>
    <n v="5"/>
    <n v="5"/>
    <n v="5"/>
    <n v="5"/>
    <x v="32"/>
    <x v="0"/>
  </r>
  <r>
    <x v="7"/>
    <x v="0"/>
    <s v="Civic Sport"/>
    <x v="1"/>
    <n v="29540"/>
    <n v="4.7"/>
    <n v="411"/>
    <s v="Sonic Gray Pearl"/>
    <s v="Black"/>
    <x v="1"/>
    <m/>
    <x v="0"/>
    <s v="Automatic CVT"/>
    <s v="2.0L I4 16V GDI DOHC"/>
    <s v="2HGFE2F57PH508760"/>
    <s v="HO7540"/>
    <n v="11"/>
    <n v="2"/>
    <n v="0"/>
    <n v="2"/>
    <n v="1"/>
    <n v="0"/>
    <n v="0"/>
    <x v="32"/>
    <x v="0"/>
  </r>
  <r>
    <x v="7"/>
    <x v="0"/>
    <s v="CR-V EX-L"/>
    <x v="1"/>
    <n v="36505"/>
    <n v="4.7"/>
    <n v="3"/>
    <s v="Meteorite Gray Metallic"/>
    <s v="Gray"/>
    <x v="4"/>
    <m/>
    <x v="0"/>
    <s v="Automatic CVT"/>
    <s v="1.5L I4 16V GDI DOHC Turbo"/>
    <s v="7FARS4H73PE011990"/>
    <s v="PE011990"/>
    <n v="2"/>
    <n v="5"/>
    <n v="5"/>
    <n v="5"/>
    <n v="4"/>
    <n v="4"/>
    <n v="5"/>
    <x v="32"/>
    <x v="0"/>
  </r>
  <r>
    <x v="3"/>
    <x v="0"/>
    <s v="Passport TrailSport"/>
    <x v="1"/>
    <n v="48709"/>
    <n v="4.9000000000000004"/>
    <n v="1"/>
    <s v="Crystal Black Pearl"/>
    <s v="Black"/>
    <x v="0"/>
    <s v="19-24"/>
    <x v="0"/>
    <s v="9-Speed Automatic"/>
    <s v="3.5L V6 24V GDI SOHC"/>
    <s v="5FNYF8H67NB028623"/>
    <s v="N11190"/>
    <n v="0"/>
    <n v="5"/>
    <n v="5"/>
    <n v="4.9000000000000004"/>
    <n v="5"/>
    <n v="4.9000000000000004"/>
    <n v="5"/>
    <x v="32"/>
    <x v="0"/>
  </r>
  <r>
    <x v="3"/>
    <x v="0"/>
    <s v="Accord Sport 2.0T"/>
    <x v="1"/>
    <n v="35150"/>
    <n v="4.8"/>
    <n v="141"/>
    <s v="Platinum"/>
    <s v="Black"/>
    <x v="1"/>
    <s v="22-32"/>
    <x v="0"/>
    <s v="10-Speed Automatic"/>
    <s v="2.0L I4 16V GDI DOHC Turbo"/>
    <s v="1HGCV2F32NA017168"/>
    <s v="H4081"/>
    <n v="4"/>
    <n v="5"/>
    <n v="5"/>
    <n v="5"/>
    <n v="5"/>
    <n v="5"/>
    <n v="5"/>
    <x v="32"/>
    <x v="0"/>
  </r>
  <r>
    <x v="7"/>
    <x v="0"/>
    <s v="CR-V Hybrid Sport Touring"/>
    <x v="1"/>
    <n v="40240"/>
    <n v="4.8"/>
    <n v="141"/>
    <s v="Still Night Pearl"/>
    <s v="Black"/>
    <x v="0"/>
    <m/>
    <x v="1"/>
    <s v="Electronically Controlled Automatic"/>
    <s v="2.0L I4 16V GDI DOHC Hybrid"/>
    <s v="2HKRS6H99PH800820"/>
    <s v="H4114"/>
    <n v="4"/>
    <n v="5"/>
    <n v="3"/>
    <n v="4"/>
    <n v="4"/>
    <n v="5"/>
    <n v="5"/>
    <x v="32"/>
    <x v="0"/>
  </r>
  <r>
    <x v="7"/>
    <x v="0"/>
    <s v="CR-V Hybrid Sport Touring"/>
    <x v="1"/>
    <n v="43095"/>
    <n v="4.4000000000000004"/>
    <n v="21"/>
    <s v="Crystal Black Pearl"/>
    <s v="White"/>
    <x v="0"/>
    <m/>
    <x v="1"/>
    <s v="Automatic CVT"/>
    <s v="2.0L I4 16V GDI DOHC Hybrid"/>
    <s v="2HKRS6H93PH800957"/>
    <s v="HO7519"/>
    <n v="9"/>
    <n v="5"/>
    <n v="3"/>
    <n v="4"/>
    <n v="4"/>
    <n v="5"/>
    <n v="5"/>
    <x v="32"/>
    <x v="0"/>
  </r>
  <r>
    <x v="3"/>
    <x v="0"/>
    <s v="Pilot TrailSport"/>
    <x v="1"/>
    <n v="46500"/>
    <n v="5"/>
    <n v="3"/>
    <s v="Platinum White Pearl"/>
    <s v="Black"/>
    <x v="0"/>
    <s v="19-25"/>
    <x v="0"/>
    <s v="9-Speed Automatic"/>
    <s v="3.5L V6 24V GDI SOHC"/>
    <s v="5FNYF6H8XNB099983"/>
    <s v="CHS222154"/>
    <n v="3"/>
    <n v="5"/>
    <n v="5"/>
    <n v="5"/>
    <n v="5"/>
    <n v="5"/>
    <n v="5"/>
    <x v="32"/>
    <x v="0"/>
  </r>
  <r>
    <x v="7"/>
    <x v="0"/>
    <s v="CR-V Hybrid Sport Touring"/>
    <x v="1"/>
    <n v="40240"/>
    <n v="4.9000000000000004"/>
    <n v="1737"/>
    <s v="Still Night Pearl"/>
    <s v="Black"/>
    <x v="0"/>
    <s v="40-34"/>
    <x v="1"/>
    <s v="Variable"/>
    <s v="Gas/Electric I-4 2.0 L/122"/>
    <s v="2HKRS6H92PH800819"/>
    <s v="Q00819"/>
    <n v="14"/>
    <n v="5"/>
    <n v="3"/>
    <n v="4"/>
    <n v="4"/>
    <n v="5"/>
    <n v="5"/>
    <x v="32"/>
    <x v="0"/>
  </r>
  <r>
    <x v="7"/>
    <x v="0"/>
    <s v="CR-V Hybrid Sport Touring"/>
    <x v="1"/>
    <n v="40395"/>
    <n v="4.9000000000000004"/>
    <n v="1737"/>
    <s v="Lunar Silver Metallic"/>
    <s v="Black"/>
    <x v="0"/>
    <s v="40-34"/>
    <x v="1"/>
    <s v="Variable"/>
    <s v="Gas/Electric I-4 2.0 L/122"/>
    <s v="7FARS6H98PE005485"/>
    <s v="Q05485"/>
    <n v="0"/>
    <n v="5"/>
    <n v="3"/>
    <n v="4"/>
    <n v="4"/>
    <n v="5"/>
    <n v="5"/>
    <x v="32"/>
    <x v="0"/>
  </r>
  <r>
    <x v="0"/>
    <x v="0"/>
    <s v="Odyssey Elite"/>
    <x v="0"/>
    <n v="36900"/>
    <n v="5"/>
    <n v="151"/>
    <s v="Pacific Pewter Metallic"/>
    <s v="Mocha"/>
    <x v="1"/>
    <s v="19-28"/>
    <x v="0"/>
    <s v="10-Speed Automatic"/>
    <s v="3.5L V6 24V GDI SOHC"/>
    <s v="5FNRL6H9XJB008386"/>
    <s v="PT008386"/>
    <n v="29100"/>
    <n v="4.8"/>
    <n v="4.7"/>
    <n v="4.5999999999999996"/>
    <n v="4.3"/>
    <n v="4.7"/>
    <n v="4.5999999999999996"/>
    <x v="32"/>
    <x v="0"/>
  </r>
  <r>
    <x v="7"/>
    <x v="0"/>
    <s v="CR-V Hybrid Sport Touring"/>
    <x v="1"/>
    <n v="44871"/>
    <n v="4.9000000000000004"/>
    <n v="3495"/>
    <s v="Platinum White Pearl"/>
    <s v="Black"/>
    <x v="0"/>
    <m/>
    <x v="1"/>
    <s v="Automatic CVT"/>
    <s v="2.0L I4 16V GDI DOHC Hybrid"/>
    <s v="2HKRS6H97PH800508"/>
    <s v="Q00508"/>
    <n v="10001"/>
    <n v="5"/>
    <n v="3"/>
    <n v="4"/>
    <n v="4"/>
    <n v="5"/>
    <n v="5"/>
    <x v="32"/>
    <x v="0"/>
  </r>
  <r>
    <x v="2"/>
    <x v="0"/>
    <s v="Civic EX"/>
    <x v="0"/>
    <n v="17998"/>
    <n v="4.5999999999999996"/>
    <n v="3"/>
    <s v="Silver"/>
    <s v="Black"/>
    <x v="1"/>
    <s v="31-41"/>
    <x v="0"/>
    <s v="Automatic CVT"/>
    <s v="2.0L I4 16V MPFI DOHC"/>
    <s v="2HGFC2F72GH507751"/>
    <n v="23737041"/>
    <n v="107358"/>
    <n v="4.5999999999999996"/>
    <n v="4.5999999999999996"/>
    <n v="4.5999999999999996"/>
    <n v="4.5999999999999996"/>
    <n v="4.8"/>
    <n v="4.5999999999999996"/>
    <x v="32"/>
    <x v="0"/>
  </r>
  <r>
    <x v="7"/>
    <x v="0"/>
    <s v="Civic Sport Touring"/>
    <x v="0"/>
    <n v="31999"/>
    <n v="4.4000000000000004"/>
    <n v="881"/>
    <s v="Boost Blue Pearl"/>
    <s v="White"/>
    <x v="1"/>
    <m/>
    <x v="0"/>
    <s v="Automatic"/>
    <s v="1.5L 4 Cyl."/>
    <s v="19XFL1H80PE001782"/>
    <s v="91211A"/>
    <n v="381"/>
    <n v="2"/>
    <n v="0"/>
    <n v="2"/>
    <n v="1"/>
    <n v="0"/>
    <n v="0"/>
    <x v="32"/>
    <x v="0"/>
  </r>
  <r>
    <x v="7"/>
    <x v="0"/>
    <s v="CR-V EX-L"/>
    <x v="1"/>
    <n v="35555"/>
    <n v="4.7"/>
    <n v="1"/>
    <s v="Crystal Black Pearl"/>
    <s v="Black"/>
    <x v="1"/>
    <m/>
    <x v="0"/>
    <s v="Automatic CVT"/>
    <s v="1.5L I4 16V GDI DOHC Turbo"/>
    <s v="2HKRS3H70PH301997"/>
    <s v="PH301997"/>
    <n v="15"/>
    <n v="5"/>
    <n v="5"/>
    <n v="5"/>
    <n v="4"/>
    <n v="4"/>
    <n v="5"/>
    <x v="32"/>
    <x v="0"/>
  </r>
  <r>
    <x v="7"/>
    <x v="0"/>
    <s v="CR-V EX-L"/>
    <x v="1"/>
    <n v="38940"/>
    <n v="4.7"/>
    <n v="1"/>
    <s v="Radiant Red Metallic"/>
    <s v="Gray"/>
    <x v="1"/>
    <m/>
    <x v="0"/>
    <s v="Automatic CVT"/>
    <s v="1.5L I4 16V GDI DOHC Turbo"/>
    <s v="2HKRS3H75PH301736"/>
    <s v="Q10245"/>
    <n v="0"/>
    <n v="5"/>
    <n v="5"/>
    <n v="5"/>
    <n v="4"/>
    <n v="4"/>
    <n v="5"/>
    <x v="32"/>
    <x v="0"/>
  </r>
  <r>
    <x v="3"/>
    <x v="0"/>
    <s v="Ridgeline RTL-E"/>
    <x v="0"/>
    <n v="41240"/>
    <n v="4.7"/>
    <n v="314"/>
    <s v="White"/>
    <s v="White"/>
    <x v="0"/>
    <s v="18-24"/>
    <x v="0"/>
    <s v="9-Speed Automatic"/>
    <s v="3.5L V6 24V GDI SOHC"/>
    <s v="5FPYK3F72NB023895"/>
    <s v="FT26299A"/>
    <n v="11061"/>
    <n v="5"/>
    <n v="4.9000000000000004"/>
    <n v="4.9000000000000004"/>
    <n v="4.3"/>
    <n v="4.7"/>
    <n v="5"/>
    <x v="32"/>
    <x v="0"/>
  </r>
  <r>
    <x v="7"/>
    <x v="0"/>
    <s v="Odyssey Elite"/>
    <x v="1"/>
    <n v="49810"/>
    <n v="5"/>
    <n v="3217"/>
    <s v="Platinum White Pearl"/>
    <s v="Beige"/>
    <x v="1"/>
    <m/>
    <x v="0"/>
    <s v="Automatic"/>
    <s v="3.5L V6 24V GDI SOHC"/>
    <s v="5FNRL6H95PB031065"/>
    <s v="Q100273"/>
    <n v="0"/>
    <n v="5"/>
    <n v="5"/>
    <n v="4"/>
    <n v="4"/>
    <n v="4"/>
    <n v="5"/>
    <x v="32"/>
    <x v="0"/>
  </r>
  <r>
    <x v="3"/>
    <x v="0"/>
    <s v="Accord Sport 2.0T"/>
    <x v="1"/>
    <n v="38550"/>
    <n v="5"/>
    <n v="21"/>
    <s v="Platinum White Pearl"/>
    <s v="Black"/>
    <x v="1"/>
    <s v="22-32"/>
    <x v="0"/>
    <s v="10-Speed Automatic"/>
    <s v="2.0L I4 16V GDI DOHC Turbo"/>
    <s v="1HGCV2F39NA020147"/>
    <s v="HO7513"/>
    <n v="9"/>
    <n v="5"/>
    <n v="5"/>
    <n v="5"/>
    <n v="5"/>
    <n v="5"/>
    <n v="5"/>
    <x v="32"/>
    <x v="0"/>
  </r>
  <r>
    <x v="3"/>
    <x v="0"/>
    <s v="Pilot Special Edition"/>
    <x v="1"/>
    <n v="44205"/>
    <n v="4.9000000000000004"/>
    <n v="958"/>
    <s v="Lunar Silver Metallic"/>
    <s v="Gray"/>
    <x v="0"/>
    <s v="19-26"/>
    <x v="0"/>
    <s v="9-Speed Automatic"/>
    <s v="V6 Cylinder Engine"/>
    <s v="5FNYF6H29NB095967"/>
    <s v="HN12232"/>
    <n v="5"/>
    <n v="5"/>
    <n v="5"/>
    <n v="5"/>
    <n v="5"/>
    <n v="5"/>
    <n v="5"/>
    <x v="32"/>
    <x v="0"/>
  </r>
  <r>
    <x v="3"/>
    <x v="0"/>
    <s v="Ridgeline RTL-E"/>
    <x v="0"/>
    <n v="41397"/>
    <n v="4.8"/>
    <n v="1212"/>
    <s v="Platinum White Pearl"/>
    <s v="Beige"/>
    <x v="0"/>
    <s v="18-24"/>
    <x v="0"/>
    <s v="9-Speed Automatic"/>
    <s v="3.5L V6 24V GDI SOHC"/>
    <s v="5FPYK3F79NB009847"/>
    <s v="322939A"/>
    <n v="10413"/>
    <n v="5"/>
    <n v="4.9000000000000004"/>
    <n v="4.9000000000000004"/>
    <n v="4.3"/>
    <n v="4.7"/>
    <n v="5"/>
    <x v="32"/>
    <x v="0"/>
  </r>
  <r>
    <x v="2"/>
    <x v="0"/>
    <s v="Civic EX-T"/>
    <x v="0"/>
    <n v="16999"/>
    <n v="5"/>
    <n v="475"/>
    <s v="Modern Steel Metallic"/>
    <s v="Black"/>
    <x v="1"/>
    <s v="31-42"/>
    <x v="0"/>
    <s v="Automatic CVT"/>
    <s v="1.5L I4 16V GDI DOHC Turbo"/>
    <s v="19XFC1F33GE015330"/>
    <s v="PGE015330"/>
    <n v="97839"/>
    <n v="4.5999999999999996"/>
    <n v="4.5999999999999996"/>
    <n v="4.5999999999999996"/>
    <n v="4.5999999999999996"/>
    <n v="4.8"/>
    <n v="4.5999999999999996"/>
    <x v="32"/>
    <x v="0"/>
  </r>
  <r>
    <x v="2"/>
    <x v="0"/>
    <s v="CR-V SE"/>
    <x v="0"/>
    <n v="17795"/>
    <n v="4.5999999999999996"/>
    <n v="31"/>
    <s v="Brown"/>
    <s v="Black"/>
    <x v="4"/>
    <s v="25-31"/>
    <x v="0"/>
    <s v="Automatic CVT"/>
    <s v="2.4L I4 16V GDI DOHC"/>
    <s v="2HKRM4H49GH652722"/>
    <n v="1190184052"/>
    <n v="114750"/>
    <n v="4.5999999999999996"/>
    <n v="4.5"/>
    <n v="4.5999999999999996"/>
    <n v="4.5999999999999996"/>
    <n v="4.7"/>
    <n v="4.7"/>
    <x v="32"/>
    <x v="0"/>
  </r>
  <r>
    <x v="3"/>
    <x v="0"/>
    <s v="Pilot Special Edition"/>
    <x v="1"/>
    <n v="42600"/>
    <n v="4.8"/>
    <n v="141"/>
    <s v="Platinum"/>
    <s v="Black"/>
    <x v="1"/>
    <s v="20-27"/>
    <x v="0"/>
    <s v="9-Speed Automatic"/>
    <s v="3.5L V6 24V GDI SOHC"/>
    <s v="5FNYF5H2XNB026764"/>
    <s v="H4010"/>
    <n v="4"/>
    <n v="5"/>
    <n v="5"/>
    <n v="5"/>
    <n v="5"/>
    <n v="5"/>
    <n v="5"/>
    <x v="32"/>
    <x v="0"/>
  </r>
  <r>
    <x v="7"/>
    <x v="0"/>
    <s v="Odyssey Elite"/>
    <x v="1"/>
    <n v="51310"/>
    <n v="4.8"/>
    <n v="551"/>
    <s v="Platinum White Pearl"/>
    <s v="Beige"/>
    <x v="1"/>
    <m/>
    <x v="0"/>
    <s v="10-Speed Automatic"/>
    <s v="3.5L V6 24V GDI SOHC"/>
    <s v="5FNRL6H96PB020673"/>
    <n v="24185"/>
    <n v="5"/>
    <n v="5"/>
    <n v="5"/>
    <n v="4"/>
    <n v="4"/>
    <n v="4"/>
    <n v="5"/>
    <x v="32"/>
    <x v="0"/>
  </r>
  <r>
    <x v="7"/>
    <x v="0"/>
    <s v="Odyssey Sport"/>
    <x v="1"/>
    <n v="46250"/>
    <n v="4.4000000000000004"/>
    <n v="21"/>
    <s v="Sonic Gray Pearl"/>
    <s v="Black"/>
    <x v="1"/>
    <m/>
    <x v="0"/>
    <s v="10-Speed Automatic"/>
    <s v="3.5L V6 24V GDI SOHC"/>
    <s v="5FNRL6H79PB027373"/>
    <s v="HO7523"/>
    <n v="11"/>
    <n v="5"/>
    <n v="5"/>
    <n v="4"/>
    <n v="4"/>
    <n v="4"/>
    <n v="5"/>
    <x v="32"/>
    <x v="0"/>
  </r>
  <r>
    <x v="7"/>
    <x v="0"/>
    <s v="CR-V EX-L"/>
    <x v="1"/>
    <n v="36505"/>
    <n v="4.7"/>
    <n v="1"/>
    <s v="Mountain Air Metallic"/>
    <s v="Black"/>
    <x v="0"/>
    <m/>
    <x v="0"/>
    <s v="Automatic CVT"/>
    <s v="1.5L I4 16V GDI DOHC Turbo"/>
    <s v="7FARS4H71PE011700"/>
    <s v="PE011700"/>
    <n v="5"/>
    <n v="5"/>
    <n v="5"/>
    <n v="5"/>
    <n v="4"/>
    <n v="4"/>
    <n v="5"/>
    <x v="32"/>
    <x v="0"/>
  </r>
  <r>
    <x v="3"/>
    <x v="0"/>
    <s v="Pilot Sport"/>
    <x v="1"/>
    <n v="43310"/>
    <n v="5"/>
    <n v="1"/>
    <s v="Platinum White Pearl"/>
    <s v="Black"/>
    <x v="1"/>
    <s v="20-27"/>
    <x v="0"/>
    <s v="9-Speed Automatic"/>
    <s v="3.5L V6 24V GDI SOHC"/>
    <s v="5FNYF5H38NB037349"/>
    <s v="N11321"/>
    <n v="18"/>
    <n v="5"/>
    <n v="5"/>
    <n v="5"/>
    <n v="5"/>
    <n v="5"/>
    <n v="5"/>
    <x v="32"/>
    <x v="0"/>
  </r>
  <r>
    <x v="7"/>
    <x v="0"/>
    <s v="Ridgeline RTL"/>
    <x v="1"/>
    <n v="47010"/>
    <n v="4.8"/>
    <n v="1"/>
    <s v="Pacific Pewter Metallic"/>
    <s v="Black"/>
    <x v="0"/>
    <m/>
    <x v="0"/>
    <s v="Automatic"/>
    <s v="3.5L V6 24V GDI SOHC"/>
    <s v="5FPYK3F58PB009730"/>
    <s v="Q10111"/>
    <n v="0"/>
    <n v="5"/>
    <n v="4.8"/>
    <n v="4.8"/>
    <n v="4.2"/>
    <n v="5"/>
    <n v="5"/>
    <x v="32"/>
    <x v="0"/>
  </r>
  <r>
    <x v="7"/>
    <x v="0"/>
    <s v="CR-V EX-L"/>
    <x v="1"/>
    <n v="35005"/>
    <n v="5"/>
    <n v="8363"/>
    <s v="Crystal Black Pearl"/>
    <s v="Black"/>
    <x v="1"/>
    <m/>
    <x v="0"/>
    <s v="Automatic CVT"/>
    <s v="1.5L I4 16V GDI DOHC Turbo"/>
    <s v="2HKRS3H71PH300129"/>
    <s v="H301149"/>
    <n v="23"/>
    <n v="5"/>
    <n v="5"/>
    <n v="5"/>
    <n v="4"/>
    <n v="4"/>
    <n v="5"/>
    <x v="32"/>
    <x v="0"/>
  </r>
  <r>
    <x v="7"/>
    <x v="0"/>
    <s v="Civic Sport Touring"/>
    <x v="1"/>
    <n v="32040"/>
    <n v="4.8"/>
    <n v="551"/>
    <s v="Sonic Gray Pearl"/>
    <s v="Black"/>
    <x v="1"/>
    <m/>
    <x v="0"/>
    <s v="Automatic CVT"/>
    <s v="1.5L I4 16V GDI DOHC Turbo"/>
    <s v="19XFL1H81PE001323"/>
    <n v="24181"/>
    <n v="498"/>
    <n v="2"/>
    <n v="0"/>
    <n v="2"/>
    <n v="1"/>
    <n v="0"/>
    <n v="0"/>
    <x v="32"/>
    <x v="0"/>
  </r>
  <r>
    <x v="7"/>
    <x v="0"/>
    <s v="HR-V LX"/>
    <x v="1"/>
    <n v="24895"/>
    <n v="5"/>
    <n v="3217"/>
    <s v="Modern Steel Metallic"/>
    <s v="Gray"/>
    <x v="1"/>
    <m/>
    <x v="0"/>
    <s v="Automatic CVT"/>
    <s v="2.0L I4 16V GDI DOHC"/>
    <s v="3CZRZ1H36PM715657"/>
    <s v="Q100113"/>
    <n v="0"/>
    <n v="4"/>
    <n v="5"/>
    <n v="4"/>
    <n v="5"/>
    <n v="5"/>
    <n v="5"/>
    <x v="32"/>
    <x v="0"/>
  </r>
  <r>
    <x v="7"/>
    <x v="0"/>
    <s v="CR-V Hybrid Sport"/>
    <x v="1"/>
    <n v="37883"/>
    <n v="4.4000000000000004"/>
    <n v="21"/>
    <s v="Gray"/>
    <s v="Black"/>
    <x v="1"/>
    <m/>
    <x v="1"/>
    <s v="Automatic CVT"/>
    <s v="2.0L I4 16V GDI DOHC Hybrid"/>
    <s v="2HKRS5H55PH704173"/>
    <s v="HO7568"/>
    <n v="9"/>
    <n v="5"/>
    <n v="3"/>
    <n v="4"/>
    <n v="4"/>
    <n v="5"/>
    <n v="5"/>
    <x v="32"/>
    <x v="0"/>
  </r>
  <r>
    <x v="3"/>
    <x v="0"/>
    <s v="Pilot TrailSport"/>
    <x v="1"/>
    <n v="49305"/>
    <n v="5"/>
    <n v="21"/>
    <s v="Black"/>
    <s v="Black"/>
    <x v="0"/>
    <s v="19-25"/>
    <x v="0"/>
    <s v="9-Speed Automatic"/>
    <s v="3.5L V6 24V GDI SOHC"/>
    <s v="5FNYF6H88NB084592"/>
    <s v="HO7467"/>
    <n v="9"/>
    <n v="5"/>
    <n v="5"/>
    <n v="5"/>
    <n v="5"/>
    <n v="5"/>
    <n v="5"/>
    <x v="32"/>
    <x v="0"/>
  </r>
  <r>
    <x v="4"/>
    <x v="0"/>
    <s v="Pilot EX-L"/>
    <x v="0"/>
    <n v="29990"/>
    <n v="5"/>
    <n v="1112"/>
    <s v="Red"/>
    <s v="Beige"/>
    <x v="1"/>
    <s v="19-27"/>
    <x v="0"/>
    <s v="6-Speed Automatic"/>
    <s v="3.5L V6 24V GDI SOHC"/>
    <s v="5FNYF5H58LB015074"/>
    <n v="24556"/>
    <n v="41771"/>
    <n v="4.5999999999999996"/>
    <n v="4.5"/>
    <n v="4.2"/>
    <n v="4.0999999999999996"/>
    <n v="4.5"/>
    <n v="4.0999999999999996"/>
    <x v="32"/>
    <x v="0"/>
  </r>
  <r>
    <x v="7"/>
    <x v="0"/>
    <s v="CR-V EX-L"/>
    <x v="1"/>
    <n v="35005"/>
    <n v="4.7"/>
    <n v="1"/>
    <s v="Mountain Air Metallic"/>
    <s v="Black"/>
    <x v="1"/>
    <m/>
    <x v="0"/>
    <s v="Automatic CVT"/>
    <s v="1.5L I4 16V GDI DOHC Turbo"/>
    <s v="2HKRS3H74PH301808"/>
    <s v="PH301808"/>
    <n v="12"/>
    <n v="5"/>
    <n v="5"/>
    <n v="5"/>
    <n v="4"/>
    <n v="4"/>
    <n v="5"/>
    <x v="32"/>
    <x v="0"/>
  </r>
  <r>
    <x v="3"/>
    <x v="0"/>
    <s v="Ridgeline Black"/>
    <x v="1"/>
    <n v="46295"/>
    <n v="4.9000000000000004"/>
    <n v="958"/>
    <s v="Nh-731p/Crystal Bl"/>
    <s v="Black"/>
    <x v="0"/>
    <s v="18-24"/>
    <x v="0"/>
    <s v="9-Speed Automatic"/>
    <s v="V6 Cylinder Engine"/>
    <s v="5FPYK3F8XNB021580"/>
    <s v="HN12025"/>
    <n v="3097"/>
    <n v="5"/>
    <n v="4.9000000000000004"/>
    <n v="4.9000000000000004"/>
    <n v="4.3"/>
    <n v="4.7"/>
    <n v="5"/>
    <x v="32"/>
    <x v="0"/>
  </r>
  <r>
    <x v="3"/>
    <x v="0"/>
    <s v="Pilot TrailSport"/>
    <x v="1"/>
    <n v="46500"/>
    <n v="4.7"/>
    <n v="211"/>
    <s v="Sonic Gray Pearl"/>
    <s v="Black"/>
    <x v="0"/>
    <s v="19-25"/>
    <x v="0"/>
    <s v="9-Speed Automatic"/>
    <s v="3.5L V6 24V GDI SOHC"/>
    <s v="5FNYF6H84NB090017"/>
    <s v="Y321"/>
    <n v="3"/>
    <n v="5"/>
    <n v="5"/>
    <n v="5"/>
    <n v="5"/>
    <n v="5"/>
    <n v="5"/>
    <x v="32"/>
    <x v="0"/>
  </r>
  <r>
    <x v="7"/>
    <x v="0"/>
    <s v="Pilot Touring"/>
    <x v="1"/>
    <n v="47745"/>
    <n v="5"/>
    <n v="3217"/>
    <s v="Crystal Black Pearl"/>
    <s v="Black"/>
    <x v="1"/>
    <m/>
    <x v="0"/>
    <s v="Automatic"/>
    <s v="3.5L V6 24V GDI DOHC"/>
    <s v="5FNYG2H76PB000625"/>
    <s v="Q100359"/>
    <n v="0"/>
    <n v="2"/>
    <n v="0"/>
    <n v="2"/>
    <n v="1"/>
    <n v="0"/>
    <n v="0"/>
    <x v="32"/>
    <x v="0"/>
  </r>
  <r>
    <x v="7"/>
    <x v="0"/>
    <s v="CR-V EX-L"/>
    <x v="1"/>
    <n v="37508"/>
    <n v="3.6"/>
    <n v="628"/>
    <s v="Platinum White"/>
    <s v="White"/>
    <x v="1"/>
    <m/>
    <x v="0"/>
    <s v="Automatic"/>
    <s v="1.5L I4 16V GDI DOHC Turbo"/>
    <s v="2HKRS3H71PH302740"/>
    <s v="H36277"/>
    <n v="5"/>
    <n v="5"/>
    <n v="5"/>
    <n v="5"/>
    <n v="4"/>
    <n v="4"/>
    <n v="5"/>
    <x v="32"/>
    <x v="0"/>
  </r>
  <r>
    <x v="3"/>
    <x v="0"/>
    <s v="Pilot Sport"/>
    <x v="1"/>
    <n v="44970"/>
    <n v="5"/>
    <n v="21"/>
    <s v="Sonic Gray Pearl"/>
    <s v="Black"/>
    <x v="0"/>
    <s v="19-26"/>
    <x v="0"/>
    <s v="9-Speed Automatic"/>
    <s v="3.5L V6 24V GDI SOHC"/>
    <s v="5FNYF6H38NB105218"/>
    <s v="HO7538"/>
    <n v="10"/>
    <n v="5"/>
    <n v="5"/>
    <n v="5"/>
    <n v="5"/>
    <n v="5"/>
    <n v="5"/>
    <x v="32"/>
    <x v="0"/>
  </r>
  <r>
    <x v="7"/>
    <x v="0"/>
    <s v="CR-V Hybrid Sport Touring"/>
    <x v="1"/>
    <n v="43780"/>
    <n v="4.4000000000000004"/>
    <n v="1"/>
    <s v="Still Night Pearl"/>
    <s v="Black"/>
    <x v="0"/>
    <m/>
    <x v="1"/>
    <s v="Automatic CVT"/>
    <s v="2.0L I4 16V GDI DOHC Hybrid"/>
    <s v="2HKRS6H95PH800829"/>
    <s v="Q10157"/>
    <n v="0"/>
    <n v="5"/>
    <n v="3"/>
    <n v="4"/>
    <n v="4"/>
    <n v="5"/>
    <n v="5"/>
    <x v="32"/>
    <x v="0"/>
  </r>
  <r>
    <x v="14"/>
    <x v="0"/>
    <s v="Accord Crosstour"/>
    <x v="0"/>
    <n v="9500"/>
    <n v="4.7"/>
    <n v="6"/>
    <s v="Black"/>
    <s v="Black"/>
    <x v="1"/>
    <s v="18-27"/>
    <x v="0"/>
    <s v="5-Speed Automatic"/>
    <s v="3.5L V6 24V MPFI SOHC"/>
    <s v="5J6TF1H57AL005871"/>
    <n v="5871"/>
    <n v="127240"/>
    <n v="4.7"/>
    <n v="4.5999999999999996"/>
    <n v="4.7"/>
    <n v="4.5999999999999996"/>
    <n v="4.5999999999999996"/>
    <n v="4.8"/>
    <x v="32"/>
    <x v="0"/>
  </r>
  <r>
    <x v="3"/>
    <x v="0"/>
    <s v="Pilot Sport"/>
    <x v="1"/>
    <n v="41770"/>
    <n v="4.8"/>
    <n v="141"/>
    <s v="Platinum"/>
    <s v="Black"/>
    <x v="0"/>
    <s v="19-26"/>
    <x v="0"/>
    <s v="9-Speed Automatic"/>
    <s v="3.5L V6 24V GDI SOHC"/>
    <s v="5FNYF6H31NB105562"/>
    <s v="H4128"/>
    <n v="3"/>
    <n v="5"/>
    <n v="5"/>
    <n v="5"/>
    <n v="5"/>
    <n v="5"/>
    <n v="5"/>
    <x v="32"/>
    <x v="0"/>
  </r>
  <r>
    <x v="3"/>
    <x v="0"/>
    <s v="Pilot EX-L"/>
    <x v="1"/>
    <n v="41605"/>
    <n v="4.8"/>
    <n v="141"/>
    <s v="Crystal"/>
    <s v="Black"/>
    <x v="1"/>
    <s v="20-27"/>
    <x v="0"/>
    <s v="9-Speed Automatic"/>
    <s v="3.5L V6 24V GDI SOHC"/>
    <s v="5FNYF5H50NB038707"/>
    <s v="H4129"/>
    <n v="1"/>
    <n v="5"/>
    <n v="5"/>
    <n v="5"/>
    <n v="5"/>
    <n v="5"/>
    <n v="5"/>
    <x v="32"/>
    <x v="0"/>
  </r>
  <r>
    <x v="7"/>
    <x v="0"/>
    <s v="Ridgeline Black Edition"/>
    <x v="1"/>
    <n v="53215"/>
    <n v="4.9000000000000004"/>
    <n v="3496"/>
    <s v="Platinum White Pearl"/>
    <s v="Black"/>
    <x v="0"/>
    <m/>
    <x v="0"/>
    <s v="Automatic"/>
    <s v="3.5L V6 24V GDI SOHC"/>
    <s v="5FPYK3F82PB009216"/>
    <s v="Q09216"/>
    <n v="8"/>
    <n v="5"/>
    <n v="4.8"/>
    <n v="4.8"/>
    <n v="4.2"/>
    <n v="5"/>
    <n v="5"/>
    <x v="32"/>
    <x v="0"/>
  </r>
  <r>
    <x v="3"/>
    <x v="0"/>
    <s v="Accord Hybrid Sport"/>
    <x v="1"/>
    <n v="30165"/>
    <n v="5"/>
    <n v="3217"/>
    <s v="Crystal Black Pearl"/>
    <s v="Black"/>
    <x v="1"/>
    <s v="44-41"/>
    <x v="1"/>
    <s v="Automatic CVT"/>
    <s v="2.0L I4 16V MPFI DOHC Hybrid"/>
    <s v="1HGCV3F2XNA045801"/>
    <s v="N101771"/>
    <n v="0"/>
    <n v="4.9000000000000004"/>
    <n v="5"/>
    <n v="5"/>
    <n v="4.9000000000000004"/>
    <n v="4.9000000000000004"/>
    <n v="5"/>
    <x v="32"/>
    <x v="0"/>
  </r>
  <r>
    <x v="3"/>
    <x v="0"/>
    <s v="Pilot Sport"/>
    <x v="1"/>
    <n v="41375"/>
    <n v="5"/>
    <n v="3"/>
    <s v="Crystal Black Pearl"/>
    <s v="Black"/>
    <x v="0"/>
    <s v="19-26"/>
    <x v="0"/>
    <s v="9-Speed Automatic"/>
    <s v="3.5L V6 24V GDI SOHC"/>
    <s v="5FNYF6H36NB100535"/>
    <s v="CHS222147"/>
    <n v="3"/>
    <n v="5"/>
    <n v="5"/>
    <n v="5"/>
    <n v="5"/>
    <n v="5"/>
    <n v="5"/>
    <x v="32"/>
    <x v="0"/>
  </r>
  <r>
    <x v="3"/>
    <x v="0"/>
    <s v="Pilot EX-L"/>
    <x v="1"/>
    <n v="42000"/>
    <n v="5"/>
    <n v="3"/>
    <s v="Platinum White Pearl"/>
    <s v="Black"/>
    <x v="1"/>
    <s v="20-27"/>
    <x v="0"/>
    <s v="9-Speed Automatic"/>
    <s v="3.5L V6 24V GDI SOHC"/>
    <s v="5FNYF5H55NB036872"/>
    <s v="CHS222026"/>
    <n v="17"/>
    <n v="5"/>
    <n v="5"/>
    <n v="5"/>
    <n v="5"/>
    <n v="5"/>
    <n v="5"/>
    <x v="32"/>
    <x v="0"/>
  </r>
  <r>
    <x v="7"/>
    <x v="0"/>
    <s v="CR-V EX-L"/>
    <x v="1"/>
    <n v="40440"/>
    <n v="4.7"/>
    <n v="1"/>
    <s v="Still Night Pearl"/>
    <s v="Black"/>
    <x v="0"/>
    <m/>
    <x v="0"/>
    <s v="Automatic CVT"/>
    <s v="1.5L I4 16V GDI DOHC Turbo"/>
    <s v="2HKRS4H78PH400086"/>
    <s v="Q10107"/>
    <n v="0"/>
    <n v="5"/>
    <n v="5"/>
    <n v="5"/>
    <n v="4"/>
    <n v="4"/>
    <n v="5"/>
    <x v="32"/>
    <x v="0"/>
  </r>
  <r>
    <x v="3"/>
    <x v="0"/>
    <s v="Pilot TrailSport"/>
    <x v="1"/>
    <n v="46500"/>
    <n v="4.7"/>
    <n v="211"/>
    <s v="Sonic Gray Pearl"/>
    <s v="Black"/>
    <x v="0"/>
    <s v="19-25"/>
    <x v="0"/>
    <s v="9-Speed Automatic"/>
    <s v="3.5L V6 24V GDI SOHC"/>
    <s v="5FNYF6H87NB091498"/>
    <s v="Y324"/>
    <n v="3"/>
    <n v="5"/>
    <n v="5"/>
    <n v="5"/>
    <n v="5"/>
    <n v="5"/>
    <n v="5"/>
    <x v="32"/>
    <x v="0"/>
  </r>
  <r>
    <x v="7"/>
    <x v="0"/>
    <s v="Civic Sport"/>
    <x v="1"/>
    <n v="25745"/>
    <n v="4.8"/>
    <n v="141"/>
    <s v="Aegean Blue Metallic"/>
    <s v="Black"/>
    <x v="1"/>
    <m/>
    <x v="0"/>
    <s v="Automatic CVT"/>
    <s v="2.0L I4 16V GDI DOHC"/>
    <s v="2HGFE2F57PH508418"/>
    <s v="H4120"/>
    <n v="4"/>
    <n v="2"/>
    <n v="0"/>
    <n v="2"/>
    <n v="1"/>
    <n v="0"/>
    <n v="0"/>
    <x v="32"/>
    <x v="0"/>
  </r>
  <r>
    <x v="7"/>
    <x v="0"/>
    <s v="Pilot EX-L 7-Passenger"/>
    <x v="1"/>
    <n v="43595"/>
    <n v="4.8"/>
    <n v="551"/>
    <s v="Alabaster Silver Metallic"/>
    <s v="Gray"/>
    <x v="1"/>
    <m/>
    <x v="0"/>
    <s v="10-Speed Automatic"/>
    <s v="3.5L V6 24V GDI DOHC"/>
    <s v="5FNYG2H59PB000312"/>
    <n v="24313"/>
    <n v="5"/>
    <n v="2"/>
    <n v="0"/>
    <n v="2"/>
    <n v="1"/>
    <n v="0"/>
    <n v="0"/>
    <x v="32"/>
    <x v="0"/>
  </r>
  <r>
    <x v="7"/>
    <x v="0"/>
    <s v="CR-V Hybrid Sport Touring"/>
    <x v="1"/>
    <n v="39845"/>
    <n v="4.8"/>
    <n v="551"/>
    <s v="Crystal Black Pearl"/>
    <s v="Black"/>
    <x v="0"/>
    <m/>
    <x v="1"/>
    <s v="Automatic CVT"/>
    <s v="2.0L I4 16V GDI DOHC Hybrid"/>
    <s v="2HKRS6H98PH800470"/>
    <n v="24152"/>
    <n v="5"/>
    <n v="5"/>
    <n v="3"/>
    <n v="4"/>
    <n v="4"/>
    <n v="5"/>
    <n v="5"/>
    <x v="32"/>
    <x v="0"/>
  </r>
  <r>
    <x v="1"/>
    <x v="0"/>
    <s v="Accord Hybrid Base"/>
    <x v="0"/>
    <n v="22311"/>
    <n v="4.3"/>
    <n v="4"/>
    <s v="Modern Steel Metallic"/>
    <s v="Black"/>
    <x v="1"/>
    <s v="48-48"/>
    <x v="1"/>
    <s v="Automatic CVT"/>
    <s v="2.0L I4 16V MPFI DOHC Hybrid"/>
    <s v="1HGCV3F19KA012291"/>
    <n v="7002739"/>
    <n v="76035"/>
    <n v="4.5"/>
    <n v="4.5"/>
    <n v="3.9"/>
    <n v="3.9"/>
    <n v="4.5999999999999996"/>
    <n v="4.4000000000000004"/>
    <x v="32"/>
    <x v="0"/>
  </r>
  <r>
    <x v="29"/>
    <x v="0"/>
    <s v="Prelude Si"/>
    <x v="0"/>
    <n v="21000"/>
    <n v="3.4"/>
    <n v="291"/>
    <s v="Blue"/>
    <s v="Blue"/>
    <x v="1"/>
    <m/>
    <x v="0"/>
    <s v="4-Speed Automatic"/>
    <s v="2.0L I4 16V DOHC"/>
    <s v="JHMBA4239KC055440"/>
    <s v="C1440"/>
    <n v="79755"/>
    <n v="4.3"/>
    <n v="4.7"/>
    <n v="4.5999999999999996"/>
    <n v="4.9000000000000004"/>
    <n v="5"/>
    <n v="4.7"/>
    <x v="32"/>
    <x v="0"/>
  </r>
  <r>
    <x v="7"/>
    <x v="0"/>
    <s v="CR-V EX-L"/>
    <x v="1"/>
    <n v="40440"/>
    <n v="4.7"/>
    <n v="1"/>
    <s v="Urban Gray Pearl"/>
    <s v="Black"/>
    <x v="0"/>
    <m/>
    <x v="0"/>
    <s v="Automatic CVT"/>
    <s v="1.5L I4 16V GDI DOHC Turbo"/>
    <s v="2HKRS4H77PH410477"/>
    <s v="Q10249"/>
    <n v="0"/>
    <n v="5"/>
    <n v="5"/>
    <n v="5"/>
    <n v="4"/>
    <n v="4"/>
    <n v="5"/>
    <x v="32"/>
    <x v="0"/>
  </r>
  <r>
    <x v="3"/>
    <x v="0"/>
    <s v="Pilot Sport"/>
    <x v="1"/>
    <n v="41770"/>
    <n v="4.9000000000000004"/>
    <n v="958"/>
    <s v="Platinum White Pearl"/>
    <s v="Nh-883p/Black"/>
    <x v="0"/>
    <s v="19-26"/>
    <x v="0"/>
    <s v="9-Speed Automatic"/>
    <s v="V6 Cylinder Engine"/>
    <s v="5FNYF6H30NB103852"/>
    <s v="HN12300"/>
    <n v="2"/>
    <n v="5"/>
    <n v="5"/>
    <n v="5"/>
    <n v="5"/>
    <n v="5"/>
    <n v="5"/>
    <x v="32"/>
    <x v="0"/>
  </r>
  <r>
    <x v="3"/>
    <x v="0"/>
    <s v="Odyssey EX-L"/>
    <x v="0"/>
    <n v="39500"/>
    <n v="5"/>
    <n v="1988"/>
    <s v="Radiant Red Metallic II"/>
    <s v="Beige"/>
    <x v="1"/>
    <s v="19-28"/>
    <x v="0"/>
    <s v="10-Speed Automatic"/>
    <s v="3.5L V6 24V GDI SOHC"/>
    <s v="5FNRL6H76NB006865"/>
    <s v="15434P"/>
    <n v="13833"/>
    <n v="4.3"/>
    <n v="4.4000000000000004"/>
    <n v="4.3"/>
    <n v="4.0999999999999996"/>
    <n v="4.3"/>
    <n v="4.3"/>
    <x v="32"/>
    <x v="0"/>
  </r>
  <r>
    <x v="3"/>
    <x v="0"/>
    <s v="Passport Elite"/>
    <x v="1"/>
    <n v="47620"/>
    <n v="4.8"/>
    <n v="551"/>
    <s v="Platinum White Pearl"/>
    <s v="Gray"/>
    <x v="0"/>
    <s v="19-24"/>
    <x v="0"/>
    <s v="9-Speed Automatic"/>
    <s v="3.5L V6 24V GDI SOHC"/>
    <s v="5FNYF8H05NB022069"/>
    <n v="23920"/>
    <n v="5"/>
    <n v="5"/>
    <n v="5"/>
    <n v="4.9000000000000004"/>
    <n v="5"/>
    <n v="4.9000000000000004"/>
    <n v="5"/>
    <x v="32"/>
    <x v="0"/>
  </r>
  <r>
    <x v="7"/>
    <x v="0"/>
    <s v="Pilot EX-L 7-Passenger"/>
    <x v="1"/>
    <n v="46040"/>
    <n v="4.8"/>
    <n v="551"/>
    <s v="Platinum White Pearl"/>
    <s v="Black"/>
    <x v="0"/>
    <m/>
    <x v="0"/>
    <s v="10-Speed Automatic"/>
    <s v="3.5L V6 24V GDI DOHC"/>
    <s v="5FNYG1H50PB002458"/>
    <n v="24264"/>
    <n v="5"/>
    <n v="2"/>
    <n v="0"/>
    <n v="2"/>
    <n v="1"/>
    <n v="0"/>
    <n v="0"/>
    <x v="32"/>
    <x v="0"/>
  </r>
  <r>
    <x v="7"/>
    <x v="0"/>
    <s v="CR-V EX-L"/>
    <x v="1"/>
    <n v="39636"/>
    <n v="4.9000000000000004"/>
    <n v="3496"/>
    <s v="Lunar Silver Metallic"/>
    <s v="Black"/>
    <x v="1"/>
    <m/>
    <x v="0"/>
    <s v="Automatic CVT"/>
    <s v="1.5L I4 16V GDI DOHC Turbo"/>
    <s v="2HKRS3H70PH300154"/>
    <s v="Q00154"/>
    <n v="0"/>
    <n v="5"/>
    <n v="5"/>
    <n v="5"/>
    <n v="4"/>
    <n v="4"/>
    <n v="5"/>
    <x v="32"/>
    <x v="0"/>
  </r>
  <r>
    <x v="3"/>
    <x v="0"/>
    <s v="Insight EX"/>
    <x v="0"/>
    <n v="30995"/>
    <n v="3.9"/>
    <n v="1611"/>
    <s v="Lunar Silver Metallic"/>
    <s v="Black"/>
    <x v="1"/>
    <s v="55-49"/>
    <x v="1"/>
    <s v="Automatic CVT"/>
    <s v="1.5L I4 16V MPFI DOHC Hybrid"/>
    <s v="19XZE4F5XNE012643"/>
    <s v="A8F-12643"/>
    <n v="3310"/>
    <n v="2"/>
    <n v="0"/>
    <n v="2"/>
    <n v="1"/>
    <n v="0"/>
    <n v="0"/>
    <x v="32"/>
    <x v="0"/>
  </r>
  <r>
    <x v="7"/>
    <x v="0"/>
    <s v="Civic Sport"/>
    <x v="1"/>
    <n v="25745"/>
    <n v="5"/>
    <n v="3217"/>
    <s v="Rallye Red"/>
    <s v="Black"/>
    <x v="1"/>
    <m/>
    <x v="0"/>
    <s v="Automatic CVT"/>
    <s v="2.0L I4 16V GDI DOHC"/>
    <s v="2HGFE2F59PH505665"/>
    <s v="Q100183"/>
    <n v="0"/>
    <n v="2"/>
    <n v="0"/>
    <n v="2"/>
    <n v="1"/>
    <n v="0"/>
    <n v="0"/>
    <x v="32"/>
    <x v="0"/>
  </r>
  <r>
    <x v="3"/>
    <x v="0"/>
    <s v="Accord Sport 1.5T"/>
    <x v="1"/>
    <n v="28470"/>
    <n v="5"/>
    <n v="3217"/>
    <s v="Platinum White Pearl"/>
    <s v="Black"/>
    <x v="1"/>
    <s v="29-35"/>
    <x v="0"/>
    <s v="Automatic CVT"/>
    <s v="1.5L I4 16V GDI DOHC Turbo"/>
    <s v="1HGCV1F38NA105507"/>
    <s v="N101751"/>
    <n v="0"/>
    <n v="5"/>
    <n v="5"/>
    <n v="5"/>
    <n v="5"/>
    <n v="5"/>
    <n v="5"/>
    <x v="32"/>
    <x v="0"/>
  </r>
  <r>
    <x v="3"/>
    <x v="0"/>
    <s v="Pilot Special Edition"/>
    <x v="1"/>
    <n v="44600"/>
    <n v="5"/>
    <n v="3"/>
    <s v="Platinum White Pearl"/>
    <s v="Black"/>
    <x v="0"/>
    <s v="19-26"/>
    <x v="0"/>
    <s v="9-Speed Automatic"/>
    <s v="3.5L V6 24V GDI SOHC"/>
    <s v="5FNYF6H22NB099181"/>
    <s v="CHS222121"/>
    <n v="83"/>
    <n v="5"/>
    <n v="5"/>
    <n v="5"/>
    <n v="5"/>
    <n v="5"/>
    <n v="5"/>
    <x v="32"/>
    <x v="0"/>
  </r>
  <r>
    <x v="3"/>
    <x v="0"/>
    <s v="Pilot Touring 8-Passenger"/>
    <x v="1"/>
    <s v="Not Priced"/>
    <n v="4.9000000000000004"/>
    <n v="958"/>
    <s v="Sonic Gray Pearl"/>
    <s v="Black"/>
    <x v="0"/>
    <s v="19-26"/>
    <x v="0"/>
    <s v="9-Speed Automatic"/>
    <s v="V6 Cylinder Engine"/>
    <s v="5FNYF6H62NB045219"/>
    <s v="HN11985"/>
    <n v="18500"/>
    <n v="5"/>
    <n v="5"/>
    <n v="5"/>
    <n v="5"/>
    <n v="5"/>
    <n v="5"/>
    <x v="32"/>
    <x v="0"/>
  </r>
  <r>
    <x v="7"/>
    <x v="0"/>
    <s v="Ridgeline RTL-E"/>
    <x v="1"/>
    <n v="53935"/>
    <n v="4.9000000000000004"/>
    <n v="3496"/>
    <s v="Modern Steel Metallic"/>
    <s v="Black"/>
    <x v="0"/>
    <m/>
    <x v="0"/>
    <s v="Automatic"/>
    <s v="3.5L V6 24V GDI SOHC"/>
    <s v="5FPYK3F72PB006159"/>
    <s v="Q06159"/>
    <n v="0"/>
    <n v="5"/>
    <n v="4.8"/>
    <n v="4.8"/>
    <n v="4.2"/>
    <n v="5"/>
    <n v="5"/>
    <x v="32"/>
    <x v="0"/>
  </r>
  <r>
    <x v="3"/>
    <x v="0"/>
    <s v="Accord Hybrid Sport"/>
    <x v="1"/>
    <n v="32165"/>
    <n v="4.4000000000000004"/>
    <n v="881"/>
    <s v="Lunar Silver"/>
    <s v="White"/>
    <x v="1"/>
    <s v="44-41"/>
    <x v="1"/>
    <s v="Automatic CVT"/>
    <s v="2.0L I4 16V MPFI DOHC Hybrid"/>
    <s v="1HGCV3F22NA046506"/>
    <n v="91058"/>
    <n v="0"/>
    <n v="4.9000000000000004"/>
    <n v="5"/>
    <n v="5"/>
    <n v="4.9000000000000004"/>
    <n v="4.9000000000000004"/>
    <n v="5"/>
    <x v="32"/>
    <x v="0"/>
  </r>
  <r>
    <x v="3"/>
    <x v="0"/>
    <s v="Pilot Sport"/>
    <x v="1"/>
    <n v="41770"/>
    <n v="5"/>
    <n v="3"/>
    <s v="Platinum White Pearl"/>
    <s v="Black"/>
    <x v="0"/>
    <s v="19-26"/>
    <x v="0"/>
    <s v="9-Speed Automatic"/>
    <s v="3.5L V6 24V GDI SOHC"/>
    <s v="5FNYF6H35NB100364"/>
    <s v="CHS222161"/>
    <n v="3"/>
    <n v="5"/>
    <n v="5"/>
    <n v="5"/>
    <n v="5"/>
    <n v="5"/>
    <n v="5"/>
    <x v="32"/>
    <x v="0"/>
  </r>
  <r>
    <x v="7"/>
    <x v="0"/>
    <s v="Ridgeline RTL-E"/>
    <x v="1"/>
    <n v="52465"/>
    <n v="4.8"/>
    <n v="1"/>
    <s v="Modern Steel Metallic"/>
    <s v="Black"/>
    <x v="0"/>
    <m/>
    <x v="0"/>
    <s v="Automatic"/>
    <s v="3.5L V6 24V GDI SOHC"/>
    <s v="5FPYK3F79PB006160"/>
    <s v="Q10119"/>
    <n v="0"/>
    <n v="5"/>
    <n v="4.8"/>
    <n v="4.8"/>
    <n v="4.2"/>
    <n v="5"/>
    <n v="5"/>
    <x v="32"/>
    <x v="0"/>
  </r>
  <r>
    <x v="7"/>
    <x v="0"/>
    <s v="Passport TrailSport"/>
    <x v="1"/>
    <n v="46210"/>
    <n v="4.5999999999999996"/>
    <n v="1514"/>
    <s v="Sonic Gray Pearl"/>
    <s v="Black"/>
    <x v="0"/>
    <m/>
    <x v="0"/>
    <s v="9-Speed Automatic"/>
    <s v="3.5L V6 24V GDI SOHC"/>
    <s v="5FNYF8H68PB004821"/>
    <s v="PB004821"/>
    <n v="2"/>
    <n v="2"/>
    <n v="0"/>
    <n v="2"/>
    <n v="1"/>
    <n v="0"/>
    <n v="0"/>
    <x v="32"/>
    <x v="0"/>
  </r>
  <r>
    <x v="1"/>
    <x v="0"/>
    <s v="Accord Hybrid EX-L"/>
    <x v="0"/>
    <n v="27689"/>
    <n v="4.3"/>
    <n v="4"/>
    <s v="Platinum White Pearl"/>
    <s v="Black"/>
    <x v="1"/>
    <s v="48-48"/>
    <x v="1"/>
    <s v="Automatic CVT"/>
    <s v="2.0L I4 16V MPFI DOHC Hybrid"/>
    <s v="1HGCV3F57KA013491"/>
    <n v="7002655"/>
    <n v="43347"/>
    <n v="4.5"/>
    <n v="4.5"/>
    <n v="3.9"/>
    <n v="3.9"/>
    <n v="4.5999999999999996"/>
    <n v="4.4000000000000004"/>
    <x v="32"/>
    <x v="0"/>
  </r>
  <r>
    <x v="2"/>
    <x v="0"/>
    <s v="Odyssey SE"/>
    <x v="0"/>
    <n v="19498"/>
    <n v="4.0999999999999996"/>
    <n v="75"/>
    <s v="Crystal Black Pearl"/>
    <s v="White"/>
    <x v="1"/>
    <s v="19-28"/>
    <x v="0"/>
    <s v="6-Speed Automatic"/>
    <s v="3.5L V6 24V MPFI SOHC"/>
    <s v="5FNRL5H36GB097033"/>
    <s v="P097033"/>
    <n v="92910"/>
    <n v="4.8"/>
    <n v="4.5999999999999996"/>
    <n v="4.7"/>
    <n v="4.5999999999999996"/>
    <n v="4.7"/>
    <n v="4.8"/>
    <x v="32"/>
    <x v="0"/>
  </r>
  <r>
    <x v="3"/>
    <x v="0"/>
    <s v="Accord Sport 2.0T"/>
    <x v="1"/>
    <n v="34755"/>
    <n v="4.8"/>
    <n v="141"/>
    <s v="Crystal"/>
    <s v="Black"/>
    <x v="1"/>
    <s v="22-32"/>
    <x v="0"/>
    <s v="10-Speed Automatic"/>
    <s v="2.0L I4 16V GDI DOHC Turbo"/>
    <s v="1HGCV2F3XNA021386"/>
    <s v="H4092"/>
    <n v="4"/>
    <n v="5"/>
    <n v="5"/>
    <n v="5"/>
    <n v="5"/>
    <n v="5"/>
    <n v="5"/>
    <x v="32"/>
    <x v="0"/>
  </r>
  <r>
    <x v="4"/>
    <x v="0"/>
    <s v="Passport Sport"/>
    <x v="0"/>
    <n v="28995"/>
    <n v="3.9"/>
    <n v="1611"/>
    <s v="Crystal Black Pearl"/>
    <s v="Black"/>
    <x v="1"/>
    <s v="20-25"/>
    <x v="0"/>
    <s v="9-Speed Automatic"/>
    <s v="3.5L V6 24V GDI SOHC"/>
    <s v="5FNYF7H21LB000272"/>
    <s v="A8F-00272"/>
    <n v="36794"/>
    <n v="4.9000000000000004"/>
    <n v="4.8"/>
    <n v="4.8"/>
    <n v="4.5999999999999996"/>
    <n v="4.8"/>
    <n v="4.8"/>
    <x v="32"/>
    <x v="0"/>
  </r>
  <r>
    <x v="7"/>
    <x v="0"/>
    <s v="CR-V EX"/>
    <x v="1"/>
    <n v="32750"/>
    <n v="5"/>
    <n v="3217"/>
    <s v="Radiant Red Metallic"/>
    <s v="Gray"/>
    <x v="1"/>
    <m/>
    <x v="0"/>
    <s v="Automatic CVT"/>
    <s v="1.5L I4 16V GDI DOHC Turbo"/>
    <s v="7FARS3H43PE003601"/>
    <s v="DQ10007"/>
    <n v="0"/>
    <n v="5"/>
    <n v="5"/>
    <n v="5"/>
    <n v="4"/>
    <n v="4"/>
    <n v="5"/>
    <x v="32"/>
    <x v="0"/>
  </r>
  <r>
    <x v="5"/>
    <x v="0"/>
    <s v="Civic Sport"/>
    <x v="0"/>
    <n v="22884"/>
    <n v="4.7"/>
    <n v="4"/>
    <s v="Charcoal"/>
    <s v="Black"/>
    <x v="1"/>
    <s v="29-37"/>
    <x v="0"/>
    <s v="Automatic CVT"/>
    <s v="2.0L I4 16V MPFI DOHC"/>
    <s v="2HGFC2F88MH548583"/>
    <n v="7002675"/>
    <n v="42828"/>
    <n v="4.5999999999999996"/>
    <n v="4.7"/>
    <n v="4.7"/>
    <n v="4.5999999999999996"/>
    <n v="4.8"/>
    <n v="4.5999999999999996"/>
    <x v="32"/>
    <x v="0"/>
  </r>
  <r>
    <x v="5"/>
    <x v="0"/>
    <s v="Passport EX-L"/>
    <x v="0"/>
    <n v="30888"/>
    <n v="4.4000000000000004"/>
    <n v="614"/>
    <s v="Black"/>
    <s v="Black"/>
    <x v="1"/>
    <s v="20-25"/>
    <x v="0"/>
    <s v="9-Speed Automatic"/>
    <s v="3.5L V6 24V GDI SOHC"/>
    <s v="5FNYF7H55MB004868"/>
    <s v="DP6779"/>
    <n v="31617"/>
    <n v="4.9000000000000004"/>
    <n v="4.7"/>
    <n v="4.8"/>
    <n v="4.5999999999999996"/>
    <n v="4.8"/>
    <n v="4.8"/>
    <x v="32"/>
    <x v="0"/>
  </r>
  <r>
    <x v="3"/>
    <x v="0"/>
    <s v="Passport EX-L"/>
    <x v="1"/>
    <n v="44665"/>
    <n v="5"/>
    <n v="8363"/>
    <s v="Lunar Silver Metallic"/>
    <s v="White"/>
    <x v="0"/>
    <s v="19-24"/>
    <x v="0"/>
    <s v="9-Speed Automatic"/>
    <s v="3.5L V6 24V GDI SOHC"/>
    <s v="5FNYF8H57NB027303"/>
    <s v="H209645"/>
    <n v="12"/>
    <n v="5"/>
    <n v="5"/>
    <n v="4.9000000000000004"/>
    <n v="5"/>
    <n v="4.9000000000000004"/>
    <n v="5"/>
    <x v="32"/>
    <x v="0"/>
  </r>
  <r>
    <x v="2"/>
    <x v="0"/>
    <s v="CR-Z EX-L"/>
    <x v="0"/>
    <n v="20727"/>
    <n v="4.9000000000000004"/>
    <n v="1737"/>
    <s v="Polished Metal Metallic"/>
    <s v="Black"/>
    <x v="1"/>
    <s v="36-39"/>
    <x v="1"/>
    <s v="Variable"/>
    <s v="Gas/Electric I-4 1.5 L/91"/>
    <s v="JHMZF1D67GS001573"/>
    <s v="N48097A"/>
    <n v="50027"/>
    <n v="4.8"/>
    <n v="4.5"/>
    <n v="4.8"/>
    <n v="4.5999999999999996"/>
    <n v="4.9000000000000004"/>
    <n v="4.9000000000000004"/>
    <x v="32"/>
    <x v="0"/>
  </r>
  <r>
    <x v="3"/>
    <x v="0"/>
    <s v="Accord Hybrid Sport"/>
    <x v="1"/>
    <n v="32560"/>
    <n v="3.4"/>
    <n v="291"/>
    <s v="Sonic Gray Pearl"/>
    <s v="White"/>
    <x v="1"/>
    <s v="44-41"/>
    <x v="1"/>
    <s v="Automatic CVT"/>
    <s v="2.0L I4 16V MPFI DOHC Hybrid"/>
    <s v="1HGCV3F27NA045934"/>
    <n v="7870"/>
    <n v="0"/>
    <n v="4.9000000000000004"/>
    <n v="5"/>
    <n v="5"/>
    <n v="4.9000000000000004"/>
    <n v="4.9000000000000004"/>
    <n v="5"/>
    <x v="32"/>
    <x v="0"/>
  </r>
  <r>
    <x v="7"/>
    <x v="0"/>
    <s v="Passport TrailSport"/>
    <x v="1"/>
    <n v="44895"/>
    <n v="4.5999999999999996"/>
    <n v="889"/>
    <s v="Lunar Silver Metallic"/>
    <s v="Black"/>
    <x v="0"/>
    <m/>
    <x v="0"/>
    <s v="9-Speed Automatic"/>
    <s v="3.5L V6 24V GDI SOHC"/>
    <s v="5FNYF8H63PB006217"/>
    <s v="PB0006217"/>
    <n v="2"/>
    <n v="2"/>
    <n v="0"/>
    <n v="2"/>
    <n v="1"/>
    <n v="0"/>
    <n v="0"/>
    <x v="32"/>
    <x v="0"/>
  </r>
  <r>
    <x v="3"/>
    <x v="0"/>
    <s v="Passport TrailSport"/>
    <x v="1"/>
    <n v="51100"/>
    <n v="4.9000000000000004"/>
    <n v="1"/>
    <s v="Sonic Gray Pearl"/>
    <s v="Black"/>
    <x v="0"/>
    <s v="19-24"/>
    <x v="0"/>
    <s v="9-Speed Automatic"/>
    <s v="3.5L V6 24V GDI SOHC"/>
    <s v="5FNYF8H60NB028012"/>
    <s v="N11189"/>
    <n v="0"/>
    <n v="5"/>
    <n v="5"/>
    <n v="4.9000000000000004"/>
    <n v="5"/>
    <n v="4.9000000000000004"/>
    <n v="5"/>
    <x v="32"/>
    <x v="0"/>
  </r>
  <r>
    <x v="3"/>
    <x v="0"/>
    <s v="Pilot Touring 7-Passenger"/>
    <x v="1"/>
    <n v="48860"/>
    <n v="5"/>
    <n v="8363"/>
    <s v="Platinum White Pearl"/>
    <s v="White"/>
    <x v="0"/>
    <s v="19-26"/>
    <x v="0"/>
    <s v="9-Speed Automatic"/>
    <s v="3.5L V6 24V GDI SOHC"/>
    <s v="5FNYF6H69NB083207"/>
    <s v="H209481"/>
    <n v="10"/>
    <n v="5"/>
    <n v="5"/>
    <n v="5"/>
    <n v="5"/>
    <n v="5"/>
    <n v="5"/>
    <x v="32"/>
    <x v="0"/>
  </r>
  <r>
    <x v="5"/>
    <x v="0"/>
    <s v="Passport EX-L"/>
    <x v="0"/>
    <n v="33289"/>
    <n v="4.8"/>
    <n v="2"/>
    <s v="Black"/>
    <s v="Gray"/>
    <x v="0"/>
    <s v="19-24"/>
    <x v="0"/>
    <s v="Automatic"/>
    <s v="V6 Cylinder Engine"/>
    <s v="5FNYF8H52MB024260"/>
    <s v="23PD0250"/>
    <n v="35970"/>
    <n v="4.9000000000000004"/>
    <n v="4.7"/>
    <n v="4.8"/>
    <n v="4.5999999999999996"/>
    <n v="4.8"/>
    <n v="4.8"/>
    <x v="32"/>
    <x v="0"/>
  </r>
  <r>
    <x v="1"/>
    <x v="0"/>
    <s v="Passport Sport"/>
    <x v="0"/>
    <n v="28291"/>
    <n v="4.3"/>
    <n v="273"/>
    <s v="Charcoal"/>
    <s v="Black"/>
    <x v="1"/>
    <s v="20-25"/>
    <x v="0"/>
    <s v="9-Speed Automatic"/>
    <s v="3.5L V6 24V GDI SOHC"/>
    <s v="5FNYF7H27KB002168"/>
    <s v="NAD7263A"/>
    <n v="18680"/>
    <n v="4.8"/>
    <n v="4.7"/>
    <n v="4.7"/>
    <n v="4.5999999999999996"/>
    <n v="4.7"/>
    <n v="4.8"/>
    <x v="32"/>
    <x v="0"/>
  </r>
  <r>
    <x v="7"/>
    <x v="0"/>
    <s v="Civic Sport"/>
    <x v="1"/>
    <n v="25745"/>
    <n v="4.8"/>
    <n v="141"/>
    <s v="Rallye Red"/>
    <s v="Black"/>
    <x v="1"/>
    <m/>
    <x v="0"/>
    <s v="Automatic CVT"/>
    <s v="2.0L I4 16V GDI DOHC"/>
    <s v="2HGFE2F53PH507279"/>
    <s v="H4122"/>
    <n v="4"/>
    <n v="2"/>
    <n v="0"/>
    <n v="2"/>
    <n v="1"/>
    <n v="0"/>
    <n v="0"/>
    <x v="32"/>
    <x v="0"/>
  </r>
  <r>
    <x v="7"/>
    <x v="0"/>
    <s v="Odyssey Elite"/>
    <x v="1"/>
    <n v="51310"/>
    <n v="4.8"/>
    <n v="551"/>
    <s v="Platinum White Pearl"/>
    <s v="Beige"/>
    <x v="1"/>
    <m/>
    <x v="0"/>
    <s v="10-Speed Automatic"/>
    <s v="3.5L V6 24V GDI SOHC"/>
    <s v="5FNRL6H91PB020659"/>
    <n v="24184"/>
    <n v="6"/>
    <n v="5"/>
    <n v="5"/>
    <n v="4"/>
    <n v="4"/>
    <n v="4"/>
    <n v="5"/>
    <x v="32"/>
    <x v="0"/>
  </r>
  <r>
    <x v="3"/>
    <x v="0"/>
    <s v="Accord Hybrid EX-L"/>
    <x v="0"/>
    <n v="34988"/>
    <n v="4.2"/>
    <n v="1771"/>
    <s v="Radiant Red Metallic"/>
    <s v="Ivory"/>
    <x v="1"/>
    <s v="48-47"/>
    <x v="1"/>
    <s v="Automatic CVT"/>
    <s v="2.0L I4 16V MPFI DOHC Hybrid"/>
    <s v="1HGCV3F56NA008982"/>
    <s v="HYP2547"/>
    <n v="13582"/>
    <n v="4.9000000000000004"/>
    <n v="5"/>
    <n v="5"/>
    <n v="4.9000000000000004"/>
    <n v="4.9000000000000004"/>
    <n v="5"/>
    <x v="32"/>
    <x v="0"/>
  </r>
  <r>
    <x v="3"/>
    <x v="0"/>
    <s v="Passport TrailSport"/>
    <x v="1"/>
    <n v="50705"/>
    <n v="4.9000000000000004"/>
    <n v="1"/>
    <s v="Crystal Black Pearl"/>
    <s v="Black"/>
    <x v="0"/>
    <s v="19-24"/>
    <x v="0"/>
    <s v="9-Speed Automatic"/>
    <s v="3.5L V6 24V GDI SOHC"/>
    <s v="5FNYF8H62NB032739"/>
    <s v="N11279"/>
    <n v="1"/>
    <n v="5"/>
    <n v="5"/>
    <n v="4.9000000000000004"/>
    <n v="5"/>
    <n v="4.9000000000000004"/>
    <n v="5"/>
    <x v="32"/>
    <x v="0"/>
  </r>
  <r>
    <x v="9"/>
    <x v="0"/>
    <s v="Ridgeline SE"/>
    <x v="0"/>
    <n v="28900"/>
    <n v="4.5999999999999996"/>
    <n v="32"/>
    <s v="Silver"/>
    <s v="Black"/>
    <x v="2"/>
    <s v="15-21"/>
    <x v="0"/>
    <s v="5-Speed Automatic"/>
    <s v="3.5L V6 24V MPFI SOHC"/>
    <s v="5FPYK1F62EB007207"/>
    <s v="51361H"/>
    <n v="33971"/>
    <n v="4.8"/>
    <n v="4.5"/>
    <n v="4.5999999999999996"/>
    <n v="4.5999999999999996"/>
    <n v="4.5999999999999996"/>
    <n v="4.8"/>
    <x v="32"/>
    <x v="0"/>
  </r>
  <r>
    <x v="3"/>
    <x v="0"/>
    <s v="Accord Hybrid Sport"/>
    <x v="1"/>
    <n v="30560"/>
    <n v="5"/>
    <n v="3217"/>
    <s v="Still Night Pearl"/>
    <s v="Black"/>
    <x v="1"/>
    <s v="44-41"/>
    <x v="1"/>
    <s v="Automatic CVT"/>
    <s v="2.0L I4 16V MPFI DOHC Hybrid"/>
    <s v="1HGCV3F2XNA038993"/>
    <s v="N101622"/>
    <n v="0"/>
    <n v="4.9000000000000004"/>
    <n v="5"/>
    <n v="5"/>
    <n v="4.9000000000000004"/>
    <n v="4.9000000000000004"/>
    <n v="5"/>
    <x v="32"/>
    <x v="0"/>
  </r>
  <r>
    <x v="7"/>
    <x v="0"/>
    <s v="HR-V Sport"/>
    <x v="1"/>
    <n v="31640"/>
    <n v="4.5999999999999996"/>
    <n v="21"/>
    <s v="Platinum White Pearl"/>
    <s v="Black"/>
    <x v="1"/>
    <m/>
    <x v="0"/>
    <s v="Automatic CVT"/>
    <s v="2.0L I4 16V GDI DOHC"/>
    <s v="3CZRZ1H58PM716424"/>
    <s v="HO7567"/>
    <n v="9"/>
    <n v="4"/>
    <n v="5"/>
    <n v="4"/>
    <n v="5"/>
    <n v="5"/>
    <n v="5"/>
    <x v="32"/>
    <x v="0"/>
  </r>
  <r>
    <x v="5"/>
    <x v="0"/>
    <s v="Passport Sport"/>
    <x v="0"/>
    <n v="30788"/>
    <n v="4.4000000000000004"/>
    <n v="614"/>
    <s v="Platinum White Pearl"/>
    <s v="Black"/>
    <x v="1"/>
    <s v="20-25"/>
    <x v="0"/>
    <s v="9-Speed Automatic"/>
    <s v="3.5L V6 24V GDI SOHC"/>
    <s v="5FNYF7H23MB010058"/>
    <s v="DP6695"/>
    <n v="16090"/>
    <n v="4.9000000000000004"/>
    <n v="4.7"/>
    <n v="4.8"/>
    <n v="4.5999999999999996"/>
    <n v="4.8"/>
    <n v="4.8"/>
    <x v="32"/>
    <x v="0"/>
  </r>
  <r>
    <x v="9"/>
    <x v="0"/>
    <s v="Crosstour EX"/>
    <x v="0"/>
    <n v="12499"/>
    <n v="4.8"/>
    <n v="19"/>
    <s v="Red"/>
    <s v="Tan"/>
    <x v="1"/>
    <s v="22-31"/>
    <x v="0"/>
    <s v="5-Speed Automatic"/>
    <s v="2.4L I4 16V MPFI DOHC"/>
    <s v="5J6TF3H34EL000031"/>
    <n v="31"/>
    <n v="112984"/>
    <n v="4.8"/>
    <n v="4.8"/>
    <n v="5"/>
    <n v="4.5999999999999996"/>
    <n v="4.7"/>
    <n v="4.8"/>
    <x v="32"/>
    <x v="0"/>
  </r>
  <r>
    <x v="2"/>
    <x v="0"/>
    <s v="Odyssey EX-L"/>
    <x v="0"/>
    <n v="20459"/>
    <n v="4.7"/>
    <n v="51"/>
    <s v="Silver"/>
    <s v="Gray"/>
    <x v="1"/>
    <s v="19-28"/>
    <x v="0"/>
    <s v="6-Speed Automatic"/>
    <s v="3.5L V6 24V MPFI SOHC"/>
    <s v="5FNRL5H67GB066352"/>
    <n v="8192"/>
    <n v="131948"/>
    <n v="4.8"/>
    <n v="4.5999999999999996"/>
    <n v="4.7"/>
    <n v="4.5999999999999996"/>
    <n v="4.7"/>
    <n v="4.8"/>
    <x v="32"/>
    <x v="0"/>
  </r>
  <r>
    <x v="1"/>
    <x v="0"/>
    <s v="Passport EX-L"/>
    <x v="0"/>
    <n v="27977"/>
    <n v="4.7"/>
    <n v="8"/>
    <s v="Crystal Black Pearl"/>
    <s v="Black"/>
    <x v="1"/>
    <s v="20-25"/>
    <x v="0"/>
    <s v="9-Speed Automatic"/>
    <s v="3.5L V6 24V GDI SOHC"/>
    <s v="5FNYF7H57KB000978"/>
    <s v="6498R"/>
    <n v="51864"/>
    <n v="4.8"/>
    <n v="4.7"/>
    <n v="4.7"/>
    <n v="4.5999999999999996"/>
    <n v="4.7"/>
    <n v="4.8"/>
    <x v="32"/>
    <x v="0"/>
  </r>
  <r>
    <x v="3"/>
    <x v="0"/>
    <s v="Passport EX-L"/>
    <x v="1"/>
    <n v="49991"/>
    <n v="4.9000000000000004"/>
    <n v="3496"/>
    <s v="Sonic Gray Pearl"/>
    <s v="Black"/>
    <x v="0"/>
    <s v="19-24"/>
    <x v="0"/>
    <s v="9-Speed Automatic"/>
    <s v="3.5L V6 24V GDI SOHC"/>
    <s v="5FNYF8H50NB032665"/>
    <s v="N32665"/>
    <n v="0"/>
    <n v="5"/>
    <n v="5"/>
    <n v="4.9000000000000004"/>
    <n v="5"/>
    <n v="4.9000000000000004"/>
    <n v="5"/>
    <x v="32"/>
    <x v="0"/>
  </r>
  <r>
    <x v="5"/>
    <x v="0"/>
    <s v="Ridgeline Sport"/>
    <x v="0"/>
    <n v="30575"/>
    <n v="4.7"/>
    <n v="3"/>
    <s v="Platinum White Pearl"/>
    <s v="Black"/>
    <x v="0"/>
    <s v="18-24"/>
    <x v="0"/>
    <s v="9-Speed Automatic"/>
    <s v="3.5L V6 24V GDI SOHC"/>
    <s v="5FPYK3F10MB005129"/>
    <s v="CMB005129"/>
    <n v="32061"/>
    <n v="4.9000000000000004"/>
    <n v="4.7"/>
    <n v="4.7"/>
    <n v="4.5"/>
    <n v="4.9000000000000004"/>
    <n v="4.5999999999999996"/>
    <x v="32"/>
    <x v="0"/>
  </r>
  <r>
    <x v="7"/>
    <x v="0"/>
    <s v="Odyssey Elite"/>
    <x v="1"/>
    <n v="56545"/>
    <n v="4.9000000000000004"/>
    <n v="3496"/>
    <s v="Modern Steel Metallic"/>
    <s v="Black"/>
    <x v="1"/>
    <m/>
    <x v="0"/>
    <s v="Automatic"/>
    <s v="3.5L V6 24V GDI SOHC"/>
    <s v="5FNRL6H90PB030714"/>
    <s v="Q30714"/>
    <n v="1"/>
    <n v="5"/>
    <n v="5"/>
    <n v="4"/>
    <n v="4"/>
    <n v="4"/>
    <n v="5"/>
    <x v="32"/>
    <x v="0"/>
  </r>
  <r>
    <x v="7"/>
    <x v="0"/>
    <s v="HR-V Sport"/>
    <x v="1"/>
    <n v="27540"/>
    <n v="4.5999999999999996"/>
    <n v="3"/>
    <s v="Urban Gray Pearl"/>
    <s v="White"/>
    <x v="1"/>
    <m/>
    <x v="0"/>
    <s v="Automatic CVT"/>
    <s v="2.0L I4 16V GDI DOHC"/>
    <s v="3CZRZ1H56PM720083"/>
    <s v="CHS230222"/>
    <n v="2"/>
    <n v="4"/>
    <n v="5"/>
    <n v="4"/>
    <n v="5"/>
    <n v="5"/>
    <n v="5"/>
    <x v="32"/>
    <x v="0"/>
  </r>
  <r>
    <x v="3"/>
    <x v="0"/>
    <s v="Accord Hybrid Sport"/>
    <x v="1"/>
    <n v="35006"/>
    <n v="5"/>
    <n v="1"/>
    <s v="Lunar Silver Metallic"/>
    <s v="Black"/>
    <x v="1"/>
    <s v="44-41"/>
    <x v="1"/>
    <s v="Automatic CVT"/>
    <s v="2.0L I4 16V MPFI DOHC Hybrid"/>
    <s v="1HGCV3F21NA046920"/>
    <s v="N11364"/>
    <n v="0"/>
    <n v="4.9000000000000004"/>
    <n v="5"/>
    <n v="5"/>
    <n v="4.9000000000000004"/>
    <n v="4.9000000000000004"/>
    <n v="5"/>
    <x v="32"/>
    <x v="0"/>
  </r>
  <r>
    <x v="16"/>
    <x v="0"/>
    <s v="Prelude"/>
    <x v="0"/>
    <n v="12995"/>
    <n v="4.5999999999999996"/>
    <n v="19"/>
    <s v="Silver"/>
    <s v="Black"/>
    <x v="1"/>
    <s v="21-26"/>
    <x v="0"/>
    <s v="4-Speed Automatic"/>
    <s v="2.2L I4 16V MPFI DOHC"/>
    <s v="JHMBB62411C000612"/>
    <s v="BL-000612"/>
    <n v="68547"/>
    <n v="4.3"/>
    <n v="4.2"/>
    <n v="4.5999999999999996"/>
    <n v="4.7"/>
    <n v="4.8"/>
    <n v="4.8"/>
    <x v="32"/>
    <x v="0"/>
  </r>
  <r>
    <x v="7"/>
    <x v="0"/>
    <s v="Odyssey Elite"/>
    <x v="1"/>
    <n v="51310"/>
    <n v="4.8"/>
    <n v="141"/>
    <s v="Platinum"/>
    <s v="Beige"/>
    <x v="1"/>
    <m/>
    <x v="0"/>
    <s v="10-Speed Automatic"/>
    <s v="3.5L V6 24V GDI SOHC"/>
    <s v="5FNRL6H95PB020602"/>
    <s v="H4124"/>
    <n v="6"/>
    <n v="5"/>
    <n v="5"/>
    <n v="4"/>
    <n v="4"/>
    <n v="4"/>
    <n v="5"/>
    <x v="32"/>
    <x v="0"/>
  </r>
  <r>
    <x v="7"/>
    <x v="0"/>
    <s v="Odyssey Touring"/>
    <x v="1"/>
    <n v="48736"/>
    <n v="4.4000000000000004"/>
    <n v="1"/>
    <s v="Modern Steel Metallic"/>
    <s v="Gray"/>
    <x v="1"/>
    <m/>
    <x v="0"/>
    <s v="Automatic"/>
    <s v="3.5L V6 24V GDI SOHC"/>
    <s v="5FNRL6H88PB033268"/>
    <s v="Q10288"/>
    <n v="0"/>
    <n v="5"/>
    <n v="5"/>
    <n v="4"/>
    <n v="4"/>
    <n v="4"/>
    <n v="5"/>
    <x v="32"/>
    <x v="0"/>
  </r>
  <r>
    <x v="3"/>
    <x v="0"/>
    <s v="Pilot TrailSport"/>
    <x v="1"/>
    <n v="46500"/>
    <n v="4.9000000000000004"/>
    <n v="958"/>
    <s v="Platinum White Pearl"/>
    <s v="Nh-883p/Black"/>
    <x v="0"/>
    <s v="19-25"/>
    <x v="0"/>
    <s v="9-Speed Automatic"/>
    <s v="V6 Cylinder Engine"/>
    <s v="5FNYF6H81NB099208"/>
    <s v="HN12264"/>
    <n v="2"/>
    <n v="5"/>
    <n v="5"/>
    <n v="5"/>
    <n v="5"/>
    <n v="5"/>
    <n v="5"/>
    <x v="32"/>
    <x v="0"/>
  </r>
  <r>
    <x v="3"/>
    <x v="0"/>
    <s v="Pilot Sport"/>
    <x v="1"/>
    <n v="44970"/>
    <n v="5"/>
    <n v="21"/>
    <s v="Platinum White Pearl"/>
    <s v="Black"/>
    <x v="0"/>
    <s v="19-26"/>
    <x v="0"/>
    <s v="9-Speed Automatic"/>
    <s v="3.5L V6 24V GDI SOHC"/>
    <s v="5FNYF6H35NB104690"/>
    <s v="HO7526"/>
    <n v="10"/>
    <n v="5"/>
    <n v="5"/>
    <n v="5"/>
    <n v="5"/>
    <n v="5"/>
    <n v="5"/>
    <x v="32"/>
    <x v="0"/>
  </r>
  <r>
    <x v="5"/>
    <x v="0"/>
    <s v="Pilot Special Edition"/>
    <x v="0"/>
    <n v="35835"/>
    <n v="5"/>
    <n v="1267"/>
    <s v="Lunar Silver Metallic"/>
    <s v="Gray"/>
    <x v="1"/>
    <s v="20-27"/>
    <x v="0"/>
    <s v="9 speed automatic"/>
    <s v="V6 Cylinder Engine"/>
    <s v="5FNYF5H26MB036125"/>
    <s v="5518A"/>
    <n v="15651"/>
    <n v="4.9000000000000004"/>
    <n v="4.8"/>
    <n v="4.8"/>
    <n v="4.7"/>
    <n v="4.7"/>
    <n v="4.8"/>
    <x v="32"/>
    <x v="0"/>
  </r>
  <r>
    <x v="7"/>
    <x v="0"/>
    <s v="CR-V Hybrid Sport"/>
    <x v="1"/>
    <n v="38326"/>
    <n v="4.9000000000000004"/>
    <n v="3496"/>
    <s v="Lunar Silver Metallic"/>
    <s v="Black"/>
    <x v="1"/>
    <m/>
    <x v="1"/>
    <s v="Automatic CVT"/>
    <s v="2.0L I4 16V GDI DOHC Hybrid"/>
    <s v="2HKRS5H57PH700724"/>
    <s v="Q00724"/>
    <n v="1"/>
    <n v="5"/>
    <n v="3"/>
    <n v="4"/>
    <n v="4"/>
    <n v="5"/>
    <n v="5"/>
    <x v="32"/>
    <x v="0"/>
  </r>
  <r>
    <x v="3"/>
    <x v="0"/>
    <s v="Accord Sport 2.0T"/>
    <x v="1"/>
    <n v="37991"/>
    <n v="5"/>
    <n v="1"/>
    <s v="Sonic Gray Pearl"/>
    <s v="Black"/>
    <x v="1"/>
    <s v="22-32"/>
    <x v="0"/>
    <s v="10-Speed Automatic"/>
    <s v="2.0L I4 16V GDI DOHC Turbo"/>
    <s v="1HGCV2F39NA017667"/>
    <s v="N11130"/>
    <n v="1"/>
    <n v="5"/>
    <n v="5"/>
    <n v="5"/>
    <n v="5"/>
    <n v="5"/>
    <n v="5"/>
    <x v="32"/>
    <x v="0"/>
  </r>
  <r>
    <x v="7"/>
    <x v="0"/>
    <s v="Civic EX"/>
    <x v="1"/>
    <n v="32576"/>
    <n v="4.9000000000000004"/>
    <n v="3496"/>
    <s v="Meteorite Gray Metallic"/>
    <s v="Black"/>
    <x v="1"/>
    <m/>
    <x v="0"/>
    <s v="Automatic CVT"/>
    <s v="1.5L I4 16V GDI DOHC Turbo"/>
    <s v="2HGFE1F74PH305644"/>
    <s v="Q05644"/>
    <n v="0"/>
    <n v="2"/>
    <n v="0"/>
    <n v="2"/>
    <n v="1"/>
    <n v="0"/>
    <n v="0"/>
    <x v="32"/>
    <x v="0"/>
  </r>
  <r>
    <x v="1"/>
    <x v="0"/>
    <s v="Civic EX"/>
    <x v="0"/>
    <n v="26788"/>
    <n v="3.9"/>
    <n v="275"/>
    <s v="Sonic Gray Pearl"/>
    <s v="Black"/>
    <x v="1"/>
    <s v="31-40"/>
    <x v="0"/>
    <s v="Automatic CVT"/>
    <s v="1.5L I4 16V GDI DOHC Turbo"/>
    <s v="SHHFK7H69KU422941"/>
    <n v="422941"/>
    <n v="29920"/>
    <n v="4.8"/>
    <n v="4.8"/>
    <n v="4.9000000000000004"/>
    <n v="4.8"/>
    <n v="4.9000000000000004"/>
    <n v="4.9000000000000004"/>
    <x v="32"/>
    <x v="0"/>
  </r>
  <r>
    <x v="3"/>
    <x v="0"/>
    <s v="Pilot Sport"/>
    <x v="1"/>
    <n v="45310"/>
    <n v="5"/>
    <n v="1"/>
    <s v="Platinum White Pearl"/>
    <s v="Black"/>
    <x v="0"/>
    <s v="19-26"/>
    <x v="0"/>
    <s v="9-Speed Automatic"/>
    <s v="3.5L V6 24V GDI SOHC"/>
    <s v="5FNYF6H3XNB102675"/>
    <s v="N11366"/>
    <n v="0"/>
    <n v="5"/>
    <n v="5"/>
    <n v="5"/>
    <n v="5"/>
    <n v="5"/>
    <n v="5"/>
    <x v="32"/>
    <x v="0"/>
  </r>
  <r>
    <x v="7"/>
    <x v="0"/>
    <s v="CR-V EX"/>
    <x v="1"/>
    <n v="33855"/>
    <n v="5"/>
    <n v="3217"/>
    <s v="Lunar Silver Metallic"/>
    <s v="Black"/>
    <x v="0"/>
    <m/>
    <x v="0"/>
    <s v="Automatic CVT"/>
    <s v="1.5L I4 16V GDI DOHC Turbo"/>
    <s v="7FARS4H44PE011891"/>
    <s v="Q100289"/>
    <n v="0"/>
    <n v="5"/>
    <n v="5"/>
    <n v="5"/>
    <n v="4"/>
    <n v="4"/>
    <n v="5"/>
    <x v="32"/>
    <x v="0"/>
  </r>
  <r>
    <x v="7"/>
    <x v="0"/>
    <s v="CR-V EX"/>
    <x v="1"/>
    <n v="36358"/>
    <n v="3.6"/>
    <n v="628"/>
    <s v="Platinum White"/>
    <s v="White"/>
    <x v="0"/>
    <m/>
    <x v="0"/>
    <s v="Automatic"/>
    <s v="1.5L I4 16V GDI DOHC Turbo"/>
    <s v="5J6RS4H49PL003529"/>
    <s v="H36256"/>
    <n v="7"/>
    <n v="5"/>
    <n v="5"/>
    <n v="5"/>
    <n v="4"/>
    <n v="4"/>
    <n v="5"/>
    <x v="32"/>
    <x v="0"/>
  </r>
  <r>
    <x v="7"/>
    <x v="0"/>
    <s v="Odyssey Touring"/>
    <x v="1"/>
    <n v="48736"/>
    <n v="4.4000000000000004"/>
    <n v="1"/>
    <s v="Obsidian Blue Pearl"/>
    <s v="Gray"/>
    <x v="1"/>
    <m/>
    <x v="0"/>
    <s v="Automatic"/>
    <s v="3.5L V6 24V GDI SOHC"/>
    <s v="5FNRL6H83PB030780"/>
    <s v="Q10263"/>
    <n v="0"/>
    <n v="5"/>
    <n v="5"/>
    <n v="4"/>
    <n v="4"/>
    <n v="4"/>
    <n v="5"/>
    <x v="32"/>
    <x v="0"/>
  </r>
  <r>
    <x v="7"/>
    <x v="0"/>
    <s v="CR-V EX-L"/>
    <x v="1"/>
    <n v="36505"/>
    <n v="4.4000000000000004"/>
    <n v="881"/>
    <s v="Lunar Silver"/>
    <s v="White"/>
    <x v="0"/>
    <m/>
    <x v="0"/>
    <s v="Automatic"/>
    <s v="1.5L I4 16V GDI DOHC Turbo"/>
    <s v="5J6RS4H78PL003094"/>
    <n v="91225"/>
    <n v="0"/>
    <n v="5"/>
    <n v="5"/>
    <n v="5"/>
    <n v="4"/>
    <n v="4"/>
    <n v="5"/>
    <x v="32"/>
    <x v="0"/>
  </r>
  <r>
    <x v="26"/>
    <x v="0"/>
    <s v="S2000 Base (M6)"/>
    <x v="0"/>
    <n v="22900"/>
    <n v="4.5999999999999996"/>
    <n v="931"/>
    <s v="Berlina Black"/>
    <s v="Black"/>
    <x v="3"/>
    <s v="20-26"/>
    <x v="0"/>
    <s v="6-Speed Manual"/>
    <s v="2.0L I4 16V MPFI DOHC"/>
    <s v="JHMAP11452T009302"/>
    <s v="DT22T1344B"/>
    <n v="51645"/>
    <n v="4.0999999999999996"/>
    <n v="4.5"/>
    <n v="4.8"/>
    <n v="4.9000000000000004"/>
    <n v="4.9000000000000004"/>
    <n v="5"/>
    <x v="32"/>
    <x v="0"/>
  </r>
  <r>
    <x v="3"/>
    <x v="0"/>
    <s v="Civic EX-L"/>
    <x v="0"/>
    <n v="28990"/>
    <n v="5"/>
    <n v="1112"/>
    <s v="Platinum White Pearl"/>
    <s v="Black"/>
    <x v="1"/>
    <s v="31-39"/>
    <x v="0"/>
    <s v="Automatic CVT"/>
    <s v="1.5L I4 16V GDI DOHC Turbo"/>
    <s v="19XFL1H73NE004194"/>
    <n v="24447"/>
    <n v="12972"/>
    <n v="4.5999999999999996"/>
    <n v="4.9000000000000004"/>
    <n v="4.4000000000000004"/>
    <n v="4.5999999999999996"/>
    <n v="4.5999999999999996"/>
    <n v="4.7"/>
    <x v="32"/>
    <x v="0"/>
  </r>
  <r>
    <x v="3"/>
    <x v="0"/>
    <s v="Pilot Sport"/>
    <x v="1"/>
    <n v="41770"/>
    <n v="4.4000000000000004"/>
    <n v="881"/>
    <s v="Platinum White"/>
    <s v="White"/>
    <x v="0"/>
    <s v="19-26"/>
    <x v="0"/>
    <s v="9-Speed Automatic"/>
    <s v="3.5L V6 24V GDI SOHC"/>
    <s v="5FNYF6H35NB096350"/>
    <n v="90049"/>
    <n v="0"/>
    <n v="5"/>
    <n v="5"/>
    <n v="5"/>
    <n v="5"/>
    <n v="5"/>
    <n v="5"/>
    <x v="32"/>
    <x v="0"/>
  </r>
  <r>
    <x v="3"/>
    <x v="0"/>
    <s v="Pilot Sport"/>
    <x v="1"/>
    <n v="41770"/>
    <n v="5"/>
    <n v="1"/>
    <s v="Platinum White Pearl"/>
    <s v="Black"/>
    <x v="0"/>
    <s v="19-26"/>
    <x v="0"/>
    <s v="9-Speed Automatic"/>
    <s v="3.5L V6 24V GDI SOHC"/>
    <s v="5FNYF6H30NB100790"/>
    <s v="CHG221056"/>
    <n v="20"/>
    <n v="5"/>
    <n v="5"/>
    <n v="5"/>
    <n v="5"/>
    <n v="5"/>
    <n v="5"/>
    <x v="32"/>
    <x v="0"/>
  </r>
  <r>
    <x v="4"/>
    <x v="0"/>
    <s v="Civic Si Base"/>
    <x v="0"/>
    <n v="28995"/>
    <n v="3.9"/>
    <n v="1611"/>
    <s v="Aegean Blue Metallic"/>
    <s v="Black"/>
    <x v="1"/>
    <s v="26-36"/>
    <x v="0"/>
    <s v="6-Speed Manual"/>
    <s v="1.5L I4 16V GDI DOHC Turbo"/>
    <s v="2HGFC3A58LH753371"/>
    <s v="A1TP-53371"/>
    <n v="31953"/>
    <n v="4.8"/>
    <n v="4.8"/>
    <n v="4.8"/>
    <n v="4.8"/>
    <n v="4.9000000000000004"/>
    <n v="4.9000000000000004"/>
    <x v="32"/>
    <x v="0"/>
  </r>
  <r>
    <x v="5"/>
    <x v="0"/>
    <s v="Passport Touring"/>
    <x v="0"/>
    <n v="34500"/>
    <n v="4.7"/>
    <n v="555"/>
    <s v="Crystal Black Pearl"/>
    <s v="Black"/>
    <x v="0"/>
    <s v="19-24"/>
    <x v="0"/>
    <s v="9-Speed Automatic"/>
    <s v="3.5L V6 24V GDI SOHC"/>
    <s v="5FNYF8H96MB036527"/>
    <s v="P6541"/>
    <n v="26201"/>
    <n v="4.9000000000000004"/>
    <n v="4.7"/>
    <n v="4.8"/>
    <n v="4.5999999999999996"/>
    <n v="4.8"/>
    <n v="4.8"/>
    <x v="32"/>
    <x v="0"/>
  </r>
  <r>
    <x v="7"/>
    <x v="0"/>
    <s v="CR-V EX-L"/>
    <x v="1"/>
    <n v="36900"/>
    <n v="2.1"/>
    <n v="115"/>
    <s v="Still Night Pearl"/>
    <s v="Black"/>
    <x v="0"/>
    <m/>
    <x v="0"/>
    <s v="Automatic CVT"/>
    <s v="1.5L I4 16V GDI DOHC Turbo"/>
    <s v="7FARS4H7XPE008925"/>
    <s v="H23520"/>
    <n v="5"/>
    <n v="5"/>
    <n v="5"/>
    <n v="5"/>
    <n v="4"/>
    <n v="4"/>
    <n v="5"/>
    <x v="32"/>
    <x v="0"/>
  </r>
  <r>
    <x v="2"/>
    <x v="0"/>
    <s v="Pilot Touring"/>
    <x v="0"/>
    <n v="21880"/>
    <n v="4.5"/>
    <n v="134"/>
    <s v="Blue"/>
    <s v="Beige"/>
    <x v="0"/>
    <s v="19-26"/>
    <x v="0"/>
    <s v="9-Speed Automatic"/>
    <s v="3.5L V6 24V GDI SOHC"/>
    <s v="5FNYF6H95GB037077"/>
    <s v="WP004A"/>
    <n v="115761"/>
    <n v="4.7"/>
    <n v="4.5999999999999996"/>
    <n v="4.5"/>
    <n v="4.4000000000000004"/>
    <n v="4.5999999999999996"/>
    <n v="4.5999999999999996"/>
    <x v="32"/>
    <x v="0"/>
  </r>
  <r>
    <x v="7"/>
    <x v="0"/>
    <s v="Pilot Touring"/>
    <x v="1"/>
    <n v="51848"/>
    <n v="3.6"/>
    <n v="628"/>
    <s v="Radiant Red"/>
    <s v="White"/>
    <x v="0"/>
    <m/>
    <x v="0"/>
    <s v="Automatic"/>
    <s v="3.5L V6 24V GDI DOHC"/>
    <s v="5FNYG1H76PB005995"/>
    <s v="H36267"/>
    <n v="8"/>
    <n v="2"/>
    <n v="0"/>
    <n v="2"/>
    <n v="1"/>
    <n v="0"/>
    <n v="0"/>
    <x v="32"/>
    <x v="0"/>
  </r>
  <r>
    <x v="9"/>
    <x v="0"/>
    <s v="Accord EX"/>
    <x v="0"/>
    <n v="13999"/>
    <n v="3.9"/>
    <n v="246"/>
    <s v="Gray"/>
    <s v="Black"/>
    <x v="1"/>
    <s v="24-34"/>
    <x v="0"/>
    <s v="6-Speed Manual"/>
    <s v="2.4L I4 16V GDI DOHC"/>
    <s v="1HGCR2E76EA223229"/>
    <s v="HA3229"/>
    <n v="104835"/>
    <n v="4.5999999999999996"/>
    <n v="4.5999999999999996"/>
    <n v="4.5999999999999996"/>
    <n v="4.5999999999999996"/>
    <n v="4.7"/>
    <n v="4.8"/>
    <x v="32"/>
    <x v="0"/>
  </r>
  <r>
    <x v="1"/>
    <x v="0"/>
    <s v="Pilot LX"/>
    <x v="0"/>
    <n v="26699"/>
    <n v="5"/>
    <n v="98"/>
    <s v="Obsidian Blue Pearl"/>
    <s v="Gray"/>
    <x v="1"/>
    <s v="19-27"/>
    <x v="0"/>
    <s v="6-Speed Automatic"/>
    <s v="3.5L V6 24V GDI SOHC"/>
    <s v="5FNYF5H19KB033966"/>
    <n v="33966"/>
    <n v="49547"/>
    <n v="4.8"/>
    <n v="4.7"/>
    <n v="4.7"/>
    <n v="4.5999999999999996"/>
    <n v="4.7"/>
    <n v="4.8"/>
    <x v="32"/>
    <x v="0"/>
  </r>
  <r>
    <x v="7"/>
    <x v="0"/>
    <s v="CR-V EX"/>
    <x v="1"/>
    <n v="36358"/>
    <n v="3.6"/>
    <n v="628"/>
    <s v="Urban Gray Pearl"/>
    <s v="White"/>
    <x v="0"/>
    <m/>
    <x v="0"/>
    <s v="Automatic"/>
    <s v="1.5L I4 16V GDI DOHC Turbo"/>
    <s v="7FARS4H41PE013484"/>
    <s v="H36248"/>
    <n v="11"/>
    <n v="5"/>
    <n v="5"/>
    <n v="5"/>
    <n v="4"/>
    <n v="4"/>
    <n v="5"/>
    <x v="32"/>
    <x v="0"/>
  </r>
  <r>
    <x v="15"/>
    <x v="0"/>
    <s v="Pilot EX-L"/>
    <x v="0"/>
    <n v="16697"/>
    <n v="4.5"/>
    <n v="21"/>
    <s v="Crystal Black Pearl"/>
    <s v="Gray"/>
    <x v="2"/>
    <s v="17-24"/>
    <x v="0"/>
    <s v="5-Speed Automatic"/>
    <s v="3.5L V6 24V MPFI SOHC"/>
    <s v="5FNYF4H52DB007693"/>
    <s v="HO7527A"/>
    <n v="120622"/>
    <n v="4.5999999999999996"/>
    <n v="4.5"/>
    <n v="4.4000000000000004"/>
    <n v="4.5999999999999996"/>
    <n v="4.4000000000000004"/>
    <n v="4.7"/>
    <x v="32"/>
    <x v="0"/>
  </r>
  <r>
    <x v="7"/>
    <x v="0"/>
    <s v="Odyssey Touring"/>
    <x v="1"/>
    <n v="49241"/>
    <n v="4.4000000000000004"/>
    <n v="1"/>
    <s v="Sonic Gray Pearl"/>
    <s v="Black"/>
    <x v="1"/>
    <m/>
    <x v="0"/>
    <s v="Automatic"/>
    <s v="3.5L V6 24V GDI SOHC"/>
    <s v="5FNRL6H89PB036437"/>
    <s v="Q10334"/>
    <n v="0"/>
    <n v="5"/>
    <n v="5"/>
    <n v="4"/>
    <n v="4"/>
    <n v="4"/>
    <n v="5"/>
    <x v="32"/>
    <x v="0"/>
  </r>
  <r>
    <x v="1"/>
    <x v="0"/>
    <s v="Passport EX-L"/>
    <x v="0"/>
    <n v="29999"/>
    <n v="4.9000000000000004"/>
    <n v="1696"/>
    <s v="Lunar Silver Metallic"/>
    <s v="Black"/>
    <x v="1"/>
    <s v="20-25"/>
    <x v="0"/>
    <s v="9-Speed Automatic"/>
    <s v="3.5L V6 24V GDI SOHC"/>
    <s v="5FNYF7H53KB007880"/>
    <s v="G45450"/>
    <n v="30499"/>
    <n v="4.8"/>
    <n v="4.7"/>
    <n v="4.7"/>
    <n v="4.5999999999999996"/>
    <n v="4.7"/>
    <n v="4.8"/>
    <x v="32"/>
    <x v="0"/>
  </r>
  <r>
    <x v="1"/>
    <x v="0"/>
    <s v="Passport Touring"/>
    <x v="0"/>
    <n v="33495"/>
    <n v="4.8"/>
    <n v="1118"/>
    <s v="Modern Steel Metallic"/>
    <s v="Gray"/>
    <x v="1"/>
    <s v="20-25"/>
    <x v="0"/>
    <s v="9-SPEED A/T"/>
    <s v="V6 Cylinder Engine"/>
    <s v="5FNYF7H93KB008904"/>
    <s v="P11956"/>
    <n v="18550"/>
    <n v="4.8"/>
    <n v="4.7"/>
    <n v="4.7"/>
    <n v="4.5999999999999996"/>
    <n v="4.7"/>
    <n v="4.8"/>
    <x v="32"/>
    <x v="0"/>
  </r>
  <r>
    <x v="10"/>
    <x v="0"/>
    <s v="Accord EX-L"/>
    <x v="0"/>
    <n v="10850"/>
    <n v="5"/>
    <n v="98"/>
    <s v="Red"/>
    <s v="White"/>
    <x v="1"/>
    <s v="19-29"/>
    <x v="0"/>
    <s v="5-Speed Automatic"/>
    <s v="3.5L V6 24V MPFI SOHC"/>
    <s v="1HGCS2B88BA001370"/>
    <s v="283223-1"/>
    <n v="148323"/>
    <n v="4.4000000000000004"/>
    <n v="4.5"/>
    <n v="4.4000000000000004"/>
    <n v="4.5999999999999996"/>
    <n v="4.5"/>
    <n v="4.8"/>
    <x v="32"/>
    <x v="0"/>
  </r>
  <r>
    <x v="1"/>
    <x v="0"/>
    <s v="Civic Si Base"/>
    <x v="0"/>
    <n v="24806"/>
    <n v="4.8"/>
    <n v="2"/>
    <s v="Crystal Black Pearl"/>
    <s v="Black"/>
    <x v="1"/>
    <s v="28-38"/>
    <x v="0"/>
    <s v="Manual"/>
    <s v="4 Cylinder Engine"/>
    <s v="2HGFC3A54KH751938"/>
    <s v="23C1866A"/>
    <n v="45955"/>
    <n v="4.7"/>
    <n v="4.8"/>
    <n v="4.7"/>
    <n v="4.8"/>
    <n v="4.8"/>
    <n v="4.9000000000000004"/>
    <x v="32"/>
    <x v="0"/>
  </r>
  <r>
    <x v="7"/>
    <x v="0"/>
    <s v="CR-V Hybrid Sport"/>
    <x v="1"/>
    <n v="34150"/>
    <n v="4.8"/>
    <n v="141"/>
    <s v="Platinum"/>
    <s v="Black"/>
    <x v="1"/>
    <m/>
    <x v="1"/>
    <s v="Electronically Controlled Automatic"/>
    <s v="2.0L I4 16V GDI DOHC Hybrid"/>
    <s v="2HKRS5H51PH704204"/>
    <s v="H4147"/>
    <n v="4"/>
    <n v="5"/>
    <n v="3"/>
    <n v="4"/>
    <n v="4"/>
    <n v="5"/>
    <n v="5"/>
    <x v="32"/>
    <x v="0"/>
  </r>
  <r>
    <x v="3"/>
    <x v="0"/>
    <s v="CR-V Hybrid Touring"/>
    <x v="1"/>
    <n v="39440"/>
    <n v="5"/>
    <n v="3217"/>
    <s v="Radiant Red Metallic"/>
    <s v="Gray"/>
    <x v="0"/>
    <s v="40-35"/>
    <x v="1"/>
    <s v="Automatic CVT"/>
    <s v="2.0L I4 16V MPFI DOHC Hybrid"/>
    <s v="5J6RT6H91NL057666"/>
    <s v="N101672"/>
    <n v="0"/>
    <n v="4.5999999999999996"/>
    <n v="4.9000000000000004"/>
    <n v="4.5"/>
    <n v="4.5999999999999996"/>
    <n v="4.8"/>
    <n v="4.7"/>
    <x v="32"/>
    <x v="0"/>
  </r>
  <r>
    <x v="7"/>
    <x v="0"/>
    <s v="CR-V EX-L"/>
    <x v="1"/>
    <n v="37450"/>
    <n v="4.7"/>
    <n v="3"/>
    <s v="Urban Gray Pearl"/>
    <s v="Black"/>
    <x v="4"/>
    <m/>
    <x v="0"/>
    <s v="Automatic CVT"/>
    <s v="1.5L I4 16V GDI DOHC Turbo"/>
    <s v="2HKRS4H73PH411478"/>
    <s v="PH411478"/>
    <n v="2"/>
    <n v="5"/>
    <n v="5"/>
    <n v="5"/>
    <n v="4"/>
    <n v="4"/>
    <n v="5"/>
    <x v="32"/>
    <x v="0"/>
  </r>
  <r>
    <x v="7"/>
    <x v="0"/>
    <s v="Passport EX-L"/>
    <x v="1"/>
    <n v="46440"/>
    <n v="4.7"/>
    <n v="3"/>
    <s v="Platinum White Pearl"/>
    <s v="Black"/>
    <x v="4"/>
    <m/>
    <x v="0"/>
    <s v="Automatic"/>
    <s v="3.5L V6 24V GDI SOHC"/>
    <s v="5FNYF8H57PB008172"/>
    <s v="Q10326"/>
    <n v="0"/>
    <n v="2"/>
    <n v="0"/>
    <n v="2"/>
    <n v="1"/>
    <n v="0"/>
    <n v="0"/>
    <x v="32"/>
    <x v="0"/>
  </r>
  <r>
    <x v="4"/>
    <x v="0"/>
    <s v="Odyssey EX-L"/>
    <x v="0"/>
    <n v="30977"/>
    <n v="4.4000000000000004"/>
    <n v="825"/>
    <s v="White"/>
    <s v="Gray"/>
    <x v="1"/>
    <s v="19-28"/>
    <x v="0"/>
    <s v="10-Speed Automatic"/>
    <s v="3.5L V6 24V GDI SOHC"/>
    <s v="5FNRL6H70LB021293"/>
    <s v="YP52569"/>
    <n v="50817"/>
    <n v="4.8"/>
    <n v="4.8"/>
    <n v="4.7"/>
    <n v="4.5999999999999996"/>
    <n v="4.7"/>
    <n v="4.7"/>
    <x v="32"/>
    <x v="0"/>
  </r>
  <r>
    <x v="1"/>
    <x v="0"/>
    <s v="Passport Sport"/>
    <x v="0"/>
    <n v="28000"/>
    <n v="4.9000000000000004"/>
    <n v="1696"/>
    <s v="Modern Steel Metallic"/>
    <s v="Black"/>
    <x v="1"/>
    <s v="20-25"/>
    <x v="0"/>
    <s v="9-Speed Automatic"/>
    <s v="3.5L V6 24V GDI SOHC"/>
    <s v="5FNYF7H2XKB002004"/>
    <s v="G45451"/>
    <n v="36199"/>
    <n v="4.8"/>
    <n v="4.7"/>
    <n v="4.7"/>
    <n v="4.5999999999999996"/>
    <n v="4.7"/>
    <n v="4.8"/>
    <x v="32"/>
    <x v="0"/>
  </r>
  <r>
    <x v="5"/>
    <x v="0"/>
    <s v="CR-V Hybrid EX"/>
    <x v="0"/>
    <n v="32987"/>
    <n v="4.8"/>
    <n v="1371"/>
    <s v="Blue"/>
    <s v="Gray"/>
    <x v="0"/>
    <s v="40-35"/>
    <x v="1"/>
    <s v="Automatic CVT"/>
    <s v="2.0L I4 16V MPFI DOHC Hybrid"/>
    <s v="7FART6H58ME014175"/>
    <s v="C301254B"/>
    <n v="37512"/>
    <n v="4.8"/>
    <n v="4.8"/>
    <n v="4.8"/>
    <n v="4.7"/>
    <n v="4.8"/>
    <n v="4.8"/>
    <x v="32"/>
    <x v="0"/>
  </r>
  <r>
    <x v="1"/>
    <x v="0"/>
    <s v="Passport Sport"/>
    <x v="0"/>
    <n v="29895"/>
    <n v="3"/>
    <n v="187"/>
    <s v="Crystal Black Pearl"/>
    <s v="Gray"/>
    <x v="0"/>
    <s v="19-24"/>
    <x v="0"/>
    <s v="9-Speed Automatic"/>
    <s v="3.5L V6 24V GDI SOHC"/>
    <s v="5FNYF8H26KB025320"/>
    <s v="41516P"/>
    <n v="16427"/>
    <n v="4.8"/>
    <n v="4.7"/>
    <n v="4.7"/>
    <n v="4.5999999999999996"/>
    <n v="4.7"/>
    <n v="4.8"/>
    <x v="32"/>
    <x v="0"/>
  </r>
  <r>
    <x v="0"/>
    <x v="0"/>
    <s v="Odyssey EX-L"/>
    <x v="0"/>
    <n v="21299"/>
    <n v="5"/>
    <n v="475"/>
    <s v="Modern Steel Metallic"/>
    <s v="Mocha"/>
    <x v="1"/>
    <s v="19-28"/>
    <x v="0"/>
    <s v="9-Speed Automatic"/>
    <s v="3.5L V6 24V GDI SOHC"/>
    <s v="5FNRL6H73JB080996"/>
    <s v="CJB080996"/>
    <n v="107660"/>
    <n v="4.8"/>
    <n v="4.7"/>
    <n v="4.5999999999999996"/>
    <n v="4.3"/>
    <n v="4.7"/>
    <n v="4.5999999999999996"/>
    <x v="32"/>
    <x v="0"/>
  </r>
  <r>
    <x v="4"/>
    <x v="0"/>
    <s v="Odyssey Elite"/>
    <x v="0"/>
    <n v="39940"/>
    <n v="4.7"/>
    <n v="7"/>
    <s v="Silver"/>
    <s v="White"/>
    <x v="1"/>
    <s v="19-28"/>
    <x v="0"/>
    <s v="10-Speed Automatic"/>
    <s v="3.5L V6 24V GDI SOHC"/>
    <s v="5FNRL6H9XLB039673"/>
    <s v="7445P"/>
    <n v="32532"/>
    <n v="4.8"/>
    <n v="4.8"/>
    <n v="4.7"/>
    <n v="4.5999999999999996"/>
    <n v="4.7"/>
    <n v="4.7"/>
    <x v="32"/>
    <x v="0"/>
  </r>
  <r>
    <x v="5"/>
    <x v="0"/>
    <s v="Civic Sport"/>
    <x v="0"/>
    <n v="24990"/>
    <n v="4.7"/>
    <n v="8"/>
    <s v="Silver"/>
    <s v="Black"/>
    <x v="1"/>
    <s v="29-37"/>
    <x v="0"/>
    <s v="Automatic CVT"/>
    <s v="2.0L I4 16V MPFI DOHC"/>
    <s v="19XFC2F85ME002754"/>
    <s v="P5982"/>
    <n v="31590"/>
    <n v="4.5999999999999996"/>
    <n v="4.7"/>
    <n v="4.7"/>
    <n v="4.5999999999999996"/>
    <n v="4.8"/>
    <n v="4.5999999999999996"/>
    <x v="32"/>
    <x v="0"/>
  </r>
  <r>
    <x v="5"/>
    <x v="0"/>
    <s v="Ridgeline Sport"/>
    <x v="0"/>
    <n v="36000"/>
    <n v="4.9000000000000004"/>
    <n v="1696"/>
    <s v="Black"/>
    <s v="Black"/>
    <x v="0"/>
    <s v="18-24"/>
    <x v="0"/>
    <s v="9-Speed Automatic"/>
    <s v="3.5L V6 24V GDI SOHC"/>
    <s v="5FPYK3F18MB000048"/>
    <s v="G45590"/>
    <n v="17854"/>
    <n v="4.9000000000000004"/>
    <n v="4.7"/>
    <n v="4.7"/>
    <n v="4.5"/>
    <n v="4.9000000000000004"/>
    <n v="4.5999999999999996"/>
    <x v="32"/>
    <x v="0"/>
  </r>
  <r>
    <x v="3"/>
    <x v="0"/>
    <s v="Pilot TrailSport"/>
    <x v="1"/>
    <n v="46500"/>
    <n v="5"/>
    <n v="8363"/>
    <s v="Platinum White Pearl"/>
    <s v="White"/>
    <x v="0"/>
    <s v="19-25"/>
    <x v="0"/>
    <s v="9-Speed Automatic"/>
    <s v="3.5L V6 24V GDI SOHC"/>
    <s v="5FNYF6H87NB093204"/>
    <s v="H209766"/>
    <n v="7"/>
    <n v="5"/>
    <n v="5"/>
    <n v="5"/>
    <n v="5"/>
    <n v="5"/>
    <n v="5"/>
    <x v="32"/>
    <x v="0"/>
  </r>
  <r>
    <x v="5"/>
    <x v="0"/>
    <s v="CR-V EX"/>
    <x v="1"/>
    <n v="29000"/>
    <n v="4.9000000000000004"/>
    <n v="958"/>
    <s v="Gray"/>
    <s v="Gray"/>
    <x v="1"/>
    <s v="28-34"/>
    <x v="0"/>
    <s v="CVT"/>
    <s v="4 Cylinder Engine"/>
    <s v="5J6RW1H54MA011797"/>
    <s v="HP10773"/>
    <n v="30287"/>
    <n v="4.9000000000000004"/>
    <n v="4.8"/>
    <n v="4.8"/>
    <n v="4.8"/>
    <n v="4.9000000000000004"/>
    <n v="4.9000000000000004"/>
    <x v="32"/>
    <x v="0"/>
  </r>
  <r>
    <x v="1"/>
    <x v="0"/>
    <s v="Passport Sport"/>
    <x v="0"/>
    <n v="27988"/>
    <n v="5"/>
    <n v="8363"/>
    <s v="Deep Scarlet Pearl"/>
    <s v="Black"/>
    <x v="1"/>
    <s v="20-25"/>
    <x v="0"/>
    <s v="9-Speed Automatic"/>
    <s v="3.5L V6 24V GDI SOHC"/>
    <s v="5FNYF7H24KB008980"/>
    <s v="HP54410"/>
    <n v="48730"/>
    <n v="4.8"/>
    <n v="4.7"/>
    <n v="4.7"/>
    <n v="4.5999999999999996"/>
    <n v="4.7"/>
    <n v="4.8"/>
    <x v="32"/>
    <x v="0"/>
  </r>
  <r>
    <x v="5"/>
    <x v="0"/>
    <s v="Passport EX-L"/>
    <x v="0"/>
    <n v="33000"/>
    <n v="4.9000000000000004"/>
    <n v="958"/>
    <s v="‚Äì"/>
    <s v="White"/>
    <x v="1"/>
    <s v="20-25"/>
    <x v="0"/>
    <s v="9-Speed Automatic"/>
    <s v="V6 Cylinder Engine"/>
    <s v="5FNYF7H53MB009163"/>
    <s v="HP10811"/>
    <n v="17025"/>
    <n v="4.9000000000000004"/>
    <n v="4.7"/>
    <n v="4.8"/>
    <n v="4.5999999999999996"/>
    <n v="4.8"/>
    <n v="4.8"/>
    <x v="32"/>
    <x v="0"/>
  </r>
  <r>
    <x v="1"/>
    <x v="0"/>
    <s v="Insight Touring"/>
    <x v="0"/>
    <n v="23600"/>
    <n v="4.2"/>
    <n v="1836"/>
    <s v="Aegean Blue Metallic"/>
    <s v="Black"/>
    <x v="1"/>
    <s v="51-45"/>
    <x v="1"/>
    <s v="Automatic CVT"/>
    <s v="1.5L I4 16V MPFI DOHC Hybrid"/>
    <s v="19XZE4F95KE007915"/>
    <s v="PV07915"/>
    <n v="48667"/>
    <n v="4.5999999999999996"/>
    <n v="4.8"/>
    <n v="4.5"/>
    <n v="4.7"/>
    <n v="4.8"/>
    <n v="4.8"/>
    <x v="32"/>
    <x v="0"/>
  </r>
  <r>
    <x v="8"/>
    <x v="0"/>
    <s v="Civic EX"/>
    <x v="0"/>
    <n v="12777"/>
    <n v="4.7"/>
    <n v="38"/>
    <s v="White"/>
    <s v="Gray"/>
    <x v="1"/>
    <s v="30-39"/>
    <x v="0"/>
    <s v="Automatic CVT"/>
    <s v="1.8L I4 16V MPFI SOHC"/>
    <s v="19XFB2F88FE016105"/>
    <n v="9644"/>
    <n v="114011"/>
    <n v="4.5999999999999996"/>
    <n v="4.5999999999999996"/>
    <n v="4.5999999999999996"/>
    <n v="4.7"/>
    <n v="4.5999999999999996"/>
    <n v="4.8"/>
    <x v="32"/>
    <x v="0"/>
  </r>
  <r>
    <x v="5"/>
    <x v="0"/>
    <s v="Pilot Touring 7-Passenger"/>
    <x v="0"/>
    <n v="39900"/>
    <n v="4.8"/>
    <n v="717"/>
    <s v="Crystal Black Pearl"/>
    <s v="Black"/>
    <x v="1"/>
    <s v="20-27"/>
    <x v="0"/>
    <s v="9-Speed Automatic"/>
    <s v="3.5L V6 24V GDI SOHC"/>
    <s v="5FNYF5H65MB035955"/>
    <s v="HC5955"/>
    <n v="28334"/>
    <n v="4.9000000000000004"/>
    <n v="4.8"/>
    <n v="4.8"/>
    <n v="4.7"/>
    <n v="4.7"/>
    <n v="4.8"/>
    <x v="32"/>
    <x v="0"/>
  </r>
  <r>
    <x v="3"/>
    <x v="0"/>
    <s v="Civic Si Base"/>
    <x v="0"/>
    <n v="32503"/>
    <n v="4"/>
    <n v="396"/>
    <s v="Gray"/>
    <s v="White"/>
    <x v="1"/>
    <s v="27-37"/>
    <x v="0"/>
    <s v="6-Speed Manual"/>
    <s v="1.5L I4 16V GDI DOHC Turbo"/>
    <s v="2HGFE1E50NH470555"/>
    <n v="23073"/>
    <n v="10390"/>
    <n v="4.2"/>
    <n v="4"/>
    <n v="4.5"/>
    <n v="4.2"/>
    <n v="4.5"/>
    <n v="5"/>
    <x v="32"/>
    <x v="0"/>
  </r>
  <r>
    <x v="4"/>
    <x v="0"/>
    <s v="Odyssey EX-L"/>
    <x v="0"/>
    <n v="33998"/>
    <n v="4.0999999999999996"/>
    <n v="255"/>
    <s v="Gray"/>
    <s v="Black"/>
    <x v="1"/>
    <s v="19-28"/>
    <x v="0"/>
    <s v="10-Speed Automatic"/>
    <s v="3.5L V6 24V GDI SOHC"/>
    <s v="5FNRL6H75LB064169"/>
    <s v="SB62342A"/>
    <n v="41213"/>
    <n v="4.8"/>
    <n v="4.8"/>
    <n v="4.7"/>
    <n v="4.5999999999999996"/>
    <n v="4.7"/>
    <n v="4.7"/>
    <x v="32"/>
    <x v="0"/>
  </r>
  <r>
    <x v="3"/>
    <x v="0"/>
    <s v="Passport Elite"/>
    <x v="0"/>
    <n v="42658"/>
    <n v="3.4"/>
    <n v="1163"/>
    <s v="Platinum White Pearl"/>
    <s v="Black"/>
    <x v="0"/>
    <s v="19-24"/>
    <x v="0"/>
    <s v="9-Speed Automatic"/>
    <s v="3.5L V6 24V GDI SOHC"/>
    <s v="5FNYF8H04NB003951"/>
    <s v="18436XP"/>
    <n v="14776"/>
    <n v="5"/>
    <n v="5"/>
    <n v="4.9000000000000004"/>
    <n v="5"/>
    <n v="4.9000000000000004"/>
    <n v="5"/>
    <x v="32"/>
    <x v="0"/>
  </r>
  <r>
    <x v="5"/>
    <x v="0"/>
    <s v="Passport EX-L"/>
    <x v="0"/>
    <n v="33142"/>
    <n v="3.7"/>
    <n v="5"/>
    <s v="Gray"/>
    <s v="White"/>
    <x v="1"/>
    <s v="20-25"/>
    <x v="0"/>
    <s v="9-Speed Automatic"/>
    <s v="3.5L V6 24V GDI SOHC"/>
    <s v="5FNYF7H56MB002370"/>
    <n v="5491"/>
    <n v="36108"/>
    <n v="4.9000000000000004"/>
    <n v="4.7"/>
    <n v="4.8"/>
    <n v="4.5999999999999996"/>
    <n v="4.8"/>
    <n v="4.8"/>
    <x v="32"/>
    <x v="0"/>
  </r>
  <r>
    <x v="5"/>
    <x v="0"/>
    <s v="Passport EX-L"/>
    <x v="0"/>
    <n v="32988"/>
    <n v="5"/>
    <n v="8363"/>
    <s v="Crystal Black Pearl"/>
    <s v="Black"/>
    <x v="1"/>
    <s v="20-25"/>
    <x v="0"/>
    <s v="9-Speed Automatic"/>
    <s v="3.5L V6 24V GDI SOHC"/>
    <s v="5FNYF7H54MB010516"/>
    <s v="H302998A"/>
    <n v="29113"/>
    <n v="4.9000000000000004"/>
    <n v="4.7"/>
    <n v="4.8"/>
    <n v="4.5999999999999996"/>
    <n v="4.8"/>
    <n v="4.8"/>
    <x v="32"/>
    <x v="0"/>
  </r>
  <r>
    <x v="0"/>
    <x v="0"/>
    <s v="Clarity Plug-In Hybrid Touring"/>
    <x v="1"/>
    <n v="19500"/>
    <n v="4.8"/>
    <n v="551"/>
    <s v="Moonlit Forest Pearl"/>
    <s v="Beige"/>
    <x v="1"/>
    <m/>
    <x v="1"/>
    <s v="Automatic CVT"/>
    <s v="1.5L I4 16V MPFI DOHC Hybrid"/>
    <s v="JHMZC5F36JC001746"/>
    <s v="24210A"/>
    <n v="118110"/>
    <n v="4.8"/>
    <n v="4.7"/>
    <n v="4.5999999999999996"/>
    <n v="4.5999999999999996"/>
    <n v="4.4000000000000004"/>
    <n v="4.7"/>
    <x v="32"/>
    <x v="0"/>
  </r>
  <r>
    <x v="6"/>
    <x v="0"/>
    <s v="Accord EX-L"/>
    <x v="0"/>
    <n v="11995"/>
    <n v="4.4000000000000004"/>
    <n v="19"/>
    <s v="Silver"/>
    <s v="Gray"/>
    <x v="1"/>
    <s v="21-31"/>
    <x v="0"/>
    <s v="5-Speed Automatic"/>
    <s v="2.4L I4 16V MPFI DOHC"/>
    <s v="1HGCP26868A082082"/>
    <s v="BL-082082"/>
    <n v="67914"/>
    <n v="4.4000000000000004"/>
    <n v="4.3"/>
    <n v="4.3"/>
    <n v="4.3"/>
    <n v="4.5"/>
    <n v="4.3"/>
    <x v="32"/>
    <x v="0"/>
  </r>
  <r>
    <x v="1"/>
    <x v="0"/>
    <s v="Passport Sport"/>
    <x v="0"/>
    <n v="25990"/>
    <n v="4.7"/>
    <n v="8"/>
    <s v="Gray"/>
    <s v="Black"/>
    <x v="0"/>
    <s v="19-24"/>
    <x v="0"/>
    <s v="9-Speed Automatic"/>
    <s v="3.5L V6 24V GDI SOHC"/>
    <s v="5FNYF8H21KB014838"/>
    <s v="P6021"/>
    <n v="54385"/>
    <n v="4.8"/>
    <n v="4.7"/>
    <n v="4.7"/>
    <n v="4.5999999999999996"/>
    <n v="4.7"/>
    <n v="4.8"/>
    <x v="32"/>
    <x v="0"/>
  </r>
  <r>
    <x v="1"/>
    <x v="0"/>
    <s v="Passport EX-L"/>
    <x v="0"/>
    <n v="28900"/>
    <n v="5"/>
    <n v="921"/>
    <s v="Black Copper Pearl"/>
    <s v="Gray"/>
    <x v="1"/>
    <s v="20-25"/>
    <x v="0"/>
    <s v="9-Speed Automatic"/>
    <s v="3.5L V6 24V GDI SOHC"/>
    <s v="5FNYF7H57KB002407"/>
    <s v="NG293406Q"/>
    <n v="48052"/>
    <n v="4.8"/>
    <n v="4.7"/>
    <n v="4.7"/>
    <n v="4.5999999999999996"/>
    <n v="4.7"/>
    <n v="4.8"/>
    <x v="32"/>
    <x v="0"/>
  </r>
  <r>
    <x v="1"/>
    <x v="0"/>
    <s v="Insight Touring"/>
    <x v="0"/>
    <n v="22900"/>
    <n v="5"/>
    <n v="2327"/>
    <s v="Gray"/>
    <s v="White"/>
    <x v="1"/>
    <s v="51-45"/>
    <x v="1"/>
    <s v="Automatic CVT"/>
    <s v="1.5L I4 16V MPFI DOHC Hybrid"/>
    <s v="19XZE4F90KE027814"/>
    <s v="H9127A1"/>
    <n v="78848"/>
    <n v="4.5999999999999996"/>
    <n v="4.8"/>
    <n v="4.5"/>
    <n v="4.7"/>
    <n v="4.8"/>
    <n v="4.8"/>
    <x v="32"/>
    <x v="0"/>
  </r>
  <r>
    <x v="7"/>
    <x v="0"/>
    <s v="CR-V Hybrid Sport"/>
    <x v="1"/>
    <n v="40221"/>
    <n v="4.9000000000000004"/>
    <n v="3496"/>
    <s v="Platinum White Pearl"/>
    <s v="Black"/>
    <x v="0"/>
    <m/>
    <x v="1"/>
    <s v="Automatic CVT"/>
    <s v="2.0L I4 16V GDI DOHC Hybrid"/>
    <s v="2HKRS6H59PH802838"/>
    <s v="Q02838"/>
    <n v="1"/>
    <n v="5"/>
    <n v="3"/>
    <n v="4"/>
    <n v="4"/>
    <n v="5"/>
    <n v="5"/>
    <x v="32"/>
    <x v="0"/>
  </r>
  <r>
    <x v="1"/>
    <x v="0"/>
    <s v="Insight Touring"/>
    <x v="0"/>
    <n v="21995"/>
    <n v="3.9"/>
    <n v="1611"/>
    <s v="Crimson Pearl"/>
    <s v="Ivory"/>
    <x v="1"/>
    <s v="51-45"/>
    <x v="1"/>
    <s v="Automatic CVT"/>
    <s v="1.5L I4 16V MPFI DOHC Hybrid"/>
    <s v="19XZE4F90KE010432"/>
    <s v="A8F-10432"/>
    <n v="79086"/>
    <n v="4.5999999999999996"/>
    <n v="4.8"/>
    <n v="4.5"/>
    <n v="4.7"/>
    <n v="4.8"/>
    <n v="4.8"/>
    <x v="32"/>
    <x v="0"/>
  </r>
  <r>
    <x v="7"/>
    <x v="0"/>
    <s v="Passport Elite"/>
    <x v="1"/>
    <n v="48250"/>
    <n v="4.5999999999999996"/>
    <n v="1514"/>
    <s v="Radiant Red Metallic II"/>
    <s v="Black"/>
    <x v="0"/>
    <m/>
    <x v="0"/>
    <s v="9-Speed Automatic"/>
    <s v="3.5L V6 24V GDI SOHC"/>
    <s v="5FNYF8H03PB003653"/>
    <s v="CHS230263"/>
    <n v="3"/>
    <n v="2"/>
    <n v="0"/>
    <n v="2"/>
    <n v="1"/>
    <n v="0"/>
    <n v="0"/>
    <x v="32"/>
    <x v="0"/>
  </r>
  <r>
    <x v="4"/>
    <x v="0"/>
    <s v="Passport Elite"/>
    <x v="0"/>
    <n v="37626"/>
    <n v="4.4000000000000004"/>
    <n v="56"/>
    <s v="Platinum White Pearl"/>
    <s v="Black"/>
    <x v="0"/>
    <s v="19-24"/>
    <x v="0"/>
    <s v="9-Speed Automatic"/>
    <s v="3.5L V6 24V GDI SOHC"/>
    <s v="5FNYF8H0XLB013204"/>
    <s v="EV1825XP"/>
    <n v="31460"/>
    <n v="4.9000000000000004"/>
    <n v="4.8"/>
    <n v="4.8"/>
    <n v="4.5999999999999996"/>
    <n v="4.8"/>
    <n v="4.8"/>
    <x v="32"/>
    <x v="0"/>
  </r>
  <r>
    <x v="5"/>
    <x v="0"/>
    <s v="Pilot Special Edition"/>
    <x v="0"/>
    <n v="36501"/>
    <n v="4.5999999999999996"/>
    <n v="1144"/>
    <s v="Lunar Silver Metallic"/>
    <s v="Gray"/>
    <x v="0"/>
    <s v="19-26"/>
    <x v="0"/>
    <s v="9-Speed Automatic"/>
    <s v="3.5L V6 24V GDI SOHC"/>
    <s v="5FNYF6H21MB015124"/>
    <n v="9015124"/>
    <n v="31185"/>
    <n v="4.9000000000000004"/>
    <n v="4.8"/>
    <n v="4.8"/>
    <n v="4.7"/>
    <n v="4.7"/>
    <n v="4.8"/>
    <x v="33"/>
    <x v="0"/>
  </r>
  <r>
    <x v="2"/>
    <x v="0"/>
    <s v="Pilot Elite"/>
    <x v="0"/>
    <n v="27500"/>
    <n v="4.5999999999999996"/>
    <n v="1144"/>
    <s v="Crystal Black Pearl"/>
    <s v="Black"/>
    <x v="0"/>
    <s v="19-26"/>
    <x v="0"/>
    <s v="9-Speed Automatic"/>
    <s v="3.5L V6 24V GDI SOHC"/>
    <s v="5FNYF6H07GB090428"/>
    <n v="9090428"/>
    <n v="71594"/>
    <n v="4.7"/>
    <n v="4.5999999999999996"/>
    <n v="4.5"/>
    <n v="4.4000000000000004"/>
    <n v="4.5999999999999996"/>
    <n v="4.5999999999999996"/>
    <x v="33"/>
    <x v="0"/>
  </r>
  <r>
    <x v="11"/>
    <x v="0"/>
    <s v="Pilot Touring"/>
    <x v="0"/>
    <n v="26879"/>
    <n v="4.5999999999999996"/>
    <n v="1314"/>
    <s v="Steel Sapphire Metallic"/>
    <s v="Gray"/>
    <x v="0"/>
    <s v="19-26"/>
    <x v="0"/>
    <s v="9-Speed Automatic"/>
    <s v="3.5L V6 24V GDI SOHC"/>
    <s v="5FNYF6H93HB091883"/>
    <n v="3091883"/>
    <n v="90858"/>
    <n v="4.8"/>
    <n v="4.7"/>
    <n v="4.7"/>
    <n v="4.5999999999999996"/>
    <n v="4.7"/>
    <n v="4.7"/>
    <x v="33"/>
    <x v="0"/>
  </r>
  <r>
    <x v="1"/>
    <x v="0"/>
    <s v="Ridgeline RTL-E"/>
    <x v="0"/>
    <n v="30000"/>
    <n v="4.7"/>
    <n v="1331"/>
    <s v="Modern Steel Metallic"/>
    <s v="Black"/>
    <x v="0"/>
    <s v="18-25"/>
    <x v="0"/>
    <s v="6-Speed Automatic"/>
    <s v="3.5L V6 24V GDI SOHC"/>
    <s v="5FPYK3F79KB014333"/>
    <n v="4014333"/>
    <n v="60464"/>
    <n v="4.9000000000000004"/>
    <n v="4.8"/>
    <n v="4.8"/>
    <n v="4.5999999999999996"/>
    <n v="4.7"/>
    <n v="4.9000000000000004"/>
    <x v="33"/>
    <x v="0"/>
  </r>
  <r>
    <x v="3"/>
    <x v="0"/>
    <s v="Pilot Special Edition"/>
    <x v="0"/>
    <n v="39000"/>
    <n v="4.5999999999999996"/>
    <n v="1144"/>
    <s v="Crystal Black Pearl"/>
    <s v="Black"/>
    <x v="0"/>
    <s v="19-26"/>
    <x v="0"/>
    <s v="9-Speed Automatic"/>
    <s v="3.5L V6 24V GDI SOHC"/>
    <s v="5FNYF6H2XNB038841"/>
    <n v="9038841"/>
    <n v="18999"/>
    <n v="5"/>
    <n v="5"/>
    <n v="5"/>
    <n v="5"/>
    <n v="5"/>
    <n v="5"/>
    <x v="33"/>
    <x v="0"/>
  </r>
  <r>
    <x v="3"/>
    <x v="0"/>
    <s v="Odyssey Elite"/>
    <x v="0"/>
    <n v="43893"/>
    <n v="5"/>
    <n v="4154"/>
    <s v="White"/>
    <s v="Black"/>
    <x v="1"/>
    <s v="19-28"/>
    <x v="0"/>
    <s v="10-Speed Automatic"/>
    <s v="3.5L V6 24V GDI SOHC"/>
    <s v="5FNRL6H92NB049231"/>
    <s v="PF102739B"/>
    <n v="21044"/>
    <n v="4.3"/>
    <n v="4.4000000000000004"/>
    <n v="4.3"/>
    <n v="4.0999999999999996"/>
    <n v="4.3"/>
    <n v="4.3"/>
    <x v="33"/>
    <x v="0"/>
  </r>
  <r>
    <x v="11"/>
    <x v="0"/>
    <s v="Pilot Elite"/>
    <x v="0"/>
    <n v="29500"/>
    <n v="5"/>
    <n v="62"/>
    <s v="Modern Steel Metallic"/>
    <s v="Black"/>
    <x v="0"/>
    <s v="19-26"/>
    <x v="0"/>
    <s v="9-Speed Automatic"/>
    <s v="3.5L V6 24V GDI SOHC"/>
    <s v="5FNYF6H09HB073325"/>
    <s v="11478A"/>
    <n v="72829"/>
    <n v="4.8"/>
    <n v="4.7"/>
    <n v="4.7"/>
    <n v="4.5999999999999996"/>
    <n v="4.7"/>
    <n v="4.7"/>
    <x v="33"/>
    <x v="0"/>
  </r>
  <r>
    <x v="3"/>
    <x v="0"/>
    <s v="Accord Sport 1.5T"/>
    <x v="1"/>
    <n v="30075"/>
    <n v="4.5999999999999996"/>
    <n v="1144"/>
    <s v="Black"/>
    <s v="Black"/>
    <x v="1"/>
    <s v="29-35"/>
    <x v="0"/>
    <s v="Automatic CVT"/>
    <s v="1.5L I4 16V GDI DOHC Turbo"/>
    <s v="1HGCV1F30NA091764"/>
    <n v="8091764"/>
    <n v="0"/>
    <n v="5"/>
    <n v="5"/>
    <n v="5"/>
    <n v="5"/>
    <n v="5"/>
    <n v="5"/>
    <x v="33"/>
    <x v="0"/>
  </r>
  <r>
    <x v="11"/>
    <x v="0"/>
    <s v="Civic LX"/>
    <x v="0"/>
    <n v="17751"/>
    <n v="4.3"/>
    <n v="211"/>
    <s v="Modern Steel Metallic"/>
    <s v="Black"/>
    <x v="1"/>
    <s v="31-40"/>
    <x v="0"/>
    <s v="Automatic CVT"/>
    <s v="2.0L I4 16V MPFI DOHC"/>
    <s v="2HGFC2F52HH574561"/>
    <s v="HH574561F"/>
    <n v="46045"/>
    <n v="4.7"/>
    <n v="4.7"/>
    <n v="4.8"/>
    <n v="4.8"/>
    <n v="4.8"/>
    <n v="4.8"/>
    <x v="33"/>
    <x v="0"/>
  </r>
  <r>
    <x v="11"/>
    <x v="0"/>
    <s v="Odyssey EX-L"/>
    <x v="0"/>
    <n v="23595"/>
    <n v="5"/>
    <n v="4154"/>
    <s v="Blue"/>
    <s v="White"/>
    <x v="1"/>
    <s v="19-27"/>
    <x v="0"/>
    <s v="6-Speed Automatic"/>
    <s v="3.5L V6 24V MPFI SOHC"/>
    <s v="5FNRL5H6XHB021357"/>
    <s v="NF366385A"/>
    <n v="82146"/>
    <n v="4.8"/>
    <n v="4.5999999999999996"/>
    <n v="4.8"/>
    <n v="4.5999999999999996"/>
    <n v="4.7"/>
    <n v="4.8"/>
    <x v="33"/>
    <x v="0"/>
  </r>
  <r>
    <x v="10"/>
    <x v="0"/>
    <s v="Pilot EX"/>
    <x v="0"/>
    <n v="8000"/>
    <n v="4.7"/>
    <n v="161"/>
    <s v="Alabaster Silver Metallic"/>
    <s v="Gray"/>
    <x v="2"/>
    <s v="16-22"/>
    <x v="0"/>
    <s v="5-Speed Automatic"/>
    <s v="3.5L V6 24V MPFI SOHC"/>
    <s v="5FNYF4H47BB101086"/>
    <s v="T3N0461X"/>
    <n v="188345"/>
    <n v="4.7"/>
    <n v="4.4000000000000004"/>
    <n v="4.4000000000000004"/>
    <n v="4.4000000000000004"/>
    <n v="4.5"/>
    <n v="4.5999999999999996"/>
    <x v="33"/>
    <x v="0"/>
  </r>
  <r>
    <x v="7"/>
    <x v="0"/>
    <s v="Ridgeline RTL-E"/>
    <x v="1"/>
    <n v="43669"/>
    <n v="4.5999999999999996"/>
    <n v="1144"/>
    <s v="Platinum White Pearl"/>
    <s v="Black"/>
    <x v="0"/>
    <m/>
    <x v="0"/>
    <s v="9-Speed Automatic"/>
    <s v="3.5L V6 24V GDI SOHC"/>
    <s v="5FPYK3F78PB017893"/>
    <n v="8017893"/>
    <n v="0"/>
    <n v="5"/>
    <n v="4.8"/>
    <n v="4.8"/>
    <n v="4.2"/>
    <n v="5"/>
    <n v="5"/>
    <x v="33"/>
    <x v="0"/>
  </r>
  <r>
    <x v="0"/>
    <x v="0"/>
    <s v="CR-V Touring"/>
    <x v="1"/>
    <n v="27500"/>
    <n v="4.5999999999999996"/>
    <n v="1144"/>
    <s v="Modern Steel Metallic"/>
    <s v="Gray"/>
    <x v="1"/>
    <s v="28-34"/>
    <x v="0"/>
    <s v="Automatic CVT"/>
    <s v="1.5L I4 16V GDI DOHC Turbo"/>
    <s v="7FARW1H98JE054054"/>
    <n v="9054054"/>
    <n v="27682"/>
    <n v="4.8"/>
    <n v="4.7"/>
    <n v="4.7"/>
    <n v="4.5999999999999996"/>
    <n v="4.7"/>
    <n v="4.7"/>
    <x v="33"/>
    <x v="0"/>
  </r>
  <r>
    <x v="4"/>
    <x v="0"/>
    <s v="Ridgeline Black Edition"/>
    <x v="0"/>
    <n v="33800"/>
    <n v="4.5999999999999996"/>
    <n v="1314"/>
    <s v="Crystal Black Pearl"/>
    <s v="Black"/>
    <x v="0"/>
    <s v="19-24"/>
    <x v="0"/>
    <s v="9-Speed Automatic"/>
    <s v="3.5L V6 24V GDI SOHC"/>
    <s v="5FPYK3F82LB500539"/>
    <n v="3500539"/>
    <n v="78011"/>
    <n v="4.8"/>
    <n v="4.7"/>
    <n v="4.5999999999999996"/>
    <n v="4.5"/>
    <n v="4.7"/>
    <n v="4.7"/>
    <x v="33"/>
    <x v="0"/>
  </r>
  <r>
    <x v="3"/>
    <x v="0"/>
    <s v="Accord Sport 1.5T"/>
    <x v="1"/>
    <n v="30470"/>
    <n v="4.5999999999999996"/>
    <n v="1144"/>
    <s v="Sonic Gray Pearl"/>
    <s v="Black"/>
    <x v="1"/>
    <s v="29-35"/>
    <x v="0"/>
    <s v="Automatic CVT"/>
    <s v="1.5L I4 16V GDI DOHC Turbo"/>
    <s v="1HGCV1F34NA092979"/>
    <n v="8092979"/>
    <n v="0"/>
    <n v="5"/>
    <n v="5"/>
    <n v="5"/>
    <n v="5"/>
    <n v="5"/>
    <n v="5"/>
    <x v="33"/>
    <x v="0"/>
  </r>
  <r>
    <x v="19"/>
    <x v="0"/>
    <s v="Civic LX"/>
    <x v="0"/>
    <n v="4000"/>
    <n v="4.4000000000000004"/>
    <n v="111"/>
    <s v="Nighthawk Black Pearl"/>
    <s v="Black"/>
    <x v="1"/>
    <s v="29-38"/>
    <x v="0"/>
    <s v="4-Speed Automatic"/>
    <s v="1.7L I4 16V MPFI SOHC"/>
    <s v="1HGEM22535L068380"/>
    <n v="324093"/>
    <n v="193952"/>
    <n v="4.0999999999999996"/>
    <n v="4.2"/>
    <n v="4.2"/>
    <n v="4.5999999999999996"/>
    <n v="4.2"/>
    <n v="4.8"/>
    <x v="33"/>
    <x v="0"/>
  </r>
  <r>
    <x v="11"/>
    <x v="0"/>
    <s v="Fit EX"/>
    <x v="0"/>
    <n v="14985"/>
    <n v="4.5999999999999996"/>
    <n v="1314"/>
    <s v="Crystal Black Pearl"/>
    <s v="Black"/>
    <x v="1"/>
    <s v="32-37"/>
    <x v="0"/>
    <s v="Automatic CVT"/>
    <s v="1.5L I4 16V GDI DOHC"/>
    <s v="3HGGK5H71HM708064"/>
    <n v="3708064"/>
    <n v="61386"/>
    <n v="4.5"/>
    <n v="4.5"/>
    <n v="4.5"/>
    <n v="4.5999999999999996"/>
    <n v="4.5999999999999996"/>
    <n v="4.8"/>
    <x v="33"/>
    <x v="0"/>
  </r>
  <r>
    <x v="0"/>
    <x v="0"/>
    <s v="Civic Sport"/>
    <x v="1"/>
    <n v="19500"/>
    <n v="4.5999999999999996"/>
    <n v="1144"/>
    <s v="Crystal Black Pearl"/>
    <s v="Black"/>
    <x v="1"/>
    <s v="30-36"/>
    <x v="0"/>
    <s v="Automatic CVT"/>
    <s v="1.5L I4 16V GDI DOHC Turbo"/>
    <s v="SHHFK7H45JU237394"/>
    <n v="9237394"/>
    <n v="54541"/>
    <n v="4.7"/>
    <n v="4.7"/>
    <n v="4.8"/>
    <n v="4.8"/>
    <n v="4.9000000000000004"/>
    <n v="4.8"/>
    <x v="33"/>
    <x v="0"/>
  </r>
  <r>
    <x v="3"/>
    <x v="0"/>
    <s v="Accord Sport 1.5T"/>
    <x v="1"/>
    <n v="30470"/>
    <n v="4.5999999999999996"/>
    <n v="1144"/>
    <s v="Sonic Gray Pearl"/>
    <s v="Black"/>
    <x v="1"/>
    <s v="29-35"/>
    <x v="0"/>
    <s v="Automatic CVT"/>
    <s v="1.5L I4 16V GDI DOHC Turbo"/>
    <s v="1HGCV1F32NA107530"/>
    <n v="8107530"/>
    <n v="14"/>
    <n v="5"/>
    <n v="5"/>
    <n v="5"/>
    <n v="5"/>
    <n v="5"/>
    <n v="5"/>
    <x v="33"/>
    <x v="0"/>
  </r>
  <r>
    <x v="7"/>
    <x v="0"/>
    <s v="CR-V EX-L"/>
    <x v="1"/>
    <n v="36505"/>
    <n v="4.7"/>
    <n v="2"/>
    <s v="Silver Metallic"/>
    <s v="Black"/>
    <x v="0"/>
    <m/>
    <x v="0"/>
    <s v="Automatic CVT"/>
    <s v="1.5L I4 16V GDI DOHC Turbo"/>
    <s v="2HKRS4H7XPH400719"/>
    <s v="H23032"/>
    <n v="0"/>
    <n v="5"/>
    <n v="5"/>
    <n v="5"/>
    <n v="4"/>
    <n v="4"/>
    <n v="5"/>
    <x v="34"/>
    <x v="0"/>
  </r>
  <r>
    <x v="7"/>
    <x v="0"/>
    <s v="Odyssey Elite"/>
    <x v="1"/>
    <n v="50965"/>
    <n v="4.4000000000000004"/>
    <n v="2"/>
    <s v="Obsidian Black"/>
    <s v="Gray"/>
    <x v="1"/>
    <m/>
    <x v="0"/>
    <s v="10-Speed Automatic"/>
    <s v="3.5L V6 24V GDI SOHC"/>
    <s v="5FNRL6H9XPB036553"/>
    <s v="H23099"/>
    <n v="0"/>
    <n v="5"/>
    <n v="5"/>
    <n v="4"/>
    <n v="4"/>
    <n v="4"/>
    <n v="5"/>
    <x v="34"/>
    <x v="0"/>
  </r>
  <r>
    <x v="7"/>
    <x v="0"/>
    <s v="Ridgeline RTL"/>
    <x v="1"/>
    <n v="43470"/>
    <n v="4.8"/>
    <n v="2"/>
    <s v="Pewter"/>
    <s v="Black"/>
    <x v="0"/>
    <m/>
    <x v="0"/>
    <s v="9-Speed Automatic"/>
    <s v="3.5L V6 24V GDI SOHC"/>
    <s v="5FPYK3F5XPB009731"/>
    <s v="H23033"/>
    <n v="0"/>
    <n v="5"/>
    <n v="4.8"/>
    <n v="4.8"/>
    <n v="4.2"/>
    <n v="5"/>
    <n v="5"/>
    <x v="34"/>
    <x v="0"/>
  </r>
  <r>
    <x v="3"/>
    <x v="0"/>
    <s v="Accord Hybrid Sport"/>
    <x v="1"/>
    <n v="32158"/>
    <n v="3"/>
    <n v="2142"/>
    <s v="Sonic Gray Pearl"/>
    <s v="Black"/>
    <x v="1"/>
    <s v="44-41"/>
    <x v="1"/>
    <s v="Automatic CVT"/>
    <s v="2.0L I4 16V MPFI DOHC Hybrid"/>
    <s v="1HGCV3F2XNA032871"/>
    <s v="41765-14"/>
    <n v="0"/>
    <n v="4.9000000000000004"/>
    <n v="5"/>
    <n v="5"/>
    <n v="4.9000000000000004"/>
    <n v="4.9000000000000004"/>
    <n v="5"/>
    <x v="34"/>
    <x v="0"/>
  </r>
  <r>
    <x v="7"/>
    <x v="0"/>
    <s v="Odyssey Elite"/>
    <x v="1"/>
    <n v="50915"/>
    <n v="4.4000000000000004"/>
    <n v="2"/>
    <s v="Obsidian Black"/>
    <s v="Gray"/>
    <x v="1"/>
    <m/>
    <x v="0"/>
    <s v="10-Speed Automatic"/>
    <s v="3.5L V6 24V GDI SOHC"/>
    <s v="5FNRL6H9XPB030171"/>
    <s v="H23065"/>
    <n v="0"/>
    <n v="5"/>
    <n v="5"/>
    <n v="4"/>
    <n v="4"/>
    <n v="4"/>
    <n v="5"/>
    <x v="34"/>
    <x v="0"/>
  </r>
  <r>
    <x v="7"/>
    <x v="0"/>
    <s v="Odyssey Touring"/>
    <x v="1"/>
    <n v="46290"/>
    <n v="4.4000000000000004"/>
    <n v="2"/>
    <s v="Pewter"/>
    <s v="Mocha"/>
    <x v="1"/>
    <m/>
    <x v="0"/>
    <s v="10-Speed Automatic"/>
    <s v="3.5L V6 24V GDI SOHC"/>
    <s v="5FNRL6H81PB029319"/>
    <s v="H23063"/>
    <n v="0"/>
    <n v="5"/>
    <n v="5"/>
    <n v="4"/>
    <n v="4"/>
    <n v="4"/>
    <n v="5"/>
    <x v="34"/>
    <x v="0"/>
  </r>
  <r>
    <x v="3"/>
    <x v="0"/>
    <s v="Pilot Special Edition"/>
    <x v="1"/>
    <n v="44600"/>
    <n v="5"/>
    <n v="14"/>
    <s v="Sonic Gray Pearl"/>
    <s v="Black"/>
    <x v="0"/>
    <s v="19-26"/>
    <x v="0"/>
    <s v="9-Speed Automatic"/>
    <s v="3.5L V6 24V GDI SOHC"/>
    <s v="5FNYF6H27NB086197"/>
    <n v="17243"/>
    <n v="2"/>
    <n v="5"/>
    <n v="5"/>
    <n v="5"/>
    <n v="5"/>
    <n v="5"/>
    <n v="5"/>
    <x v="34"/>
    <x v="0"/>
  </r>
  <r>
    <x v="3"/>
    <x v="0"/>
    <s v="Pilot Sport"/>
    <x v="1"/>
    <n v="41770"/>
    <n v="5"/>
    <n v="14"/>
    <s v="Platinum White Pearl"/>
    <s v="Black"/>
    <x v="4"/>
    <s v="19-26"/>
    <x v="0"/>
    <s v="9-Speed Automatic"/>
    <s v="3.5L V6 24V GDI SOHC"/>
    <s v="5FNYF6H33NB105577"/>
    <n v="17405"/>
    <n v="2"/>
    <n v="5"/>
    <n v="5"/>
    <n v="5"/>
    <n v="5"/>
    <n v="5"/>
    <n v="5"/>
    <x v="34"/>
    <x v="0"/>
  </r>
  <r>
    <x v="7"/>
    <x v="0"/>
    <s v="CR-V Hybrid Sport Touring"/>
    <x v="1"/>
    <n v="40240"/>
    <n v="4.4000000000000004"/>
    <n v="14"/>
    <s v="Platinum White Pearl"/>
    <s v="Black"/>
    <x v="0"/>
    <m/>
    <x v="1"/>
    <s v="OTHER"/>
    <s v="2.0L I4 16V GDI DOHC Hybrid"/>
    <s v="2HKRS6H93PH800554"/>
    <n v="17357"/>
    <n v="3"/>
    <n v="5"/>
    <n v="3"/>
    <n v="4"/>
    <n v="4"/>
    <n v="5"/>
    <n v="5"/>
    <x v="34"/>
    <x v="0"/>
  </r>
  <r>
    <x v="7"/>
    <x v="0"/>
    <s v="CR-V Hybrid Sport Touring"/>
    <x v="1"/>
    <n v="39845"/>
    <n v="4.9000000000000004"/>
    <n v="671"/>
    <s v="Crystal Black Pearl"/>
    <s v="Black"/>
    <x v="0"/>
    <m/>
    <x v="1"/>
    <s v="Automatic CVT"/>
    <s v="2.0L I4 16V GDI DOHC Hybrid"/>
    <s v="2HKRS6H96PH800466"/>
    <n v="64820"/>
    <n v="0"/>
    <n v="5"/>
    <n v="3"/>
    <n v="4"/>
    <n v="4"/>
    <n v="5"/>
    <n v="5"/>
    <x v="34"/>
    <x v="0"/>
  </r>
  <r>
    <x v="7"/>
    <x v="0"/>
    <s v="CR-V Hybrid Sport"/>
    <x v="1"/>
    <n v="34090"/>
    <n v="4.4000000000000004"/>
    <n v="1"/>
    <s v="Platinum"/>
    <s v="Black"/>
    <x v="1"/>
    <m/>
    <x v="1"/>
    <s v="Automatic CVT"/>
    <s v="2.0L I4 16V GDI DOHC Hybrid"/>
    <s v="2HKRS5H55PH703699"/>
    <n v="7303699"/>
    <n v="10"/>
    <n v="5"/>
    <n v="3"/>
    <n v="4"/>
    <n v="4"/>
    <n v="5"/>
    <n v="5"/>
    <x v="34"/>
    <x v="0"/>
  </r>
  <r>
    <x v="3"/>
    <x v="0"/>
    <s v="Accord Hybrid Sport"/>
    <x v="1"/>
    <n v="32158"/>
    <n v="3"/>
    <n v="2142"/>
    <s v="Sonic Gray Pearl"/>
    <s v="Black"/>
    <x v="1"/>
    <s v="44-41"/>
    <x v="1"/>
    <s v="Automatic CVT"/>
    <s v="2.0L I4 16V MPFI DOHC Hybrid"/>
    <s v="1HGCV3F21NA028031"/>
    <s v="41743-13"/>
    <n v="6"/>
    <n v="4.9000000000000004"/>
    <n v="5"/>
    <n v="5"/>
    <n v="4.9000000000000004"/>
    <n v="4.9000000000000004"/>
    <n v="5"/>
    <x v="34"/>
    <x v="0"/>
  </r>
  <r>
    <x v="7"/>
    <x v="0"/>
    <s v="CR-V EX-L"/>
    <x v="1"/>
    <n v="37055"/>
    <n v="4.9000000000000004"/>
    <n v="511"/>
    <s v="Meteorite"/>
    <s v="Black"/>
    <x v="0"/>
    <m/>
    <x v="0"/>
    <s v="Automatic CVT"/>
    <s v="1.5L I4 16V GDI DOHC Turbo"/>
    <s v="7FARS4H72PE013035"/>
    <s v="J2730"/>
    <n v="0"/>
    <n v="5"/>
    <n v="5"/>
    <n v="5"/>
    <n v="4"/>
    <n v="4"/>
    <n v="5"/>
    <x v="34"/>
    <x v="0"/>
  </r>
  <r>
    <x v="7"/>
    <x v="0"/>
    <s v="CR-V Hybrid Sport Touring"/>
    <x v="1"/>
    <n v="40240"/>
    <n v="4.4000000000000004"/>
    <n v="2"/>
    <s v="Platinum"/>
    <s v="Black"/>
    <x v="0"/>
    <m/>
    <x v="1"/>
    <s v="Automatic CVT"/>
    <s v="2.0L I4 16V GDI DOHC Hybrid"/>
    <s v="2HKRS6H92PH800254"/>
    <s v="H23048"/>
    <n v="0"/>
    <n v="5"/>
    <n v="3"/>
    <n v="4"/>
    <n v="4"/>
    <n v="5"/>
    <n v="5"/>
    <x v="34"/>
    <x v="0"/>
  </r>
  <r>
    <x v="3"/>
    <x v="0"/>
    <s v="Accord Sport 1.5T"/>
    <x v="1"/>
    <n v="30470"/>
    <n v="5"/>
    <n v="14"/>
    <s v="Platinum White Pearl"/>
    <s v="Black"/>
    <x v="1"/>
    <s v="29-35"/>
    <x v="0"/>
    <s v="Automatic CVT"/>
    <s v="1.5L I4 16V GDI DOHC Turbo"/>
    <s v="1HGCV1F32NA120777"/>
    <n v="17416"/>
    <n v="3"/>
    <n v="5"/>
    <n v="5"/>
    <n v="5"/>
    <n v="5"/>
    <n v="5"/>
    <n v="5"/>
    <x v="34"/>
    <x v="0"/>
  </r>
  <r>
    <x v="3"/>
    <x v="0"/>
    <s v="Accord Sport 1.5T"/>
    <x v="1"/>
    <n v="30470"/>
    <n v="5"/>
    <n v="14"/>
    <s v="Platinum White Pearl"/>
    <s v="Black"/>
    <x v="1"/>
    <s v="29-35"/>
    <x v="0"/>
    <s v="Automatic CVT"/>
    <s v="1.5L I4 16V GDI DOHC Turbo"/>
    <s v="1HGCV1F32NA123176"/>
    <n v="17434"/>
    <n v="2"/>
    <n v="5"/>
    <n v="5"/>
    <n v="5"/>
    <n v="5"/>
    <n v="5"/>
    <n v="5"/>
    <x v="34"/>
    <x v="0"/>
  </r>
  <r>
    <x v="3"/>
    <x v="0"/>
    <s v="Pilot Touring 7-Passenger"/>
    <x v="1"/>
    <n v="48465"/>
    <n v="4.7"/>
    <n v="5361"/>
    <s v="Crystal Black Pearl"/>
    <s v="Black"/>
    <x v="0"/>
    <s v="19-26"/>
    <x v="0"/>
    <s v="9-Speed Automatic"/>
    <s v="3.5L V6 24V GDI SOHC"/>
    <s v="5FNYF6H60NB100721"/>
    <s v="22-0990"/>
    <n v="9"/>
    <n v="5"/>
    <n v="5"/>
    <n v="5"/>
    <n v="5"/>
    <n v="5"/>
    <n v="5"/>
    <x v="34"/>
    <x v="0"/>
  </r>
  <r>
    <x v="7"/>
    <x v="0"/>
    <s v="CR-V Hybrid Sport Touring"/>
    <x v="1"/>
    <n v="40240"/>
    <n v="4.7"/>
    <n v="5361"/>
    <s v="Platinum White Pearl"/>
    <s v="Black"/>
    <x v="0"/>
    <m/>
    <x v="1"/>
    <s v="Automatic CVT"/>
    <s v="2.0L I4 16V GDI DOHC Hybrid"/>
    <s v="2HKRS6H91PH801296"/>
    <s v="23-0092"/>
    <n v="10"/>
    <n v="5"/>
    <n v="3"/>
    <n v="4"/>
    <n v="4"/>
    <n v="5"/>
    <n v="5"/>
    <x v="34"/>
    <x v="0"/>
  </r>
  <r>
    <x v="7"/>
    <x v="0"/>
    <s v="CR-V EX-L"/>
    <x v="1"/>
    <n v="37450"/>
    <n v="4.5999999999999996"/>
    <n v="784"/>
    <s v="Platinum White"/>
    <s v="Gray"/>
    <x v="0"/>
    <m/>
    <x v="0"/>
    <s v="NOT SPECIFIED"/>
    <s v="1.5L I4 16V GDI DOHC Turbo"/>
    <s v="7FARS4H71PE012619"/>
    <n v="10923"/>
    <n v="0"/>
    <n v="5"/>
    <n v="5"/>
    <n v="5"/>
    <n v="4"/>
    <n v="4"/>
    <n v="5"/>
    <x v="34"/>
    <x v="0"/>
  </r>
  <r>
    <x v="7"/>
    <x v="0"/>
    <s v="HR-V Sport"/>
    <x v="1"/>
    <n v="29150"/>
    <n v="4.5999999999999996"/>
    <n v="2"/>
    <s v="Platinum"/>
    <s v="Black"/>
    <x v="0"/>
    <m/>
    <x v="0"/>
    <s v="Automatic CVT"/>
    <s v="2.0L I4 16V GDI DOHC"/>
    <s v="3CZRZ2H53PM728941"/>
    <s v="H23093"/>
    <n v="0"/>
    <n v="4"/>
    <n v="5"/>
    <n v="4"/>
    <n v="5"/>
    <n v="5"/>
    <n v="5"/>
    <x v="34"/>
    <x v="0"/>
  </r>
  <r>
    <x v="7"/>
    <x v="0"/>
    <s v="CR-V EX"/>
    <x v="1"/>
    <n v="34860"/>
    <n v="4.7"/>
    <n v="2"/>
    <s v="Gray"/>
    <s v="Black"/>
    <x v="0"/>
    <m/>
    <x v="0"/>
    <s v="Automatic CVT"/>
    <s v="1.5L I4 16V GDI DOHC Turbo"/>
    <s v="5J6RS4H49PL003708"/>
    <s v="H23110"/>
    <n v="0"/>
    <n v="5"/>
    <n v="5"/>
    <n v="5"/>
    <n v="4"/>
    <n v="4"/>
    <n v="5"/>
    <x v="34"/>
    <x v="0"/>
  </r>
  <r>
    <x v="7"/>
    <x v="0"/>
    <s v="CR-V EX-L"/>
    <x v="1"/>
    <n v="36900"/>
    <n v="4.2"/>
    <n v="41"/>
    <s v="Still Night"/>
    <s v="Black"/>
    <x v="0"/>
    <m/>
    <x v="0"/>
    <s v="Automatic CVT"/>
    <s v="1.5L I4 16V GDI DOHC Turbo"/>
    <s v="2HKRS4H70PH402172"/>
    <s v="Y230049"/>
    <n v="168"/>
    <n v="5"/>
    <n v="5"/>
    <n v="5"/>
    <n v="4"/>
    <n v="4"/>
    <n v="5"/>
    <x v="34"/>
    <x v="0"/>
  </r>
  <r>
    <x v="3"/>
    <x v="0"/>
    <s v="Pilot Touring 7-Passenger"/>
    <x v="1"/>
    <n v="48860"/>
    <n v="4.2"/>
    <n v="41"/>
    <s v="Platinum White"/>
    <s v="Black"/>
    <x v="0"/>
    <s v="19-26"/>
    <x v="0"/>
    <s v="9-Speed Automatic"/>
    <s v="3.5L V6 24V GDI SOHC"/>
    <s v="5FNYF6H66NB091197"/>
    <s v="Y220674"/>
    <n v="13"/>
    <n v="5"/>
    <n v="5"/>
    <n v="5"/>
    <n v="5"/>
    <n v="5"/>
    <n v="5"/>
    <x v="34"/>
    <x v="0"/>
  </r>
  <r>
    <x v="3"/>
    <x v="0"/>
    <s v="Pilot TrailSport"/>
    <x v="1"/>
    <n v="46500"/>
    <n v="3"/>
    <n v="765"/>
    <s v="Sonic Gray Pearl"/>
    <s v="Black"/>
    <x v="0"/>
    <s v="19-25"/>
    <x v="0"/>
    <s v="9-Speed Automatic"/>
    <s v="3.5L V6 24V GDI SOHC"/>
    <s v="5FNYF6H80NB102230"/>
    <n v="6311924"/>
    <n v="0"/>
    <n v="5"/>
    <n v="5"/>
    <n v="5"/>
    <n v="5"/>
    <n v="5"/>
    <n v="5"/>
    <x v="34"/>
    <x v="0"/>
  </r>
  <r>
    <x v="3"/>
    <x v="0"/>
    <s v="Pilot Black Edition"/>
    <x v="1"/>
    <n v="53560"/>
    <n v="2.8"/>
    <n v="1146"/>
    <s v="White Pearl"/>
    <s v="Black"/>
    <x v="0"/>
    <s v="19-26"/>
    <x v="0"/>
    <s v="9-Speed Automatic"/>
    <s v="3.5L V6 24V GDI SOHC"/>
    <s v="5FNYF6H74NB078098"/>
    <s v="4NB078098"/>
    <n v="6"/>
    <n v="5"/>
    <n v="5"/>
    <n v="5"/>
    <n v="5"/>
    <n v="5"/>
    <n v="5"/>
    <x v="34"/>
    <x v="0"/>
  </r>
  <r>
    <x v="3"/>
    <x v="0"/>
    <s v="Pilot TrailSport"/>
    <x v="1"/>
    <n v="46500"/>
    <n v="4.5999999999999996"/>
    <n v="784"/>
    <s v="Sonic Gray Pearl"/>
    <s v="Black"/>
    <x v="4"/>
    <s v="19-25"/>
    <x v="0"/>
    <s v="9-Speed Automatic"/>
    <s v="3.5L V6 24V GDI SOHC"/>
    <s v="5FNYF6H81NB102267"/>
    <n v="862822"/>
    <n v="0"/>
    <n v="5"/>
    <n v="5"/>
    <n v="5"/>
    <n v="5"/>
    <n v="5"/>
    <n v="5"/>
    <x v="34"/>
    <x v="0"/>
  </r>
  <r>
    <x v="3"/>
    <x v="0"/>
    <s v="Pilot Black Edition"/>
    <x v="1"/>
    <n v="50500"/>
    <n v="2.9"/>
    <n v="83"/>
    <s v="Platinum White Pearl"/>
    <s v="Black"/>
    <x v="0"/>
    <s v="19-26"/>
    <x v="0"/>
    <s v="9-Speed Automatic"/>
    <s v="3.5L V6 24V GDI SOHC"/>
    <s v="5FNYF6H76NB062260"/>
    <s v="H8571"/>
    <n v="0"/>
    <n v="5"/>
    <n v="5"/>
    <n v="5"/>
    <n v="5"/>
    <n v="5"/>
    <n v="5"/>
    <x v="34"/>
    <x v="0"/>
  </r>
  <r>
    <x v="3"/>
    <x v="0"/>
    <s v="Pilot Elite"/>
    <x v="1"/>
    <n v="51000"/>
    <n v="2.9"/>
    <n v="83"/>
    <s v="Gray"/>
    <s v="Black"/>
    <x v="0"/>
    <s v="19-26"/>
    <x v="0"/>
    <s v="9-Speed Automatic"/>
    <s v="3.5L V6 24V GDI SOHC"/>
    <s v="5FNYF6H02NB092388"/>
    <s v="H8782"/>
    <n v="0"/>
    <n v="5"/>
    <n v="5"/>
    <n v="5"/>
    <n v="5"/>
    <n v="5"/>
    <n v="5"/>
    <x v="34"/>
    <x v="0"/>
  </r>
  <r>
    <x v="7"/>
    <x v="0"/>
    <s v="CR-V Hybrid Sport"/>
    <x v="1"/>
    <n v="34296"/>
    <n v="4.7"/>
    <n v="1992"/>
    <s v="Platinum White Pearl"/>
    <s v="Black"/>
    <x v="1"/>
    <m/>
    <x v="1"/>
    <s v="Automatic CVT"/>
    <s v="2.0L I4 16V GDI DOHC Hybrid"/>
    <s v="2HKRS5H59PH702958"/>
    <n v="62499"/>
    <n v="2"/>
    <n v="5"/>
    <n v="3"/>
    <n v="4"/>
    <n v="4"/>
    <n v="5"/>
    <n v="5"/>
    <x v="34"/>
    <x v="0"/>
  </r>
  <r>
    <x v="7"/>
    <x v="0"/>
    <s v="CR-V EX"/>
    <x v="1"/>
    <n v="34860"/>
    <n v="4.8"/>
    <n v="1143"/>
    <s v="Platinum White Pearl"/>
    <s v="Gray"/>
    <x v="0"/>
    <m/>
    <x v="0"/>
    <s v="Automatic CVT"/>
    <s v="1.5L I4 16V GDI DOHC Turbo"/>
    <s v="5J6RS4H40PL003533"/>
    <s v="40576-42"/>
    <n v="7"/>
    <n v="5"/>
    <n v="5"/>
    <n v="5"/>
    <n v="4"/>
    <n v="4"/>
    <n v="5"/>
    <x v="34"/>
    <x v="0"/>
  </r>
  <r>
    <x v="3"/>
    <x v="0"/>
    <s v="Pilot Elite"/>
    <x v="1"/>
    <n v="51665"/>
    <n v="4.8"/>
    <n v="1143"/>
    <s v="Crystal Black Pearl"/>
    <s v="Black"/>
    <x v="0"/>
    <s v="19-26"/>
    <x v="0"/>
    <s v="9-Speed Automatic"/>
    <s v="3.5L V6 24V GDI SOHC"/>
    <s v="5FNYF6H09NB079816"/>
    <n v="29132"/>
    <n v="5303"/>
    <n v="5"/>
    <n v="5"/>
    <n v="5"/>
    <n v="5"/>
    <n v="5"/>
    <n v="5"/>
    <x v="34"/>
    <x v="0"/>
  </r>
  <r>
    <x v="7"/>
    <x v="0"/>
    <s v="Pilot TrailSport"/>
    <x v="1"/>
    <n v="51845"/>
    <n v="4.8"/>
    <n v="1143"/>
    <s v="Gray"/>
    <s v="Black"/>
    <x v="0"/>
    <m/>
    <x v="0"/>
    <s v="10-Speed Automatic"/>
    <s v="3.5L V6 24V GDI DOHC"/>
    <s v="5FNYG1H68PB000174"/>
    <s v="H23102"/>
    <n v="0"/>
    <n v="2"/>
    <n v="0"/>
    <n v="2"/>
    <n v="1"/>
    <n v="0"/>
    <n v="0"/>
    <x v="34"/>
    <x v="0"/>
  </r>
  <r>
    <x v="7"/>
    <x v="0"/>
    <s v="Pilot Touring"/>
    <x v="1"/>
    <n v="50350"/>
    <n v="4.8"/>
    <n v="1143"/>
    <s v="Radiant Red"/>
    <s v="Black"/>
    <x v="0"/>
    <m/>
    <x v="0"/>
    <s v="10-Speed Automatic"/>
    <s v="3.5L V6 24V GDI DOHC"/>
    <s v="5FNYG1H75PB005969"/>
    <s v="H23108"/>
    <n v="0"/>
    <n v="2"/>
    <n v="0"/>
    <n v="2"/>
    <n v="1"/>
    <n v="0"/>
    <n v="0"/>
    <x v="34"/>
    <x v="0"/>
  </r>
  <r>
    <x v="7"/>
    <x v="0"/>
    <s v="CR-V Hybrid Sport Touring"/>
    <x v="1"/>
    <n v="40240"/>
    <n v="4.4000000000000004"/>
    <n v="1"/>
    <s v="Still Night Pearl"/>
    <s v="Black"/>
    <x v="0"/>
    <m/>
    <x v="1"/>
    <s v="Automatic CVT"/>
    <s v="2.0L I4 16V GDI DOHC Hybrid"/>
    <s v="2HKRS6H92PH800836"/>
    <n v="7300836"/>
    <n v="10"/>
    <n v="5"/>
    <n v="3"/>
    <n v="4"/>
    <n v="4"/>
    <n v="5"/>
    <n v="5"/>
    <x v="34"/>
    <x v="0"/>
  </r>
  <r>
    <x v="7"/>
    <x v="0"/>
    <s v="CR-V EX-L"/>
    <x v="1"/>
    <n v="36505"/>
    <n v="2.9"/>
    <n v="83"/>
    <s v="Lunar Silver Metallic"/>
    <s v="Black"/>
    <x v="0"/>
    <m/>
    <x v="0"/>
    <s v="Automatic CVT"/>
    <s v="1.5L I4 16V GDI DOHC Turbo"/>
    <s v="2HKRS4H70PH400731"/>
    <s v="H8822"/>
    <n v="0"/>
    <n v="5"/>
    <n v="5"/>
    <n v="5"/>
    <n v="4"/>
    <n v="4"/>
    <n v="5"/>
    <x v="34"/>
    <x v="0"/>
  </r>
  <r>
    <x v="7"/>
    <x v="0"/>
    <s v="Civic EX-L"/>
    <x v="1"/>
    <n v="28845"/>
    <n v="4.5"/>
    <n v="1215"/>
    <s v="Silver Metallic"/>
    <s v="Black"/>
    <x v="1"/>
    <m/>
    <x v="0"/>
    <s v="Automatic CVT"/>
    <s v="1.5L I4 16V GDI DOHC Turbo"/>
    <s v="19XFL1H74PE000741"/>
    <s v="H23061"/>
    <n v="0"/>
    <n v="2"/>
    <n v="0"/>
    <n v="2"/>
    <n v="1"/>
    <n v="0"/>
    <n v="0"/>
    <x v="34"/>
    <x v="0"/>
  </r>
  <r>
    <x v="3"/>
    <x v="0"/>
    <s v="Pilot Special Edition"/>
    <x v="1"/>
    <n v="44600"/>
    <n v="5"/>
    <n v="14"/>
    <s v="Deep Scarlet Pearl"/>
    <s v="Beige"/>
    <x v="0"/>
    <s v="19-26"/>
    <x v="0"/>
    <s v="9-Speed Automatic"/>
    <s v="3.5L V6 24V GDI SOHC"/>
    <s v="5FNYF6H21NB097020"/>
    <n v="17310"/>
    <n v="2"/>
    <n v="5"/>
    <n v="5"/>
    <n v="5"/>
    <n v="5"/>
    <n v="5"/>
    <n v="5"/>
    <x v="34"/>
    <x v="0"/>
  </r>
  <r>
    <x v="7"/>
    <x v="0"/>
    <s v="Odyssey Sport"/>
    <x v="1"/>
    <n v="43050"/>
    <n v="4.4000000000000004"/>
    <n v="14"/>
    <s v="Radiant Red Metallic II"/>
    <s v="Black"/>
    <x v="1"/>
    <m/>
    <x v="0"/>
    <s v="OTHER"/>
    <s v="3.5L V6 24V GDI SOHC"/>
    <s v="5FNRL6H7XPB032789"/>
    <n v="17423"/>
    <n v="3"/>
    <n v="5"/>
    <n v="5"/>
    <n v="4"/>
    <n v="4"/>
    <n v="4"/>
    <n v="5"/>
    <x v="34"/>
    <x v="0"/>
  </r>
  <r>
    <x v="20"/>
    <x v="0"/>
    <s v="S2000"/>
    <x v="0"/>
    <n v="39995"/>
    <n v="4.7"/>
    <n v="32"/>
    <s v="New Formula Red"/>
    <s v="Black"/>
    <x v="3"/>
    <s v="20-25"/>
    <x v="0"/>
    <s v="6-Speed Manual"/>
    <s v="2.2L I4 16V MPFI DOHC"/>
    <s v="JHMAP21494T002412"/>
    <s v="4T002412"/>
    <n v="27257"/>
    <n v="4.0999999999999996"/>
    <n v="4.5"/>
    <n v="4.8"/>
    <n v="4.7"/>
    <n v="4.8"/>
    <n v="4.9000000000000004"/>
    <x v="34"/>
    <x v="0"/>
  </r>
  <r>
    <x v="4"/>
    <x v="0"/>
    <s v="HR-V EX"/>
    <x v="0"/>
    <n v="25900"/>
    <n v="4.7"/>
    <n v="1992"/>
    <s v="Modern Steel Metallic"/>
    <s v="Black"/>
    <x v="0"/>
    <s v="26-31"/>
    <x v="0"/>
    <s v="Automatic CVT"/>
    <s v="1.8L I4 16V MPFI SOHC"/>
    <s v="3CZRU6H58LM736646"/>
    <n v="10112"/>
    <n v="10871"/>
    <n v="4.7"/>
    <n v="4.8"/>
    <n v="4.7"/>
    <n v="4.8"/>
    <n v="4.8"/>
    <n v="4.7"/>
    <x v="34"/>
    <x v="0"/>
  </r>
  <r>
    <x v="2"/>
    <x v="0"/>
    <s v="Odyssey SE"/>
    <x v="0"/>
    <n v="20900"/>
    <n v="4.7"/>
    <n v="1992"/>
    <s v="Deep Scarlet Pearl"/>
    <s v="Truffle"/>
    <x v="1"/>
    <s v="19-28"/>
    <x v="0"/>
    <s v="6-Speed Automatic"/>
    <s v="3.5L V6 24V MPFI SOHC"/>
    <s v="5FNRL5H36GB080734"/>
    <n v="10114"/>
    <n v="76395"/>
    <n v="4.8"/>
    <n v="4.5999999999999996"/>
    <n v="4.7"/>
    <n v="4.5999999999999996"/>
    <n v="4.7"/>
    <n v="4.8"/>
    <x v="34"/>
    <x v="0"/>
  </r>
  <r>
    <x v="5"/>
    <x v="0"/>
    <s v="Ridgeline Sport"/>
    <x v="0"/>
    <n v="33500"/>
    <n v="4.3"/>
    <n v="697"/>
    <s v="Radiant Red Metallic II"/>
    <s v="Black"/>
    <x v="0"/>
    <s v="18-24"/>
    <x v="0"/>
    <s v="9-Speed Automatic"/>
    <s v="3.5L V6 24V GDI SOHC"/>
    <s v="5FPYK3F18MB009591"/>
    <s v="20066BS"/>
    <n v="28062"/>
    <n v="4.9000000000000004"/>
    <n v="4.7"/>
    <n v="4.7"/>
    <n v="4.5"/>
    <n v="4.9000000000000004"/>
    <n v="4.5999999999999996"/>
    <x v="34"/>
    <x v="0"/>
  </r>
  <r>
    <x v="8"/>
    <x v="0"/>
    <s v="Crosstour EX-L"/>
    <x v="0"/>
    <n v="15898"/>
    <n v="4.4000000000000004"/>
    <n v="1192"/>
    <s v="Kona Coffee Metallic"/>
    <s v="Black"/>
    <x v="2"/>
    <s v="19-28"/>
    <x v="0"/>
    <s v="6-Speed Automatic"/>
    <s v="3.5L V6 24V MPFI SOHC"/>
    <s v="5J6TF2H5XFL003187"/>
    <s v="FL003187"/>
    <n v="117013"/>
    <n v="4.7"/>
    <n v="4.8"/>
    <n v="4.5999999999999996"/>
    <n v="4.5"/>
    <n v="4.7"/>
    <n v="4.8"/>
    <x v="34"/>
    <x v="0"/>
  </r>
  <r>
    <x v="7"/>
    <x v="0"/>
    <s v="Ridgeline RTL-E"/>
    <x v="1"/>
    <n v="47485"/>
    <n v="4.4000000000000004"/>
    <n v="1192"/>
    <s v="Crystal Black Pearl"/>
    <s v="Black"/>
    <x v="0"/>
    <m/>
    <x v="0"/>
    <s v="Automatic"/>
    <s v="3.5L V6 24V GDI SOHC"/>
    <s v="5FPYK3F71PB005293"/>
    <s v="PB005293"/>
    <n v="5"/>
    <n v="5"/>
    <n v="4.8"/>
    <n v="4.8"/>
    <n v="4.2"/>
    <n v="5"/>
    <n v="5"/>
    <x v="34"/>
    <x v="0"/>
  </r>
  <r>
    <x v="7"/>
    <x v="0"/>
    <s v="CR-V Hybrid Sport Touring"/>
    <x v="1"/>
    <n v="39845"/>
    <n v="4.5999999999999996"/>
    <n v="784"/>
    <s v="Meteorite Gray"/>
    <s v="Black"/>
    <x v="0"/>
    <m/>
    <x v="1"/>
    <s v="Automatic CVT"/>
    <s v="2.0L I4 16V GDI DOHC Hybrid"/>
    <s v="2HKRS6H94PH800210"/>
    <n v="7423"/>
    <n v="0"/>
    <n v="5"/>
    <n v="3"/>
    <n v="4"/>
    <n v="4"/>
    <n v="5"/>
    <n v="5"/>
    <x v="34"/>
    <x v="0"/>
  </r>
  <r>
    <x v="7"/>
    <x v="0"/>
    <s v="CR-V Hybrid Sport Touring"/>
    <x v="1"/>
    <n v="39845"/>
    <n v="4.8"/>
    <n v="1143"/>
    <s v="Crystal Black Pearl"/>
    <s v="Black"/>
    <x v="0"/>
    <m/>
    <x v="1"/>
    <s v="Automatic CVT"/>
    <s v="2.0L I4 16V GDI DOHC Hybrid"/>
    <s v="2HKRS6H96PH800418"/>
    <n v="37031"/>
    <n v="104"/>
    <n v="5"/>
    <n v="3"/>
    <n v="4"/>
    <n v="4"/>
    <n v="5"/>
    <n v="5"/>
    <x v="34"/>
    <x v="0"/>
  </r>
  <r>
    <x v="3"/>
    <x v="0"/>
    <s v="Passport TrailSport"/>
    <x v="1"/>
    <n v="44881"/>
    <n v="4.9000000000000004"/>
    <n v="2"/>
    <s v="Silver Metallic"/>
    <s v="Black"/>
    <x v="0"/>
    <s v="19-24"/>
    <x v="0"/>
    <s v="9-Speed Automatic"/>
    <s v="3.5L V6 24V GDI SOHC"/>
    <s v="5FNYF8H66NB019265"/>
    <s v="H22410"/>
    <n v="0"/>
    <n v="5"/>
    <n v="5"/>
    <n v="4.9000000000000004"/>
    <n v="5"/>
    <n v="4.9000000000000004"/>
    <n v="5"/>
    <x v="34"/>
    <x v="0"/>
  </r>
  <r>
    <x v="7"/>
    <x v="0"/>
    <s v="CR-V EX-L"/>
    <x v="1"/>
    <n v="36900"/>
    <n v="4.5"/>
    <n v="171"/>
    <s v="Still Night Pearl"/>
    <s v="Black"/>
    <x v="0"/>
    <m/>
    <x v="0"/>
    <s v="Automatic CVT"/>
    <s v="1.5L I4 16V GDI DOHC Turbo"/>
    <s v="2HKRS4H7XPH400302"/>
    <s v="W20675"/>
    <n v="2"/>
    <n v="5"/>
    <n v="5"/>
    <n v="5"/>
    <n v="4"/>
    <n v="4"/>
    <n v="5"/>
    <x v="34"/>
    <x v="0"/>
  </r>
  <r>
    <x v="7"/>
    <x v="0"/>
    <s v="CR-V Hybrid Sport"/>
    <x v="0"/>
    <n v="36995"/>
    <n v="4.4000000000000004"/>
    <n v="1"/>
    <s v="Blue"/>
    <s v="Black"/>
    <x v="0"/>
    <m/>
    <x v="1"/>
    <s v="Automatic CVT"/>
    <s v="2.0L I4 16V GDI DOHC Hybrid"/>
    <s v="2HKRS6H59PH800944"/>
    <s v="HT1438A"/>
    <n v="385"/>
    <n v="5"/>
    <n v="3"/>
    <n v="4"/>
    <n v="4"/>
    <n v="5"/>
    <n v="5"/>
    <x v="34"/>
    <x v="0"/>
  </r>
  <r>
    <x v="7"/>
    <x v="0"/>
    <s v="Civic Sport"/>
    <x v="1"/>
    <n v="26600"/>
    <n v="4.8"/>
    <n v="1143"/>
    <s v="Platinum White Pearl"/>
    <s v="Black"/>
    <x v="1"/>
    <m/>
    <x v="0"/>
    <s v="Automatic CVT"/>
    <s v="2.0L I4 16V GDI DOHC"/>
    <s v="2HGFE2F54PH519389"/>
    <s v="40576-34"/>
    <n v="0"/>
    <n v="2"/>
    <n v="0"/>
    <n v="2"/>
    <n v="1"/>
    <n v="0"/>
    <n v="0"/>
    <x v="34"/>
    <x v="0"/>
  </r>
  <r>
    <x v="7"/>
    <x v="0"/>
    <s v="Civic EX"/>
    <x v="1"/>
    <n v="27545"/>
    <n v="4.8"/>
    <n v="2242"/>
    <s v="Blue"/>
    <s v="Black"/>
    <x v="1"/>
    <m/>
    <x v="0"/>
    <s v="Automatic CVT"/>
    <s v="1.5L I4 16V GDI DOHC Turbo"/>
    <s v="2HGFE1F75PH304504"/>
    <s v="H23090"/>
    <n v="0"/>
    <n v="2"/>
    <n v="0"/>
    <n v="2"/>
    <n v="1"/>
    <n v="0"/>
    <n v="0"/>
    <x v="34"/>
    <x v="0"/>
  </r>
  <r>
    <x v="3"/>
    <x v="0"/>
    <s v="Passport TrailSport"/>
    <x v="1"/>
    <n v="47165"/>
    <n v="4.8"/>
    <n v="1128"/>
    <s v="Crystal Black Pearl"/>
    <s v="White"/>
    <x v="0"/>
    <s v="19-24"/>
    <x v="0"/>
    <s v="9-Speed Automatic"/>
    <s v="3.5L V6 24V GDI SOHC"/>
    <s v="5FNYF8H61NB028603"/>
    <s v="NB028603"/>
    <n v="13"/>
    <n v="5"/>
    <n v="5"/>
    <n v="4.9000000000000004"/>
    <n v="5"/>
    <n v="4.9000000000000004"/>
    <n v="5"/>
    <x v="34"/>
    <x v="0"/>
  </r>
  <r>
    <x v="3"/>
    <x v="0"/>
    <s v="Odyssey Touring"/>
    <x v="0"/>
    <n v="43171"/>
    <n v="4"/>
    <n v="171"/>
    <s v="Platinum White Pearl"/>
    <s v="Black"/>
    <x v="1"/>
    <s v="19-28"/>
    <x v="0"/>
    <s v="10-Speed Automatic"/>
    <s v="3.5L V6 24V GDI SOHC"/>
    <s v="5FNRL6H84NB003262"/>
    <s v="P33787B"/>
    <n v="20661"/>
    <n v="4.3"/>
    <n v="4.4000000000000004"/>
    <n v="4.3"/>
    <n v="4.0999999999999996"/>
    <n v="4.3"/>
    <n v="4.3"/>
    <x v="34"/>
    <x v="0"/>
  </r>
  <r>
    <x v="7"/>
    <x v="0"/>
    <s v="Civic Sport"/>
    <x v="1"/>
    <n v="26145"/>
    <n v="4.8"/>
    <n v="2242"/>
    <s v="Meteorite"/>
    <s v="Black"/>
    <x v="1"/>
    <m/>
    <x v="0"/>
    <s v="Automatic CVT"/>
    <s v="2.0L I4 16V GDI DOHC"/>
    <s v="2HGFE2F55PH519661"/>
    <s v="H23103"/>
    <n v="0"/>
    <n v="2"/>
    <n v="0"/>
    <n v="2"/>
    <n v="1"/>
    <n v="0"/>
    <n v="0"/>
    <x v="34"/>
    <x v="0"/>
  </r>
  <r>
    <x v="7"/>
    <x v="0"/>
    <s v="Civic EX"/>
    <x v="1"/>
    <n v="26597"/>
    <n v="4.8"/>
    <n v="3335"/>
    <s v="Crystal Black Pearl"/>
    <s v="Black"/>
    <x v="1"/>
    <m/>
    <x v="0"/>
    <s v="Automatic CVT"/>
    <s v="1.5L I4 16V GDI DOHC Turbo"/>
    <s v="2HGFE1F75PH303336"/>
    <s v="H303336"/>
    <n v="6"/>
    <n v="2"/>
    <n v="0"/>
    <n v="2"/>
    <n v="1"/>
    <n v="0"/>
    <n v="0"/>
    <x v="34"/>
    <x v="0"/>
  </r>
  <r>
    <x v="5"/>
    <x v="0"/>
    <s v="Pilot Touring 7-Passenger"/>
    <x v="0"/>
    <n v="38859"/>
    <n v="4.8"/>
    <n v="64"/>
    <s v="Platinum White Pearl"/>
    <s v="Black"/>
    <x v="0"/>
    <s v="19-26"/>
    <x v="0"/>
    <s v="9-Speed Automatic"/>
    <s v="3.5L V6 24V GDI SOHC"/>
    <s v="5FNYF6H65MB042717"/>
    <s v="F1199A"/>
    <n v="23015"/>
    <n v="4.9000000000000004"/>
    <n v="4.8"/>
    <n v="4.8"/>
    <n v="4.7"/>
    <n v="4.7"/>
    <n v="4.8"/>
    <x v="34"/>
    <x v="0"/>
  </r>
  <r>
    <x v="3"/>
    <x v="0"/>
    <s v="Passport TrailSport"/>
    <x v="1"/>
    <n v="44265"/>
    <n v="4.5"/>
    <n v="171"/>
    <s v="Lunar Silver Metallic"/>
    <s v="Black"/>
    <x v="0"/>
    <s v="19-24"/>
    <x v="0"/>
    <s v="9-Speed Automatic"/>
    <s v="3.5L V6 24V GDI SOHC"/>
    <s v="5FNYF8H63NB029929"/>
    <s v="W20657"/>
    <n v="5"/>
    <n v="5"/>
    <n v="5"/>
    <n v="4.9000000000000004"/>
    <n v="5"/>
    <n v="4.9000000000000004"/>
    <n v="5"/>
    <x v="34"/>
    <x v="0"/>
  </r>
  <r>
    <x v="8"/>
    <x v="0"/>
    <s v="Pilot EX-L"/>
    <x v="0"/>
    <n v="19500"/>
    <n v="4.8"/>
    <n v="822"/>
    <s v="‚Äì"/>
    <s v="White"/>
    <x v="2"/>
    <s v="17-24"/>
    <x v="0"/>
    <s v="5-Speed Automatic"/>
    <s v="3.5L V6 24V MPFI SOHC"/>
    <s v="5FNYF4H57FB026324"/>
    <s v="26324T"/>
    <n v="70384"/>
    <n v="4.8"/>
    <n v="4.7"/>
    <n v="4.7"/>
    <n v="4.8"/>
    <n v="4.5999999999999996"/>
    <n v="4.9000000000000004"/>
    <x v="34"/>
    <x v="0"/>
  </r>
  <r>
    <x v="7"/>
    <x v="0"/>
    <s v="Civic Si Base"/>
    <x v="1"/>
    <n v="30050"/>
    <n v="3"/>
    <n v="765"/>
    <s v="Sonic Gray Pearl"/>
    <s v="Black / Red"/>
    <x v="1"/>
    <m/>
    <x v="0"/>
    <s v="Manual"/>
    <s v="1.5L I4 16V GDI DOHC Turbo"/>
    <s v="2HGFE1E52PH472035"/>
    <n v="6312023"/>
    <n v="0"/>
    <n v="2"/>
    <n v="0"/>
    <n v="2"/>
    <n v="1"/>
    <n v="0"/>
    <n v="0"/>
    <x v="34"/>
    <x v="0"/>
  </r>
  <r>
    <x v="7"/>
    <x v="0"/>
    <s v="Pilot Sport"/>
    <x v="1"/>
    <n v="42940"/>
    <n v="3"/>
    <n v="765"/>
    <s v="Platinum"/>
    <s v="Black"/>
    <x v="0"/>
    <m/>
    <x v="0"/>
    <s v="Automatic"/>
    <s v="3.5L V6 24V GDI DOHC"/>
    <s v="5FNYG1H31PB002077"/>
    <n v="6311990"/>
    <n v="0"/>
    <n v="2"/>
    <n v="0"/>
    <n v="2"/>
    <n v="1"/>
    <n v="0"/>
    <n v="0"/>
    <x v="34"/>
    <x v="0"/>
  </r>
  <r>
    <x v="7"/>
    <x v="0"/>
    <s v="Civic Si Base"/>
    <x v="1"/>
    <s v="Not Priced"/>
    <n v="2.8"/>
    <n v="1146"/>
    <s v="Rallye Red"/>
    <s v="Black / Red"/>
    <x v="1"/>
    <m/>
    <x v="0"/>
    <s v="Manual"/>
    <s v="1.5L I4 16V GDI DOHC Turbo"/>
    <s v="2HGFE1E51PH470616"/>
    <s v="PH470616"/>
    <n v="6"/>
    <n v="2"/>
    <n v="0"/>
    <n v="2"/>
    <n v="1"/>
    <n v="0"/>
    <n v="0"/>
    <x v="34"/>
    <x v="0"/>
  </r>
  <r>
    <x v="7"/>
    <x v="0"/>
    <s v="Civic Si Base"/>
    <x v="1"/>
    <s v="Not Priced"/>
    <n v="2.8"/>
    <n v="1146"/>
    <s v="Platinum White Pearl"/>
    <s v="Black / Red"/>
    <x v="1"/>
    <m/>
    <x v="0"/>
    <s v="Manual"/>
    <s v="1.5L I4 16V GDI DOHC Turbo"/>
    <s v="2HGFE1E57PH471494"/>
    <s v="PH471494"/>
    <n v="6"/>
    <n v="2"/>
    <n v="0"/>
    <n v="2"/>
    <n v="1"/>
    <n v="0"/>
    <n v="0"/>
    <x v="34"/>
    <x v="0"/>
  </r>
  <r>
    <x v="7"/>
    <x v="0"/>
    <s v="CR-V EX-L"/>
    <x v="1"/>
    <n v="36505"/>
    <n v="4.5999999999999996"/>
    <n v="784"/>
    <s v="Canyon"/>
    <s v="Black"/>
    <x v="0"/>
    <m/>
    <x v="0"/>
    <s v="Automatic CVT"/>
    <s v="1.5L I4 16V GDI DOHC Turbo"/>
    <s v="2HKRS4H73PH400769"/>
    <n v="5123"/>
    <n v="0"/>
    <n v="5"/>
    <n v="5"/>
    <n v="5"/>
    <n v="4"/>
    <n v="4"/>
    <n v="5"/>
    <x v="34"/>
    <x v="0"/>
  </r>
  <r>
    <x v="3"/>
    <x v="0"/>
    <s v="Civic Si Base"/>
    <x v="0"/>
    <n v="31400"/>
    <n v="4.8"/>
    <n v="1991"/>
    <s v="Sonic Gray Pearl"/>
    <s v="Black / Red"/>
    <x v="1"/>
    <s v="27-37"/>
    <x v="0"/>
    <s v="6-Speed Manual"/>
    <s v="1.5L I4 16V GDI DOHC Turbo"/>
    <s v="2HGFE1E59NH471168"/>
    <s v="62481A"/>
    <n v="22174"/>
    <n v="4.2"/>
    <n v="4"/>
    <n v="4.5"/>
    <n v="4.2"/>
    <n v="4.5"/>
    <n v="5"/>
    <x v="34"/>
    <x v="0"/>
  </r>
  <r>
    <x v="7"/>
    <x v="0"/>
    <s v="Pilot Elite"/>
    <x v="1"/>
    <n v="53830"/>
    <n v="4.8"/>
    <n v="1128"/>
    <s v="Platinum White Pearl"/>
    <s v="White"/>
    <x v="0"/>
    <m/>
    <x v="0"/>
    <s v="Automatic"/>
    <s v="3.5L V6 24V GDI DOHC"/>
    <s v="5FNYG1H88PB001553"/>
    <s v="PB001553"/>
    <n v="0"/>
    <n v="2"/>
    <n v="0"/>
    <n v="2"/>
    <n v="1"/>
    <n v="0"/>
    <n v="0"/>
    <x v="34"/>
    <x v="0"/>
  </r>
  <r>
    <x v="3"/>
    <x v="0"/>
    <s v="Pilot TrailSport"/>
    <x v="1"/>
    <n v="46500"/>
    <n v="4.2"/>
    <n v="41"/>
    <s v="Platinum White"/>
    <s v="Black"/>
    <x v="0"/>
    <s v="19-25"/>
    <x v="0"/>
    <s v="9-Speed Automatic"/>
    <s v="3.5L V6 24V GDI SOHC"/>
    <s v="5FNYF6H8XNB077630"/>
    <s v="Y220633"/>
    <n v="7"/>
    <n v="5"/>
    <n v="5"/>
    <n v="5"/>
    <n v="5"/>
    <n v="5"/>
    <n v="5"/>
    <x v="34"/>
    <x v="0"/>
  </r>
  <r>
    <x v="7"/>
    <x v="0"/>
    <s v="CR-V EX-L"/>
    <x v="1"/>
    <n v="36900"/>
    <n v="2.8"/>
    <n v="1146"/>
    <s v="Still Night Pearl"/>
    <s v="Black"/>
    <x v="0"/>
    <m/>
    <x v="0"/>
    <s v="Automatic CVT"/>
    <s v="1.5L I4 16V GDI DOHC Turbo"/>
    <s v="2HKRS4H7XPH409999"/>
    <s v="PH409999"/>
    <n v="6"/>
    <n v="5"/>
    <n v="5"/>
    <n v="5"/>
    <n v="4"/>
    <n v="4"/>
    <n v="5"/>
    <x v="34"/>
    <x v="0"/>
  </r>
  <r>
    <x v="7"/>
    <x v="0"/>
    <s v="Odyssey Touring"/>
    <x v="1"/>
    <n v="45945"/>
    <n v="4.5999999999999996"/>
    <n v="784"/>
    <s v="Lunar Silver"/>
    <s v="Mocha"/>
    <x v="1"/>
    <m/>
    <x v="0"/>
    <n v="2"/>
    <s v="3.5L V6 24V GDI SOHC"/>
    <s v="5FNRL6H80PB037377"/>
    <n v="11923"/>
    <n v="0"/>
    <n v="5"/>
    <n v="5"/>
    <n v="4"/>
    <n v="4"/>
    <n v="4"/>
    <n v="5"/>
    <x v="34"/>
    <x v="0"/>
  </r>
  <r>
    <x v="7"/>
    <x v="0"/>
    <s v="Odyssey EX-L"/>
    <x v="1"/>
    <n v="42360"/>
    <n v="4.5999999999999996"/>
    <n v="784"/>
    <s v="Platinum White"/>
    <s v="Black"/>
    <x v="1"/>
    <m/>
    <x v="0"/>
    <n v="2"/>
    <s v="3.5L V6 24V GDI SOHC"/>
    <s v="5FNRL6H6XPB035599"/>
    <n v="11123"/>
    <n v="0"/>
    <n v="5"/>
    <n v="5"/>
    <n v="4"/>
    <n v="4"/>
    <n v="4"/>
    <n v="5"/>
    <x v="34"/>
    <x v="0"/>
  </r>
  <r>
    <x v="7"/>
    <x v="0"/>
    <s v="Civic Sport"/>
    <x v="1"/>
    <n v="26600"/>
    <n v="4.8"/>
    <n v="1143"/>
    <s v="Sonic Gray Pearl"/>
    <s v="Black"/>
    <x v="1"/>
    <m/>
    <x v="0"/>
    <s v="Automatic CVT"/>
    <s v="2.0L I4 16V GDI DOHC"/>
    <s v="2HGFE2F55PH518980"/>
    <s v="40576-32"/>
    <n v="0"/>
    <n v="2"/>
    <n v="0"/>
    <n v="2"/>
    <n v="1"/>
    <n v="0"/>
    <n v="0"/>
    <x v="34"/>
    <x v="0"/>
  </r>
  <r>
    <x v="7"/>
    <x v="0"/>
    <s v="Odyssey Touring"/>
    <x v="1"/>
    <n v="46400"/>
    <n v="4.8"/>
    <n v="1143"/>
    <s v="Radiant Red"/>
    <s v="Beige"/>
    <x v="1"/>
    <m/>
    <x v="0"/>
    <s v="10-Speed Automatic"/>
    <s v="3.5L V6 24V GDI SOHC"/>
    <s v="5FNRL6H83PB037423"/>
    <n v="38040"/>
    <n v="5"/>
    <n v="5"/>
    <n v="5"/>
    <n v="4"/>
    <n v="4"/>
    <n v="4"/>
    <n v="5"/>
    <x v="34"/>
    <x v="0"/>
  </r>
  <r>
    <x v="7"/>
    <x v="0"/>
    <s v="Ridgeline RTL"/>
    <x v="1"/>
    <n v="43360"/>
    <n v="4.8"/>
    <n v="2"/>
    <s v="Obsidian Black"/>
    <s v="Gray"/>
    <x v="0"/>
    <m/>
    <x v="0"/>
    <s v="9-Speed Automatic"/>
    <s v="3.5L V6 24V GDI SOHC"/>
    <s v="5FPYK3F55PB001830"/>
    <s v="H23018"/>
    <n v="0"/>
    <n v="5"/>
    <n v="4.8"/>
    <n v="4.8"/>
    <n v="4.2"/>
    <n v="5"/>
    <n v="5"/>
    <x v="34"/>
    <x v="0"/>
  </r>
  <r>
    <x v="3"/>
    <x v="0"/>
    <s v="Passport EX-L"/>
    <x v="1"/>
    <n v="42448"/>
    <n v="4.2"/>
    <n v="41"/>
    <s v="Sonic Gray Pearl"/>
    <s v="Black"/>
    <x v="0"/>
    <s v="19-24"/>
    <x v="0"/>
    <s v="9-Speed Automatic"/>
    <s v="3.5L V6 24V GDI SOHC"/>
    <s v="5FNYF8H59NB025553"/>
    <s v="Y220646"/>
    <n v="8"/>
    <n v="5"/>
    <n v="5"/>
    <n v="4.9000000000000004"/>
    <n v="5"/>
    <n v="4.9000000000000004"/>
    <n v="5"/>
    <x v="34"/>
    <x v="0"/>
  </r>
  <r>
    <x v="7"/>
    <x v="0"/>
    <s v="CR-V EX-L"/>
    <x v="1"/>
    <n v="36788"/>
    <n v="3"/>
    <n v="2142"/>
    <s v="Platinum White Pearl"/>
    <s v="Black"/>
    <x v="0"/>
    <m/>
    <x v="0"/>
    <s v="Automatic CVT"/>
    <s v="1.5L I4 16V GDI DOHC Turbo"/>
    <s v="2HKRS4H77PH400063"/>
    <n v="2742170"/>
    <n v="448"/>
    <n v="5"/>
    <n v="5"/>
    <n v="5"/>
    <n v="4"/>
    <n v="4"/>
    <n v="5"/>
    <x v="34"/>
    <x v="0"/>
  </r>
  <r>
    <x v="7"/>
    <x v="0"/>
    <s v="CR-V EX-L"/>
    <x v="1"/>
    <n v="36900"/>
    <n v="3"/>
    <n v="2142"/>
    <s v="Platinum White Pearl"/>
    <s v="Black"/>
    <x v="0"/>
    <m/>
    <x v="0"/>
    <s v="Automatic CVT"/>
    <s v="1.5L I4 16V GDI DOHC Turbo"/>
    <s v="2HKRS4H77PH411032"/>
    <n v="2742556"/>
    <n v="0"/>
    <n v="5"/>
    <n v="5"/>
    <n v="5"/>
    <n v="4"/>
    <n v="4"/>
    <n v="5"/>
    <x v="34"/>
    <x v="0"/>
  </r>
  <r>
    <x v="7"/>
    <x v="0"/>
    <s v="CR-V EX-L"/>
    <x v="1"/>
    <n v="37510"/>
    <n v="4.4000000000000004"/>
    <n v="1192"/>
    <s v="Still Night Pearl"/>
    <s v="Black"/>
    <x v="0"/>
    <m/>
    <x v="0"/>
    <s v="Automatic CVT"/>
    <s v="1.5L I4 16V GDI DOHC Turbo"/>
    <s v="7FARS4H7XPE013588"/>
    <s v="PE013588"/>
    <n v="5"/>
    <n v="5"/>
    <n v="5"/>
    <n v="5"/>
    <n v="4"/>
    <n v="4"/>
    <n v="5"/>
    <x v="34"/>
    <x v="0"/>
  </r>
  <r>
    <x v="7"/>
    <x v="0"/>
    <s v="CR-V EX"/>
    <x v="1"/>
    <n v="34405"/>
    <n v="4.4000000000000004"/>
    <n v="1192"/>
    <s v="Crystal Black Pearl"/>
    <s v="Black"/>
    <x v="0"/>
    <m/>
    <x v="0"/>
    <s v="Automatic CVT"/>
    <s v="1.5L I4 16V GDI DOHC Turbo"/>
    <s v="7FARS4H46PE013514"/>
    <s v="PE013514"/>
    <n v="2"/>
    <n v="5"/>
    <n v="5"/>
    <n v="5"/>
    <n v="4"/>
    <n v="4"/>
    <n v="5"/>
    <x v="34"/>
    <x v="0"/>
  </r>
  <r>
    <x v="8"/>
    <x v="0"/>
    <s v="Fit EX"/>
    <x v="0"/>
    <n v="14996"/>
    <n v="4.4000000000000004"/>
    <n v="1192"/>
    <s v="Alabaster Silver Metallic"/>
    <s v="Black"/>
    <x v="1"/>
    <s v="32-38"/>
    <x v="0"/>
    <s v="Automatic CVT"/>
    <s v="1.5L I4 16V GDI DOHC"/>
    <s v="3HGGK5H85FM730705"/>
    <s v="FM730705"/>
    <n v="77355"/>
    <n v="4.4000000000000004"/>
    <n v="4.5"/>
    <n v="4.5"/>
    <n v="4.7"/>
    <n v="4.5999999999999996"/>
    <n v="4.5999999999999996"/>
    <x v="34"/>
    <x v="0"/>
  </r>
  <r>
    <x v="7"/>
    <x v="0"/>
    <s v="CR-V EX"/>
    <x v="1"/>
    <n v="33855"/>
    <n v="3"/>
    <n v="765"/>
    <s v="Lunar Silver Metallic"/>
    <s v="Black"/>
    <x v="0"/>
    <m/>
    <x v="0"/>
    <s v="Automatic CVT"/>
    <s v="1.5L I4 16V GDI DOHC Turbo"/>
    <s v="7FARS4H49PE003348"/>
    <n v="6311906"/>
    <n v="0"/>
    <n v="5"/>
    <n v="5"/>
    <n v="5"/>
    <n v="4"/>
    <n v="4"/>
    <n v="5"/>
    <x v="34"/>
    <x v="0"/>
  </r>
  <r>
    <x v="7"/>
    <x v="0"/>
    <s v="CR-V EX"/>
    <x v="1"/>
    <n v="34860"/>
    <n v="3"/>
    <n v="765"/>
    <s v="Urban Gray Pearl"/>
    <s v="Black"/>
    <x v="0"/>
    <m/>
    <x v="0"/>
    <s v="Automatic CVT"/>
    <s v="1.5L I4 16V GDI DOHC Turbo"/>
    <s v="7FARS4H42PE013834"/>
    <n v="6312030"/>
    <n v="0"/>
    <n v="5"/>
    <n v="5"/>
    <n v="5"/>
    <n v="4"/>
    <n v="4"/>
    <n v="5"/>
    <x v="34"/>
    <x v="0"/>
  </r>
  <r>
    <x v="7"/>
    <x v="0"/>
    <s v="CR-V EX-L"/>
    <x v="1"/>
    <n v="37510"/>
    <n v="4.9000000000000004"/>
    <n v="511"/>
    <s v="Platinum White Pearl"/>
    <s v="Black"/>
    <x v="0"/>
    <m/>
    <x v="0"/>
    <s v="Automatic CVT"/>
    <s v="1.5L I4 16V GDI DOHC Turbo"/>
    <s v="7FARS4H76PE013961"/>
    <s v="J2749"/>
    <n v="0"/>
    <n v="5"/>
    <n v="5"/>
    <n v="5"/>
    <n v="4"/>
    <n v="4"/>
    <n v="5"/>
    <x v="34"/>
    <x v="0"/>
  </r>
  <r>
    <x v="7"/>
    <x v="0"/>
    <s v="CR-V EX-L"/>
    <x v="1"/>
    <n v="36900"/>
    <n v="2.8"/>
    <n v="1146"/>
    <s v="Still Night Pearl"/>
    <s v="Black"/>
    <x v="0"/>
    <m/>
    <x v="0"/>
    <s v="Automatic CVT"/>
    <s v="1.5L I4 16V GDI DOHC Turbo"/>
    <s v="2HKRS4H7XPH410005"/>
    <s v="PH410005"/>
    <n v="6"/>
    <n v="5"/>
    <n v="5"/>
    <n v="5"/>
    <n v="4"/>
    <n v="4"/>
    <n v="5"/>
    <x v="34"/>
    <x v="0"/>
  </r>
  <r>
    <x v="7"/>
    <x v="0"/>
    <s v="CR-V EX-L"/>
    <x v="1"/>
    <n v="37450"/>
    <n v="2.8"/>
    <n v="1146"/>
    <s v="Platinum White Pearl"/>
    <s v="Gray"/>
    <x v="0"/>
    <m/>
    <x v="0"/>
    <s v="Automatic CVT"/>
    <s v="1.5L I4 16V GDI DOHC Turbo"/>
    <s v="7FARS4H77PE012544"/>
    <s v="PE012544"/>
    <n v="10"/>
    <n v="5"/>
    <n v="5"/>
    <n v="5"/>
    <n v="4"/>
    <n v="4"/>
    <n v="5"/>
    <x v="34"/>
    <x v="0"/>
  </r>
  <r>
    <x v="7"/>
    <x v="0"/>
    <s v="Ridgeline Black Edition"/>
    <x v="1"/>
    <n v="49380"/>
    <n v="4.8"/>
    <n v="1143"/>
    <s v="Sonic Gray Pearl"/>
    <s v="Black"/>
    <x v="0"/>
    <m/>
    <x v="0"/>
    <s v="9-Speed Automatic"/>
    <s v="3.5L V6 24V GDI SOHC"/>
    <s v="5FPYK3F84PB012361"/>
    <n v="39516"/>
    <n v="9"/>
    <n v="5"/>
    <n v="4.8"/>
    <n v="4.8"/>
    <n v="4.2"/>
    <n v="5"/>
    <n v="5"/>
    <x v="34"/>
    <x v="0"/>
  </r>
  <r>
    <x v="7"/>
    <x v="0"/>
    <s v="CR-V Hybrid Sport Touring"/>
    <x v="1"/>
    <n v="40240"/>
    <n v="4.8"/>
    <n v="1128"/>
    <s v="Platinum White Pearl"/>
    <s v="White"/>
    <x v="0"/>
    <m/>
    <x v="1"/>
    <s v="Automatic CVT"/>
    <s v="2.0L I4 16V GDI DOHC Hybrid"/>
    <s v="2HKRS6H93PH800716"/>
    <s v="PH800716"/>
    <n v="3"/>
    <n v="5"/>
    <n v="3"/>
    <n v="4"/>
    <n v="4"/>
    <n v="5"/>
    <n v="5"/>
    <x v="34"/>
    <x v="0"/>
  </r>
  <r>
    <x v="7"/>
    <x v="0"/>
    <s v="Odyssey EX-L"/>
    <x v="1"/>
    <n v="41905"/>
    <n v="4.4000000000000004"/>
    <n v="14"/>
    <s v="Obsidian Blue Pearl"/>
    <s v="Gray"/>
    <x v="1"/>
    <m/>
    <x v="0"/>
    <s v="OTHER"/>
    <s v="3.5L V6 24V GDI SOHC"/>
    <s v="5FNRL6H60PB034574"/>
    <n v="17453"/>
    <n v="3"/>
    <n v="5"/>
    <n v="5"/>
    <n v="4"/>
    <n v="4"/>
    <n v="4"/>
    <n v="5"/>
    <x v="34"/>
    <x v="0"/>
  </r>
  <r>
    <x v="3"/>
    <x v="0"/>
    <s v="Accord Sport 1.5T"/>
    <x v="1"/>
    <n v="29200"/>
    <n v="2.9"/>
    <n v="83"/>
    <s v="Platinum White Pearl"/>
    <s v="Black"/>
    <x v="1"/>
    <s v="29-35"/>
    <x v="0"/>
    <s v="Automatic CVT"/>
    <s v="1.5L I4 16V GDI DOHC Turbo"/>
    <s v="1HGCV1F37NA124260"/>
    <s v="H9023"/>
    <n v="0"/>
    <n v="5"/>
    <n v="5"/>
    <n v="5"/>
    <n v="5"/>
    <n v="5"/>
    <n v="5"/>
    <x v="34"/>
    <x v="0"/>
  </r>
  <r>
    <x v="3"/>
    <x v="0"/>
    <s v="Accord Sport 1.5T"/>
    <x v="1"/>
    <n v="29200"/>
    <n v="2.9"/>
    <n v="83"/>
    <s v="Platinum White Pearl"/>
    <s v="Black"/>
    <x v="1"/>
    <s v="29-35"/>
    <x v="0"/>
    <s v="Automatic CVT"/>
    <s v="1.5L I4 16V GDI DOHC Turbo"/>
    <s v="1HGCV1F34NA116469"/>
    <s v="H9003"/>
    <n v="0"/>
    <n v="5"/>
    <n v="5"/>
    <n v="5"/>
    <n v="5"/>
    <n v="5"/>
    <n v="5"/>
    <x v="34"/>
    <x v="0"/>
  </r>
  <r>
    <x v="3"/>
    <x v="0"/>
    <s v="Accord Sport 1.5T"/>
    <x v="1"/>
    <n v="30470"/>
    <n v="5"/>
    <n v="2"/>
    <s v="Platinum"/>
    <s v="Black"/>
    <x v="1"/>
    <s v="29-35"/>
    <x v="0"/>
    <s v="Automatic CVT"/>
    <s v="1.5L I4 16V GDI DOHC Turbo"/>
    <s v="1HGCV1F36NA116263"/>
    <s v="H22465"/>
    <n v="0"/>
    <n v="5"/>
    <n v="5"/>
    <n v="5"/>
    <n v="5"/>
    <n v="5"/>
    <n v="5"/>
    <x v="34"/>
    <x v="0"/>
  </r>
  <r>
    <x v="7"/>
    <x v="0"/>
    <s v="CR-V Hybrid Sport Touring"/>
    <x v="1"/>
    <n v="40240"/>
    <n v="4.4000000000000004"/>
    <n v="1"/>
    <s v="Platinum White Pearl"/>
    <s v="Gray"/>
    <x v="0"/>
    <m/>
    <x v="1"/>
    <s v="Automatic CVT"/>
    <s v="2.0L I4 16V GDI DOHC Hybrid"/>
    <s v="2HKRS6H94PH800708"/>
    <n v="52230670"/>
    <n v="2"/>
    <n v="5"/>
    <n v="3"/>
    <n v="4"/>
    <n v="4"/>
    <n v="5"/>
    <n v="5"/>
    <x v="34"/>
    <x v="0"/>
  </r>
  <r>
    <x v="4"/>
    <x v="0"/>
    <s v="CR-V Touring"/>
    <x v="0"/>
    <n v="24500"/>
    <n v="4.8"/>
    <n v="32"/>
    <s v="Modern Steel Metallic"/>
    <s v="Black"/>
    <x v="0"/>
    <s v="27-32"/>
    <x v="0"/>
    <s v="Automatic CVT"/>
    <s v="1.5L I4 16V GDI DOHC Turbo"/>
    <s v="2HKRW2H97LH601093"/>
    <n v="55630990"/>
    <n v="102740"/>
    <n v="4.9000000000000004"/>
    <n v="4.8"/>
    <n v="4.8"/>
    <n v="4.8"/>
    <n v="4.9000000000000004"/>
    <n v="4.9000000000000004"/>
    <x v="34"/>
    <x v="0"/>
  </r>
  <r>
    <x v="3"/>
    <x v="0"/>
    <s v="Civic Sport Touring"/>
    <x v="0"/>
    <n v="28500"/>
    <n v="4.7"/>
    <n v="1161"/>
    <s v="Platinum White Pearl"/>
    <s v="Black"/>
    <x v="1"/>
    <s v="30-37"/>
    <x v="0"/>
    <s v="Automatic CVT"/>
    <s v="1.5L I4 16V GDI DOHC Turbo"/>
    <s v="19XFL1H86NE001511"/>
    <s v="NE001511"/>
    <n v="12908"/>
    <n v="4.5999999999999996"/>
    <n v="4.9000000000000004"/>
    <n v="4.4000000000000004"/>
    <n v="4.5999999999999996"/>
    <n v="4.5999999999999996"/>
    <n v="4.7"/>
    <x v="34"/>
    <x v="0"/>
  </r>
  <r>
    <x v="3"/>
    <x v="0"/>
    <s v="Accord Sport 2.0T"/>
    <x v="1"/>
    <n v="34755"/>
    <n v="4.5999999999999996"/>
    <n v="784"/>
    <s v="Crystal Black"/>
    <s v="Black"/>
    <x v="1"/>
    <s v="22-32"/>
    <x v="0"/>
    <s v="10-Speed Automatic"/>
    <s v="2.0L I4 16V GDI DOHC Turbo"/>
    <s v="1HGCV2F32NA024508"/>
    <n v="862522"/>
    <n v="0"/>
    <n v="5"/>
    <n v="5"/>
    <n v="5"/>
    <n v="5"/>
    <n v="5"/>
    <n v="5"/>
    <x v="34"/>
    <x v="0"/>
  </r>
  <r>
    <x v="10"/>
    <x v="0"/>
    <s v="Civic LX-S"/>
    <x v="0"/>
    <n v="9722"/>
    <n v="5"/>
    <n v="821"/>
    <s v="Black"/>
    <s v="Black"/>
    <x v="1"/>
    <s v="25-36"/>
    <x v="0"/>
    <s v="5-Speed Automatic"/>
    <s v="1.8L I4 16V MPFI SOHC"/>
    <s v="19XFA1F62BE013691"/>
    <s v="WP5450A"/>
    <n v="128227"/>
    <n v="4.0999999999999996"/>
    <n v="4.2"/>
    <n v="4.4000000000000004"/>
    <n v="4.3"/>
    <n v="4.3"/>
    <n v="4.4000000000000004"/>
    <x v="34"/>
    <x v="0"/>
  </r>
  <r>
    <x v="7"/>
    <x v="0"/>
    <s v="Pilot Elite"/>
    <x v="1"/>
    <n v="53375"/>
    <n v="4.8"/>
    <n v="1128"/>
    <s v="Lunar Silver Metallic"/>
    <s v="White"/>
    <x v="0"/>
    <m/>
    <x v="0"/>
    <s v="Automatic"/>
    <s v="3.5L V6 24V GDI DOHC"/>
    <s v="5FNYG1H82PB006201"/>
    <s v="PB006201"/>
    <n v="0"/>
    <n v="2"/>
    <n v="0"/>
    <n v="2"/>
    <n v="1"/>
    <n v="0"/>
    <n v="0"/>
    <x v="34"/>
    <x v="0"/>
  </r>
  <r>
    <x v="8"/>
    <x v="0"/>
    <s v="CR-V Touring"/>
    <x v="0"/>
    <n v="20900"/>
    <n v="4.5"/>
    <n v="471"/>
    <s v="Modern Steel Metallic"/>
    <s v="Gray"/>
    <x v="0"/>
    <s v="26-33"/>
    <x v="0"/>
    <s v="Automatic CVT"/>
    <s v="2.4L I4 16V GDI DOHC"/>
    <s v="5J6RM4H97FL025842"/>
    <s v="S8506T"/>
    <n v="40922"/>
    <n v="4.4000000000000004"/>
    <n v="4.4000000000000004"/>
    <n v="4.3"/>
    <n v="4.3"/>
    <n v="4.5999999999999996"/>
    <n v="4.5"/>
    <x v="34"/>
    <x v="0"/>
  </r>
  <r>
    <x v="7"/>
    <x v="0"/>
    <s v="Ridgeline RTL"/>
    <x v="1"/>
    <n v="43470"/>
    <n v="4.9000000000000004"/>
    <n v="671"/>
    <s v="Radiant Red Metallic II"/>
    <s v="Black"/>
    <x v="0"/>
    <m/>
    <x v="0"/>
    <s v="9-Speed Automatic"/>
    <s v="3.5L V6 24V GDI SOHC"/>
    <s v="5FPYK3F59PB008859"/>
    <n v="64756"/>
    <n v="0"/>
    <n v="5"/>
    <n v="4.8"/>
    <n v="4.8"/>
    <n v="4.2"/>
    <n v="5"/>
    <n v="5"/>
    <x v="34"/>
    <x v="0"/>
  </r>
  <r>
    <x v="7"/>
    <x v="0"/>
    <s v="Odyssey Elite"/>
    <x v="1"/>
    <n v="50965"/>
    <n v="4.5999999999999996"/>
    <n v="784"/>
    <s v="Crystal Black"/>
    <s v="Black"/>
    <x v="1"/>
    <m/>
    <x v="0"/>
    <s v="NOT SPECIFIED"/>
    <s v="3.5L V6 24V GDI SOHC"/>
    <s v="5FNRL6H93PB036670"/>
    <n v="11223"/>
    <n v="0"/>
    <n v="5"/>
    <n v="5"/>
    <n v="4"/>
    <n v="4"/>
    <n v="4"/>
    <n v="5"/>
    <x v="34"/>
    <x v="0"/>
  </r>
  <r>
    <x v="11"/>
    <x v="0"/>
    <s v="CR-V EX-L"/>
    <x v="0"/>
    <n v="21800"/>
    <n v="4.8"/>
    <n v="794"/>
    <s v="Obsidian Blue Pearl"/>
    <s v="Gray"/>
    <x v="0"/>
    <s v="27-33"/>
    <x v="0"/>
    <s v="Automatic CVT"/>
    <s v="1.5L I4 16V GDI DOHC Turbo"/>
    <s v="5J6RW2H81HL063589"/>
    <s v="E220769A"/>
    <n v="96618"/>
    <n v="4.8"/>
    <n v="4.8"/>
    <n v="4.7"/>
    <n v="4.7"/>
    <n v="4.8"/>
    <n v="4.8"/>
    <x v="34"/>
    <x v="0"/>
  </r>
  <r>
    <x v="7"/>
    <x v="0"/>
    <s v="Ridgeline RTL"/>
    <x v="1"/>
    <n v="43470"/>
    <n v="4.8"/>
    <n v="2"/>
    <s v="Platinum"/>
    <s v="Black"/>
    <x v="0"/>
    <m/>
    <x v="0"/>
    <s v="9-Speed Automatic"/>
    <s v="3.5L V6 24V GDI SOHC"/>
    <s v="5FPYK3F52PB015376"/>
    <s v="H23068"/>
    <n v="0"/>
    <n v="5"/>
    <n v="4.8"/>
    <n v="4.8"/>
    <n v="4.2"/>
    <n v="5"/>
    <n v="5"/>
    <x v="34"/>
    <x v="0"/>
  </r>
  <r>
    <x v="4"/>
    <x v="0"/>
    <s v="Passport Sport"/>
    <x v="1"/>
    <n v="31499"/>
    <n v="4.7"/>
    <n v="5361"/>
    <s v="Lunar Silver Metallic"/>
    <s v="Black"/>
    <x v="0"/>
    <s v="19-24"/>
    <x v="0"/>
    <s v="9-Speed Automatic"/>
    <s v="3.5L V6 24V GDI SOHC"/>
    <s v="5FNYF8H22LB000223"/>
    <s v="23-0118C"/>
    <n v="16810"/>
    <n v="4.9000000000000004"/>
    <n v="4.8"/>
    <n v="4.8"/>
    <n v="4.5999999999999996"/>
    <n v="4.8"/>
    <n v="4.8"/>
    <x v="34"/>
    <x v="0"/>
  </r>
  <r>
    <x v="22"/>
    <x v="0"/>
    <s v="Fit"/>
    <x v="0"/>
    <n v="7995"/>
    <n v="4.0999999999999996"/>
    <n v="377"/>
    <s v="Silver"/>
    <s v="Black"/>
    <x v="1"/>
    <s v="31-38"/>
    <x v="0"/>
    <s v="5-Speed Automatic"/>
    <s v="1.5L I4 16V MPFI SOHC"/>
    <s v="JHMGD38427S054747"/>
    <s v="SN054747"/>
    <n v="89806"/>
    <n v="4.3"/>
    <n v="4.4000000000000004"/>
    <n v="4.4000000000000004"/>
    <n v="4.8"/>
    <n v="4.5999999999999996"/>
    <n v="4.8"/>
    <x v="34"/>
    <x v="0"/>
  </r>
  <r>
    <x v="7"/>
    <x v="0"/>
    <s v="HR-V EX-L"/>
    <x v="1"/>
    <n v="31150"/>
    <n v="4.8"/>
    <n v="1143"/>
    <s v="Pearl"/>
    <s v="Black"/>
    <x v="4"/>
    <m/>
    <x v="0"/>
    <s v="Automatic CVT"/>
    <s v="2.0L I4 16V GDI DOHC"/>
    <s v="3CZRZ2H70PM730115"/>
    <s v="40576-43"/>
    <n v="0"/>
    <n v="4"/>
    <n v="5"/>
    <n v="4"/>
    <n v="5"/>
    <n v="5"/>
    <n v="5"/>
    <x v="34"/>
    <x v="0"/>
  </r>
  <r>
    <x v="8"/>
    <x v="0"/>
    <s v="CR-V Touring"/>
    <x v="0"/>
    <n v="15000"/>
    <n v="4.5"/>
    <n v="471"/>
    <s v="‚Äì"/>
    <s v="White"/>
    <x v="0"/>
    <s v="26-33"/>
    <x v="0"/>
    <s v="Automatic CVT"/>
    <s v="2.4L I4 16V GDI DOHC"/>
    <s v="5J6RM4H98FL026966"/>
    <s v="S9173W"/>
    <n v="123390"/>
    <n v="4.4000000000000004"/>
    <n v="4.4000000000000004"/>
    <n v="4.3"/>
    <n v="4.3"/>
    <n v="4.5999999999999996"/>
    <n v="4.5"/>
    <x v="34"/>
    <x v="0"/>
  </r>
  <r>
    <x v="7"/>
    <x v="0"/>
    <s v="Civic Si Base"/>
    <x v="1"/>
    <n v="30050"/>
    <n v="3.3"/>
    <n v="823"/>
    <s v="Sonic Gray Pearl"/>
    <s v="Red / Black"/>
    <x v="1"/>
    <m/>
    <x v="0"/>
    <s v="6-Speed Manual"/>
    <s v="1.5L I4 16V GDI DOHC Turbo"/>
    <s v="2HGFE1E5XPH472042"/>
    <s v="23-0852"/>
    <n v="2"/>
    <n v="2"/>
    <n v="0"/>
    <n v="2"/>
    <n v="1"/>
    <n v="0"/>
    <n v="0"/>
    <x v="34"/>
    <x v="0"/>
  </r>
  <r>
    <x v="4"/>
    <x v="0"/>
    <s v="Passport EX-L"/>
    <x v="0"/>
    <n v="30805"/>
    <n v="4.5999999999999996"/>
    <n v="621"/>
    <s v="Crystal Black Pearl"/>
    <s v="Gray"/>
    <x v="0"/>
    <s v="19-24"/>
    <x v="0"/>
    <s v="9-Speed Automatic"/>
    <s v="3.5L V6 24V GDI SOHC"/>
    <s v="5FNYF8H50LB004331"/>
    <s v="K8562T"/>
    <n v="31414"/>
    <n v="4.9000000000000004"/>
    <n v="4.8"/>
    <n v="4.8"/>
    <n v="4.5999999999999996"/>
    <n v="4.8"/>
    <n v="4.8"/>
    <x v="34"/>
    <x v="0"/>
  </r>
  <r>
    <x v="6"/>
    <x v="0"/>
    <s v="Civic LX"/>
    <x v="0"/>
    <n v="7488"/>
    <n v="4.4000000000000004"/>
    <n v="6"/>
    <s v="Black"/>
    <s v="Grey"/>
    <x v="1"/>
    <s v="26-34"/>
    <x v="0"/>
    <s v="5-Speed Manual"/>
    <s v="1.8L I4 16V MPFI SOHC"/>
    <s v="2HGFG11618H576560"/>
    <n v="12864"/>
    <n v="126984"/>
    <n v="4.2"/>
    <n v="4.4000000000000004"/>
    <n v="4.3"/>
    <n v="4.5"/>
    <n v="4.5"/>
    <n v="4.7"/>
    <x v="34"/>
    <x v="0"/>
  </r>
  <r>
    <x v="8"/>
    <x v="0"/>
    <s v="Crosstour EX-L"/>
    <x v="0"/>
    <n v="17500"/>
    <n v="4.4000000000000004"/>
    <n v="1192"/>
    <s v="Alabaster Silver Metallic"/>
    <s v="Black"/>
    <x v="2"/>
    <s v="19-28"/>
    <x v="0"/>
    <s v="6-Speed Automatic"/>
    <s v="3.5L V6 24V MPFI SOHC"/>
    <s v="5J6TF2H50FL001562"/>
    <s v="FL001562"/>
    <n v="81989"/>
    <n v="4.7"/>
    <n v="4.8"/>
    <n v="4.5999999999999996"/>
    <n v="4.5"/>
    <n v="4.7"/>
    <n v="4.8"/>
    <x v="34"/>
    <x v="0"/>
  </r>
  <r>
    <x v="7"/>
    <x v="0"/>
    <s v="CR-V EX-L"/>
    <x v="1"/>
    <n v="36900"/>
    <n v="3"/>
    <n v="765"/>
    <s v="Urban Gray Pearl"/>
    <s v="Black"/>
    <x v="0"/>
    <m/>
    <x v="0"/>
    <s v="Automatic CVT"/>
    <s v="1.5L I4 16V GDI DOHC Turbo"/>
    <s v="5J6RS4H72PL000322"/>
    <s v="40031-52"/>
    <n v="0"/>
    <n v="5"/>
    <n v="5"/>
    <n v="5"/>
    <n v="4"/>
    <n v="4"/>
    <n v="5"/>
    <x v="34"/>
    <x v="0"/>
  </r>
  <r>
    <x v="19"/>
    <x v="0"/>
    <s v="CR-V SE"/>
    <x v="0"/>
    <n v="5450"/>
    <n v="4.4000000000000004"/>
    <n v="6"/>
    <s v="Charcoal"/>
    <s v="Black"/>
    <x v="2"/>
    <s v="22-27"/>
    <x v="0"/>
    <s v="5-Speed Automatic"/>
    <s v="2.4L I4 16V MPFI DOHC"/>
    <s v="JHLRD78935C014054"/>
    <n v="61516657"/>
    <n v="208733"/>
    <n v="4.2"/>
    <n v="4.3"/>
    <n v="4.0999999999999996"/>
    <n v="4.5"/>
    <n v="4.3"/>
    <n v="4.7"/>
    <x v="34"/>
    <x v="0"/>
  </r>
  <r>
    <x v="7"/>
    <x v="0"/>
    <s v="Passport Elite"/>
    <x v="1"/>
    <n v="48540"/>
    <n v="4.5999999999999996"/>
    <n v="784"/>
    <s v="Sonic Gray Pearl"/>
    <s v="Black"/>
    <x v="0"/>
    <m/>
    <x v="0"/>
    <n v="2"/>
    <s v="3.5L V6 24V GDI SOHC"/>
    <s v="5FNYF8H02PB002610"/>
    <n v="6023"/>
    <n v="0"/>
    <n v="2"/>
    <n v="0"/>
    <n v="2"/>
    <n v="1"/>
    <n v="0"/>
    <n v="0"/>
    <x v="34"/>
    <x v="0"/>
  </r>
  <r>
    <x v="1"/>
    <x v="0"/>
    <s v="Passport EX-L"/>
    <x v="0"/>
    <n v="25696"/>
    <n v="4.4000000000000004"/>
    <n v="1192"/>
    <s v="Black Copper Pearl"/>
    <s v="Black"/>
    <x v="1"/>
    <s v="20-25"/>
    <x v="0"/>
    <s v="9-Speed Automatic"/>
    <s v="3.5L V6 24V GDI SOHC"/>
    <s v="5FNYF7H5XKB009061"/>
    <s v="KB009061"/>
    <n v="75279"/>
    <n v="4.8"/>
    <n v="4.7"/>
    <n v="4.7"/>
    <n v="4.5999999999999996"/>
    <n v="4.7"/>
    <n v="4.8"/>
    <x v="34"/>
    <x v="0"/>
  </r>
  <r>
    <x v="5"/>
    <x v="0"/>
    <s v="Insight Touring"/>
    <x v="0"/>
    <n v="27877"/>
    <n v="4.7"/>
    <n v="954"/>
    <s v="Platinum White Pearl"/>
    <s v="Black"/>
    <x v="1"/>
    <s v="51-45"/>
    <x v="1"/>
    <s v="Automatic CVT"/>
    <s v="1.5L I4 16V MPFI DOHC Hybrid"/>
    <s v="19XZE4F93ME006412"/>
    <s v="ME006412"/>
    <n v="32806"/>
    <n v="5"/>
    <n v="5"/>
    <n v="5"/>
    <n v="5"/>
    <n v="5"/>
    <n v="5"/>
    <x v="34"/>
    <x v="0"/>
  </r>
  <r>
    <x v="14"/>
    <x v="0"/>
    <s v="Ridgeline RTL"/>
    <x v="0"/>
    <n v="17995"/>
    <n v="4.0999999999999996"/>
    <n v="377"/>
    <s v="Black"/>
    <s v="Black"/>
    <x v="2"/>
    <s v="15-20"/>
    <x v="0"/>
    <s v="5-Speed Automatic"/>
    <s v="3.5L V6 24V MPFI SOHC"/>
    <s v="5FPYK1F50AB012570"/>
    <s v="SN012570"/>
    <n v="64769"/>
    <n v="4.9000000000000004"/>
    <n v="4.5999999999999996"/>
    <n v="4.4000000000000004"/>
    <n v="4.5"/>
    <n v="4.7"/>
    <n v="4.8"/>
    <x v="34"/>
    <x v="0"/>
  </r>
  <r>
    <x v="3"/>
    <x v="0"/>
    <s v="Accord Sport 2.0T"/>
    <x v="1"/>
    <n v="34150"/>
    <n v="4.8"/>
    <n v="1128"/>
    <s v="Platinum White Pearl"/>
    <s v="White"/>
    <x v="1"/>
    <s v="22-32"/>
    <x v="0"/>
    <s v="10-Speed Automatic"/>
    <s v="2.0L I4 16V GDI DOHC Turbo"/>
    <s v="1HGCV2F34NA024946"/>
    <s v="NA024946"/>
    <n v="2"/>
    <n v="5"/>
    <n v="5"/>
    <n v="5"/>
    <n v="5"/>
    <n v="5"/>
    <n v="5"/>
    <x v="34"/>
    <x v="0"/>
  </r>
  <r>
    <x v="7"/>
    <x v="0"/>
    <s v="CR-V EX-L"/>
    <x v="1"/>
    <n v="36505"/>
    <n v="4.8"/>
    <n v="4218"/>
    <s v="Platinum White Pearl"/>
    <s v="White"/>
    <x v="0"/>
    <m/>
    <x v="0"/>
    <s v="TRANSMISSION W DRIVER SELECTABLE MODE"/>
    <s v="1.5L I4 16V GDI DOHC Turbo"/>
    <s v="2HKRS4H72PH400116"/>
    <s v="H230116"/>
    <n v="4"/>
    <n v="5"/>
    <n v="5"/>
    <n v="5"/>
    <n v="4"/>
    <n v="4"/>
    <n v="5"/>
    <x v="34"/>
    <x v="0"/>
  </r>
  <r>
    <x v="7"/>
    <x v="0"/>
    <s v="Civic Si Base"/>
    <x v="1"/>
    <n v="30050"/>
    <n v="3.3"/>
    <n v="823"/>
    <s v="Sonic Gray Pearl"/>
    <s v="Red / Black"/>
    <x v="1"/>
    <m/>
    <x v="0"/>
    <s v="6-Speed Manual"/>
    <s v="1.5L I4 16V GDI DOHC Turbo"/>
    <s v="2HGFE1E54PH471937"/>
    <s v="23-0822"/>
    <n v="2"/>
    <n v="2"/>
    <n v="0"/>
    <n v="2"/>
    <n v="1"/>
    <n v="0"/>
    <n v="0"/>
    <x v="34"/>
    <x v="0"/>
  </r>
  <r>
    <x v="7"/>
    <x v="0"/>
    <s v="Odyssey Elite"/>
    <x v="1"/>
    <n v="51310"/>
    <n v="4.2"/>
    <n v="41"/>
    <s v="Radiant Red"/>
    <s v="Beige"/>
    <x v="1"/>
    <m/>
    <x v="0"/>
    <s v="10-Speed Automatic"/>
    <s v="3.5L V6 24V GDI SOHC"/>
    <s v="5FNRL6H98PB023591"/>
    <s v="Y230059"/>
    <n v="6"/>
    <n v="5"/>
    <n v="5"/>
    <n v="4"/>
    <n v="4"/>
    <n v="4"/>
    <n v="5"/>
    <x v="34"/>
    <x v="0"/>
  </r>
  <r>
    <x v="3"/>
    <x v="0"/>
    <s v="Accord Sport 1.5T"/>
    <x v="1"/>
    <n v="30075"/>
    <n v="4.2"/>
    <n v="41"/>
    <s v="Lunar Silver"/>
    <s v="Black"/>
    <x v="1"/>
    <s v="29-35"/>
    <x v="0"/>
    <s v="Automatic CVT"/>
    <s v="1.5L I4 16V GDI DOHC Turbo"/>
    <s v="1HGCV1F37NA079255"/>
    <s v="Y220642"/>
    <n v="5"/>
    <n v="5"/>
    <n v="5"/>
    <n v="5"/>
    <n v="5"/>
    <n v="5"/>
    <n v="5"/>
    <x v="34"/>
    <x v="0"/>
  </r>
  <r>
    <x v="7"/>
    <x v="0"/>
    <s v="CR-V Hybrid Sport Touring"/>
    <x v="1"/>
    <n v="40395"/>
    <n v="4.9000000000000004"/>
    <n v="671"/>
    <s v="Meteorite Gray Metallic"/>
    <s v="Black"/>
    <x v="0"/>
    <m/>
    <x v="1"/>
    <s v="Automatic CVT"/>
    <s v="2.0L I4 16V GDI DOHC Hybrid"/>
    <s v="2HKRS6H98PH807662"/>
    <n v="65005"/>
    <n v="0"/>
    <n v="5"/>
    <n v="3"/>
    <n v="4"/>
    <n v="4"/>
    <n v="5"/>
    <n v="5"/>
    <x v="34"/>
    <x v="0"/>
  </r>
  <r>
    <x v="1"/>
    <x v="0"/>
    <s v="Pilot Touring 8-Passenger"/>
    <x v="0"/>
    <n v="34998"/>
    <n v="4.7"/>
    <n v="5"/>
    <s v="Black"/>
    <s v="Black"/>
    <x v="0"/>
    <s v="19-26"/>
    <x v="0"/>
    <s v="9-Speed Automatic"/>
    <s v="3.5L V6 24V GDI SOHC"/>
    <s v="5FNYF6H98KB003496"/>
    <n v="22870703"/>
    <n v="59260"/>
    <n v="4.8"/>
    <n v="4.7"/>
    <n v="4.7"/>
    <n v="4.5999999999999996"/>
    <n v="4.7"/>
    <n v="4.8"/>
    <x v="34"/>
    <x v="0"/>
  </r>
  <r>
    <x v="7"/>
    <x v="0"/>
    <s v="CR-V EX-L"/>
    <x v="1"/>
    <n v="36505"/>
    <n v="4.4000000000000004"/>
    <n v="1192"/>
    <s v="Crystal Black Pearl"/>
    <s v="Black"/>
    <x v="0"/>
    <m/>
    <x v="0"/>
    <s v="Automatic CVT"/>
    <s v="1.5L I4 16V GDI DOHC Turbo"/>
    <s v="2HKRS4H7XPH400137"/>
    <s v="PH400137"/>
    <n v="8"/>
    <n v="5"/>
    <n v="5"/>
    <n v="5"/>
    <n v="4"/>
    <n v="4"/>
    <n v="5"/>
    <x v="34"/>
    <x v="0"/>
  </r>
  <r>
    <x v="3"/>
    <x v="0"/>
    <s v="Pilot Black Edition"/>
    <x v="0"/>
    <n v="43530"/>
    <n v="5"/>
    <n v="377"/>
    <s v="Black"/>
    <s v="Black"/>
    <x v="0"/>
    <s v="19-26"/>
    <x v="0"/>
    <s v="9-Speed Automatic"/>
    <s v="3.5L V6 24V GDI SOHC"/>
    <s v="5FNYF6H71NB024127"/>
    <s v="MP0163"/>
    <n v="13671"/>
    <n v="5"/>
    <n v="5"/>
    <n v="5"/>
    <n v="5"/>
    <n v="5"/>
    <n v="5"/>
    <x v="34"/>
    <x v="0"/>
  </r>
  <r>
    <x v="1"/>
    <x v="0"/>
    <s v="Passport EX-L"/>
    <x v="0"/>
    <n v="26787"/>
    <n v="4.7"/>
    <n v="35"/>
    <s v="Modern Steel Metallic"/>
    <s v="Black"/>
    <x v="0"/>
    <s v="19-24"/>
    <x v="0"/>
    <s v="9-Speed Automatic"/>
    <s v="3.5L V6 24V GDI SOHC"/>
    <s v="5FNYF8H51KB011626"/>
    <s v="L236161"/>
    <n v="41609"/>
    <n v="4.8"/>
    <n v="4.7"/>
    <n v="4.7"/>
    <n v="4.5999999999999996"/>
    <n v="4.7"/>
    <n v="4.8"/>
    <x v="34"/>
    <x v="0"/>
  </r>
  <r>
    <x v="4"/>
    <x v="0"/>
    <s v="Passport Touring"/>
    <x v="0"/>
    <n v="32497"/>
    <n v="4.8"/>
    <n v="1128"/>
    <s v="Black Copper Pearl"/>
    <s v="Black"/>
    <x v="0"/>
    <s v="19-24"/>
    <x v="0"/>
    <s v="9-Speed Automatic"/>
    <s v="3.5L V6 24V GDI SOHC"/>
    <s v="5FNYF8H91LB013364"/>
    <s v="LB013364B"/>
    <n v="52957"/>
    <n v="4.9000000000000004"/>
    <n v="4.8"/>
    <n v="4.8"/>
    <n v="4.5999999999999996"/>
    <n v="4.8"/>
    <n v="4.8"/>
    <x v="34"/>
    <x v="0"/>
  </r>
  <r>
    <x v="4"/>
    <x v="0"/>
    <s v="Passport Sport"/>
    <x v="0"/>
    <n v="25495"/>
    <n v="5"/>
    <n v="257"/>
    <s v="Obsidian Blue Pearl"/>
    <s v="Black"/>
    <x v="0"/>
    <s v="19-24"/>
    <x v="0"/>
    <s v="9-Speed Automatic"/>
    <s v="3.5L V6 24V GDI SOHC"/>
    <s v="5FNYF8H22LB012761"/>
    <s v="483-LB012761"/>
    <n v="20043"/>
    <n v="4.9000000000000004"/>
    <n v="4.8"/>
    <n v="4.8"/>
    <n v="4.5999999999999996"/>
    <n v="4.8"/>
    <n v="4.8"/>
    <x v="34"/>
    <x v="0"/>
  </r>
  <r>
    <x v="3"/>
    <x v="0"/>
    <s v="CR-V Touring"/>
    <x v="1"/>
    <n v="38240"/>
    <n v="3"/>
    <n v="765"/>
    <s v="Platinum White Pearl"/>
    <s v="Black"/>
    <x v="0"/>
    <s v="27-32"/>
    <x v="0"/>
    <s v="Automatic CVT"/>
    <s v="1.5L I4 16V GDI DOHC Turbo"/>
    <s v="7FARW2H96NE056574"/>
    <s v="40028-80"/>
    <n v="0"/>
    <n v="4.9000000000000004"/>
    <n v="4.8"/>
    <n v="4.7"/>
    <n v="4.8"/>
    <n v="4.7"/>
    <n v="4.9000000000000004"/>
    <x v="34"/>
    <x v="0"/>
  </r>
  <r>
    <x v="7"/>
    <x v="0"/>
    <s v="CR-V Hybrid Sport Touring"/>
    <x v="1"/>
    <n v="40395"/>
    <n v="4.8"/>
    <n v="3131"/>
    <s v="Meteorite Gray Metallic"/>
    <s v="Black"/>
    <x v="0"/>
    <m/>
    <x v="1"/>
    <s v="Automatic CVT"/>
    <s v="2.0L I4 16V GDI DOHC Hybrid"/>
    <s v="2HKRS6H92PH807687"/>
    <s v="PH807687"/>
    <n v="2"/>
    <n v="5"/>
    <n v="3"/>
    <n v="4"/>
    <n v="4"/>
    <n v="5"/>
    <n v="5"/>
    <x v="34"/>
    <x v="0"/>
  </r>
  <r>
    <x v="7"/>
    <x v="0"/>
    <s v="CR-V Hybrid Touring"/>
    <x v="1"/>
    <n v="40240"/>
    <n v="3.5"/>
    <n v="553"/>
    <s v="Platinum White Pearl"/>
    <s v="Black"/>
    <x v="0"/>
    <m/>
    <x v="0"/>
    <s v="1-Speed CVT with Overdrive"/>
    <s v="2.0L I4"/>
    <s v="2HKRS6H91PH800522"/>
    <n v="14016"/>
    <n v="6"/>
    <n v="5"/>
    <n v="3"/>
    <n v="4"/>
    <n v="4"/>
    <n v="5"/>
    <n v="5"/>
    <x v="34"/>
    <x v="0"/>
  </r>
  <r>
    <x v="7"/>
    <x v="0"/>
    <s v="CR-V Hybrid Sport"/>
    <x v="1"/>
    <n v="35745"/>
    <n v="4.9000000000000004"/>
    <n v="671"/>
    <s v="Canyon"/>
    <s v="Black"/>
    <x v="0"/>
    <m/>
    <x v="1"/>
    <s v="Automatic CVT"/>
    <s v="2.0L I4 16V GDI DOHC Hybrid"/>
    <s v="7FARS6H57PE004065"/>
    <n v="65015"/>
    <n v="0"/>
    <n v="5"/>
    <n v="3"/>
    <n v="4"/>
    <n v="4"/>
    <n v="5"/>
    <n v="5"/>
    <x v="34"/>
    <x v="0"/>
  </r>
  <r>
    <x v="7"/>
    <x v="0"/>
    <s v="Pilot TrailSport"/>
    <x v="1"/>
    <n v="51845"/>
    <n v="3"/>
    <n v="2142"/>
    <s v="Sky"/>
    <s v="Black"/>
    <x v="0"/>
    <m/>
    <x v="0"/>
    <s v="Automatic"/>
    <s v="3.5L V6 24V GDI DOHC"/>
    <s v="5FNYG1H69PB004508"/>
    <n v="2742582"/>
    <n v="4"/>
    <n v="2"/>
    <n v="0"/>
    <n v="2"/>
    <n v="1"/>
    <n v="0"/>
    <n v="0"/>
    <x v="34"/>
    <x v="0"/>
  </r>
  <r>
    <x v="7"/>
    <x v="0"/>
    <s v="CR-V Hybrid Sport Touring"/>
    <x v="1"/>
    <n v="41056"/>
    <n v="4.7"/>
    <n v="1992"/>
    <s v="Platinum White Pearl"/>
    <s v="Gray"/>
    <x v="0"/>
    <m/>
    <x v="1"/>
    <s v="Automatic CVT"/>
    <s v="2.0L I4 16V GDI DOHC Hybrid"/>
    <s v="7FARS6H94PE004897"/>
    <n v="62486"/>
    <n v="2"/>
    <n v="5"/>
    <n v="3"/>
    <n v="4"/>
    <n v="4"/>
    <n v="5"/>
    <n v="5"/>
    <x v="34"/>
    <x v="0"/>
  </r>
  <r>
    <x v="7"/>
    <x v="0"/>
    <s v="Passport Elite"/>
    <x v="1"/>
    <n v="48540"/>
    <n v="4.8"/>
    <n v="4218"/>
    <s v="Sonic Gray Pearl"/>
    <s v="Black"/>
    <x v="0"/>
    <m/>
    <x v="0"/>
    <s v="9-Speed Automatic"/>
    <s v="3.5L V6 24V GDI SOHC"/>
    <s v="5FNYF8H00PB002573"/>
    <s v="H230206"/>
    <n v="4"/>
    <n v="2"/>
    <n v="0"/>
    <n v="2"/>
    <n v="1"/>
    <n v="0"/>
    <n v="0"/>
    <x v="34"/>
    <x v="0"/>
  </r>
  <r>
    <x v="3"/>
    <x v="0"/>
    <s v="Civic Sport"/>
    <x v="0"/>
    <n v="26947"/>
    <n v="3.9"/>
    <n v="42"/>
    <s v="Platinum White Pearl"/>
    <s v="Black"/>
    <x v="1"/>
    <s v="30-37"/>
    <x v="0"/>
    <s v="Automatic CVT"/>
    <s v="2.0L I4 16V GDI DOHC"/>
    <s v="2HGFE2F5XNH602824"/>
    <s v="23C61A"/>
    <n v="1793"/>
    <n v="4.5999999999999996"/>
    <n v="4.9000000000000004"/>
    <n v="4.4000000000000004"/>
    <n v="4.5999999999999996"/>
    <n v="4.5999999999999996"/>
    <n v="4.7"/>
    <x v="34"/>
    <x v="0"/>
  </r>
  <r>
    <x v="3"/>
    <x v="0"/>
    <s v="Accord Sport 2.0T"/>
    <x v="1"/>
    <n v="35150"/>
    <n v="4.9000000000000004"/>
    <n v="671"/>
    <s v="Platinum White Pearl"/>
    <s v="Black"/>
    <x v="1"/>
    <s v="22-32"/>
    <x v="0"/>
    <s v="10-Speed Automatic"/>
    <s v="2.0L I4 16V GDI DOHC Turbo"/>
    <s v="1HGCV2F39NA023887"/>
    <n v="64863"/>
    <n v="0"/>
    <n v="5"/>
    <n v="5"/>
    <n v="5"/>
    <n v="5"/>
    <n v="5"/>
    <n v="5"/>
    <x v="34"/>
    <x v="0"/>
  </r>
  <r>
    <x v="3"/>
    <x v="0"/>
    <s v="Accord Sport 1.5T"/>
    <x v="1"/>
    <n v="29200"/>
    <n v="2.9"/>
    <n v="83"/>
    <s v="Platinum White Pearl"/>
    <s v="Black"/>
    <x v="1"/>
    <s v="29-35"/>
    <x v="0"/>
    <s v="Automatic CVT"/>
    <s v="1.5L I4 16V GDI DOHC Turbo"/>
    <s v="1HGCV1F36NA123150"/>
    <s v="H9020"/>
    <n v="0"/>
    <n v="5"/>
    <n v="5"/>
    <n v="5"/>
    <n v="5"/>
    <n v="5"/>
    <n v="5"/>
    <x v="34"/>
    <x v="0"/>
  </r>
  <r>
    <x v="3"/>
    <x v="0"/>
    <s v="Civic Sport"/>
    <x v="1"/>
    <n v="26727"/>
    <n v="4.8"/>
    <n v="4218"/>
    <s v="Rallye Red"/>
    <s v="Black"/>
    <x v="1"/>
    <s v="29-37"/>
    <x v="0"/>
    <s v="Automatic CVT"/>
    <s v="2.0L I4 16V GDI DOHC"/>
    <s v="19XFL2H82NE006663"/>
    <s v="BC7250"/>
    <n v="21633"/>
    <n v="4.5999999999999996"/>
    <n v="4.9000000000000004"/>
    <n v="4.4000000000000004"/>
    <n v="4.5999999999999996"/>
    <n v="4.5999999999999996"/>
    <n v="4.7"/>
    <x v="34"/>
    <x v="0"/>
  </r>
  <r>
    <x v="7"/>
    <x v="0"/>
    <s v="HR-V Sport"/>
    <x v="1"/>
    <n v="28790"/>
    <n v="4.8"/>
    <n v="4218"/>
    <s v="OTHER"/>
    <s v="White"/>
    <x v="0"/>
    <m/>
    <x v="0"/>
    <s v="Automatic CVT"/>
    <s v="2.0L I4 16V GDI DOHC"/>
    <s v="3CZRZ2H59PM700819"/>
    <s v="H230001"/>
    <n v="4"/>
    <n v="4"/>
    <n v="5"/>
    <n v="4"/>
    <n v="5"/>
    <n v="5"/>
    <n v="5"/>
    <x v="34"/>
    <x v="0"/>
  </r>
  <r>
    <x v="0"/>
    <x v="0"/>
    <s v="Ridgeline RTL-T"/>
    <x v="0"/>
    <n v="25716"/>
    <n v="4.5999999999999996"/>
    <n v="1272"/>
    <s v="Black"/>
    <s v="Black"/>
    <x v="1"/>
    <s v="19-26"/>
    <x v="0"/>
    <s v="6-Speed Automatic"/>
    <s v="3.5L V6 24V GDI SOHC"/>
    <s v="5FPYK2F64JB000212"/>
    <n v="44428"/>
    <n v="62182"/>
    <n v="4.9000000000000004"/>
    <n v="4.8"/>
    <n v="4.8"/>
    <n v="4.5999999999999996"/>
    <n v="4.8"/>
    <n v="4.9000000000000004"/>
    <x v="34"/>
    <x v="0"/>
  </r>
  <r>
    <x v="5"/>
    <x v="0"/>
    <s v="Pilot EX"/>
    <x v="0"/>
    <n v="29388"/>
    <n v="4.5"/>
    <n v="171"/>
    <s v="Lunar Silver Metallic"/>
    <s v="Black"/>
    <x v="1"/>
    <s v="20-27"/>
    <x v="0"/>
    <s v="9-Speed Automatic"/>
    <s v="3.5L V6 24V GDI SOHC"/>
    <s v="5FNYF5H35MB009071"/>
    <s v="P1203"/>
    <n v="34279"/>
    <n v="4.9000000000000004"/>
    <n v="4.8"/>
    <n v="4.8"/>
    <n v="4.7"/>
    <n v="4.7"/>
    <n v="4.8"/>
    <x v="34"/>
    <x v="0"/>
  </r>
  <r>
    <x v="5"/>
    <x v="0"/>
    <s v="Pilot Special Edition"/>
    <x v="0"/>
    <n v="34377"/>
    <n v="5"/>
    <n v="7415"/>
    <s v="Blue"/>
    <s v="Gray"/>
    <x v="1"/>
    <s v="20-27"/>
    <x v="0"/>
    <s v="9-Speed Automatic"/>
    <s v="3.5L V6 24V GDI SOHC"/>
    <s v="5FNYF5H21MB012816"/>
    <n v="334890"/>
    <n v="20760"/>
    <n v="4.9000000000000004"/>
    <n v="4.8"/>
    <n v="4.8"/>
    <n v="4.7"/>
    <n v="4.7"/>
    <n v="4.8"/>
    <x v="34"/>
    <x v="0"/>
  </r>
  <r>
    <x v="1"/>
    <x v="0"/>
    <s v="Odyssey EX-L"/>
    <x v="0"/>
    <n v="33757"/>
    <n v="4.8"/>
    <n v="3131"/>
    <s v="Crystal Black Pearl"/>
    <s v="Mocha"/>
    <x v="1"/>
    <s v="19-28"/>
    <x v="0"/>
    <s v="9-Speed Automatic"/>
    <s v="3.5L V6 24V GDI SOHC"/>
    <s v="5FNRL6H78KB080509"/>
    <s v="080509SB1"/>
    <n v="34187"/>
    <n v="4.8"/>
    <n v="4.5999999999999996"/>
    <n v="4.5"/>
    <n v="4.3"/>
    <n v="4.7"/>
    <n v="4.5"/>
    <x v="34"/>
    <x v="0"/>
  </r>
  <r>
    <x v="3"/>
    <x v="0"/>
    <s v="Pilot Special Edition"/>
    <x v="1"/>
    <n v="44600"/>
    <n v="5"/>
    <n v="581"/>
    <s v="Platinum White"/>
    <s v="Black"/>
    <x v="0"/>
    <s v="19-26"/>
    <x v="0"/>
    <s v="9-Speed Automatic"/>
    <s v="3.5L V6 24V GDI SOHC"/>
    <s v="5FNYF6H29NB104540"/>
    <n v="21823"/>
    <n v="8"/>
    <n v="5"/>
    <n v="5"/>
    <n v="5"/>
    <n v="5"/>
    <n v="5"/>
    <n v="5"/>
    <x v="34"/>
    <x v="0"/>
  </r>
  <r>
    <x v="7"/>
    <x v="0"/>
    <s v="Ridgeline RTL"/>
    <x v="1"/>
    <n v="43410"/>
    <n v="4.9000000000000004"/>
    <n v="511"/>
    <s v="Modern Steel Metallic"/>
    <s v="Gray"/>
    <x v="0"/>
    <m/>
    <x v="0"/>
    <s v="9-Speed Automatic"/>
    <s v="3.5L V6 24V GDI SOHC"/>
    <s v="5FPYK3F5XPB020020"/>
    <s v="J2740"/>
    <n v="0"/>
    <n v="5"/>
    <n v="4.8"/>
    <n v="4.8"/>
    <n v="4.2"/>
    <n v="5"/>
    <n v="5"/>
    <x v="34"/>
    <x v="0"/>
  </r>
  <r>
    <x v="3"/>
    <x v="0"/>
    <s v="Accord LX 1.5T"/>
    <x v="1"/>
    <n v="27135"/>
    <n v="3.3"/>
    <n v="823"/>
    <s v="Lunar Silver Metallic"/>
    <s v="Black"/>
    <x v="1"/>
    <s v="30-38"/>
    <x v="0"/>
    <s v="Automatic CVT"/>
    <s v="1.5L I4 16V GDI DOHC Turbo"/>
    <s v="1HGCV1F19NA027642"/>
    <s v="22-1742"/>
    <n v="9"/>
    <n v="5"/>
    <n v="5"/>
    <n v="5"/>
    <n v="5"/>
    <n v="5"/>
    <n v="5"/>
    <x v="34"/>
    <x v="0"/>
  </r>
  <r>
    <x v="9"/>
    <x v="0"/>
    <s v="Ridgeline SE"/>
    <x v="0"/>
    <n v="22850"/>
    <n v="4.5999999999999996"/>
    <n v="91"/>
    <s v="Taffeta White"/>
    <s v="Black"/>
    <x v="2"/>
    <s v="15-21"/>
    <x v="0"/>
    <s v="5-Speed Automatic"/>
    <s v="3.5L V6 24V MPFI SOHC"/>
    <s v="5FPYK1F60EB009800"/>
    <s v="6511199B"/>
    <n v="85154"/>
    <n v="4.8"/>
    <n v="4.5"/>
    <n v="4.5999999999999996"/>
    <n v="4.5999999999999996"/>
    <n v="4.5999999999999996"/>
    <n v="4.8"/>
    <x v="34"/>
    <x v="0"/>
  </r>
  <r>
    <x v="7"/>
    <x v="0"/>
    <s v="Ridgeline RTL-E"/>
    <x v="1"/>
    <n v="46075"/>
    <n v="4.8"/>
    <n v="989"/>
    <s v="Modern Steel Metallic"/>
    <s v="Black"/>
    <x v="0"/>
    <m/>
    <x v="0"/>
    <s v="9-Speed Automatic"/>
    <s v="3.5L V6 24V GDI SOHC"/>
    <s v="5FPYK3F79PB020530"/>
    <s v="H020530"/>
    <n v="2"/>
    <n v="5"/>
    <n v="4.8"/>
    <n v="4.8"/>
    <n v="4.2"/>
    <n v="5"/>
    <n v="5"/>
    <x v="34"/>
    <x v="0"/>
  </r>
  <r>
    <x v="7"/>
    <x v="0"/>
    <s v="Passport EX-L"/>
    <x v="1"/>
    <n v="42790"/>
    <n v="4.2"/>
    <n v="41"/>
    <s v="Platinum White"/>
    <s v="Gray"/>
    <x v="0"/>
    <m/>
    <x v="0"/>
    <s v="9-Speed Automatic"/>
    <s v="3.5L V6 24V GDI SOHC"/>
    <s v="5FNYF8H52PB004983"/>
    <s v="Y230083"/>
    <n v="6"/>
    <n v="2"/>
    <n v="0"/>
    <n v="2"/>
    <n v="1"/>
    <n v="0"/>
    <n v="0"/>
    <x v="34"/>
    <x v="0"/>
  </r>
  <r>
    <x v="3"/>
    <x v="0"/>
    <s v="Civic Sport"/>
    <x v="0"/>
    <n v="24997"/>
    <n v="4.5999999999999996"/>
    <n v="3"/>
    <s v="Boost Blue Pearl"/>
    <s v="Black"/>
    <x v="1"/>
    <s v="30-37"/>
    <x v="0"/>
    <s v="Automatic CVT"/>
    <s v="2.0L I4 16V GDI DOHC"/>
    <s v="2HGFE2F58NH544051"/>
    <n v="1002972"/>
    <n v="20377"/>
    <n v="4.5999999999999996"/>
    <n v="4.9000000000000004"/>
    <n v="4.4000000000000004"/>
    <n v="4.5999999999999996"/>
    <n v="4.5999999999999996"/>
    <n v="4.7"/>
    <x v="34"/>
    <x v="0"/>
  </r>
  <r>
    <x v="7"/>
    <x v="0"/>
    <s v="Ridgeline RTL-E"/>
    <x v="0"/>
    <n v="48252"/>
    <n v="4.8"/>
    <n v="1143"/>
    <s v="Blue"/>
    <s v="White"/>
    <x v="0"/>
    <m/>
    <x v="0"/>
    <s v="9-Speed Automatic"/>
    <s v="3.5L V6 24V GDI SOHC"/>
    <s v="5FPYK3F77PB011325"/>
    <s v="L6175"/>
    <n v="1000"/>
    <n v="5"/>
    <n v="4.8"/>
    <n v="4.8"/>
    <n v="4.2"/>
    <n v="5"/>
    <n v="5"/>
    <x v="34"/>
    <x v="0"/>
  </r>
  <r>
    <x v="7"/>
    <x v="0"/>
    <s v="CR-V EX"/>
    <x v="1"/>
    <n v="34860"/>
    <n v="4.7"/>
    <n v="2"/>
    <s v="Platinum"/>
    <s v="Black"/>
    <x v="0"/>
    <m/>
    <x v="0"/>
    <s v="Automatic CVT"/>
    <s v="1.5L I4 16V GDI DOHC Turbo"/>
    <s v="5J6RS4H4XPL003426"/>
    <s v="H23111"/>
    <n v="0"/>
    <n v="5"/>
    <n v="5"/>
    <n v="5"/>
    <n v="4"/>
    <n v="4"/>
    <n v="5"/>
    <x v="34"/>
    <x v="0"/>
  </r>
  <r>
    <x v="11"/>
    <x v="0"/>
    <s v="Pilot EX"/>
    <x v="1"/>
    <n v="26684"/>
    <n v="4.7"/>
    <n v="423"/>
    <s v="Lunar Silver Metallic"/>
    <s v="Gray"/>
    <x v="1"/>
    <s v="19-27"/>
    <x v="0"/>
    <s v="6-Speed Automatic"/>
    <s v="3.5L V6 24V GDI SOHC"/>
    <s v="5FNYF5H37HB019526"/>
    <s v="H231135A"/>
    <n v="38504"/>
    <n v="4.8"/>
    <n v="4.7"/>
    <n v="4.7"/>
    <n v="4.5999999999999996"/>
    <n v="4.7"/>
    <n v="4.7"/>
    <x v="34"/>
    <x v="0"/>
  </r>
  <r>
    <x v="1"/>
    <x v="0"/>
    <s v="CR-V EX"/>
    <x v="0"/>
    <n v="26151"/>
    <n v="4.3"/>
    <n v="1641"/>
    <s v="Molten Lava Pearl"/>
    <s v="Black"/>
    <x v="0"/>
    <s v="27-33"/>
    <x v="0"/>
    <s v="Automatic CVT"/>
    <s v="1.5L I4 16V GDI DOHC Turbo"/>
    <s v="5J6RW2H55KL003490"/>
    <s v="TKL003490"/>
    <n v="61606"/>
    <n v="4.8"/>
    <n v="4.8"/>
    <n v="4.7"/>
    <n v="4.7"/>
    <n v="4.8"/>
    <n v="4.8"/>
    <x v="34"/>
    <x v="0"/>
  </r>
  <r>
    <x v="5"/>
    <x v="0"/>
    <s v="Passport Touring"/>
    <x v="0"/>
    <n v="39477"/>
    <n v="4.8"/>
    <n v="125"/>
    <s v="Blue"/>
    <s v="Gray"/>
    <x v="0"/>
    <s v="19-24"/>
    <x v="0"/>
    <s v="9-Speed Automatic"/>
    <s v="3.5L V6 24V GDI SOHC"/>
    <s v="5FNYF8H93MB011651"/>
    <n v="5494"/>
    <n v="19703"/>
    <n v="4.9000000000000004"/>
    <n v="4.7"/>
    <n v="4.8"/>
    <n v="4.5999999999999996"/>
    <n v="4.8"/>
    <n v="4.8"/>
    <x v="34"/>
    <x v="0"/>
  </r>
  <r>
    <x v="6"/>
    <x v="0"/>
    <s v="Civic LX"/>
    <x v="0"/>
    <n v="6950"/>
    <n v="4.4000000000000004"/>
    <n v="81"/>
    <s v="Gray"/>
    <s v="Grey"/>
    <x v="1"/>
    <s v="25-36"/>
    <x v="0"/>
    <s v="5-Speed Automatic"/>
    <s v="1.8L I4 16V MPFI SOHC"/>
    <s v="1HGFA16548L022496"/>
    <n v="22496"/>
    <n v="126163"/>
    <n v="4.2"/>
    <n v="4.4000000000000004"/>
    <n v="4.3"/>
    <n v="4.5"/>
    <n v="4.5"/>
    <n v="4.7"/>
    <x v="34"/>
    <x v="0"/>
  </r>
  <r>
    <x v="5"/>
    <x v="0"/>
    <s v="Passport Sport"/>
    <x v="0"/>
    <n v="30998"/>
    <n v="4.3"/>
    <n v="697"/>
    <s v="Crystal Black Pearl"/>
    <s v="Black"/>
    <x v="0"/>
    <s v="19-24"/>
    <x v="0"/>
    <s v="9-Speed Automatic"/>
    <s v="3.5L V6 24V GDI SOHC"/>
    <s v="5FNYF8H27MB014040"/>
    <s v="19999GB"/>
    <n v="23274"/>
    <n v="4.9000000000000004"/>
    <n v="4.7"/>
    <n v="4.8"/>
    <n v="4.5999999999999996"/>
    <n v="4.8"/>
    <n v="4.8"/>
    <x v="34"/>
    <x v="0"/>
  </r>
  <r>
    <x v="16"/>
    <x v="0"/>
    <s v="S2000"/>
    <x v="0"/>
    <n v="24995"/>
    <n v="4.8"/>
    <n v="27"/>
    <s v="Gray"/>
    <s v="Black"/>
    <x v="3"/>
    <s v="20-26"/>
    <x v="0"/>
    <s v="6-Speed Manual"/>
    <s v="2.0L I4 16V MPFI DOHC"/>
    <s v="JHMAP11491T003405"/>
    <s v="PC-003405A"/>
    <n v="90222"/>
    <n v="4.0999999999999996"/>
    <n v="4.4000000000000004"/>
    <n v="5"/>
    <n v="4.9000000000000004"/>
    <n v="5"/>
    <n v="5"/>
    <x v="34"/>
    <x v="0"/>
  </r>
  <r>
    <x v="1"/>
    <x v="0"/>
    <s v="Ridgeline RTL"/>
    <x v="0"/>
    <n v="28000"/>
    <n v="4.9000000000000004"/>
    <n v="2397"/>
    <s v="Gray"/>
    <s v="Gray"/>
    <x v="0"/>
    <s v="18-25"/>
    <x v="0"/>
    <s v="6-Speed Automatic"/>
    <s v="3.5L V6 24V GDI SOHC"/>
    <s v="5FPYK3F50KB035022"/>
    <s v="1C224201A"/>
    <n v="48550"/>
    <n v="4.9000000000000004"/>
    <n v="4.8"/>
    <n v="4.8"/>
    <n v="4.5999999999999996"/>
    <n v="4.7"/>
    <n v="4.9000000000000004"/>
    <x v="34"/>
    <x v="0"/>
  </r>
  <r>
    <x v="3"/>
    <x v="0"/>
    <s v="Accord Sport 2.0T"/>
    <x v="1"/>
    <n v="35150"/>
    <n v="4.9000000000000004"/>
    <n v="671"/>
    <s v="Platinum White Pearl"/>
    <s v="Black"/>
    <x v="1"/>
    <s v="22-32"/>
    <x v="0"/>
    <s v="10-Speed Automatic"/>
    <s v="2.0L I4 16V GDI DOHC Turbo"/>
    <s v="1HGCV2F33NA025523"/>
    <n v="64966"/>
    <n v="0"/>
    <n v="5"/>
    <n v="5"/>
    <n v="5"/>
    <n v="5"/>
    <n v="5"/>
    <n v="5"/>
    <x v="34"/>
    <x v="0"/>
  </r>
  <r>
    <x v="1"/>
    <x v="0"/>
    <s v="Passport EX-L"/>
    <x v="0"/>
    <n v="27998"/>
    <n v="4.8"/>
    <n v="1128"/>
    <s v="White Diamond Pearl"/>
    <s v="Black"/>
    <x v="0"/>
    <s v="19-24"/>
    <x v="0"/>
    <s v="9-Speed Automatic"/>
    <s v="3.5L V6 24V GDI SOHC"/>
    <s v="5FNYF8H50KB015442"/>
    <s v="KB015442A"/>
    <n v="64352"/>
    <n v="4.8"/>
    <n v="4.7"/>
    <n v="4.7"/>
    <n v="4.5999999999999996"/>
    <n v="4.7"/>
    <n v="4.8"/>
    <x v="34"/>
    <x v="0"/>
  </r>
  <r>
    <x v="4"/>
    <x v="0"/>
    <s v="Passport EX-L"/>
    <x v="1"/>
    <n v="34995"/>
    <n v="4.8"/>
    <n v="14"/>
    <s v="Deep Scarlet Pearl"/>
    <s v="White"/>
    <x v="0"/>
    <s v="19-24"/>
    <x v="0"/>
    <s v="9-Speed Automatic"/>
    <s v="3.5L V6 24V GDI SOHC"/>
    <s v="5FNYF8H5XLB000111"/>
    <s v="17162A"/>
    <n v="11303"/>
    <n v="4.9000000000000004"/>
    <n v="4.8"/>
    <n v="4.8"/>
    <n v="4.5999999999999996"/>
    <n v="4.8"/>
    <n v="4.8"/>
    <x v="34"/>
    <x v="0"/>
  </r>
  <r>
    <x v="18"/>
    <x v="0"/>
    <s v="Civic LX"/>
    <x v="0"/>
    <n v="5206"/>
    <n v="4.3"/>
    <n v="2"/>
    <s v="Gray"/>
    <s v="White"/>
    <x v="1"/>
    <s v="30-40"/>
    <x v="0"/>
    <s v="5-Speed Automatic"/>
    <s v="1.8L I4 16V MPFI SOHC"/>
    <s v="2HGFA16536H516987"/>
    <n v="3034"/>
    <n v="182102"/>
    <n v="4.0999999999999996"/>
    <n v="4.2"/>
    <n v="4.2"/>
    <n v="4.5"/>
    <n v="4.4000000000000004"/>
    <n v="4.5"/>
    <x v="34"/>
    <x v="0"/>
  </r>
  <r>
    <x v="9"/>
    <x v="0"/>
    <s v="Accord LX"/>
    <x v="0"/>
    <n v="13970"/>
    <n v="4.7"/>
    <n v="28"/>
    <s v="Modern Steel Metallic"/>
    <s v="Black"/>
    <x v="1"/>
    <s v="27-36"/>
    <x v="0"/>
    <s v="Automatic CVT"/>
    <s v="2.4L I4 16V GDI DOHC"/>
    <s v="1HGCR2F39EA152703"/>
    <n v="152703"/>
    <n v="71908"/>
    <n v="4.5999999999999996"/>
    <n v="4.5999999999999996"/>
    <n v="4.5999999999999996"/>
    <n v="4.5999999999999996"/>
    <n v="4.7"/>
    <n v="4.8"/>
    <x v="34"/>
    <x v="0"/>
  </r>
  <r>
    <x v="5"/>
    <x v="0"/>
    <s v="Passport EX-L"/>
    <x v="0"/>
    <n v="32428"/>
    <n v="3.5"/>
    <n v="284"/>
    <s v="Obsidian Blue Pearl"/>
    <s v="Gray"/>
    <x v="0"/>
    <s v="19-24"/>
    <x v="0"/>
    <s v="9-Speed Automatic"/>
    <s v="3.5L V6 24V GDI SOHC"/>
    <s v="5FNYF8H55MB022874"/>
    <s v="223-286A"/>
    <n v="34443"/>
    <n v="4.9000000000000004"/>
    <n v="4.7"/>
    <n v="4.8"/>
    <n v="4.5999999999999996"/>
    <n v="4.8"/>
    <n v="4.8"/>
    <x v="34"/>
    <x v="0"/>
  </r>
  <r>
    <x v="3"/>
    <x v="0"/>
    <s v="Passport TrailSport"/>
    <x v="0"/>
    <n v="39900"/>
    <n v="4.9000000000000004"/>
    <n v="32"/>
    <s v="Sonic Gray Pearl"/>
    <s v="Black"/>
    <x v="0"/>
    <s v="19-24"/>
    <x v="0"/>
    <s v="9-Speed Automatic"/>
    <s v="3.5L V6 24V GDI SOHC"/>
    <s v="5FNYF8H69NB001634"/>
    <s v="P1019"/>
    <n v="16772"/>
    <n v="5"/>
    <n v="5"/>
    <n v="4.9000000000000004"/>
    <n v="5"/>
    <n v="4.9000000000000004"/>
    <n v="5"/>
    <x v="34"/>
    <x v="0"/>
  </r>
  <r>
    <x v="3"/>
    <x v="0"/>
    <s v="Passport TrailSport"/>
    <x v="0"/>
    <n v="41555"/>
    <n v="4.9000000000000004"/>
    <n v="1332"/>
    <s v="Crystal Black Pearl"/>
    <s v="White"/>
    <x v="0"/>
    <s v="19-24"/>
    <x v="0"/>
    <s v="9-Speed Automatic"/>
    <s v="3.5L V6 24V GDI SOHC"/>
    <s v="5FNYF8H67NB013944"/>
    <s v="E1471A"/>
    <n v="5423"/>
    <n v="5"/>
    <n v="5"/>
    <n v="4.9000000000000004"/>
    <n v="5"/>
    <n v="4.9000000000000004"/>
    <n v="5"/>
    <x v="34"/>
    <x v="0"/>
  </r>
  <r>
    <x v="3"/>
    <x v="0"/>
    <s v="Civic Sport"/>
    <x v="0"/>
    <n v="25502"/>
    <n v="4.9000000000000004"/>
    <n v="1332"/>
    <s v="Lunar Silver Metallic"/>
    <s v="Black"/>
    <x v="1"/>
    <s v="30-37"/>
    <x v="0"/>
    <s v="Automatic CVT"/>
    <s v="2.0L I4 16V GDI DOHC"/>
    <s v="2HGFE2F51NH557823"/>
    <n v="13190"/>
    <n v="19922"/>
    <n v="4.5999999999999996"/>
    <n v="4.9000000000000004"/>
    <n v="4.4000000000000004"/>
    <n v="4.5999999999999996"/>
    <n v="4.5999999999999996"/>
    <n v="4.7"/>
    <x v="34"/>
    <x v="0"/>
  </r>
  <r>
    <x v="5"/>
    <x v="0"/>
    <s v="Passport Touring"/>
    <x v="0"/>
    <n v="36532"/>
    <n v="4.0999999999999996"/>
    <n v="21"/>
    <s v="Black Copper Pearl"/>
    <s v="Black"/>
    <x v="0"/>
    <s v="19-24"/>
    <x v="0"/>
    <s v="9-Speed Automatic"/>
    <s v="3.5L V6 24V GDI SOHC"/>
    <s v="5FNYF8H9XMB026728"/>
    <s v="22119A"/>
    <n v="20579"/>
    <n v="4.9000000000000004"/>
    <n v="4.7"/>
    <n v="4.8"/>
    <n v="4.5999999999999996"/>
    <n v="4.8"/>
    <n v="4.8"/>
    <x v="34"/>
    <x v="0"/>
  </r>
  <r>
    <x v="3"/>
    <x v="0"/>
    <s v="Passport Elite"/>
    <x v="0"/>
    <n v="41995"/>
    <n v="4.9000000000000004"/>
    <n v="16"/>
    <s v="Radiant Red Metallic"/>
    <s v="White"/>
    <x v="0"/>
    <s v="19-24"/>
    <x v="0"/>
    <s v="9-Speed Automatic"/>
    <s v="3.5L V6 24V GDI SOHC"/>
    <s v="5FNYF8H05NB005157"/>
    <n v="7282"/>
    <n v="12233"/>
    <n v="5"/>
    <n v="5"/>
    <n v="4.9000000000000004"/>
    <n v="5"/>
    <n v="4.9000000000000004"/>
    <n v="5"/>
    <x v="34"/>
    <x v="0"/>
  </r>
  <r>
    <x v="4"/>
    <x v="0"/>
    <s v="Passport Touring"/>
    <x v="1"/>
    <n v="36081"/>
    <n v="3.3"/>
    <n v="823"/>
    <s v="Lunar Silver Metallic"/>
    <s v="Black"/>
    <x v="0"/>
    <s v="19-24"/>
    <x v="0"/>
    <s v="9-Speed Automatic"/>
    <s v="3.5L V6 24V GDI SOHC"/>
    <s v="5FNYF8H91LB014210"/>
    <s v="22-3979A"/>
    <n v="22576"/>
    <n v="4.9000000000000004"/>
    <n v="4.8"/>
    <n v="4.8"/>
    <n v="4.5999999999999996"/>
    <n v="4.8"/>
    <n v="4.8"/>
    <x v="34"/>
    <x v="0"/>
  </r>
  <r>
    <x v="5"/>
    <x v="0"/>
    <s v="Passport Sport"/>
    <x v="0"/>
    <n v="33319"/>
    <n v="3.3"/>
    <n v="823"/>
    <s v="Modern Steel Metallic"/>
    <s v="Black"/>
    <x v="0"/>
    <s v="19-24"/>
    <x v="0"/>
    <s v="9-Speed Automatic"/>
    <s v="3.5L V6 24V GDI SOHC"/>
    <s v="5FNYF8H21MB007973"/>
    <s v="23-0671A"/>
    <n v="32303"/>
    <n v="4.9000000000000004"/>
    <n v="4.7"/>
    <n v="4.8"/>
    <n v="4.5999999999999996"/>
    <n v="4.8"/>
    <n v="4.8"/>
    <x v="34"/>
    <x v="0"/>
  </r>
  <r>
    <x v="3"/>
    <x v="0"/>
    <s v="Pilot EX-L"/>
    <x v="1"/>
    <n v="44000"/>
    <n v="4.7"/>
    <n v="5361"/>
    <s v="Platinum White Pearl"/>
    <s v="Black"/>
    <x v="0"/>
    <s v="19-26"/>
    <x v="0"/>
    <s v="9-Speed Automatic"/>
    <s v="3.5L V6 24V GDI SOHC"/>
    <s v="5FNYF6H56NB099954"/>
    <s v="22-0985"/>
    <n v="11"/>
    <n v="5"/>
    <n v="5"/>
    <n v="5"/>
    <n v="5"/>
    <n v="5"/>
    <n v="5"/>
    <x v="34"/>
    <x v="0"/>
  </r>
  <r>
    <x v="2"/>
    <x v="0"/>
    <s v="Odyssey EX-L"/>
    <x v="0"/>
    <n v="20200"/>
    <n v="4.7"/>
    <n v="11"/>
    <s v="Gray"/>
    <s v="Gray"/>
    <x v="1"/>
    <s v="19-28"/>
    <x v="0"/>
    <s v="6-Speed Automatic"/>
    <s v="3.5L V6 24V MPFI SOHC"/>
    <s v="5FNRL5H63GB033803"/>
    <s v="3803A"/>
    <n v="85840"/>
    <n v="4.8"/>
    <n v="4.5999999999999996"/>
    <n v="4.7"/>
    <n v="4.5999999999999996"/>
    <n v="4.7"/>
    <n v="4.8"/>
    <x v="34"/>
    <x v="0"/>
  </r>
  <r>
    <x v="4"/>
    <x v="0"/>
    <s v="Ridgeline Sport"/>
    <x v="0"/>
    <n v="29696"/>
    <n v="5"/>
    <n v="175"/>
    <s v="Modern Steel Metallic"/>
    <s v="Black"/>
    <x v="0"/>
    <s v="19-24"/>
    <x v="0"/>
    <s v="9-Speed Automatic"/>
    <s v="3.5L V6 24V GDI SOHC"/>
    <s v="5FPYK3F16LB020846"/>
    <s v="22482D"/>
    <n v="38492"/>
    <n v="4.8"/>
    <n v="4.7"/>
    <n v="4.5999999999999996"/>
    <n v="4.5"/>
    <n v="4.7"/>
    <n v="4.7"/>
    <x v="34"/>
    <x v="0"/>
  </r>
  <r>
    <x v="19"/>
    <x v="0"/>
    <s v="Accord LX"/>
    <x v="0"/>
    <n v="3999"/>
    <n v="4.5"/>
    <n v="3"/>
    <s v="Desert Mist Metallic"/>
    <s v="Gray"/>
    <x v="1"/>
    <s v="24-31"/>
    <x v="0"/>
    <s v="5-SPEED A/T"/>
    <s v="4 Cylinder Engine"/>
    <s v="1HGCM56445A195791"/>
    <s v="5A195791STK"/>
    <n v="192210"/>
    <n v="4.4000000000000004"/>
    <n v="4.4000000000000004"/>
    <n v="4.5"/>
    <n v="4.5999999999999996"/>
    <n v="4.4000000000000004"/>
    <n v="4.7"/>
    <x v="34"/>
    <x v="0"/>
  </r>
  <r>
    <x v="3"/>
    <x v="0"/>
    <s v="Passport Elite"/>
    <x v="0"/>
    <n v="41900"/>
    <n v="3.8"/>
    <n v="519"/>
    <s v="Radiant Red Metallic II"/>
    <s v="Black"/>
    <x v="0"/>
    <s v="19-24"/>
    <x v="0"/>
    <s v="9-Speed Automatic"/>
    <s v="3.5L V6 24V GDI SOHC"/>
    <s v="5FNYF8H0XNB005154"/>
    <s v="NB005154"/>
    <n v="6508"/>
    <n v="5"/>
    <n v="5"/>
    <n v="4.9000000000000004"/>
    <n v="5"/>
    <n v="4.9000000000000004"/>
    <n v="5"/>
    <x v="34"/>
    <x v="0"/>
  </r>
  <r>
    <x v="5"/>
    <x v="0"/>
    <s v="Passport Elite"/>
    <x v="0"/>
    <n v="41998"/>
    <n v="4.8"/>
    <n v="7"/>
    <s v="Gray"/>
    <s v="Black"/>
    <x v="0"/>
    <s v="19-24"/>
    <x v="0"/>
    <s v="9-Speed Automatic"/>
    <s v="3.5L V6 24V GDI SOHC"/>
    <s v="5FNYF8H0XMB027525"/>
    <n v="23704414"/>
    <n v="16535"/>
    <n v="4.9000000000000004"/>
    <n v="4.7"/>
    <n v="4.8"/>
    <n v="4.5999999999999996"/>
    <n v="4.8"/>
    <n v="4.8"/>
    <x v="34"/>
    <x v="0"/>
  </r>
  <r>
    <x v="4"/>
    <x v="0"/>
    <s v="Passport Touring"/>
    <x v="0"/>
    <n v="33000"/>
    <n v="4.7"/>
    <n v="3314"/>
    <s v="Modern Steel Metallic"/>
    <s v="Gray"/>
    <x v="0"/>
    <s v="19-24"/>
    <x v="0"/>
    <s v="9-Speed Automatic"/>
    <s v="3.5L V6 24V GDI SOHC"/>
    <s v="5FNYF8H95LB006014"/>
    <s v="PLB006014"/>
    <n v="20363"/>
    <n v="4.9000000000000004"/>
    <n v="4.8"/>
    <n v="4.8"/>
    <n v="4.5999999999999996"/>
    <n v="4.8"/>
    <n v="4.8"/>
    <x v="34"/>
    <x v="0"/>
  </r>
  <r>
    <x v="1"/>
    <x v="0"/>
    <s v="Odyssey EX-L"/>
    <x v="0"/>
    <n v="25700"/>
    <n v="4.4000000000000004"/>
    <n v="1192"/>
    <s v="Modern Steel Metallic"/>
    <s v="Gray"/>
    <x v="1"/>
    <s v="19-28"/>
    <x v="0"/>
    <s v="9-Speed Automatic"/>
    <s v="3.5L V6 24V GDI SOHC"/>
    <s v="5FNRL6H71KB042880"/>
    <s v="KB042880"/>
    <n v="89473"/>
    <n v="4.8"/>
    <n v="4.5999999999999996"/>
    <n v="4.5"/>
    <n v="4.3"/>
    <n v="4.7"/>
    <n v="4.5"/>
    <x v="34"/>
    <x v="0"/>
  </r>
  <r>
    <x v="5"/>
    <x v="0"/>
    <s v="Passport Elite"/>
    <x v="1"/>
    <n v="39804"/>
    <n v="4.7"/>
    <n v="423"/>
    <s v="Platinum White Pearl"/>
    <s v="Black"/>
    <x v="0"/>
    <s v="19-24"/>
    <x v="0"/>
    <s v="9-Speed Automatic"/>
    <s v="3.5L V6 24V GDI SOHC"/>
    <s v="5FNYF8H07MB014540"/>
    <s v="PH0527"/>
    <n v="14536"/>
    <n v="4.9000000000000004"/>
    <n v="4.7"/>
    <n v="4.8"/>
    <n v="4.5999999999999996"/>
    <n v="4.8"/>
    <n v="4.8"/>
    <x v="34"/>
    <x v="0"/>
  </r>
  <r>
    <x v="4"/>
    <x v="0"/>
    <s v="Odyssey Touring"/>
    <x v="0"/>
    <n v="36750"/>
    <n v="4.7"/>
    <n v="14"/>
    <s v="Crystal Black Pearl"/>
    <s v="White"/>
    <x v="1"/>
    <s v="19-28"/>
    <x v="0"/>
    <s v="10-Speed Automatic"/>
    <s v="3.5L V6 24V GDI SOHC"/>
    <s v="5FNRL6H82LB022020"/>
    <s v="17279A"/>
    <n v="61672"/>
    <n v="4.8"/>
    <n v="4.8"/>
    <n v="4.7"/>
    <n v="4.5999999999999996"/>
    <n v="4.7"/>
    <n v="4.7"/>
    <x v="34"/>
    <x v="0"/>
  </r>
  <r>
    <x v="8"/>
    <x v="0"/>
    <s v="Civic Si"/>
    <x v="0"/>
    <n v="19997"/>
    <n v="4.7"/>
    <n v="13"/>
    <s v="Black"/>
    <s v="Red"/>
    <x v="1"/>
    <s v="22-31"/>
    <x v="0"/>
    <s v="6-Speed Manual"/>
    <s v="2.4L I4 16V MPFI DOHC"/>
    <s v="2HGFG4A57FH706623"/>
    <n v="706623"/>
    <n v="51692"/>
    <n v="4.5999999999999996"/>
    <n v="4.5999999999999996"/>
    <n v="4.5999999999999996"/>
    <n v="4.7"/>
    <n v="4.5999999999999996"/>
    <n v="4.8"/>
    <x v="34"/>
    <x v="0"/>
  </r>
  <r>
    <x v="3"/>
    <x v="0"/>
    <s v="Civic EX"/>
    <x v="0"/>
    <n v="27119"/>
    <n v="5"/>
    <n v="319"/>
    <s v="‚Äì"/>
    <s v="White"/>
    <x v="1"/>
    <s v="33-42"/>
    <x v="0"/>
    <s v="continuously variable (ll cvt)"/>
    <s v="4 Cylinder Engine"/>
    <s v="2HGFE1F79NH322274"/>
    <s v="WH0082A"/>
    <n v="6973"/>
    <n v="4.5999999999999996"/>
    <n v="4.9000000000000004"/>
    <n v="4.4000000000000004"/>
    <n v="4.5999999999999996"/>
    <n v="4.5999999999999996"/>
    <n v="4.7"/>
    <x v="34"/>
    <x v="0"/>
  </r>
  <r>
    <x v="9"/>
    <x v="0"/>
    <s v="Ridgeline RTL"/>
    <x v="0"/>
    <n v="15598"/>
    <n v="4.5999999999999996"/>
    <n v="158"/>
    <s v="Dark Cherry Pearl"/>
    <s v="Black"/>
    <x v="2"/>
    <s v="15-21"/>
    <x v="0"/>
    <s v="5-Speed Automatic"/>
    <s v="3.5L V6 24V MPFI SOHC"/>
    <s v="5FPYK1F56EB002048"/>
    <s v="SA002048"/>
    <n v="146938"/>
    <n v="4.8"/>
    <n v="4.5"/>
    <n v="4.5999999999999996"/>
    <n v="4.5999999999999996"/>
    <n v="4.5999999999999996"/>
    <n v="4.8"/>
    <x v="34"/>
    <x v="0"/>
  </r>
  <r>
    <x v="9"/>
    <x v="0"/>
    <s v="Ridgeline RTL"/>
    <x v="0"/>
    <n v="26995"/>
    <n v="4.9000000000000004"/>
    <n v="281"/>
    <s v="Crystal Black Pearl"/>
    <s v="Black"/>
    <x v="2"/>
    <s v="15-21"/>
    <x v="0"/>
    <s v="5-Speed Automatic"/>
    <s v="3.5L V6 24V MPFI SOHC"/>
    <s v="5FPYK1F54EB008107"/>
    <n v="8107"/>
    <n v="79839"/>
    <n v="4.8"/>
    <n v="4.5"/>
    <n v="4.5999999999999996"/>
    <n v="4.5999999999999996"/>
    <n v="4.5999999999999996"/>
    <n v="4.8"/>
    <x v="34"/>
    <x v="0"/>
  </r>
  <r>
    <x v="4"/>
    <x v="0"/>
    <s v="Civic Si Base"/>
    <x v="0"/>
    <n v="23097"/>
    <n v="4.9000000000000004"/>
    <n v="611"/>
    <s v="‚Äì"/>
    <s v="White"/>
    <x v="1"/>
    <s v="26-36"/>
    <x v="0"/>
    <s v="6-Speed Manual"/>
    <s v="1.5L I4 16V GDI DOHC Turbo"/>
    <s v="2HGFC1E54LH701704"/>
    <s v="48063TT"/>
    <n v="68409"/>
    <n v="4.8"/>
    <n v="4.8"/>
    <n v="4.8"/>
    <n v="4.8"/>
    <n v="4.9000000000000004"/>
    <n v="4.9000000000000004"/>
    <x v="34"/>
    <x v="0"/>
  </r>
  <r>
    <x v="8"/>
    <x v="0"/>
    <s v="Civic LX"/>
    <x v="0"/>
    <n v="13995"/>
    <n v="4.7"/>
    <n v="59"/>
    <s v="Crystal Black Pearl"/>
    <s v="Gray"/>
    <x v="1"/>
    <s v="30-39"/>
    <x v="0"/>
    <s v="Automatic CVT"/>
    <s v="1.8L I4 16V MPFI SOHC"/>
    <s v="19XFB2F53FE268172"/>
    <n v="268172"/>
    <n v="91904"/>
    <n v="4.5999999999999996"/>
    <n v="4.5999999999999996"/>
    <n v="4.5999999999999996"/>
    <n v="4.7"/>
    <n v="4.5999999999999996"/>
    <n v="4.8"/>
    <x v="34"/>
    <x v="0"/>
  </r>
  <r>
    <x v="1"/>
    <x v="0"/>
    <s v="Odyssey EX-L"/>
    <x v="1"/>
    <n v="32450"/>
    <n v="4.9000000000000004"/>
    <n v="671"/>
    <s v="Blue"/>
    <s v="Gray"/>
    <x v="1"/>
    <s v="19-28"/>
    <x v="0"/>
    <s v="9-Speed Automatic"/>
    <s v="3.5L V6 24V GDI SOHC"/>
    <s v="5FNRL6H72KB132992"/>
    <s v="64884A"/>
    <n v="48782"/>
    <n v="4.8"/>
    <n v="4.5999999999999996"/>
    <n v="4.5"/>
    <n v="4.3"/>
    <n v="4.7"/>
    <n v="4.5"/>
    <x v="34"/>
    <x v="0"/>
  </r>
  <r>
    <x v="3"/>
    <x v="0"/>
    <s v="Pilot Elite"/>
    <x v="1"/>
    <n v="51665"/>
    <n v="5"/>
    <n v="581"/>
    <s v="Crystal Black"/>
    <s v="Black"/>
    <x v="0"/>
    <s v="19-26"/>
    <x v="0"/>
    <s v="9-Speed Automatic"/>
    <s v="3.5L V6 24V GDI SOHC"/>
    <s v="5FNYF6H06NB066733"/>
    <n v="21733"/>
    <n v="12"/>
    <n v="5"/>
    <n v="5"/>
    <n v="5"/>
    <n v="5"/>
    <n v="5"/>
    <n v="5"/>
    <x v="34"/>
    <x v="0"/>
  </r>
  <r>
    <x v="4"/>
    <x v="0"/>
    <s v="HR-V Sport"/>
    <x v="0"/>
    <n v="20500"/>
    <n v="4.4000000000000004"/>
    <n v="1192"/>
    <s v="Crystal Black Pearl"/>
    <s v="Black"/>
    <x v="0"/>
    <s v="26-31"/>
    <x v="0"/>
    <s v="Automatic CVT"/>
    <s v="1.8L I4 16V MPFI SOHC"/>
    <s v="3CZRU6H15LM707134"/>
    <s v="LM707134"/>
    <n v="43371"/>
    <n v="4.7"/>
    <n v="4.8"/>
    <n v="4.7"/>
    <n v="4.8"/>
    <n v="4.8"/>
    <n v="4.7"/>
    <x v="34"/>
    <x v="0"/>
  </r>
  <r>
    <x v="3"/>
    <x v="0"/>
    <s v="Pilot EX-L"/>
    <x v="0"/>
    <n v="38900"/>
    <n v="4.7"/>
    <n v="1992"/>
    <s v="Platinum White Pearl"/>
    <s v="Black"/>
    <x v="0"/>
    <s v="19-26"/>
    <x v="0"/>
    <s v="9-Speed Automatic"/>
    <s v="3.5L V6 24V GDI SOHC"/>
    <s v="5FNYF6H58NB021692"/>
    <s v="62392B"/>
    <n v="9649"/>
    <n v="5"/>
    <n v="5"/>
    <n v="5"/>
    <n v="5"/>
    <n v="5"/>
    <n v="5"/>
    <x v="34"/>
    <x v="0"/>
  </r>
  <r>
    <x v="8"/>
    <x v="0"/>
    <s v="CR-V EX"/>
    <x v="0"/>
    <n v="17553"/>
    <n v="4.4000000000000004"/>
    <n v="1"/>
    <s v="‚Äì"/>
    <s v="White"/>
    <x v="0"/>
    <s v="26-33"/>
    <x v="0"/>
    <s v="Automatic CVT"/>
    <s v="2.4L I4 16V GDI DOHC"/>
    <s v="5J6RM4H54FL108948"/>
    <s v="WFL108948"/>
    <n v="103098"/>
    <n v="4.4000000000000004"/>
    <n v="4.4000000000000004"/>
    <n v="4.3"/>
    <n v="4.3"/>
    <n v="4.5999999999999996"/>
    <n v="4.5"/>
    <x v="34"/>
    <x v="0"/>
  </r>
  <r>
    <x v="14"/>
    <x v="0"/>
    <s v="Fit Base (A5)"/>
    <x v="0"/>
    <n v="6500"/>
    <n v="4.8"/>
    <n v="4218"/>
    <s v="Storm Silver Metallic"/>
    <s v="Gray"/>
    <x v="1"/>
    <s v="28-35"/>
    <x v="0"/>
    <s v="5-Speed Automatic"/>
    <s v="1.5L I4 16V MPFI SOHC"/>
    <s v="JHMGE8H22AS022557"/>
    <s v="H222255A"/>
    <n v="147954"/>
    <n v="4.0999999999999996"/>
    <n v="4.4000000000000004"/>
    <n v="4.3"/>
    <n v="4.7"/>
    <n v="4.3"/>
    <n v="4.8"/>
    <x v="34"/>
    <x v="0"/>
  </r>
  <r>
    <x v="3"/>
    <x v="0"/>
    <s v="CR-V EX"/>
    <x v="0"/>
    <n v="29999"/>
    <n v="4.9000000000000004"/>
    <n v="475"/>
    <s v="Lunar Silver Metallic"/>
    <s v="Gray"/>
    <x v="0"/>
    <s v="27-32"/>
    <x v="0"/>
    <s v="Automatic CVT"/>
    <s v="1.5L I4 16V GDI DOHC Turbo"/>
    <s v="7FARW2H51NE000944"/>
    <s v="SBP275"/>
    <n v="14791"/>
    <n v="4.9000000000000004"/>
    <n v="4.8"/>
    <n v="4.7"/>
    <n v="4.8"/>
    <n v="4.7"/>
    <n v="4.9000000000000004"/>
    <x v="34"/>
    <x v="0"/>
  </r>
  <r>
    <x v="3"/>
    <x v="0"/>
    <s v="Pilot TrailSport"/>
    <x v="1"/>
    <n v="45930"/>
    <n v="4.2"/>
    <n v="41"/>
    <s v="Sonic Gray Pearl"/>
    <s v="Black"/>
    <x v="0"/>
    <s v="19-25"/>
    <x v="0"/>
    <s v="9-Speed Automatic"/>
    <s v="3.5L V6 24V GDI SOHC"/>
    <s v="5FNYF6H85NB046317"/>
    <s v="Y220429"/>
    <n v="5745"/>
    <n v="5"/>
    <n v="5"/>
    <n v="5"/>
    <n v="5"/>
    <n v="5"/>
    <n v="5"/>
    <x v="34"/>
    <x v="0"/>
  </r>
  <r>
    <x v="1"/>
    <x v="0"/>
    <s v="Pilot EX-L"/>
    <x v="0"/>
    <n v="29700"/>
    <n v="4.5"/>
    <n v="1117"/>
    <s v="Steel Sapphire Metallic"/>
    <s v="Gray"/>
    <x v="0"/>
    <s v="18-26"/>
    <x v="0"/>
    <s v="6-Speed Automatic"/>
    <s v="3.5L V6 24V GDI SOHC"/>
    <s v="5FNYF6H55KB096040"/>
    <s v="P44992"/>
    <n v="23334"/>
    <n v="4.8"/>
    <n v="4.7"/>
    <n v="4.7"/>
    <n v="4.5999999999999996"/>
    <n v="4.7"/>
    <n v="4.8"/>
    <x v="34"/>
    <x v="0"/>
  </r>
  <r>
    <x v="8"/>
    <x v="0"/>
    <s v="Civic LX"/>
    <x v="0"/>
    <n v="12295"/>
    <n v="4.7"/>
    <n v="51"/>
    <s v="Black"/>
    <s v="Black / Red"/>
    <x v="1"/>
    <s v="30-39"/>
    <x v="0"/>
    <s v="Automatic CVT"/>
    <s v="1.8L I4 16V MPFI SOHC"/>
    <s v="19XFB2F57FE704103"/>
    <s v="E704103"/>
    <n v="110984"/>
    <n v="4.5999999999999996"/>
    <n v="4.5999999999999996"/>
    <n v="4.5999999999999996"/>
    <n v="4.7"/>
    <n v="4.5999999999999996"/>
    <n v="4.8"/>
    <x v="34"/>
    <x v="0"/>
  </r>
  <r>
    <x v="8"/>
    <x v="0"/>
    <s v="Civic LX"/>
    <x v="0"/>
    <n v="16405"/>
    <n v="4.7"/>
    <n v="85"/>
    <s v="Alabaster Silver Metallic"/>
    <s v="Black / Red"/>
    <x v="1"/>
    <s v="30-39"/>
    <x v="0"/>
    <s v="Automatic CVT"/>
    <s v="1.8L I4 16V MPFI SOHC"/>
    <s v="19XFB2F54FE019976"/>
    <s v="P3963"/>
    <n v="22991"/>
    <n v="4.5999999999999996"/>
    <n v="4.5999999999999996"/>
    <n v="4.5999999999999996"/>
    <n v="4.7"/>
    <n v="4.5999999999999996"/>
    <n v="4.8"/>
    <x v="34"/>
    <x v="0"/>
  </r>
  <r>
    <x v="4"/>
    <x v="0"/>
    <s v="Passport EX-L"/>
    <x v="1"/>
    <n v="31611"/>
    <n v="4.5"/>
    <n v="171"/>
    <s v="Platinum White"/>
    <s v="Black"/>
    <x v="0"/>
    <s v="19-24"/>
    <x v="0"/>
    <s v="9-Speed Automatic"/>
    <s v="3.5L V6 24V GDI SOHC"/>
    <s v="5FNYF8H55LB006432"/>
    <s v="W20834A"/>
    <n v="44380"/>
    <n v="4.9000000000000004"/>
    <n v="4.8"/>
    <n v="4.8"/>
    <n v="4.5999999999999996"/>
    <n v="4.8"/>
    <n v="4.8"/>
    <x v="34"/>
    <x v="0"/>
  </r>
  <r>
    <x v="3"/>
    <x v="0"/>
    <s v="Passport TrailSport"/>
    <x v="1"/>
    <n v="38400"/>
    <n v="3.7"/>
    <n v="149"/>
    <s v="White"/>
    <s v="Black"/>
    <x v="0"/>
    <s v="19-24"/>
    <x v="0"/>
    <s v="9-Speed Automatic"/>
    <s v="3.5L V6 24V GDI SOHC"/>
    <s v="5FNYF8H61NB000445"/>
    <s v="PNB000445"/>
    <n v="28234"/>
    <n v="5"/>
    <n v="5"/>
    <n v="4.9000000000000004"/>
    <n v="5"/>
    <n v="4.9000000000000004"/>
    <n v="5"/>
    <x v="34"/>
    <x v="0"/>
  </r>
  <r>
    <x v="5"/>
    <x v="0"/>
    <s v="Passport Elite"/>
    <x v="0"/>
    <n v="39800"/>
    <n v="3.7"/>
    <n v="149"/>
    <s v="Platinum White Pearl"/>
    <s v="Black"/>
    <x v="0"/>
    <s v="19-24"/>
    <x v="0"/>
    <s v="9-Speed Automatic"/>
    <s v="3.5L V6 24V GDI SOHC"/>
    <s v="5FNYF8H08MB010853"/>
    <s v="PM727452A"/>
    <n v="14371"/>
    <n v="4.9000000000000004"/>
    <n v="4.7"/>
    <n v="4.8"/>
    <n v="4.5999999999999996"/>
    <n v="4.8"/>
    <n v="4.8"/>
    <x v="34"/>
    <x v="0"/>
  </r>
  <r>
    <x v="4"/>
    <x v="0"/>
    <s v="Passport Sport"/>
    <x v="1"/>
    <n v="29977"/>
    <n v="3"/>
    <n v="148"/>
    <s v="Crystal Black Pearl"/>
    <s v="Black"/>
    <x v="0"/>
    <s v="19-24"/>
    <x v="0"/>
    <s v="9-Speed Automatic"/>
    <s v="3.5L V6 24V GDI SOHC"/>
    <s v="5FNYF8H29LB016547"/>
    <s v="33110H"/>
    <n v="20566"/>
    <n v="4.9000000000000004"/>
    <n v="4.8"/>
    <n v="4.8"/>
    <n v="4.5999999999999996"/>
    <n v="4.8"/>
    <n v="4.8"/>
    <x v="34"/>
    <x v="0"/>
  </r>
  <r>
    <x v="4"/>
    <x v="0"/>
    <s v="Passport EX-L"/>
    <x v="0"/>
    <n v="32990"/>
    <n v="4.9000000000000004"/>
    <n v="252"/>
    <s v="Black Copper Pearl"/>
    <s v="Black"/>
    <x v="0"/>
    <s v="19-24"/>
    <x v="0"/>
    <s v="9-Speed Automatic"/>
    <s v="3.5L V6 24V GDI SOHC"/>
    <s v="5FNYF8H56LB010117"/>
    <s v="MZ2005"/>
    <n v="29950"/>
    <n v="4.9000000000000004"/>
    <n v="4.8"/>
    <n v="4.8"/>
    <n v="4.5999999999999996"/>
    <n v="4.8"/>
    <n v="4.8"/>
    <x v="34"/>
    <x v="0"/>
  </r>
  <r>
    <x v="1"/>
    <x v="0"/>
    <s v="Passport Sport"/>
    <x v="0"/>
    <n v="27865"/>
    <n v="4.7"/>
    <n v="1"/>
    <s v="White Diamond"/>
    <s v="Black"/>
    <x v="0"/>
    <s v="19-24"/>
    <x v="0"/>
    <s v="9-Speed Automatic"/>
    <s v="3.5L V6 24V GDI SOHC"/>
    <s v="5FNYF8H24KB016129"/>
    <s v="21HP"/>
    <n v="34987"/>
    <n v="4.8"/>
    <n v="4.7"/>
    <n v="4.7"/>
    <n v="4.5999999999999996"/>
    <n v="4.7"/>
    <n v="4.8"/>
    <x v="34"/>
    <x v="0"/>
  </r>
  <r>
    <x v="1"/>
    <x v="0"/>
    <s v="CR-V LX"/>
    <x v="0"/>
    <n v="23995"/>
    <n v="4.0999999999999996"/>
    <n v="31"/>
    <s v="Modern Steel Metallic"/>
    <s v="Black"/>
    <x v="0"/>
    <s v="25-31"/>
    <x v="0"/>
    <s v="Automatic CVT"/>
    <s v="2.4L I4 16V GDI DOHC"/>
    <s v="2HKRW6H34KH201249"/>
    <s v="KH201249"/>
    <n v="24149"/>
    <n v="4.8"/>
    <n v="4.8"/>
    <n v="4.7"/>
    <n v="4.7"/>
    <n v="4.8"/>
    <n v="4.8"/>
    <x v="34"/>
    <x v="0"/>
  </r>
  <r>
    <x v="8"/>
    <x v="0"/>
    <s v="Civic LX"/>
    <x v="0"/>
    <n v="11993"/>
    <n v="4.8"/>
    <n v="3131"/>
    <s v="Modern Steel Metallic"/>
    <s v="Black / Red"/>
    <x v="1"/>
    <s v="30-39"/>
    <x v="0"/>
    <s v="Automatic CVT"/>
    <s v="1.8L I4 16V MPFI SOHC"/>
    <s v="2HGFB2F51FH508745"/>
    <s v="508745T01"/>
    <n v="96393"/>
    <n v="4.5999999999999996"/>
    <n v="4.5999999999999996"/>
    <n v="4.5999999999999996"/>
    <n v="4.7"/>
    <n v="4.5999999999999996"/>
    <n v="4.8"/>
    <x v="34"/>
    <x v="0"/>
  </r>
  <r>
    <x v="1"/>
    <x v="0"/>
    <s v="Odyssey EX-L"/>
    <x v="0"/>
    <n v="37998"/>
    <n v="4.5999999999999996"/>
    <n v="1"/>
    <s v="Black"/>
    <s v="Burgundy"/>
    <x v="1"/>
    <s v="19-28"/>
    <x v="0"/>
    <s v="9-Speed Automatic"/>
    <s v="3.5L V6 24V GDI SOHC"/>
    <s v="5FNRL6H78KB005437"/>
    <n v="22957143"/>
    <n v="29624"/>
    <n v="4.8"/>
    <n v="4.5999999999999996"/>
    <n v="4.5"/>
    <n v="4.3"/>
    <n v="4.7"/>
    <n v="4.5"/>
    <x v="34"/>
    <x v="0"/>
  </r>
  <r>
    <x v="4"/>
    <x v="0"/>
    <s v="Odyssey EX"/>
    <x v="1"/>
    <n v="30350"/>
    <n v="4.9000000000000004"/>
    <n v="671"/>
    <s v="Black"/>
    <s v="Mocha"/>
    <x v="1"/>
    <s v="19-28"/>
    <x v="0"/>
    <s v="10-Speed Automatic"/>
    <s v="3.5L V6 24V GDI SOHC"/>
    <s v="5FNRL6H55LB058256"/>
    <s v="64786A"/>
    <n v="49434"/>
    <n v="4.8"/>
    <n v="4.8"/>
    <n v="4.7"/>
    <n v="4.5999999999999996"/>
    <n v="4.7"/>
    <n v="4.7"/>
    <x v="34"/>
    <x v="0"/>
  </r>
  <r>
    <x v="1"/>
    <x v="0"/>
    <s v="Civic Type R Touring"/>
    <x v="1"/>
    <n v="38858"/>
    <n v="3"/>
    <n v="2142"/>
    <s v="Championship White"/>
    <s v="Black / Red"/>
    <x v="1"/>
    <s v="22-28"/>
    <x v="0"/>
    <s v="6-Speed Manual"/>
    <s v="2.0L I4 16V GDI DOHC Turbo"/>
    <s v="SHHFK8G74KU206219"/>
    <s v="27T7737"/>
    <n v="47179"/>
    <n v="4.5999999999999996"/>
    <n v="4.7"/>
    <n v="5"/>
    <n v="4.8"/>
    <n v="4.8"/>
    <n v="4.8"/>
    <x v="34"/>
    <x v="0"/>
  </r>
  <r>
    <x v="7"/>
    <x v="0"/>
    <s v="Ridgeline RTL-E"/>
    <x v="0"/>
    <n v="48252"/>
    <n v="4.8"/>
    <n v="1143"/>
    <s v="Gray"/>
    <s v="White"/>
    <x v="0"/>
    <m/>
    <x v="0"/>
    <s v="9-Speed Automatic"/>
    <s v="3.5L V6 24V GDI SOHC"/>
    <s v="5FPYK3F75PB007161"/>
    <s v="L6174"/>
    <n v="1000"/>
    <n v="5"/>
    <n v="4.8"/>
    <n v="4.8"/>
    <n v="4.2"/>
    <n v="5"/>
    <n v="5"/>
    <x v="34"/>
    <x v="0"/>
  </r>
  <r>
    <x v="7"/>
    <x v="0"/>
    <s v="Odyssey Elite"/>
    <x v="1"/>
    <n v="47999"/>
    <n v="4.4000000000000004"/>
    <n v="989"/>
    <s v="Crystal Black Pearl"/>
    <s v="Black"/>
    <x v="1"/>
    <m/>
    <x v="0"/>
    <s v="10-Speed Automatic"/>
    <s v="3.5L V6 24V GDI SOHC"/>
    <s v="5FNRL6H92PB029709"/>
    <s v="H029709"/>
    <n v="6"/>
    <n v="5"/>
    <n v="5"/>
    <n v="4"/>
    <n v="4"/>
    <n v="4"/>
    <n v="5"/>
    <x v="34"/>
    <x v="0"/>
  </r>
  <r>
    <x v="1"/>
    <x v="0"/>
    <s v="Odyssey EX"/>
    <x v="0"/>
    <n v="29322"/>
    <n v="4.5"/>
    <n v="171"/>
    <s v="Modern Steel Metallic"/>
    <s v="Beige"/>
    <x v="1"/>
    <s v="19-28"/>
    <x v="0"/>
    <s v="9-Speed Automatic"/>
    <s v="3.5L V6 24V GDI SOHC"/>
    <s v="5FNRL6H59KB057206"/>
    <s v="P1258"/>
    <n v="39456"/>
    <n v="4.8"/>
    <n v="4.5999999999999996"/>
    <n v="4.5"/>
    <n v="4.3"/>
    <n v="4.7"/>
    <n v="4.5"/>
    <x v="34"/>
    <x v="0"/>
  </r>
  <r>
    <x v="1"/>
    <x v="0"/>
    <s v="Passport Sport"/>
    <x v="0"/>
    <n v="28985"/>
    <n v="4.8"/>
    <n v="4156"/>
    <s v="White Diamond Pearl"/>
    <s v="Black"/>
    <x v="0"/>
    <s v="19-24"/>
    <x v="0"/>
    <s v="9-Speed Automatic"/>
    <s v="3.5L V6 24V GDI SOHC"/>
    <s v="5FNYF8H26KB017492"/>
    <s v="34915T"/>
    <n v="20123"/>
    <n v="4.8"/>
    <n v="4.7"/>
    <n v="4.7"/>
    <n v="4.5999999999999996"/>
    <n v="4.7"/>
    <n v="4.8"/>
    <x v="34"/>
    <x v="0"/>
  </r>
  <r>
    <x v="1"/>
    <x v="0"/>
    <s v="Passport Elite"/>
    <x v="0"/>
    <n v="33595"/>
    <n v="5"/>
    <n v="3415"/>
    <s v="Modern Steel Metallic"/>
    <s v="White"/>
    <x v="0"/>
    <s v="19-24"/>
    <x v="0"/>
    <s v="Automatic"/>
    <s v="Regular Unleaded V-6 3.5 L/212"/>
    <s v="5FNYF8H05KB026599"/>
    <s v="WB16345T"/>
    <n v="27170"/>
    <n v="4.8"/>
    <n v="4.7"/>
    <n v="4.7"/>
    <n v="4.5999999999999996"/>
    <n v="4.7"/>
    <n v="4.8"/>
    <x v="34"/>
    <x v="0"/>
  </r>
  <r>
    <x v="7"/>
    <x v="0"/>
    <s v="Pilot EX-L 8-Passenger"/>
    <x v="1"/>
    <n v="45740"/>
    <n v="4.8"/>
    <n v="3131"/>
    <s v="Platinum White Pearl"/>
    <s v="Gray"/>
    <x v="0"/>
    <m/>
    <x v="0"/>
    <s v="10-Speed Automatic"/>
    <s v="3.5L V6 24V GDI DOHC"/>
    <s v="5FNYG1H46PB002777"/>
    <s v="PB002777"/>
    <n v="2"/>
    <n v="2"/>
    <n v="0"/>
    <n v="2"/>
    <n v="1"/>
    <n v="0"/>
    <n v="0"/>
    <x v="34"/>
    <x v="0"/>
  </r>
  <r>
    <x v="3"/>
    <x v="0"/>
    <s v="Passport EX-L"/>
    <x v="0"/>
    <n v="38995"/>
    <n v="4.7"/>
    <n v="442"/>
    <s v="Lunar Silver Metallic"/>
    <s v="Gray"/>
    <x v="0"/>
    <s v="19-24"/>
    <x v="0"/>
    <s v="9-Speed Automatic"/>
    <s v="3.5L V6 24V GDI SOHC"/>
    <s v="5FNYF8H53NB011227"/>
    <s v="NB011227"/>
    <n v="7389"/>
    <n v="5"/>
    <n v="5"/>
    <n v="4.9000000000000004"/>
    <n v="5"/>
    <n v="4.9000000000000004"/>
    <n v="5"/>
    <x v="34"/>
    <x v="0"/>
  </r>
  <r>
    <x v="5"/>
    <x v="0"/>
    <s v="Odyssey Touring"/>
    <x v="0"/>
    <n v="37894"/>
    <n v="4.7"/>
    <n v="915"/>
    <s v="Modern Steel Metallic"/>
    <s v="Gray"/>
    <x v="1"/>
    <s v="19-28"/>
    <x v="0"/>
    <s v="10-Speed Automatic"/>
    <s v="3.5L V6 24V GDI SOHC"/>
    <s v="5FNRL6H86MB042725"/>
    <s v="1524T"/>
    <n v="18533"/>
    <n v="5"/>
    <n v="5"/>
    <n v="4.9000000000000004"/>
    <n v="4.8"/>
    <n v="4.8"/>
    <n v="5"/>
    <x v="34"/>
    <x v="0"/>
  </r>
  <r>
    <x v="3"/>
    <x v="0"/>
    <s v="Insight Touring"/>
    <x v="0"/>
    <n v="29998"/>
    <n v="4.8"/>
    <n v="1893"/>
    <s v="White"/>
    <s v="Black"/>
    <x v="1"/>
    <s v="51-45"/>
    <x v="1"/>
    <s v="Automatic CVT"/>
    <s v="1.5L I4 16V MPFI DOHC Hybrid"/>
    <s v="19XZE4F94NE001317"/>
    <n v="23472988"/>
    <n v="18942"/>
    <n v="2"/>
    <n v="0"/>
    <n v="2"/>
    <n v="1"/>
    <n v="0"/>
    <n v="0"/>
    <x v="34"/>
    <x v="0"/>
  </r>
  <r>
    <x v="7"/>
    <x v="0"/>
    <s v="Ridgeline Black Edition"/>
    <x v="1"/>
    <n v="49380"/>
    <n v="4.8"/>
    <n v="14"/>
    <s v="Sonic Gray Pearl"/>
    <s v="Black"/>
    <x v="0"/>
    <m/>
    <x v="0"/>
    <s v="OTHER"/>
    <s v="3.5L V6 24V GDI SOHC"/>
    <s v="5FPYK3F83PB011363"/>
    <n v="17323"/>
    <n v="3"/>
    <n v="5"/>
    <n v="4.8"/>
    <n v="4.8"/>
    <n v="4.2"/>
    <n v="5"/>
    <n v="5"/>
    <x v="34"/>
    <x v="0"/>
  </r>
  <r>
    <x v="5"/>
    <x v="0"/>
    <s v="Accord Sport 2.0T"/>
    <x v="0"/>
    <n v="28500"/>
    <n v="4.5"/>
    <n v="471"/>
    <s v="Sonic Gray Pearl"/>
    <s v="Black"/>
    <x v="1"/>
    <s v="22-32"/>
    <x v="0"/>
    <s v="10-Speed Automatic"/>
    <s v="2.0L I4 16V GDI DOHC Turbo"/>
    <s v="1HGCV2F31MA000957"/>
    <s v="S8559T"/>
    <n v="28177"/>
    <n v="4.9000000000000004"/>
    <n v="4.8"/>
    <n v="4.8"/>
    <n v="4.8"/>
    <n v="4.9000000000000004"/>
    <n v="4.8"/>
    <x v="34"/>
    <x v="0"/>
  </r>
  <r>
    <x v="5"/>
    <x v="0"/>
    <s v="Pilot Special Edition"/>
    <x v="0"/>
    <n v="37488"/>
    <n v="4.8"/>
    <n v="33"/>
    <s v="Platinum White Pearl"/>
    <s v="Gray"/>
    <x v="0"/>
    <s v="19-26"/>
    <x v="0"/>
    <s v="9-Speed Automatic"/>
    <s v="3.5L V6 24V GDI SOHC"/>
    <s v="5FNYF6H21MB058605"/>
    <s v="P10268A-2"/>
    <n v="26054"/>
    <n v="4.9000000000000004"/>
    <n v="4.8"/>
    <n v="4.8"/>
    <n v="4.7"/>
    <n v="4.7"/>
    <n v="4.8"/>
    <x v="34"/>
    <x v="0"/>
  </r>
  <r>
    <x v="1"/>
    <x v="0"/>
    <s v="Odyssey Elite"/>
    <x v="0"/>
    <n v="35873"/>
    <n v="4.8"/>
    <n v="3131"/>
    <s v="Pacific Pewter Metallic"/>
    <s v="Gray"/>
    <x v="1"/>
    <s v="19-28"/>
    <x v="0"/>
    <s v="10-Speed Automatic"/>
    <s v="3.5L V6 24V GDI SOHC"/>
    <s v="5FNRL6H97KB080860"/>
    <s v="080860T01"/>
    <n v="39543"/>
    <n v="4.8"/>
    <n v="4.5999999999999996"/>
    <n v="4.5"/>
    <n v="4.3"/>
    <n v="4.7"/>
    <n v="4.5"/>
    <x v="34"/>
    <x v="0"/>
  </r>
  <r>
    <x v="7"/>
    <x v="0"/>
    <s v="CR-V Hybrid Sport Touring"/>
    <x v="1"/>
    <n v="39845"/>
    <n v="4.4000000000000004"/>
    <n v="1192"/>
    <s v="Crystal Black Pearl"/>
    <s v="Black"/>
    <x v="0"/>
    <m/>
    <x v="1"/>
    <s v="Automatic CVT"/>
    <s v="2.0L I4 16V GDI DOHC Hybrid"/>
    <s v="2HKRS6H95PH800426"/>
    <s v="PH800426"/>
    <n v="3"/>
    <n v="5"/>
    <n v="3"/>
    <n v="4"/>
    <n v="4"/>
    <n v="5"/>
    <n v="5"/>
    <x v="34"/>
    <x v="0"/>
  </r>
  <r>
    <x v="0"/>
    <x v="0"/>
    <s v="Clarity Plug-In Hybrid Touring"/>
    <x v="0"/>
    <n v="19730"/>
    <n v="4.4000000000000004"/>
    <n v="1192"/>
    <s v="Crystal Black Pearl"/>
    <s v="Black"/>
    <x v="1"/>
    <m/>
    <x v="1"/>
    <s v="Automatic CVT"/>
    <s v="1.5L I4 16V MPFI DOHC Hybrid"/>
    <s v="JHMZC5F37JC010326"/>
    <s v="JC010326"/>
    <n v="95441"/>
    <n v="4.8"/>
    <n v="4.7"/>
    <n v="4.5999999999999996"/>
    <n v="4.5999999999999996"/>
    <n v="4.4000000000000004"/>
    <n v="4.7"/>
    <x v="34"/>
    <x v="0"/>
  </r>
  <r>
    <x v="1"/>
    <x v="0"/>
    <s v="Passport Sport"/>
    <x v="1"/>
    <n v="27989"/>
    <n v="4.4000000000000004"/>
    <n v="1192"/>
    <s v="Black Copper Pearl"/>
    <s v="Black"/>
    <x v="0"/>
    <s v="19-24"/>
    <x v="0"/>
    <s v="9-Speed Automatic"/>
    <s v="3.5L V6 24V GDI SOHC"/>
    <s v="5FNYF8H26KB011806"/>
    <s v="KB011806A"/>
    <n v="24450"/>
    <n v="4.8"/>
    <n v="4.7"/>
    <n v="4.7"/>
    <n v="4.5999999999999996"/>
    <n v="4.7"/>
    <n v="4.8"/>
    <x v="34"/>
    <x v="0"/>
  </r>
  <r>
    <x v="3"/>
    <x v="0"/>
    <s v="Civic EX"/>
    <x v="0"/>
    <n v="25950"/>
    <n v="4.5999999999999996"/>
    <n v="1"/>
    <s v="Platinum White Pearl"/>
    <s v="Black"/>
    <x v="1"/>
    <s v="33-42"/>
    <x v="0"/>
    <s v="Automatic CVT"/>
    <s v="1.5L I4 16V GDI DOHC Turbo"/>
    <s v="JHMFE1F70NX004374"/>
    <n v="2913"/>
    <n v="15716"/>
    <n v="4.5999999999999996"/>
    <n v="4.9000000000000004"/>
    <n v="4.4000000000000004"/>
    <n v="4.5999999999999996"/>
    <n v="4.5999999999999996"/>
    <n v="4.7"/>
    <x v="34"/>
    <x v="0"/>
  </r>
  <r>
    <x v="5"/>
    <x v="0"/>
    <s v="Pilot EX"/>
    <x v="0"/>
    <n v="29980"/>
    <n v="4.8"/>
    <n v="32"/>
    <s v="Lunar Silver Metallic"/>
    <s v="Beige"/>
    <x v="0"/>
    <s v="19-26"/>
    <x v="0"/>
    <s v="9-Speed Automatic"/>
    <s v="3.5L V6 24V GDI SOHC"/>
    <s v="5FNYF6H35MB019136"/>
    <n v="45632870"/>
    <n v="47442"/>
    <n v="4.9000000000000004"/>
    <n v="4.8"/>
    <n v="4.8"/>
    <n v="4.7"/>
    <n v="4.7"/>
    <n v="4.8"/>
    <x v="34"/>
    <x v="0"/>
  </r>
  <r>
    <x v="3"/>
    <x v="0"/>
    <s v="Pilot Sport"/>
    <x v="1"/>
    <n v="41375"/>
    <n v="4.2"/>
    <n v="41"/>
    <s v="Crystal Black"/>
    <s v="Black"/>
    <x v="0"/>
    <s v="19-26"/>
    <x v="0"/>
    <s v="9-Speed Automatic"/>
    <s v="3.5L V6 24V GDI SOHC"/>
    <s v="5FNYF6H38NB059325"/>
    <s v="Y220507"/>
    <n v="8"/>
    <n v="5"/>
    <n v="5"/>
    <n v="5"/>
    <n v="5"/>
    <n v="5"/>
    <n v="5"/>
    <x v="34"/>
    <x v="0"/>
  </r>
  <r>
    <x v="4"/>
    <x v="0"/>
    <s v="Accord Touring 2.0T"/>
    <x v="0"/>
    <n v="27999"/>
    <n v="4.5"/>
    <n v="311"/>
    <s v="Gray"/>
    <s v="White"/>
    <x v="1"/>
    <s v="22-32"/>
    <x v="0"/>
    <s v="10-Speed Automatic"/>
    <s v="2.0L I4 16V GDI DOHC Turbo"/>
    <s v="1HGCV2F97LA019693"/>
    <s v="25107TN"/>
    <n v="38504"/>
    <n v="4.8"/>
    <n v="4.8"/>
    <n v="4.8"/>
    <n v="4.8"/>
    <n v="4.9000000000000004"/>
    <n v="4.9000000000000004"/>
    <x v="34"/>
    <x v="0"/>
  </r>
  <r>
    <x v="7"/>
    <x v="0"/>
    <s v="Ridgeline RTL-E"/>
    <x v="1"/>
    <n v="46420"/>
    <n v="4.9000000000000004"/>
    <n v="671"/>
    <s v="Pacific Pewter Metallic"/>
    <s v="Black"/>
    <x v="0"/>
    <m/>
    <x v="0"/>
    <s v="9-Speed Automatic"/>
    <s v="3.5L V6 24V GDI SOHC"/>
    <s v="5FPYK3F74PB009371"/>
    <n v="64769"/>
    <n v="0"/>
    <n v="5"/>
    <n v="4.8"/>
    <n v="4.8"/>
    <n v="4.2"/>
    <n v="5"/>
    <n v="5"/>
    <x v="34"/>
    <x v="0"/>
  </r>
  <r>
    <x v="3"/>
    <x v="0"/>
    <s v="Pilot Black Edition"/>
    <x v="1"/>
    <n v="46184"/>
    <n v="4.7"/>
    <n v="423"/>
    <s v="Platinum White Pearl"/>
    <s v="Black"/>
    <x v="0"/>
    <s v="19-26"/>
    <x v="0"/>
    <s v="9-Speed Automatic"/>
    <s v="3.5L V6 24V GDI SOHC"/>
    <s v="5FNYF6H71NB015461"/>
    <s v="PH0501"/>
    <n v="6533"/>
    <n v="5"/>
    <n v="5"/>
    <n v="5"/>
    <n v="5"/>
    <n v="5"/>
    <n v="5"/>
    <x v="34"/>
    <x v="0"/>
  </r>
  <r>
    <x v="3"/>
    <x v="0"/>
    <s v="Civic Sport"/>
    <x v="0"/>
    <n v="25533"/>
    <n v="4.8"/>
    <n v="1128"/>
    <s v="Crystal Black Pearl"/>
    <s v="Black"/>
    <x v="1"/>
    <s v="30-37"/>
    <x v="0"/>
    <s v="Automatic CVT"/>
    <s v="2.0L I4 16V GDI DOHC"/>
    <s v="2HGFE2F52NH570029"/>
    <s v="NH570029A"/>
    <n v="33414"/>
    <n v="4.5999999999999996"/>
    <n v="4.9000000000000004"/>
    <n v="4.4000000000000004"/>
    <n v="4.5999999999999996"/>
    <n v="4.5999999999999996"/>
    <n v="4.7"/>
    <x v="34"/>
    <x v="0"/>
  </r>
  <r>
    <x v="10"/>
    <x v="0"/>
    <s v="Element EX"/>
    <x v="0"/>
    <n v="16800"/>
    <n v="4.5"/>
    <n v="471"/>
    <s v="Black"/>
    <s v="White"/>
    <x v="2"/>
    <s v="19-24"/>
    <x v="0"/>
    <s v="5-Speed Automatic"/>
    <s v="2.4L I4 16V MPFI DOHC"/>
    <s v="5J6YH2H72BL006807"/>
    <s v="S8838T"/>
    <n v="102577"/>
    <n v="4.5"/>
    <n v="4.7"/>
    <n v="4.5"/>
    <n v="4.8"/>
    <n v="4.5999999999999996"/>
    <n v="4.9000000000000004"/>
    <x v="34"/>
    <x v="0"/>
  </r>
  <r>
    <x v="5"/>
    <x v="0"/>
    <s v="Pilot Touring 8-Passenger"/>
    <x v="0"/>
    <n v="39300"/>
    <n v="4.5999999999999996"/>
    <n v="112"/>
    <s v="Platinum White Pearl"/>
    <s v="Black"/>
    <x v="0"/>
    <s v="19-26"/>
    <x v="0"/>
    <s v="9-Speed Automatic"/>
    <s v="3.5L V6 24V GDI SOHC"/>
    <s v="5FNYF6H95MB058328"/>
    <n v="22693"/>
    <n v="28580"/>
    <n v="4.9000000000000004"/>
    <n v="4.8"/>
    <n v="4.8"/>
    <n v="4.7"/>
    <n v="4.7"/>
    <n v="4.8"/>
    <x v="34"/>
    <x v="0"/>
  </r>
  <r>
    <x v="18"/>
    <x v="0"/>
    <s v="Civic EX"/>
    <x v="0"/>
    <n v="3900"/>
    <n v="4.7"/>
    <n v="141"/>
    <s v="Fiji Blue Pearl"/>
    <s v="Ivory"/>
    <x v="1"/>
    <s v="30-40"/>
    <x v="0"/>
    <s v="5-Speed Automatic"/>
    <s v="1.8L I4 16V MPFI SOHC"/>
    <s v="1HGFA16816L103432"/>
    <s v="23939E"/>
    <n v="188824"/>
    <n v="4.0999999999999996"/>
    <n v="4.2"/>
    <n v="4.2"/>
    <n v="4.5"/>
    <n v="4.4000000000000004"/>
    <n v="4.5"/>
    <x v="34"/>
    <x v="0"/>
  </r>
  <r>
    <x v="6"/>
    <x v="0"/>
    <s v="Accord EX-L"/>
    <x v="0"/>
    <n v="5995"/>
    <n v="4.4000000000000004"/>
    <n v="1"/>
    <s v="Basque Red Pearl"/>
    <s v="White"/>
    <x v="1"/>
    <s v="19-29"/>
    <x v="0"/>
    <s v="5-Speed Automatic"/>
    <s v="3.5L V6 24V MPFI SOHC"/>
    <s v="1HGCP36858A019125"/>
    <s v="B224327A"/>
    <n v="225469"/>
    <n v="4.4000000000000004"/>
    <n v="4.3"/>
    <n v="4.3"/>
    <n v="4.3"/>
    <n v="4.5"/>
    <n v="4.3"/>
    <x v="34"/>
    <x v="0"/>
  </r>
  <r>
    <x v="7"/>
    <x v="0"/>
    <s v="Pilot EX-L 8-Passenger"/>
    <x v="1"/>
    <n v="45850"/>
    <n v="4.9000000000000004"/>
    <n v="671"/>
    <s v="Platinum White Pearl"/>
    <s v="Black"/>
    <x v="4"/>
    <m/>
    <x v="0"/>
    <s v="10-Speed Automatic"/>
    <s v="3.5L V6 24V GDI DOHC"/>
    <s v="5FNYG1H42PB003649"/>
    <n v="64988"/>
    <n v="0"/>
    <n v="2"/>
    <n v="0"/>
    <n v="2"/>
    <n v="1"/>
    <n v="0"/>
    <n v="0"/>
    <x v="34"/>
    <x v="0"/>
  </r>
  <r>
    <x v="5"/>
    <x v="0"/>
    <s v="Passport Touring"/>
    <x v="0"/>
    <n v="35087"/>
    <n v="4.3"/>
    <n v="513"/>
    <s v="Black"/>
    <s v="Black"/>
    <x v="0"/>
    <s v="19-24"/>
    <x v="0"/>
    <s v="9-Speed Automatic"/>
    <s v="3.5L V6 24V GDI SOHC"/>
    <s v="5FNYF8H98MB015887"/>
    <n v="268937"/>
    <n v="18126"/>
    <n v="4.9000000000000004"/>
    <n v="4.7"/>
    <n v="4.8"/>
    <n v="4.5999999999999996"/>
    <n v="4.8"/>
    <n v="4.8"/>
    <x v="34"/>
    <x v="0"/>
  </r>
  <r>
    <x v="5"/>
    <x v="0"/>
    <s v="Civic Type R Touring"/>
    <x v="1"/>
    <n v="43899"/>
    <n v="3.7"/>
    <n v="149"/>
    <s v="Blue"/>
    <s v="Black / Red"/>
    <x v="1"/>
    <s v="22-28"/>
    <x v="0"/>
    <s v="6-Speed Manual"/>
    <s v="2.0L I4 16V GDI DOHC Turbo"/>
    <s v="SHHFK8G79MU201729"/>
    <s v="PE001838A"/>
    <n v="22689"/>
    <n v="5"/>
    <n v="4.8"/>
    <n v="5"/>
    <n v="4.8"/>
    <n v="4.8"/>
    <n v="5"/>
    <x v="34"/>
    <x v="0"/>
  </r>
  <r>
    <x v="11"/>
    <x v="0"/>
    <s v="CR-V EX-L"/>
    <x v="0"/>
    <n v="22498"/>
    <n v="4.8"/>
    <n v="18"/>
    <s v="Modern Steel Metallic"/>
    <s v="Gray"/>
    <x v="0"/>
    <s v="27-33"/>
    <x v="0"/>
    <s v="Automatic CVT"/>
    <s v="1.5L I4 16V GDI DOHC Turbo"/>
    <s v="5J6RW2H86HL033973"/>
    <s v="P7620"/>
    <n v="81907"/>
    <n v="4.8"/>
    <n v="4.8"/>
    <n v="4.7"/>
    <n v="4.7"/>
    <n v="4.8"/>
    <n v="4.8"/>
    <x v="34"/>
    <x v="0"/>
  </r>
  <r>
    <x v="4"/>
    <x v="0"/>
    <s v="Odyssey Elite"/>
    <x v="0"/>
    <n v="41235"/>
    <n v="5"/>
    <n v="319"/>
    <s v="‚Äì"/>
    <s v="White"/>
    <x v="1"/>
    <s v="19-28"/>
    <x v="0"/>
    <s v="10 speed automatic"/>
    <s v="V6 Cylinder Engine"/>
    <s v="5FNRL6H94LB056212"/>
    <s v="HH40536A"/>
    <n v="23245"/>
    <n v="4.8"/>
    <n v="4.8"/>
    <n v="4.7"/>
    <n v="4.5999999999999996"/>
    <n v="4.7"/>
    <n v="4.7"/>
    <x v="34"/>
    <x v="0"/>
  </r>
  <r>
    <x v="18"/>
    <x v="0"/>
    <s v="Element EX-P"/>
    <x v="0"/>
    <n v="6277"/>
    <n v="2"/>
    <n v="73"/>
    <s v="Nighthawk Black Pearl"/>
    <s v="Black / Gray"/>
    <x v="1"/>
    <s v="22-26"/>
    <x v="0"/>
    <s v="4-Speed Automatic"/>
    <s v="2.4L I4 16V MPFI DOHC"/>
    <s v="5J6YH18736L006119"/>
    <s v="6119T"/>
    <n v="216259"/>
    <n v="4.2"/>
    <n v="4.4000000000000004"/>
    <n v="4.0999999999999996"/>
    <n v="4.5"/>
    <n v="4.5"/>
    <n v="4.5999999999999996"/>
    <x v="34"/>
    <x v="0"/>
  </r>
  <r>
    <x v="4"/>
    <x v="0"/>
    <s v="Ridgeline RTL-E"/>
    <x v="0"/>
    <n v="36995"/>
    <n v="4.2"/>
    <n v="41"/>
    <s v="Obsidian Blue Pearl"/>
    <s v="Gray"/>
    <x v="0"/>
    <s v="19-24"/>
    <x v="0"/>
    <s v="9-Speed Automatic"/>
    <s v="3.5L V6 24V GDI SOHC"/>
    <s v="5FPYK3F72LB002994"/>
    <s v="Y230030A"/>
    <n v="18503"/>
    <n v="4.8"/>
    <n v="4.7"/>
    <n v="4.5999999999999996"/>
    <n v="4.5"/>
    <n v="4.7"/>
    <n v="4.7"/>
    <x v="34"/>
    <x v="0"/>
  </r>
  <r>
    <x v="5"/>
    <x v="0"/>
    <s v="Accord Sport SE"/>
    <x v="0"/>
    <n v="28000"/>
    <n v="4.9000000000000004"/>
    <n v="714"/>
    <s v="Sonic Gray Pearl"/>
    <s v="Black"/>
    <x v="1"/>
    <s v="29-35"/>
    <x v="0"/>
    <s v="Automatic CVT"/>
    <s v="1.5L I4 16V GDI DOHC Turbo"/>
    <s v="1HGCV1F45MA016842"/>
    <s v="17335LT"/>
    <n v="15532"/>
    <n v="4.9000000000000004"/>
    <n v="4.8"/>
    <n v="4.8"/>
    <n v="4.8"/>
    <n v="4.9000000000000004"/>
    <n v="4.8"/>
    <x v="34"/>
    <x v="0"/>
  </r>
  <r>
    <x v="0"/>
    <x v="0"/>
    <s v="Ridgeline RTL-E"/>
    <x v="0"/>
    <n v="32326"/>
    <n v="4.8"/>
    <n v="1"/>
    <s v="Gray"/>
    <s v="Black"/>
    <x v="0"/>
    <s v="18-25"/>
    <x v="0"/>
    <s v="6-Speed Automatic"/>
    <s v="3.5L V6 24V GDI SOHC"/>
    <s v="5FPYK3F75JB009600"/>
    <s v="J21370A"/>
    <n v="26911"/>
    <n v="4.9000000000000004"/>
    <n v="4.8"/>
    <n v="4.8"/>
    <n v="4.5999999999999996"/>
    <n v="4.8"/>
    <n v="4.9000000000000004"/>
    <x v="34"/>
    <x v="0"/>
  </r>
  <r>
    <x v="7"/>
    <x v="0"/>
    <s v="CR-V EX"/>
    <x v="1"/>
    <n v="34405"/>
    <n v="3"/>
    <n v="2142"/>
    <s v="Urban Gray Pearl"/>
    <s v="Black"/>
    <x v="0"/>
    <m/>
    <x v="0"/>
    <s v="Automatic CVT"/>
    <s v="1.5L I4 16V GDI DOHC Turbo"/>
    <s v="7FARS4H44PE013477"/>
    <s v="41804-71"/>
    <n v="6"/>
    <n v="5"/>
    <n v="5"/>
    <n v="5"/>
    <n v="4"/>
    <n v="4"/>
    <n v="5"/>
    <x v="34"/>
    <x v="0"/>
  </r>
  <r>
    <x v="7"/>
    <x v="0"/>
    <s v="CR-V EX"/>
    <x v="1"/>
    <n v="34405"/>
    <n v="4.7"/>
    <n v="14"/>
    <s v="Canyon"/>
    <s v="Black"/>
    <x v="4"/>
    <m/>
    <x v="0"/>
    <s v="OTHER"/>
    <s v="1.5L I4 16V GDI DOHC Turbo"/>
    <s v="5J6RS4H40PL003225"/>
    <n v="17461"/>
    <n v="2"/>
    <n v="5"/>
    <n v="5"/>
    <n v="5"/>
    <n v="4"/>
    <n v="4"/>
    <n v="5"/>
    <x v="34"/>
    <x v="0"/>
  </r>
  <r>
    <x v="7"/>
    <x v="0"/>
    <s v="Ridgeline Black Edition"/>
    <x v="1"/>
    <n v="47525"/>
    <n v="4.7"/>
    <n v="5361"/>
    <s v="Crystal Black Pearl"/>
    <s v="Black"/>
    <x v="0"/>
    <m/>
    <x v="0"/>
    <s v="9-Speed Automatic"/>
    <s v="3.5L V6 24V GDI SOHC"/>
    <s v="5FPYK3F81PB016285"/>
    <s v="23-0161"/>
    <n v="8"/>
    <n v="5"/>
    <n v="4.8"/>
    <n v="4.8"/>
    <n v="4.2"/>
    <n v="5"/>
    <n v="5"/>
    <x v="34"/>
    <x v="0"/>
  </r>
  <r>
    <x v="3"/>
    <x v="0"/>
    <s v="CR-V Special Edition"/>
    <x v="0"/>
    <n v="32995"/>
    <n v="4.2"/>
    <n v="157"/>
    <s v="Radiant Red Metallic"/>
    <s v="Black"/>
    <x v="0"/>
    <s v="27-32"/>
    <x v="0"/>
    <s v="Automatic CVT"/>
    <s v="1.5L I4 16V GDI DOHC Turbo"/>
    <s v="7FARW2H72NE007287"/>
    <n v="9984"/>
    <n v="11493"/>
    <n v="4.9000000000000004"/>
    <n v="4.8"/>
    <n v="4.7"/>
    <n v="4.8"/>
    <n v="4.7"/>
    <n v="4.9000000000000004"/>
    <x v="34"/>
    <x v="0"/>
  </r>
  <r>
    <x v="3"/>
    <x v="0"/>
    <s v="Civic Sport Touring"/>
    <x v="1"/>
    <n v="29835"/>
    <n v="4.8"/>
    <n v="1128"/>
    <s v="Platinum White Pearl"/>
    <s v="Black"/>
    <x v="1"/>
    <s v="30-37"/>
    <x v="0"/>
    <s v="Automatic CVT"/>
    <s v="1.5L I4 16V GDI DOHC Turbo"/>
    <s v="19XFL1H89NE010719"/>
    <s v="NE010719A"/>
    <n v="12952"/>
    <n v="4.5999999999999996"/>
    <n v="4.9000000000000004"/>
    <n v="4.4000000000000004"/>
    <n v="4.5999999999999996"/>
    <n v="4.5999999999999996"/>
    <n v="4.7"/>
    <x v="34"/>
    <x v="0"/>
  </r>
  <r>
    <x v="5"/>
    <x v="0"/>
    <s v="Odyssey Elite"/>
    <x v="1"/>
    <n v="44016"/>
    <n v="4.8"/>
    <n v="1128"/>
    <s v="Lunar Silver Metallic"/>
    <s v="Mocha"/>
    <x v="1"/>
    <s v="19-28"/>
    <x v="0"/>
    <s v="10-Speed Automatic"/>
    <s v="3.5L V6 24V GDI SOHC"/>
    <s v="5FNRL6H91MB003159"/>
    <s v="MB003159A"/>
    <n v="26352"/>
    <n v="5"/>
    <n v="5"/>
    <n v="4.9000000000000004"/>
    <n v="4.8"/>
    <n v="4.8"/>
    <n v="5"/>
    <x v="34"/>
    <x v="0"/>
  </r>
  <r>
    <x v="0"/>
    <x v="0"/>
    <s v="Civic EX-T"/>
    <x v="0"/>
    <n v="19900"/>
    <n v="4.4000000000000004"/>
    <n v="1192"/>
    <s v="Lunar Silver Metallic"/>
    <s v="Black"/>
    <x v="1"/>
    <s v="32-42"/>
    <x v="0"/>
    <s v="Automatic CVT"/>
    <s v="1.5L I4 16V GDI DOHC Turbo"/>
    <s v="JHMFC1F31JX002338"/>
    <s v="JX002338"/>
    <n v="45464"/>
    <n v="4.7"/>
    <n v="4.7"/>
    <n v="4.8"/>
    <n v="4.8"/>
    <n v="4.9000000000000004"/>
    <n v="4.8"/>
    <x v="34"/>
    <x v="0"/>
  </r>
  <r>
    <x v="22"/>
    <x v="0"/>
    <s v="Element LX"/>
    <x v="0"/>
    <n v="13500"/>
    <n v="4.5"/>
    <n v="471"/>
    <s v="Blue"/>
    <s v="White"/>
    <x v="2"/>
    <s v="21-26"/>
    <x v="0"/>
    <s v="5-Speed Automatic"/>
    <s v="2.4L I4 16V MPFI DOHC"/>
    <s v="5J6YH28367L008757"/>
    <s v="S8897T"/>
    <n v="75048"/>
    <n v="4.2"/>
    <n v="4.4000000000000004"/>
    <n v="4.2"/>
    <n v="4.5"/>
    <n v="4.5"/>
    <n v="4.5999999999999996"/>
    <x v="34"/>
    <x v="0"/>
  </r>
  <r>
    <x v="5"/>
    <x v="0"/>
    <s v="Odyssey Touring"/>
    <x v="0"/>
    <n v="39000"/>
    <n v="5"/>
    <n v="4172"/>
    <s v="Platinum White Pearl"/>
    <s v="Black"/>
    <x v="1"/>
    <s v="19-28"/>
    <x v="0"/>
    <s v="10-Speed Automatic"/>
    <s v="3.5L V6 24V GDI SOHC"/>
    <s v="5FNRL6H85MB008291"/>
    <s v="423308A"/>
    <n v="30204"/>
    <n v="5"/>
    <n v="5"/>
    <n v="4.9000000000000004"/>
    <n v="4.8"/>
    <n v="4.8"/>
    <n v="5"/>
    <x v="34"/>
    <x v="0"/>
  </r>
  <r>
    <x v="11"/>
    <x v="0"/>
    <s v="CR-V Touring"/>
    <x v="0"/>
    <n v="24797"/>
    <n v="4.8"/>
    <n v="1"/>
    <s v="Silver"/>
    <s v="Gray"/>
    <x v="0"/>
    <s v="27-33"/>
    <x v="0"/>
    <s v="Automatic CVT"/>
    <s v="1.5L I4 16V GDI DOHC Turbo"/>
    <s v="5J6RW2H98HL008033"/>
    <n v="1420055209"/>
    <n v="76008"/>
    <n v="4.8"/>
    <n v="4.8"/>
    <n v="4.7"/>
    <n v="4.7"/>
    <n v="4.8"/>
    <n v="4.8"/>
    <x v="34"/>
    <x v="0"/>
  </r>
  <r>
    <x v="4"/>
    <x v="0"/>
    <s v="Accord LX 1.5T"/>
    <x v="1"/>
    <n v="22488"/>
    <n v="4.5"/>
    <n v="171"/>
    <s v="Platinum White"/>
    <s v="Gray"/>
    <x v="1"/>
    <s v="30-38"/>
    <x v="0"/>
    <s v="Automatic CVT"/>
    <s v="1.5L I4 16V GDI DOHC Turbo"/>
    <s v="1HGCV1F10LA086429"/>
    <s v="W20665A"/>
    <n v="26318"/>
    <n v="4.8"/>
    <n v="4.8"/>
    <n v="4.8"/>
    <n v="4.8"/>
    <n v="4.9000000000000004"/>
    <n v="4.9000000000000004"/>
    <x v="34"/>
    <x v="0"/>
  </r>
  <r>
    <x v="4"/>
    <x v="0"/>
    <s v="CR-V Hybrid Touring"/>
    <x v="0"/>
    <n v="35995"/>
    <n v="4.5"/>
    <n v="1"/>
    <s v="Gray"/>
    <s v="White"/>
    <x v="0"/>
    <s v="40-35"/>
    <x v="1"/>
    <s v="Automatic CVT"/>
    <s v="2.0L I4 16V MPFI DOHC Hybrid"/>
    <s v="7FART6H93LE008916"/>
    <s v="BHT84"/>
    <n v="84055"/>
    <n v="4.7"/>
    <n v="4.5999999999999996"/>
    <n v="4.3"/>
    <n v="4.3"/>
    <n v="4.5999999999999996"/>
    <n v="4.5999999999999996"/>
    <x v="34"/>
    <x v="0"/>
  </r>
  <r>
    <x v="1"/>
    <x v="0"/>
    <s v="Insight EX"/>
    <x v="0"/>
    <n v="19750"/>
    <n v="4.4000000000000004"/>
    <n v="1192"/>
    <s v="Crystal Black Pearl"/>
    <s v="Black"/>
    <x v="1"/>
    <s v="55-49"/>
    <x v="1"/>
    <s v="Automatic CVT"/>
    <s v="1.5L I4 16V MPFI DOHC Hybrid"/>
    <s v="19XZE4F57KE004186"/>
    <s v="KE004186"/>
    <n v="74480"/>
    <n v="4.5999999999999996"/>
    <n v="4.8"/>
    <n v="4.5"/>
    <n v="4.7"/>
    <n v="4.8"/>
    <n v="4.8"/>
    <x v="34"/>
    <x v="0"/>
  </r>
  <r>
    <x v="0"/>
    <x v="0"/>
    <s v="Civic EX-T"/>
    <x v="0"/>
    <n v="20266"/>
    <n v="4.0999999999999996"/>
    <n v="231"/>
    <s v="Black"/>
    <s v="White"/>
    <x v="1"/>
    <s v="32-42"/>
    <x v="0"/>
    <s v="Automatic CVT"/>
    <s v="1.5L I4 16V GDI DOHC Turbo"/>
    <s v="JHMFC1F38JX022652"/>
    <s v="PM8088"/>
    <n v="56082"/>
    <n v="4.7"/>
    <n v="4.7"/>
    <n v="4.8"/>
    <n v="4.8"/>
    <n v="4.9000000000000004"/>
    <n v="4.8"/>
    <x v="34"/>
    <x v="0"/>
  </r>
  <r>
    <x v="4"/>
    <x v="0"/>
    <s v="Accord EX 1.5T"/>
    <x v="1"/>
    <n v="23935"/>
    <n v="4.8"/>
    <n v="518"/>
    <s v="Modern Steel Metallic"/>
    <s v="White"/>
    <x v="1"/>
    <s v="30-38"/>
    <x v="0"/>
    <s v="Automatic CVT"/>
    <s v="1.5L I4 16V GDI DOHC Turbo"/>
    <s v="1HGCV1F42LA003335"/>
    <s v="H37072A"/>
    <n v="31818"/>
    <n v="4.8"/>
    <n v="4.8"/>
    <n v="4.8"/>
    <n v="4.8"/>
    <n v="4.9000000000000004"/>
    <n v="4.9000000000000004"/>
    <x v="34"/>
    <x v="0"/>
  </r>
  <r>
    <x v="14"/>
    <x v="0"/>
    <s v="Insight EX"/>
    <x v="0"/>
    <n v="6988"/>
    <n v="4.0999999999999996"/>
    <n v="95"/>
    <s v="White"/>
    <s v="Gray"/>
    <x v="1"/>
    <s v="40-43"/>
    <x v="1"/>
    <s v="Automatic CVT"/>
    <s v="1.3L I4 8V MPFI SOHC Hybrid"/>
    <s v="JHMZE2H75AS034476"/>
    <s v="AS034476"/>
    <n v="160480"/>
    <n v="4.0999999999999996"/>
    <n v="4.3"/>
    <n v="4.0999999999999996"/>
    <n v="4.5"/>
    <n v="4.5"/>
    <n v="4.7"/>
    <x v="34"/>
    <x v="0"/>
  </r>
  <r>
    <x v="4"/>
    <x v="0"/>
    <s v="Accord EX 1.5T"/>
    <x v="1"/>
    <n v="23999"/>
    <n v="4.7"/>
    <n v="423"/>
    <s v="Lunar Silver Metallic"/>
    <s v="Black"/>
    <x v="1"/>
    <s v="30-38"/>
    <x v="0"/>
    <s v="Automatic CVT"/>
    <s v="1.5L I4 16V GDI DOHC Turbo"/>
    <s v="1HGCV1F44LA056683"/>
    <s v="H222210A"/>
    <n v="59274"/>
    <n v="4.8"/>
    <n v="4.8"/>
    <n v="4.8"/>
    <n v="4.8"/>
    <n v="4.9000000000000004"/>
    <n v="4.9000000000000004"/>
    <x v="34"/>
    <x v="0"/>
  </r>
  <r>
    <x v="8"/>
    <x v="0"/>
    <s v="Fit EX-L"/>
    <x v="0"/>
    <n v="13995"/>
    <n v="4.0999999999999996"/>
    <n v="377"/>
    <s v="Black"/>
    <s v="Black"/>
    <x v="1"/>
    <s v="32-38"/>
    <x v="0"/>
    <s v="Automatic CVT"/>
    <s v="1.5L I4 16V GDI DOHC"/>
    <s v="3HGGK5H84FM720537"/>
    <s v="DK720537"/>
    <n v="96302"/>
    <n v="4.4000000000000004"/>
    <n v="4.5"/>
    <n v="4.5"/>
    <n v="4.7"/>
    <n v="4.5999999999999996"/>
    <n v="4.5999999999999996"/>
    <x v="34"/>
    <x v="0"/>
  </r>
  <r>
    <x v="7"/>
    <x v="0"/>
    <s v="Odyssey Touring"/>
    <x v="1"/>
    <n v="45895"/>
    <n v="4.9000000000000004"/>
    <n v="1332"/>
    <s v="Modern Steel Metallic"/>
    <s v="Black"/>
    <x v="1"/>
    <m/>
    <x v="0"/>
    <s v="10-Speed Automatic"/>
    <s v="3.5L V6 24V GDI SOHC"/>
    <s v="5FNRL6H8XPB032137"/>
    <s v="E1469"/>
    <n v="10"/>
    <n v="5"/>
    <n v="5"/>
    <n v="4"/>
    <n v="4"/>
    <n v="4"/>
    <n v="5"/>
    <x v="34"/>
    <x v="0"/>
  </r>
  <r>
    <x v="5"/>
    <x v="0"/>
    <s v="Accord LX 1.5T"/>
    <x v="0"/>
    <n v="23495"/>
    <n v="4.8"/>
    <n v="1"/>
    <s v="Gray"/>
    <s v="Gray"/>
    <x v="1"/>
    <s v="30-38"/>
    <x v="0"/>
    <s v="Automatic CVT"/>
    <s v="1.5L I4 16V GDI DOHC Turbo"/>
    <s v="1HGCV1F17MA053591"/>
    <s v="2230A"/>
    <n v="15918"/>
    <n v="4.9000000000000004"/>
    <n v="4.8"/>
    <n v="4.8"/>
    <n v="4.8"/>
    <n v="4.9000000000000004"/>
    <n v="4.8"/>
    <x v="34"/>
    <x v="0"/>
  </r>
  <r>
    <x v="1"/>
    <x v="0"/>
    <s v="Passport Sport"/>
    <x v="0"/>
    <n v="27295"/>
    <n v="4.7"/>
    <n v="452"/>
    <s v="Modern Steel Metallic"/>
    <s v="White"/>
    <x v="0"/>
    <s v="19-24"/>
    <x v="0"/>
    <s v="9-Speed Automatic"/>
    <s v="V6 Cylinder Engine"/>
    <s v="5FNYF8H25KB021534"/>
    <s v="2450A"/>
    <n v="26255"/>
    <n v="4.8"/>
    <n v="4.7"/>
    <n v="4.7"/>
    <n v="4.5999999999999996"/>
    <n v="4.7"/>
    <n v="4.8"/>
    <x v="34"/>
    <x v="0"/>
  </r>
  <r>
    <x v="1"/>
    <x v="0"/>
    <s v="CR-V EX-L"/>
    <x v="0"/>
    <n v="28488"/>
    <n v="4.8"/>
    <n v="316"/>
    <s v="Dark Gray"/>
    <s v="Black"/>
    <x v="0"/>
    <s v="27-33"/>
    <x v="0"/>
    <s v="Automatic CVT"/>
    <s v="1.5L I4 16V GDI DOHC Turbo"/>
    <s v="7FARW2H87KE045666"/>
    <s v="P6456"/>
    <n v="33102"/>
    <n v="4.8"/>
    <n v="4.8"/>
    <n v="4.7"/>
    <n v="4.7"/>
    <n v="4.8"/>
    <n v="4.8"/>
    <x v="34"/>
    <x v="0"/>
  </r>
  <r>
    <x v="5"/>
    <x v="0"/>
    <s v="Pilot Touring 8-Passenger"/>
    <x v="0"/>
    <n v="34999"/>
    <n v="4.7"/>
    <n v="449"/>
    <s v="Crystal Black Pearl"/>
    <s v="Black"/>
    <x v="0"/>
    <s v="19-26"/>
    <x v="0"/>
    <s v="9-Speed Automatic"/>
    <s v="3.5L V6 24V GDI SOHC"/>
    <s v="5FNYF6H9XMB062634"/>
    <s v="CM5469"/>
    <n v="45556"/>
    <n v="4.9000000000000004"/>
    <n v="4.8"/>
    <n v="4.8"/>
    <n v="4.7"/>
    <n v="4.7"/>
    <n v="4.8"/>
    <x v="34"/>
    <x v="0"/>
  </r>
  <r>
    <x v="3"/>
    <x v="0"/>
    <s v="Accord Sport 1.5T"/>
    <x v="1"/>
    <n v="30469"/>
    <n v="5"/>
    <n v="5"/>
    <s v="Platinum White Pearl"/>
    <s v="Black"/>
    <x v="1"/>
    <s v="29-35"/>
    <x v="0"/>
    <s v="continuously variable"/>
    <s v="4 Cylinder Engine"/>
    <s v="1HGCV1F32NA089319"/>
    <n v="22049"/>
    <n v="4"/>
    <n v="5"/>
    <n v="5"/>
    <n v="5"/>
    <n v="5"/>
    <n v="5"/>
    <n v="5"/>
    <x v="35"/>
    <x v="0"/>
  </r>
  <r>
    <x v="7"/>
    <x v="0"/>
    <s v="HR-V Sport"/>
    <x v="1"/>
    <n v="29039"/>
    <n v="4.5999999999999996"/>
    <n v="5"/>
    <s v="Platinum White Pearl"/>
    <s v="Black"/>
    <x v="0"/>
    <s v="25-30"/>
    <x v="0"/>
    <s v="continuously variable (m cvt)"/>
    <s v="4 Cylinder Engine"/>
    <s v="3CZRZ2H52PM722919"/>
    <n v="23027"/>
    <n v="16"/>
    <n v="4"/>
    <n v="5"/>
    <n v="4"/>
    <n v="5"/>
    <n v="5"/>
    <n v="5"/>
    <x v="35"/>
    <x v="0"/>
  </r>
  <r>
    <x v="7"/>
    <x v="0"/>
    <s v="CR-V EX-L"/>
    <x v="1"/>
    <n v="36504"/>
    <n v="4.7"/>
    <n v="5"/>
    <s v="Crystal Black Pearl"/>
    <s v="Gray"/>
    <x v="0"/>
    <s v="27-32"/>
    <x v="0"/>
    <s v="continuously variable automatic"/>
    <s v="4 Cylinder Engine"/>
    <s v="2HKRS4H79PH400825"/>
    <n v="23011"/>
    <n v="2"/>
    <n v="5"/>
    <n v="5"/>
    <n v="5"/>
    <n v="4"/>
    <n v="4"/>
    <n v="5"/>
    <x v="35"/>
    <x v="0"/>
  </r>
  <r>
    <x v="7"/>
    <x v="0"/>
    <s v="CR-V Hybrid Sport Touring"/>
    <x v="1"/>
    <n v="40239"/>
    <n v="4.4000000000000004"/>
    <n v="5"/>
    <s v="Platinum White Pearl"/>
    <s v="Black"/>
    <x v="0"/>
    <s v="40-34"/>
    <x v="1"/>
    <s v="electronic continuously variable"/>
    <s v="4 Cylinder Engine"/>
    <s v="2HKRS6H94PH800174"/>
    <n v="23023"/>
    <n v="7"/>
    <n v="5"/>
    <n v="3"/>
    <n v="4"/>
    <n v="4"/>
    <n v="5"/>
    <n v="5"/>
    <x v="35"/>
    <x v="0"/>
  </r>
  <r>
    <x v="7"/>
    <x v="0"/>
    <s v="CR-V Hybrid Sport"/>
    <x v="1"/>
    <n v="34089"/>
    <n v="4.4000000000000004"/>
    <n v="5"/>
    <s v="Platinum White Pearl"/>
    <s v="Black"/>
    <x v="1"/>
    <s v="43-36"/>
    <x v="1"/>
    <s v="electronic continuously variable"/>
    <s v="4 Cylinder Engine"/>
    <s v="2HKRS5H54PH700891"/>
    <n v="23029"/>
    <n v="2"/>
    <n v="5"/>
    <n v="3"/>
    <n v="4"/>
    <n v="4"/>
    <n v="5"/>
    <n v="5"/>
    <x v="35"/>
    <x v="0"/>
  </r>
  <r>
    <x v="3"/>
    <x v="0"/>
    <s v="Civic Sport"/>
    <x v="1"/>
    <n v="25845"/>
    <n v="4.5999999999999996"/>
    <n v="5"/>
    <s v="Rallye Red"/>
    <s v="Black"/>
    <x v="1"/>
    <s v="29-37"/>
    <x v="0"/>
    <s v="continuously variable"/>
    <s v="4 Cylinder Engine"/>
    <s v="19XFL2H87NE021708"/>
    <n v="22015"/>
    <n v="18"/>
    <n v="4.5999999999999996"/>
    <n v="4.9000000000000004"/>
    <n v="4.4000000000000004"/>
    <n v="4.5999999999999996"/>
    <n v="4.5999999999999996"/>
    <n v="4.7"/>
    <x v="35"/>
    <x v="0"/>
  </r>
  <r>
    <x v="3"/>
    <x v="0"/>
    <s v="Pilot TrailSport"/>
    <x v="1"/>
    <n v="46420"/>
    <n v="4.4000000000000004"/>
    <n v="877"/>
    <s v="Sonic Gray Pearl"/>
    <s v="Black"/>
    <x v="0"/>
    <s v="19-25"/>
    <x v="0"/>
    <s v="9-Speed Automatic"/>
    <s v="3.5L V6 24V GDI SOHC"/>
    <s v="5FNYF6H89NB083368"/>
    <s v="HN209"/>
    <n v="5"/>
    <n v="5"/>
    <n v="5"/>
    <n v="5"/>
    <n v="5"/>
    <n v="5"/>
    <n v="5"/>
    <x v="35"/>
    <x v="0"/>
  </r>
  <r>
    <x v="3"/>
    <x v="0"/>
    <s v="Pilot TrailSport"/>
    <x v="1"/>
    <n v="46500"/>
    <n v="4.5999999999999996"/>
    <n v="881"/>
    <s v="Sonic Gray Pearl"/>
    <s v="Black"/>
    <x v="0"/>
    <s v="19-25"/>
    <x v="0"/>
    <s v="9-Speed Automatic"/>
    <s v="3.5L V6 24V GDI SOHC"/>
    <s v="5FNYF6H86NB084560"/>
    <s v="NB084560"/>
    <n v="8"/>
    <n v="5"/>
    <n v="5"/>
    <n v="5"/>
    <n v="5"/>
    <n v="5"/>
    <n v="5"/>
    <x v="35"/>
    <x v="0"/>
  </r>
  <r>
    <x v="3"/>
    <x v="0"/>
    <s v="Accord Hybrid Base"/>
    <x v="1"/>
    <n v="32164"/>
    <n v="5"/>
    <n v="5"/>
    <s v="Lunar Silver Metallic"/>
    <s v="Black"/>
    <x v="1"/>
    <s v="44-41"/>
    <x v="1"/>
    <s v="electronic continuously variable"/>
    <s v="4 Cylinder Engine"/>
    <s v="1HGCV3F21NA044746"/>
    <n v="22041"/>
    <n v="0"/>
    <n v="4.9000000000000004"/>
    <n v="5"/>
    <n v="5"/>
    <n v="4.9000000000000004"/>
    <n v="4.9000000000000004"/>
    <n v="5"/>
    <x v="35"/>
    <x v="0"/>
  </r>
  <r>
    <x v="7"/>
    <x v="0"/>
    <s v="HR-V LX"/>
    <x v="1"/>
    <n v="24894"/>
    <n v="4.5999999999999996"/>
    <n v="5"/>
    <s v="Modern Steel Metallic"/>
    <s v="Black"/>
    <x v="1"/>
    <s v="26-32"/>
    <x v="0"/>
    <s v="continuously variable (m cvt)"/>
    <s v="4 Cylinder Engine"/>
    <s v="3CZRZ1H30PM708249"/>
    <n v="23007"/>
    <n v="12"/>
    <n v="4"/>
    <n v="5"/>
    <n v="4"/>
    <n v="5"/>
    <n v="5"/>
    <n v="5"/>
    <x v="35"/>
    <x v="0"/>
  </r>
  <r>
    <x v="3"/>
    <x v="0"/>
    <s v="Accord Hybrid Base"/>
    <x v="1"/>
    <n v="32559"/>
    <n v="5"/>
    <n v="5"/>
    <s v="Sonic Gray Pearl"/>
    <s v="Black"/>
    <x v="1"/>
    <s v="44-41"/>
    <x v="1"/>
    <s v="electronic continuously variable"/>
    <s v="4 Cylinder Engine"/>
    <s v="1HGCV3F29NA040413"/>
    <n v="22046"/>
    <n v="5"/>
    <n v="4.9000000000000004"/>
    <n v="5"/>
    <n v="5"/>
    <n v="4.9000000000000004"/>
    <n v="4.9000000000000004"/>
    <n v="5"/>
    <x v="35"/>
    <x v="0"/>
  </r>
  <r>
    <x v="3"/>
    <x v="0"/>
    <s v="Civic Sport"/>
    <x v="1"/>
    <n v="25044"/>
    <n v="4.5999999999999996"/>
    <n v="5"/>
    <s v="Meteorite Gray Metallic"/>
    <s v="Black"/>
    <x v="1"/>
    <s v="30-37"/>
    <x v="0"/>
    <s v="continuously variable (m cvt)"/>
    <s v="4 Cylinder Engine"/>
    <s v="2HGFE2F59NH608436"/>
    <n v="22034"/>
    <n v="5"/>
    <n v="4.5999999999999996"/>
    <n v="4.9000000000000004"/>
    <n v="4.4000000000000004"/>
    <n v="4.5999999999999996"/>
    <n v="4.5999999999999996"/>
    <n v="4.7"/>
    <x v="35"/>
    <x v="0"/>
  </r>
  <r>
    <x v="3"/>
    <x v="0"/>
    <s v="Pilot Touring 8-Passenger"/>
    <x v="1"/>
    <n v="48859"/>
    <n v="5"/>
    <n v="5"/>
    <s v="Platinum White Pearl"/>
    <s v="Beige"/>
    <x v="0"/>
    <s v="19-26"/>
    <x v="0"/>
    <s v="9-SPEED A/T"/>
    <s v="V6 Cylinder Engine"/>
    <s v="5FNYF6H68NB075910"/>
    <n v="22012"/>
    <n v="4"/>
    <n v="5"/>
    <n v="5"/>
    <n v="5"/>
    <n v="5"/>
    <n v="5"/>
    <n v="5"/>
    <x v="35"/>
    <x v="0"/>
  </r>
  <r>
    <x v="3"/>
    <x v="0"/>
    <s v="Accord Hybrid Touring"/>
    <x v="1"/>
    <n v="39079"/>
    <n v="5"/>
    <n v="5"/>
    <s v="Platinum White Pearl"/>
    <s v="Ivory"/>
    <x v="1"/>
    <s v="44-41"/>
    <x v="1"/>
    <s v="electronic continuously variable"/>
    <s v="4 Cylinder Engine"/>
    <s v="1HGCV3F94NA036752"/>
    <n v="22017"/>
    <n v="5"/>
    <n v="4.9000000000000004"/>
    <n v="5"/>
    <n v="5"/>
    <n v="4.9000000000000004"/>
    <n v="4.9000000000000004"/>
    <n v="5"/>
    <x v="35"/>
    <x v="0"/>
  </r>
  <r>
    <x v="7"/>
    <x v="0"/>
    <s v="Odyssey Elite"/>
    <x v="1"/>
    <n v="50764"/>
    <n v="4.4000000000000004"/>
    <n v="5"/>
    <s v="Lunar Silver Metallic"/>
    <s v="Gray"/>
    <x v="1"/>
    <s v="19-28"/>
    <x v="0"/>
    <s v="10-SPEED A/T"/>
    <s v="V6 Cylinder Engine"/>
    <s v="5FNRL6H99PB017766"/>
    <n v="23012"/>
    <n v="0"/>
    <n v="5"/>
    <n v="5"/>
    <n v="4"/>
    <n v="4"/>
    <n v="4"/>
    <n v="5"/>
    <x v="35"/>
    <x v="0"/>
  </r>
  <r>
    <x v="3"/>
    <x v="0"/>
    <s v="Civic EX"/>
    <x v="1"/>
    <n v="27039"/>
    <n v="4.5999999999999996"/>
    <n v="5"/>
    <s v="Platinum White Pearl"/>
    <s v="Gray"/>
    <x v="1"/>
    <s v="33-42"/>
    <x v="0"/>
    <s v="continuously variable (ll cvt)"/>
    <s v="4 Cylinder Engine"/>
    <s v="2HGFE1F71NH327646"/>
    <n v="22024"/>
    <n v="1"/>
    <n v="4.5999999999999996"/>
    <n v="4.9000000000000004"/>
    <n v="4.4000000000000004"/>
    <n v="4.5999999999999996"/>
    <n v="4.5999999999999996"/>
    <n v="4.7"/>
    <x v="35"/>
    <x v="0"/>
  </r>
  <r>
    <x v="7"/>
    <x v="0"/>
    <s v="HR-V Sport"/>
    <x v="1"/>
    <n v="28789"/>
    <n v="4.5999999999999996"/>
    <n v="5"/>
    <s v="Platinum White Pearl"/>
    <s v="Black"/>
    <x v="0"/>
    <s v="25-30"/>
    <x v="0"/>
    <s v="continuously variable (m cvt)"/>
    <s v="4 Cylinder Engine"/>
    <s v="3CZRZ2H54PM718452"/>
    <n v="23014"/>
    <n v="0"/>
    <n v="4"/>
    <n v="5"/>
    <n v="4"/>
    <n v="5"/>
    <n v="5"/>
    <n v="5"/>
    <x v="35"/>
    <x v="0"/>
  </r>
  <r>
    <x v="3"/>
    <x v="0"/>
    <s v="Pilot Elite"/>
    <x v="1"/>
    <n v="51664"/>
    <n v="5"/>
    <n v="5"/>
    <s v="Modern Steel Metallic"/>
    <s v="Black"/>
    <x v="0"/>
    <s v="19-26"/>
    <x v="0"/>
    <s v="9-SPEED A/T"/>
    <s v="V6 Cylinder Engine"/>
    <s v="5FNYF6H02NB086039"/>
    <n v="22029"/>
    <n v="4"/>
    <n v="5"/>
    <n v="5"/>
    <n v="5"/>
    <n v="5"/>
    <n v="5"/>
    <n v="5"/>
    <x v="35"/>
    <x v="0"/>
  </r>
  <r>
    <x v="3"/>
    <x v="0"/>
    <s v="CR-V Touring"/>
    <x v="1"/>
    <n v="37844"/>
    <n v="4.8"/>
    <n v="5"/>
    <s v="Aegean Blue Metallic"/>
    <s v="Black"/>
    <x v="0"/>
    <s v="27-32"/>
    <x v="0"/>
    <s v="continuously variable w/sport mode"/>
    <s v="4 Cylinder Engine"/>
    <s v="7FARW2H91NE052478"/>
    <n v="22040"/>
    <n v="7"/>
    <n v="4.9000000000000004"/>
    <n v="4.8"/>
    <n v="4.7"/>
    <n v="4.8"/>
    <n v="4.7"/>
    <n v="4.9000000000000004"/>
    <x v="35"/>
    <x v="0"/>
  </r>
  <r>
    <x v="5"/>
    <x v="0"/>
    <s v="Passport EX-L"/>
    <x v="0"/>
    <n v="33888"/>
    <n v="4.4000000000000004"/>
    <n v="1881"/>
    <s v="Crystal Black Pearl"/>
    <s v="Black"/>
    <x v="0"/>
    <s v="19-24"/>
    <x v="0"/>
    <s v="9-Speed Automatic"/>
    <s v="3.5L V6 24V GDI SOHC"/>
    <s v="5FNYF8H55MB043580"/>
    <s v="GN1602A"/>
    <n v="10570"/>
    <n v="4.9000000000000004"/>
    <n v="4.7"/>
    <n v="4.8"/>
    <n v="4.5999999999999996"/>
    <n v="4.8"/>
    <n v="4.8"/>
    <x v="35"/>
    <x v="0"/>
  </r>
  <r>
    <x v="1"/>
    <x v="0"/>
    <s v="HR-V Touring"/>
    <x v="0"/>
    <n v="22628"/>
    <n v="5"/>
    <n v="1374"/>
    <s v="Platinum White Pearl"/>
    <s v="Black"/>
    <x v="0"/>
    <s v="26-31"/>
    <x v="0"/>
    <s v="Automatic CVT"/>
    <s v="1.8L I4 16V MPFI SOHC"/>
    <s v="3CZRU6H96KM710726"/>
    <s v="DT8914A"/>
    <n v="101884"/>
    <n v="4.5999999999999996"/>
    <n v="4.5999999999999996"/>
    <n v="4.4000000000000004"/>
    <n v="4.5999999999999996"/>
    <n v="4.8"/>
    <n v="4.7"/>
    <x v="35"/>
    <x v="0"/>
  </r>
  <r>
    <x v="7"/>
    <x v="0"/>
    <s v="CR-V EX-L"/>
    <x v="1"/>
    <n v="36899"/>
    <n v="4.7"/>
    <n v="5"/>
    <s v="Still Night Pearl"/>
    <s v="Black"/>
    <x v="0"/>
    <s v="27-32"/>
    <x v="0"/>
    <s v="continuously variable automatic"/>
    <s v="4 Cylinder Engine"/>
    <s v="2HKRS4H76PH405979"/>
    <n v="23024"/>
    <n v="5"/>
    <n v="5"/>
    <n v="5"/>
    <n v="5"/>
    <n v="4"/>
    <n v="4"/>
    <n v="5"/>
    <x v="35"/>
    <x v="0"/>
  </r>
  <r>
    <x v="7"/>
    <x v="0"/>
    <s v="HR-V Sport"/>
    <x v="1"/>
    <n v="27144"/>
    <n v="4.5999999999999996"/>
    <n v="5"/>
    <s v="Crystal Black Pearl"/>
    <s v="Black"/>
    <x v="1"/>
    <s v="26-32"/>
    <x v="0"/>
    <s v="continuously variable (m cvt)"/>
    <s v="4 Cylinder Engine"/>
    <s v="3CZRZ1H55PM719216"/>
    <n v="23020"/>
    <n v="5"/>
    <n v="4"/>
    <n v="5"/>
    <n v="4"/>
    <n v="5"/>
    <n v="5"/>
    <n v="5"/>
    <x v="35"/>
    <x v="0"/>
  </r>
  <r>
    <x v="3"/>
    <x v="0"/>
    <s v="Accord Sport 1.5T"/>
    <x v="1"/>
    <n v="30469"/>
    <n v="5"/>
    <n v="5"/>
    <s v="Platinum White Pearl"/>
    <s v="Black"/>
    <x v="1"/>
    <s v="29-35"/>
    <x v="0"/>
    <s v="continuously variable"/>
    <s v="4 Cylinder Engine"/>
    <s v="1HGCV1F37NA095505"/>
    <n v="22039"/>
    <n v="2"/>
    <n v="5"/>
    <n v="5"/>
    <n v="5"/>
    <n v="5"/>
    <n v="5"/>
    <n v="5"/>
    <x v="35"/>
    <x v="0"/>
  </r>
  <r>
    <x v="3"/>
    <x v="0"/>
    <s v="Accord Sport 1.5T"/>
    <x v="1"/>
    <n v="30469"/>
    <n v="5"/>
    <n v="5"/>
    <s v="Sonic Gray Pearl"/>
    <s v="Black"/>
    <x v="1"/>
    <s v="29-35"/>
    <x v="0"/>
    <s v="continuously variable"/>
    <s v="4 Cylinder Engine"/>
    <s v="1HGCV1F35NA072384"/>
    <n v="22028"/>
    <n v="5"/>
    <n v="5"/>
    <n v="5"/>
    <n v="5"/>
    <n v="5"/>
    <n v="5"/>
    <n v="5"/>
    <x v="35"/>
    <x v="0"/>
  </r>
  <r>
    <x v="3"/>
    <x v="0"/>
    <s v="CR-V Touring"/>
    <x v="1"/>
    <n v="38239"/>
    <n v="4.8"/>
    <n v="5"/>
    <s v="Radiant Red Metallic"/>
    <s v="White"/>
    <x v="0"/>
    <s v="27-32"/>
    <x v="0"/>
    <s v="continuously variable w/sport mode"/>
    <s v="4 Cylinder Engine"/>
    <s v="7FARW2H95NE051267"/>
    <n v="22044"/>
    <n v="172"/>
    <n v="4.9000000000000004"/>
    <n v="4.8"/>
    <n v="4.7"/>
    <n v="4.8"/>
    <n v="4.7"/>
    <n v="4.9000000000000004"/>
    <x v="35"/>
    <x v="0"/>
  </r>
  <r>
    <x v="3"/>
    <x v="0"/>
    <s v="Accord Sport 1.5T"/>
    <x v="1"/>
    <n v="30469"/>
    <n v="5"/>
    <n v="5"/>
    <s v="Sonic Gray Pearl"/>
    <s v="Black"/>
    <x v="1"/>
    <s v="29-35"/>
    <x v="0"/>
    <s v="continuously variable"/>
    <s v="4 Cylinder Engine"/>
    <s v="1HGCV1F31NA108250"/>
    <n v="22047"/>
    <n v="2"/>
    <n v="5"/>
    <n v="5"/>
    <n v="5"/>
    <n v="5"/>
    <n v="5"/>
    <n v="5"/>
    <x v="35"/>
    <x v="0"/>
  </r>
  <r>
    <x v="3"/>
    <x v="0"/>
    <s v="Accord Sport 1.5T"/>
    <x v="1"/>
    <n v="30470"/>
    <n v="4.4000000000000004"/>
    <n v="877"/>
    <s v="Platinum White Pearl"/>
    <s v="Black"/>
    <x v="1"/>
    <s v="29-35"/>
    <x v="0"/>
    <s v="Automatic CVT"/>
    <s v="1.5L I4 16V GDI DOHC Turbo"/>
    <s v="1HGCV1F3XNA109204"/>
    <s v="HN231"/>
    <n v="5"/>
    <n v="5"/>
    <n v="5"/>
    <n v="5"/>
    <n v="5"/>
    <n v="5"/>
    <n v="5"/>
    <x v="35"/>
    <x v="0"/>
  </r>
  <r>
    <x v="3"/>
    <x v="0"/>
    <s v="Pilot EX-L"/>
    <x v="1"/>
    <n v="41605"/>
    <n v="4.5999999999999996"/>
    <n v="881"/>
    <s v="Crystal Black Pearl"/>
    <s v="Black"/>
    <x v="1"/>
    <s v="20-27"/>
    <x v="0"/>
    <s v="9-Speed Automatic"/>
    <s v="3.5L V6 24V GDI SOHC"/>
    <s v="5FNYF5H52NB038997"/>
    <s v="NB038997"/>
    <n v="7"/>
    <n v="5"/>
    <n v="5"/>
    <n v="5"/>
    <n v="5"/>
    <n v="5"/>
    <n v="5"/>
    <x v="35"/>
    <x v="0"/>
  </r>
  <r>
    <x v="7"/>
    <x v="0"/>
    <s v="Civic Sport"/>
    <x v="1"/>
    <n v="26600"/>
    <n v="4.4000000000000004"/>
    <n v="877"/>
    <s v="Sonic Gray Pearl"/>
    <s v="Black / Red"/>
    <x v="1"/>
    <m/>
    <x v="0"/>
    <s v="Automatic CVT"/>
    <s v="2.0L I4 16V GDI DOHC"/>
    <s v="2HGFE2F55PH520468"/>
    <s v="HP049"/>
    <n v="5"/>
    <n v="2"/>
    <n v="0"/>
    <n v="2"/>
    <n v="1"/>
    <n v="0"/>
    <n v="0"/>
    <x v="35"/>
    <x v="0"/>
  </r>
  <r>
    <x v="3"/>
    <x v="0"/>
    <s v="Pilot Sport"/>
    <x v="1"/>
    <n v="41375"/>
    <n v="4.5999999999999996"/>
    <n v="881"/>
    <s v="Obsidian Blue Pearl"/>
    <s v="Black"/>
    <x v="0"/>
    <s v="19-26"/>
    <x v="0"/>
    <s v="9-Speed Automatic"/>
    <s v="3.5L V6 24V GDI SOHC"/>
    <s v="5FNYF6H39NB073136"/>
    <s v="NB073136"/>
    <n v="709"/>
    <n v="5"/>
    <n v="5"/>
    <n v="5"/>
    <n v="5"/>
    <n v="5"/>
    <n v="5"/>
    <x v="35"/>
    <x v="0"/>
  </r>
  <r>
    <x v="0"/>
    <x v="0"/>
    <s v="Odyssey Touring"/>
    <x v="0"/>
    <n v="34994"/>
    <n v="4.5999999999999996"/>
    <n v="57"/>
    <s v="‚Äì"/>
    <s v="White"/>
    <x v="1"/>
    <s v="19-28"/>
    <x v="0"/>
    <s v="10-Speed Automatic"/>
    <s v="3.5L V6 24V GDI SOHC"/>
    <s v="5FNRL6H84JB034196"/>
    <s v="JB034196"/>
    <n v="27199"/>
    <n v="4.8"/>
    <n v="4.7"/>
    <n v="4.5999999999999996"/>
    <n v="4.3"/>
    <n v="4.7"/>
    <n v="4.5999999999999996"/>
    <x v="35"/>
    <x v="0"/>
  </r>
  <r>
    <x v="3"/>
    <x v="0"/>
    <s v="CR-V EX-L"/>
    <x v="1"/>
    <n v="34644"/>
    <n v="4.8"/>
    <n v="5"/>
    <s v="Aegean Blue Metallic"/>
    <s v="Black"/>
    <x v="0"/>
    <s v="27-32"/>
    <x v="0"/>
    <s v="continuously variable w/sport mode"/>
    <s v="4 Cylinder Engine"/>
    <s v="7FARW2H89NE052364"/>
    <n v="22032"/>
    <n v="5"/>
    <n v="4.9000000000000004"/>
    <n v="4.8"/>
    <n v="4.7"/>
    <n v="4.8"/>
    <n v="4.7"/>
    <n v="4.9000000000000004"/>
    <x v="35"/>
    <x v="0"/>
  </r>
  <r>
    <x v="3"/>
    <x v="0"/>
    <s v="CR-V Touring"/>
    <x v="1"/>
    <n v="38239"/>
    <n v="4.8"/>
    <n v="5"/>
    <s v="Radiant Red Metallic"/>
    <s v="Gray"/>
    <x v="0"/>
    <s v="27-32"/>
    <x v="0"/>
    <s v="continuously variable w/sport mode"/>
    <s v="4 Cylinder Engine"/>
    <s v="7FARW2H97NE045907"/>
    <n v="22021"/>
    <n v="0"/>
    <n v="4.9000000000000004"/>
    <n v="4.8"/>
    <n v="4.7"/>
    <n v="4.8"/>
    <n v="4.7"/>
    <n v="4.9000000000000004"/>
    <x v="35"/>
    <x v="0"/>
  </r>
  <r>
    <x v="2"/>
    <x v="0"/>
    <s v="Civic EX-T"/>
    <x v="0"/>
    <n v="17995"/>
    <n v="4.5999999999999996"/>
    <n v="1"/>
    <s v="‚Äì"/>
    <s v="White"/>
    <x v="1"/>
    <s v="31-42"/>
    <x v="0"/>
    <s v="continuously variable (cvt)"/>
    <s v="4 Cylinder Engine"/>
    <s v="19XFC1F33GE201143"/>
    <n v="201143"/>
    <n v="81538"/>
    <n v="4.5999999999999996"/>
    <n v="4.5999999999999996"/>
    <n v="4.5999999999999996"/>
    <n v="4.5999999999999996"/>
    <n v="4.8"/>
    <n v="4.5999999999999996"/>
    <x v="35"/>
    <x v="0"/>
  </r>
  <r>
    <x v="3"/>
    <x v="0"/>
    <s v="Accord Sport 1.5T"/>
    <x v="1"/>
    <n v="30470"/>
    <n v="4.2"/>
    <n v="488"/>
    <s v="Platinum White Pearl"/>
    <s v="Black"/>
    <x v="1"/>
    <s v="29-35"/>
    <x v="0"/>
    <s v="Automatic CVT"/>
    <s v="1.5L I4 16V GDI DOHC Turbo"/>
    <s v="1HGCV1F37NA116191"/>
    <s v="NA116191"/>
    <n v="6"/>
    <n v="5"/>
    <n v="5"/>
    <n v="5"/>
    <n v="5"/>
    <n v="5"/>
    <n v="5"/>
    <x v="35"/>
    <x v="0"/>
  </r>
  <r>
    <x v="3"/>
    <x v="0"/>
    <s v="Pilot Special Edition"/>
    <x v="1"/>
    <n v="44600"/>
    <n v="4.4000000000000004"/>
    <n v="877"/>
    <s v="Platinum White Pearl"/>
    <s v="Black"/>
    <x v="4"/>
    <s v="19-26"/>
    <x v="0"/>
    <s v="9-Speed Automatic"/>
    <s v="3.5L V6 24V GDI SOHC"/>
    <s v="5FNYF6H26NB102082"/>
    <s v="HN236"/>
    <n v="5"/>
    <n v="5"/>
    <n v="5"/>
    <n v="5"/>
    <n v="5"/>
    <n v="5"/>
    <n v="5"/>
    <x v="35"/>
    <x v="0"/>
  </r>
  <r>
    <x v="3"/>
    <x v="0"/>
    <s v="Pilot TrailSport"/>
    <x v="1"/>
    <n v="46104"/>
    <n v="5"/>
    <n v="5"/>
    <s v="Crystal Black Pearl"/>
    <s v="Black"/>
    <x v="0"/>
    <s v="19-25"/>
    <x v="0"/>
    <s v="9-SPEED A/T"/>
    <s v="V6 Cylinder Engine"/>
    <s v="5FNYF6H85NB096859"/>
    <n v="22038"/>
    <n v="6"/>
    <n v="5"/>
    <n v="5"/>
    <n v="5"/>
    <n v="5"/>
    <n v="5"/>
    <n v="5"/>
    <x v="35"/>
    <x v="0"/>
  </r>
  <r>
    <x v="3"/>
    <x v="0"/>
    <s v="Pilot TrailSport"/>
    <x v="1"/>
    <n v="46500"/>
    <n v="4.4000000000000004"/>
    <n v="877"/>
    <s v="Platinum White Pearl"/>
    <s v="Black"/>
    <x v="4"/>
    <s v="19-25"/>
    <x v="0"/>
    <s v="9-Speed Automatic"/>
    <s v="3.5L V6 24V GDI SOHC"/>
    <s v="5FNYF6H88NB085015"/>
    <s v="HN214"/>
    <n v="5"/>
    <n v="5"/>
    <n v="5"/>
    <n v="5"/>
    <n v="5"/>
    <n v="5"/>
    <n v="5"/>
    <x v="35"/>
    <x v="0"/>
  </r>
  <r>
    <x v="3"/>
    <x v="0"/>
    <s v="CR-V Hybrid Touring"/>
    <x v="1"/>
    <n v="39439"/>
    <n v="4.7"/>
    <n v="5"/>
    <s v="Radiant Red Metallic"/>
    <s v="Gray"/>
    <x v="0"/>
    <s v="40-35"/>
    <x v="1"/>
    <s v="electronic continuously variable"/>
    <s v="4 Cylinder Engine"/>
    <s v="5J6RT6H98NL058653"/>
    <n v="22035"/>
    <n v="0"/>
    <n v="4.5999999999999996"/>
    <n v="4.9000000000000004"/>
    <n v="4.5"/>
    <n v="4.5999999999999996"/>
    <n v="4.8"/>
    <n v="4.7"/>
    <x v="35"/>
    <x v="0"/>
  </r>
  <r>
    <x v="7"/>
    <x v="0"/>
    <s v="Odyssey Touring"/>
    <x v="1"/>
    <n v="46139"/>
    <n v="4.4000000000000004"/>
    <n v="5"/>
    <s v="Radiant Red Metallic II"/>
    <s v="Beige"/>
    <x v="1"/>
    <s v="19-28"/>
    <x v="0"/>
    <s v="10-SPEED A/T"/>
    <s v="V6 Cylinder Engine"/>
    <s v="5FNRL6H8XPB022305"/>
    <n v="23018"/>
    <n v="2"/>
    <n v="5"/>
    <n v="5"/>
    <n v="4"/>
    <n v="4"/>
    <n v="4"/>
    <n v="5"/>
    <x v="35"/>
    <x v="0"/>
  </r>
  <r>
    <x v="7"/>
    <x v="0"/>
    <s v="Odyssey Touring"/>
    <x v="1"/>
    <n v="46290"/>
    <n v="4.4000000000000004"/>
    <n v="877"/>
    <s v="Platinum White Pearl"/>
    <s v="Black"/>
    <x v="1"/>
    <m/>
    <x v="0"/>
    <s v="10-Speed Automatic"/>
    <s v="3.5L V6 24V GDI SOHC"/>
    <s v="5FNRL6H8XPB026824"/>
    <s v="HP026"/>
    <n v="5"/>
    <n v="5"/>
    <n v="5"/>
    <n v="4"/>
    <n v="4"/>
    <n v="4"/>
    <n v="5"/>
    <x v="35"/>
    <x v="0"/>
  </r>
  <r>
    <x v="1"/>
    <x v="0"/>
    <s v="Passport Sport"/>
    <x v="0"/>
    <n v="29900"/>
    <n v="4.3"/>
    <n v="26"/>
    <s v="White"/>
    <s v="White"/>
    <x v="0"/>
    <s v="19-24"/>
    <x v="0"/>
    <s v="9-Speed Automatic"/>
    <s v="3.5L V6 24V GDI SOHC"/>
    <s v="5FNYF8H26KB017797"/>
    <n v="12843"/>
    <n v="28410"/>
    <n v="4.8"/>
    <n v="4.7"/>
    <n v="4.7"/>
    <n v="4.5999999999999996"/>
    <n v="4.7"/>
    <n v="4.8"/>
    <x v="35"/>
    <x v="0"/>
  </r>
  <r>
    <x v="7"/>
    <x v="0"/>
    <s v="Odyssey Touring"/>
    <x v="1"/>
    <n v="46400"/>
    <n v="4.2"/>
    <n v="488"/>
    <s v="Platinum White Pearl"/>
    <s v="Beige"/>
    <x v="1"/>
    <m/>
    <x v="0"/>
    <s v="Automatic"/>
    <s v="3.5L V6 24V GDI SOHC"/>
    <s v="5FNRL6H82PB037123"/>
    <s v="PB037123"/>
    <n v="5"/>
    <n v="5"/>
    <n v="5"/>
    <n v="4"/>
    <n v="4"/>
    <n v="4"/>
    <n v="5"/>
    <x v="35"/>
    <x v="0"/>
  </r>
  <r>
    <x v="3"/>
    <x v="0"/>
    <s v="Pilot Sport"/>
    <x v="1"/>
    <n v="41769"/>
    <n v="5"/>
    <n v="5"/>
    <s v="Platinum White Pearl"/>
    <s v="Black"/>
    <x v="0"/>
    <s v="19-26"/>
    <x v="0"/>
    <s v="9-SPEED A/T"/>
    <s v="V6 Cylinder Engine"/>
    <s v="5FNYF6H35NB099376"/>
    <n v="22043"/>
    <n v="5"/>
    <n v="5"/>
    <n v="5"/>
    <n v="5"/>
    <n v="5"/>
    <n v="5"/>
    <n v="5"/>
    <x v="35"/>
    <x v="0"/>
  </r>
  <r>
    <x v="3"/>
    <x v="0"/>
    <s v="Accord Sport 1.5T"/>
    <x v="0"/>
    <n v="31318"/>
    <n v="4.9000000000000004"/>
    <n v="715"/>
    <s v="Platinum White Pearl"/>
    <s v="Black"/>
    <x v="1"/>
    <s v="29-35"/>
    <x v="0"/>
    <s v="Automatic CVT"/>
    <s v="1.5L I4 16V GDI DOHC Turbo"/>
    <s v="1HGCV1F33NA069743"/>
    <s v="N178A"/>
    <n v="5618"/>
    <n v="5"/>
    <n v="5"/>
    <n v="5"/>
    <n v="5"/>
    <n v="5"/>
    <n v="5"/>
    <x v="35"/>
    <x v="0"/>
  </r>
  <r>
    <x v="3"/>
    <x v="0"/>
    <s v="Pilot Special Edition"/>
    <x v="1"/>
    <n v="44204"/>
    <n v="5"/>
    <n v="5"/>
    <s v="Lunar Silver Metallic"/>
    <s v="Gray"/>
    <x v="0"/>
    <s v="19-26"/>
    <x v="0"/>
    <s v="9-SPEED A/T"/>
    <s v="V6 Cylinder Engine"/>
    <s v="5FNYF6H26NB101983"/>
    <n v="22048"/>
    <n v="2"/>
    <n v="5"/>
    <n v="5"/>
    <n v="5"/>
    <n v="5"/>
    <n v="5"/>
    <n v="5"/>
    <x v="35"/>
    <x v="0"/>
  </r>
  <r>
    <x v="3"/>
    <x v="0"/>
    <s v="Pilot EX-L"/>
    <x v="1"/>
    <n v="41604"/>
    <n v="5"/>
    <n v="5"/>
    <s v="Modern Steel Metallic"/>
    <s v="Black"/>
    <x v="1"/>
    <s v="20-27"/>
    <x v="0"/>
    <s v="9-SPEED A/T"/>
    <s v="V6 Cylinder Engine"/>
    <s v="5FNYF5H59NB036373"/>
    <n v="22030"/>
    <n v="0"/>
    <n v="5"/>
    <n v="5"/>
    <n v="5"/>
    <n v="5"/>
    <n v="5"/>
    <n v="5"/>
    <x v="35"/>
    <x v="0"/>
  </r>
  <r>
    <x v="3"/>
    <x v="0"/>
    <s v="Pilot Special Edition"/>
    <x v="0"/>
    <n v="37494"/>
    <n v="5"/>
    <n v="1621"/>
    <s v="Sonic Gray Pearl"/>
    <s v="Black"/>
    <x v="1"/>
    <s v="20-27"/>
    <x v="0"/>
    <s v="9-Speed Automatic"/>
    <s v="3.5L V6 24V GDI SOHC"/>
    <s v="5FNYF5H25NB027143"/>
    <s v="RT8033A"/>
    <n v="15786"/>
    <n v="5"/>
    <n v="5"/>
    <n v="5"/>
    <n v="5"/>
    <n v="5"/>
    <n v="5"/>
    <x v="35"/>
    <x v="0"/>
  </r>
  <r>
    <x v="3"/>
    <x v="0"/>
    <s v="Pilot Sport"/>
    <x v="1"/>
    <n v="41769"/>
    <n v="5"/>
    <n v="5"/>
    <s v="Platinum White Pearl"/>
    <s v="Black"/>
    <x v="0"/>
    <s v="19-26"/>
    <x v="0"/>
    <s v="9-SPEED A/T"/>
    <s v="V6 Cylinder Engine"/>
    <s v="5FNYF6H37NB098696"/>
    <n v="22042"/>
    <n v="6"/>
    <n v="5"/>
    <n v="5"/>
    <n v="5"/>
    <n v="5"/>
    <n v="5"/>
    <n v="5"/>
    <x v="35"/>
    <x v="0"/>
  </r>
  <r>
    <x v="11"/>
    <x v="0"/>
    <s v="Civic Si"/>
    <x v="0"/>
    <n v="21888"/>
    <n v="4.4000000000000004"/>
    <n v="877"/>
    <s v="Aegean Blue Metallic"/>
    <s v="Gray"/>
    <x v="1"/>
    <s v="28-38"/>
    <x v="0"/>
    <s v="6-Speed Manual"/>
    <s v="1.5L I4 16V GDI DOHC Turbo"/>
    <s v="2HGFC1E50HH700895"/>
    <s v="JB4541"/>
    <n v="58740"/>
    <n v="4.7"/>
    <n v="4.7"/>
    <n v="4.8"/>
    <n v="4.8"/>
    <n v="4.8"/>
    <n v="4.8"/>
    <x v="35"/>
    <x v="0"/>
  </r>
  <r>
    <x v="3"/>
    <x v="0"/>
    <s v="Pilot TrailSport"/>
    <x v="1"/>
    <n v="46104"/>
    <n v="5"/>
    <n v="5"/>
    <s v="Crystal Black Pearl"/>
    <s v="Black"/>
    <x v="0"/>
    <s v="19-25"/>
    <x v="0"/>
    <s v="9-SPEED A/T"/>
    <s v="V6 Cylinder Engine"/>
    <s v="5FNYF6H84NB086694"/>
    <n v="22026"/>
    <n v="8"/>
    <n v="5"/>
    <n v="5"/>
    <n v="5"/>
    <n v="5"/>
    <n v="5"/>
    <n v="5"/>
    <x v="35"/>
    <x v="0"/>
  </r>
  <r>
    <x v="5"/>
    <x v="0"/>
    <s v="Accord Sport 1.5T"/>
    <x v="0"/>
    <n v="28925"/>
    <n v="4.9000000000000004"/>
    <n v="715"/>
    <s v="San Marino Red"/>
    <s v="Black"/>
    <x v="1"/>
    <s v="29-35"/>
    <x v="0"/>
    <s v="Automatic CVT"/>
    <s v="1.5L I4 16V GDI DOHC Turbo"/>
    <s v="1HGCV1F30MA060805"/>
    <s v="U184"/>
    <n v="43615"/>
    <n v="4.9000000000000004"/>
    <n v="4.8"/>
    <n v="4.8"/>
    <n v="4.8"/>
    <n v="4.9000000000000004"/>
    <n v="4.8"/>
    <x v="35"/>
    <x v="0"/>
  </r>
  <r>
    <x v="7"/>
    <x v="0"/>
    <s v="Ridgeline RTL-E"/>
    <x v="1"/>
    <n v="49320"/>
    <n v="4.4000000000000004"/>
    <n v="877"/>
    <s v="Platinum White Pearl"/>
    <s v="Beige"/>
    <x v="0"/>
    <m/>
    <x v="0"/>
    <s v="9-Speed Automatic"/>
    <s v="3.5L V6 24V GDI SOHC"/>
    <s v="5FPYK3F79PB013531"/>
    <s v="HP045"/>
    <n v="5"/>
    <n v="5"/>
    <n v="4.8"/>
    <n v="4.8"/>
    <n v="4.2"/>
    <n v="5"/>
    <n v="5"/>
    <x v="35"/>
    <x v="0"/>
  </r>
  <r>
    <x v="7"/>
    <x v="0"/>
    <s v="Pilot EX-L 7-Passenger"/>
    <x v="1"/>
    <n v="45695"/>
    <n v="4.2"/>
    <n v="126"/>
    <s v="Crystal Black Pearl"/>
    <s v="Black"/>
    <x v="4"/>
    <m/>
    <x v="0"/>
    <s v="10-Speed Automatic"/>
    <s v="3.5L V6 24V GDI DOHC"/>
    <s v="5FNYG1H50PB006073"/>
    <s v="AH1645"/>
    <n v="0"/>
    <n v="2"/>
    <n v="0"/>
    <n v="2"/>
    <n v="1"/>
    <n v="0"/>
    <n v="0"/>
    <x v="35"/>
    <x v="0"/>
  </r>
  <r>
    <x v="7"/>
    <x v="0"/>
    <s v="CR-V EX-L"/>
    <x v="1"/>
    <n v="37055"/>
    <n v="4.5999999999999996"/>
    <n v="881"/>
    <s v="Lunar Silver Metallic"/>
    <s v="Black"/>
    <x v="0"/>
    <m/>
    <x v="0"/>
    <s v="Automatic CVT"/>
    <s v="1.5L I4 16V GDI DOHC Turbo"/>
    <s v="2HKRS4H73PH411724"/>
    <s v="PH411724"/>
    <n v="5"/>
    <n v="5"/>
    <n v="5"/>
    <n v="5"/>
    <n v="4"/>
    <n v="4"/>
    <n v="5"/>
    <x v="35"/>
    <x v="0"/>
  </r>
  <r>
    <x v="1"/>
    <x v="0"/>
    <s v="Pilot EX-L"/>
    <x v="0"/>
    <n v="26988"/>
    <n v="5"/>
    <n v="1165"/>
    <s v="White"/>
    <s v="Beige"/>
    <x v="1"/>
    <s v="19-27"/>
    <x v="0"/>
    <s v="6-Speed Automatic"/>
    <s v="3.5L V6 24V GDI SOHC"/>
    <s v="5FNYF5H52KB012024"/>
    <s v="KB012024"/>
    <n v="70050"/>
    <n v="4.8"/>
    <n v="4.7"/>
    <n v="4.7"/>
    <n v="4.5999999999999996"/>
    <n v="4.7"/>
    <n v="4.8"/>
    <x v="35"/>
    <x v="0"/>
  </r>
  <r>
    <x v="7"/>
    <x v="0"/>
    <s v="Pilot Touring"/>
    <x v="1"/>
    <n v="47795"/>
    <n v="4.2"/>
    <n v="126"/>
    <s v="Crystal Black Pearl"/>
    <s v="Black"/>
    <x v="1"/>
    <m/>
    <x v="0"/>
    <s v="10-Speed Automatic"/>
    <s v="3.5L V6 24V GDI DOHC"/>
    <s v="5FNYG2H75PB000065"/>
    <s v="AH1641"/>
    <n v="0"/>
    <n v="2"/>
    <n v="0"/>
    <n v="2"/>
    <n v="1"/>
    <n v="0"/>
    <n v="0"/>
    <x v="35"/>
    <x v="0"/>
  </r>
  <r>
    <x v="4"/>
    <x v="0"/>
    <s v="Accord Hybrid Touring"/>
    <x v="0"/>
    <n v="26781"/>
    <n v="5"/>
    <n v="2195"/>
    <s v="Platinum White Pearl"/>
    <s v="Ivory"/>
    <x v="1"/>
    <s v="48-47"/>
    <x v="1"/>
    <s v="Automatic CVT"/>
    <s v="2.0L I4 16V MPFI DOHC Hybrid"/>
    <s v="1HGCV3F93LA001214"/>
    <s v="TGP074A"/>
    <n v="87328"/>
    <n v="4.7"/>
    <n v="4.8"/>
    <n v="4.5"/>
    <n v="4.5999999999999996"/>
    <n v="4.7"/>
    <n v="4.8"/>
    <x v="35"/>
    <x v="0"/>
  </r>
  <r>
    <x v="3"/>
    <x v="0"/>
    <s v="Pilot Special Edition"/>
    <x v="1"/>
    <n v="44204"/>
    <n v="5"/>
    <n v="5"/>
    <s v="Crystal Black Pearl"/>
    <s v="Black"/>
    <x v="0"/>
    <s v="19-26"/>
    <x v="0"/>
    <s v="9-SPEED A/T"/>
    <s v="V6 Cylinder Engine"/>
    <s v="5FNYF6H24NB080437"/>
    <n v="22016"/>
    <n v="6"/>
    <n v="5"/>
    <n v="5"/>
    <n v="5"/>
    <n v="5"/>
    <n v="5"/>
    <n v="5"/>
    <x v="35"/>
    <x v="0"/>
  </r>
  <r>
    <x v="7"/>
    <x v="0"/>
    <s v="Civic Touring"/>
    <x v="1"/>
    <n v="30745"/>
    <n v="4.5999999999999996"/>
    <n v="881"/>
    <s v="Rallye Red"/>
    <s v="Black"/>
    <x v="1"/>
    <m/>
    <x v="0"/>
    <s v="Automatic CVT"/>
    <s v="1.5L I4 16V GDI DOHC Turbo"/>
    <s v="2HGFE1F99PH304037"/>
    <s v="PH304037"/>
    <n v="7"/>
    <n v="2"/>
    <n v="0"/>
    <n v="2"/>
    <n v="1"/>
    <n v="0"/>
    <n v="0"/>
    <x v="35"/>
    <x v="0"/>
  </r>
  <r>
    <x v="7"/>
    <x v="0"/>
    <s v="Pilot TrailSport"/>
    <x v="1"/>
    <n v="51845"/>
    <n v="4.5999999999999996"/>
    <n v="881"/>
    <s v="Sonic Gray Pearl"/>
    <s v="Black"/>
    <x v="0"/>
    <m/>
    <x v="0"/>
    <s v="Automatic"/>
    <s v="3.5L V6 24V GDI DOHC"/>
    <s v="5FNYG1H61PB002638"/>
    <s v="PB002638"/>
    <n v="7"/>
    <n v="2"/>
    <n v="0"/>
    <n v="2"/>
    <n v="1"/>
    <n v="0"/>
    <n v="0"/>
    <x v="35"/>
    <x v="0"/>
  </r>
  <r>
    <x v="1"/>
    <x v="0"/>
    <s v="Pilot Elite"/>
    <x v="0"/>
    <n v="32500"/>
    <n v="4.9000000000000004"/>
    <n v="46"/>
    <s v="White"/>
    <s v="Beige"/>
    <x v="0"/>
    <s v="19-26"/>
    <x v="0"/>
    <s v="9-Speed Automatic"/>
    <s v="3.5L V6 24V GDI SOHC"/>
    <s v="5FNYF6H05KB039681"/>
    <s v="KB039681"/>
    <n v="57214"/>
    <n v="4.8"/>
    <n v="4.7"/>
    <n v="4.7"/>
    <n v="4.5999999999999996"/>
    <n v="4.7"/>
    <n v="4.8"/>
    <x v="35"/>
    <x v="0"/>
  </r>
  <r>
    <x v="1"/>
    <x v="0"/>
    <s v="Accord Touring 2.0T"/>
    <x v="0"/>
    <n v="23224"/>
    <n v="4.7"/>
    <n v="695"/>
    <s v="Platinum White Pearl"/>
    <s v="Black"/>
    <x v="1"/>
    <s v="22-32"/>
    <x v="0"/>
    <s v="10-Speed Automatic"/>
    <s v="2.0L I4 16V GDI DOHC Turbo"/>
    <s v="1HGCV2F93KA015994"/>
    <s v="PP2709"/>
    <n v="99903"/>
    <n v="4.7"/>
    <n v="4.7"/>
    <n v="4.7"/>
    <n v="4.7"/>
    <n v="4.8"/>
    <n v="4.8"/>
    <x v="35"/>
    <x v="0"/>
  </r>
  <r>
    <x v="3"/>
    <x v="0"/>
    <s v="Pilot Special Edition"/>
    <x v="1"/>
    <n v="42600"/>
    <n v="4.2"/>
    <n v="488"/>
    <s v="Platinum White Pearl"/>
    <s v="Black"/>
    <x v="1"/>
    <s v="20-27"/>
    <x v="0"/>
    <s v="9-Speed Automatic"/>
    <s v="3.5L V6 24V GDI SOHC"/>
    <s v="5FNYF5H22NB034969"/>
    <s v="NB034969"/>
    <n v="5"/>
    <n v="5"/>
    <n v="5"/>
    <n v="5"/>
    <n v="5"/>
    <n v="5"/>
    <n v="5"/>
    <x v="35"/>
    <x v="0"/>
  </r>
  <r>
    <x v="3"/>
    <x v="0"/>
    <s v="Pilot Sport"/>
    <x v="1"/>
    <n v="41770"/>
    <n v="4.2"/>
    <n v="126"/>
    <s v="Platinum White Pearl"/>
    <s v="Black"/>
    <x v="0"/>
    <s v="19-26"/>
    <x v="0"/>
    <s v="9-Speed Automatic"/>
    <s v="3.5L V6 24V GDI SOHC"/>
    <s v="5FNYF6H35NB104284"/>
    <s v="AH1623"/>
    <n v="5"/>
    <n v="5"/>
    <n v="5"/>
    <n v="5"/>
    <n v="5"/>
    <n v="5"/>
    <n v="5"/>
    <x v="35"/>
    <x v="0"/>
  </r>
  <r>
    <x v="7"/>
    <x v="0"/>
    <s v="Ridgeline RTL-E"/>
    <x v="1"/>
    <n v="46419"/>
    <n v="4.8"/>
    <n v="5"/>
    <s v="Sonic Gray Pearl"/>
    <s v="Black"/>
    <x v="0"/>
    <s v="18-24"/>
    <x v="0"/>
    <s v="9-SPEED A/T"/>
    <s v="V6 Cylinder Engine"/>
    <s v="5FPYK3F70PB000702"/>
    <n v="23002"/>
    <n v="3"/>
    <n v="5"/>
    <n v="4.8"/>
    <n v="4.8"/>
    <n v="4.2"/>
    <n v="5"/>
    <n v="5"/>
    <x v="35"/>
    <x v="0"/>
  </r>
  <r>
    <x v="3"/>
    <x v="0"/>
    <s v="Pilot Sport"/>
    <x v="1"/>
    <n v="41770"/>
    <n v="4.2"/>
    <n v="488"/>
    <s v="Platinum White Pearl"/>
    <s v="Black"/>
    <x v="0"/>
    <s v="19-26"/>
    <x v="0"/>
    <s v="9-Speed Automatic"/>
    <s v="3.5L V6 24V GDI SOHC"/>
    <s v="5FNYF6H31NB102953"/>
    <s v="NB102953"/>
    <n v="10"/>
    <n v="5"/>
    <n v="5"/>
    <n v="5"/>
    <n v="5"/>
    <n v="5"/>
    <n v="5"/>
    <x v="35"/>
    <x v="0"/>
  </r>
  <r>
    <x v="7"/>
    <x v="0"/>
    <s v="Pilot Touring"/>
    <x v="1"/>
    <s v="Not Priced"/>
    <n v="4.8"/>
    <n v="725"/>
    <s v="Lunar Silver Metallic"/>
    <s v="Gray"/>
    <x v="0"/>
    <m/>
    <x v="0"/>
    <s v="Automatic"/>
    <s v="3.5L V6 24V GDI DOHC"/>
    <s v="5FNYG1H7XPB001934"/>
    <s v="PB001934"/>
    <n v="5"/>
    <n v="2"/>
    <n v="0"/>
    <n v="2"/>
    <n v="1"/>
    <n v="0"/>
    <n v="0"/>
    <x v="36"/>
    <x v="0"/>
  </r>
  <r>
    <x v="7"/>
    <x v="0"/>
    <s v="CR-V EX-L"/>
    <x v="1"/>
    <n v="39895"/>
    <n v="4.8"/>
    <n v="1651"/>
    <s v="Still Night Pearl"/>
    <s v="Black"/>
    <x v="0"/>
    <m/>
    <x v="0"/>
    <s v="Automatic CVT"/>
    <s v="1.5L I4 16V GDI DOHC Turbo"/>
    <s v="2HKRS4H74PH400232"/>
    <s v="PH400232"/>
    <n v="189"/>
    <n v="5"/>
    <n v="5"/>
    <n v="5"/>
    <n v="4"/>
    <n v="4"/>
    <n v="5"/>
    <x v="36"/>
    <x v="0"/>
  </r>
  <r>
    <x v="4"/>
    <x v="0"/>
    <s v="Accord Sport 1.5T"/>
    <x v="0"/>
    <n v="26952"/>
    <n v="4.5999999999999996"/>
    <n v="1421"/>
    <s v="San Marino Red"/>
    <s v="Black"/>
    <x v="1"/>
    <s v="29-35"/>
    <x v="0"/>
    <s v="Automatic CVT"/>
    <s v="1.5L I4 16V GDI DOHC Turbo"/>
    <s v="1HGCV1F36LA088980"/>
    <s v="LA088980H"/>
    <n v="22160"/>
    <n v="4.8"/>
    <n v="4.8"/>
    <n v="4.8"/>
    <n v="4.8"/>
    <n v="4.9000000000000004"/>
    <n v="4.9000000000000004"/>
    <x v="36"/>
    <x v="0"/>
  </r>
  <r>
    <x v="7"/>
    <x v="0"/>
    <s v="CR-V EX-L"/>
    <x v="0"/>
    <n v="35000"/>
    <n v="4.7"/>
    <n v="66"/>
    <s v="‚Äì"/>
    <s v="White"/>
    <x v="1"/>
    <s v="28-34"/>
    <x v="0"/>
    <s v="continuously variable automatic"/>
    <s v="4 Cylinder Engine"/>
    <s v="5J6RS3H77PL000522"/>
    <n v="60060"/>
    <n v="307"/>
    <n v="5"/>
    <n v="5"/>
    <n v="5"/>
    <n v="4"/>
    <n v="4"/>
    <n v="5"/>
    <x v="36"/>
    <x v="0"/>
  </r>
  <r>
    <x v="3"/>
    <x v="0"/>
    <s v="Civic EX"/>
    <x v="0"/>
    <n v="28792"/>
    <n v="4.8"/>
    <n v="442"/>
    <s v="Crystal Black Pearl"/>
    <s v="Black"/>
    <x v="1"/>
    <s v="33-42"/>
    <x v="0"/>
    <s v="Automatic CVT"/>
    <s v="1.5L I4 16V GDI DOHC Turbo"/>
    <s v="2HGFE1F71NH313939"/>
    <s v="NH313939DA"/>
    <n v="2498"/>
    <n v="4.5999999999999996"/>
    <n v="4.9000000000000004"/>
    <n v="4.4000000000000004"/>
    <n v="4.5999999999999996"/>
    <n v="4.5999999999999996"/>
    <n v="4.7"/>
    <x v="36"/>
    <x v="0"/>
  </r>
  <r>
    <x v="5"/>
    <x v="0"/>
    <s v="Insight Touring"/>
    <x v="0"/>
    <n v="31996"/>
    <n v="4.8"/>
    <n v="725"/>
    <s v="Lunar Silver Metallic"/>
    <s v="Black"/>
    <x v="1"/>
    <s v="51-45"/>
    <x v="1"/>
    <s v="Automatic CVT"/>
    <s v="1.5L I4 16V MPFI DOHC Hybrid"/>
    <s v="19XZE4F98ME007488"/>
    <s v="ME007488A"/>
    <n v="8706"/>
    <n v="5"/>
    <n v="5"/>
    <n v="5"/>
    <n v="5"/>
    <n v="5"/>
    <n v="5"/>
    <x v="36"/>
    <x v="0"/>
  </r>
  <r>
    <x v="1"/>
    <x v="0"/>
    <s v="Civic LX"/>
    <x v="0"/>
    <n v="21500"/>
    <n v="4.9000000000000004"/>
    <n v="1346"/>
    <s v="Modern Steel Metallic"/>
    <s v="Gray"/>
    <x v="1"/>
    <s v="30-38"/>
    <x v="0"/>
    <s v="Automatic CVT"/>
    <s v="2.0L I4 16V MPFI DOHC"/>
    <s v="19XFC2F68KE211031"/>
    <s v="PT211031"/>
    <n v="33100"/>
    <n v="4.8"/>
    <n v="4.8"/>
    <n v="4.9000000000000004"/>
    <n v="4.8"/>
    <n v="4.9000000000000004"/>
    <n v="4.9000000000000004"/>
    <x v="36"/>
    <x v="0"/>
  </r>
  <r>
    <x v="7"/>
    <x v="0"/>
    <s v="Odyssey EX-L"/>
    <x v="1"/>
    <n v="41300"/>
    <n v="4.5999999999999996"/>
    <n v="175"/>
    <s v="Lunar Silver Metallic"/>
    <s v="Mocha"/>
    <x v="1"/>
    <m/>
    <x v="0"/>
    <s v="10-Speed Automatic"/>
    <s v="3.5L V6 24V GDI SOHC"/>
    <s v="5FNRL6H69PB032998"/>
    <s v="H1223025"/>
    <n v="7"/>
    <n v="5"/>
    <n v="5"/>
    <n v="4"/>
    <n v="4"/>
    <n v="4"/>
    <n v="5"/>
    <x v="36"/>
    <x v="0"/>
  </r>
  <r>
    <x v="4"/>
    <x v="0"/>
    <s v="Insight EX"/>
    <x v="1"/>
    <n v="26596"/>
    <n v="4.8"/>
    <n v="725"/>
    <s v="Crystal Black Pearl"/>
    <s v="Black"/>
    <x v="1"/>
    <s v="55-49"/>
    <x v="1"/>
    <s v="Automatic CVT"/>
    <s v="1.5L I4 16V MPFI DOHC Hybrid"/>
    <s v="19XZE4F55LE000980"/>
    <s v="LE000980A"/>
    <n v="20220"/>
    <n v="4.5"/>
    <n v="4.8"/>
    <n v="4.5"/>
    <n v="4.8"/>
    <n v="4.9000000000000004"/>
    <n v="5"/>
    <x v="36"/>
    <x v="0"/>
  </r>
  <r>
    <x v="12"/>
    <x v="0"/>
    <s v="CR-Z Base"/>
    <x v="0"/>
    <n v="9987"/>
    <n v="4.8"/>
    <n v="116"/>
    <s v="Blue"/>
    <s v="White"/>
    <x v="1"/>
    <m/>
    <x v="1"/>
    <s v="Automatic CVT"/>
    <s v="1.5L I4 16V MPFI SOHC Hybrid"/>
    <s v="JHMZF1D43CS005239"/>
    <n v="224188"/>
    <n v="123340"/>
    <n v="4.2"/>
    <n v="4.7"/>
    <n v="4.4000000000000004"/>
    <n v="4.8"/>
    <n v="4.9000000000000004"/>
    <n v="4.8"/>
    <x v="36"/>
    <x v="0"/>
  </r>
  <r>
    <x v="0"/>
    <x v="0"/>
    <s v="Odyssey Elite"/>
    <x v="0"/>
    <n v="31998"/>
    <n v="4.2"/>
    <n v="716"/>
    <s v="Gray"/>
    <s v="White"/>
    <x v="1"/>
    <s v="19-28"/>
    <x v="0"/>
    <s v="10-Speed Automatic"/>
    <s v="3.5L V6 24V GDI SOHC"/>
    <s v="5FNRL6H91JB005179"/>
    <s v="5179A"/>
    <n v="52374"/>
    <n v="4.8"/>
    <n v="4.7"/>
    <n v="4.5999999999999996"/>
    <n v="4.3"/>
    <n v="4.7"/>
    <n v="4.5999999999999996"/>
    <x v="36"/>
    <x v="0"/>
  </r>
  <r>
    <x v="0"/>
    <x v="0"/>
    <s v="Odyssey EX-L"/>
    <x v="0"/>
    <n v="32995"/>
    <n v="4.0999999999999996"/>
    <n v="412"/>
    <s v="White Diamond Pearl"/>
    <s v="Mocha"/>
    <x v="1"/>
    <s v="19-28"/>
    <x v="0"/>
    <s v="9-Speed Automatic"/>
    <s v="3.5L V6 24V GDI SOHC"/>
    <s v="5FNRL6H76JB057244"/>
    <s v="26413F"/>
    <n v="46889"/>
    <n v="4.8"/>
    <n v="4.7"/>
    <n v="4.5999999999999996"/>
    <n v="4.3"/>
    <n v="4.7"/>
    <n v="4.5999999999999996"/>
    <x v="36"/>
    <x v="0"/>
  </r>
  <r>
    <x v="2"/>
    <x v="0"/>
    <s v="CR-Z LX"/>
    <x v="0"/>
    <n v="17996"/>
    <n v="4.8"/>
    <n v="725"/>
    <s v="Milano Red"/>
    <s v="Black"/>
    <x v="1"/>
    <s v="31-38"/>
    <x v="1"/>
    <s v="6-Speed Manual"/>
    <s v="1.5L I4 16V MPFI SOHC Hybrid"/>
    <s v="JHMZF1C46GS000219"/>
    <s v="GS000219A"/>
    <n v="83540"/>
    <n v="4.8"/>
    <n v="4.5"/>
    <n v="4.8"/>
    <n v="4.5999999999999996"/>
    <n v="4.9000000000000004"/>
    <n v="4.9000000000000004"/>
    <x v="36"/>
    <x v="0"/>
  </r>
  <r>
    <x v="3"/>
    <x v="0"/>
    <s v="Pilot Sport"/>
    <x v="1"/>
    <n v="39406"/>
    <n v="4.5999999999999996"/>
    <n v="175"/>
    <s v="Platinum White Pearl"/>
    <s v="Black"/>
    <x v="0"/>
    <s v="19-26"/>
    <x v="0"/>
    <s v="9-Speed Automatic"/>
    <s v="3.5L V6 24V GDI SOHC"/>
    <s v="5FNYF6H30NB100403"/>
    <s v="H0822093"/>
    <n v="1"/>
    <n v="5"/>
    <n v="5"/>
    <n v="5"/>
    <n v="5"/>
    <n v="5"/>
    <n v="5"/>
    <x v="36"/>
    <x v="0"/>
  </r>
  <r>
    <x v="1"/>
    <x v="0"/>
    <s v="Civic Sport"/>
    <x v="0"/>
    <n v="20382"/>
    <n v="4.7"/>
    <n v="352"/>
    <s v="White Orchid Pearl"/>
    <s v="Black"/>
    <x v="1"/>
    <s v="29-38"/>
    <x v="0"/>
    <s v="6-Speed Manual"/>
    <s v="1.5L I4 16V GDI DOHC Turbo"/>
    <s v="SHHFK7G41KU214990"/>
    <s v="KU214990T"/>
    <n v="44480"/>
    <n v="4.8"/>
    <n v="4.8"/>
    <n v="4.9000000000000004"/>
    <n v="4.8"/>
    <n v="4.9000000000000004"/>
    <n v="4.9000000000000004"/>
    <x v="36"/>
    <x v="0"/>
  </r>
  <r>
    <x v="3"/>
    <x v="0"/>
    <s v="Pilot TrailSport"/>
    <x v="1"/>
    <n v="46500"/>
    <n v="4.8"/>
    <n v="1651"/>
    <s v="Platinum White Pearl"/>
    <s v="Black"/>
    <x v="0"/>
    <s v="19-25"/>
    <x v="0"/>
    <s v="9-Speed Automatic"/>
    <s v="3.5L V6 24V GDI SOHC"/>
    <s v="5FNYF6H88NB090621"/>
    <s v="NB090621"/>
    <n v="9"/>
    <n v="5"/>
    <n v="5"/>
    <n v="5"/>
    <n v="5"/>
    <n v="5"/>
    <n v="5"/>
    <x v="36"/>
    <x v="0"/>
  </r>
  <r>
    <x v="5"/>
    <x v="0"/>
    <s v="Accord Sport 1.5T"/>
    <x v="0"/>
    <n v="28000"/>
    <n v="4.8"/>
    <n v="2"/>
    <s v="Black"/>
    <s v="White"/>
    <x v="1"/>
    <s v="29-35"/>
    <x v="0"/>
    <s v="Automatic CVT"/>
    <s v="1.5L I4 16V GDI DOHC Turbo"/>
    <s v="1HGCV1F34MA066381"/>
    <n v="21172"/>
    <n v="54684"/>
    <n v="4.9000000000000004"/>
    <n v="4.8"/>
    <n v="4.8"/>
    <n v="4.8"/>
    <n v="4.9000000000000004"/>
    <n v="4.8"/>
    <x v="36"/>
    <x v="0"/>
  </r>
  <r>
    <x v="3"/>
    <x v="0"/>
    <s v="CR-V Hybrid Touring"/>
    <x v="0"/>
    <n v="37812"/>
    <n v="3.8"/>
    <n v="442"/>
    <s v="Gray"/>
    <s v="White"/>
    <x v="0"/>
    <m/>
    <x v="0"/>
    <s v="Automatic CVT"/>
    <s v="2.0L 4 Cylinder"/>
    <s v="5J6RT6H96NC019396"/>
    <s v="X42200B"/>
    <n v="7588"/>
    <n v="4.5999999999999996"/>
    <n v="4.9000000000000004"/>
    <n v="4.5"/>
    <n v="4.5999999999999996"/>
    <n v="4.8"/>
    <n v="4.7"/>
    <x v="36"/>
    <x v="0"/>
  </r>
  <r>
    <x v="3"/>
    <x v="0"/>
    <s v="Pilot TrailSport"/>
    <x v="1"/>
    <n v="43853"/>
    <n v="4.9000000000000004"/>
    <n v="2119"/>
    <s v="Platinum White Pearl"/>
    <s v="Black"/>
    <x v="0"/>
    <s v="19-25"/>
    <x v="0"/>
    <s v="9-Speed Automatic"/>
    <s v="3.5L V6 24V GDI SOHC"/>
    <s v="5FNYF6H87NB078685"/>
    <s v="P428685"/>
    <n v="5"/>
    <n v="5"/>
    <n v="5"/>
    <n v="5"/>
    <n v="5"/>
    <n v="5"/>
    <n v="5"/>
    <x v="36"/>
    <x v="0"/>
  </r>
  <r>
    <x v="3"/>
    <x v="0"/>
    <s v="Pilot EX-L"/>
    <x v="1"/>
    <n v="43605"/>
    <n v="4.8"/>
    <n v="1651"/>
    <s v="Crystal Black Pearl"/>
    <s v="Black"/>
    <x v="0"/>
    <s v="19-26"/>
    <x v="0"/>
    <s v="9-Speed Automatic"/>
    <s v="3.5L V6 24V GDI SOHC"/>
    <s v="5FNYF6H54NB093652"/>
    <s v="NB093652"/>
    <n v="4"/>
    <n v="5"/>
    <n v="5"/>
    <n v="5"/>
    <n v="5"/>
    <n v="5"/>
    <n v="5"/>
    <x v="36"/>
    <x v="0"/>
  </r>
  <r>
    <x v="3"/>
    <x v="0"/>
    <s v="Civic EX"/>
    <x v="0"/>
    <n v="24490"/>
    <n v="4.5999999999999996"/>
    <n v="2991"/>
    <s v="Meteorite Gray Metallic"/>
    <s v="Black"/>
    <x v="1"/>
    <s v="33-42"/>
    <x v="0"/>
    <s v="Automatic CVT"/>
    <s v="1.5L I4 16V GDI DOHC Turbo"/>
    <s v="JHMFE1F74NX004975"/>
    <s v="NX004975"/>
    <n v="21968"/>
    <n v="4.5999999999999996"/>
    <n v="4.9000000000000004"/>
    <n v="4.4000000000000004"/>
    <n v="4.5999999999999996"/>
    <n v="4.5999999999999996"/>
    <n v="4.7"/>
    <x v="36"/>
    <x v="0"/>
  </r>
  <r>
    <x v="11"/>
    <x v="0"/>
    <s v="Ridgeline RTL"/>
    <x v="0"/>
    <n v="30995"/>
    <n v="4.8"/>
    <n v="1651"/>
    <s v="Obsidian Blue Pearl"/>
    <s v="Gray"/>
    <x v="0"/>
    <s v="18-25"/>
    <x v="0"/>
    <s v="6-Speed Automatic"/>
    <s v="3.5L V6 24V GDI SOHC"/>
    <s v="5FPYK3F5XHB001985"/>
    <s v="HB001985"/>
    <n v="39988"/>
    <n v="4.8"/>
    <n v="4.7"/>
    <n v="4.7"/>
    <n v="4.4000000000000004"/>
    <n v="4.7"/>
    <n v="4.7"/>
    <x v="36"/>
    <x v="0"/>
  </r>
  <r>
    <x v="0"/>
    <x v="0"/>
    <s v="Odyssey Elite"/>
    <x v="0"/>
    <n v="35981"/>
    <n v="4.4000000000000004"/>
    <n v="1179"/>
    <s v="Pacific Pewter Metallic"/>
    <s v="Mocha"/>
    <x v="1"/>
    <s v="19-28"/>
    <x v="0"/>
    <s v="10-Speed Automatic"/>
    <s v="3.5L V6 24V GDI SOHC"/>
    <s v="5FNRL6H92JB018989"/>
    <s v="FU25973"/>
    <n v="41604"/>
    <n v="4.8"/>
    <n v="4.7"/>
    <n v="4.5999999999999996"/>
    <n v="4.3"/>
    <n v="4.7"/>
    <n v="4.5999999999999996"/>
    <x v="36"/>
    <x v="0"/>
  </r>
  <r>
    <x v="1"/>
    <x v="0"/>
    <s v="Civic Si Base"/>
    <x v="0"/>
    <n v="23674"/>
    <n v="4.0999999999999996"/>
    <n v="412"/>
    <s v="Lunar Silver Metallic"/>
    <s v="Black"/>
    <x v="1"/>
    <s v="28-38"/>
    <x v="0"/>
    <s v="6-Speed Manual"/>
    <s v="1.5L I4 16V GDI DOHC Turbo"/>
    <s v="2HGFC1E58KH701445"/>
    <s v="26278F"/>
    <n v="54347"/>
    <n v="4.7"/>
    <n v="4.8"/>
    <n v="4.7"/>
    <n v="4.8"/>
    <n v="4.8"/>
    <n v="4.9000000000000004"/>
    <x v="36"/>
    <x v="0"/>
  </r>
  <r>
    <x v="3"/>
    <x v="0"/>
    <s v="Pilot EX-L"/>
    <x v="1"/>
    <n v="41503"/>
    <n v="4.9000000000000004"/>
    <n v="2119"/>
    <s v="Platinum White Pearl"/>
    <s v="Black"/>
    <x v="0"/>
    <s v="19-26"/>
    <x v="0"/>
    <s v="9-Speed Automatic"/>
    <s v="3.5L V6 24V GDI SOHC"/>
    <s v="5FNYF6H56NB095578"/>
    <s v="P425578"/>
    <n v="2"/>
    <n v="5"/>
    <n v="5"/>
    <n v="5"/>
    <n v="5"/>
    <n v="5"/>
    <n v="5"/>
    <x v="36"/>
    <x v="0"/>
  </r>
  <r>
    <x v="3"/>
    <x v="0"/>
    <s v="Accord Hybrid Sport"/>
    <x v="0"/>
    <n v="33752"/>
    <n v="4.7"/>
    <n v="291"/>
    <s v="Gray"/>
    <s v="Black"/>
    <x v="1"/>
    <s v="44-41"/>
    <x v="1"/>
    <s v="Automatic CVT"/>
    <s v="2.0L I4 16V MPFI DOHC Hybrid"/>
    <s v="1HGCV3F28NA037955"/>
    <s v="S27850"/>
    <n v="8500"/>
    <n v="4.9000000000000004"/>
    <n v="5"/>
    <n v="5"/>
    <n v="4.9000000000000004"/>
    <n v="4.9000000000000004"/>
    <n v="5"/>
    <x v="36"/>
    <x v="0"/>
  </r>
  <r>
    <x v="5"/>
    <x v="0"/>
    <s v="Passport Elite"/>
    <x v="0"/>
    <n v="41812"/>
    <n v="3.8"/>
    <n v="442"/>
    <s v="Platinum White Pearl"/>
    <s v="Gray"/>
    <x v="0"/>
    <s v="19-24"/>
    <x v="0"/>
    <s v="9-Speed Automatic"/>
    <s v="3.5L V6 24V GDI SOHC"/>
    <s v="5FNYF8H01MB039515"/>
    <s v="X42692A"/>
    <n v="10714"/>
    <n v="4.9000000000000004"/>
    <n v="4.7"/>
    <n v="4.8"/>
    <n v="4.5999999999999996"/>
    <n v="4.8"/>
    <n v="4.8"/>
    <x v="36"/>
    <x v="0"/>
  </r>
  <r>
    <x v="5"/>
    <x v="0"/>
    <s v="Passport EX-L"/>
    <x v="0"/>
    <n v="34496"/>
    <n v="4.8"/>
    <n v="725"/>
    <s v="Black Copper Pearl"/>
    <s v="Black"/>
    <x v="0"/>
    <s v="19-24"/>
    <x v="0"/>
    <s v="9-Speed Automatic"/>
    <s v="3.5L V6 24V GDI SOHC"/>
    <s v="5FNYF8H52MB011833"/>
    <s v="MB011833T"/>
    <n v="16585"/>
    <n v="4.9000000000000004"/>
    <n v="4.7"/>
    <n v="4.8"/>
    <n v="4.5999999999999996"/>
    <n v="4.8"/>
    <n v="4.8"/>
    <x v="36"/>
    <x v="0"/>
  </r>
  <r>
    <x v="1"/>
    <x v="0"/>
    <s v="CR-V EX-L"/>
    <x v="0"/>
    <n v="25417"/>
    <n v="4.7"/>
    <n v="352"/>
    <s v="Platinum White Pearl"/>
    <s v="Ivory"/>
    <x v="0"/>
    <s v="27-33"/>
    <x v="0"/>
    <s v="Automatic CVT"/>
    <s v="1.5L I4 16V GDI DOHC Turbo"/>
    <s v="JHLRW2H88KX005620"/>
    <s v="KX005620C"/>
    <n v="65828"/>
    <n v="4.8"/>
    <n v="4.8"/>
    <n v="4.7"/>
    <n v="4.7"/>
    <n v="4.8"/>
    <n v="4.8"/>
    <x v="36"/>
    <x v="0"/>
  </r>
  <r>
    <x v="5"/>
    <x v="0"/>
    <s v="Passport EX-L"/>
    <x v="0"/>
    <n v="43256"/>
    <n v="4.7"/>
    <n v="67"/>
    <s v="Obsidian Blue Pearl"/>
    <s v="Black"/>
    <x v="0"/>
    <s v="19-24"/>
    <x v="0"/>
    <s v="9-Speed Automatic"/>
    <s v="3.5L V6 24V GDI SOHC"/>
    <s v="5FNYF8H50MB002273"/>
    <s v="9045X"/>
    <n v="3579"/>
    <n v="4.9000000000000004"/>
    <n v="4.7"/>
    <n v="4.8"/>
    <n v="4.5999999999999996"/>
    <n v="4.8"/>
    <n v="4.8"/>
    <x v="36"/>
    <x v="0"/>
  </r>
  <r>
    <x v="7"/>
    <x v="0"/>
    <s v="Civic Sport"/>
    <x v="1"/>
    <n v="29540"/>
    <n v="4.8"/>
    <n v="1651"/>
    <s v="Crystal Black Pearl"/>
    <s v="Black"/>
    <x v="1"/>
    <m/>
    <x v="0"/>
    <s v="6-Speed Manual"/>
    <s v="2.0L 4 Cylinder"/>
    <s v="19XFL2G82PE001175"/>
    <s v="PE001175"/>
    <n v="5"/>
    <n v="2"/>
    <n v="0"/>
    <n v="2"/>
    <n v="1"/>
    <n v="0"/>
    <n v="0"/>
    <x v="36"/>
    <x v="0"/>
  </r>
  <r>
    <x v="11"/>
    <x v="0"/>
    <s v="HR-V EX"/>
    <x v="0"/>
    <n v="20999"/>
    <n v="4.5999999999999996"/>
    <n v="211"/>
    <s v="Purple"/>
    <s v="Black"/>
    <x v="0"/>
    <m/>
    <x v="5"/>
    <s v="141.0HP 1.8L 4 Cylinder Engine Gasoline Fuel"/>
    <s v="3CZRU6H51HM725334"/>
    <s v="49,000 mi."/>
    <s v="Adaptive Cruise ControlHeated SeatsNavigation System"/>
    <s v="BluetoothUSB"/>
    <n v="4.5999999999999996"/>
    <n v="4.4000000000000004"/>
    <n v="4.4000000000000004"/>
    <n v="4.5"/>
    <n v="4.7"/>
    <n v="4.7"/>
    <x v="36"/>
    <x v="1"/>
  </r>
  <r>
    <x v="11"/>
    <x v="0"/>
    <s v="Ridgeline Sport"/>
    <x v="0"/>
    <n v="23987"/>
    <n v="4.4000000000000004"/>
    <n v="358"/>
    <s v="Black"/>
    <s v="Black"/>
    <x v="0"/>
    <s v="18-25"/>
    <x v="0"/>
    <s v="6-Speed Automatic"/>
    <s v="3.5L V6 24V GDI SOHC"/>
    <s v="5FPYK3F10HB016296"/>
    <s v="PC13336A"/>
    <n v="85259"/>
    <n v="4.8"/>
    <n v="4.7"/>
    <n v="4.7"/>
    <n v="4.4000000000000004"/>
    <n v="4.7"/>
    <n v="4.7"/>
    <x v="36"/>
    <x v="0"/>
  </r>
  <r>
    <x v="27"/>
    <x v="0"/>
    <s v="Accord EX"/>
    <x v="0"/>
    <n v="4995"/>
    <n v="4.3"/>
    <n v="35"/>
    <s v="White"/>
    <s v="White"/>
    <x v="1"/>
    <s v="24-31"/>
    <x v="0"/>
    <s v="5-Speed Manual"/>
    <s v="2.3L I4 16V MPFI SOHC"/>
    <s v="1HGCG3256WA017697"/>
    <s v="35820W"/>
    <n v="144454"/>
    <n v="4.3"/>
    <n v="4.0999999999999996"/>
    <n v="4.2"/>
    <n v="4.5999999999999996"/>
    <n v="4.0999999999999996"/>
    <n v="4.5"/>
    <x v="36"/>
    <x v="0"/>
  </r>
  <r>
    <x v="5"/>
    <x v="0"/>
    <s v="Passport Touring"/>
    <x v="0"/>
    <n v="39488"/>
    <n v="4.8"/>
    <n v="1651"/>
    <s v="Modern Steel Metallic"/>
    <s v="Gray"/>
    <x v="0"/>
    <s v="19-24"/>
    <x v="0"/>
    <s v="9-Speed Automatic"/>
    <s v="3.5L V6 24V GDI SOHC"/>
    <s v="5FNYF8H90MB039004"/>
    <s v="MB039004"/>
    <n v="13890"/>
    <n v="4.9000000000000004"/>
    <n v="4.7"/>
    <n v="4.8"/>
    <n v="4.5999999999999996"/>
    <n v="4.8"/>
    <n v="4.8"/>
    <x v="36"/>
    <x v="0"/>
  </r>
  <r>
    <x v="11"/>
    <x v="0"/>
    <s v="Accord LX"/>
    <x v="0"/>
    <n v="18592"/>
    <n v="4.8"/>
    <n v="4669"/>
    <s v="Beige"/>
    <s v="White"/>
    <x v="1"/>
    <s v="27-36"/>
    <x v="0"/>
    <s v="Automatic CVT"/>
    <s v="2.4L I4 16V GDI DOHC"/>
    <s v="1HGCR2F31HA199101"/>
    <s v="HA199101"/>
    <n v="57109"/>
    <n v="4.8"/>
    <n v="4.8"/>
    <n v="4.8"/>
    <n v="4.8"/>
    <n v="4.8"/>
    <n v="4.9000000000000004"/>
    <x v="36"/>
    <x v="0"/>
  </r>
  <r>
    <x v="3"/>
    <x v="0"/>
    <s v="CR-V EX-L"/>
    <x v="0"/>
    <n v="37999"/>
    <n v="4.8"/>
    <n v="144"/>
    <s v="‚Äì"/>
    <s v="White"/>
    <x v="1"/>
    <s v="28-34"/>
    <x v="0"/>
    <s v="CVT"/>
    <s v="4 Cylinder Engine"/>
    <s v="5J6RW1H83NA011396"/>
    <n v="83973"/>
    <n v="6345"/>
    <n v="4.9000000000000004"/>
    <n v="4.8"/>
    <n v="4.7"/>
    <n v="4.8"/>
    <n v="4.7"/>
    <n v="4.9000000000000004"/>
    <x v="36"/>
    <x v="0"/>
  </r>
  <r>
    <x v="14"/>
    <x v="0"/>
    <s v="Element LX"/>
    <x v="0"/>
    <n v="19995"/>
    <n v="1.3"/>
    <n v="23"/>
    <s v="Crystal Black Pearl"/>
    <s v="Black"/>
    <x v="2"/>
    <s v="19-24"/>
    <x v="0"/>
    <s v="5-Speed Automatic"/>
    <s v="2.4L I4 16V MPFI DOHC"/>
    <s v="5J6YH2H33AL002390"/>
    <s v="9372T"/>
    <n v="66051"/>
    <n v="4.3"/>
    <n v="4.5"/>
    <n v="4.0999999999999996"/>
    <n v="4.7"/>
    <n v="4.2"/>
    <n v="4.9000000000000004"/>
    <x v="36"/>
    <x v="0"/>
  </r>
  <r>
    <x v="6"/>
    <x v="0"/>
    <s v="Pilot VP"/>
    <x v="0"/>
    <n v="5995"/>
    <n v="4.5999999999999996"/>
    <n v="3"/>
    <s v="Gray"/>
    <s v="Gray"/>
    <x v="2"/>
    <s v="15-20"/>
    <x v="0"/>
    <s v="5-Speed Automatic"/>
    <s v="3.5L V6 24V MPFI SOHC"/>
    <s v="5FNYF18298B031466"/>
    <n v="1298"/>
    <n v="184506"/>
    <n v="4.5999999999999996"/>
    <n v="4.3"/>
    <n v="4.5999999999999996"/>
    <n v="4.5999999999999996"/>
    <n v="4.4000000000000004"/>
    <n v="4.8"/>
    <x v="36"/>
    <x v="0"/>
  </r>
  <r>
    <x v="7"/>
    <x v="0"/>
    <s v="CR-V Hybrid Sport Touring"/>
    <x v="1"/>
    <n v="39845"/>
    <n v="4.9000000000000004"/>
    <n v="2119"/>
    <s v="Crystal Black Pearl"/>
    <s v="Black"/>
    <x v="0"/>
    <m/>
    <x v="1"/>
    <s v="Automatic CVT"/>
    <s v="2.0L I4 16V GDI DOHC Hybrid"/>
    <s v="2HKRS6H9XPH805489"/>
    <s v="RH35489"/>
    <n v="0"/>
    <n v="5"/>
    <n v="3"/>
    <n v="4"/>
    <n v="4"/>
    <n v="5"/>
    <n v="5"/>
    <x v="36"/>
    <x v="0"/>
  </r>
  <r>
    <x v="0"/>
    <x v="0"/>
    <s v="Ridgeline RTL-E"/>
    <x v="0"/>
    <n v="27983"/>
    <n v="4.5999999999999996"/>
    <n v="1421"/>
    <s v="White"/>
    <s v="White"/>
    <x v="0"/>
    <s v="18-25"/>
    <x v="0"/>
    <s v="6-Speed Automatic"/>
    <s v="3.5L V6 24V GDI SOHC"/>
    <s v="5FPYK3F78JB003435"/>
    <s v="JB003435H"/>
    <n v="89304"/>
    <n v="4.9000000000000004"/>
    <n v="4.8"/>
    <n v="4.8"/>
    <n v="4.5999999999999996"/>
    <n v="4.8"/>
    <n v="4.9000000000000004"/>
    <x v="36"/>
    <x v="0"/>
  </r>
  <r>
    <x v="1"/>
    <x v="0"/>
    <s v="Passport EX-L"/>
    <x v="1"/>
    <n v="34488"/>
    <n v="4.8"/>
    <n v="1651"/>
    <s v="Modern Steel Metallic"/>
    <s v="Black"/>
    <x v="0"/>
    <s v="19-24"/>
    <x v="0"/>
    <s v="9-Speed Automatic"/>
    <s v="3.5L V6 24V GDI SOHC"/>
    <s v="5FNYF8H58KB027872"/>
    <s v="KB027872A"/>
    <n v="27734"/>
    <n v="4.8"/>
    <n v="4.7"/>
    <n v="4.7"/>
    <n v="4.5999999999999996"/>
    <n v="4.7"/>
    <n v="4.8"/>
    <x v="36"/>
    <x v="0"/>
  </r>
  <r>
    <x v="1"/>
    <x v="0"/>
    <s v="Accord LX"/>
    <x v="1"/>
    <n v="23959"/>
    <n v="4.5999999999999996"/>
    <n v="1421"/>
    <s v="Radiant Red Metallic"/>
    <s v="Ivory"/>
    <x v="1"/>
    <s v="30-38"/>
    <x v="0"/>
    <s v="Automatic CVT"/>
    <s v="1.5L I4 16V GDI DOHC Turbo"/>
    <s v="1HGCV1F15KA083265"/>
    <s v="KA083265H"/>
    <n v="36599"/>
    <n v="4.7"/>
    <n v="4.7"/>
    <n v="4.7"/>
    <n v="4.7"/>
    <n v="4.8"/>
    <n v="4.8"/>
    <x v="36"/>
    <x v="0"/>
  </r>
  <r>
    <x v="3"/>
    <x v="0"/>
    <s v="Pilot EX-L"/>
    <x v="1"/>
    <n v="44000"/>
    <n v="4.8"/>
    <n v="1651"/>
    <s v="Platinum White Pearl"/>
    <s v="Black"/>
    <x v="0"/>
    <s v="19-26"/>
    <x v="0"/>
    <s v="9-Speed Automatic"/>
    <s v="3.5L V6 24V GDI SOHC"/>
    <s v="5FNYF6H56NB095550"/>
    <s v="NB095550"/>
    <n v="4"/>
    <n v="5"/>
    <n v="5"/>
    <n v="5"/>
    <n v="5"/>
    <n v="5"/>
    <n v="5"/>
    <x v="36"/>
    <x v="0"/>
  </r>
  <r>
    <x v="7"/>
    <x v="0"/>
    <s v="Pilot Touring"/>
    <x v="1"/>
    <n v="50240"/>
    <n v="4.9000000000000004"/>
    <n v="2119"/>
    <s v="Platinum White Pearl"/>
    <s v="Gray"/>
    <x v="0"/>
    <m/>
    <x v="0"/>
    <s v="Automatic"/>
    <s v="3.5L V6 24V GDI DOHC"/>
    <s v="5FNYG1H74PB000942"/>
    <s v="P430942"/>
    <n v="3"/>
    <n v="2"/>
    <n v="0"/>
    <n v="2"/>
    <n v="1"/>
    <n v="0"/>
    <n v="0"/>
    <x v="36"/>
    <x v="0"/>
  </r>
  <r>
    <x v="3"/>
    <x v="0"/>
    <s v="Pilot Sport"/>
    <x v="1"/>
    <n v="42523"/>
    <n v="4.8"/>
    <n v="725"/>
    <s v="Crystal Black Pearl"/>
    <s v="Black"/>
    <x v="0"/>
    <s v="19-26"/>
    <x v="0"/>
    <s v="9-Speed Automatic"/>
    <s v="3.5L V6 24V GDI SOHC"/>
    <s v="5FNYF6H31NB078878"/>
    <s v="NB078878"/>
    <n v="5"/>
    <n v="5"/>
    <n v="5"/>
    <n v="5"/>
    <n v="5"/>
    <n v="5"/>
    <n v="5"/>
    <x v="36"/>
    <x v="0"/>
  </r>
  <r>
    <x v="3"/>
    <x v="0"/>
    <s v="Pilot Sport"/>
    <x v="1"/>
    <n v="39375"/>
    <n v="4.8"/>
    <n v="1651"/>
    <s v="Crystal Black Pearl"/>
    <s v="Black"/>
    <x v="1"/>
    <s v="20-27"/>
    <x v="0"/>
    <s v="9-Speed Automatic"/>
    <s v="3.5L V6 24V GDI SOHC"/>
    <s v="5FNYF5H34NB037624"/>
    <s v="NB037624"/>
    <n v="4"/>
    <n v="5"/>
    <n v="5"/>
    <n v="5"/>
    <n v="5"/>
    <n v="5"/>
    <n v="5"/>
    <x v="36"/>
    <x v="0"/>
  </r>
  <r>
    <x v="7"/>
    <x v="0"/>
    <s v="Pilot EX-L 7-Passenger"/>
    <x v="1"/>
    <s v="Not Priced"/>
    <n v="4.8"/>
    <n v="725"/>
    <s v="Silver"/>
    <s v="White"/>
    <x v="0"/>
    <m/>
    <x v="0"/>
    <s v="Automatic"/>
    <s v="3.5L V6 24V GDI DOHC"/>
    <s v="5FNYG1H59PB002684"/>
    <s v="PB002684"/>
    <n v="5"/>
    <n v="2"/>
    <n v="0"/>
    <n v="2"/>
    <n v="1"/>
    <n v="0"/>
    <n v="0"/>
    <x v="36"/>
    <x v="0"/>
  </r>
  <r>
    <x v="1"/>
    <x v="0"/>
    <s v="Civic Si Base"/>
    <x v="0"/>
    <n v="26983"/>
    <n v="5"/>
    <n v="991"/>
    <s v="Lunar Silver Metallic"/>
    <s v="Black"/>
    <x v="1"/>
    <s v="28-38"/>
    <x v="0"/>
    <s v="6-Speed Manual"/>
    <s v="1.5L I4 16V GDI DOHC Turbo"/>
    <s v="2HGFC1E53KH702485"/>
    <n v="1220562"/>
    <n v="21183"/>
    <n v="4.7"/>
    <n v="4.8"/>
    <n v="4.7"/>
    <n v="4.8"/>
    <n v="4.8"/>
    <n v="4.9000000000000004"/>
    <x v="36"/>
    <x v="0"/>
  </r>
  <r>
    <x v="9"/>
    <x v="0"/>
    <s v="CR-V EX-L"/>
    <x v="0"/>
    <n v="15996"/>
    <n v="4.8"/>
    <n v="725"/>
    <s v="Crystal Black Pearl"/>
    <s v="Black"/>
    <x v="1"/>
    <s v="23-31"/>
    <x v="0"/>
    <s v="5-Speed Automatic"/>
    <s v="2.4L I4 16V MPFI DOHC"/>
    <s v="2HKRM3H74EH516127"/>
    <s v="EH516127P"/>
    <n v="104256"/>
    <n v="4.5"/>
    <n v="4.5"/>
    <n v="4.5"/>
    <n v="4.5"/>
    <n v="4.5999999999999996"/>
    <n v="4.7"/>
    <x v="36"/>
    <x v="0"/>
  </r>
  <r>
    <x v="1"/>
    <x v="0"/>
    <s v="Civic Si Base"/>
    <x v="0"/>
    <n v="26487"/>
    <n v="5"/>
    <n v="4912"/>
    <s v="Lunar Silver Metallic"/>
    <s v="Black"/>
    <x v="1"/>
    <s v="28-38"/>
    <x v="0"/>
    <s v="6-Speed Manual"/>
    <s v="1.5L I4 16V GDI DOHC Turbo"/>
    <s v="2HGFC1E50KH700161"/>
    <s v="81761A"/>
    <n v="38823"/>
    <n v="4.7"/>
    <n v="4.8"/>
    <n v="4.7"/>
    <n v="4.8"/>
    <n v="4.8"/>
    <n v="4.9000000000000004"/>
    <x v="36"/>
    <x v="0"/>
  </r>
  <r>
    <x v="7"/>
    <x v="0"/>
    <s v="CR-V Hybrid Sport Touring"/>
    <x v="1"/>
    <n v="40240"/>
    <n v="4.9000000000000004"/>
    <n v="2111"/>
    <s v="Platinum White Pearl"/>
    <s v="Black"/>
    <x v="0"/>
    <m/>
    <x v="1"/>
    <s v="Automatic CVT"/>
    <s v="2.0L I4 16V GDI DOHC Hybrid"/>
    <s v="2HKRS6H92PH800514"/>
    <s v="RH30514"/>
    <n v="0"/>
    <n v="5"/>
    <n v="3"/>
    <n v="4"/>
    <n v="4"/>
    <n v="5"/>
    <n v="5"/>
    <x v="36"/>
    <x v="0"/>
  </r>
  <r>
    <x v="8"/>
    <x v="0"/>
    <s v="CR-V EX-L"/>
    <x v="0"/>
    <n v="21949"/>
    <n v="4.5999999999999996"/>
    <n v="1421"/>
    <s v="Silver"/>
    <s v="White"/>
    <x v="0"/>
    <s v="26-33"/>
    <x v="0"/>
    <s v="Automatic CVT"/>
    <s v="2.4L I4 16V GDI DOHC"/>
    <s v="5J6RM4H77FL013995"/>
    <s v="FL013995H"/>
    <n v="58769"/>
    <n v="4.4000000000000004"/>
    <n v="4.4000000000000004"/>
    <n v="4.3"/>
    <n v="4.3"/>
    <n v="4.5999999999999996"/>
    <n v="4.5"/>
    <x v="36"/>
    <x v="0"/>
  </r>
  <r>
    <x v="7"/>
    <x v="0"/>
    <s v="Odyssey Touring"/>
    <x v="1"/>
    <n v="45938"/>
    <n v="4.8"/>
    <n v="725"/>
    <s v="Sonic Gray Pearl"/>
    <s v="Black"/>
    <x v="1"/>
    <m/>
    <x v="0"/>
    <s v="Automatic"/>
    <s v="3.5L V6 24V GDI SOHC"/>
    <s v="5FNRL6H84PB026057"/>
    <s v="PB026057"/>
    <n v="5"/>
    <n v="5"/>
    <n v="5"/>
    <n v="4"/>
    <n v="4"/>
    <n v="4"/>
    <n v="5"/>
    <x v="36"/>
    <x v="0"/>
  </r>
  <r>
    <x v="9"/>
    <x v="0"/>
    <s v="CR-V EX-L"/>
    <x v="0"/>
    <n v="17496"/>
    <n v="4.8"/>
    <n v="725"/>
    <s v="Basque Red Pearl II"/>
    <s v="Beige"/>
    <x v="1"/>
    <s v="23-31"/>
    <x v="0"/>
    <s v="5-Speed Automatic"/>
    <s v="2.4L I4 16V MPFI DOHC"/>
    <s v="5J6RM3H77EL015738"/>
    <s v="EL015738P"/>
    <n v="69266"/>
    <n v="4.5"/>
    <n v="4.5"/>
    <n v="4.5"/>
    <n v="4.5"/>
    <n v="4.5999999999999996"/>
    <n v="4.7"/>
    <x v="36"/>
    <x v="0"/>
  </r>
  <r>
    <x v="5"/>
    <x v="0"/>
    <s v="Passport Elite"/>
    <x v="1"/>
    <n v="38683"/>
    <n v="4.5999999999999996"/>
    <n v="175"/>
    <s v="Modern Steel Metallic"/>
    <s v="Gray"/>
    <x v="0"/>
    <s v="19-24"/>
    <x v="0"/>
    <s v="9-Speed Automatic"/>
    <s v="3.5L V6 24V GDI SOHC"/>
    <s v="5FNYF8H0XMB034684"/>
    <s v="PH12432"/>
    <n v="13849"/>
    <n v="4.9000000000000004"/>
    <n v="4.7"/>
    <n v="4.8"/>
    <n v="4.5999999999999996"/>
    <n v="4.8"/>
    <n v="4.8"/>
    <x v="36"/>
    <x v="0"/>
  </r>
  <r>
    <x v="5"/>
    <x v="0"/>
    <s v="Civic Sport"/>
    <x v="1"/>
    <n v="27872"/>
    <n v="4.5999999999999996"/>
    <n v="175"/>
    <s v="Polished Metal Metallic"/>
    <s v="Black"/>
    <x v="1"/>
    <s v="29-37"/>
    <x v="0"/>
    <s v="Automatic CVT"/>
    <s v="2.0L I4 16V MPFI DOHC"/>
    <s v="19XFC2F89ME202178"/>
    <s v="PH12468"/>
    <n v="42578"/>
    <n v="4.5999999999999996"/>
    <n v="4.7"/>
    <n v="4.7"/>
    <n v="4.5999999999999996"/>
    <n v="4.8"/>
    <n v="4.5999999999999996"/>
    <x v="36"/>
    <x v="0"/>
  </r>
  <r>
    <x v="3"/>
    <x v="0"/>
    <s v="Accord Sport SE"/>
    <x v="0"/>
    <n v="29925"/>
    <n v="4"/>
    <n v="529"/>
    <s v="White"/>
    <s v="White"/>
    <x v="1"/>
    <s v="29-35"/>
    <x v="0"/>
    <s v="Automatic CVT"/>
    <s v="1.5L I4 16V GDI DOHC Turbo"/>
    <s v="1HGCV1F43NA035603"/>
    <s v="Y3566"/>
    <n v="22906"/>
    <n v="5"/>
    <n v="5"/>
    <n v="5"/>
    <n v="5"/>
    <n v="5"/>
    <n v="5"/>
    <x v="36"/>
    <x v="0"/>
  </r>
  <r>
    <x v="0"/>
    <x v="0"/>
    <s v="HR-V EX-L w/Navigation"/>
    <x v="0"/>
    <n v="19891"/>
    <n v="4.5999999999999996"/>
    <n v="392"/>
    <s v="‚Äì"/>
    <s v="White"/>
    <x v="0"/>
    <s v="27-31"/>
    <x v="0"/>
    <s v="Automatic CVT"/>
    <s v="1.8L I4 16V MPFI SOHC"/>
    <s v="3CZRU6H75JM707331"/>
    <s v="PTB1367A"/>
    <n v="78362"/>
    <n v="4.7"/>
    <n v="4.5"/>
    <n v="4.7"/>
    <n v="4.5999999999999996"/>
    <n v="4.8"/>
    <n v="4.8"/>
    <x v="36"/>
    <x v="0"/>
  </r>
  <r>
    <x v="1"/>
    <x v="0"/>
    <s v="Passport Sport"/>
    <x v="0"/>
    <n v="29988"/>
    <n v="4.8"/>
    <n v="1651"/>
    <s v="Modern Steel Metallic"/>
    <s v="Black"/>
    <x v="0"/>
    <s v="19-24"/>
    <x v="0"/>
    <s v="9-Speed Automatic"/>
    <s v="3.5L V6 24V GDI SOHC"/>
    <s v="5FNYF8H20KB004110"/>
    <s v="KB004110A"/>
    <n v="33074"/>
    <n v="4.8"/>
    <n v="4.7"/>
    <n v="4.7"/>
    <n v="4.5999999999999996"/>
    <n v="4.7"/>
    <n v="4.8"/>
    <x v="36"/>
    <x v="0"/>
  </r>
  <r>
    <x v="18"/>
    <x v="0"/>
    <s v="S2000"/>
    <x v="0"/>
    <n v="40991"/>
    <n v="2"/>
    <n v="16"/>
    <s v="White"/>
    <s v="Black / Red"/>
    <x v="3"/>
    <s v="20-26"/>
    <x v="0"/>
    <s v="6-Speed Manual"/>
    <s v="2.2L I4 16V MPFI DOHC"/>
    <s v="JHMAP21486S005388"/>
    <n v="11814"/>
    <n v="97925"/>
    <n v="4"/>
    <n v="4.5"/>
    <n v="4.7"/>
    <n v="4.5999999999999996"/>
    <n v="4.8"/>
    <n v="4.8"/>
    <x v="36"/>
    <x v="0"/>
  </r>
  <r>
    <x v="3"/>
    <x v="0"/>
    <s v="Pilot Touring 7-Passenger"/>
    <x v="1"/>
    <n v="48465"/>
    <n v="4.4000000000000004"/>
    <n v="124"/>
    <s v="Crystal Black Pearl"/>
    <s v="Black"/>
    <x v="0"/>
    <s v="19-26"/>
    <x v="0"/>
    <s v="9-Speed Automatic"/>
    <s v="3.5L V6 24V GDI SOHC"/>
    <s v="5FNYF6H66NB083990"/>
    <s v="NB083990"/>
    <n v="3"/>
    <n v="5"/>
    <n v="5"/>
    <n v="5"/>
    <n v="5"/>
    <n v="5"/>
    <n v="5"/>
    <x v="37"/>
    <x v="0"/>
  </r>
  <r>
    <x v="3"/>
    <x v="0"/>
    <s v="Accord Sport 1.5T"/>
    <x v="1"/>
    <n v="30470"/>
    <n v="5"/>
    <n v="411"/>
    <s v="White"/>
    <s v="Black"/>
    <x v="1"/>
    <s v="29-35"/>
    <x v="0"/>
    <s v="Automatic CVT"/>
    <s v="1.5L I4 16V GDI DOHC Turbo"/>
    <s v="1HGCV1F38NA104969"/>
    <s v="NA104969"/>
    <n v="4"/>
    <n v="5"/>
    <n v="5"/>
    <n v="5"/>
    <n v="5"/>
    <n v="5"/>
    <n v="5"/>
    <x v="37"/>
    <x v="0"/>
  </r>
  <r>
    <x v="7"/>
    <x v="0"/>
    <s v="Ridgeline RTL-E"/>
    <x v="1"/>
    <n v="48005"/>
    <n v="4.8"/>
    <n v="411"/>
    <s v="Gray"/>
    <s v="Black"/>
    <x v="0"/>
    <m/>
    <x v="0"/>
    <s v="Automatic"/>
    <s v="3.5L V6 24V GDI SOHC"/>
    <s v="5FPYK3F71PB012471"/>
    <s v="PB012471"/>
    <n v="4"/>
    <n v="5"/>
    <n v="4.8"/>
    <n v="4.8"/>
    <n v="4.2"/>
    <n v="5"/>
    <n v="5"/>
    <x v="37"/>
    <x v="0"/>
  </r>
  <r>
    <x v="7"/>
    <x v="0"/>
    <s v="Odyssey EX-L"/>
    <x v="1"/>
    <n v="42360"/>
    <n v="4.7"/>
    <n v="2514"/>
    <s v="Pacific Pewter Metallic"/>
    <s v="Mocha"/>
    <x v="1"/>
    <m/>
    <x v="0"/>
    <s v="Automatic"/>
    <s v="3.5L V6 24V GDI SOHC"/>
    <s v="5FNRL6H63PB037680"/>
    <n v="193212"/>
    <n v="0"/>
    <n v="5"/>
    <n v="5"/>
    <n v="4"/>
    <n v="4"/>
    <n v="4"/>
    <n v="5"/>
    <x v="37"/>
    <x v="0"/>
  </r>
  <r>
    <x v="7"/>
    <x v="0"/>
    <s v="CR-V EX-L"/>
    <x v="1"/>
    <n v="36900"/>
    <n v="4.7"/>
    <n v="411"/>
    <s v="White"/>
    <s v="Black"/>
    <x v="0"/>
    <m/>
    <x v="0"/>
    <s v="Automatic CVT"/>
    <s v="1.5L I4 16V GDI DOHC Turbo"/>
    <s v="2HKRS4H75PH400935"/>
    <s v="PH400935"/>
    <n v="4"/>
    <n v="5"/>
    <n v="5"/>
    <n v="5"/>
    <n v="4"/>
    <n v="4"/>
    <n v="5"/>
    <x v="37"/>
    <x v="0"/>
  </r>
  <r>
    <x v="7"/>
    <x v="0"/>
    <s v="Ridgeline RTL-E"/>
    <x v="1"/>
    <n v="46420"/>
    <n v="4.8"/>
    <n v="47"/>
    <s v="Radiant Red Metallic II"/>
    <s v="Black"/>
    <x v="0"/>
    <m/>
    <x v="0"/>
    <s v="Automatic"/>
    <s v="3.5L V6 24V GDI SOHC"/>
    <s v="5FPYK3F76PB013230"/>
    <s v="X3711"/>
    <n v="2"/>
    <n v="5"/>
    <n v="4.8"/>
    <n v="4.8"/>
    <n v="4.2"/>
    <n v="5"/>
    <n v="5"/>
    <x v="37"/>
    <x v="0"/>
  </r>
  <r>
    <x v="7"/>
    <x v="0"/>
    <s v="Ridgeline Black Edition"/>
    <x v="1"/>
    <n v="47525"/>
    <n v="4.8"/>
    <n v="411"/>
    <s v="Black"/>
    <s v="Black / Red"/>
    <x v="0"/>
    <m/>
    <x v="0"/>
    <s v="Automatic"/>
    <s v="3.5L V6 24V GDI SOHC"/>
    <s v="5FPYK3F82PB006901"/>
    <s v="PB006901"/>
    <n v="4"/>
    <n v="5"/>
    <n v="4.8"/>
    <n v="4.8"/>
    <n v="4.2"/>
    <n v="5"/>
    <n v="5"/>
    <x v="37"/>
    <x v="0"/>
  </r>
  <r>
    <x v="7"/>
    <x v="0"/>
    <s v="Ridgeline RTL"/>
    <x v="1"/>
    <n v="43470"/>
    <n v="4.4000000000000004"/>
    <n v="124"/>
    <s v="Pacific Pewter Metallic"/>
    <s v="Black"/>
    <x v="0"/>
    <m/>
    <x v="0"/>
    <s v="Automatic"/>
    <s v="3.5L V6 24V GDI SOHC"/>
    <s v="5FPYK3F55PB009698"/>
    <s v="PB009698"/>
    <n v="4"/>
    <n v="5"/>
    <n v="4.8"/>
    <n v="4.8"/>
    <n v="4.2"/>
    <n v="5"/>
    <n v="5"/>
    <x v="37"/>
    <x v="0"/>
  </r>
  <r>
    <x v="7"/>
    <x v="0"/>
    <s v="Ridgeline Black Edition"/>
    <x v="1"/>
    <n v="49790"/>
    <n v="4.8"/>
    <n v="411"/>
    <s v="White"/>
    <s v="Black / Red"/>
    <x v="0"/>
    <m/>
    <x v="0"/>
    <s v="Automatic"/>
    <s v="3.5L V6 24V GDI SOHC"/>
    <s v="5FPYK3F8XPB001381"/>
    <s v="PB001381"/>
    <n v="7"/>
    <n v="5"/>
    <n v="4.8"/>
    <n v="4.8"/>
    <n v="4.2"/>
    <n v="5"/>
    <n v="5"/>
    <x v="37"/>
    <x v="0"/>
  </r>
  <r>
    <x v="7"/>
    <x v="0"/>
    <s v="Passport Elite"/>
    <x v="1"/>
    <n v="48250"/>
    <n v="5"/>
    <n v="3575"/>
    <s v="Sonic Gray Pearl"/>
    <s v="White"/>
    <x v="0"/>
    <m/>
    <x v="0"/>
    <s v="9-Speed Automatic"/>
    <s v="3.5L V6 24V GDI SOHC"/>
    <s v="5FNYF8H03PB001062"/>
    <s v="S87677"/>
    <n v="10"/>
    <n v="2"/>
    <n v="0"/>
    <n v="2"/>
    <n v="1"/>
    <n v="0"/>
    <n v="0"/>
    <x v="37"/>
    <x v="0"/>
  </r>
  <r>
    <x v="7"/>
    <x v="0"/>
    <s v="Ridgeline RTL"/>
    <x v="1"/>
    <n v="45975"/>
    <n v="4.7"/>
    <n v="2514"/>
    <s v="Lunar Silver Metallic"/>
    <s v="Black"/>
    <x v="0"/>
    <m/>
    <x v="0"/>
    <s v="Automatic"/>
    <s v="3.5L V6 24V GDI SOHC"/>
    <s v="5FPYK3F53PB015029"/>
    <n v="123067"/>
    <n v="5"/>
    <n v="5"/>
    <n v="4.8"/>
    <n v="4.8"/>
    <n v="4.2"/>
    <n v="5"/>
    <n v="5"/>
    <x v="37"/>
    <x v="0"/>
  </r>
  <r>
    <x v="7"/>
    <x v="0"/>
    <s v="Odyssey Elite"/>
    <x v="1"/>
    <s v="Not Priced"/>
    <n v="4.8"/>
    <n v="1561"/>
    <s v="Platinum White Pearl"/>
    <s v="Beige"/>
    <x v="1"/>
    <m/>
    <x v="0"/>
    <s v="Automatic"/>
    <s v="3.5L V6 24V GDI SOHC"/>
    <s v="5FNRL6H90PB020605"/>
    <s v="H30152"/>
    <n v="2"/>
    <n v="5"/>
    <n v="5"/>
    <n v="4"/>
    <n v="4"/>
    <n v="4"/>
    <n v="5"/>
    <x v="37"/>
    <x v="0"/>
  </r>
  <r>
    <x v="3"/>
    <x v="0"/>
    <s v="Accord Hybrid Sport"/>
    <x v="1"/>
    <n v="32560"/>
    <n v="4.4000000000000004"/>
    <n v="124"/>
    <s v="Still Night Pearl"/>
    <s v="Black"/>
    <x v="1"/>
    <s v="44-41"/>
    <x v="1"/>
    <s v="Automatic CVT"/>
    <s v="2.0L I4 16V MPFI DOHC Hybrid"/>
    <s v="1HGCV3F21NA032483"/>
    <s v="NA032483"/>
    <n v="3"/>
    <n v="4.9000000000000004"/>
    <n v="5"/>
    <n v="5"/>
    <n v="4.9000000000000004"/>
    <n v="4.9000000000000004"/>
    <n v="5"/>
    <x v="37"/>
    <x v="0"/>
  </r>
  <r>
    <x v="3"/>
    <x v="0"/>
    <s v="Pilot TrailSport"/>
    <x v="1"/>
    <n v="46500"/>
    <n v="5"/>
    <n v="411"/>
    <s v="Gray"/>
    <s v="Black"/>
    <x v="0"/>
    <s v="19-25"/>
    <x v="0"/>
    <s v="9-Speed Automatic"/>
    <s v="3.5L V6 24V GDI SOHC"/>
    <s v="5FNYF6H81NB098673"/>
    <s v="NB098673"/>
    <n v="8"/>
    <n v="5"/>
    <n v="5"/>
    <n v="5"/>
    <n v="5"/>
    <n v="5"/>
    <n v="5"/>
    <x v="37"/>
    <x v="0"/>
  </r>
  <r>
    <x v="7"/>
    <x v="0"/>
    <s v="Civic Sport"/>
    <x v="1"/>
    <n v="25745"/>
    <n v="4.8"/>
    <n v="889"/>
    <s v="Crystal Black Pearl"/>
    <s v="Black"/>
    <x v="1"/>
    <m/>
    <x v="0"/>
    <s v="Automatic CVT"/>
    <s v="2.0L I4 16V GDI DOHC"/>
    <s v="2HGFE2F53PH513146"/>
    <s v="JH230052"/>
    <n v="2"/>
    <n v="2"/>
    <n v="0"/>
    <n v="2"/>
    <n v="1"/>
    <n v="0"/>
    <n v="0"/>
    <x v="37"/>
    <x v="0"/>
  </r>
  <r>
    <x v="13"/>
    <x v="0"/>
    <s v="Civic EX"/>
    <x v="0"/>
    <n v="9990"/>
    <n v="4.4000000000000004"/>
    <n v="21"/>
    <s v="Burgundy"/>
    <s v="Tan"/>
    <x v="1"/>
    <s v="25-36"/>
    <x v="0"/>
    <s v="5-Speed Automatic"/>
    <s v="1.8L I4 16V MPFI SOHC"/>
    <s v="2HGFA16839H326959"/>
    <s v="WS2900"/>
    <n v="58309"/>
    <n v="4.2"/>
    <n v="4.4000000000000004"/>
    <n v="4.3"/>
    <n v="4.5"/>
    <n v="4.4000000000000004"/>
    <n v="4.7"/>
    <x v="37"/>
    <x v="0"/>
  </r>
  <r>
    <x v="7"/>
    <x v="0"/>
    <s v="CR-V EX-L"/>
    <x v="1"/>
    <s v="Not Priced"/>
    <n v="4.8"/>
    <n v="1561"/>
    <s v="Crystal"/>
    <s v="Black"/>
    <x v="0"/>
    <m/>
    <x v="0"/>
    <s v="Automatic CVT"/>
    <s v="1.5L I4 16V GDI DOHC Turbo"/>
    <s v="2HKRS4H74PH401865"/>
    <s v="H30068"/>
    <n v="4"/>
    <n v="5"/>
    <n v="5"/>
    <n v="5"/>
    <n v="4"/>
    <n v="4"/>
    <n v="5"/>
    <x v="37"/>
    <x v="0"/>
  </r>
  <r>
    <x v="7"/>
    <x v="0"/>
    <s v="Civic EX"/>
    <x v="1"/>
    <n v="27540"/>
    <n v="4.0999999999999996"/>
    <n v="1919"/>
    <s v="Platinum White Pearl"/>
    <s v="Black"/>
    <x v="1"/>
    <m/>
    <x v="0"/>
    <s v="Automatic CVT"/>
    <s v="1.5L I4 16V GDI DOHC Turbo"/>
    <s v="2HGFE1F76PH304446"/>
    <s v="JH230063"/>
    <n v="3"/>
    <n v="2"/>
    <n v="0"/>
    <n v="2"/>
    <n v="1"/>
    <n v="0"/>
    <n v="0"/>
    <x v="37"/>
    <x v="0"/>
  </r>
  <r>
    <x v="7"/>
    <x v="0"/>
    <s v="Pilot Sport"/>
    <x v="1"/>
    <n v="44545"/>
    <n v="5"/>
    <n v="3575"/>
    <s v="Obsidian Blue Pearl"/>
    <s v="White"/>
    <x v="0"/>
    <m/>
    <x v="0"/>
    <s v="10-Speed Automatic"/>
    <s v="3.5L V6 DOHC 24V"/>
    <s v="5FNYG1H38PB002240"/>
    <s v="S87818"/>
    <n v="3"/>
    <n v="2"/>
    <n v="0"/>
    <n v="2"/>
    <n v="1"/>
    <n v="0"/>
    <n v="0"/>
    <x v="37"/>
    <x v="0"/>
  </r>
  <r>
    <x v="7"/>
    <x v="0"/>
    <s v="HR-V EX-L"/>
    <x v="1"/>
    <n v="30645"/>
    <n v="4.7"/>
    <n v="2514"/>
    <s v="Crystal Black Pearl"/>
    <s v="Black"/>
    <x v="0"/>
    <m/>
    <x v="0"/>
    <s v="Automatic CVT"/>
    <s v="2.0L I4 16V GDI DOHC"/>
    <s v="3CZRZ2H70PM725156"/>
    <n v="173760"/>
    <n v="0"/>
    <n v="4"/>
    <n v="5"/>
    <n v="4"/>
    <n v="5"/>
    <n v="5"/>
    <n v="5"/>
    <x v="37"/>
    <x v="0"/>
  </r>
  <r>
    <x v="7"/>
    <x v="0"/>
    <s v="CR-V EX"/>
    <x v="1"/>
    <n v="34250"/>
    <n v="4.8"/>
    <n v="1561"/>
    <s v="Platinum White Pearl"/>
    <s v="Black"/>
    <x v="0"/>
    <m/>
    <x v="0"/>
    <s v="Automatic CVT"/>
    <s v="1.5L I4 16V GDI DOHC Turbo"/>
    <s v="7FARS4H4XPE004850"/>
    <s v="H30127"/>
    <n v="6"/>
    <n v="5"/>
    <n v="5"/>
    <n v="5"/>
    <n v="4"/>
    <n v="4"/>
    <n v="5"/>
    <x v="37"/>
    <x v="0"/>
  </r>
  <r>
    <x v="7"/>
    <x v="0"/>
    <s v="Ridgeline Black Edition"/>
    <x v="1"/>
    <n v="50820"/>
    <n v="4.8"/>
    <n v="1561"/>
    <s v="Sonic Gray Pearl"/>
    <s v="Black"/>
    <x v="0"/>
    <m/>
    <x v="0"/>
    <s v="Automatic"/>
    <s v="3.5L V6 24V GDI SOHC"/>
    <s v="5FPYK3F81PB014486"/>
    <s v="H30149"/>
    <n v="5"/>
    <n v="5"/>
    <n v="4.8"/>
    <n v="4.8"/>
    <n v="4.2"/>
    <n v="5"/>
    <n v="5"/>
    <x v="37"/>
    <x v="0"/>
  </r>
  <r>
    <x v="3"/>
    <x v="0"/>
    <s v="Accord Hybrid Sport"/>
    <x v="1"/>
    <n v="32560"/>
    <n v="4.4000000000000004"/>
    <n v="124"/>
    <s v="Platinum White Pearl"/>
    <s v="Black"/>
    <x v="1"/>
    <s v="44-41"/>
    <x v="1"/>
    <s v="Automatic CVT"/>
    <s v="2.0L I4 16V MPFI DOHC Hybrid"/>
    <s v="1HGCV3F2XNA034636"/>
    <s v="NA034636"/>
    <n v="1"/>
    <n v="4.9000000000000004"/>
    <n v="5"/>
    <n v="5"/>
    <n v="4.9000000000000004"/>
    <n v="4.9000000000000004"/>
    <n v="5"/>
    <x v="37"/>
    <x v="0"/>
  </r>
  <r>
    <x v="7"/>
    <x v="0"/>
    <s v="Civic EX"/>
    <x v="1"/>
    <n v="27600"/>
    <n v="4.5"/>
    <n v="2"/>
    <s v="Mist Metallic"/>
    <s v="Black"/>
    <x v="1"/>
    <m/>
    <x v="0"/>
    <s v="Automatic CVT"/>
    <s v="1.5L I4 16V GDI DOHC Turbo"/>
    <s v="2HGFE1F77PH302981"/>
    <s v="JH230051"/>
    <n v="2"/>
    <n v="2"/>
    <n v="0"/>
    <n v="2"/>
    <n v="1"/>
    <n v="0"/>
    <n v="0"/>
    <x v="37"/>
    <x v="0"/>
  </r>
  <r>
    <x v="11"/>
    <x v="0"/>
    <s v="Accord Hybrid Touring"/>
    <x v="0"/>
    <n v="22824"/>
    <n v="5"/>
    <n v="592"/>
    <s v="Black"/>
    <s v="White"/>
    <x v="1"/>
    <s v="49-47"/>
    <x v="1"/>
    <s v="Automatic CVT"/>
    <s v="2.0L I4 16V MPFI DOHC Hybrid"/>
    <s v="JHMCR6F71HC029056"/>
    <s v="N0604A"/>
    <n v="59440"/>
    <n v="4.8"/>
    <n v="4.8"/>
    <n v="4.7"/>
    <n v="4.5999999999999996"/>
    <n v="4.9000000000000004"/>
    <n v="4.8"/>
    <x v="37"/>
    <x v="0"/>
  </r>
  <r>
    <x v="3"/>
    <x v="0"/>
    <s v="Accord Sport 1.5T"/>
    <x v="0"/>
    <n v="28473"/>
    <n v="4.9000000000000004"/>
    <n v="1611"/>
    <s v="Crystal Black Pearl"/>
    <s v="Black"/>
    <x v="1"/>
    <s v="29-35"/>
    <x v="0"/>
    <s v="Automatic CVT"/>
    <s v="1.5L I4 16V GDI DOHC Turbo"/>
    <s v="1HGCV1F3XNA010964"/>
    <s v="22480MVT"/>
    <n v="26431"/>
    <n v="5"/>
    <n v="5"/>
    <n v="5"/>
    <n v="5"/>
    <n v="5"/>
    <n v="5"/>
    <x v="37"/>
    <x v="0"/>
  </r>
  <r>
    <x v="7"/>
    <x v="0"/>
    <s v="Civic EX-L"/>
    <x v="1"/>
    <n v="29700"/>
    <n v="5"/>
    <n v="2945"/>
    <s v="Smokey Mauve Pearl"/>
    <s v="Black"/>
    <x v="1"/>
    <m/>
    <x v="0"/>
    <s v="Automatic CVT"/>
    <s v="1.5L I4 16V GDI DOHC Turbo"/>
    <s v="19XFL1H76PE003012"/>
    <s v="JH230067"/>
    <n v="4"/>
    <n v="2"/>
    <n v="0"/>
    <n v="2"/>
    <n v="1"/>
    <n v="0"/>
    <n v="0"/>
    <x v="37"/>
    <x v="0"/>
  </r>
  <r>
    <x v="7"/>
    <x v="0"/>
    <s v="Civic EX"/>
    <x v="1"/>
    <n v="27540"/>
    <n v="4.5"/>
    <n v="422"/>
    <s v="Morning Mist Metallic"/>
    <s v="Black"/>
    <x v="1"/>
    <m/>
    <x v="0"/>
    <s v="Automatic CVT"/>
    <s v="1.5L I4 16V GDI DOHC Turbo"/>
    <s v="2HGFE1F77PH300972"/>
    <s v="J300972"/>
    <n v="7"/>
    <n v="2"/>
    <n v="0"/>
    <n v="2"/>
    <n v="1"/>
    <n v="0"/>
    <n v="0"/>
    <x v="37"/>
    <x v="0"/>
  </r>
  <r>
    <x v="1"/>
    <x v="0"/>
    <s v="Ridgeline Sport"/>
    <x v="0"/>
    <n v="30200"/>
    <n v="5"/>
    <n v="1864"/>
    <s v="Lunar"/>
    <s v="Black"/>
    <x v="0"/>
    <s v="18-25"/>
    <x v="0"/>
    <s v="6-Speed Automatic"/>
    <s v="3.5L V6 24V GDI SOHC"/>
    <s v="5FPYK3F12KB045001"/>
    <s v="HP23405"/>
    <n v="31431"/>
    <n v="4.9000000000000004"/>
    <n v="4.8"/>
    <n v="4.8"/>
    <n v="4.5999999999999996"/>
    <n v="4.7"/>
    <n v="4.9000000000000004"/>
    <x v="37"/>
    <x v="0"/>
  </r>
  <r>
    <x v="3"/>
    <x v="0"/>
    <s v="Pilot TrailSport"/>
    <x v="1"/>
    <n v="45500"/>
    <n v="5"/>
    <n v="415"/>
    <s v="Platinum White Pearl"/>
    <s v="Black"/>
    <x v="0"/>
    <s v="19-25"/>
    <x v="0"/>
    <s v="9-Speed Automatic"/>
    <s v="3.5L V6 24V GDI SOHC"/>
    <s v="5FNYF6H8XNB096436"/>
    <s v="JH220026"/>
    <n v="9"/>
    <n v="5"/>
    <n v="5"/>
    <n v="5"/>
    <n v="5"/>
    <n v="5"/>
    <n v="5"/>
    <x v="37"/>
    <x v="0"/>
  </r>
  <r>
    <x v="3"/>
    <x v="0"/>
    <s v="Accord Hybrid Sport"/>
    <x v="1"/>
    <n v="32560"/>
    <n v="4.4000000000000004"/>
    <n v="124"/>
    <s v="Sonic Gray Pearl"/>
    <s v="Black"/>
    <x v="1"/>
    <s v="44-41"/>
    <x v="1"/>
    <s v="Automatic CVT"/>
    <s v="2.0L I4 16V MPFI DOHC Hybrid"/>
    <s v="1HGCV3F25NA046984"/>
    <s v="40017-37"/>
    <n v="5"/>
    <n v="4.9000000000000004"/>
    <n v="5"/>
    <n v="5"/>
    <n v="4.9000000000000004"/>
    <n v="4.9000000000000004"/>
    <n v="5"/>
    <x v="37"/>
    <x v="0"/>
  </r>
  <r>
    <x v="7"/>
    <x v="0"/>
    <s v="Odyssey Elite"/>
    <x v="1"/>
    <s v="Not Priced"/>
    <n v="4.8"/>
    <n v="1561"/>
    <s v="Platinum White Pearl"/>
    <s v="Black"/>
    <x v="1"/>
    <m/>
    <x v="0"/>
    <s v="Automatic"/>
    <s v="3.5L V6 24V GDI SOHC"/>
    <s v="5FNRL6H92PB028155"/>
    <s v="H30145"/>
    <n v="7"/>
    <n v="5"/>
    <n v="5"/>
    <n v="4"/>
    <n v="4"/>
    <n v="4"/>
    <n v="5"/>
    <x v="37"/>
    <x v="0"/>
  </r>
  <r>
    <x v="7"/>
    <x v="0"/>
    <s v="CR-V EX-L"/>
    <x v="1"/>
    <n v="36505"/>
    <n v="4.4000000000000004"/>
    <n v="124"/>
    <s v="Crystal Black Pearl"/>
    <s v="Black"/>
    <x v="0"/>
    <m/>
    <x v="0"/>
    <s v="Automatic CVT"/>
    <s v="1.5L I4 16V GDI DOHC Turbo"/>
    <s v="2HKRS4H77PH401861"/>
    <s v="PH401861"/>
    <n v="3"/>
    <n v="5"/>
    <n v="5"/>
    <n v="5"/>
    <n v="4"/>
    <n v="4"/>
    <n v="5"/>
    <x v="37"/>
    <x v="0"/>
  </r>
  <r>
    <x v="3"/>
    <x v="0"/>
    <s v="Pilot Sport"/>
    <x v="1"/>
    <n v="41375"/>
    <n v="5"/>
    <n v="411"/>
    <s v="Black"/>
    <s v="Black"/>
    <x v="0"/>
    <s v="19-26"/>
    <x v="0"/>
    <s v="9-Speed Automatic"/>
    <s v="3.5L V6 24V GDI SOHC"/>
    <s v="5FNYF6H39NB098182"/>
    <s v="NB098182"/>
    <n v="2"/>
    <n v="5"/>
    <n v="5"/>
    <n v="5"/>
    <n v="5"/>
    <n v="5"/>
    <n v="5"/>
    <x v="37"/>
    <x v="0"/>
  </r>
  <r>
    <x v="26"/>
    <x v="0"/>
    <s v="S2000 Base (M6)"/>
    <x v="0"/>
    <n v="33700"/>
    <n v="4.0999999999999996"/>
    <n v="173"/>
    <s v="Black"/>
    <s v="Black"/>
    <x v="3"/>
    <s v="20-26"/>
    <x v="0"/>
    <s v="6-Speed Manual"/>
    <s v="2.0L I4 16V MPFI DOHC"/>
    <s v="JHMAP11472T008006"/>
    <n v="475510014"/>
    <n v="13650"/>
    <n v="4.0999999999999996"/>
    <n v="4.5"/>
    <n v="4.8"/>
    <n v="4.9000000000000004"/>
    <n v="4.9000000000000004"/>
    <n v="5"/>
    <x v="37"/>
    <x v="0"/>
  </r>
  <r>
    <x v="7"/>
    <x v="0"/>
    <s v="Ridgeline Black Edition"/>
    <x v="1"/>
    <n v="47525"/>
    <n v="5"/>
    <n v="1788"/>
    <s v="Crystal Black Pearl"/>
    <s v="Black"/>
    <x v="0"/>
    <m/>
    <x v="0"/>
    <s v="9-Speed Automatic"/>
    <s v="3.5L V6 24V GDI SOHC"/>
    <s v="5FPYK3F81PB016660"/>
    <n v="530167"/>
    <n v="0"/>
    <n v="5"/>
    <n v="4.8"/>
    <n v="4.8"/>
    <n v="4.2"/>
    <n v="5"/>
    <n v="5"/>
    <x v="37"/>
    <x v="0"/>
  </r>
  <r>
    <x v="7"/>
    <x v="0"/>
    <s v="Ridgeline Black Edition"/>
    <x v="1"/>
    <n v="47920"/>
    <n v="4.4000000000000004"/>
    <n v="124"/>
    <s v="Platinum White Pearl"/>
    <s v="Black"/>
    <x v="0"/>
    <m/>
    <x v="0"/>
    <s v="Automatic"/>
    <s v="3.5L V6 24V GDI SOHC"/>
    <s v="5FPYK3F86PB001362"/>
    <s v="PB001362"/>
    <n v="1"/>
    <n v="5"/>
    <n v="4.8"/>
    <n v="4.8"/>
    <n v="4.2"/>
    <n v="5"/>
    <n v="5"/>
    <x v="37"/>
    <x v="0"/>
  </r>
  <r>
    <x v="4"/>
    <x v="0"/>
    <s v="Passport EX-L"/>
    <x v="0"/>
    <n v="27990"/>
    <n v="4.8"/>
    <n v="81"/>
    <s v="Platinum White Pearl"/>
    <s v="Black"/>
    <x v="0"/>
    <s v="19-24"/>
    <x v="0"/>
    <s v="9-Speed Automatic"/>
    <s v="3.5L V6 24V GDI SOHC"/>
    <s v="5FNYF8H55LB008729"/>
    <n v="112397"/>
    <n v="56996"/>
    <n v="4.9000000000000004"/>
    <n v="4.8"/>
    <n v="4.8"/>
    <n v="4.5999999999999996"/>
    <n v="4.8"/>
    <n v="4.8"/>
    <x v="37"/>
    <x v="0"/>
  </r>
  <r>
    <x v="3"/>
    <x v="0"/>
    <s v="Accord Sport 1.5T"/>
    <x v="1"/>
    <n v="29470"/>
    <n v="5"/>
    <n v="47"/>
    <s v="Platinum White Pearl"/>
    <s v="Black"/>
    <x v="1"/>
    <s v="29-35"/>
    <x v="0"/>
    <s v="Automatic CVT"/>
    <s v="1.5L I4 16V GDI DOHC Turbo"/>
    <s v="1HGCV1F33NA095453"/>
    <s v="W3025"/>
    <n v="2"/>
    <n v="5"/>
    <n v="5"/>
    <n v="5"/>
    <n v="5"/>
    <n v="5"/>
    <n v="5"/>
    <x v="37"/>
    <x v="0"/>
  </r>
  <r>
    <x v="3"/>
    <x v="0"/>
    <s v="Pilot Special Edition"/>
    <x v="1"/>
    <n v="44205"/>
    <n v="5"/>
    <n v="411"/>
    <s v="Gray"/>
    <s v="Black"/>
    <x v="0"/>
    <s v="19-26"/>
    <x v="0"/>
    <s v="9-Speed Automatic"/>
    <s v="3.5L V6 24V GDI SOHC"/>
    <s v="5FNYF6H28NB094101"/>
    <s v="NB094101"/>
    <n v="4"/>
    <n v="5"/>
    <n v="5"/>
    <n v="5"/>
    <n v="5"/>
    <n v="5"/>
    <n v="5"/>
    <x v="37"/>
    <x v="0"/>
  </r>
  <r>
    <x v="0"/>
    <x v="0"/>
    <s v="Civic Type R Touring"/>
    <x v="0"/>
    <n v="39395"/>
    <n v="4.7"/>
    <n v="2"/>
    <s v="Championship White"/>
    <s v="Red / Black"/>
    <x v="1"/>
    <s v="22-28"/>
    <x v="0"/>
    <s v="6-Speed Manual"/>
    <s v="2.0L I4 16V GDI DOHC Turbo"/>
    <s v="SHHFK8G79JU200267"/>
    <s v="M20180267"/>
    <n v="18952"/>
    <n v="4.5"/>
    <n v="4.7"/>
    <n v="4.9000000000000004"/>
    <n v="4.7"/>
    <n v="4.7"/>
    <n v="4.8"/>
    <x v="37"/>
    <x v="0"/>
  </r>
  <r>
    <x v="7"/>
    <x v="0"/>
    <s v="CR-V Hybrid Sport Touring"/>
    <x v="1"/>
    <n v="39845"/>
    <n v="4.7"/>
    <n v="2514"/>
    <s v="Lunar Silver Metallic"/>
    <s v="Black"/>
    <x v="0"/>
    <m/>
    <x v="1"/>
    <s v="Automatic CVT"/>
    <s v="2.0L I4 16V GDI DOHC Hybrid"/>
    <s v="2HKRS6H9XPH801474"/>
    <n v="103714"/>
    <n v="1"/>
    <n v="5"/>
    <n v="3"/>
    <n v="4"/>
    <n v="4"/>
    <n v="5"/>
    <n v="5"/>
    <x v="37"/>
    <x v="0"/>
  </r>
  <r>
    <x v="7"/>
    <x v="0"/>
    <s v="Passport TrailSport"/>
    <x v="1"/>
    <n v="44895"/>
    <n v="4.4000000000000004"/>
    <n v="124"/>
    <s v="Lunar Silver Metallic"/>
    <s v="Black"/>
    <x v="0"/>
    <m/>
    <x v="0"/>
    <s v="Automatic"/>
    <s v="3.5L V6 24V GDI SOHC"/>
    <s v="5FNYF8H62PB002482"/>
    <s v="PB002482"/>
    <n v="1"/>
    <n v="2"/>
    <n v="0"/>
    <n v="2"/>
    <n v="1"/>
    <n v="0"/>
    <n v="0"/>
    <x v="37"/>
    <x v="0"/>
  </r>
  <r>
    <x v="3"/>
    <x v="0"/>
    <s v="Accord Sport 1.5T"/>
    <x v="1"/>
    <n v="31470"/>
    <n v="5"/>
    <n v="3575"/>
    <s v="Still Night Pearl"/>
    <s v="White"/>
    <x v="1"/>
    <s v="29-35"/>
    <x v="0"/>
    <s v="Automatic CVT"/>
    <s v="1.5L I4 16V GDI DOHC Turbo"/>
    <s v="1HGCV1F39NA090824"/>
    <s v="S87763"/>
    <n v="3"/>
    <n v="5"/>
    <n v="5"/>
    <n v="5"/>
    <n v="5"/>
    <n v="5"/>
    <n v="5"/>
    <x v="37"/>
    <x v="0"/>
  </r>
  <r>
    <x v="7"/>
    <x v="0"/>
    <s v="Odyssey Touring"/>
    <x v="1"/>
    <n v="45945"/>
    <n v="4.7"/>
    <n v="2514"/>
    <s v="Crystal Black Pearl"/>
    <s v="Black"/>
    <x v="1"/>
    <m/>
    <x v="0"/>
    <s v="Automatic"/>
    <s v="3.5L V6 24V GDI SOHC"/>
    <s v="5FNRL6H84PB036474"/>
    <n v="193211"/>
    <n v="10"/>
    <n v="5"/>
    <n v="5"/>
    <n v="4"/>
    <n v="4"/>
    <n v="4"/>
    <n v="5"/>
    <x v="37"/>
    <x v="0"/>
  </r>
  <r>
    <x v="3"/>
    <x v="0"/>
    <s v="Accord Sport 1.5T"/>
    <x v="0"/>
    <n v="28497"/>
    <n v="5"/>
    <n v="415"/>
    <s v="Platinum White Pearl"/>
    <s v="Black"/>
    <x v="1"/>
    <s v="29-35"/>
    <x v="0"/>
    <s v="Automatic CVT"/>
    <s v="1.5L I4 16V GDI DOHC Turbo"/>
    <s v="1HGCV1F32NA067661"/>
    <n v="4600061"/>
    <n v="3687"/>
    <n v="5"/>
    <n v="5"/>
    <n v="5"/>
    <n v="5"/>
    <n v="5"/>
    <n v="5"/>
    <x v="37"/>
    <x v="0"/>
  </r>
  <r>
    <x v="7"/>
    <x v="0"/>
    <s v="Ridgeline Black Edition"/>
    <x v="1"/>
    <n v="47920"/>
    <n v="4.7"/>
    <n v="2514"/>
    <s v="Platinum White Pearl"/>
    <s v="Black"/>
    <x v="0"/>
    <m/>
    <x v="0"/>
    <s v="Automatic"/>
    <s v="3.5L V6 24V GDI SOHC"/>
    <s v="5FPYK3F86PB017013"/>
    <n v="123070"/>
    <n v="3"/>
    <n v="5"/>
    <n v="4.8"/>
    <n v="4.8"/>
    <n v="4.2"/>
    <n v="5"/>
    <n v="5"/>
    <x v="37"/>
    <x v="0"/>
  </r>
  <r>
    <x v="12"/>
    <x v="0"/>
    <s v="Civic Hybrid"/>
    <x v="0"/>
    <n v="7995"/>
    <n v="4"/>
    <n v="115"/>
    <s v="Alabaster Silver Metallic"/>
    <s v="Stone"/>
    <x v="1"/>
    <s v="44-44"/>
    <x v="1"/>
    <s v="Automatic"/>
    <s v="1.5L SOHC MPFI 8-valve 2-stage i-VTEC I4 hybrid engine w/permane"/>
    <s v="JHMFB4F29CS007542"/>
    <s v="0dmdmsfiu64hf8wnufdf"/>
    <n v="147382"/>
    <n v="3.9"/>
    <n v="4"/>
    <n v="3.7"/>
    <n v="4"/>
    <n v="4"/>
    <n v="4"/>
    <x v="37"/>
    <x v="0"/>
  </r>
  <r>
    <x v="12"/>
    <x v="0"/>
    <s v="CR-V EX-L"/>
    <x v="0"/>
    <n v="14988"/>
    <n v="4.5"/>
    <n v="216"/>
    <s v="‚Äì"/>
    <s v="White"/>
    <x v="0"/>
    <s v="22-30"/>
    <x v="0"/>
    <s v="5-Speed Automatic"/>
    <s v="2.4L I4 16V MPFI DOHC"/>
    <s v="5J6RM4H7XCL006129"/>
    <s v="FP0865A"/>
    <n v="99983"/>
    <n v="4.5"/>
    <n v="4.5"/>
    <n v="4.4000000000000004"/>
    <n v="4.5999999999999996"/>
    <n v="4.5"/>
    <n v="4.7"/>
    <x v="37"/>
    <x v="0"/>
  </r>
  <r>
    <x v="3"/>
    <x v="0"/>
    <s v="Accord Sport 1.5T"/>
    <x v="1"/>
    <n v="31075"/>
    <n v="5"/>
    <n v="3575"/>
    <s v="Crystal Black Pearl"/>
    <s v="White"/>
    <x v="1"/>
    <s v="29-35"/>
    <x v="0"/>
    <s v="Automatic CVT"/>
    <s v="1.5L I4 16V GDI DOHC Turbo"/>
    <s v="1HGCV1F36NA113654"/>
    <s v="S87768"/>
    <n v="3"/>
    <n v="5"/>
    <n v="5"/>
    <n v="5"/>
    <n v="5"/>
    <n v="5"/>
    <n v="5"/>
    <x v="37"/>
    <x v="0"/>
  </r>
  <r>
    <x v="7"/>
    <x v="0"/>
    <s v="Odyssey Touring"/>
    <x v="1"/>
    <n v="46290"/>
    <n v="4.4000000000000004"/>
    <n v="411"/>
    <s v="Red"/>
    <s v="White"/>
    <x v="1"/>
    <m/>
    <x v="0"/>
    <s v="Automatic"/>
    <s v="3.5L V6 24V GDI SOHC"/>
    <s v="5FNRL6H81PB027988"/>
    <s v="PB027988"/>
    <n v="3"/>
    <n v="5"/>
    <n v="5"/>
    <n v="4"/>
    <n v="4"/>
    <n v="4"/>
    <n v="5"/>
    <x v="37"/>
    <x v="0"/>
  </r>
  <r>
    <x v="3"/>
    <x v="0"/>
    <s v="Insight Touring"/>
    <x v="0"/>
    <n v="29911"/>
    <n v="4.3"/>
    <n v="19"/>
    <s v="Modern Steel Metallic"/>
    <s v="Black"/>
    <x v="1"/>
    <s v="51-45"/>
    <x v="1"/>
    <s v="Automatic CVT"/>
    <s v="1.5L I4 16V MPFI DOHC Hybrid"/>
    <s v="19XZE4F92NE002997"/>
    <s v="NE002997"/>
    <n v="11886"/>
    <n v="2"/>
    <n v="0"/>
    <n v="2"/>
    <n v="1"/>
    <n v="0"/>
    <n v="0"/>
    <x v="37"/>
    <x v="0"/>
  </r>
  <r>
    <x v="3"/>
    <x v="0"/>
    <s v="Odyssey Elite"/>
    <x v="0"/>
    <n v="45400"/>
    <n v="4.3"/>
    <n v="122"/>
    <s v="Lunar Silver Metallic"/>
    <s v="Gray"/>
    <x v="1"/>
    <s v="19-28"/>
    <x v="0"/>
    <s v="10-Speed Automatic"/>
    <s v="3.5L V6 24V GDI SOHC"/>
    <s v="5FNRL6H96NB003756"/>
    <s v="NB003756"/>
    <n v="24594"/>
    <n v="4.3"/>
    <n v="4.4000000000000004"/>
    <n v="4.3"/>
    <n v="4.0999999999999996"/>
    <n v="4.3"/>
    <n v="4.3"/>
    <x v="37"/>
    <x v="0"/>
  </r>
  <r>
    <x v="3"/>
    <x v="0"/>
    <s v="Accord Hybrid Sport"/>
    <x v="1"/>
    <n v="35560"/>
    <n v="5"/>
    <n v="1147"/>
    <s v="Gray"/>
    <s v="White"/>
    <x v="1"/>
    <s v="44-41"/>
    <x v="1"/>
    <s v="Automatic CVT"/>
    <s v="2.0L I4 16V MPFI DOHC Hybrid"/>
    <s v="1HGCV3F20NA047119"/>
    <s v="H50315"/>
    <n v="5"/>
    <n v="4.9000000000000004"/>
    <n v="5"/>
    <n v="5"/>
    <n v="4.9000000000000004"/>
    <n v="4.9000000000000004"/>
    <n v="5"/>
    <x v="37"/>
    <x v="0"/>
  </r>
  <r>
    <x v="7"/>
    <x v="0"/>
    <s v="Ridgeline RTL-E"/>
    <x v="1"/>
    <n v="46420"/>
    <n v="4.7"/>
    <n v="2514"/>
    <s v="Platinum White Pearl"/>
    <s v="Black"/>
    <x v="0"/>
    <m/>
    <x v="0"/>
    <s v="Automatic"/>
    <s v="3.5L V6 24V GDI SOHC"/>
    <s v="5FPYK3F73PB008227"/>
    <n v="123056"/>
    <n v="10"/>
    <n v="5"/>
    <n v="4.8"/>
    <n v="4.8"/>
    <n v="4.2"/>
    <n v="5"/>
    <n v="5"/>
    <x v="37"/>
    <x v="0"/>
  </r>
  <r>
    <x v="3"/>
    <x v="0"/>
    <s v="Pilot Sport"/>
    <x v="1"/>
    <s v="Not Priced"/>
    <n v="4.8"/>
    <n v="1561"/>
    <s v="Platinum White Pearl"/>
    <s v="Black"/>
    <x v="0"/>
    <s v="19-26"/>
    <x v="0"/>
    <s v="9-Speed Automatic"/>
    <s v="3.5L V6 24V GDI SOHC"/>
    <s v="5FNYF6H33NB077702"/>
    <s v="H21041"/>
    <n v="5"/>
    <n v="5"/>
    <n v="5"/>
    <n v="5"/>
    <n v="5"/>
    <n v="5"/>
    <n v="5"/>
    <x v="37"/>
    <x v="0"/>
  </r>
  <r>
    <x v="7"/>
    <x v="0"/>
    <s v="CR-V EX-L"/>
    <x v="1"/>
    <n v="37450"/>
    <n v="4.4000000000000004"/>
    <n v="124"/>
    <s v="Radiant Red Metallic"/>
    <s v="Gray"/>
    <x v="0"/>
    <m/>
    <x v="0"/>
    <s v="Automatic CVT"/>
    <s v="1.5L I4 16V GDI DOHC Turbo"/>
    <s v="5J6RS4H74PL002492"/>
    <s v="PL002492"/>
    <n v="0"/>
    <n v="5"/>
    <n v="5"/>
    <n v="5"/>
    <n v="4"/>
    <n v="4"/>
    <n v="5"/>
    <x v="37"/>
    <x v="0"/>
  </r>
  <r>
    <x v="9"/>
    <x v="0"/>
    <s v="Odyssey LX"/>
    <x v="0"/>
    <n v="16660"/>
    <n v="4.5999999999999996"/>
    <n v="781"/>
    <s v="Maroon"/>
    <s v="White"/>
    <x v="1"/>
    <s v="19-28"/>
    <x v="0"/>
    <s v="6-Speed Automatic"/>
    <s v="3.5L V6 24V MPFI SOHC"/>
    <s v="5FNRL5H28EB028994"/>
    <s v="HT23331A"/>
    <n v="64569"/>
    <n v="4.7"/>
    <n v="4.5999999999999996"/>
    <n v="4.5999999999999996"/>
    <n v="4.4000000000000004"/>
    <n v="4.5999999999999996"/>
    <n v="4.8"/>
    <x v="37"/>
    <x v="0"/>
  </r>
  <r>
    <x v="10"/>
    <x v="0"/>
    <s v="Pilot Touring"/>
    <x v="0"/>
    <n v="5995"/>
    <n v="4.5"/>
    <n v="13"/>
    <s v="White"/>
    <s v="Black"/>
    <x v="2"/>
    <s v="16-22"/>
    <x v="0"/>
    <s v="5-Speed Automatic"/>
    <s v="3.5L V6 24V MPFI SOHC"/>
    <s v="5FNYF4H98BB007892"/>
    <n v="66076455"/>
    <n v="179851"/>
    <n v="4.7"/>
    <n v="4.4000000000000004"/>
    <n v="4.4000000000000004"/>
    <n v="4.4000000000000004"/>
    <n v="4.5"/>
    <n v="4.5999999999999996"/>
    <x v="37"/>
    <x v="0"/>
  </r>
  <r>
    <x v="3"/>
    <x v="0"/>
    <s v="Pilot Sport"/>
    <x v="0"/>
    <n v="37894"/>
    <n v="5"/>
    <n v="1186"/>
    <s v="‚Äì"/>
    <s v="White"/>
    <x v="0"/>
    <s v="19-26"/>
    <x v="0"/>
    <s v="9-Speed Automatic"/>
    <s v="3.5L V6 24V GDI SOHC"/>
    <s v="5FNYF6H36NB047352"/>
    <s v="P047352"/>
    <n v="4199"/>
    <n v="5"/>
    <n v="5"/>
    <n v="5"/>
    <n v="5"/>
    <n v="5"/>
    <n v="5"/>
    <x v="37"/>
    <x v="0"/>
  </r>
  <r>
    <x v="3"/>
    <x v="0"/>
    <s v="Pilot TrailSport"/>
    <x v="1"/>
    <n v="49500"/>
    <n v="5"/>
    <n v="1147"/>
    <s v="Gray"/>
    <s v="Black"/>
    <x v="0"/>
    <s v="19-25"/>
    <x v="0"/>
    <s v="9-Speed Automatic"/>
    <s v="3.5L V6 24V GDI SOHC"/>
    <s v="5FNYF6H83NB103159"/>
    <s v="H50327"/>
    <n v="5"/>
    <n v="5"/>
    <n v="5"/>
    <n v="5"/>
    <n v="5"/>
    <n v="5"/>
    <n v="5"/>
    <x v="37"/>
    <x v="0"/>
  </r>
  <r>
    <x v="7"/>
    <x v="0"/>
    <s v="HR-V LX"/>
    <x v="1"/>
    <n v="27440"/>
    <n v="5"/>
    <n v="3575"/>
    <s v="Platinum White Pearl"/>
    <s v="White"/>
    <x v="1"/>
    <m/>
    <x v="0"/>
    <s v="Automatic CVT"/>
    <s v="2.0L I4 16V GDI DOHC"/>
    <s v="3CZRZ1H32PM723495"/>
    <s v="S87747"/>
    <n v="3"/>
    <n v="4"/>
    <n v="5"/>
    <n v="4"/>
    <n v="5"/>
    <n v="5"/>
    <n v="5"/>
    <x v="37"/>
    <x v="0"/>
  </r>
  <r>
    <x v="7"/>
    <x v="0"/>
    <s v="CR-V EX-L"/>
    <x v="1"/>
    <n v="36900"/>
    <n v="4.4000000000000004"/>
    <n v="124"/>
    <s v="Platinum White Pearl"/>
    <s v="Black"/>
    <x v="0"/>
    <m/>
    <x v="0"/>
    <s v="Automatic CVT"/>
    <s v="1.5L I4 16V GDI DOHC Turbo"/>
    <s v="7FARS4H75PE008332"/>
    <s v="PE008332"/>
    <n v="3"/>
    <n v="5"/>
    <n v="5"/>
    <n v="5"/>
    <n v="4"/>
    <n v="4"/>
    <n v="5"/>
    <x v="37"/>
    <x v="0"/>
  </r>
  <r>
    <x v="3"/>
    <x v="0"/>
    <s v="Passport EX-L"/>
    <x v="0"/>
    <n v="37588"/>
    <n v="5"/>
    <n v="4144"/>
    <s v="Platinum White Pearl"/>
    <s v="Black"/>
    <x v="0"/>
    <s v="19-24"/>
    <x v="0"/>
    <s v="9-Speed Automatic"/>
    <s v="3.5L V6 24V GDI SOHC"/>
    <s v="5FNYF8H57NB000490"/>
    <s v="YU000490"/>
    <n v="8521"/>
    <n v="5"/>
    <n v="5"/>
    <n v="4.9000000000000004"/>
    <n v="5"/>
    <n v="4.9000000000000004"/>
    <n v="5"/>
    <x v="37"/>
    <x v="0"/>
  </r>
  <r>
    <x v="9"/>
    <x v="0"/>
    <s v="Ridgeline RTL"/>
    <x v="0"/>
    <n v="21817"/>
    <n v="5"/>
    <n v="778"/>
    <s v="Crystal Black Pearl"/>
    <s v="Black"/>
    <x v="2"/>
    <s v="15-21"/>
    <x v="0"/>
    <s v="Automatic"/>
    <s v="Regular Unleaded V-6 3.5 L/212"/>
    <s v="5FPYK1F5XEB002649"/>
    <s v="E22517B"/>
    <n v="85786"/>
    <n v="4.8"/>
    <n v="4.5"/>
    <n v="4.5999999999999996"/>
    <n v="4.5999999999999996"/>
    <n v="4.5999999999999996"/>
    <n v="4.8"/>
    <x v="37"/>
    <x v="0"/>
  </r>
  <r>
    <x v="18"/>
    <x v="0"/>
    <s v="Element EX-P"/>
    <x v="0"/>
    <n v="12995"/>
    <n v="4.4000000000000004"/>
    <n v="112"/>
    <s v="Silver"/>
    <s v="Gray / Blue"/>
    <x v="2"/>
    <s v="21-24"/>
    <x v="0"/>
    <s v="5-Speed Manual"/>
    <s v="2.4L I4 16V MPFI DOHC"/>
    <s v="5J6YH27706L012452"/>
    <n v="12452"/>
    <n v="73010"/>
    <n v="4.2"/>
    <n v="4.4000000000000004"/>
    <n v="4.0999999999999996"/>
    <n v="4.5"/>
    <n v="4.5"/>
    <n v="4.5999999999999996"/>
    <x v="37"/>
    <x v="0"/>
  </r>
  <r>
    <x v="3"/>
    <x v="0"/>
    <s v="Pilot Sport"/>
    <x v="1"/>
    <n v="41770"/>
    <n v="4.5"/>
    <n v="422"/>
    <s v="Platinum White Pearl"/>
    <s v="Black"/>
    <x v="0"/>
    <s v="19-26"/>
    <x v="0"/>
    <s v="9-Speed Automatic"/>
    <s v="3.5L V6 24V GDI SOHC"/>
    <s v="5FNYF6H31NB098709"/>
    <s v="J098709"/>
    <n v="3"/>
    <n v="5"/>
    <n v="5"/>
    <n v="5"/>
    <n v="5"/>
    <n v="5"/>
    <n v="5"/>
    <x v="37"/>
    <x v="0"/>
  </r>
  <r>
    <x v="18"/>
    <x v="0"/>
    <s v="S2000 Base (M6)"/>
    <x v="0"/>
    <n v="31999"/>
    <n v="4.5999999999999996"/>
    <n v="2"/>
    <s v="Suzuka Blue Metallic"/>
    <s v="White"/>
    <x v="3"/>
    <s v="20-26"/>
    <x v="0"/>
    <s v="6-Speed Manual"/>
    <s v="2.2L I4 16V MPFI DOHC"/>
    <s v="JHMAP21416S005135"/>
    <s v="P21326A"/>
    <n v="49519"/>
    <n v="4"/>
    <n v="4.5"/>
    <n v="4.7"/>
    <n v="4.5999999999999996"/>
    <n v="4.8"/>
    <n v="4.8"/>
    <x v="37"/>
    <x v="0"/>
  </r>
  <r>
    <x v="7"/>
    <x v="0"/>
    <s v="Ridgeline RTL"/>
    <x v="1"/>
    <n v="43580"/>
    <n v="4.8"/>
    <n v="1561"/>
    <s v="Radiant Red Metallic II"/>
    <s v="Black"/>
    <x v="0"/>
    <m/>
    <x v="0"/>
    <s v="Automatic"/>
    <s v="3.5L V6 24V GDI SOHC"/>
    <s v="5FPYK3F56PB018796"/>
    <s v="H30222"/>
    <n v="5"/>
    <n v="5"/>
    <n v="4.8"/>
    <n v="4.8"/>
    <n v="4.2"/>
    <n v="5"/>
    <n v="5"/>
    <x v="37"/>
    <x v="0"/>
  </r>
  <r>
    <x v="7"/>
    <x v="0"/>
    <s v="HR-V Sport"/>
    <x v="1"/>
    <n v="29040"/>
    <n v="4.4000000000000004"/>
    <n v="124"/>
    <s v="Platinum White Pearl"/>
    <s v="Black"/>
    <x v="0"/>
    <m/>
    <x v="0"/>
    <s v="Automatic CVT"/>
    <s v="2.0L I4 16V GDI DOHC"/>
    <s v="3CZRZ2H57PM725766"/>
    <s v="PM725766"/>
    <n v="3"/>
    <n v="4"/>
    <n v="5"/>
    <n v="4"/>
    <n v="5"/>
    <n v="5"/>
    <n v="5"/>
    <x v="37"/>
    <x v="0"/>
  </r>
  <r>
    <x v="4"/>
    <x v="0"/>
    <s v="CR-V EX-L"/>
    <x v="0"/>
    <n v="31327"/>
    <n v="4.4000000000000004"/>
    <n v="764"/>
    <s v="Crystal Black Pearl"/>
    <s v="White"/>
    <x v="0"/>
    <s v="27-32"/>
    <x v="0"/>
    <s v="Automatic CVT"/>
    <s v="1.5L I4 16V GDI DOHC Turbo"/>
    <s v="2HKRW2H86LH634528"/>
    <s v="723053A"/>
    <n v="30668"/>
    <n v="4.9000000000000004"/>
    <n v="4.8"/>
    <n v="4.8"/>
    <n v="4.8"/>
    <n v="4.9000000000000004"/>
    <n v="4.9000000000000004"/>
    <x v="37"/>
    <x v="0"/>
  </r>
  <r>
    <x v="3"/>
    <x v="0"/>
    <s v="Odyssey EX-L"/>
    <x v="1"/>
    <n v="40847"/>
    <n v="4.8"/>
    <n v="1561"/>
    <s v="Platinum White Pearl"/>
    <s v="Black"/>
    <x v="1"/>
    <s v="19-28"/>
    <x v="0"/>
    <s v="10-Speed Automatic"/>
    <s v="3.5L V6 24V GDI SOHC"/>
    <s v="5FNRL6H78NB032271"/>
    <s v="7486P"/>
    <n v="3345"/>
    <n v="4.3"/>
    <n v="4.4000000000000004"/>
    <n v="4.3"/>
    <n v="4.0999999999999996"/>
    <n v="4.3"/>
    <n v="4.3"/>
    <x v="37"/>
    <x v="0"/>
  </r>
  <r>
    <x v="3"/>
    <x v="0"/>
    <s v="Accord Sport 2.0T"/>
    <x v="1"/>
    <n v="35545"/>
    <n v="4.4000000000000004"/>
    <n v="124"/>
    <s v="Still Night Pearl"/>
    <s v="Black"/>
    <x v="1"/>
    <s v="22-32"/>
    <x v="0"/>
    <s v="10-Speed Automatic"/>
    <s v="2.0L I4 16V GDI DOHC Turbo"/>
    <s v="1HGCV2F34NA019178"/>
    <s v="NA19178"/>
    <n v="0"/>
    <n v="5"/>
    <n v="5"/>
    <n v="5"/>
    <n v="5"/>
    <n v="5"/>
    <n v="5"/>
    <x v="37"/>
    <x v="0"/>
  </r>
  <r>
    <x v="4"/>
    <x v="0"/>
    <s v="Civic Si Base"/>
    <x v="0"/>
    <n v="26000"/>
    <n v="4.0999999999999996"/>
    <n v="173"/>
    <s v="Gray"/>
    <s v="Black"/>
    <x v="1"/>
    <s v="26-36"/>
    <x v="0"/>
    <s v="6-Speed Manual"/>
    <s v="1.5L I4 16V GDI DOHC Turbo"/>
    <s v="2HGFC1E50LH703806"/>
    <s v="TR20CIVICSI"/>
    <n v="40436"/>
    <n v="4.8"/>
    <n v="4.8"/>
    <n v="4.8"/>
    <n v="4.8"/>
    <n v="4.9000000000000004"/>
    <n v="4.9000000000000004"/>
    <x v="37"/>
    <x v="0"/>
  </r>
  <r>
    <x v="15"/>
    <x v="0"/>
    <s v="Ridgeline Sport"/>
    <x v="0"/>
    <n v="18000"/>
    <n v="4.7"/>
    <n v="2514"/>
    <s v="‚Äì"/>
    <s v="White"/>
    <x v="2"/>
    <s v="15-21"/>
    <x v="0"/>
    <s v="5-Speed Automatic"/>
    <s v="3.5L V6 24V MPFI SOHC"/>
    <s v="5FPYK1F70DB003163"/>
    <s v="H22655"/>
    <n v="91865"/>
    <n v="4.8"/>
    <n v="4.5"/>
    <n v="4.5999999999999996"/>
    <n v="4.5999999999999996"/>
    <n v="4.5999999999999996"/>
    <n v="4.9000000000000004"/>
    <x v="37"/>
    <x v="0"/>
  </r>
  <r>
    <x v="7"/>
    <x v="0"/>
    <s v="Ridgeline RTL"/>
    <x v="1"/>
    <n v="43075"/>
    <n v="5"/>
    <n v="3575"/>
    <s v="Polished Metal Metallic"/>
    <s v="White"/>
    <x v="0"/>
    <m/>
    <x v="0"/>
    <s v="9-Speed Automatic"/>
    <s v="3.5L V6 24V GDI SOHC"/>
    <s v="5FPYK3F56PB010858"/>
    <s v="S87672"/>
    <n v="4"/>
    <n v="5"/>
    <n v="4.8"/>
    <n v="4.8"/>
    <n v="4.2"/>
    <n v="5"/>
    <n v="5"/>
    <x v="37"/>
    <x v="0"/>
  </r>
  <r>
    <x v="7"/>
    <x v="0"/>
    <s v="Ridgeline RTL-E"/>
    <x v="1"/>
    <n v="49320"/>
    <n v="5"/>
    <n v="1788"/>
    <s v="Platinum White Pearl"/>
    <s v="Black"/>
    <x v="0"/>
    <m/>
    <x v="0"/>
    <s v="9-Speed Automatic"/>
    <s v="3.5L V6 24V GDI SOHC"/>
    <s v="5FPYK3F7XPB013683"/>
    <n v="530154"/>
    <n v="0"/>
    <n v="5"/>
    <n v="4.8"/>
    <n v="4.8"/>
    <n v="4.2"/>
    <n v="5"/>
    <n v="5"/>
    <x v="37"/>
    <x v="0"/>
  </r>
  <r>
    <x v="7"/>
    <x v="0"/>
    <s v="Ridgeline RTL"/>
    <x v="1"/>
    <n v="43470"/>
    <n v="4.8"/>
    <n v="411"/>
    <s v="White"/>
    <s v="Black"/>
    <x v="0"/>
    <m/>
    <x v="0"/>
    <s v="Automatic"/>
    <s v="3.5L V6 24V GDI SOHC"/>
    <s v="5FPYK3F51PB013795"/>
    <s v="PB013795"/>
    <n v="4"/>
    <n v="5"/>
    <n v="4.8"/>
    <n v="4.8"/>
    <n v="4.2"/>
    <n v="5"/>
    <n v="5"/>
    <x v="37"/>
    <x v="0"/>
  </r>
  <r>
    <x v="1"/>
    <x v="0"/>
    <s v="Pilot EX-L w/Navigation/RES"/>
    <x v="0"/>
    <n v="28928"/>
    <n v="4.5999999999999996"/>
    <n v="781"/>
    <s v="Gray"/>
    <s v="White"/>
    <x v="0"/>
    <s v="18-26"/>
    <x v="0"/>
    <s v="6-Speed Automatic"/>
    <s v="3.5L V6 24V GDI SOHC"/>
    <s v="5FNYF6H49KB025348"/>
    <s v="N23219A"/>
    <n v="50098"/>
    <n v="4.8"/>
    <n v="4.7"/>
    <n v="4.7"/>
    <n v="4.5999999999999996"/>
    <n v="4.7"/>
    <n v="4.8"/>
    <x v="37"/>
    <x v="0"/>
  </r>
  <r>
    <x v="8"/>
    <x v="0"/>
    <s v="Fit LX"/>
    <x v="0"/>
    <n v="12988"/>
    <n v="2.7"/>
    <n v="795"/>
    <s v="White Orchid Pearl"/>
    <s v="White"/>
    <x v="1"/>
    <s v="33-41"/>
    <x v="0"/>
    <s v="Automatic CVT"/>
    <s v="1.5L I4 16V GDI DOHC"/>
    <s v="3HGGK5H55FM722299"/>
    <s v="BA12172A"/>
    <n v="83168"/>
    <n v="4.4000000000000004"/>
    <n v="4.5"/>
    <n v="4.5"/>
    <n v="4.7"/>
    <n v="4.5999999999999996"/>
    <n v="4.5999999999999996"/>
    <x v="37"/>
    <x v="0"/>
  </r>
  <r>
    <x v="9"/>
    <x v="0"/>
    <s v="Ridgeline SE"/>
    <x v="0"/>
    <n v="22995"/>
    <n v="4.5999999999999996"/>
    <n v="43"/>
    <s v="Crystal Black Pearl"/>
    <s v="Black"/>
    <x v="2"/>
    <s v="15-21"/>
    <x v="0"/>
    <s v="5-Speed Automatic"/>
    <s v="3.5L V6 24V MPFI SOHC"/>
    <s v="5FPYK1F60EB014771"/>
    <s v="P3980"/>
    <n v="88337"/>
    <n v="4.8"/>
    <n v="4.5"/>
    <n v="4.5999999999999996"/>
    <n v="4.5999999999999996"/>
    <n v="4.5999999999999996"/>
    <n v="4.8"/>
    <x v="37"/>
    <x v="0"/>
  </r>
  <r>
    <x v="0"/>
    <x v="0"/>
    <s v="CR-V EX-L"/>
    <x v="0"/>
    <n v="22279"/>
    <n v="4.7"/>
    <n v="1124"/>
    <s v="White Diamond Pearl"/>
    <s v="Black"/>
    <x v="0"/>
    <s v="27-33"/>
    <x v="0"/>
    <s v="Automatic CVT"/>
    <s v="1.5L I4 16V GDI DOHC Turbo"/>
    <s v="2HKRW2H84JH672238"/>
    <s v="22HK0492A"/>
    <n v="93267"/>
    <n v="4.8"/>
    <n v="4.7"/>
    <n v="4.7"/>
    <n v="4.5999999999999996"/>
    <n v="4.7"/>
    <n v="4.7"/>
    <x v="37"/>
    <x v="0"/>
  </r>
  <r>
    <x v="0"/>
    <x v="0"/>
    <s v="Pilot EX-L"/>
    <x v="0"/>
    <n v="26497"/>
    <n v="4.5999999999999996"/>
    <n v="415"/>
    <s v="Crystal Black Pearl"/>
    <s v="Black"/>
    <x v="0"/>
    <s v="18-26"/>
    <x v="0"/>
    <s v="6-Speed Automatic"/>
    <s v="3.5L V6 24V GDI SOHC"/>
    <s v="5FNYF6H53JB012876"/>
    <s v="4600073A"/>
    <n v="68245"/>
    <n v="4.7"/>
    <n v="4.5999999999999996"/>
    <n v="4.7"/>
    <n v="4.5"/>
    <n v="4.5999999999999996"/>
    <n v="4.7"/>
    <x v="37"/>
    <x v="0"/>
  </r>
  <r>
    <x v="3"/>
    <x v="0"/>
    <s v="Accord Sport SE 1.5T"/>
    <x v="0"/>
    <n v="29998"/>
    <n v="4.5999999999999996"/>
    <n v="41"/>
    <s v="Still Night Pearl"/>
    <s v="Black"/>
    <x v="1"/>
    <s v="29-35"/>
    <x v="0"/>
    <s v="Automatic"/>
    <s v="4 Cylinder Engine"/>
    <s v="1HGCV1F42NA037374"/>
    <n v="147888"/>
    <n v="5983"/>
    <n v="5"/>
    <n v="5"/>
    <n v="5"/>
    <n v="5"/>
    <n v="5"/>
    <n v="5"/>
    <x v="37"/>
    <x v="0"/>
  </r>
  <r>
    <x v="3"/>
    <x v="0"/>
    <s v="Civic Sport"/>
    <x v="0"/>
    <n v="28999"/>
    <n v="4.5999999999999996"/>
    <n v="329"/>
    <s v="Boost Blue Pearl"/>
    <s v="Black"/>
    <x v="1"/>
    <s v="29-37"/>
    <x v="0"/>
    <s v="Automatic CVT"/>
    <s v="2.0L I4 16V GDI DOHC"/>
    <s v="19XFL2H87NE007968"/>
    <s v="U007968"/>
    <n v="9015"/>
    <n v="4.5999999999999996"/>
    <n v="4.9000000000000004"/>
    <n v="4.4000000000000004"/>
    <n v="4.5999999999999996"/>
    <n v="4.5999999999999996"/>
    <n v="4.7"/>
    <x v="37"/>
    <x v="0"/>
  </r>
  <r>
    <x v="3"/>
    <x v="0"/>
    <s v="Passport TrailSport"/>
    <x v="1"/>
    <n v="40876"/>
    <n v="5"/>
    <n v="778"/>
    <s v="Sonic Gray Pearl"/>
    <s v="Black"/>
    <x v="0"/>
    <s v="19-24"/>
    <x v="0"/>
    <s v="Automatic"/>
    <s v="Regular Unleaded V-6 3.5 L/212"/>
    <s v="5FNYF8H63NB008708"/>
    <s v="ER8810"/>
    <n v="12491"/>
    <n v="5"/>
    <n v="5"/>
    <n v="4.9000000000000004"/>
    <n v="5"/>
    <n v="4.9000000000000004"/>
    <n v="5"/>
    <x v="37"/>
    <x v="0"/>
  </r>
  <r>
    <x v="3"/>
    <x v="0"/>
    <s v="Passport TrailSport"/>
    <x v="0"/>
    <n v="41991"/>
    <n v="5"/>
    <n v="3575"/>
    <s v="Sonic Gray Pearl"/>
    <s v="White"/>
    <x v="0"/>
    <s v="19-24"/>
    <x v="0"/>
    <s v="9-Speed Automatic"/>
    <s v="3.5L V6 24V GDI SOHC"/>
    <s v="5FNYF8H68NB002189"/>
    <s v="US85190L"/>
    <n v="9281"/>
    <n v="5"/>
    <n v="5"/>
    <n v="4.9000000000000004"/>
    <n v="5"/>
    <n v="4.9000000000000004"/>
    <n v="5"/>
    <x v="37"/>
    <x v="0"/>
  </r>
  <r>
    <x v="1"/>
    <x v="0"/>
    <s v="Fit EX"/>
    <x v="0"/>
    <n v="18990"/>
    <n v="4.7"/>
    <n v="4"/>
    <s v="Silver"/>
    <s v="Black"/>
    <x v="1"/>
    <s v="31-36"/>
    <x v="0"/>
    <s v="Automatic CVT"/>
    <s v="1.5L I4 16V GDI DOHC"/>
    <s v="3HGGK5H88KM729607"/>
    <n v="729607"/>
    <n v="28836"/>
    <n v="4.5999999999999996"/>
    <n v="4.5999999999999996"/>
    <n v="4.7"/>
    <n v="4.8"/>
    <n v="4.8"/>
    <n v="4.8"/>
    <x v="37"/>
    <x v="0"/>
  </r>
  <r>
    <x v="7"/>
    <x v="0"/>
    <s v="Ridgeline RTL"/>
    <x v="1"/>
    <n v="43755"/>
    <n v="4.8"/>
    <n v="411"/>
    <s v="White"/>
    <s v="Black"/>
    <x v="0"/>
    <m/>
    <x v="0"/>
    <s v="Automatic"/>
    <s v="3.5L V6 24V GDI SOHC"/>
    <s v="5FPYK3F54PB017646"/>
    <s v="PB017646"/>
    <n v="6"/>
    <n v="5"/>
    <n v="4.8"/>
    <n v="4.8"/>
    <n v="4.2"/>
    <n v="5"/>
    <n v="5"/>
    <x v="37"/>
    <x v="0"/>
  </r>
  <r>
    <x v="4"/>
    <x v="0"/>
    <s v="Pilot EX-L"/>
    <x v="0"/>
    <n v="34500"/>
    <n v="4.8"/>
    <n v="1152"/>
    <s v="‚Äì"/>
    <s v="White"/>
    <x v="0"/>
    <s v="18-26"/>
    <x v="0"/>
    <s v="6-Speed Automatic"/>
    <s v="3.5L V6 24V GDI SOHC"/>
    <s v="5FNYF6H50LB046146"/>
    <s v="KV272"/>
    <n v="17404"/>
    <n v="4.5999999999999996"/>
    <n v="4.5"/>
    <n v="4.2"/>
    <n v="4.0999999999999996"/>
    <n v="4.5"/>
    <n v="4.0999999999999996"/>
    <x v="37"/>
    <x v="0"/>
  </r>
  <r>
    <x v="2"/>
    <x v="0"/>
    <s v="Odyssey EX-L"/>
    <x v="0"/>
    <n v="19979"/>
    <n v="5"/>
    <n v="2296"/>
    <s v="Modern Steel Metallic"/>
    <s v="Truffle"/>
    <x v="1"/>
    <s v="19-28"/>
    <x v="0"/>
    <s v="6-Speed Automatic"/>
    <s v="3.5L V6 24V MPFI SOHC"/>
    <s v="5FNRL5H65GB020390"/>
    <s v="J226121B"/>
    <n v="88850"/>
    <n v="4.8"/>
    <n v="4.5999999999999996"/>
    <n v="4.7"/>
    <n v="4.5999999999999996"/>
    <n v="4.7"/>
    <n v="4.8"/>
    <x v="37"/>
    <x v="0"/>
  </r>
  <r>
    <x v="7"/>
    <x v="0"/>
    <s v="Ridgeline RTL"/>
    <x v="1"/>
    <n v="43580"/>
    <n v="5"/>
    <n v="1788"/>
    <s v="Radiant Red"/>
    <s v="Black"/>
    <x v="0"/>
    <m/>
    <x v="0"/>
    <s v="9-Speed Automatic"/>
    <s v="3.5L V6 24V GDI SOHC"/>
    <s v="5FPYK3F53PB019839"/>
    <n v="530250"/>
    <n v="0"/>
    <n v="5"/>
    <n v="4.8"/>
    <n v="4.8"/>
    <n v="4.2"/>
    <n v="5"/>
    <n v="5"/>
    <x v="37"/>
    <x v="0"/>
  </r>
  <r>
    <x v="4"/>
    <x v="0"/>
    <s v="Passport Elite"/>
    <x v="0"/>
    <n v="31997"/>
    <n v="4.2"/>
    <n v="619"/>
    <s v="Black Forest Pearl"/>
    <s v="Black"/>
    <x v="0"/>
    <s v="19-24"/>
    <x v="0"/>
    <s v="9-Speed Automatic"/>
    <s v="3.5L V6 24V GDI SOHC"/>
    <s v="5FNYF8H01LB017867"/>
    <s v="SC1998"/>
    <n v="42618"/>
    <n v="4.9000000000000004"/>
    <n v="4.8"/>
    <n v="4.8"/>
    <n v="4.5999999999999996"/>
    <n v="4.8"/>
    <n v="4.8"/>
    <x v="37"/>
    <x v="0"/>
  </r>
  <r>
    <x v="1"/>
    <x v="0"/>
    <s v="Pilot Elite"/>
    <x v="0"/>
    <n v="33990"/>
    <n v="5"/>
    <n v="26"/>
    <s v="Steel Sapphire Metallic"/>
    <s v="Gray"/>
    <x v="0"/>
    <s v="19-26"/>
    <x v="0"/>
    <s v="9-Speed Automatic"/>
    <s v="3.5L V6 24V GDI SOHC"/>
    <s v="5FNYF6H0XKB000181"/>
    <s v="A23T21A"/>
    <n v="34080"/>
    <n v="4.8"/>
    <n v="4.7"/>
    <n v="4.7"/>
    <n v="4.5999999999999996"/>
    <n v="4.7"/>
    <n v="4.8"/>
    <x v="37"/>
    <x v="0"/>
  </r>
  <r>
    <x v="15"/>
    <x v="0"/>
    <s v="Accord Sport"/>
    <x v="0"/>
    <n v="14550"/>
    <n v="4.5"/>
    <n v="389"/>
    <s v="Champagne Frost Pearl"/>
    <s v="Black"/>
    <x v="1"/>
    <s v="26-35"/>
    <x v="0"/>
    <s v="CVT TRANSMISSION"/>
    <s v="4 Cylinder Engine"/>
    <s v="1HGCR2F50DA071976"/>
    <n v="71976"/>
    <n v="84438"/>
    <n v="4.4000000000000004"/>
    <n v="4.4000000000000004"/>
    <n v="4.5"/>
    <n v="4.5"/>
    <n v="4.5999999999999996"/>
    <n v="4.5999999999999996"/>
    <x v="37"/>
    <x v="0"/>
  </r>
  <r>
    <x v="6"/>
    <x v="0"/>
    <s v="Civic LX"/>
    <x v="0"/>
    <n v="7990"/>
    <n v="4.4000000000000004"/>
    <n v="9"/>
    <s v="Blue"/>
    <s v="Grey"/>
    <x v="1"/>
    <s v="25-36"/>
    <x v="0"/>
    <s v="5-Speed Automatic"/>
    <s v="1.8L I4 16V MPFI SOHC"/>
    <s v="2HGFA16538H537146"/>
    <s v="Y1768"/>
    <n v="135925"/>
    <n v="4.2"/>
    <n v="4.4000000000000004"/>
    <n v="4.3"/>
    <n v="4.5"/>
    <n v="4.5"/>
    <n v="4.7"/>
    <x v="37"/>
    <x v="0"/>
  </r>
  <r>
    <x v="7"/>
    <x v="0"/>
    <s v="Ridgeline RTL"/>
    <x v="1"/>
    <n v="43075"/>
    <n v="5"/>
    <n v="3575"/>
    <s v="Crystal Black Pearl"/>
    <s v="White"/>
    <x v="0"/>
    <m/>
    <x v="0"/>
    <s v="9-Speed Automatic"/>
    <s v="3.5L V6 24V GDI SOHC"/>
    <s v="5FPYK3F54PB015573"/>
    <s v="S87795"/>
    <n v="8"/>
    <n v="5"/>
    <n v="4.8"/>
    <n v="4.8"/>
    <n v="4.2"/>
    <n v="5"/>
    <n v="5"/>
    <x v="37"/>
    <x v="0"/>
  </r>
  <r>
    <x v="7"/>
    <x v="0"/>
    <s v="Ridgeline RTL"/>
    <x v="1"/>
    <n v="43470"/>
    <n v="4.4000000000000004"/>
    <n v="124"/>
    <s v="Crystal Black Pearl"/>
    <s v="Black"/>
    <x v="0"/>
    <m/>
    <x v="0"/>
    <s v="Automatic"/>
    <s v="3.5L V6 24V GDI SOHC"/>
    <s v="5FPYK3F55PB004355"/>
    <s v="PB004355"/>
    <n v="3"/>
    <n v="5"/>
    <n v="4.8"/>
    <n v="4.8"/>
    <n v="4.2"/>
    <n v="5"/>
    <n v="5"/>
    <x v="37"/>
    <x v="0"/>
  </r>
  <r>
    <x v="3"/>
    <x v="0"/>
    <s v="Passport Elite"/>
    <x v="0"/>
    <n v="41998"/>
    <n v="4.5999999999999996"/>
    <n v="41"/>
    <s v="Obsidian Blue Pearl"/>
    <s v="Gray"/>
    <x v="0"/>
    <s v="19-24"/>
    <x v="0"/>
    <s v="Automatic"/>
    <s v="V6 Cylinder Engine"/>
    <s v="5FNYF8H05NB006034"/>
    <n v="147780"/>
    <n v="6323"/>
    <n v="5"/>
    <n v="5"/>
    <n v="4.9000000000000004"/>
    <n v="5"/>
    <n v="4.9000000000000004"/>
    <n v="5"/>
    <x v="37"/>
    <x v="0"/>
  </r>
  <r>
    <x v="3"/>
    <x v="0"/>
    <s v="Accord Sport 2.0T"/>
    <x v="1"/>
    <n v="35150"/>
    <n v="5"/>
    <n v="411"/>
    <s v="White"/>
    <s v="Black"/>
    <x v="1"/>
    <s v="22-32"/>
    <x v="0"/>
    <s v="10-Speed Automatic"/>
    <s v="2.0L I4 16V GDI DOHC Turbo"/>
    <s v="1HGCV2F33NA024114"/>
    <s v="NA024114"/>
    <n v="4"/>
    <n v="5"/>
    <n v="5"/>
    <n v="5"/>
    <n v="5"/>
    <n v="5"/>
    <n v="5"/>
    <x v="37"/>
    <x v="0"/>
  </r>
  <r>
    <x v="22"/>
    <x v="0"/>
    <s v="Accord EX-L"/>
    <x v="0"/>
    <n v="8800"/>
    <n v="4.0999999999999996"/>
    <n v="14"/>
    <s v="White"/>
    <s v="Beige"/>
    <x v="1"/>
    <s v="24-34"/>
    <x v="0"/>
    <s v="5-Speed Automatic"/>
    <s v="2.4L I4 16V MPFI DOHC"/>
    <s v="1HGCM56847A062356"/>
    <n v="64962805"/>
    <n v="155751"/>
    <n v="4.5"/>
    <n v="4.4000000000000004"/>
    <n v="4.5"/>
    <n v="4.5999999999999996"/>
    <n v="4.4000000000000004"/>
    <n v="4.7"/>
    <x v="37"/>
    <x v="0"/>
  </r>
  <r>
    <x v="3"/>
    <x v="0"/>
    <s v="Pilot Sport"/>
    <x v="1"/>
    <s v="Not Priced"/>
    <n v="2.8"/>
    <n v="175"/>
    <s v="Gray"/>
    <s v="Black"/>
    <x v="0"/>
    <s v="19-26"/>
    <x v="0"/>
    <s v="9-Speed Automatic"/>
    <s v="3.5L V6 24V GDI SOHC"/>
    <s v="5FNYF6H33NB084097"/>
    <s v="220638-R"/>
    <n v="10"/>
    <n v="5"/>
    <n v="5"/>
    <n v="5"/>
    <n v="5"/>
    <n v="5"/>
    <n v="5"/>
    <x v="37"/>
    <x v="0"/>
  </r>
  <r>
    <x v="3"/>
    <x v="0"/>
    <s v="Accord LX 1.5T"/>
    <x v="1"/>
    <n v="28010"/>
    <n v="4.4000000000000004"/>
    <n v="124"/>
    <s v="Radiant Red Metallic"/>
    <s v="Ivory"/>
    <x v="1"/>
    <s v="30-38"/>
    <x v="0"/>
    <s v="Automatic CVT"/>
    <s v="1.5L I4 16V GDI DOHC Turbo"/>
    <s v="1HGCV1F10NA071271"/>
    <s v="NA071271"/>
    <n v="5"/>
    <n v="5"/>
    <n v="5"/>
    <n v="5"/>
    <n v="5"/>
    <n v="5"/>
    <n v="5"/>
    <x v="37"/>
    <x v="0"/>
  </r>
  <r>
    <x v="3"/>
    <x v="0"/>
    <s v="Accord Hybrid Sport"/>
    <x v="1"/>
    <n v="33165"/>
    <n v="5"/>
    <n v="3575"/>
    <s v="Lunar Silver Metallic"/>
    <s v="White"/>
    <x v="1"/>
    <s v="44-41"/>
    <x v="1"/>
    <s v="Automatic CVT"/>
    <s v="2.0L I4 16V MPFI DOHC Hybrid"/>
    <s v="1HGCV3F25NA046953"/>
    <s v="S87782"/>
    <n v="3"/>
    <n v="4.9000000000000004"/>
    <n v="5"/>
    <n v="5"/>
    <n v="4.9000000000000004"/>
    <n v="4.9000000000000004"/>
    <n v="5"/>
    <x v="37"/>
    <x v="0"/>
  </r>
  <r>
    <x v="6"/>
    <x v="0"/>
    <s v="Pilot SE"/>
    <x v="0"/>
    <n v="7499"/>
    <n v="4.5999999999999996"/>
    <n v="11"/>
    <s v="Burgundy"/>
    <s v="Gray"/>
    <x v="2"/>
    <s v="15-20"/>
    <x v="0"/>
    <s v="5-Speed Automatic"/>
    <s v="3.5L V6 24V MPFI SOHC"/>
    <s v="5FNYF18398B034831"/>
    <n v="34831"/>
    <n v="155603"/>
    <n v="4.5999999999999996"/>
    <n v="4.3"/>
    <n v="4.5999999999999996"/>
    <n v="4.5999999999999996"/>
    <n v="4.4000000000000004"/>
    <n v="4.8"/>
    <x v="37"/>
    <x v="0"/>
  </r>
  <r>
    <x v="5"/>
    <x v="0"/>
    <s v="Ridgeline RTL"/>
    <x v="0"/>
    <n v="38330"/>
    <n v="4.5999999999999996"/>
    <n v="115"/>
    <s v="Modern Steel Metallic"/>
    <s v="Black"/>
    <x v="0"/>
    <s v="18-24"/>
    <x v="0"/>
    <s v="9-Speed Automatic"/>
    <s v="3.5L V6 24V GDI SOHC"/>
    <s v="5FPYK3F56MB007938"/>
    <s v="031998A"/>
    <n v="16218"/>
    <n v="4.9000000000000004"/>
    <n v="4.7"/>
    <n v="4.7"/>
    <n v="4.5"/>
    <n v="4.9000000000000004"/>
    <n v="4.5999999999999996"/>
    <x v="37"/>
    <x v="0"/>
  </r>
  <r>
    <x v="0"/>
    <x v="0"/>
    <s v="Ridgeline Sport"/>
    <x v="0"/>
    <n v="28590"/>
    <n v="4.8"/>
    <n v="47"/>
    <s v="Crystal Black Pearl"/>
    <s v="Black"/>
    <x v="0"/>
    <s v="18-25"/>
    <x v="0"/>
    <s v="6-Speed Automatic"/>
    <s v="3.5L V6 24V GDI SOHC"/>
    <s v="5FPYK3F11JB008830"/>
    <s v="14686H"/>
    <n v="62352"/>
    <n v="4.9000000000000004"/>
    <n v="4.8"/>
    <n v="4.8"/>
    <n v="4.5999999999999996"/>
    <n v="4.8"/>
    <n v="4.9000000000000004"/>
    <x v="37"/>
    <x v="0"/>
  </r>
  <r>
    <x v="3"/>
    <x v="0"/>
    <s v="Passport TrailSport"/>
    <x v="1"/>
    <n v="47265"/>
    <n v="5"/>
    <n v="1147"/>
    <s v="Crystal"/>
    <s v="Black"/>
    <x v="0"/>
    <s v="19-24"/>
    <x v="0"/>
    <s v="9-Speed Automatic"/>
    <s v="3.5L V6 24V GDI SOHC"/>
    <s v="5FNYF8H68NB030624"/>
    <s v="H50211"/>
    <n v="22"/>
    <n v="5"/>
    <n v="5"/>
    <n v="4.9000000000000004"/>
    <n v="5"/>
    <n v="4.9000000000000004"/>
    <n v="5"/>
    <x v="37"/>
    <x v="0"/>
  </r>
  <r>
    <x v="7"/>
    <x v="0"/>
    <s v="Ridgeline RTL-E"/>
    <x v="1"/>
    <n v="48005"/>
    <n v="4.7"/>
    <n v="2514"/>
    <s v="Radiant Red Metallic II"/>
    <s v="Black"/>
    <x v="0"/>
    <m/>
    <x v="0"/>
    <s v="Automatic"/>
    <s v="3.5L V6 24V GDI SOHC"/>
    <s v="5FPYK3F77PB014080"/>
    <n v="123065"/>
    <n v="5"/>
    <n v="5"/>
    <n v="4.8"/>
    <n v="4.8"/>
    <n v="4.2"/>
    <n v="5"/>
    <n v="5"/>
    <x v="37"/>
    <x v="0"/>
  </r>
  <r>
    <x v="7"/>
    <x v="0"/>
    <s v="Ridgeline RTL-E"/>
    <x v="1"/>
    <n v="46420"/>
    <n v="4.7"/>
    <n v="2514"/>
    <s v="Sonic Gray Pearl"/>
    <s v="Black"/>
    <x v="0"/>
    <m/>
    <x v="0"/>
    <s v="Automatic"/>
    <s v="3.5L V6 24V GDI SOHC"/>
    <s v="5FPYK3F75PB010514"/>
    <n v="123059"/>
    <n v="5"/>
    <n v="5"/>
    <n v="4.8"/>
    <n v="4.8"/>
    <n v="4.2"/>
    <n v="5"/>
    <n v="5"/>
    <x v="37"/>
    <x v="0"/>
  </r>
  <r>
    <x v="7"/>
    <x v="0"/>
    <s v="Civic Sport"/>
    <x v="1"/>
    <n v="25745"/>
    <n v="4.4000000000000004"/>
    <n v="124"/>
    <s v="Aegean Blue Metallic"/>
    <s v="Black"/>
    <x v="1"/>
    <m/>
    <x v="0"/>
    <s v="Automatic CVT"/>
    <s v="2.0L I4 16V GDI DOHC"/>
    <s v="2HGFE2F53PH506911"/>
    <s v="40014-49"/>
    <n v="21"/>
    <n v="2"/>
    <n v="0"/>
    <n v="2"/>
    <n v="1"/>
    <n v="0"/>
    <n v="0"/>
    <x v="37"/>
    <x v="0"/>
  </r>
  <r>
    <x v="1"/>
    <x v="0"/>
    <s v="Pilot EX-L"/>
    <x v="0"/>
    <n v="29995"/>
    <n v="4.9000000000000004"/>
    <n v="637"/>
    <s v="Black"/>
    <s v="Black"/>
    <x v="0"/>
    <s v="18-26"/>
    <x v="0"/>
    <s v="6-Speed Automatic"/>
    <s v="3.5L V6 24V GDI SOHC"/>
    <s v="5FNYF6H57KB063959"/>
    <n v="13683"/>
    <n v="39496"/>
    <n v="4.8"/>
    <n v="4.7"/>
    <n v="4.7"/>
    <n v="4.5999999999999996"/>
    <n v="4.7"/>
    <n v="4.8"/>
    <x v="37"/>
    <x v="0"/>
  </r>
  <r>
    <x v="4"/>
    <x v="0"/>
    <s v="Ridgeline Sport"/>
    <x v="0"/>
    <n v="32500"/>
    <n v="5"/>
    <n v="1147"/>
    <s v="Black"/>
    <s v="Black"/>
    <x v="0"/>
    <s v="19-24"/>
    <x v="0"/>
    <s v="9-Speed Automatic"/>
    <s v="3.5L V6 24V GDI SOHC"/>
    <s v="5FPYK3F16LB017431"/>
    <s v="R2436A"/>
    <n v="18204"/>
    <n v="4.8"/>
    <n v="4.7"/>
    <n v="4.5999999999999996"/>
    <n v="4.5"/>
    <n v="4.7"/>
    <n v="4.7"/>
    <x v="37"/>
    <x v="0"/>
  </r>
  <r>
    <x v="7"/>
    <x v="0"/>
    <s v="Passport EX-L"/>
    <x v="1"/>
    <n v="42790"/>
    <n v="4.4000000000000004"/>
    <n v="124"/>
    <s v="Platinum White Pearl"/>
    <s v="Black"/>
    <x v="0"/>
    <m/>
    <x v="0"/>
    <s v="Automatic"/>
    <s v="3.5L V6 24V GDI SOHC"/>
    <s v="5FNYF8H50PB002147"/>
    <s v="PB002147"/>
    <n v="5"/>
    <n v="2"/>
    <n v="0"/>
    <n v="2"/>
    <n v="1"/>
    <n v="0"/>
    <n v="0"/>
    <x v="37"/>
    <x v="0"/>
  </r>
  <r>
    <x v="15"/>
    <x v="0"/>
    <s v="Pilot EX-L"/>
    <x v="0"/>
    <n v="13490"/>
    <n v="4.5"/>
    <n v="4"/>
    <s v="Silver"/>
    <s v="Black"/>
    <x v="2"/>
    <s v="17-24"/>
    <x v="0"/>
    <s v="5-Speed Automatic"/>
    <s v="3.5L V6 24V MPFI SOHC"/>
    <s v="5FNYF4H50DB053913"/>
    <n v="53913"/>
    <n v="151976"/>
    <n v="4.5999999999999996"/>
    <n v="4.5"/>
    <n v="4.4000000000000004"/>
    <n v="4.5999999999999996"/>
    <n v="4.4000000000000004"/>
    <n v="4.7"/>
    <x v="37"/>
    <x v="0"/>
  </r>
  <r>
    <x v="3"/>
    <x v="0"/>
    <s v="Pilot TrailSport"/>
    <x v="1"/>
    <n v="46500"/>
    <n v="4.4000000000000004"/>
    <n v="124"/>
    <s v="Sonic Gray Pearl"/>
    <s v="Black"/>
    <x v="0"/>
    <s v="19-25"/>
    <x v="0"/>
    <s v="9-Speed Automatic"/>
    <s v="3.5L V6 24V GDI SOHC"/>
    <s v="5FNYF6H8XNB068765"/>
    <s v="NB068765"/>
    <n v="2"/>
    <n v="5"/>
    <n v="5"/>
    <n v="5"/>
    <n v="5"/>
    <n v="5"/>
    <n v="5"/>
    <x v="37"/>
    <x v="0"/>
  </r>
  <r>
    <x v="7"/>
    <x v="0"/>
    <s v="CR-V EX-L"/>
    <x v="1"/>
    <n v="36505"/>
    <n v="4.4000000000000004"/>
    <n v="413"/>
    <s v="Gray"/>
    <s v="White"/>
    <x v="0"/>
    <m/>
    <x v="0"/>
    <s v="Automatic CVT"/>
    <s v="1.5L I4 16V GDI DOHC Turbo"/>
    <s v="5J6RS4H74PL000029"/>
    <s v="H23026"/>
    <n v="7"/>
    <n v="5"/>
    <n v="5"/>
    <n v="5"/>
    <n v="4"/>
    <n v="4"/>
    <n v="5"/>
    <x v="37"/>
    <x v="0"/>
  </r>
  <r>
    <x v="9"/>
    <x v="0"/>
    <s v="Civic Si"/>
    <x v="0"/>
    <n v="20996"/>
    <n v="4.2"/>
    <n v="241"/>
    <s v="Taffeta White"/>
    <s v="Black / Red"/>
    <x v="1"/>
    <s v="22-31"/>
    <x v="0"/>
    <s v="6-Speed Manual"/>
    <s v="2.4L I4 16V MPFI DOHC"/>
    <s v="2HGFB6E54EH702354"/>
    <s v="2400703B"/>
    <n v="47811"/>
    <n v="4.5"/>
    <n v="4.5"/>
    <n v="4.5"/>
    <n v="4.5999999999999996"/>
    <n v="4.5999999999999996"/>
    <n v="4.8"/>
    <x v="37"/>
    <x v="0"/>
  </r>
  <r>
    <x v="5"/>
    <x v="0"/>
    <s v="Ridgeline RTL"/>
    <x v="0"/>
    <n v="38997"/>
    <n v="4.7"/>
    <n v="47"/>
    <s v="Platinum White Pearl"/>
    <s v="Beige"/>
    <x v="0"/>
    <s v="18-24"/>
    <x v="0"/>
    <s v="9-Speed Automatic"/>
    <s v="3.5L V6 24V GDI SOHC"/>
    <s v="5FPYK3F59MB008890"/>
    <s v="14670H"/>
    <n v="13542"/>
    <n v="4.9000000000000004"/>
    <n v="4.7"/>
    <n v="4.7"/>
    <n v="4.5"/>
    <n v="4.9000000000000004"/>
    <n v="4.5999999999999996"/>
    <x v="37"/>
    <x v="0"/>
  </r>
  <r>
    <x v="3"/>
    <x v="0"/>
    <s v="Pilot Sport"/>
    <x v="1"/>
    <s v="Not Priced"/>
    <n v="2.8"/>
    <n v="175"/>
    <s v="Sonic Gray Pearl"/>
    <s v="Black"/>
    <x v="0"/>
    <s v="19-26"/>
    <x v="0"/>
    <s v="9-Speed Automatic"/>
    <s v="3.5L V6 24V GDI SOHC"/>
    <s v="5FNYF6H38NB104067"/>
    <s v="220682-R"/>
    <n v="3"/>
    <n v="5"/>
    <n v="5"/>
    <n v="5"/>
    <n v="5"/>
    <n v="5"/>
    <n v="5"/>
    <x v="37"/>
    <x v="0"/>
  </r>
  <r>
    <x v="7"/>
    <x v="0"/>
    <s v="Ridgeline Black Edition"/>
    <x v="1"/>
    <n v="47525"/>
    <n v="4.4000000000000004"/>
    <n v="124"/>
    <s v="Crystal Black Pearl"/>
    <s v="Black"/>
    <x v="0"/>
    <m/>
    <x v="0"/>
    <s v="Automatic"/>
    <s v="3.5L V6 24V GDI SOHC"/>
    <s v="5FPYK3F87PB013035"/>
    <s v="PB013035"/>
    <n v="3"/>
    <n v="5"/>
    <n v="4.8"/>
    <n v="4.8"/>
    <n v="4.2"/>
    <n v="5"/>
    <n v="5"/>
    <x v="37"/>
    <x v="0"/>
  </r>
  <r>
    <x v="20"/>
    <x v="0"/>
    <s v="Element EX"/>
    <x v="0"/>
    <n v="5732"/>
    <n v="4.4000000000000004"/>
    <n v="68"/>
    <s v="Satin Silver Metallic"/>
    <s v="Gray"/>
    <x v="2"/>
    <s v="21-24"/>
    <x v="0"/>
    <s v="4-Speed Automatic"/>
    <s v="2.4L I4 16V MPFI DOHC"/>
    <s v="5J6YH28534L026744"/>
    <s v="A51454A"/>
    <n v="138815"/>
    <n v="4.3"/>
    <n v="4.7"/>
    <n v="4.4000000000000004"/>
    <n v="4.8"/>
    <n v="4.4000000000000004"/>
    <n v="4.9000000000000004"/>
    <x v="37"/>
    <x v="0"/>
  </r>
  <r>
    <x v="6"/>
    <x v="0"/>
    <s v="CR-V EX"/>
    <x v="0"/>
    <n v="7800"/>
    <n v="5"/>
    <n v="12"/>
    <s v="Silver"/>
    <s v="Black"/>
    <x v="2"/>
    <s v="20-26"/>
    <x v="0"/>
    <s v="5-Speed Automatic"/>
    <s v="2.4L I4 16V MPFI DOHC"/>
    <s v="JHLRE48518C072399"/>
    <s v="771F"/>
    <n v="163410"/>
    <n v="4.4000000000000004"/>
    <n v="4.4000000000000004"/>
    <n v="4.3"/>
    <n v="4.5999999999999996"/>
    <n v="4.4000000000000004"/>
    <n v="4.8"/>
    <x v="37"/>
    <x v="0"/>
  </r>
  <r>
    <x v="6"/>
    <x v="0"/>
    <s v="Civic EX"/>
    <x v="0"/>
    <n v="14995"/>
    <n v="4.4000000000000004"/>
    <n v="23"/>
    <s v="Alabaster Silver Metallic"/>
    <s v="Grey"/>
    <x v="1"/>
    <s v="26-34"/>
    <x v="0"/>
    <s v="5-Speed Manual"/>
    <s v="1.8L I4 16V MPFI SOHC"/>
    <s v="2HGFG11868H512497"/>
    <n v="175"/>
    <n v="15630"/>
    <n v="4.2"/>
    <n v="4.4000000000000004"/>
    <n v="4.3"/>
    <n v="4.5"/>
    <n v="4.5"/>
    <n v="4.7"/>
    <x v="37"/>
    <x v="0"/>
  </r>
  <r>
    <x v="7"/>
    <x v="0"/>
    <s v="Ridgeline RTL"/>
    <x v="1"/>
    <n v="43075"/>
    <n v="4.8"/>
    <n v="47"/>
    <s v="Modern Steel Metallic"/>
    <s v="Black"/>
    <x v="0"/>
    <m/>
    <x v="0"/>
    <s v="Automatic"/>
    <s v="3.5L V6 24V GDI SOHC"/>
    <s v="5FPYK3F57PB016362"/>
    <s v="X3714"/>
    <n v="2"/>
    <n v="5"/>
    <n v="4.8"/>
    <n v="4.8"/>
    <n v="4.2"/>
    <n v="5"/>
    <n v="5"/>
    <x v="37"/>
    <x v="0"/>
  </r>
  <r>
    <x v="7"/>
    <x v="0"/>
    <s v="Ridgeline RTL"/>
    <x v="1"/>
    <s v="Not Priced"/>
    <n v="2.8"/>
    <n v="175"/>
    <s v="Modern Steel Metallic"/>
    <s v="Gray"/>
    <x v="0"/>
    <m/>
    <x v="0"/>
    <s v="Automatic CVT"/>
    <s v="3.5L V6 24V GDI SOHC"/>
    <s v="5FPYK3F5XPB010927"/>
    <s v="230034-R"/>
    <n v="3"/>
    <n v="5"/>
    <n v="4.8"/>
    <n v="4.8"/>
    <n v="4.2"/>
    <n v="5"/>
    <n v="5"/>
    <x v="37"/>
    <x v="0"/>
  </r>
  <r>
    <x v="3"/>
    <x v="0"/>
    <s v="Ridgeline RTL"/>
    <x v="1"/>
    <s v="Not Priced"/>
    <n v="2.8"/>
    <n v="175"/>
    <s v="Modern Steel Metallic"/>
    <s v="Black"/>
    <x v="0"/>
    <s v="18-24"/>
    <x v="0"/>
    <s v="9-Speed Automatic"/>
    <s v="3.5L V6 24V GDI SOHC"/>
    <s v="5FPYK3F59NB033242"/>
    <s v="220535-R"/>
    <n v="3"/>
    <n v="5"/>
    <n v="4.9000000000000004"/>
    <n v="4.9000000000000004"/>
    <n v="4.3"/>
    <n v="4.7"/>
    <n v="5"/>
    <x v="37"/>
    <x v="0"/>
  </r>
  <r>
    <x v="7"/>
    <x v="0"/>
    <s v="Ridgeline RTL-E"/>
    <x v="1"/>
    <s v="Not Priced"/>
    <n v="2.8"/>
    <n v="175"/>
    <s v="Platinum White Pearl"/>
    <s v="Black"/>
    <x v="0"/>
    <m/>
    <x v="0"/>
    <s v="Automatic"/>
    <s v="3.5L V6 24V GDI SOHC"/>
    <s v="5FPYK3F70PB016950"/>
    <s v="230080-R"/>
    <n v="3"/>
    <n v="5"/>
    <n v="4.8"/>
    <n v="4.8"/>
    <n v="4.2"/>
    <n v="5"/>
    <n v="5"/>
    <x v="37"/>
    <x v="0"/>
  </r>
  <r>
    <x v="7"/>
    <x v="0"/>
    <s v="Ridgeline Black Edition"/>
    <x v="1"/>
    <n v="47525"/>
    <n v="4.7"/>
    <n v="2514"/>
    <s v="Crystal Black Pearl"/>
    <s v="Black"/>
    <x v="0"/>
    <m/>
    <x v="0"/>
    <s v="Automatic"/>
    <s v="3.5L V6 24V GDI SOHC"/>
    <s v="5FPYK3F86PB007369"/>
    <n v="123053"/>
    <n v="3"/>
    <n v="5"/>
    <n v="4.8"/>
    <n v="4.8"/>
    <n v="4.2"/>
    <n v="5"/>
    <n v="5"/>
    <x v="37"/>
    <x v="0"/>
  </r>
  <r>
    <x v="4"/>
    <x v="0"/>
    <s v="Ridgeline RTL-E"/>
    <x v="0"/>
    <n v="27995"/>
    <n v="4.3"/>
    <n v="151"/>
    <s v="Maroon"/>
    <s v="Gray"/>
    <x v="0"/>
    <s v="19-24"/>
    <x v="0"/>
    <s v="9-Speed Automatic"/>
    <s v="3.5L V6 24V GDI SOHC"/>
    <s v="5FPYK3F79LB005195"/>
    <s v="6498L"/>
    <n v="87347"/>
    <n v="4.8"/>
    <n v="4.7"/>
    <n v="4.5999999999999996"/>
    <n v="4.5"/>
    <n v="4.7"/>
    <n v="4.7"/>
    <x v="37"/>
    <x v="0"/>
  </r>
  <r>
    <x v="7"/>
    <x v="0"/>
    <s v="Ridgeline RTL-E"/>
    <x v="1"/>
    <n v="46530"/>
    <n v="4.4000000000000004"/>
    <n v="124"/>
    <s v="Platinum White Pearl"/>
    <s v="Black"/>
    <x v="0"/>
    <m/>
    <x v="0"/>
    <s v="Automatic"/>
    <s v="3.5L V6 24V GDI SOHC"/>
    <s v="5FPYK3F71PB018898"/>
    <s v="40017-39"/>
    <n v="0"/>
    <n v="5"/>
    <n v="4.8"/>
    <n v="4.8"/>
    <n v="4.2"/>
    <n v="5"/>
    <n v="5"/>
    <x v="37"/>
    <x v="0"/>
  </r>
  <r>
    <x v="3"/>
    <x v="0"/>
    <s v="Pilot Touring 7-Passenger"/>
    <x v="1"/>
    <n v="48465"/>
    <n v="4.4000000000000004"/>
    <n v="124"/>
    <s v="Crystal Black Pearl"/>
    <s v="Black"/>
    <x v="0"/>
    <s v="19-26"/>
    <x v="0"/>
    <s v="9-Speed Automatic"/>
    <s v="3.5L V6 24V GDI SOHC"/>
    <s v="5FNYF6H62NB083954"/>
    <s v="NB083954"/>
    <n v="3"/>
    <n v="5"/>
    <n v="5"/>
    <n v="5"/>
    <n v="5"/>
    <n v="5"/>
    <n v="5"/>
    <x v="37"/>
    <x v="0"/>
  </r>
  <r>
    <x v="3"/>
    <x v="0"/>
    <s v="Pilot Sport"/>
    <x v="1"/>
    <n v="41375"/>
    <n v="4.4000000000000004"/>
    <n v="124"/>
    <s v="Crystal Black Pearl"/>
    <s v="Black"/>
    <x v="0"/>
    <s v="19-26"/>
    <x v="0"/>
    <s v="9-Speed Automatic"/>
    <s v="3.5L V6 24V GDI SOHC"/>
    <s v="5FNYF6H37NB068081"/>
    <s v="NB068081"/>
    <n v="18"/>
    <n v="5"/>
    <n v="5"/>
    <n v="5"/>
    <n v="5"/>
    <n v="5"/>
    <n v="5"/>
    <x v="37"/>
    <x v="0"/>
  </r>
  <r>
    <x v="4"/>
    <x v="0"/>
    <s v="Ridgeline RTL-E"/>
    <x v="0"/>
    <n v="36998"/>
    <n v="4.4000000000000004"/>
    <n v="124"/>
    <s v="Modern Steel Metallic"/>
    <s v="Gray"/>
    <x v="0"/>
    <s v="19-24"/>
    <x v="0"/>
    <s v="9-Speed Automatic"/>
    <s v="3.5L V6 24V GDI SOHC"/>
    <s v="5FPYK3F72LB015146"/>
    <s v="Z15146PC"/>
    <n v="10334"/>
    <n v="4.8"/>
    <n v="4.7"/>
    <n v="4.5999999999999996"/>
    <n v="4.5"/>
    <n v="4.7"/>
    <n v="4.7"/>
    <x v="37"/>
    <x v="0"/>
  </r>
  <r>
    <x v="3"/>
    <x v="0"/>
    <s v="Pilot Special Edition"/>
    <x v="1"/>
    <n v="44205"/>
    <n v="3.4"/>
    <n v="589"/>
    <s v="Modern Steel Metallic"/>
    <s v="Black"/>
    <x v="0"/>
    <s v="19-26"/>
    <x v="0"/>
    <s v="Automatic"/>
    <s v="Regular Unleaded V-6 3.5 L/212"/>
    <s v="5FNYF6H21NB086275"/>
    <n v="220932"/>
    <n v="6"/>
    <n v="5"/>
    <n v="5"/>
    <n v="5"/>
    <n v="5"/>
    <n v="5"/>
    <n v="5"/>
    <x v="37"/>
    <x v="0"/>
  </r>
  <r>
    <x v="3"/>
    <x v="0"/>
    <s v="Pilot Special Edition"/>
    <x v="1"/>
    <n v="44600"/>
    <n v="3.4"/>
    <n v="589"/>
    <s v="Platinum White Pearl"/>
    <s v="Black"/>
    <x v="0"/>
    <s v="19-26"/>
    <x v="0"/>
    <s v="Automatic"/>
    <s v="Regular Unleaded V-6 3.5 L/212"/>
    <s v="5FNYF6H23NB091610"/>
    <n v="220969"/>
    <n v="21"/>
    <n v="5"/>
    <n v="5"/>
    <n v="5"/>
    <n v="5"/>
    <n v="5"/>
    <n v="5"/>
    <x v="37"/>
    <x v="0"/>
  </r>
  <r>
    <x v="3"/>
    <x v="0"/>
    <s v="Pilot Sport"/>
    <x v="1"/>
    <n v="41375"/>
    <n v="3.4"/>
    <n v="589"/>
    <s v="Crystal Black Pearl"/>
    <s v="Black"/>
    <x v="0"/>
    <s v="19-26"/>
    <x v="0"/>
    <s v="Automatic"/>
    <s v="Regular Unleaded V-6 3.5 L/212"/>
    <s v="5FNYF6H30NB102541"/>
    <n v="221012"/>
    <n v="5"/>
    <n v="5"/>
    <n v="5"/>
    <n v="5"/>
    <n v="5"/>
    <n v="5"/>
    <n v="5"/>
    <x v="37"/>
    <x v="0"/>
  </r>
  <r>
    <x v="3"/>
    <x v="0"/>
    <s v="Civic Sport"/>
    <x v="0"/>
    <n v="25496"/>
    <n v="4.8"/>
    <n v="624"/>
    <s v="Platinum White"/>
    <s v="Gray"/>
    <x v="1"/>
    <s v="30-37"/>
    <x v="0"/>
    <s v="Automatic CVT"/>
    <s v="2.0L I4 16V GDI DOHC"/>
    <s v="2HGFE2F57NH585772"/>
    <s v="A84154"/>
    <n v="7878"/>
    <n v="4.5999999999999996"/>
    <n v="4.9000000000000004"/>
    <n v="4.4000000000000004"/>
    <n v="4.5999999999999996"/>
    <n v="4.5999999999999996"/>
    <n v="4.7"/>
    <x v="37"/>
    <x v="0"/>
  </r>
  <r>
    <x v="5"/>
    <x v="0"/>
    <s v="Odyssey EX"/>
    <x v="0"/>
    <n v="33200"/>
    <n v="4.8"/>
    <n v="117"/>
    <s v="Platinum White"/>
    <s v="White"/>
    <x v="1"/>
    <s v="19-28"/>
    <x v="0"/>
    <s v="10-Speed Automatic"/>
    <s v="3.5L V6 24V GDI SOHC"/>
    <s v="5FNRL6H58MB044479"/>
    <s v="F09848"/>
    <n v="36862"/>
    <n v="5"/>
    <n v="5"/>
    <n v="4.9000000000000004"/>
    <n v="4.8"/>
    <n v="4.8"/>
    <n v="5"/>
    <x v="37"/>
    <x v="0"/>
  </r>
  <r>
    <x v="3"/>
    <x v="0"/>
    <s v="Civic Sport"/>
    <x v="0"/>
    <n v="31900"/>
    <n v="4.9000000000000004"/>
    <n v="84"/>
    <s v="Sonic Gray Pearl"/>
    <s v="Black"/>
    <x v="1"/>
    <s v="29-37"/>
    <x v="0"/>
    <s v="Automatic CVT"/>
    <s v="2.0L I4 16V GDI DOHC"/>
    <s v="19XFL2H87NE001510"/>
    <s v="D1647"/>
    <n v="10709"/>
    <n v="4.5999999999999996"/>
    <n v="4.9000000000000004"/>
    <n v="4.4000000000000004"/>
    <n v="4.5999999999999996"/>
    <n v="4.5999999999999996"/>
    <n v="4.7"/>
    <x v="37"/>
    <x v="0"/>
  </r>
  <r>
    <x v="1"/>
    <x v="0"/>
    <s v="Passport Sport"/>
    <x v="1"/>
    <n v="26977"/>
    <n v="4.7"/>
    <n v="952"/>
    <s v="Lunar Silver Metallic"/>
    <s v="Black"/>
    <x v="0"/>
    <s v="19-24"/>
    <x v="0"/>
    <s v="9-Speed Automatic"/>
    <s v="3.5L V6 24V GDI SOHC"/>
    <s v="5FNYF8H25KB009674"/>
    <s v="HWP3718A"/>
    <n v="34635"/>
    <n v="4.8"/>
    <n v="4.7"/>
    <n v="4.7"/>
    <n v="4.5999999999999996"/>
    <n v="4.7"/>
    <n v="4.8"/>
    <x v="38"/>
    <x v="0"/>
  </r>
  <r>
    <x v="10"/>
    <x v="0"/>
    <s v="Civic EX"/>
    <x v="0"/>
    <n v="12699"/>
    <n v="5"/>
    <n v="745"/>
    <s v="Polished Metal Metallic"/>
    <s v="Beige"/>
    <x v="1"/>
    <s v="25-36"/>
    <x v="0"/>
    <s v="5-Speed Automatic"/>
    <s v="1.8L I4 16V MPFI SOHC"/>
    <s v="2HGFA1F81BH510674"/>
    <s v="SS8926"/>
    <n v="62859"/>
    <n v="4.0999999999999996"/>
    <n v="4.2"/>
    <n v="4.4000000000000004"/>
    <n v="4.3"/>
    <n v="4.3"/>
    <n v="4.4000000000000004"/>
    <x v="38"/>
    <x v="0"/>
  </r>
  <r>
    <x v="5"/>
    <x v="0"/>
    <s v="Passport Touring"/>
    <x v="1"/>
    <n v="38592"/>
    <n v="4.2"/>
    <n v="15"/>
    <s v="Modern Steel Metallic"/>
    <s v="Black"/>
    <x v="0"/>
    <s v="19-24"/>
    <x v="0"/>
    <s v="9-Speed Automatic"/>
    <s v="3.5L V6 24V GDI SOHC"/>
    <s v="5FNYF8H94MB034436"/>
    <s v="23065A"/>
    <n v="6409"/>
    <n v="4.9000000000000004"/>
    <n v="4.7"/>
    <n v="4.8"/>
    <n v="4.5999999999999996"/>
    <n v="4.8"/>
    <n v="4.8"/>
    <x v="38"/>
    <x v="0"/>
  </r>
  <r>
    <x v="3"/>
    <x v="0"/>
    <s v="Ridgeline Black Edition"/>
    <x v="1"/>
    <n v="47260"/>
    <n v="4.4000000000000004"/>
    <n v="928"/>
    <s v="Sonic Gray Pearl"/>
    <s v="White"/>
    <x v="0"/>
    <s v="18-24"/>
    <x v="0"/>
    <s v="9-Speed Automatic"/>
    <s v="3.5L V6 24V GDI SOHC"/>
    <s v="5FPYK3F80NB038582"/>
    <n v="22038582"/>
    <n v="12"/>
    <n v="5"/>
    <n v="4.9000000000000004"/>
    <n v="4.9000000000000004"/>
    <n v="4.3"/>
    <n v="4.7"/>
    <n v="5"/>
    <x v="39"/>
    <x v="0"/>
  </r>
  <r>
    <x v="3"/>
    <x v="0"/>
    <s v="Pilot Sport"/>
    <x v="1"/>
    <s v="Not Priced"/>
    <n v="5"/>
    <n v="1767"/>
    <s v="Platinum White Pearl"/>
    <s v="Black"/>
    <x v="0"/>
    <s v="19-26"/>
    <x v="0"/>
    <s v="9-Speed Automatic"/>
    <s v="3.5L V6 24V GDI SOHC"/>
    <s v="5FNYF6H38NB099310"/>
    <n v="412744"/>
    <n v="7"/>
    <n v="5"/>
    <n v="5"/>
    <n v="5"/>
    <n v="5"/>
    <n v="5"/>
    <n v="5"/>
    <x v="39"/>
    <x v="0"/>
  </r>
  <r>
    <x v="7"/>
    <x v="0"/>
    <s v="CR-V EX-L"/>
    <x v="0"/>
    <n v="35562"/>
    <n v="5"/>
    <n v="2857"/>
    <s v="Radiant Red Metallic"/>
    <s v="Gray"/>
    <x v="0"/>
    <s v="27-32"/>
    <x v="0"/>
    <s v="CVT"/>
    <s v="4 Cylinder Engine"/>
    <s v="5J6RS4H79PL001676"/>
    <s v="L32622B"/>
    <n v="2582"/>
    <n v="5"/>
    <n v="5"/>
    <n v="5"/>
    <n v="4"/>
    <n v="4"/>
    <n v="5"/>
    <x v="39"/>
    <x v="0"/>
  </r>
  <r>
    <x v="11"/>
    <x v="0"/>
    <s v="Civic LX-P"/>
    <x v="0"/>
    <n v="18322"/>
    <n v="4.0999999999999996"/>
    <n v="1919"/>
    <s v="Silver"/>
    <s v="Black / Gray"/>
    <x v="1"/>
    <s v="30-39"/>
    <x v="0"/>
    <s v="Automatic CVT"/>
    <s v="2.0L I4 16V MPFI DOHC"/>
    <s v="2HGFC4B03HH300243"/>
    <s v="F17887"/>
    <n v="77322"/>
    <n v="4.7"/>
    <n v="4.7"/>
    <n v="4.8"/>
    <n v="4.8"/>
    <n v="4.8"/>
    <n v="4.8"/>
    <x v="39"/>
    <x v="0"/>
  </r>
  <r>
    <x v="7"/>
    <x v="0"/>
    <s v="Odyssey Touring"/>
    <x v="1"/>
    <n v="48746"/>
    <n v="4.4000000000000004"/>
    <n v="119"/>
    <s v="Sonic Gray Pearl"/>
    <s v="Black"/>
    <x v="1"/>
    <m/>
    <x v="0"/>
    <s v="Automatic"/>
    <s v="3.5L V6 24V GDI SOHC"/>
    <s v="5FNRL6H84PB010263"/>
    <s v="30403A"/>
    <n v="5073"/>
    <n v="5"/>
    <n v="5"/>
    <n v="4"/>
    <n v="4"/>
    <n v="4"/>
    <n v="5"/>
    <x v="39"/>
    <x v="0"/>
  </r>
  <r>
    <x v="11"/>
    <x v="0"/>
    <s v="Civic LX"/>
    <x v="0"/>
    <n v="16997"/>
    <n v="4.0999999999999996"/>
    <n v="1919"/>
    <s v="Cosmic Blue Metallic"/>
    <s v="Gray"/>
    <x v="1"/>
    <s v="31-40"/>
    <x v="0"/>
    <s v="Automatic CVT"/>
    <s v="2.0L I4 16V MPFI DOHC"/>
    <s v="2HGFC2F56HH501032"/>
    <s v="K070"/>
    <n v="70147"/>
    <n v="4.7"/>
    <n v="4.7"/>
    <n v="4.8"/>
    <n v="4.8"/>
    <n v="4.8"/>
    <n v="4.8"/>
    <x v="39"/>
    <x v="0"/>
  </r>
  <r>
    <x v="5"/>
    <x v="0"/>
    <s v="Pilot EX-L"/>
    <x v="0"/>
    <n v="33647"/>
    <n v="5"/>
    <n v="1922"/>
    <s v="Crystal Black Pearl"/>
    <s v="White"/>
    <x v="1"/>
    <s v="20-27"/>
    <x v="0"/>
    <s v="9-Speed Automatic"/>
    <s v="3.5L V6 24V GDI SOHC"/>
    <s v="5FNYF5H53MB022645"/>
    <s v="226976A"/>
    <n v="42998"/>
    <n v="4.9000000000000004"/>
    <n v="4.8"/>
    <n v="4.8"/>
    <n v="4.7"/>
    <n v="4.7"/>
    <n v="4.8"/>
    <x v="39"/>
    <x v="0"/>
  </r>
  <r>
    <x v="12"/>
    <x v="0"/>
    <s v="Crosstour EX-L"/>
    <x v="0"/>
    <n v="15482"/>
    <n v="4.9000000000000004"/>
    <n v="594"/>
    <s v="White Diamond Pearl"/>
    <s v="White"/>
    <x v="2"/>
    <s v="18-26"/>
    <x v="0"/>
    <s v="5-Speed Automatic"/>
    <s v="3.5L V6 24V MPFI SOHC"/>
    <s v="5J6TF2H57CL006186"/>
    <s v="CL006186"/>
    <n v="92227"/>
    <n v="4.8"/>
    <n v="4.7"/>
    <n v="4.7"/>
    <n v="4.5999999999999996"/>
    <n v="4.7"/>
    <n v="4.8"/>
    <x v="39"/>
    <x v="0"/>
  </r>
  <r>
    <x v="1"/>
    <x v="0"/>
    <s v="Accord LX"/>
    <x v="0"/>
    <n v="25555"/>
    <n v="4.9000000000000004"/>
    <n v="2951"/>
    <s v="Platinum White Pearl"/>
    <s v="Black"/>
    <x v="1"/>
    <s v="30-38"/>
    <x v="0"/>
    <s v="Automatic CVT"/>
    <s v="1.5L I4 16V GDI DOHC Turbo"/>
    <s v="1HGCV1F14KA134965"/>
    <s v="P5275"/>
    <n v="28667"/>
    <n v="4.7"/>
    <n v="4.7"/>
    <n v="4.7"/>
    <n v="4.7"/>
    <n v="4.8"/>
    <n v="4.8"/>
    <x v="39"/>
    <x v="0"/>
  </r>
  <r>
    <x v="4"/>
    <x v="0"/>
    <s v="Ridgeline RTL-E"/>
    <x v="0"/>
    <n v="36750"/>
    <n v="4.9000000000000004"/>
    <n v="456"/>
    <s v="Modern Steel Metallic"/>
    <s v="Gray"/>
    <x v="0"/>
    <s v="19-24"/>
    <x v="0"/>
    <s v="9-Speed Automatic"/>
    <s v="3.5L V6 24V GDI SOHC"/>
    <s v="5FPYK3F70LB014657"/>
    <s v="HP4573"/>
    <n v="28331"/>
    <n v="4.8"/>
    <n v="4.7"/>
    <n v="4.5999999999999996"/>
    <n v="4.5"/>
    <n v="4.7"/>
    <n v="4.7"/>
    <x v="39"/>
    <x v="0"/>
  </r>
  <r>
    <x v="0"/>
    <x v="0"/>
    <s v="Civic EX"/>
    <x v="0"/>
    <n v="22998"/>
    <n v="4.8"/>
    <n v="17"/>
    <s v="Silver"/>
    <s v="Black"/>
    <x v="1"/>
    <s v="31-40"/>
    <x v="0"/>
    <s v="Automatic CVT"/>
    <s v="2.0L I4 16V MPFI DOHC"/>
    <s v="2HGFC2F7XJH516804"/>
    <n v="23598676"/>
    <n v="56787"/>
    <n v="4.7"/>
    <n v="4.7"/>
    <n v="4.8"/>
    <n v="4.8"/>
    <n v="4.9000000000000004"/>
    <n v="4.8"/>
    <x v="39"/>
    <x v="0"/>
  </r>
  <r>
    <x v="8"/>
    <x v="0"/>
    <s v="Odyssey Touring Elite"/>
    <x v="0"/>
    <n v="16495"/>
    <n v="4.5999999999999996"/>
    <n v="955"/>
    <s v="White Diamond Pearl"/>
    <s v="Truffle"/>
    <x v="1"/>
    <s v="19-28"/>
    <x v="0"/>
    <s v="6-Speed Automatic"/>
    <s v="3.5L V6 24V MPFI SOHC"/>
    <s v="5FNRL5H94FB071744"/>
    <s v="V27132B"/>
    <n v="129243"/>
    <n v="4.8"/>
    <n v="4.5999999999999996"/>
    <n v="4.7"/>
    <n v="4.5999999999999996"/>
    <n v="4.7"/>
    <n v="4.8"/>
    <x v="39"/>
    <x v="0"/>
  </r>
  <r>
    <x v="3"/>
    <x v="0"/>
    <s v="CR-V Hybrid EX"/>
    <x v="0"/>
    <n v="32880"/>
    <n v="4.4000000000000004"/>
    <n v="928"/>
    <s v="Modern Steel Metallic"/>
    <s v="Black"/>
    <x v="0"/>
    <s v="40-35"/>
    <x v="1"/>
    <s v="Automatic CVT"/>
    <s v="2.0L I4 16V MPFI DOHC Hybrid"/>
    <s v="5J6RT6H56NL044134"/>
    <s v="TNL044134"/>
    <n v="7300"/>
    <n v="4.5999999999999996"/>
    <n v="4.9000000000000004"/>
    <n v="4.5"/>
    <n v="4.5999999999999996"/>
    <n v="4.8"/>
    <n v="4.7"/>
    <x v="39"/>
    <x v="0"/>
  </r>
  <r>
    <x v="5"/>
    <x v="0"/>
    <s v="Pilot Elite"/>
    <x v="0"/>
    <n v="37690"/>
    <n v="3.9"/>
    <n v="498"/>
    <s v="Platinum White Pearl"/>
    <s v="Black"/>
    <x v="0"/>
    <s v="19-26"/>
    <x v="0"/>
    <s v="9-Speed Automatic"/>
    <s v="3.5L V6 24V GDI SOHC"/>
    <s v="5FNYF6H07MB053424"/>
    <s v="GJL230112A"/>
    <n v="20516"/>
    <n v="4.9000000000000004"/>
    <n v="4.8"/>
    <n v="4.8"/>
    <n v="4.7"/>
    <n v="4.7"/>
    <n v="4.8"/>
    <x v="39"/>
    <x v="0"/>
  </r>
  <r>
    <x v="1"/>
    <x v="0"/>
    <s v="Accord EX-L"/>
    <x v="0"/>
    <n v="28998"/>
    <n v="4.7"/>
    <n v="6"/>
    <s v="Red"/>
    <s v="Ivory"/>
    <x v="1"/>
    <s v="30-38"/>
    <x v="0"/>
    <s v="Automatic CVT"/>
    <s v="1.5L I4 16V GDI DOHC Turbo"/>
    <s v="1HGCV1F52KA044975"/>
    <n v="23292431"/>
    <n v="24934"/>
    <n v="4.7"/>
    <n v="4.7"/>
    <n v="4.7"/>
    <n v="4.7"/>
    <n v="4.8"/>
    <n v="4.8"/>
    <x v="39"/>
    <x v="0"/>
  </r>
  <r>
    <x v="12"/>
    <x v="0"/>
    <s v="Civic LX"/>
    <x v="0"/>
    <n v="9980"/>
    <n v="4.5"/>
    <n v="8"/>
    <s v="White"/>
    <s v="Gray"/>
    <x v="1"/>
    <s v="28-36"/>
    <x v="0"/>
    <s v="5-Speed Manual"/>
    <s v="1.8L I4 16V MPFI SOHC"/>
    <s v="19XFB2E53CE057387"/>
    <n v="12123"/>
    <n v="136486"/>
    <n v="4.3"/>
    <n v="4.3"/>
    <n v="4.4000000000000004"/>
    <n v="4.5999999999999996"/>
    <n v="4.5"/>
    <n v="4.8"/>
    <x v="39"/>
    <x v="0"/>
  </r>
  <r>
    <x v="3"/>
    <x v="0"/>
    <s v="Pilot Special Edition"/>
    <x v="0"/>
    <n v="39900"/>
    <n v="4.2"/>
    <n v="65"/>
    <s v="Blue Metallic"/>
    <s v="Gray"/>
    <x v="1"/>
    <s v="20-27"/>
    <x v="0"/>
    <s v="9-Speed Automatic"/>
    <s v="3.5L V6 24V GDI SOHC"/>
    <s v="5FNYF5H21NB023042"/>
    <s v="U7048"/>
    <n v="6287"/>
    <n v="5"/>
    <n v="5"/>
    <n v="5"/>
    <n v="5"/>
    <n v="5"/>
    <n v="5"/>
    <x v="39"/>
    <x v="0"/>
  </r>
  <r>
    <x v="4"/>
    <x v="0"/>
    <s v="Odyssey EX-L"/>
    <x v="0"/>
    <n v="33995"/>
    <n v="4.7"/>
    <n v="53"/>
    <s v="Gray"/>
    <s v="Mocha"/>
    <x v="1"/>
    <s v="19-28"/>
    <x v="0"/>
    <s v="10-Speed Automatic"/>
    <s v="3.5L V6 24V GDI SOHC"/>
    <s v="5FNRL6H79LB027688"/>
    <s v="25043A"/>
    <n v="54677"/>
    <n v="4.8"/>
    <n v="4.8"/>
    <n v="4.7"/>
    <n v="4.5999999999999996"/>
    <n v="4.7"/>
    <n v="4.7"/>
    <x v="39"/>
    <x v="0"/>
  </r>
  <r>
    <x v="7"/>
    <x v="0"/>
    <s v="CR-V EX-L"/>
    <x v="1"/>
    <n v="35005"/>
    <n v="4.4000000000000004"/>
    <n v="928"/>
    <s v="Canyon"/>
    <s v="Black"/>
    <x v="1"/>
    <m/>
    <x v="0"/>
    <s v="Automatic CVT"/>
    <s v="1.5L I4 16V GDI DOHC Turbo"/>
    <s v="2HKRS3H76PH300384"/>
    <n v="23300384"/>
    <n v="11"/>
    <n v="5"/>
    <n v="5"/>
    <n v="5"/>
    <n v="4"/>
    <n v="4"/>
    <n v="5"/>
    <x v="39"/>
    <x v="0"/>
  </r>
  <r>
    <x v="5"/>
    <x v="0"/>
    <s v="Passport Elite"/>
    <x v="0"/>
    <n v="36633"/>
    <n v="3.3"/>
    <n v="32"/>
    <s v="Crystal Black Pearl"/>
    <s v="Black"/>
    <x v="0"/>
    <s v="19-24"/>
    <x v="0"/>
    <s v="9-Speed Automatic"/>
    <s v="3.5L V6 24V GDI SOHC"/>
    <s v="5FNYF8H05MB018134"/>
    <s v="F2198A"/>
    <n v="22297"/>
    <n v="4.9000000000000004"/>
    <n v="4.7"/>
    <n v="4.8"/>
    <n v="4.5999999999999996"/>
    <n v="4.8"/>
    <n v="4.8"/>
    <x v="39"/>
    <x v="0"/>
  </r>
  <r>
    <x v="3"/>
    <x v="0"/>
    <s v="Pilot Elite"/>
    <x v="1"/>
    <n v="51665"/>
    <n v="4.4000000000000004"/>
    <n v="928"/>
    <s v="‚Äì"/>
    <s v="White"/>
    <x v="0"/>
    <s v="19-26"/>
    <x v="0"/>
    <s v="9-Speed Automatic"/>
    <s v="3.5L V6 24V GDI SOHC"/>
    <s v="5FNYF6H02NB093511"/>
    <s v="40208-01"/>
    <n v="11"/>
    <n v="5"/>
    <n v="5"/>
    <n v="5"/>
    <n v="5"/>
    <n v="5"/>
    <n v="5"/>
    <x v="39"/>
    <x v="0"/>
  </r>
  <r>
    <x v="5"/>
    <x v="0"/>
    <s v="Accord Hybrid Touring"/>
    <x v="0"/>
    <n v="34250"/>
    <n v="4.7"/>
    <n v="786"/>
    <s v="Platinum White Pearl"/>
    <s v="Ivory"/>
    <x v="1"/>
    <s v="44-41"/>
    <x v="1"/>
    <s v="Automatic CVT"/>
    <s v="2.0L I4 16V MPFI DOHC Hybrid"/>
    <s v="1HGCV3F99MA015524"/>
    <s v="MA015524"/>
    <n v="40960"/>
    <n v="4.7"/>
    <n v="4.5"/>
    <n v="4.5"/>
    <n v="4.4000000000000004"/>
    <n v="4.5999999999999996"/>
    <n v="4.4000000000000004"/>
    <x v="39"/>
    <x v="0"/>
  </r>
  <r>
    <x v="3"/>
    <x v="0"/>
    <s v="CR-V Touring"/>
    <x v="1"/>
    <n v="37845"/>
    <n v="4.4000000000000004"/>
    <n v="928"/>
    <s v="Silver Metallic"/>
    <s v="White"/>
    <x v="0"/>
    <s v="27-32"/>
    <x v="0"/>
    <s v="Automatic CVT"/>
    <s v="1.5L I4 16V GDI DOHC Turbo"/>
    <s v="7FARW2H97NE044367"/>
    <n v="22044367"/>
    <n v="14"/>
    <n v="4.9000000000000004"/>
    <n v="4.8"/>
    <n v="4.7"/>
    <n v="4.8"/>
    <n v="4.7"/>
    <n v="4.9000000000000004"/>
    <x v="39"/>
    <x v="0"/>
  </r>
  <r>
    <x v="3"/>
    <x v="0"/>
    <s v="Pilot TrailSport"/>
    <x v="1"/>
    <n v="46500"/>
    <n v="4.4000000000000004"/>
    <n v="928"/>
    <s v="Sonic Gray Pearl"/>
    <s v="Black"/>
    <x v="0"/>
    <s v="19-25"/>
    <x v="0"/>
    <s v="9-Speed Automatic"/>
    <s v="3.5L V6 24V GDI SOHC"/>
    <s v="5FNYF6H89NB083130"/>
    <n v="22083130"/>
    <n v="11"/>
    <n v="5"/>
    <n v="5"/>
    <n v="5"/>
    <n v="5"/>
    <n v="5"/>
    <n v="5"/>
    <x v="39"/>
    <x v="0"/>
  </r>
  <r>
    <x v="1"/>
    <x v="0"/>
    <s v="Odyssey EX-L"/>
    <x v="0"/>
    <n v="31500"/>
    <n v="4.0999999999999996"/>
    <n v="1919"/>
    <s v="Black"/>
    <s v="Gray"/>
    <x v="1"/>
    <s v="19-28"/>
    <x v="0"/>
    <s v="9-Speed Automatic"/>
    <s v="3.5L V6 24V GDI SOHC"/>
    <s v="5FNRL6H75KB000650"/>
    <s v="F17463"/>
    <n v="53555"/>
    <n v="4.8"/>
    <n v="4.5999999999999996"/>
    <n v="4.5"/>
    <n v="4.3"/>
    <n v="4.7"/>
    <n v="4.5"/>
    <x v="39"/>
    <x v="0"/>
  </r>
  <r>
    <x v="4"/>
    <x v="0"/>
    <s v="Accord Hybrid Touring"/>
    <x v="0"/>
    <n v="31980"/>
    <n v="4.5"/>
    <n v="266"/>
    <s v="Lunar Silver Metallic"/>
    <s v="Black"/>
    <x v="1"/>
    <s v="48-47"/>
    <x v="1"/>
    <s v="Automatic CVT"/>
    <s v="2.0L I4 16V MPFI DOHC Hybrid"/>
    <s v="1HGCV3F95LA011632"/>
    <s v="535023B"/>
    <n v="57172"/>
    <n v="4.7"/>
    <n v="4.8"/>
    <n v="4.5"/>
    <n v="4.5999999999999996"/>
    <n v="4.7"/>
    <n v="4.8"/>
    <x v="39"/>
    <x v="0"/>
  </r>
  <r>
    <x v="3"/>
    <x v="0"/>
    <s v="Accord Sport 1.5T"/>
    <x v="1"/>
    <s v="Not Priced"/>
    <n v="5"/>
    <n v="1767"/>
    <s v="Platinum White Pearl"/>
    <s v="Black"/>
    <x v="1"/>
    <s v="29-35"/>
    <x v="0"/>
    <s v="Automatic CVT"/>
    <s v="1.5L I4 16V GDI DOHC Turbo"/>
    <s v="1HGCV1F31NA103792"/>
    <n v="302741"/>
    <n v="7"/>
    <n v="5"/>
    <n v="5"/>
    <n v="5"/>
    <n v="5"/>
    <n v="5"/>
    <n v="5"/>
    <x v="39"/>
    <x v="0"/>
  </r>
  <r>
    <x v="5"/>
    <x v="0"/>
    <s v="Accord Sport SE 1.5T"/>
    <x v="0"/>
    <n v="25998"/>
    <n v="4.8"/>
    <n v="2"/>
    <s v="Gray"/>
    <s v="Gray"/>
    <x v="1"/>
    <s v="30-38"/>
    <x v="0"/>
    <s v="continuously variable"/>
    <s v="4 Cylinder Engine"/>
    <s v="1HGCV1F17MA032384"/>
    <s v="MA032384"/>
    <n v="9185"/>
    <n v="4.9000000000000004"/>
    <n v="4.8"/>
    <n v="4.8"/>
    <n v="4.8"/>
    <n v="4.9000000000000004"/>
    <n v="4.8"/>
    <x v="39"/>
    <x v="0"/>
  </r>
  <r>
    <x v="7"/>
    <x v="0"/>
    <s v="CR-V EX-L"/>
    <x v="1"/>
    <n v="35400"/>
    <n v="4.4000000000000004"/>
    <n v="928"/>
    <s v="Radiant Red Metallic"/>
    <s v="Gray"/>
    <x v="1"/>
    <m/>
    <x v="0"/>
    <s v="Automatic CVT"/>
    <s v="1.5L I4 16V GDI DOHC Turbo"/>
    <s v="2HKRS3H74PH301694"/>
    <s v="40194-17"/>
    <n v="13"/>
    <n v="5"/>
    <n v="5"/>
    <n v="5"/>
    <n v="4"/>
    <n v="4"/>
    <n v="5"/>
    <x v="39"/>
    <x v="0"/>
  </r>
  <r>
    <x v="7"/>
    <x v="0"/>
    <s v="CR-V EX-L"/>
    <x v="1"/>
    <n v="37055"/>
    <n v="4.4000000000000004"/>
    <n v="928"/>
    <s v="Crystal Black Pearl"/>
    <s v="Gray"/>
    <x v="0"/>
    <m/>
    <x v="0"/>
    <s v="Automatic CVT"/>
    <s v="1.5L I4 16V GDI DOHC Turbo"/>
    <s v="2HKRS4H71PH413150"/>
    <s v="PH413150"/>
    <n v="10"/>
    <n v="5"/>
    <n v="5"/>
    <n v="5"/>
    <n v="4"/>
    <n v="4"/>
    <n v="5"/>
    <x v="39"/>
    <x v="0"/>
  </r>
  <r>
    <x v="1"/>
    <x v="0"/>
    <s v="Accord LX"/>
    <x v="0"/>
    <n v="22990"/>
    <n v="4.0999999999999996"/>
    <n v="1919"/>
    <s v="Obsidian Blue Pearl"/>
    <s v="Gray"/>
    <x v="1"/>
    <s v="30-38"/>
    <x v="0"/>
    <s v="Automatic CVT"/>
    <s v="1.5L I4 16V GDI DOHC Turbo"/>
    <s v="1HGCV1F10KA008246"/>
    <s v="F17058T"/>
    <n v="53541"/>
    <n v="4.7"/>
    <n v="4.7"/>
    <n v="4.7"/>
    <n v="4.7"/>
    <n v="4.8"/>
    <n v="4.8"/>
    <x v="39"/>
    <x v="0"/>
  </r>
  <r>
    <x v="1"/>
    <x v="0"/>
    <s v="Accord EX-L"/>
    <x v="0"/>
    <n v="26500"/>
    <n v="4.0999999999999996"/>
    <n v="1919"/>
    <s v="Gray"/>
    <s v="Black"/>
    <x v="1"/>
    <s v="30-38"/>
    <x v="0"/>
    <s v="Automatic CVT"/>
    <s v="1.5L I4 16V GDI DOHC Turbo"/>
    <s v="1HGCV1F53KA038330"/>
    <s v="F17612"/>
    <n v="21964"/>
    <n v="4.7"/>
    <n v="4.7"/>
    <n v="4.7"/>
    <n v="4.7"/>
    <n v="4.8"/>
    <n v="4.8"/>
    <x v="39"/>
    <x v="0"/>
  </r>
  <r>
    <x v="4"/>
    <x v="0"/>
    <s v="Odyssey EX-L"/>
    <x v="1"/>
    <n v="37990"/>
    <n v="5"/>
    <n v="1922"/>
    <s v="Pacific Pewter Metallic"/>
    <s v="Mocha"/>
    <x v="1"/>
    <s v="19-28"/>
    <x v="0"/>
    <s v="10-Speed Automatic"/>
    <s v="3.5L V6 24V GDI SOHC"/>
    <s v="5FNRL6H74LB026786"/>
    <s v="227022A"/>
    <n v="15174"/>
    <n v="4.8"/>
    <n v="4.8"/>
    <n v="4.7"/>
    <n v="4.5999999999999996"/>
    <n v="4.7"/>
    <n v="4.7"/>
    <x v="39"/>
    <x v="0"/>
  </r>
  <r>
    <x v="10"/>
    <x v="0"/>
    <s v="CR-V EX-L"/>
    <x v="0"/>
    <n v="15000"/>
    <n v="4.2"/>
    <n v="37"/>
    <s v="Tango Red Pearl"/>
    <s v="Ivory"/>
    <x v="0"/>
    <s v="21-27"/>
    <x v="0"/>
    <s v="5-Speed Automatic"/>
    <s v="2.4L I4 DOHC 16V i-VTEC"/>
    <s v="5J6RE4H72BL034597"/>
    <s v="MP3110"/>
    <n v="94112"/>
    <n v="4.5"/>
    <n v="4.4000000000000004"/>
    <n v="4.4000000000000004"/>
    <n v="4.5999999999999996"/>
    <n v="4.5"/>
    <n v="4.7"/>
    <x v="39"/>
    <x v="0"/>
  </r>
  <r>
    <x v="14"/>
    <x v="0"/>
    <s v="Odyssey EX-L"/>
    <x v="0"/>
    <n v="3950"/>
    <n v="4.3"/>
    <n v="292"/>
    <s v="Brown"/>
    <s v="White"/>
    <x v="1"/>
    <s v="17-25"/>
    <x v="0"/>
    <s v="Automatic"/>
    <s v="Gas V6 3.5L/"/>
    <s v="5FNRL3H72AB089056"/>
    <s v="16435A"/>
    <n v="251557"/>
    <n v="4.5999999999999996"/>
    <n v="4.4000000000000004"/>
    <n v="4.3"/>
    <n v="4.3"/>
    <n v="4.4000000000000004"/>
    <n v="4.5999999999999996"/>
    <x v="39"/>
    <x v="0"/>
  </r>
  <r>
    <x v="3"/>
    <x v="0"/>
    <s v="HR-V EX"/>
    <x v="0"/>
    <n v="27588"/>
    <n v="3.9"/>
    <n v="185"/>
    <s v="Modern Steel Metallic"/>
    <s v="Black"/>
    <x v="1"/>
    <s v="28-34"/>
    <x v="0"/>
    <s v="Automatic CVT"/>
    <s v="1.8L I4 16V MPFI SOHC"/>
    <s v="3CZRU5H50NM743491"/>
    <s v="10194A"/>
    <n v="576"/>
    <n v="3.8"/>
    <n v="3.2"/>
    <n v="3.6"/>
    <n v="3.6"/>
    <n v="4.2"/>
    <n v="4.2"/>
    <x v="39"/>
    <x v="0"/>
  </r>
  <r>
    <x v="1"/>
    <x v="0"/>
    <s v="Accord LX"/>
    <x v="0"/>
    <n v="24990"/>
    <n v="4.5"/>
    <n v="215"/>
    <s v="‚Äì"/>
    <s v="White"/>
    <x v="1"/>
    <s v="30-38"/>
    <x v="0"/>
    <s v="Automatic CVT"/>
    <s v="1.5L I4 16V GDI DOHC Turbo"/>
    <s v="1HGCV1F19KA050799"/>
    <s v="C3009A"/>
    <n v="35302"/>
    <n v="4.7"/>
    <n v="4.7"/>
    <n v="4.7"/>
    <n v="4.7"/>
    <n v="4.8"/>
    <n v="4.8"/>
    <x v="39"/>
    <x v="0"/>
  </r>
  <r>
    <x v="3"/>
    <x v="0"/>
    <s v="CR-V EX"/>
    <x v="0"/>
    <n v="34998"/>
    <n v="4.8"/>
    <n v="17"/>
    <s v="Silver"/>
    <s v="Gray"/>
    <x v="1"/>
    <s v="28-34"/>
    <x v="0"/>
    <s v="Automatic CVT"/>
    <s v="1.5L I4 16V GDI DOHC Turbo"/>
    <s v="7FARW1H51NE008021"/>
    <n v="23293375"/>
    <n v="4299"/>
    <n v="4.9000000000000004"/>
    <n v="4.8"/>
    <n v="4.7"/>
    <n v="4.8"/>
    <n v="4.7"/>
    <n v="4.9000000000000004"/>
    <x v="39"/>
    <x v="0"/>
  </r>
  <r>
    <x v="4"/>
    <x v="0"/>
    <s v="Odyssey EX-L"/>
    <x v="0"/>
    <n v="30562"/>
    <n v="5"/>
    <n v="2857"/>
    <s v="Platinum White Pearl"/>
    <s v="Beige"/>
    <x v="1"/>
    <s v="19-28"/>
    <x v="0"/>
    <s v="10-Speed Automatic"/>
    <s v="V6 Cylinder Engine"/>
    <s v="5FNRL6H73LB001958"/>
    <s v="L32453A"/>
    <n v="79344"/>
    <n v="4.8"/>
    <n v="4.8"/>
    <n v="4.7"/>
    <n v="4.5999999999999996"/>
    <n v="4.7"/>
    <n v="4.7"/>
    <x v="39"/>
    <x v="0"/>
  </r>
  <r>
    <x v="4"/>
    <x v="0"/>
    <s v="Pilot EX-L"/>
    <x v="0"/>
    <n v="29879"/>
    <n v="5"/>
    <n v="497"/>
    <s v="Lunar Silver Metallic"/>
    <s v="Gray"/>
    <x v="1"/>
    <s v="19-27"/>
    <x v="0"/>
    <s v="6-Speed Automatic"/>
    <s v="3.5L V6 24V GDI SOHC"/>
    <s v="5FNYF5H52LB023395"/>
    <s v="X20123A"/>
    <n v="62761"/>
    <n v="4.5999999999999996"/>
    <n v="4.5"/>
    <n v="4.2"/>
    <n v="4.0999999999999996"/>
    <n v="4.5"/>
    <n v="4.0999999999999996"/>
    <x v="39"/>
    <x v="0"/>
  </r>
  <r>
    <x v="8"/>
    <x v="0"/>
    <s v="Accord LX"/>
    <x v="0"/>
    <n v="16996"/>
    <n v="4.5"/>
    <n v="857"/>
    <s v="Alabaster Silver Metallic"/>
    <s v="Black"/>
    <x v="1"/>
    <s v="27-36"/>
    <x v="0"/>
    <s v="Automatic CVT"/>
    <s v="2.4L I4 16V GDI DOHC"/>
    <s v="1HGCR2F31FA029415"/>
    <s v="P14126H"/>
    <n v="66595"/>
    <n v="4.7"/>
    <n v="4.5999999999999996"/>
    <n v="4.7"/>
    <n v="4.7"/>
    <n v="4.7"/>
    <n v="4.8"/>
    <x v="39"/>
    <x v="0"/>
  </r>
  <r>
    <x v="4"/>
    <x v="0"/>
    <s v="CR-V Touring"/>
    <x v="0"/>
    <n v="31377"/>
    <n v="5"/>
    <n v="641"/>
    <s v="Gray"/>
    <s v="White"/>
    <x v="1"/>
    <s v="28-34"/>
    <x v="0"/>
    <s v="Automatic CVT"/>
    <s v="1.5L I4 16V GDI DOHC Turbo"/>
    <s v="2HKRW1H97LH409702"/>
    <s v="LH409702"/>
    <n v="39347"/>
    <n v="4.9000000000000004"/>
    <n v="4.8"/>
    <n v="4.8"/>
    <n v="4.8"/>
    <n v="4.9000000000000004"/>
    <n v="4.9000000000000004"/>
    <x v="39"/>
    <x v="0"/>
  </r>
  <r>
    <x v="1"/>
    <x v="0"/>
    <s v="Accord EX-L"/>
    <x v="0"/>
    <n v="29689"/>
    <n v="4.7"/>
    <n v="58"/>
    <s v="Red"/>
    <s v="Ivory"/>
    <x v="1"/>
    <s v="30-38"/>
    <x v="0"/>
    <s v="Automatic CVT"/>
    <s v="1.5L I4 16V GDI DOHC Turbo"/>
    <s v="1HGCV1F54KA066671"/>
    <s v="BX2185"/>
    <n v="21920"/>
    <n v="4.7"/>
    <n v="4.7"/>
    <n v="4.7"/>
    <n v="4.7"/>
    <n v="4.8"/>
    <n v="4.8"/>
    <x v="39"/>
    <x v="0"/>
  </r>
  <r>
    <x v="3"/>
    <x v="0"/>
    <s v="Civic Sport"/>
    <x v="0"/>
    <n v="32995"/>
    <n v="4.5999999999999996"/>
    <n v="82"/>
    <s v="Aegean Blue Metallic"/>
    <s v="Black"/>
    <x v="1"/>
    <s v="30-37"/>
    <x v="0"/>
    <s v="Automatic CVT"/>
    <s v="2.0L I4 16V GDI DOHC"/>
    <s v="2HGFE2F58NH543871"/>
    <s v="K3032"/>
    <n v="7519"/>
    <n v="4.5999999999999996"/>
    <n v="4.9000000000000004"/>
    <n v="4.4000000000000004"/>
    <n v="4.5999999999999996"/>
    <n v="4.5999999999999996"/>
    <n v="4.7"/>
    <x v="40"/>
    <x v="0"/>
  </r>
  <r>
    <x v="1"/>
    <x v="0"/>
    <s v="HR-V Sport"/>
    <x v="0"/>
    <n v="17998"/>
    <n v="4.5999999999999996"/>
    <n v="33"/>
    <s v="Silver Metallic"/>
    <s v="Black"/>
    <x v="1"/>
    <s v="28-34"/>
    <x v="0"/>
    <s v="Automatic CVT"/>
    <s v="1.8L I4 16V MPFI SOHC"/>
    <s v="3CZRU5H16KG705805"/>
    <s v="FNOV2225C"/>
    <n v="54989"/>
    <n v="4.5999999999999996"/>
    <n v="4.5999999999999996"/>
    <n v="4.4000000000000004"/>
    <n v="4.5999999999999996"/>
    <n v="4.8"/>
    <n v="4.7"/>
    <x v="40"/>
    <x v="0"/>
  </r>
  <r>
    <x v="5"/>
    <x v="0"/>
    <s v="HR-V EX"/>
    <x v="0"/>
    <n v="26495"/>
    <n v="4.7"/>
    <n v="1"/>
    <s v="Aegean Blue"/>
    <s v="White"/>
    <x v="0"/>
    <s v="26-31"/>
    <x v="0"/>
    <s v="Automatic CVT"/>
    <s v="1.8L I4 16V MPFI SOHC"/>
    <s v="3CZRU6H54MM718694"/>
    <s v="1522085B"/>
    <n v="16343"/>
    <n v="4.7"/>
    <n v="4.5999999999999996"/>
    <n v="4.5999999999999996"/>
    <n v="4.7"/>
    <n v="4.7"/>
    <n v="4.8"/>
    <x v="40"/>
    <x v="0"/>
  </r>
  <r>
    <x v="2"/>
    <x v="0"/>
    <s v="Pilot Elite"/>
    <x v="0"/>
    <n v="24533"/>
    <n v="4.7"/>
    <n v="61"/>
    <s v="White Diamond Pearl"/>
    <s v="Beige"/>
    <x v="0"/>
    <s v="19-26"/>
    <x v="0"/>
    <s v="9-Speed Automatic"/>
    <s v="3.5L V6 24V GDI SOHC"/>
    <s v="5FNYF6H00GB126637"/>
    <s v="N0206A"/>
    <n v="99736"/>
    <n v="4.7"/>
    <n v="4.5999999999999996"/>
    <n v="4.5"/>
    <n v="4.4000000000000004"/>
    <n v="4.5999999999999996"/>
    <n v="4.5999999999999996"/>
    <x v="40"/>
    <x v="0"/>
  </r>
  <r>
    <x v="12"/>
    <x v="0"/>
    <s v="Accord SE"/>
    <x v="0"/>
    <n v="15990"/>
    <n v="4.5"/>
    <n v="24"/>
    <s v="Alabaster Silver Metallic"/>
    <s v="Black"/>
    <x v="1"/>
    <s v="23-34"/>
    <x v="0"/>
    <s v="5-Speed Automatic"/>
    <s v="2.4L I4 16V MPFI DOHC"/>
    <s v="1HGCP2F66CA106341"/>
    <s v="A12H6341"/>
    <n v="71965"/>
    <n v="4.4000000000000004"/>
    <n v="4.4000000000000004"/>
    <n v="4.5"/>
    <n v="4.5999999999999996"/>
    <n v="4.5"/>
    <n v="4.7"/>
    <x v="40"/>
    <x v="0"/>
  </r>
  <r>
    <x v="4"/>
    <x v="0"/>
    <s v="HR-V LX"/>
    <x v="0"/>
    <n v="22495"/>
    <n v="3.1"/>
    <n v="218"/>
    <s v="Silver"/>
    <s v="Gray"/>
    <x v="0"/>
    <s v="27-31"/>
    <x v="0"/>
    <s v="Automatic CVT"/>
    <s v="1.8L I4 16V MPFI SOHC"/>
    <s v="3CZRU6H33LM701396"/>
    <s v="K17326A"/>
    <n v="37793"/>
    <n v="4.7"/>
    <n v="4.8"/>
    <n v="4.7"/>
    <n v="4.8"/>
    <n v="4.8"/>
    <n v="4.7"/>
    <x v="40"/>
    <x v="0"/>
  </r>
  <r>
    <x v="2"/>
    <x v="0"/>
    <s v="Pilot EX-L"/>
    <x v="0"/>
    <n v="19999"/>
    <n v="4.9000000000000004"/>
    <n v="271"/>
    <s v="Blue"/>
    <s v="Gray"/>
    <x v="0"/>
    <s v="18-26"/>
    <x v="0"/>
    <s v="6-Speed Automatic"/>
    <s v="3.5L V6 24V GDI SOHC"/>
    <s v="5FNYF6H52GB050656"/>
    <s v="3160656U"/>
    <n v="115666"/>
    <n v="4.7"/>
    <n v="4.5999999999999996"/>
    <n v="4.5"/>
    <n v="4.4000000000000004"/>
    <n v="4.5999999999999996"/>
    <n v="4.5999999999999996"/>
    <x v="40"/>
    <x v="0"/>
  </r>
  <r>
    <x v="0"/>
    <x v="0"/>
    <s v="Accord EX-L 2.0T"/>
    <x v="0"/>
    <n v="26995"/>
    <n v="4.8"/>
    <n v="17"/>
    <s v="Platinum White Pearl"/>
    <s v="Black"/>
    <x v="1"/>
    <s v="23-34"/>
    <x v="0"/>
    <s v="10-Speed Automatic"/>
    <s v="2.0L I4 16V GDI DOHC Turbo"/>
    <s v="1HGCV2F58JA011077"/>
    <s v="C7120"/>
    <n v="57520"/>
    <n v="4.8"/>
    <n v="4.8"/>
    <n v="4.7"/>
    <n v="4.7"/>
    <n v="4.8"/>
    <n v="4.8"/>
    <x v="40"/>
    <x v="0"/>
  </r>
  <r>
    <x v="5"/>
    <x v="0"/>
    <s v="Passport Touring"/>
    <x v="0"/>
    <n v="35995"/>
    <n v="4.7"/>
    <n v="172"/>
    <s v="Black"/>
    <s v="Black"/>
    <x v="0"/>
    <s v="19-24"/>
    <x v="0"/>
    <s v="9-Speed Automatic"/>
    <s v="3.5L V6 24V GDI SOHC"/>
    <s v="5FNYF8H92MB028778"/>
    <s v="66938C"/>
    <n v="8538"/>
    <n v="4.9000000000000004"/>
    <n v="4.7"/>
    <n v="4.8"/>
    <n v="4.5999999999999996"/>
    <n v="4.8"/>
    <n v="4.8"/>
    <x v="40"/>
    <x v="0"/>
  </r>
  <r>
    <x v="11"/>
    <x v="0"/>
    <s v="Pilot Touring"/>
    <x v="0"/>
    <n v="33995"/>
    <n v="4.7"/>
    <n v="4"/>
    <s v="‚Äì"/>
    <s v="White"/>
    <x v="0"/>
    <s v="19-26"/>
    <x v="0"/>
    <s v="9-Speed Automatic"/>
    <s v="3.5L V6 24V GDI SOHC"/>
    <s v="5FNYF6H91HB078811"/>
    <s v="2520A"/>
    <n v="42671"/>
    <n v="4.8"/>
    <n v="4.7"/>
    <n v="4.7"/>
    <n v="4.5999999999999996"/>
    <n v="4.7"/>
    <n v="4.7"/>
    <x v="40"/>
    <x v="0"/>
  </r>
  <r>
    <x v="11"/>
    <x v="0"/>
    <s v="Accord EX"/>
    <x v="0"/>
    <n v="20995"/>
    <n v="4.5999999999999996"/>
    <n v="11"/>
    <s v="Black"/>
    <s v="White"/>
    <x v="1"/>
    <s v="23-32"/>
    <x v="0"/>
    <s v="6-Speed Manual"/>
    <s v="2.4L I4 16V GDI DOHC"/>
    <s v="1HGCT1A79HA009339"/>
    <s v="SPC3684D"/>
    <n v="46731"/>
    <n v="4.8"/>
    <n v="4.8"/>
    <n v="4.8"/>
    <n v="4.8"/>
    <n v="4.8"/>
    <n v="4.9000000000000004"/>
    <x v="40"/>
    <x v="0"/>
  </r>
  <r>
    <x v="4"/>
    <x v="0"/>
    <s v="Pilot EX-L"/>
    <x v="0"/>
    <n v="34957"/>
    <n v="4.9000000000000004"/>
    <n v="1119"/>
    <s v="Modern Steel Metallic"/>
    <s v="Gray"/>
    <x v="0"/>
    <s v="18-26"/>
    <x v="0"/>
    <s v="6-Speed Automatic"/>
    <s v="3.5L V6 24V GDI SOHC"/>
    <s v="5FNYF6H54LB040060"/>
    <s v="405965A"/>
    <n v="36179"/>
    <n v="4.5999999999999996"/>
    <n v="4.5"/>
    <n v="4.2"/>
    <n v="4.0999999999999996"/>
    <n v="4.5"/>
    <n v="4.0999999999999996"/>
    <x v="40"/>
    <x v="0"/>
  </r>
  <r>
    <x v="4"/>
    <x v="0"/>
    <s v="Pilot EX-L"/>
    <x v="1"/>
    <n v="35977"/>
    <n v="4.9000000000000004"/>
    <n v="1119"/>
    <s v="Lunar Silver Metallic"/>
    <s v="Gray"/>
    <x v="0"/>
    <s v="18-26"/>
    <x v="0"/>
    <s v="6-Speed Automatic"/>
    <s v="3.5L V6 24V GDI SOHC"/>
    <s v="5FNYF6H55LB064612"/>
    <s v="405530A"/>
    <n v="31603"/>
    <n v="4.5999999999999996"/>
    <n v="4.5"/>
    <n v="4.2"/>
    <n v="4.0999999999999996"/>
    <n v="4.5"/>
    <n v="4.0999999999999996"/>
    <x v="40"/>
    <x v="0"/>
  </r>
  <r>
    <x v="4"/>
    <x v="0"/>
    <s v="Pilot EX-L"/>
    <x v="1"/>
    <n v="33977"/>
    <n v="4.9000000000000004"/>
    <n v="1119"/>
    <s v="Crystal Black Pearl"/>
    <s v="Black"/>
    <x v="0"/>
    <s v="18-26"/>
    <x v="0"/>
    <s v="6-Speed Automatic"/>
    <s v="3.5L V6 24V GDI SOHC"/>
    <s v="5FNYF6H5XLB010383"/>
    <s v="405729A"/>
    <n v="48977"/>
    <n v="4.5999999999999996"/>
    <n v="4.5"/>
    <n v="4.2"/>
    <n v="4.0999999999999996"/>
    <n v="4.5"/>
    <n v="4.0999999999999996"/>
    <x v="40"/>
    <x v="0"/>
  </r>
  <r>
    <x v="4"/>
    <x v="0"/>
    <s v="Passport Elite"/>
    <x v="1"/>
    <n v="38957"/>
    <n v="4.9000000000000004"/>
    <n v="1119"/>
    <s v="Crystal Black Pearl"/>
    <s v="Black"/>
    <x v="0"/>
    <s v="19-24"/>
    <x v="0"/>
    <s v="9-Speed Automatic"/>
    <s v="3.5L V6 24V GDI SOHC"/>
    <s v="5FNYF8H01LB001670"/>
    <s v="405905A"/>
    <n v="22754"/>
    <n v="4.9000000000000004"/>
    <n v="4.8"/>
    <n v="4.8"/>
    <n v="4.5999999999999996"/>
    <n v="4.8"/>
    <n v="4.8"/>
    <x v="40"/>
    <x v="0"/>
  </r>
  <r>
    <x v="1"/>
    <x v="0"/>
    <s v="Passport EX-L"/>
    <x v="0"/>
    <n v="28990"/>
    <n v="4.7"/>
    <n v="24"/>
    <s v="Modern Steel Metallic"/>
    <s v="Gray"/>
    <x v="0"/>
    <s v="19-24"/>
    <x v="0"/>
    <s v="9-Speed Automatic"/>
    <s v="3.5L V6 24V GDI SOHC"/>
    <s v="5FNYF8H53KB019128"/>
    <s v="T19H9128"/>
    <n v="58833"/>
    <n v="4.8"/>
    <n v="4.7"/>
    <n v="4.7"/>
    <n v="4.5999999999999996"/>
    <n v="4.7"/>
    <n v="4.8"/>
    <x v="40"/>
    <x v="0"/>
  </r>
  <r>
    <x v="4"/>
    <x v="0"/>
    <s v="Passport EX-L"/>
    <x v="1"/>
    <n v="35957"/>
    <n v="4.9000000000000004"/>
    <n v="1119"/>
    <s v="Platinum White Pearl"/>
    <s v="Black"/>
    <x v="0"/>
    <s v="19-24"/>
    <x v="0"/>
    <s v="9-Speed Automatic"/>
    <s v="3.5L V6 24V GDI SOHC"/>
    <s v="5FNYF8H5XLB002327"/>
    <s v="405919A"/>
    <n v="20005"/>
    <n v="4.9000000000000004"/>
    <n v="4.8"/>
    <n v="4.8"/>
    <n v="4.5999999999999996"/>
    <n v="4.8"/>
    <n v="4.8"/>
    <x v="40"/>
    <x v="0"/>
  </r>
  <r>
    <x v="3"/>
    <x v="0"/>
    <s v="Pilot Special Edition"/>
    <x v="1"/>
    <n v="44600"/>
    <n v="4.8"/>
    <n v="1177"/>
    <s v="Platinum White Pearl"/>
    <s v="White"/>
    <x v="0"/>
    <s v="19-26"/>
    <x v="0"/>
    <s v="9-Speed Automatic"/>
    <s v="3.5L V6 24V GDI SOHC"/>
    <s v="5FNYF6H21NB105276"/>
    <s v="NB105276"/>
    <n v="5"/>
    <n v="5"/>
    <n v="5"/>
    <n v="5"/>
    <n v="5"/>
    <n v="5"/>
    <n v="5"/>
    <x v="41"/>
    <x v="0"/>
  </r>
  <r>
    <x v="3"/>
    <x v="0"/>
    <s v="Pilot Sport"/>
    <x v="1"/>
    <n v="39995"/>
    <n v="4.5999999999999996"/>
    <n v="1617"/>
    <s v="Crystal Black Pearl"/>
    <s v="White"/>
    <x v="0"/>
    <s v="19-26"/>
    <x v="0"/>
    <s v="9-Speed Automatic"/>
    <s v="3.5L V6 24V GDI SOHC"/>
    <s v="5FNYF6H31NB092909"/>
    <s v="NB092909"/>
    <n v="10"/>
    <n v="5"/>
    <n v="5"/>
    <n v="5"/>
    <n v="5"/>
    <n v="5"/>
    <n v="5"/>
    <x v="41"/>
    <x v="0"/>
  </r>
  <r>
    <x v="3"/>
    <x v="0"/>
    <s v="Accord Hybrid Touring"/>
    <x v="1"/>
    <n v="38685"/>
    <n v="5"/>
    <n v="1944"/>
    <s v="Crystal Black Pearl"/>
    <s v="Black"/>
    <x v="1"/>
    <s v="44-41"/>
    <x v="1"/>
    <s v="Automatic CVT"/>
    <s v="2.0L I4 16V MPFI DOHC Hybrid"/>
    <s v="1HGCV3F95NA040213"/>
    <s v="H40213"/>
    <n v="2"/>
    <n v="4.9000000000000004"/>
    <n v="5"/>
    <n v="5"/>
    <n v="4.9000000000000004"/>
    <n v="4.9000000000000004"/>
    <n v="5"/>
    <x v="41"/>
    <x v="0"/>
  </r>
  <r>
    <x v="7"/>
    <x v="0"/>
    <s v="HR-V EX-L"/>
    <x v="1"/>
    <n v="29145"/>
    <n v="5"/>
    <n v="1944"/>
    <s v="Modern Steel Metallic"/>
    <s v="Black"/>
    <x v="1"/>
    <m/>
    <x v="0"/>
    <s v="Automatic CVT"/>
    <s v="2.0L I4 16V GDI DOHC"/>
    <s v="3CZRZ1H79PM726610"/>
    <s v="H26610"/>
    <n v="2"/>
    <n v="4"/>
    <n v="5"/>
    <n v="4"/>
    <n v="5"/>
    <n v="5"/>
    <n v="5"/>
    <x v="41"/>
    <x v="0"/>
  </r>
  <r>
    <x v="3"/>
    <x v="0"/>
    <s v="Pilot Sport"/>
    <x v="1"/>
    <n v="41770"/>
    <n v="5"/>
    <n v="1944"/>
    <s v="Platinum White Pearl"/>
    <s v="Black"/>
    <x v="0"/>
    <s v="19-26"/>
    <x v="0"/>
    <s v="9-Speed Automatic"/>
    <s v="3.5L V6 24V GDI SOHC"/>
    <s v="5FNYF6H31NB103858"/>
    <s v="H03858"/>
    <n v="21"/>
    <n v="5"/>
    <n v="5"/>
    <n v="5"/>
    <n v="5"/>
    <n v="5"/>
    <n v="5"/>
    <x v="41"/>
    <x v="0"/>
  </r>
  <r>
    <x v="7"/>
    <x v="0"/>
    <s v="CR-V EX-L"/>
    <x v="1"/>
    <n v="35400"/>
    <n v="4.5999999999999996"/>
    <n v="146"/>
    <s v="Platinum White Pearl"/>
    <s v="Black"/>
    <x v="1"/>
    <m/>
    <x v="0"/>
    <s v="Automatic CVT"/>
    <s v="1.5L I4 16V GDI DOHC Turbo"/>
    <s v="2HKRS3H7XPH300176"/>
    <n v="1900176"/>
    <n v="10"/>
    <n v="5"/>
    <n v="5"/>
    <n v="5"/>
    <n v="4"/>
    <n v="4"/>
    <n v="5"/>
    <x v="41"/>
    <x v="0"/>
  </r>
  <r>
    <x v="7"/>
    <x v="0"/>
    <s v="Pilot EX-L 8-Passenger"/>
    <x v="1"/>
    <n v="44050"/>
    <n v="3.3"/>
    <n v="711"/>
    <s v="Platinum White Pearl"/>
    <s v="Gray"/>
    <x v="1"/>
    <m/>
    <x v="0"/>
    <s v="Automatic"/>
    <s v="3.5L V6 24V GDI DOHC"/>
    <s v="5FNYG2H48PB001278"/>
    <s v="PB001278"/>
    <n v="5"/>
    <n v="2"/>
    <n v="0"/>
    <n v="2"/>
    <n v="1"/>
    <n v="0"/>
    <n v="0"/>
    <x v="41"/>
    <x v="0"/>
  </r>
  <r>
    <x v="3"/>
    <x v="0"/>
    <s v="Pilot Sport"/>
    <x v="1"/>
    <n v="41770"/>
    <n v="4.7"/>
    <n v="344"/>
    <s v="Platinum White Pearl"/>
    <s v="White"/>
    <x v="0"/>
    <s v="19-26"/>
    <x v="0"/>
    <s v="9-SPEED A/T"/>
    <s v="V6 Cylinder Engine"/>
    <s v="5FNYF6H31NB102676"/>
    <s v="NB102676"/>
    <n v="5"/>
    <n v="5"/>
    <n v="5"/>
    <n v="5"/>
    <n v="5"/>
    <n v="5"/>
    <n v="5"/>
    <x v="41"/>
    <x v="0"/>
  </r>
  <r>
    <x v="3"/>
    <x v="0"/>
    <s v="Pilot EX-L"/>
    <x v="1"/>
    <n v="41605"/>
    <n v="5"/>
    <n v="1944"/>
    <s v="Crystal Black Pearl"/>
    <s v="Black"/>
    <x v="1"/>
    <s v="20-27"/>
    <x v="0"/>
    <s v="9-Speed Automatic"/>
    <s v="3.5L V6 24V GDI SOHC"/>
    <s v="5FNYF5H5XNB038648"/>
    <s v="H38648"/>
    <n v="3"/>
    <n v="5"/>
    <n v="5"/>
    <n v="5"/>
    <n v="5"/>
    <n v="5"/>
    <n v="5"/>
    <x v="41"/>
    <x v="0"/>
  </r>
  <r>
    <x v="3"/>
    <x v="0"/>
    <s v="Pilot Sport"/>
    <x v="1"/>
    <n v="41770"/>
    <n v="5"/>
    <n v="1944"/>
    <s v="Sonic Gray Pearl"/>
    <s v="Black"/>
    <x v="0"/>
    <s v="19-26"/>
    <x v="0"/>
    <s v="9-Speed Automatic"/>
    <s v="3.5L V6 24V GDI SOHC"/>
    <s v="5FNYF6H32NB095303"/>
    <s v="H95303"/>
    <n v="2"/>
    <n v="5"/>
    <n v="5"/>
    <n v="5"/>
    <n v="5"/>
    <n v="5"/>
    <n v="5"/>
    <x v="41"/>
    <x v="0"/>
  </r>
  <r>
    <x v="7"/>
    <x v="0"/>
    <s v="CR-V EX-L"/>
    <x v="1"/>
    <n v="35005"/>
    <n v="4.5999999999999996"/>
    <n v="146"/>
    <s v="Lunar Silver Metallic"/>
    <s v="Black"/>
    <x v="1"/>
    <m/>
    <x v="0"/>
    <s v="Automatic CVT"/>
    <s v="1.5L I4 16V GDI DOHC Turbo"/>
    <s v="7FARS3H75PE002511"/>
    <n v="1902511"/>
    <n v="256"/>
    <n v="5"/>
    <n v="5"/>
    <n v="5"/>
    <n v="4"/>
    <n v="4"/>
    <n v="5"/>
    <x v="41"/>
    <x v="0"/>
  </r>
  <r>
    <x v="3"/>
    <x v="0"/>
    <s v="Pilot Sport"/>
    <x v="1"/>
    <n v="41375"/>
    <n v="4.5999999999999996"/>
    <n v="146"/>
    <s v="Lunar Silver Metallic"/>
    <s v="Black"/>
    <x v="0"/>
    <s v="19-26"/>
    <x v="0"/>
    <s v="9-Speed Automatic"/>
    <s v="3.5L V6 24V GDI SOHC"/>
    <s v="5FNYF6H37NB072552"/>
    <n v="1972552"/>
    <n v="225"/>
    <n v="5"/>
    <n v="5"/>
    <n v="5"/>
    <n v="5"/>
    <n v="5"/>
    <n v="5"/>
    <x v="41"/>
    <x v="0"/>
  </r>
  <r>
    <x v="3"/>
    <x v="0"/>
    <s v="Civic Sport Touring"/>
    <x v="1"/>
    <n v="31145"/>
    <n v="4.8"/>
    <n v="6431"/>
    <s v="Silver Metallic"/>
    <s v="Black"/>
    <x v="1"/>
    <s v="30-37"/>
    <x v="0"/>
    <s v="Automatic CVT"/>
    <s v="1.5L I4 16V GDI DOHC Turbo"/>
    <s v="19XFL1H86NE023377"/>
    <n v="9790"/>
    <n v="0"/>
    <n v="4.5999999999999996"/>
    <n v="4.9000000000000004"/>
    <n v="4.4000000000000004"/>
    <n v="4.5999999999999996"/>
    <n v="4.5999999999999996"/>
    <n v="4.7"/>
    <x v="41"/>
    <x v="0"/>
  </r>
  <r>
    <x v="7"/>
    <x v="0"/>
    <s v="Pilot Elite"/>
    <x v="1"/>
    <n v="53830"/>
    <n v="4.5999999999999996"/>
    <n v="1617"/>
    <s v="Platinum White Pearl"/>
    <s v="White"/>
    <x v="4"/>
    <m/>
    <x v="0"/>
    <s v="Automatic"/>
    <s v="3.5L V6 24V GDI DOHC"/>
    <s v="5FNYG1H8XPB004695"/>
    <s v="PB004695"/>
    <n v="5"/>
    <n v="2"/>
    <n v="0"/>
    <n v="2"/>
    <n v="1"/>
    <n v="0"/>
    <n v="0"/>
    <x v="41"/>
    <x v="0"/>
  </r>
  <r>
    <x v="7"/>
    <x v="0"/>
    <s v="Civic Sport"/>
    <x v="1"/>
    <n v="26145"/>
    <n v="4.5999999999999996"/>
    <n v="1617"/>
    <s v="Crystal Black Pearl"/>
    <s v="White"/>
    <x v="1"/>
    <m/>
    <x v="0"/>
    <s v="Automatic CVT"/>
    <s v="2.0L I4 16V GDI DOHC"/>
    <s v="2HGFE2F5XPH517551"/>
    <s v="PH517551"/>
    <n v="5"/>
    <n v="2"/>
    <n v="0"/>
    <n v="2"/>
    <n v="1"/>
    <n v="0"/>
    <n v="0"/>
    <x v="41"/>
    <x v="0"/>
  </r>
  <r>
    <x v="7"/>
    <x v="0"/>
    <s v="Civic Sport"/>
    <x v="1"/>
    <n v="26145"/>
    <n v="4.5999999999999996"/>
    <n v="1617"/>
    <s v="Meteorite Gray Metallic"/>
    <s v="White"/>
    <x v="1"/>
    <m/>
    <x v="0"/>
    <s v="Automatic CVT"/>
    <s v="2.0L I4 16V GDI DOHC"/>
    <s v="2HGFE2F58PH517256"/>
    <s v="PH517256"/>
    <n v="6"/>
    <n v="2"/>
    <n v="0"/>
    <n v="2"/>
    <n v="1"/>
    <n v="0"/>
    <n v="0"/>
    <x v="41"/>
    <x v="0"/>
  </r>
  <r>
    <x v="7"/>
    <x v="0"/>
    <s v="HR-V EX-L"/>
    <x v="1"/>
    <n v="29145"/>
    <n v="4.5999999999999996"/>
    <n v="146"/>
    <s v="Crystal Black Pearl"/>
    <s v="Black"/>
    <x v="1"/>
    <m/>
    <x v="0"/>
    <s v="Automatic CVT"/>
    <s v="2.0L I4 16V GDI DOHC"/>
    <s v="3CZRZ1H72PM726898"/>
    <n v="1926898"/>
    <n v="10"/>
    <n v="4"/>
    <n v="5"/>
    <n v="4"/>
    <n v="5"/>
    <n v="5"/>
    <n v="5"/>
    <x v="41"/>
    <x v="0"/>
  </r>
  <r>
    <x v="7"/>
    <x v="0"/>
    <s v="Pilot Touring"/>
    <x v="1"/>
    <n v="47795"/>
    <n v="5"/>
    <n v="1722"/>
    <s v="Crystal Black Pearl"/>
    <s v="Black"/>
    <x v="1"/>
    <m/>
    <x v="0"/>
    <s v="10-Speed Automatic"/>
    <s v="3.5L V6 24V GDI DOHC"/>
    <s v="5FNYG2H73PB000632"/>
    <s v="PB000632"/>
    <n v="3"/>
    <n v="2"/>
    <n v="0"/>
    <n v="2"/>
    <n v="1"/>
    <n v="0"/>
    <n v="0"/>
    <x v="41"/>
    <x v="0"/>
  </r>
  <r>
    <x v="13"/>
    <x v="0"/>
    <s v="Accord LX"/>
    <x v="0"/>
    <n v="9995"/>
    <n v="4.4000000000000004"/>
    <n v="1"/>
    <s v="White"/>
    <s v="Tan"/>
    <x v="1"/>
    <s v="21-30"/>
    <x v="0"/>
    <s v="5-Speed Automatic"/>
    <s v="2.4L I4 16V MPFI DOHC"/>
    <s v="1HGCP26319A086630"/>
    <n v="86630"/>
    <n v="110888"/>
    <n v="4.4000000000000004"/>
    <n v="4.4000000000000004"/>
    <n v="4.3"/>
    <n v="4.4000000000000004"/>
    <n v="4.5"/>
    <n v="4.5"/>
    <x v="41"/>
    <x v="0"/>
  </r>
  <r>
    <x v="5"/>
    <x v="0"/>
    <s v="HR-V LX"/>
    <x v="0"/>
    <n v="23935"/>
    <n v="4.2"/>
    <n v="8"/>
    <s v="Modern Steel Metallic"/>
    <s v="Gray"/>
    <x v="0"/>
    <s v="27-31"/>
    <x v="0"/>
    <s v="continuously variable w/sport mode"/>
    <s v="4 Cylinder Engine"/>
    <s v="3CZRU6H32MM755323"/>
    <s v="22RPA547"/>
    <n v="19508"/>
    <n v="4.7"/>
    <n v="4.5999999999999996"/>
    <n v="4.5999999999999996"/>
    <n v="4.7"/>
    <n v="4.7"/>
    <n v="4.8"/>
    <x v="41"/>
    <x v="0"/>
  </r>
  <r>
    <x v="7"/>
    <x v="0"/>
    <s v="Pilot TrailSport"/>
    <x v="1"/>
    <n v="51845"/>
    <n v="5"/>
    <n v="1722"/>
    <s v="Platinum White Pearl"/>
    <s v="Black"/>
    <x v="0"/>
    <m/>
    <x v="0"/>
    <s v="10-Speed Automatic"/>
    <s v="3.5L V6 24V GDI DOHC"/>
    <s v="5FNYG1H67PB002613"/>
    <s v="PB002613"/>
    <n v="3"/>
    <n v="2"/>
    <n v="0"/>
    <n v="2"/>
    <n v="1"/>
    <n v="0"/>
    <n v="0"/>
    <x v="41"/>
    <x v="0"/>
  </r>
  <r>
    <x v="3"/>
    <x v="0"/>
    <s v="Accord Sport 1.5T"/>
    <x v="1"/>
    <n v="30470"/>
    <n v="4.8"/>
    <n v="2242"/>
    <s v="Sonic Gray Pearl"/>
    <s v="White"/>
    <x v="1"/>
    <s v="29-35"/>
    <x v="0"/>
    <s v="Automatic CVT"/>
    <s v="1.5L I4 16V GDI DOHC Turbo"/>
    <s v="1HGCV1F39NA106357"/>
    <s v="NA106357"/>
    <n v="5"/>
    <n v="5"/>
    <n v="5"/>
    <n v="5"/>
    <n v="5"/>
    <n v="5"/>
    <n v="5"/>
    <x v="41"/>
    <x v="0"/>
  </r>
  <r>
    <x v="7"/>
    <x v="0"/>
    <s v="CR-V EX"/>
    <x v="1"/>
    <n v="33750"/>
    <n v="4.8"/>
    <n v="1177"/>
    <s v="Platinum White Pearl"/>
    <s v="White"/>
    <x v="0"/>
    <m/>
    <x v="0"/>
    <s v="Automatic CVT"/>
    <s v="1.5L I4 16V GDI DOHC Turbo"/>
    <s v="7FARS4H4XPE000460"/>
    <s v="PE000460"/>
    <n v="20"/>
    <n v="5"/>
    <n v="5"/>
    <n v="5"/>
    <n v="4"/>
    <n v="4"/>
    <n v="5"/>
    <x v="41"/>
    <x v="0"/>
  </r>
  <r>
    <x v="3"/>
    <x v="0"/>
    <s v="Accord Sport SE"/>
    <x v="1"/>
    <n v="31960"/>
    <n v="5"/>
    <n v="1722"/>
    <s v="Still Night Pearl"/>
    <s v="Black"/>
    <x v="1"/>
    <s v="29-35"/>
    <x v="0"/>
    <s v="Automatic CVT"/>
    <s v="1.5L I4 16V GDI DOHC Turbo"/>
    <s v="1HGCV1F40NA109432"/>
    <s v="NA109432"/>
    <n v="3"/>
    <n v="5"/>
    <n v="5"/>
    <n v="5"/>
    <n v="5"/>
    <n v="5"/>
    <n v="5"/>
    <x v="41"/>
    <x v="0"/>
  </r>
  <r>
    <x v="1"/>
    <x v="0"/>
    <s v="Ridgeline RTL"/>
    <x v="0"/>
    <n v="31998"/>
    <n v="4.8"/>
    <n v="15"/>
    <s v="Blue"/>
    <s v="Gray"/>
    <x v="0"/>
    <s v="18-25"/>
    <x v="0"/>
    <s v="6-Speed Automatic"/>
    <s v="3.5L V6 24V GDI SOHC"/>
    <s v="5FPYK3F57KB042484"/>
    <n v="23717241"/>
    <n v="58583"/>
    <n v="4.9000000000000004"/>
    <n v="4.8"/>
    <n v="4.8"/>
    <n v="4.5999999999999996"/>
    <n v="4.7"/>
    <n v="4.9000000000000004"/>
    <x v="41"/>
    <x v="0"/>
  </r>
  <r>
    <x v="7"/>
    <x v="0"/>
    <s v="Civic EX"/>
    <x v="1"/>
    <n v="27145"/>
    <n v="4.8"/>
    <n v="2242"/>
    <s v="Rallye Red"/>
    <s v="White"/>
    <x v="1"/>
    <m/>
    <x v="0"/>
    <s v="Automatic CVT"/>
    <s v="1.5L I4 16V GDI DOHC Turbo"/>
    <s v="2HGFE1F78PH302889"/>
    <s v="PH302889"/>
    <n v="12"/>
    <n v="2"/>
    <n v="0"/>
    <n v="2"/>
    <n v="1"/>
    <n v="0"/>
    <n v="0"/>
    <x v="41"/>
    <x v="0"/>
  </r>
  <r>
    <x v="3"/>
    <x v="0"/>
    <s v="Pilot Elite"/>
    <x v="1"/>
    <n v="50060"/>
    <n v="4.5999999999999996"/>
    <n v="1617"/>
    <s v="Deep Scarlet Pearl"/>
    <s v="White"/>
    <x v="0"/>
    <s v="19-26"/>
    <x v="0"/>
    <s v="9-Speed Automatic"/>
    <s v="3.5L V6 24V GDI SOHC"/>
    <s v="5FNYF6H09NB094851"/>
    <s v="NB094851"/>
    <n v="10"/>
    <n v="5"/>
    <n v="5"/>
    <n v="5"/>
    <n v="5"/>
    <n v="5"/>
    <n v="5"/>
    <x v="41"/>
    <x v="0"/>
  </r>
  <r>
    <x v="3"/>
    <x v="0"/>
    <s v="Pilot Sport"/>
    <x v="1"/>
    <n v="41770"/>
    <n v="4.8"/>
    <n v="2242"/>
    <s v="Sonic Gray Pearl"/>
    <s v="White"/>
    <x v="0"/>
    <s v="19-26"/>
    <x v="0"/>
    <s v="9-Speed Automatic"/>
    <s v="3.5L V6 24V GDI SOHC"/>
    <s v="5FNYF6H3XNB102868"/>
    <s v="NB102868"/>
    <n v="5"/>
    <n v="5"/>
    <n v="5"/>
    <n v="5"/>
    <n v="5"/>
    <n v="5"/>
    <n v="5"/>
    <x v="41"/>
    <x v="0"/>
  </r>
  <r>
    <x v="7"/>
    <x v="0"/>
    <s v="CR-V EX"/>
    <x v="1"/>
    <n v="34250"/>
    <n v="4.5999999999999996"/>
    <n v="1617"/>
    <s v="Platinum White Pearl"/>
    <s v="White"/>
    <x v="0"/>
    <m/>
    <x v="0"/>
    <s v="Automatic CVT"/>
    <s v="1.5L I4 16V GDI DOHC Turbo"/>
    <s v="7FARS4H41PE000105"/>
    <s v="PE000105"/>
    <n v="10"/>
    <n v="5"/>
    <n v="5"/>
    <n v="5"/>
    <n v="4"/>
    <n v="4"/>
    <n v="5"/>
    <x v="41"/>
    <x v="0"/>
  </r>
  <r>
    <x v="7"/>
    <x v="0"/>
    <s v="CR-V Hybrid Sport Touring"/>
    <x v="1"/>
    <n v="39845"/>
    <n v="3.3"/>
    <n v="711"/>
    <s v="Crystal Black Pearl"/>
    <s v="Black"/>
    <x v="0"/>
    <m/>
    <x v="1"/>
    <s v="Automatic CVT"/>
    <s v="2.0L I4 16V GDI DOHC Hybrid"/>
    <s v="2HKRS6H97PH800430"/>
    <s v="PH800430"/>
    <n v="5"/>
    <n v="5"/>
    <n v="3"/>
    <n v="4"/>
    <n v="4"/>
    <n v="5"/>
    <n v="5"/>
    <x v="41"/>
    <x v="0"/>
  </r>
  <r>
    <x v="7"/>
    <x v="0"/>
    <s v="CR-V Hybrid Sport"/>
    <x v="1"/>
    <n v="34700"/>
    <n v="3"/>
    <n v="591"/>
    <s v="Still Night Pearl"/>
    <s v="Black"/>
    <x v="1"/>
    <m/>
    <x v="1"/>
    <s v="Automatic CVT"/>
    <s v="2.0L I4 16V GDI DOHC Hybrid"/>
    <s v="2HKRS5H59PH704953"/>
    <s v="H04953"/>
    <n v="5"/>
    <n v="5"/>
    <n v="3"/>
    <n v="4"/>
    <n v="4"/>
    <n v="5"/>
    <n v="5"/>
    <x v="41"/>
    <x v="0"/>
  </r>
  <r>
    <x v="7"/>
    <x v="0"/>
    <s v="CR-V Hybrid Sport"/>
    <x v="1"/>
    <n v="35745"/>
    <n v="3"/>
    <n v="591"/>
    <s v="Black"/>
    <s v="Black"/>
    <x v="4"/>
    <m/>
    <x v="1"/>
    <s v="Automatic CVT"/>
    <s v="2.0L I4 16V GDI DOHC Hybrid"/>
    <s v="7FARS6H55PE006283"/>
    <s v="H06283"/>
    <n v="5"/>
    <n v="5"/>
    <n v="3"/>
    <n v="4"/>
    <n v="4"/>
    <n v="5"/>
    <n v="5"/>
    <x v="41"/>
    <x v="0"/>
  </r>
  <r>
    <x v="7"/>
    <x v="0"/>
    <s v="CR-V Hybrid Sport"/>
    <x v="1"/>
    <n v="33695"/>
    <n v="3"/>
    <n v="591"/>
    <s v="Black"/>
    <s v="Black"/>
    <x v="1"/>
    <m/>
    <x v="1"/>
    <s v="Automatic CVT"/>
    <s v="2.0L I4 16V GDI DOHC Hybrid"/>
    <s v="2HKRS5H58PH703504"/>
    <s v="H03504"/>
    <n v="5"/>
    <n v="5"/>
    <n v="3"/>
    <n v="4"/>
    <n v="4"/>
    <n v="5"/>
    <n v="5"/>
    <x v="41"/>
    <x v="0"/>
  </r>
  <r>
    <x v="0"/>
    <x v="0"/>
    <s v="Clarity Plug-In Hybrid Touring"/>
    <x v="0"/>
    <n v="19997"/>
    <n v="4.0999999999999996"/>
    <n v="164"/>
    <s v="Gray"/>
    <s v="White"/>
    <x v="1"/>
    <m/>
    <x v="1"/>
    <s v="Automatic CVT"/>
    <s v="1.5L I4 16V MPFI DOHC Hybrid"/>
    <s v="JHMZC5F3XJC009607"/>
    <s v="N4110425A"/>
    <n v="78977"/>
    <n v="4.8"/>
    <n v="4.7"/>
    <n v="4.5999999999999996"/>
    <n v="4.5999999999999996"/>
    <n v="4.4000000000000004"/>
    <n v="4.7"/>
    <x v="41"/>
    <x v="0"/>
  </r>
  <r>
    <x v="3"/>
    <x v="0"/>
    <s v="Pilot Sport"/>
    <x v="1"/>
    <n v="41770"/>
    <n v="5"/>
    <n v="1722"/>
    <s v="Platinum White Pearl"/>
    <s v="Black"/>
    <x v="0"/>
    <s v="19-26"/>
    <x v="0"/>
    <s v="9-Speed Automatic"/>
    <s v="3.5L V6 24V GDI SOHC"/>
    <s v="5FNYF6H37NB100740"/>
    <s v="NB100740"/>
    <n v="3"/>
    <n v="5"/>
    <n v="5"/>
    <n v="5"/>
    <n v="5"/>
    <n v="5"/>
    <n v="5"/>
    <x v="41"/>
    <x v="0"/>
  </r>
  <r>
    <x v="10"/>
    <x v="0"/>
    <s v="CR-V EX-L"/>
    <x v="0"/>
    <n v="12987"/>
    <n v="4.5"/>
    <n v="177"/>
    <s v="Gray"/>
    <s v="White"/>
    <x v="1"/>
    <s v="21-28"/>
    <x v="0"/>
    <s v="5-Speed Automatic"/>
    <s v="2.4L I4 16V MPFI DOHC"/>
    <s v="5J6RE3H7XBL046572"/>
    <s v="H3770B"/>
    <n v="108259"/>
    <n v="4.5"/>
    <n v="4.4000000000000004"/>
    <n v="4.4000000000000004"/>
    <n v="4.5999999999999996"/>
    <n v="4.5"/>
    <n v="4.7"/>
    <x v="41"/>
    <x v="0"/>
  </r>
  <r>
    <x v="7"/>
    <x v="0"/>
    <s v="Civic Sport"/>
    <x v="1"/>
    <n v="26945"/>
    <n v="4.8"/>
    <n v="2242"/>
    <s v="Lunar Silver Metallic"/>
    <s v="White"/>
    <x v="1"/>
    <m/>
    <x v="0"/>
    <s v="6-Speed Manual"/>
    <s v="2.0L I4 16V GDI DOHC"/>
    <s v="19XFL2G87PE004380"/>
    <s v="PE004380"/>
    <n v="5"/>
    <n v="2"/>
    <n v="0"/>
    <n v="2"/>
    <n v="1"/>
    <n v="0"/>
    <n v="0"/>
    <x v="41"/>
    <x v="0"/>
  </r>
  <r>
    <x v="1"/>
    <x v="0"/>
    <s v="Insight Touring"/>
    <x v="1"/>
    <n v="26995"/>
    <n v="4.8"/>
    <n v="2242"/>
    <s v="Aegean Blue Metallic"/>
    <s v="White"/>
    <x v="1"/>
    <s v="51-45"/>
    <x v="1"/>
    <s v="Automatic CVT"/>
    <s v="1.5L I4 16V MPFI DOHC Hybrid"/>
    <s v="19XZE4F96KE008037"/>
    <s v="KE008037"/>
    <n v="27514"/>
    <n v="4.5999999999999996"/>
    <n v="4.8"/>
    <n v="4.5"/>
    <n v="4.7"/>
    <n v="4.8"/>
    <n v="4.8"/>
    <x v="41"/>
    <x v="0"/>
  </r>
  <r>
    <x v="2"/>
    <x v="0"/>
    <s v="Odyssey EX-L"/>
    <x v="0"/>
    <n v="22888"/>
    <n v="4.7"/>
    <n v="32"/>
    <s v="White Diamond Pearl"/>
    <s v="Gray"/>
    <x v="1"/>
    <s v="19-28"/>
    <x v="0"/>
    <s v="6-Speed Automatic"/>
    <s v="3.5L V6 24V MPFI SOHC"/>
    <s v="5FNRL5H66GB047081"/>
    <n v="9378"/>
    <n v="78010"/>
    <n v="4.8"/>
    <n v="4.5999999999999996"/>
    <n v="4.7"/>
    <n v="4.5999999999999996"/>
    <n v="4.7"/>
    <n v="4.8"/>
    <x v="41"/>
    <x v="0"/>
  </r>
  <r>
    <x v="3"/>
    <x v="0"/>
    <s v="Insight Touring"/>
    <x v="0"/>
    <n v="34998"/>
    <n v="4.4000000000000004"/>
    <n v="1711"/>
    <s v="Gray"/>
    <s v="Black"/>
    <x v="1"/>
    <s v="51-45"/>
    <x v="1"/>
    <s v="Automatic CVT"/>
    <s v="1.5L I4 16V MPFI DOHC Hybrid"/>
    <s v="19XZE4F96NE012741"/>
    <n v="23717672"/>
    <n v="7682"/>
    <n v="2"/>
    <n v="0"/>
    <n v="2"/>
    <n v="1"/>
    <n v="0"/>
    <n v="0"/>
    <x v="41"/>
    <x v="0"/>
  </r>
  <r>
    <x v="7"/>
    <x v="0"/>
    <s v="CR-V EX"/>
    <x v="1"/>
    <n v="32750"/>
    <n v="5"/>
    <n v="1944"/>
    <s v="Radiant Red Metallic"/>
    <s v="Gray"/>
    <x v="1"/>
    <m/>
    <x v="0"/>
    <s v="Automatic CVT"/>
    <s v="1.5L I4 16V GDI DOHC Turbo"/>
    <s v="2HKRS3H4XPH301253"/>
    <s v="H01253"/>
    <n v="9"/>
    <n v="5"/>
    <n v="5"/>
    <n v="5"/>
    <n v="4"/>
    <n v="4"/>
    <n v="5"/>
    <x v="41"/>
    <x v="0"/>
  </r>
  <r>
    <x v="1"/>
    <x v="0"/>
    <s v="Insight LX"/>
    <x v="0"/>
    <n v="20897"/>
    <n v="4.4000000000000004"/>
    <n v="1136"/>
    <s v="Modern Steel Metallic"/>
    <s v="White"/>
    <x v="1"/>
    <s v="55-49"/>
    <x v="1"/>
    <s v="Automatic CVT"/>
    <s v="1.5L I4 16V MPFI DOHC Hybrid"/>
    <s v="19XZE4F1XKE009539"/>
    <s v="LX8342A"/>
    <n v="58783"/>
    <n v="4.5999999999999996"/>
    <n v="4.8"/>
    <n v="4.5"/>
    <n v="4.7"/>
    <n v="4.8"/>
    <n v="4.8"/>
    <x v="41"/>
    <x v="0"/>
  </r>
  <r>
    <x v="3"/>
    <x v="0"/>
    <s v="Accord Sport 1.5T"/>
    <x v="1"/>
    <n v="30075"/>
    <n v="4.8"/>
    <n v="2242"/>
    <s v="Crystal Black Pearl"/>
    <s v="White"/>
    <x v="1"/>
    <s v="29-35"/>
    <x v="0"/>
    <s v="Automatic CVT"/>
    <s v="1.5L I4 16V GDI DOHC Turbo"/>
    <s v="1HGCV1F32NA111240"/>
    <s v="NA111240"/>
    <n v="5"/>
    <n v="5"/>
    <n v="5"/>
    <n v="5"/>
    <n v="5"/>
    <n v="5"/>
    <n v="5"/>
    <x v="41"/>
    <x v="0"/>
  </r>
  <r>
    <x v="3"/>
    <x v="0"/>
    <s v="Pilot Sport"/>
    <x v="1"/>
    <n v="41770"/>
    <n v="4.8"/>
    <n v="2242"/>
    <s v="Platinum White Pearl"/>
    <s v="White"/>
    <x v="0"/>
    <s v="19-26"/>
    <x v="0"/>
    <s v="9-Speed Automatic"/>
    <s v="3.5L V6 24V GDI SOHC"/>
    <s v="5FNYF6H31NB104282"/>
    <s v="NB104282"/>
    <n v="5"/>
    <n v="5"/>
    <n v="5"/>
    <n v="5"/>
    <n v="5"/>
    <n v="5"/>
    <n v="5"/>
    <x v="41"/>
    <x v="0"/>
  </r>
  <r>
    <x v="7"/>
    <x v="0"/>
    <s v="CR-V EX-L"/>
    <x v="1"/>
    <n v="36010"/>
    <n v="4.7"/>
    <n v="344"/>
    <s v="Platinum White Pearl"/>
    <s v="Gray"/>
    <x v="1"/>
    <s v="28-34"/>
    <x v="0"/>
    <s v="continuously variable automatic"/>
    <s v="4 Cylinder Engine"/>
    <s v="2HKRS3H72PH302505"/>
    <s v="PH302505"/>
    <n v="5"/>
    <n v="5"/>
    <n v="5"/>
    <n v="5"/>
    <n v="4"/>
    <n v="4"/>
    <n v="5"/>
    <x v="41"/>
    <x v="0"/>
  </r>
  <r>
    <x v="7"/>
    <x v="0"/>
    <s v="CR-V Hybrid Sport Touring"/>
    <x v="1"/>
    <n v="40240"/>
    <n v="3"/>
    <n v="591"/>
    <s v="Still Night Pearl"/>
    <s v="Black"/>
    <x v="0"/>
    <m/>
    <x v="1"/>
    <s v="Automatic CVT"/>
    <s v="2.0L I4 16V GDI DOHC Hybrid"/>
    <s v="2HKRS6H9XPH800812"/>
    <s v="H00812"/>
    <n v="5"/>
    <n v="5"/>
    <n v="3"/>
    <n v="4"/>
    <n v="4"/>
    <n v="5"/>
    <n v="5"/>
    <x v="41"/>
    <x v="0"/>
  </r>
  <r>
    <x v="3"/>
    <x v="0"/>
    <s v="Accord Sport 1.5T"/>
    <x v="1"/>
    <n v="30470"/>
    <n v="5"/>
    <n v="1722"/>
    <s v="Sonic Gray Pearl"/>
    <s v="Black"/>
    <x v="1"/>
    <s v="29-35"/>
    <x v="0"/>
    <s v="Automatic CVT"/>
    <s v="1.5L I4 16V GDI DOHC Turbo"/>
    <s v="1HGCV1F39NA094002"/>
    <s v="NA094002"/>
    <n v="3"/>
    <n v="5"/>
    <n v="5"/>
    <n v="5"/>
    <n v="5"/>
    <n v="5"/>
    <n v="5"/>
    <x v="41"/>
    <x v="0"/>
  </r>
  <r>
    <x v="7"/>
    <x v="0"/>
    <s v="Civic EX"/>
    <x v="0"/>
    <n v="32998"/>
    <n v="5"/>
    <n v="1131"/>
    <s v="Lunar Silver Metallic"/>
    <s v="White"/>
    <x v="1"/>
    <m/>
    <x v="0"/>
    <s v="Automatic CVT"/>
    <s v="1.5L I4 16V GDI DOHC Turbo"/>
    <s v="2HGFE1F73PH300323"/>
    <s v="P9610"/>
    <n v="1436"/>
    <n v="2"/>
    <n v="0"/>
    <n v="2"/>
    <n v="1"/>
    <n v="0"/>
    <n v="0"/>
    <x v="41"/>
    <x v="0"/>
  </r>
  <r>
    <x v="14"/>
    <x v="0"/>
    <s v="Accord Crosstour EX-L"/>
    <x v="0"/>
    <n v="10950"/>
    <n v="3.4"/>
    <n v="323"/>
    <s v="White Diamond Pearl"/>
    <s v="Black"/>
    <x v="1"/>
    <s v="18-27"/>
    <x v="0"/>
    <s v="5-Speed Automatic"/>
    <s v="3.5L V6 24V MPFI SOHC"/>
    <s v="5J6TF1H51AL007681"/>
    <s v="H07681"/>
    <n v="163488"/>
    <n v="4.7"/>
    <n v="4.5999999999999996"/>
    <n v="4.7"/>
    <n v="4.5999999999999996"/>
    <n v="4.5999999999999996"/>
    <n v="4.8"/>
    <x v="41"/>
    <x v="0"/>
  </r>
  <r>
    <x v="1"/>
    <x v="0"/>
    <s v="Ridgeline RTL-T"/>
    <x v="0"/>
    <n v="27200"/>
    <n v="4.8"/>
    <n v="267"/>
    <s v="White Diamond Pearl"/>
    <s v="Black / Gray"/>
    <x v="1"/>
    <s v="19-26"/>
    <x v="0"/>
    <s v="6-Speed Automatic"/>
    <s v="3.5L V6 24V GDI SOHC"/>
    <s v="5FPYK2F69KB006864"/>
    <s v="N30880A"/>
    <n v="55307"/>
    <n v="4.9000000000000004"/>
    <n v="4.8"/>
    <n v="4.8"/>
    <n v="4.5999999999999996"/>
    <n v="4.7"/>
    <n v="4.9000000000000004"/>
    <x v="41"/>
    <x v="0"/>
  </r>
  <r>
    <x v="15"/>
    <x v="0"/>
    <s v="Civic LX"/>
    <x v="0"/>
    <n v="12999"/>
    <n v="4.5999999999999996"/>
    <n v="7"/>
    <s v="BLACK"/>
    <s v="White"/>
    <x v="1"/>
    <s v="28-0"/>
    <x v="0"/>
    <s v="5-SPEED A/T"/>
    <s v="4 Cylinder Engine"/>
    <s v="19XFB2F5XDE007179"/>
    <n v="7179"/>
    <n v="118393"/>
    <n v="4.5"/>
    <n v="4.5"/>
    <n v="4.4000000000000004"/>
    <n v="4.7"/>
    <n v="4.5999999999999996"/>
    <n v="4.8"/>
    <x v="41"/>
    <x v="0"/>
  </r>
  <r>
    <x v="3"/>
    <x v="0"/>
    <s v="Accord Hybrid Sport"/>
    <x v="1"/>
    <n v="32560"/>
    <n v="4.8"/>
    <n v="1177"/>
    <s v="Still Night Pearl"/>
    <s v="White"/>
    <x v="1"/>
    <s v="44-41"/>
    <x v="1"/>
    <s v="Automatic CVT"/>
    <s v="2.0L I4 16V MPFI DOHC Hybrid"/>
    <s v="1HGCV3F23NA041346"/>
    <s v="NA041346"/>
    <n v="5"/>
    <n v="4.9000000000000004"/>
    <n v="5"/>
    <n v="5"/>
    <n v="4.9000000000000004"/>
    <n v="4.9000000000000004"/>
    <n v="5"/>
    <x v="41"/>
    <x v="0"/>
  </r>
  <r>
    <x v="7"/>
    <x v="0"/>
    <s v="Odyssey EX-L"/>
    <x v="1"/>
    <n v="42250"/>
    <n v="5"/>
    <n v="1722"/>
    <s v="Platinum White Pearl"/>
    <s v="Beige"/>
    <x v="1"/>
    <m/>
    <x v="0"/>
    <s v="10-Speed Automatic"/>
    <s v="3.5L V6 24V GDI SOHC"/>
    <s v="5FNRL6H65PB026373"/>
    <s v="PB026373"/>
    <n v="3"/>
    <n v="5"/>
    <n v="5"/>
    <n v="4"/>
    <n v="4"/>
    <n v="4"/>
    <n v="5"/>
    <x v="41"/>
    <x v="0"/>
  </r>
  <r>
    <x v="7"/>
    <x v="0"/>
    <s v="Ridgeline RTL-E"/>
    <x v="1"/>
    <n v="42989"/>
    <n v="4.8"/>
    <n v="1177"/>
    <s v="Crystal Black Pearl"/>
    <s v="White"/>
    <x v="0"/>
    <m/>
    <x v="0"/>
    <s v="Automatic"/>
    <s v="3.5L V6 24V GDI SOHC"/>
    <s v="5FPYK3F75PB011470"/>
    <s v="PB011470"/>
    <n v="6"/>
    <n v="5"/>
    <n v="4.8"/>
    <n v="4.8"/>
    <n v="4.2"/>
    <n v="5"/>
    <n v="5"/>
    <x v="41"/>
    <x v="0"/>
  </r>
  <r>
    <x v="3"/>
    <x v="0"/>
    <s v="Pilot TrailSport"/>
    <x v="1"/>
    <n v="45600"/>
    <n v="4.8"/>
    <n v="1177"/>
    <s v="Sonic Gray Pearl"/>
    <s v="White"/>
    <x v="0"/>
    <s v="19-25"/>
    <x v="0"/>
    <s v="9-Speed Automatic"/>
    <s v="3.5L V6 24V GDI SOHC"/>
    <s v="5FNYF6H86NB084557"/>
    <s v="NB084557"/>
    <n v="6"/>
    <n v="5"/>
    <n v="5"/>
    <n v="5"/>
    <n v="5"/>
    <n v="5"/>
    <n v="5"/>
    <x v="41"/>
    <x v="0"/>
  </r>
  <r>
    <x v="3"/>
    <x v="0"/>
    <s v="Pilot TrailSport"/>
    <x v="1"/>
    <n v="46500"/>
    <n v="4.5999999999999996"/>
    <n v="1617"/>
    <s v="Sonic Gray Pearl"/>
    <s v="White"/>
    <x v="0"/>
    <s v="19-25"/>
    <x v="0"/>
    <s v="9-Speed Automatic"/>
    <s v="3.5L V6 24V GDI SOHC"/>
    <s v="5FNYF6H81NB091500"/>
    <s v="NB091500"/>
    <n v="6"/>
    <n v="5"/>
    <n v="5"/>
    <n v="5"/>
    <n v="5"/>
    <n v="5"/>
    <n v="5"/>
    <x v="41"/>
    <x v="0"/>
  </r>
  <r>
    <x v="3"/>
    <x v="0"/>
    <s v="Accord Hybrid Sport"/>
    <x v="1"/>
    <n v="32560"/>
    <n v="4.5999999999999996"/>
    <n v="1617"/>
    <s v="Platinum White Pearl"/>
    <s v="White"/>
    <x v="1"/>
    <s v="44-41"/>
    <x v="1"/>
    <s v="Automatic CVT"/>
    <s v="2.0L I4 16V MPFI DOHC Hybrid"/>
    <s v="1HGCV3F23NA041198"/>
    <s v="NA041198"/>
    <n v="5"/>
    <n v="4.9000000000000004"/>
    <n v="5"/>
    <n v="5"/>
    <n v="4.9000000000000004"/>
    <n v="4.9000000000000004"/>
    <n v="5"/>
    <x v="41"/>
    <x v="0"/>
  </r>
  <r>
    <x v="3"/>
    <x v="0"/>
    <s v="Pilot Elite"/>
    <x v="1"/>
    <n v="51665"/>
    <n v="4.5999999999999996"/>
    <n v="1617"/>
    <s v="Crystal Black Pearl"/>
    <s v="White"/>
    <x v="0"/>
    <s v="19-26"/>
    <x v="0"/>
    <s v="9-Speed Automatic"/>
    <s v="3.5L V6 24V GDI SOHC"/>
    <s v="5FNYF6H00NB085682"/>
    <s v="NB085682"/>
    <n v="6"/>
    <n v="5"/>
    <n v="5"/>
    <n v="5"/>
    <n v="5"/>
    <n v="5"/>
    <n v="5"/>
    <x v="41"/>
    <x v="0"/>
  </r>
  <r>
    <x v="5"/>
    <x v="0"/>
    <s v="Accord Hybrid EX-L"/>
    <x v="1"/>
    <n v="34303"/>
    <n v="4.5999999999999996"/>
    <n v="146"/>
    <s v="Radiant Red Metallic"/>
    <s v="Ivory"/>
    <x v="1"/>
    <s v="48-48"/>
    <x v="1"/>
    <s v="Automatic CVT"/>
    <s v="2.0L I4 16V MPFI DOHC Hybrid"/>
    <s v="1HGCV3F53MA014141"/>
    <s v="19B12038"/>
    <n v="5201"/>
    <n v="4.7"/>
    <n v="4.5"/>
    <n v="4.5"/>
    <n v="4.4000000000000004"/>
    <n v="4.5999999999999996"/>
    <n v="4.4000000000000004"/>
    <x v="41"/>
    <x v="0"/>
  </r>
  <r>
    <x v="3"/>
    <x v="0"/>
    <s v="Pilot Sport"/>
    <x v="1"/>
    <n v="39375"/>
    <n v="4.5999999999999996"/>
    <n v="1617"/>
    <s v="Crystal Black Pearl"/>
    <s v="White"/>
    <x v="1"/>
    <s v="20-27"/>
    <x v="0"/>
    <s v="9-Speed Automatic"/>
    <s v="3.5L V6 24V GDI SOHC"/>
    <s v="5FNYF5H35NB038233"/>
    <s v="NB038233"/>
    <n v="5"/>
    <n v="5"/>
    <n v="5"/>
    <n v="5"/>
    <n v="5"/>
    <n v="5"/>
    <n v="5"/>
    <x v="41"/>
    <x v="0"/>
  </r>
  <r>
    <x v="7"/>
    <x v="0"/>
    <s v="CR-V EX-L"/>
    <x v="1"/>
    <n v="35400"/>
    <n v="3"/>
    <n v="591"/>
    <s v="Mountain Air Metallic"/>
    <s v="Black"/>
    <x v="1"/>
    <m/>
    <x v="0"/>
    <s v="Automatic CVT"/>
    <s v="1.5L I4 16V GDI DOHC Turbo"/>
    <s v="2HKRS3H73PH301833"/>
    <s v="H01833"/>
    <n v="5"/>
    <n v="5"/>
    <n v="5"/>
    <n v="5"/>
    <n v="4"/>
    <n v="4"/>
    <n v="5"/>
    <x v="41"/>
    <x v="0"/>
  </r>
  <r>
    <x v="7"/>
    <x v="0"/>
    <s v="Civic Touring"/>
    <x v="1"/>
    <n v="30745"/>
    <n v="3"/>
    <n v="591"/>
    <s v="Meteorite Gray Metallic"/>
    <s v="Gray"/>
    <x v="1"/>
    <m/>
    <x v="0"/>
    <s v="Automatic CVT"/>
    <s v="1.5L I4 16V GDI DOHC Turbo"/>
    <s v="2HGFE1F9XPH301034"/>
    <s v="H01034"/>
    <n v="5"/>
    <n v="2"/>
    <n v="0"/>
    <n v="2"/>
    <n v="1"/>
    <n v="0"/>
    <n v="0"/>
    <x v="41"/>
    <x v="0"/>
  </r>
  <r>
    <x v="3"/>
    <x v="0"/>
    <s v="Pilot Sport"/>
    <x v="1"/>
    <n v="41375"/>
    <n v="5"/>
    <n v="1944"/>
    <s v="Crystal Black Pearl"/>
    <s v="Black"/>
    <x v="0"/>
    <s v="19-26"/>
    <x v="0"/>
    <s v="9-Speed Automatic"/>
    <s v="3.5L V6 24V GDI SOHC"/>
    <s v="5FNYF6H3XNB087062"/>
    <s v="H87062"/>
    <n v="2"/>
    <n v="5"/>
    <n v="5"/>
    <n v="5"/>
    <n v="5"/>
    <n v="5"/>
    <n v="5"/>
    <x v="41"/>
    <x v="0"/>
  </r>
  <r>
    <x v="3"/>
    <x v="0"/>
    <s v="Accord Sport 1.5T"/>
    <x v="1"/>
    <n v="29487"/>
    <n v="4.8"/>
    <n v="2243"/>
    <s v="Crystal Black Pearl"/>
    <s v="White"/>
    <x v="1"/>
    <s v="29-35"/>
    <x v="0"/>
    <s v="Automatic CVT"/>
    <s v="1.5L I4 16V GDI DOHC Turbo"/>
    <s v="1HGCV1F3XNA005389"/>
    <s v="NA005389"/>
    <n v="6275"/>
    <n v="5"/>
    <n v="5"/>
    <n v="5"/>
    <n v="5"/>
    <n v="5"/>
    <n v="5"/>
    <x v="41"/>
    <x v="0"/>
  </r>
  <r>
    <x v="3"/>
    <x v="0"/>
    <s v="Pilot Sport"/>
    <x v="1"/>
    <n v="39375"/>
    <n v="4.8"/>
    <n v="1177"/>
    <s v="Crystal Black Pearl"/>
    <s v="White"/>
    <x v="1"/>
    <s v="20-27"/>
    <x v="0"/>
    <s v="9-Speed Automatic"/>
    <s v="3.5L V6 24V GDI SOHC"/>
    <s v="5FNYF5H33NB038201"/>
    <s v="NB038201"/>
    <n v="6"/>
    <n v="5"/>
    <n v="5"/>
    <n v="5"/>
    <n v="5"/>
    <n v="5"/>
    <n v="5"/>
    <x v="41"/>
    <x v="0"/>
  </r>
  <r>
    <x v="7"/>
    <x v="0"/>
    <s v="Pilot Touring"/>
    <x v="1"/>
    <n v="48250"/>
    <n v="4.8"/>
    <n v="1177"/>
    <s v="Sonic Gray Pearl"/>
    <s v="White"/>
    <x v="1"/>
    <m/>
    <x v="0"/>
    <s v="Automatic"/>
    <s v="3.5L V6 24V GDI DOHC"/>
    <s v="5FNYG2H70PB000961"/>
    <s v="PB000961"/>
    <n v="11"/>
    <n v="2"/>
    <n v="0"/>
    <n v="2"/>
    <n v="1"/>
    <n v="0"/>
    <n v="0"/>
    <x v="41"/>
    <x v="0"/>
  </r>
  <r>
    <x v="3"/>
    <x v="0"/>
    <s v="Pilot Black Edition"/>
    <x v="1"/>
    <n v="51165"/>
    <n v="4.5999999999999996"/>
    <n v="1617"/>
    <s v="Crystal Black Pearl"/>
    <s v="White"/>
    <x v="0"/>
    <s v="19-26"/>
    <x v="0"/>
    <s v="9-Speed Automatic"/>
    <s v="3.5L V6 24V GDI SOHC"/>
    <s v="5FNYF6H78NB088231"/>
    <s v="NB088231"/>
    <n v="10"/>
    <n v="5"/>
    <n v="5"/>
    <n v="5"/>
    <n v="5"/>
    <n v="5"/>
    <n v="5"/>
    <x v="41"/>
    <x v="0"/>
  </r>
  <r>
    <x v="7"/>
    <x v="0"/>
    <s v="Pilot EX-L 8-Passenger"/>
    <x v="1"/>
    <n v="43295"/>
    <n v="4.5999999999999996"/>
    <n v="1617"/>
    <s v="Crystal Black Pearl"/>
    <s v="White"/>
    <x v="1"/>
    <m/>
    <x v="0"/>
    <s v="Automatic"/>
    <s v="3.5L V6 24V GDI DOHC"/>
    <s v="5FNYG2H44PB000564"/>
    <s v="PB000564"/>
    <n v="5"/>
    <n v="2"/>
    <n v="0"/>
    <n v="2"/>
    <n v="1"/>
    <n v="0"/>
    <n v="0"/>
    <x v="41"/>
    <x v="0"/>
  </r>
  <r>
    <x v="7"/>
    <x v="0"/>
    <s v="Civic EX"/>
    <x v="1"/>
    <n v="28000"/>
    <n v="3.3"/>
    <n v="711"/>
    <s v="Platinum White Pearl"/>
    <s v="Black"/>
    <x v="1"/>
    <m/>
    <x v="0"/>
    <s v="Automatic CVT"/>
    <s v="1.5L I4 16V GDI DOHC Turbo"/>
    <s v="2HGFE1F76PH304706"/>
    <s v="PH304706"/>
    <n v="5"/>
    <n v="2"/>
    <n v="0"/>
    <n v="2"/>
    <n v="1"/>
    <n v="0"/>
    <n v="0"/>
    <x v="41"/>
    <x v="0"/>
  </r>
  <r>
    <x v="3"/>
    <x v="0"/>
    <s v="Pilot Sport"/>
    <x v="1"/>
    <n v="41770"/>
    <n v="5"/>
    <n v="1944"/>
    <s v="Sonic Gray Pearl"/>
    <s v="Black"/>
    <x v="0"/>
    <s v="19-26"/>
    <x v="0"/>
    <s v="9-Speed Automatic"/>
    <s v="3.5L V6 24V GDI SOHC"/>
    <s v="5FNYF6H32NB098220"/>
    <s v="H98220"/>
    <n v="2"/>
    <n v="5"/>
    <n v="5"/>
    <n v="5"/>
    <n v="5"/>
    <n v="5"/>
    <n v="5"/>
    <x v="41"/>
    <x v="0"/>
  </r>
  <r>
    <x v="7"/>
    <x v="0"/>
    <s v="HR-V Sport"/>
    <x v="1"/>
    <n v="28645"/>
    <n v="4.5999999999999996"/>
    <n v="146"/>
    <s v="Crystal Black Pearl"/>
    <s v="Black"/>
    <x v="4"/>
    <m/>
    <x v="0"/>
    <s v="Automatic CVT"/>
    <s v="2.0L I4 16V GDI DOHC"/>
    <s v="3CZRZ2H57PM727758"/>
    <n v="1927758"/>
    <n v="10"/>
    <n v="4"/>
    <n v="5"/>
    <n v="4"/>
    <n v="5"/>
    <n v="5"/>
    <n v="5"/>
    <x v="41"/>
    <x v="0"/>
  </r>
  <r>
    <x v="3"/>
    <x v="0"/>
    <s v="Pilot Touring 7-Passenger"/>
    <x v="1"/>
    <n v="48465"/>
    <n v="4.8"/>
    <n v="6431"/>
    <s v="Silver Metallic"/>
    <s v="Gray"/>
    <x v="0"/>
    <s v="19-26"/>
    <x v="0"/>
    <s v="9-Speed Automatic"/>
    <s v="3.5L V6 24V GDI SOHC"/>
    <s v="5FNYF6H65NB089022"/>
    <n v="9617"/>
    <n v="0"/>
    <n v="5"/>
    <n v="5"/>
    <n v="5"/>
    <n v="5"/>
    <n v="5"/>
    <n v="5"/>
    <x v="41"/>
    <x v="0"/>
  </r>
  <r>
    <x v="3"/>
    <x v="0"/>
    <s v="Pilot Elite"/>
    <x v="1"/>
    <n v="52060"/>
    <n v="4.5999999999999996"/>
    <n v="1617"/>
    <s v="Platinum White Pearl"/>
    <s v="White"/>
    <x v="0"/>
    <s v="19-26"/>
    <x v="0"/>
    <s v="9-Speed Automatic"/>
    <s v="3.5L V6 24V GDI SOHC"/>
    <s v="5FNYF6H08NB083551"/>
    <s v="NB083551"/>
    <n v="5"/>
    <n v="5"/>
    <n v="5"/>
    <n v="5"/>
    <n v="5"/>
    <n v="5"/>
    <n v="5"/>
    <x v="41"/>
    <x v="0"/>
  </r>
  <r>
    <x v="3"/>
    <x v="0"/>
    <s v="Pilot Special Edition"/>
    <x v="1"/>
    <n v="42900"/>
    <n v="4.5999999999999996"/>
    <n v="1617"/>
    <s v="Sonic Gray Pearl"/>
    <s v="White"/>
    <x v="0"/>
    <s v="19-26"/>
    <x v="0"/>
    <s v="9-Speed Automatic"/>
    <s v="3.5L V6 24V GDI SOHC"/>
    <s v="5FNYF6H25NB097666"/>
    <s v="NB097666"/>
    <n v="10"/>
    <n v="5"/>
    <n v="5"/>
    <n v="5"/>
    <n v="5"/>
    <n v="5"/>
    <n v="5"/>
    <x v="41"/>
    <x v="0"/>
  </r>
  <r>
    <x v="7"/>
    <x v="0"/>
    <s v="HR-V Sport"/>
    <x v="1"/>
    <n v="27540"/>
    <n v="3.3"/>
    <n v="711"/>
    <s v="Urban Gray Pearl"/>
    <s v="Black"/>
    <x v="1"/>
    <m/>
    <x v="0"/>
    <s v="Automatic CVT"/>
    <s v="2.0L I4 16V GDI DOHC"/>
    <s v="3CZRZ1H54PM720759"/>
    <s v="PM720759"/>
    <n v="5"/>
    <n v="4"/>
    <n v="5"/>
    <n v="4"/>
    <n v="5"/>
    <n v="5"/>
    <n v="5"/>
    <x v="41"/>
    <x v="0"/>
  </r>
  <r>
    <x v="7"/>
    <x v="0"/>
    <s v="CR-V EX-L"/>
    <x v="1"/>
    <n v="35005"/>
    <n v="5"/>
    <n v="1944"/>
    <s v="Lunar Silver Metallic"/>
    <s v="Black"/>
    <x v="1"/>
    <m/>
    <x v="0"/>
    <s v="Automatic CVT"/>
    <s v="1.5L I4 16V GDI DOHC Turbo"/>
    <s v="2HKRS3H7XPH301182"/>
    <s v="H01182"/>
    <n v="2"/>
    <n v="5"/>
    <n v="5"/>
    <n v="5"/>
    <n v="4"/>
    <n v="4"/>
    <n v="5"/>
    <x v="41"/>
    <x v="0"/>
  </r>
  <r>
    <x v="7"/>
    <x v="0"/>
    <s v="Pilot EX-L 7-Passenger"/>
    <x v="1"/>
    <n v="46150"/>
    <n v="4.8"/>
    <n v="2243"/>
    <s v="Platinum White Pearl"/>
    <s v="White"/>
    <x v="4"/>
    <m/>
    <x v="0"/>
    <s v="Automatic"/>
    <s v="3.5L V6 24V GDI DOHC"/>
    <s v="5FNYG1H57PB004952"/>
    <s v="PB004952"/>
    <n v="5"/>
    <n v="2"/>
    <n v="0"/>
    <n v="2"/>
    <n v="1"/>
    <n v="0"/>
    <n v="0"/>
    <x v="41"/>
    <x v="0"/>
  </r>
  <r>
    <x v="3"/>
    <x v="0"/>
    <s v="Accord Sport SE"/>
    <x v="1"/>
    <n v="31960"/>
    <n v="4.5999999999999996"/>
    <n v="1617"/>
    <s v="Still Night Pearl"/>
    <s v="White"/>
    <x v="1"/>
    <s v="29-35"/>
    <x v="0"/>
    <s v="Automatic CVT"/>
    <s v="1.5L I4 16V GDI DOHC Turbo"/>
    <s v="1HGCV1F46NA118734"/>
    <s v="NA118734"/>
    <n v="5"/>
    <n v="5"/>
    <n v="5"/>
    <n v="5"/>
    <n v="5"/>
    <n v="5"/>
    <n v="5"/>
    <x v="41"/>
    <x v="0"/>
  </r>
  <r>
    <x v="1"/>
    <x v="0"/>
    <s v="Pilot EX-L"/>
    <x v="1"/>
    <n v="29999"/>
    <n v="3"/>
    <n v="114"/>
    <s v="Deep Scarlet Pearl"/>
    <s v="Beige"/>
    <x v="1"/>
    <s v="19-27"/>
    <x v="0"/>
    <s v="6-Speed Automatic"/>
    <s v="3.5L V6 24V GDI SOHC"/>
    <s v="5FNYF5H58KB040653"/>
    <s v="22C01005"/>
    <n v="69726"/>
    <n v="4.8"/>
    <n v="4.7"/>
    <n v="4.7"/>
    <n v="4.5999999999999996"/>
    <n v="4.7"/>
    <n v="4.8"/>
    <x v="41"/>
    <x v="0"/>
  </r>
  <r>
    <x v="7"/>
    <x v="0"/>
    <s v="Civic Type R Touring"/>
    <x v="1"/>
    <n v="44845"/>
    <n v="3"/>
    <n v="114"/>
    <s v="Championship White"/>
    <s v="Black / Red"/>
    <x v="1"/>
    <m/>
    <x v="0"/>
    <s v="6-Speed Manual"/>
    <s v="2.0L I4 16V GDI DOHC Turbo"/>
    <s v="JHMFL5G43PX000906"/>
    <s v="2200906A"/>
    <n v="2"/>
    <n v="5"/>
    <n v="5"/>
    <n v="5"/>
    <n v="5"/>
    <n v="5"/>
    <n v="5"/>
    <x v="41"/>
    <x v="0"/>
  </r>
  <r>
    <x v="3"/>
    <x v="0"/>
    <s v="Accord Sport 1.5T"/>
    <x v="1"/>
    <n v="30470"/>
    <n v="4.8"/>
    <n v="2243"/>
    <s v="Platinum White Pearl"/>
    <s v="White"/>
    <x v="1"/>
    <s v="29-35"/>
    <x v="0"/>
    <s v="Automatic CVT"/>
    <s v="1.5L I4 16V GDI DOHC Turbo"/>
    <s v="1HGCV1F37NA105448"/>
    <s v="NA105448"/>
    <n v="5"/>
    <n v="5"/>
    <n v="5"/>
    <n v="5"/>
    <n v="5"/>
    <n v="5"/>
    <n v="5"/>
    <x v="41"/>
    <x v="0"/>
  </r>
  <r>
    <x v="3"/>
    <x v="0"/>
    <s v="Civic Sport"/>
    <x v="1"/>
    <n v="29987"/>
    <n v="4.8"/>
    <n v="2243"/>
    <s v="Boost Blue Pearl"/>
    <s v="White"/>
    <x v="1"/>
    <s v="29-37"/>
    <x v="0"/>
    <s v="Automatic CVT"/>
    <s v="2.0L I4 16V GDI DOHC"/>
    <s v="19XFL2H89NE021211"/>
    <s v="NE021211"/>
    <n v="1112"/>
    <n v="4.5999999999999996"/>
    <n v="4.9000000000000004"/>
    <n v="4.4000000000000004"/>
    <n v="4.5999999999999996"/>
    <n v="4.5999999999999996"/>
    <n v="4.7"/>
    <x v="41"/>
    <x v="0"/>
  </r>
  <r>
    <x v="3"/>
    <x v="0"/>
    <s v="Accord Sport SE"/>
    <x v="1"/>
    <n v="31960"/>
    <n v="4.5999999999999996"/>
    <n v="146"/>
    <s v="Platinum White Pearl"/>
    <s v="Black"/>
    <x v="1"/>
    <s v="29-35"/>
    <x v="0"/>
    <s v="Automatic CVT"/>
    <s v="1.5L I4 16V GDI DOHC Turbo"/>
    <s v="1HGCV1F43NA092870"/>
    <n v="1992870"/>
    <n v="10"/>
    <n v="5"/>
    <n v="5"/>
    <n v="5"/>
    <n v="5"/>
    <n v="5"/>
    <n v="5"/>
    <x v="41"/>
    <x v="0"/>
  </r>
  <r>
    <x v="3"/>
    <x v="0"/>
    <s v="Accord Sport 1.5T"/>
    <x v="0"/>
    <n v="33995"/>
    <n v="4.2"/>
    <n v="63"/>
    <s v="Sonic Gray Pearl"/>
    <s v="Black"/>
    <x v="1"/>
    <s v="29-35"/>
    <x v="0"/>
    <s v="continuously variable"/>
    <s v="4 Cylinder Engine"/>
    <s v="1HGCV1F35NA006210"/>
    <s v="6180P"/>
    <n v="14741"/>
    <n v="5"/>
    <n v="5"/>
    <n v="5"/>
    <n v="5"/>
    <n v="5"/>
    <n v="5"/>
    <x v="41"/>
    <x v="0"/>
  </r>
  <r>
    <x v="3"/>
    <x v="0"/>
    <s v="Accord Sport 1.5T"/>
    <x v="1"/>
    <n v="30075"/>
    <n v="4.8"/>
    <n v="2243"/>
    <s v="Lunar Silver Metallic"/>
    <s v="White"/>
    <x v="1"/>
    <s v="29-35"/>
    <x v="0"/>
    <s v="Automatic CVT"/>
    <s v="1.5L I4 16V GDI DOHC Turbo"/>
    <s v="1HGCV1F33NA109190"/>
    <s v="NA109190"/>
    <n v="5"/>
    <n v="5"/>
    <n v="5"/>
    <n v="5"/>
    <n v="5"/>
    <n v="5"/>
    <n v="5"/>
    <x v="41"/>
    <x v="0"/>
  </r>
  <r>
    <x v="1"/>
    <x v="0"/>
    <s v="Pilot Touring 8-Passenger"/>
    <x v="0"/>
    <n v="27995"/>
    <n v="4.7"/>
    <n v="8"/>
    <s v="Gray"/>
    <s v="White"/>
    <x v="1"/>
    <s v="20-27"/>
    <x v="0"/>
    <s v="9-Speed Automatic"/>
    <s v="3.5L V6 24V GDI SOHC"/>
    <s v="5FNYF5H9XKB045047"/>
    <n v="45047"/>
    <n v="99351"/>
    <n v="4.8"/>
    <n v="4.7"/>
    <n v="4.7"/>
    <n v="4.5999999999999996"/>
    <n v="4.7"/>
    <n v="4.8"/>
    <x v="41"/>
    <x v="0"/>
  </r>
  <r>
    <x v="16"/>
    <x v="0"/>
    <s v="Accord EX"/>
    <x v="0"/>
    <n v="4999"/>
    <n v="4.5"/>
    <n v="92"/>
    <s v="White"/>
    <s v="Gray"/>
    <x v="1"/>
    <s v="23-27"/>
    <x v="0"/>
    <s v="4-SPEED A/T"/>
    <s v="4 Cylinder Engine"/>
    <s v="JHMCG56641C020137"/>
    <n v="137"/>
    <n v="138450"/>
    <n v="4.5"/>
    <n v="4.3"/>
    <n v="4.4000000000000004"/>
    <n v="4.5999999999999996"/>
    <n v="4.3"/>
    <n v="4.5999999999999996"/>
    <x v="41"/>
    <x v="0"/>
  </r>
  <r>
    <x v="7"/>
    <x v="0"/>
    <s v="Odyssey Sport"/>
    <x v="1"/>
    <n v="43160"/>
    <n v="5"/>
    <n v="1944"/>
    <s v="Platinum White Pearl"/>
    <s v="Black"/>
    <x v="1"/>
    <m/>
    <x v="0"/>
    <s v="10-Speed Automatic"/>
    <s v="3.5L V6 24V GDI SOHC"/>
    <s v="5FNRL6H79PB035473"/>
    <s v="H35473"/>
    <n v="2"/>
    <n v="5"/>
    <n v="5"/>
    <n v="4"/>
    <n v="4"/>
    <n v="4"/>
    <n v="5"/>
    <x v="41"/>
    <x v="0"/>
  </r>
  <r>
    <x v="13"/>
    <x v="0"/>
    <s v="Odyssey EX"/>
    <x v="0"/>
    <n v="13975"/>
    <n v="4.2"/>
    <n v="49"/>
    <s v="Slate Green Metallic"/>
    <s v="Gray"/>
    <x v="1"/>
    <s v="16-23"/>
    <x v="0"/>
    <s v="5-Speed Automatic"/>
    <s v="3.5L V6 24V MPFI SOHC"/>
    <s v="5FNRL38439B042877"/>
    <n v="9968"/>
    <n v="86476"/>
    <n v="4.5999999999999996"/>
    <n v="4.5"/>
    <n v="4.5"/>
    <n v="4.4000000000000004"/>
    <n v="4.5"/>
    <n v="4.5"/>
    <x v="41"/>
    <x v="0"/>
  </r>
  <r>
    <x v="3"/>
    <x v="0"/>
    <s v="Passport TrailSport"/>
    <x v="1"/>
    <n v="44265"/>
    <n v="4.8"/>
    <n v="6431"/>
    <s v="Crystal Black Pearl"/>
    <s v="Black"/>
    <x v="0"/>
    <s v="19-24"/>
    <x v="0"/>
    <s v="9-Speed Automatic"/>
    <s v="3.5L V6 24V GDI SOHC"/>
    <s v="5FNYF8H67NB019856"/>
    <n v="9416"/>
    <n v="0"/>
    <n v="5"/>
    <n v="5"/>
    <n v="4.9000000000000004"/>
    <n v="5"/>
    <n v="4.9000000000000004"/>
    <n v="5"/>
    <x v="41"/>
    <x v="0"/>
  </r>
  <r>
    <x v="7"/>
    <x v="0"/>
    <s v="CR-V EX"/>
    <x v="1"/>
    <n v="34800"/>
    <n v="3.3"/>
    <n v="711"/>
    <s v="Still Night Pearl"/>
    <s v="Black"/>
    <x v="0"/>
    <m/>
    <x v="0"/>
    <s v="Automatic CVT"/>
    <s v="1.5L I4 16V GDI DOHC Turbo"/>
    <s v="7FARS4H41PE005451"/>
    <s v="PE005451"/>
    <n v="4"/>
    <n v="5"/>
    <n v="5"/>
    <n v="5"/>
    <n v="4"/>
    <n v="4"/>
    <n v="5"/>
    <x v="41"/>
    <x v="0"/>
  </r>
  <r>
    <x v="7"/>
    <x v="0"/>
    <s v="CR-V EX-L"/>
    <x v="1"/>
    <n v="36010"/>
    <n v="5"/>
    <n v="1944"/>
    <s v="Platinum White Pearl"/>
    <s v="Black"/>
    <x v="1"/>
    <m/>
    <x v="0"/>
    <s v="Automatic CVT"/>
    <s v="1.5L I4 16V GDI DOHC Turbo"/>
    <s v="5J6RS3H79PL001302"/>
    <s v="H01302"/>
    <n v="2"/>
    <n v="5"/>
    <n v="5"/>
    <n v="5"/>
    <n v="4"/>
    <n v="4"/>
    <n v="5"/>
    <x v="41"/>
    <x v="0"/>
  </r>
  <r>
    <x v="1"/>
    <x v="0"/>
    <s v="Ridgeline RTL-T"/>
    <x v="0"/>
    <n v="27988"/>
    <n v="4.8"/>
    <n v="32"/>
    <s v="Modern Steel Metallic"/>
    <s v="Gray"/>
    <x v="1"/>
    <s v="19-26"/>
    <x v="0"/>
    <s v="6-Speed Automatic"/>
    <s v="3.5L V6 24V GDI SOHC"/>
    <s v="5FPYK2F6XKB003357"/>
    <n v="9357"/>
    <n v="79967"/>
    <n v="4.9000000000000004"/>
    <n v="4.8"/>
    <n v="4.8"/>
    <n v="4.5999999999999996"/>
    <n v="4.7"/>
    <n v="4.9000000000000004"/>
    <x v="41"/>
    <x v="0"/>
  </r>
  <r>
    <x v="7"/>
    <x v="0"/>
    <s v="Passport EX-L"/>
    <x v="1"/>
    <n v="42790"/>
    <n v="4.5999999999999996"/>
    <n v="146"/>
    <s v="Radiant Red Metallic II"/>
    <s v="Black"/>
    <x v="0"/>
    <m/>
    <x v="0"/>
    <s v="9-Speed Automatic"/>
    <s v="3.5L V6 24V GDI SOHC"/>
    <s v="5FNYF8H5XPB000549"/>
    <n v="1900549"/>
    <n v="10"/>
    <n v="2"/>
    <n v="0"/>
    <n v="2"/>
    <n v="1"/>
    <n v="0"/>
    <n v="0"/>
    <x v="41"/>
    <x v="0"/>
  </r>
  <r>
    <x v="7"/>
    <x v="0"/>
    <s v="CR-V EX"/>
    <x v="1"/>
    <n v="34250"/>
    <n v="4.5999999999999996"/>
    <n v="146"/>
    <s v="Radiant Red Metallic"/>
    <s v="Gray"/>
    <x v="0"/>
    <m/>
    <x v="0"/>
    <s v="Automatic CVT"/>
    <s v="1.5L I4 16V GDI DOHC Turbo"/>
    <s v="7FARS4H40PE007773"/>
    <n v="1907773"/>
    <n v="10"/>
    <n v="5"/>
    <n v="5"/>
    <n v="5"/>
    <n v="4"/>
    <n v="4"/>
    <n v="5"/>
    <x v="41"/>
    <x v="0"/>
  </r>
  <r>
    <x v="10"/>
    <x v="0"/>
    <s v="Fit Sport w/ Navigation"/>
    <x v="0"/>
    <n v="10995"/>
    <n v="4.7"/>
    <n v="1"/>
    <s v="Silver"/>
    <s v="Gray"/>
    <x v="1"/>
    <s v="27-33"/>
    <x v="0"/>
    <s v="5-Speed Automatic"/>
    <s v="1.5L I4 16V MPFI SOHC"/>
    <s v="JHMGE8H63BC018130"/>
    <n v="12093"/>
    <n v="118457"/>
    <n v="4.4000000000000004"/>
    <n v="4.5999999999999996"/>
    <n v="4.4000000000000004"/>
    <n v="4.9000000000000004"/>
    <n v="4.7"/>
    <n v="5"/>
    <x v="41"/>
    <x v="0"/>
  </r>
  <r>
    <x v="3"/>
    <x v="0"/>
    <s v="Civic Sport"/>
    <x v="0"/>
    <n v="29785"/>
    <n v="4.3"/>
    <n v="48"/>
    <s v="Morning Mist Metallic"/>
    <s v="Black"/>
    <x v="1"/>
    <s v="29-37"/>
    <x v="0"/>
    <s v="Automatic CVT"/>
    <s v="2.0L I4 16V GDI DOHC"/>
    <s v="19XFL2H87NE019277"/>
    <s v="K6090PHC"/>
    <n v="5823"/>
    <n v="4.5999999999999996"/>
    <n v="4.9000000000000004"/>
    <n v="4.4000000000000004"/>
    <n v="4.5999999999999996"/>
    <n v="4.5999999999999996"/>
    <n v="4.7"/>
    <x v="41"/>
    <x v="0"/>
  </r>
  <r>
    <x v="7"/>
    <x v="0"/>
    <s v="CR-V EX-L"/>
    <x v="1"/>
    <n v="37055"/>
    <n v="3"/>
    <n v="591"/>
    <s v="Lunar Silver Metallic"/>
    <s v="Black"/>
    <x v="4"/>
    <m/>
    <x v="0"/>
    <s v="Automatic CVT"/>
    <s v="1.5L I4 16V GDI DOHC Turbo"/>
    <s v="7FARS4H78PE013640"/>
    <s v="H13640"/>
    <n v="5"/>
    <n v="5"/>
    <n v="5"/>
    <n v="5"/>
    <n v="4"/>
    <n v="4"/>
    <n v="5"/>
    <x v="41"/>
    <x v="0"/>
  </r>
  <r>
    <x v="5"/>
    <x v="0"/>
    <s v="Passport EX-L"/>
    <x v="1"/>
    <n v="34998"/>
    <n v="4.8"/>
    <n v="1893"/>
    <s v="Silver"/>
    <s v="Black"/>
    <x v="1"/>
    <s v="20-25"/>
    <x v="0"/>
    <s v="9-Speed Automatic"/>
    <s v="3.5L V6 24V GDI SOHC"/>
    <s v="5FNYF7H52MB006917"/>
    <s v="TMB006917"/>
    <n v="22309"/>
    <n v="4.9000000000000004"/>
    <n v="4.7"/>
    <n v="4.8"/>
    <n v="4.5999999999999996"/>
    <n v="4.8"/>
    <n v="4.8"/>
    <x v="41"/>
    <x v="0"/>
  </r>
  <r>
    <x v="7"/>
    <x v="0"/>
    <s v="Civic Sport Touring"/>
    <x v="1"/>
    <n v="32500"/>
    <n v="3.3"/>
    <n v="711"/>
    <s v="Platinum White Pearl"/>
    <s v="Gray"/>
    <x v="1"/>
    <m/>
    <x v="0"/>
    <s v="Automatic CVT"/>
    <s v="1.5L I4 16V GDI DOHC Turbo"/>
    <s v="19XFL1H82PE002741"/>
    <s v="PE002741"/>
    <n v="4"/>
    <n v="2"/>
    <n v="0"/>
    <n v="2"/>
    <n v="1"/>
    <n v="0"/>
    <n v="0"/>
    <x v="41"/>
    <x v="0"/>
  </r>
  <r>
    <x v="3"/>
    <x v="0"/>
    <s v="Ridgeline RTL-E"/>
    <x v="1"/>
    <n v="42749"/>
    <n v="5"/>
    <n v="1944"/>
    <s v="Radiant Red Metallic II"/>
    <s v="Black"/>
    <x v="0"/>
    <s v="18-24"/>
    <x v="0"/>
    <s v="9-Speed Automatic"/>
    <s v="3.5L V6 24V GDI SOHC"/>
    <s v="5FPYK3F76NB018067"/>
    <s v="H13030A"/>
    <n v="1785"/>
    <n v="5"/>
    <n v="4.9000000000000004"/>
    <n v="4.9000000000000004"/>
    <n v="4.3"/>
    <n v="4.7"/>
    <n v="5"/>
    <x v="41"/>
    <x v="0"/>
  </r>
  <r>
    <x v="1"/>
    <x v="0"/>
    <s v="Odyssey EX-L"/>
    <x v="0"/>
    <n v="32995"/>
    <n v="4.5"/>
    <n v="64"/>
    <s v="Gray"/>
    <s v="Gray"/>
    <x v="1"/>
    <s v="19-28"/>
    <x v="0"/>
    <s v="9-Speed Automatic"/>
    <s v="3.5L V6 24V GDI SOHC"/>
    <s v="5FNRL6H74KB063190"/>
    <n v="63190"/>
    <n v="43943"/>
    <n v="4.8"/>
    <n v="4.5999999999999996"/>
    <n v="4.5"/>
    <n v="4.3"/>
    <n v="4.7"/>
    <n v="4.5"/>
    <x v="41"/>
    <x v="0"/>
  </r>
  <r>
    <x v="7"/>
    <x v="0"/>
    <s v="Civic EX"/>
    <x v="1"/>
    <n v="27145"/>
    <n v="4.7"/>
    <n v="344"/>
    <s v="Lunar Silver Metallic"/>
    <s v="Black"/>
    <x v="1"/>
    <s v="33-42"/>
    <x v="0"/>
    <s v="continuously variable (ll cvt)"/>
    <s v="4 Cylinder Engine"/>
    <s v="2HGFE1F75PH303689"/>
    <s v="PH303689"/>
    <n v="7"/>
    <n v="2"/>
    <n v="0"/>
    <n v="2"/>
    <n v="1"/>
    <n v="0"/>
    <n v="0"/>
    <x v="41"/>
    <x v="0"/>
  </r>
  <r>
    <x v="12"/>
    <x v="0"/>
    <s v="Fit Base"/>
    <x v="0"/>
    <n v="10450"/>
    <n v="4.5999999999999996"/>
    <n v="79"/>
    <s v="Alabaster Silver Metallic"/>
    <s v="Black"/>
    <x v="1"/>
    <s v="28-35"/>
    <x v="0"/>
    <s v="5-SPEED A/T"/>
    <s v="4 Cylinder Engine"/>
    <s v="JHMGE8H33CC033802"/>
    <n v="33802"/>
    <n v="123389"/>
    <n v="4.3"/>
    <n v="4.5999999999999996"/>
    <n v="4.2"/>
    <n v="4.8"/>
    <n v="4.5"/>
    <n v="4.8"/>
    <x v="41"/>
    <x v="0"/>
  </r>
  <r>
    <x v="4"/>
    <x v="0"/>
    <s v="Civic Si Base"/>
    <x v="0"/>
    <n v="29998"/>
    <n v="4.9000000000000004"/>
    <n v="11"/>
    <s v="Lunar Silver Metallic"/>
    <s v="Black"/>
    <x v="1"/>
    <s v="26-36"/>
    <x v="0"/>
    <s v="6-Speed Manual"/>
    <s v="1.5L I4 16V GDI DOHC Turbo"/>
    <s v="2HGFC1E55LH708449"/>
    <n v="23704461"/>
    <n v="16437"/>
    <n v="4.8"/>
    <n v="4.8"/>
    <n v="4.8"/>
    <n v="4.8"/>
    <n v="4.9000000000000004"/>
    <n v="4.9000000000000004"/>
    <x v="41"/>
    <x v="0"/>
  </r>
  <r>
    <x v="0"/>
    <x v="0"/>
    <s v="Ridgeline RTL-E"/>
    <x v="0"/>
    <n v="33210"/>
    <n v="4.5"/>
    <n v="1494"/>
    <s v="White"/>
    <s v="Black / Red"/>
    <x v="0"/>
    <s v="18-25"/>
    <x v="0"/>
    <s v="6-Speed Automatic"/>
    <s v="3.5L V6 24V GDI SOHC"/>
    <s v="5FPYK3F71JB007360"/>
    <s v="RE30118A"/>
    <n v="41263"/>
    <n v="4.9000000000000004"/>
    <n v="4.8"/>
    <n v="4.8"/>
    <n v="4.5999999999999996"/>
    <n v="4.8"/>
    <n v="4.9000000000000004"/>
    <x v="41"/>
    <x v="0"/>
  </r>
  <r>
    <x v="5"/>
    <x v="0"/>
    <s v="Accord Touring 2.0T"/>
    <x v="0"/>
    <n v="31203"/>
    <n v="4.5999999999999996"/>
    <n v="331"/>
    <s v="CELESTITE"/>
    <s v="Black"/>
    <x v="1"/>
    <s v="22-32"/>
    <x v="0"/>
    <s v="10-Speed Automatic"/>
    <s v="2.0L I4 16V GDI DOHC Turbo"/>
    <s v="1HGCV2F97MA012728"/>
    <s v="MA012728"/>
    <n v="35433"/>
    <n v="4.9000000000000004"/>
    <n v="4.8"/>
    <n v="4.8"/>
    <n v="4.8"/>
    <n v="4.9000000000000004"/>
    <n v="4.8"/>
    <x v="41"/>
    <x v="0"/>
  </r>
  <r>
    <x v="5"/>
    <x v="0"/>
    <s v="Passport Touring"/>
    <x v="1"/>
    <n v="37547"/>
    <n v="4.8"/>
    <n v="6431"/>
    <s v="Platinum White Pearl"/>
    <s v="Black"/>
    <x v="0"/>
    <s v="19-24"/>
    <x v="0"/>
    <s v="9-Speed Automatic"/>
    <s v="3.5L V6 24V GDI SOHC"/>
    <s v="5FNYF8H95MB037328"/>
    <s v="9620B"/>
    <n v="11230"/>
    <n v="4.9000000000000004"/>
    <n v="4.7"/>
    <n v="4.8"/>
    <n v="4.5999999999999996"/>
    <n v="4.8"/>
    <n v="4.8"/>
    <x v="41"/>
    <x v="0"/>
  </r>
  <r>
    <x v="7"/>
    <x v="0"/>
    <s v="Ridgeline RTL-E"/>
    <x v="1"/>
    <n v="44994"/>
    <n v="5"/>
    <n v="1944"/>
    <s v="Lunar Silver Metallic"/>
    <s v="Black"/>
    <x v="0"/>
    <m/>
    <x v="0"/>
    <s v="9-Speed Automatic"/>
    <s v="3.5L V6 24V GDI SOHC"/>
    <s v="5FPYK3F7XPB009097"/>
    <s v="H18591A"/>
    <n v="1569"/>
    <n v="5"/>
    <n v="4.8"/>
    <n v="4.8"/>
    <n v="4.2"/>
    <n v="5"/>
    <n v="5"/>
    <x v="41"/>
    <x v="0"/>
  </r>
  <r>
    <x v="1"/>
    <x v="0"/>
    <s v="Pilot Elite"/>
    <x v="0"/>
    <n v="37998"/>
    <n v="4.7"/>
    <n v="4"/>
    <s v="Gray"/>
    <s v="Gray"/>
    <x v="0"/>
    <s v="19-26"/>
    <x v="0"/>
    <s v="9-Speed Automatic"/>
    <s v="3.5L V6 24V GDI SOHC"/>
    <s v="5FNYF6H09KB050201"/>
    <n v="23566537"/>
    <n v="39930"/>
    <n v="4.8"/>
    <n v="4.7"/>
    <n v="4.7"/>
    <n v="4.5999999999999996"/>
    <n v="4.7"/>
    <n v="4.8"/>
    <x v="41"/>
    <x v="0"/>
  </r>
  <r>
    <x v="3"/>
    <x v="0"/>
    <s v="Pilot TrailSport"/>
    <x v="1"/>
    <n v="44990"/>
    <n v="4.5999999999999996"/>
    <n v="1617"/>
    <s v="Sonic Gray Pearl"/>
    <s v="White"/>
    <x v="0"/>
    <s v="19-25"/>
    <x v="0"/>
    <s v="9-Speed Automatic"/>
    <s v="3.5L V6 24V GDI SOHC"/>
    <s v="5FNYF6H86NB091508"/>
    <s v="NB091508"/>
    <n v="5"/>
    <n v="5"/>
    <n v="5"/>
    <n v="5"/>
    <n v="5"/>
    <n v="5"/>
    <n v="5"/>
    <x v="41"/>
    <x v="0"/>
  </r>
  <r>
    <x v="1"/>
    <x v="0"/>
    <s v="Ridgeline RTL-E"/>
    <x v="0"/>
    <n v="36675"/>
    <n v="4.5"/>
    <n v="44"/>
    <s v="Gray"/>
    <s v="White"/>
    <x v="0"/>
    <s v="18-25"/>
    <x v="0"/>
    <s v="6-SPEED A/T"/>
    <s v="V6 Cylinder Engine"/>
    <s v="5FPYK3F72KB004310"/>
    <n v="21184"/>
    <n v="11062"/>
    <n v="4.9000000000000004"/>
    <n v="4.8"/>
    <n v="4.8"/>
    <n v="4.5999999999999996"/>
    <n v="4.7"/>
    <n v="4.9000000000000004"/>
    <x v="41"/>
    <x v="0"/>
  </r>
  <r>
    <x v="1"/>
    <x v="0"/>
    <s v="HR-V Sport"/>
    <x v="0"/>
    <n v="22990"/>
    <n v="4.7"/>
    <n v="344"/>
    <s v="Aegean Blue Metallic"/>
    <s v="White"/>
    <x v="1"/>
    <s v="28-34"/>
    <x v="0"/>
    <s v="continuously variable w/sport mode"/>
    <s v="4 Cylinder Engine"/>
    <s v="3CZRU5H18KM728990"/>
    <s v="PM721068A"/>
    <n v="26314"/>
    <n v="4.5999999999999996"/>
    <n v="4.5999999999999996"/>
    <n v="4.4000000000000004"/>
    <n v="4.5999999999999996"/>
    <n v="4.8"/>
    <n v="4.7"/>
    <x v="41"/>
    <x v="0"/>
  </r>
  <r>
    <x v="7"/>
    <x v="0"/>
    <s v="CR-V EX"/>
    <x v="1"/>
    <n v="34250"/>
    <n v="4.5999999999999996"/>
    <n v="146"/>
    <s v="Radiant Red Metallic"/>
    <s v="Gray"/>
    <x v="0"/>
    <m/>
    <x v="0"/>
    <s v="Automatic CVT"/>
    <s v="1.5L I4 16V GDI DOHC Turbo"/>
    <s v="7FARS4H4XPE003892"/>
    <n v="1903892"/>
    <n v="85"/>
    <n v="5"/>
    <n v="5"/>
    <n v="5"/>
    <n v="4"/>
    <n v="4"/>
    <n v="5"/>
    <x v="41"/>
    <x v="0"/>
  </r>
  <r>
    <x v="0"/>
    <x v="0"/>
    <s v="Ridgeline Sport"/>
    <x v="0"/>
    <n v="27590"/>
    <n v="4.7"/>
    <n v="1975"/>
    <s v="Crystal Black Pearl"/>
    <s v="Black / Gray"/>
    <x v="0"/>
    <s v="18-25"/>
    <x v="0"/>
    <s v="6-Speed Automatic"/>
    <s v="3.5L V6 24V GDI SOHC"/>
    <s v="5FPYK3F17JB007052"/>
    <s v="MA51619A"/>
    <n v="54848"/>
    <n v="4.9000000000000004"/>
    <n v="4.8"/>
    <n v="4.8"/>
    <n v="4.5999999999999996"/>
    <n v="4.8"/>
    <n v="4.9000000000000004"/>
    <x v="41"/>
    <x v="0"/>
  </r>
  <r>
    <x v="1"/>
    <x v="0"/>
    <s v="Ridgeline RTL"/>
    <x v="0"/>
    <n v="27498"/>
    <n v="3.3"/>
    <n v="711"/>
    <s v="Gray"/>
    <s v="Gray"/>
    <x v="1"/>
    <s v="19-26"/>
    <x v="0"/>
    <s v="6-Speed Automatic"/>
    <s v="3.5L V6 24V GDI SOHC"/>
    <s v="5FPYK2F54KB000154"/>
    <s v="LKB000154"/>
    <n v="53638"/>
    <n v="4.9000000000000004"/>
    <n v="4.8"/>
    <n v="4.8"/>
    <n v="4.5999999999999996"/>
    <n v="4.7"/>
    <n v="4.9000000000000004"/>
    <x v="41"/>
    <x v="0"/>
  </r>
  <r>
    <x v="5"/>
    <x v="0"/>
    <s v="CR-V LX"/>
    <x v="1"/>
    <n v="28999"/>
    <n v="4.8"/>
    <n v="1893"/>
    <s v="Gray"/>
    <s v="Black"/>
    <x v="0"/>
    <s v="27-32"/>
    <x v="0"/>
    <s v="Automatic CVT"/>
    <s v="1.5L I4 16V GDI DOHC Turbo"/>
    <s v="5J6RW2H22ML013063"/>
    <s v="PML013063"/>
    <n v="17048"/>
    <n v="4.9000000000000004"/>
    <n v="4.8"/>
    <n v="4.8"/>
    <n v="4.8"/>
    <n v="4.9000000000000004"/>
    <n v="4.9000000000000004"/>
    <x v="41"/>
    <x v="0"/>
  </r>
  <r>
    <x v="1"/>
    <x v="0"/>
    <s v="Insight EX"/>
    <x v="0"/>
    <n v="19491"/>
    <n v="4.7"/>
    <n v="75"/>
    <s v="White"/>
    <s v="Black"/>
    <x v="1"/>
    <s v="55-49"/>
    <x v="1"/>
    <s v="electric continuously variable"/>
    <s v="4 Cylinder Engine"/>
    <s v="19XZE4F5XKE019409"/>
    <s v="PKE019409"/>
    <n v="96625"/>
    <n v="4.5999999999999996"/>
    <n v="4.8"/>
    <n v="4.5"/>
    <n v="4.7"/>
    <n v="4.8"/>
    <n v="4.8"/>
    <x v="41"/>
    <x v="0"/>
  </r>
  <r>
    <x v="3"/>
    <x v="0"/>
    <s v="Accord Sport 1.5T"/>
    <x v="1"/>
    <n v="30075"/>
    <n v="4.8"/>
    <n v="2243"/>
    <s v="Lunar Silver Metallic"/>
    <s v="White"/>
    <x v="1"/>
    <s v="29-35"/>
    <x v="0"/>
    <s v="Automatic CVT"/>
    <s v="1.5L I4 16V GDI DOHC Turbo"/>
    <s v="1HGCV1F31NA123878"/>
    <s v="NA123878"/>
    <n v="5"/>
    <n v="5"/>
    <n v="5"/>
    <n v="5"/>
    <n v="5"/>
    <n v="5"/>
    <n v="5"/>
    <x v="41"/>
    <x v="0"/>
  </r>
  <r>
    <x v="8"/>
    <x v="0"/>
    <s v="Accord Sport"/>
    <x v="0"/>
    <n v="13990"/>
    <n v="4.7"/>
    <n v="1"/>
    <s v="Black"/>
    <s v="White"/>
    <x v="1"/>
    <s v="26-35"/>
    <x v="0"/>
    <s v="Automatic CVT"/>
    <s v="2.4L I4 16V GDI DOHC"/>
    <s v="1HGCR2F56FA146926"/>
    <n v="10506"/>
    <n v="112029"/>
    <n v="4.7"/>
    <n v="4.5999999999999996"/>
    <n v="4.7"/>
    <n v="4.7"/>
    <n v="4.7"/>
    <n v="4.8"/>
    <x v="41"/>
    <x v="0"/>
  </r>
  <r>
    <x v="7"/>
    <x v="0"/>
    <s v="Pilot Touring"/>
    <x v="1"/>
    <n v="50350"/>
    <n v="4.8"/>
    <n v="2243"/>
    <s v="Platinum White Pearl"/>
    <s v="White"/>
    <x v="0"/>
    <m/>
    <x v="0"/>
    <s v="Automatic"/>
    <s v="3.5L V6 24V GDI DOHC"/>
    <s v="5FNYG1H77PB003592"/>
    <s v="PB003592"/>
    <n v="5"/>
    <n v="2"/>
    <n v="0"/>
    <n v="2"/>
    <n v="1"/>
    <n v="0"/>
    <n v="0"/>
    <x v="41"/>
    <x v="0"/>
  </r>
  <r>
    <x v="5"/>
    <x v="0"/>
    <s v="CR-V EX-L"/>
    <x v="0"/>
    <n v="30488"/>
    <n v="2.4"/>
    <n v="161"/>
    <s v="Crystal Black Pearl"/>
    <s v="Black"/>
    <x v="1"/>
    <s v="28-34"/>
    <x v="0"/>
    <s v="Variable"/>
    <s v="Intercooled Turbo Regular Unleaded I-4 1.5 L/91"/>
    <s v="7FARW1H86ME013157"/>
    <s v="2T32368C"/>
    <n v="24323"/>
    <n v="4.9000000000000004"/>
    <n v="4.8"/>
    <n v="4.8"/>
    <n v="4.8"/>
    <n v="4.9000000000000004"/>
    <n v="4.9000000000000004"/>
    <x v="41"/>
    <x v="0"/>
  </r>
  <r>
    <x v="3"/>
    <x v="0"/>
    <s v="Pilot Sport"/>
    <x v="1"/>
    <n v="41375"/>
    <n v="3"/>
    <n v="114"/>
    <s v="Obsidian Blue Pearl"/>
    <s v="Black"/>
    <x v="0"/>
    <s v="19-26"/>
    <x v="0"/>
    <s v="9-Speed Automatic"/>
    <s v="3.5L V6 24V GDI SOHC"/>
    <s v="5FNYF6H37NB063172"/>
    <n v="2263172"/>
    <n v="233"/>
    <n v="5"/>
    <n v="5"/>
    <n v="5"/>
    <n v="5"/>
    <n v="5"/>
    <n v="5"/>
    <x v="41"/>
    <x v="0"/>
  </r>
  <r>
    <x v="7"/>
    <x v="0"/>
    <s v="Pilot Sport"/>
    <x v="1"/>
    <n v="42950"/>
    <n v="3"/>
    <n v="114"/>
    <s v="Obsidian Blue Pearl"/>
    <s v="Black"/>
    <x v="4"/>
    <m/>
    <x v="0"/>
    <s v="10-Speed Automatic"/>
    <s v="3.5L V6 24V GDI DOHC"/>
    <s v="5FNYG1H32PB002248"/>
    <n v="2202248"/>
    <n v="2"/>
    <n v="2"/>
    <n v="0"/>
    <n v="2"/>
    <n v="1"/>
    <n v="0"/>
    <n v="0"/>
    <x v="41"/>
    <x v="0"/>
  </r>
  <r>
    <x v="3"/>
    <x v="0"/>
    <s v="Pilot Special Edition"/>
    <x v="1"/>
    <n v="44205"/>
    <n v="3"/>
    <n v="114"/>
    <s v="Lunar Silver Metallic"/>
    <s v="Gray"/>
    <x v="4"/>
    <s v="19-26"/>
    <x v="0"/>
    <s v="9-Speed Automatic"/>
    <s v="3.5L V6 24V GDI SOHC"/>
    <s v="5FNYF6H23NB099433"/>
    <n v="2299433"/>
    <n v="0"/>
    <n v="5"/>
    <n v="5"/>
    <n v="5"/>
    <n v="5"/>
    <n v="5"/>
    <n v="5"/>
    <x v="41"/>
    <x v="0"/>
  </r>
  <r>
    <x v="18"/>
    <x v="0"/>
    <s v="Civic EX"/>
    <x v="0"/>
    <n v="7995"/>
    <n v="4.9000000000000004"/>
    <n v="53"/>
    <s v="Gray"/>
    <s v="Gray"/>
    <x v="1"/>
    <s v="30-40"/>
    <x v="0"/>
    <s v="5-Speed Automatic"/>
    <s v="1.8L I4 16V MPFI SOHC"/>
    <s v="2HGFG12836H566514"/>
    <s v="M17391"/>
    <n v="140587"/>
    <n v="4.0999999999999996"/>
    <n v="4.2"/>
    <n v="4.2"/>
    <n v="4.5"/>
    <n v="4.4000000000000004"/>
    <n v="4.5"/>
    <x v="41"/>
    <x v="0"/>
  </r>
  <r>
    <x v="3"/>
    <x v="0"/>
    <s v="Passport Elite"/>
    <x v="1"/>
    <n v="47620"/>
    <n v="4.9000000000000004"/>
    <n v="273"/>
    <s v="Platinum White Pearl"/>
    <s v="Gray"/>
    <x v="0"/>
    <s v="19-24"/>
    <x v="0"/>
    <s v="9-Speed Automatic"/>
    <s v="3.5L V6 24V GDI SOHC"/>
    <s v="5FNYF8H08NB029825"/>
    <s v="NB029825"/>
    <n v="10"/>
    <n v="5"/>
    <n v="5"/>
    <n v="4.9000000000000004"/>
    <n v="5"/>
    <n v="4.9000000000000004"/>
    <n v="5"/>
    <x v="42"/>
    <x v="0"/>
  </r>
  <r>
    <x v="3"/>
    <x v="0"/>
    <s v="Pilot Sport"/>
    <x v="1"/>
    <n v="39595"/>
    <n v="4.5"/>
    <n v="1691"/>
    <s v="Crystal Black Pearl"/>
    <s v="White"/>
    <x v="0"/>
    <s v="19-26"/>
    <x v="0"/>
    <s v="9-Speed Automatic"/>
    <s v="3.5L V6 24V GDI SOHC"/>
    <s v="5FNYF6H38NB102612"/>
    <s v="NB102612"/>
    <n v="5"/>
    <n v="5"/>
    <n v="5"/>
    <n v="5"/>
    <n v="5"/>
    <n v="5"/>
    <n v="5"/>
    <x v="42"/>
    <x v="0"/>
  </r>
  <r>
    <x v="7"/>
    <x v="0"/>
    <s v="Ridgeline RTL"/>
    <x v="1"/>
    <n v="43482"/>
    <n v="5"/>
    <n v="2291"/>
    <s v="Radiant Red Metallic II"/>
    <s v="Black"/>
    <x v="0"/>
    <m/>
    <x v="0"/>
    <s v="Automatic"/>
    <s v="3.5L V6 24V GDI SOHC"/>
    <s v="5FPYK3F56PB012724"/>
    <s v="PB012724"/>
    <n v="5"/>
    <n v="5"/>
    <n v="4.8"/>
    <n v="4.8"/>
    <n v="4.2"/>
    <n v="5"/>
    <n v="5"/>
    <x v="42"/>
    <x v="0"/>
  </r>
  <r>
    <x v="7"/>
    <x v="0"/>
    <s v="CR-V EX-L"/>
    <x v="1"/>
    <n v="35400"/>
    <n v="4.9000000000000004"/>
    <n v="2843"/>
    <s v="Platinum White Pearl"/>
    <s v="Black"/>
    <x v="1"/>
    <m/>
    <x v="0"/>
    <s v="Automatic CVT"/>
    <s v="1.5L I4 16V DOHC"/>
    <s v="2HKRS3H72PH300656"/>
    <n v="43018"/>
    <n v="10"/>
    <n v="5"/>
    <n v="5"/>
    <n v="5"/>
    <n v="4"/>
    <n v="4"/>
    <n v="5"/>
    <x v="42"/>
    <x v="0"/>
  </r>
  <r>
    <x v="3"/>
    <x v="0"/>
    <s v="Passport Elite"/>
    <x v="1"/>
    <n v="47050"/>
    <n v="5"/>
    <n v="2599"/>
    <s v="Platinum White Pearl"/>
    <s v="Black"/>
    <x v="0"/>
    <s v="19-24"/>
    <x v="0"/>
    <s v="9-Speed Automatic"/>
    <s v="3.5L V6 24V GDI SOHC"/>
    <s v="5FNYF8H07NB003457"/>
    <s v="Z02724-28"/>
    <n v="0"/>
    <n v="5"/>
    <n v="5"/>
    <n v="4.9000000000000004"/>
    <n v="5"/>
    <n v="4.9000000000000004"/>
    <n v="5"/>
    <x v="42"/>
    <x v="0"/>
  </r>
  <r>
    <x v="3"/>
    <x v="0"/>
    <s v="Accord Sport 1.5T"/>
    <x v="1"/>
    <n v="30470"/>
    <n v="4.9000000000000004"/>
    <n v="559"/>
    <s v="Platinum White Pearl"/>
    <s v="Black"/>
    <x v="1"/>
    <s v="29-35"/>
    <x v="0"/>
    <s v="Automatic CVT"/>
    <s v="1.5L I4 16V GDI DOHC Turbo"/>
    <s v="1HGCV1F34NA116455"/>
    <n v="116455"/>
    <n v="10"/>
    <n v="5"/>
    <n v="5"/>
    <n v="5"/>
    <n v="5"/>
    <n v="5"/>
    <n v="5"/>
    <x v="42"/>
    <x v="0"/>
  </r>
  <r>
    <x v="7"/>
    <x v="0"/>
    <s v="CR-V Hybrid Sport Touring"/>
    <x v="1"/>
    <n v="39845"/>
    <n v="4.8"/>
    <n v="2711"/>
    <s v="Meteorite Gray Metallic"/>
    <s v="Black"/>
    <x v="0"/>
    <m/>
    <x v="1"/>
    <s v="Automatic CVT"/>
    <s v="2.0L I4 16V GDI DOHC Hybrid"/>
    <s v="2HKRS6H91PH800231"/>
    <s v="H05130"/>
    <n v="16"/>
    <n v="5"/>
    <n v="3"/>
    <n v="4"/>
    <n v="4"/>
    <n v="5"/>
    <n v="5"/>
    <x v="42"/>
    <x v="0"/>
  </r>
  <r>
    <x v="7"/>
    <x v="0"/>
    <s v="Ridgeline RTL-E"/>
    <x v="1"/>
    <n v="44695"/>
    <n v="4.8"/>
    <n v="2513"/>
    <s v="Platinum White Pearl"/>
    <s v="Beige"/>
    <x v="0"/>
    <m/>
    <x v="0"/>
    <s v="9-Speed Automatic"/>
    <s v="3.5L V6 24V GDI SOHC"/>
    <s v="5FPYK3F72PB020854"/>
    <s v="H3020854"/>
    <n v="0"/>
    <n v="5"/>
    <n v="4.8"/>
    <n v="4.8"/>
    <n v="4.2"/>
    <n v="5"/>
    <n v="5"/>
    <x v="42"/>
    <x v="0"/>
  </r>
  <r>
    <x v="7"/>
    <x v="0"/>
    <s v="Odyssey Elite"/>
    <x v="1"/>
    <n v="51160"/>
    <n v="4.5"/>
    <n v="1691"/>
    <s v="Radiant Red Metallic II"/>
    <s v="White"/>
    <x v="1"/>
    <m/>
    <x v="0"/>
    <s v="Automatic"/>
    <s v="3.5L V6 24V GDI SOHC"/>
    <s v="5FNRL6H95PB022236"/>
    <s v="PB022236"/>
    <n v="5"/>
    <n v="5"/>
    <n v="5"/>
    <n v="4"/>
    <n v="4"/>
    <n v="4"/>
    <n v="5"/>
    <x v="42"/>
    <x v="0"/>
  </r>
  <r>
    <x v="7"/>
    <x v="0"/>
    <s v="Ridgeline RTL-E"/>
    <x v="1"/>
    <n v="44420"/>
    <n v="4.5"/>
    <n v="1691"/>
    <s v="Platinum White Pearl"/>
    <s v="White"/>
    <x v="0"/>
    <m/>
    <x v="0"/>
    <s v="Automatic"/>
    <s v="3.5L V6 24V GDI SOHC"/>
    <s v="5FPYK3F79PB017529"/>
    <s v="PB017529"/>
    <n v="14"/>
    <n v="5"/>
    <n v="4.8"/>
    <n v="4.8"/>
    <n v="4.2"/>
    <n v="5"/>
    <n v="5"/>
    <x v="42"/>
    <x v="0"/>
  </r>
  <r>
    <x v="7"/>
    <x v="0"/>
    <s v="Pilot EX-L 7-Passenger"/>
    <x v="1"/>
    <n v="43545"/>
    <n v="4.8"/>
    <n v="2711"/>
    <s v="Lunar Silver Metallic"/>
    <s v="Gray"/>
    <x v="1"/>
    <m/>
    <x v="0"/>
    <s v="10-Speed Automatic"/>
    <s v="3.5L V6 24V GDI DOHC"/>
    <s v="5FNYG2H50PB000313"/>
    <s v="H05347"/>
    <n v="5"/>
    <n v="2"/>
    <n v="0"/>
    <n v="2"/>
    <n v="1"/>
    <n v="0"/>
    <n v="0"/>
    <x v="42"/>
    <x v="0"/>
  </r>
  <r>
    <x v="7"/>
    <x v="0"/>
    <s v="Ridgeline RTL-E"/>
    <x v="1"/>
    <n v="45537"/>
    <n v="5"/>
    <n v="2291"/>
    <s v="Platinum White Pearl"/>
    <s v="Beige"/>
    <x v="0"/>
    <m/>
    <x v="0"/>
    <s v="Automatic"/>
    <s v="3.5L V6 24V GDI SOHC"/>
    <s v="5FPYK3F72PB006565"/>
    <s v="PB006565"/>
    <n v="5"/>
    <n v="5"/>
    <n v="4.8"/>
    <n v="4.8"/>
    <n v="4.2"/>
    <n v="5"/>
    <n v="5"/>
    <x v="42"/>
    <x v="0"/>
  </r>
  <r>
    <x v="7"/>
    <x v="0"/>
    <s v="Ridgeline RTL-E"/>
    <x v="1"/>
    <n v="42869"/>
    <n v="5"/>
    <n v="2291"/>
    <s v="Sonic Gray Pearl"/>
    <s v="Black"/>
    <x v="0"/>
    <m/>
    <x v="0"/>
    <s v="Automatic"/>
    <s v="3.5L V6 24V GDI SOHC"/>
    <s v="5FPYK3F79PB011486"/>
    <s v="PB011486"/>
    <n v="5"/>
    <n v="5"/>
    <n v="4.8"/>
    <n v="4.8"/>
    <n v="4.2"/>
    <n v="5"/>
    <n v="5"/>
    <x v="42"/>
    <x v="0"/>
  </r>
  <r>
    <x v="3"/>
    <x v="0"/>
    <s v="Passport Elite"/>
    <x v="1"/>
    <n v="47225"/>
    <n v="4.9000000000000004"/>
    <n v="273"/>
    <s v="Crystal Black Pearl"/>
    <s v="Black"/>
    <x v="0"/>
    <s v="19-24"/>
    <x v="0"/>
    <s v="9-Speed Automatic"/>
    <s v="3.5L V6 24V GDI SOHC"/>
    <s v="5FNYF8H02NB031215"/>
    <s v="NB031215"/>
    <n v="10"/>
    <n v="5"/>
    <n v="5"/>
    <n v="4.9000000000000004"/>
    <n v="5"/>
    <n v="4.9000000000000004"/>
    <n v="5"/>
    <x v="42"/>
    <x v="0"/>
  </r>
  <r>
    <x v="7"/>
    <x v="0"/>
    <s v="Ridgeline RTL"/>
    <x v="1"/>
    <n v="44370"/>
    <n v="4.5"/>
    <n v="1691"/>
    <s v="Sonic Gray Pearl"/>
    <s v="White"/>
    <x v="0"/>
    <m/>
    <x v="0"/>
    <s v="Automatic"/>
    <s v="3.5L V6 24V GDI SOHC"/>
    <s v="5FPYK3F54PB013175"/>
    <s v="PB013175"/>
    <n v="5"/>
    <n v="5"/>
    <n v="4.8"/>
    <n v="4.8"/>
    <n v="4.2"/>
    <n v="5"/>
    <n v="5"/>
    <x v="42"/>
    <x v="0"/>
  </r>
  <r>
    <x v="7"/>
    <x v="0"/>
    <s v="CR-V Hybrid Sport Touring"/>
    <x v="1"/>
    <n v="39845"/>
    <n v="4.8"/>
    <n v="2711"/>
    <s v="Meteorite Gray Metallic"/>
    <s v="Black"/>
    <x v="0"/>
    <m/>
    <x v="1"/>
    <s v="Automatic CVT"/>
    <s v="2.0L I4 16V GDI DOHC Hybrid"/>
    <s v="7FARS6H92PE001805"/>
    <s v="H05365"/>
    <n v="2"/>
    <n v="5"/>
    <n v="3"/>
    <n v="4"/>
    <n v="4"/>
    <n v="5"/>
    <n v="5"/>
    <x v="42"/>
    <x v="0"/>
  </r>
  <r>
    <x v="7"/>
    <x v="0"/>
    <s v="HR-V EX-L"/>
    <x v="1"/>
    <n v="29650"/>
    <n v="5"/>
    <n v="2291"/>
    <s v="Platinum White Pearl"/>
    <s v="Gray"/>
    <x v="1"/>
    <m/>
    <x v="0"/>
    <s v="Automatic"/>
    <s v="2.0L I4 16V GDI DOHC"/>
    <s v="3CZRZ1H7XPM727331"/>
    <s v="PM727331"/>
    <n v="5"/>
    <n v="4"/>
    <n v="5"/>
    <n v="4"/>
    <n v="5"/>
    <n v="5"/>
    <n v="5"/>
    <x v="42"/>
    <x v="0"/>
  </r>
  <r>
    <x v="3"/>
    <x v="0"/>
    <s v="Pilot Touring 7-Passenger"/>
    <x v="1"/>
    <n v="46860"/>
    <n v="4.9000000000000004"/>
    <n v="559"/>
    <s v="Platinum White Pearl"/>
    <s v="Black"/>
    <x v="1"/>
    <s v="20-27"/>
    <x v="0"/>
    <s v="9-Speed Automatic"/>
    <s v="3.5L V6 24V GDI SOHC"/>
    <s v="5FNYF5H65NB036508"/>
    <n v="36508"/>
    <n v="10"/>
    <n v="5"/>
    <n v="5"/>
    <n v="5"/>
    <n v="5"/>
    <n v="5"/>
    <n v="5"/>
    <x v="42"/>
    <x v="0"/>
  </r>
  <r>
    <x v="7"/>
    <x v="0"/>
    <s v="Pilot Elite"/>
    <x v="1"/>
    <n v="53830"/>
    <n v="4.9000000000000004"/>
    <n v="273"/>
    <s v="Radiant Red Metallic II"/>
    <s v="Black"/>
    <x v="4"/>
    <m/>
    <x v="0"/>
    <s v="10-Speed Automatic"/>
    <s v="3.5L V6 24V GDI DOHC"/>
    <s v="5FNYG1H84PB004787"/>
    <s v="PB004787"/>
    <n v="10"/>
    <n v="2"/>
    <n v="0"/>
    <n v="2"/>
    <n v="1"/>
    <n v="0"/>
    <n v="0"/>
    <x v="42"/>
    <x v="0"/>
  </r>
  <r>
    <x v="7"/>
    <x v="0"/>
    <s v="Pilot Touring"/>
    <x v="1"/>
    <n v="48250"/>
    <n v="4.9000000000000004"/>
    <n v="78"/>
    <s v="Platinum"/>
    <s v="Black"/>
    <x v="1"/>
    <m/>
    <x v="0"/>
    <s v="10-Speed Automatic"/>
    <s v="3.5L V6 24V GDI DOHC"/>
    <s v="5FNYG2H71PB000161"/>
    <s v="L000161"/>
    <n v="0"/>
    <n v="2"/>
    <n v="0"/>
    <n v="2"/>
    <n v="1"/>
    <n v="0"/>
    <n v="0"/>
    <x v="42"/>
    <x v="0"/>
  </r>
  <r>
    <x v="3"/>
    <x v="0"/>
    <s v="Pilot Touring 7-Passenger"/>
    <x v="1"/>
    <s v="Not Priced"/>
    <n v="4.7"/>
    <n v="138"/>
    <s v="Crystal Black Pearl"/>
    <s v="Black"/>
    <x v="0"/>
    <s v="19-26"/>
    <x v="0"/>
    <s v="9-Speed Automatic"/>
    <s v="3.5L V6 24V GDI SOHC"/>
    <s v="5FNYF6H61NB083900"/>
    <s v="NB083900"/>
    <n v="4"/>
    <n v="5"/>
    <n v="5"/>
    <n v="5"/>
    <n v="5"/>
    <n v="5"/>
    <n v="5"/>
    <x v="42"/>
    <x v="0"/>
  </r>
  <r>
    <x v="7"/>
    <x v="0"/>
    <s v="Ridgeline RTL-E"/>
    <x v="1"/>
    <n v="42719"/>
    <n v="4.5"/>
    <n v="1691"/>
    <s v="Platinum White Pearl"/>
    <s v="White"/>
    <x v="0"/>
    <m/>
    <x v="0"/>
    <s v="Automatic"/>
    <s v="3.5L V6 24V GDI SOHC"/>
    <s v="5FPYK3F71PB011935"/>
    <s v="PB011935"/>
    <n v="5"/>
    <n v="5"/>
    <n v="4.8"/>
    <n v="4.8"/>
    <n v="4.2"/>
    <n v="5"/>
    <n v="5"/>
    <x v="42"/>
    <x v="0"/>
  </r>
  <r>
    <x v="7"/>
    <x v="0"/>
    <s v="HR-V EX-L"/>
    <x v="1"/>
    <n v="29540"/>
    <n v="5"/>
    <n v="2291"/>
    <s v="Platinum White Pearl"/>
    <s v="Black"/>
    <x v="1"/>
    <m/>
    <x v="0"/>
    <s v="Automatic"/>
    <s v="2.0L I4 16V GDI DOHC"/>
    <s v="3CZRZ1H75PM726815"/>
    <s v="PM726815"/>
    <n v="5"/>
    <n v="4"/>
    <n v="5"/>
    <n v="4"/>
    <n v="5"/>
    <n v="5"/>
    <n v="5"/>
    <x v="42"/>
    <x v="0"/>
  </r>
  <r>
    <x v="7"/>
    <x v="0"/>
    <s v="CR-V EX"/>
    <x v="1"/>
    <n v="34241"/>
    <n v="4.9000000000000004"/>
    <n v="3415"/>
    <s v="Radiant Red Metallic"/>
    <s v="Gray"/>
    <x v="0"/>
    <m/>
    <x v="0"/>
    <s v="Automatic CVT"/>
    <s v="1.5L I4 16V GDI DOHC Turbo"/>
    <s v="7FARS4H46PE007793"/>
    <s v="PE007793"/>
    <n v="10"/>
    <n v="5"/>
    <n v="5"/>
    <n v="5"/>
    <n v="4"/>
    <n v="4"/>
    <n v="5"/>
    <x v="42"/>
    <x v="0"/>
  </r>
  <r>
    <x v="7"/>
    <x v="0"/>
    <s v="Passport TrailSport"/>
    <x v="1"/>
    <n v="45911"/>
    <n v="4.9000000000000004"/>
    <n v="3415"/>
    <s v="Radiant Red Metallic II"/>
    <s v="Black"/>
    <x v="0"/>
    <m/>
    <x v="0"/>
    <s v="Automatic"/>
    <s v="3.5L V6 24V GDI SOHC"/>
    <s v="5FNYF8H65PB002072"/>
    <s v="PB002072"/>
    <n v="12"/>
    <n v="2"/>
    <n v="0"/>
    <n v="2"/>
    <n v="1"/>
    <n v="0"/>
    <n v="0"/>
    <x v="42"/>
    <x v="0"/>
  </r>
  <r>
    <x v="3"/>
    <x v="0"/>
    <s v="Pilot Sport"/>
    <x v="1"/>
    <n v="41375"/>
    <n v="4.5999999999999996"/>
    <n v="527"/>
    <s v="Crystal Black Pearl"/>
    <s v="Black"/>
    <x v="0"/>
    <s v="19-26"/>
    <x v="0"/>
    <s v="9-Speed Automatic"/>
    <s v="3.5L V6 24V GDI SOHC"/>
    <s v="5FNYF6H31NB090917"/>
    <s v="NB090917"/>
    <n v="3"/>
    <n v="5"/>
    <n v="5"/>
    <n v="5"/>
    <n v="5"/>
    <n v="5"/>
    <n v="5"/>
    <x v="42"/>
    <x v="0"/>
  </r>
  <r>
    <x v="2"/>
    <x v="0"/>
    <s v="Accord EX"/>
    <x v="0"/>
    <n v="22998"/>
    <n v="4.7"/>
    <n v="1"/>
    <s v="Blue"/>
    <s v="Gray"/>
    <x v="1"/>
    <s v="27-37"/>
    <x v="0"/>
    <s v="Automatic CVT"/>
    <s v="2.4L I4 16V GDI DOHC"/>
    <s v="1HGCR2F76GA178536"/>
    <n v="23826253"/>
    <n v="53233"/>
    <n v="4.8"/>
    <n v="4.7"/>
    <n v="4.7"/>
    <n v="4.7"/>
    <n v="4.8"/>
    <n v="4.8"/>
    <x v="42"/>
    <x v="0"/>
  </r>
  <r>
    <x v="7"/>
    <x v="0"/>
    <s v="Passport TrailSport"/>
    <x v="1"/>
    <n v="43290"/>
    <n v="4.5"/>
    <n v="1691"/>
    <s v="Platinum White Pearl"/>
    <s v="White"/>
    <x v="0"/>
    <m/>
    <x v="0"/>
    <s v="Automatic"/>
    <s v="3.5L V6 24V GDI SOHC"/>
    <s v="5FNYF8H66PB002291"/>
    <s v="PB002291"/>
    <n v="5"/>
    <n v="2"/>
    <n v="0"/>
    <n v="2"/>
    <n v="1"/>
    <n v="0"/>
    <n v="0"/>
    <x v="42"/>
    <x v="0"/>
  </r>
  <r>
    <x v="7"/>
    <x v="0"/>
    <s v="Ridgeline Black Edition"/>
    <x v="1"/>
    <n v="43875"/>
    <n v="5"/>
    <n v="2291"/>
    <s v="Crystal Black Pearl"/>
    <s v="Black / Red"/>
    <x v="0"/>
    <m/>
    <x v="0"/>
    <s v="Automatic"/>
    <s v="3.5L V6 24V GDI SOHC"/>
    <s v="5FPYK3F81PB013015"/>
    <s v="PB013015"/>
    <n v="5"/>
    <n v="5"/>
    <n v="4.8"/>
    <n v="4.8"/>
    <n v="4.2"/>
    <n v="5"/>
    <n v="5"/>
    <x v="42"/>
    <x v="0"/>
  </r>
  <r>
    <x v="7"/>
    <x v="0"/>
    <s v="Odyssey Elite"/>
    <x v="1"/>
    <n v="47378"/>
    <n v="5"/>
    <n v="2291"/>
    <s v="Modern Steel Metallic"/>
    <s v="Gray"/>
    <x v="1"/>
    <m/>
    <x v="0"/>
    <s v="Automatic"/>
    <s v="3.5L V6 24V GDI SOHC"/>
    <s v="5FNRL6H9XPB030736"/>
    <s v="PB030736"/>
    <n v="5"/>
    <n v="5"/>
    <n v="5"/>
    <n v="4"/>
    <n v="4"/>
    <n v="4"/>
    <n v="5"/>
    <x v="42"/>
    <x v="0"/>
  </r>
  <r>
    <x v="3"/>
    <x v="0"/>
    <s v="HR-V EX"/>
    <x v="1"/>
    <n v="27795"/>
    <n v="4.9000000000000004"/>
    <n v="3415"/>
    <s v="Crystal Black Pearl"/>
    <s v="Black"/>
    <x v="0"/>
    <s v="26-31"/>
    <x v="0"/>
    <s v="Automatic CVT"/>
    <s v="1.8L I4 16V MPFI SOHC"/>
    <s v="3CZRU6H58NM749920"/>
    <s v="NM749920"/>
    <n v="9"/>
    <n v="3.8"/>
    <n v="3.2"/>
    <n v="3.6"/>
    <n v="3.6"/>
    <n v="4.2"/>
    <n v="4.2"/>
    <x v="42"/>
    <x v="0"/>
  </r>
  <r>
    <x v="3"/>
    <x v="0"/>
    <s v="Accord Sport SE"/>
    <x v="1"/>
    <n v="29777"/>
    <n v="4.8"/>
    <n v="578"/>
    <s v="Crystal Black Pearl"/>
    <s v="Black"/>
    <x v="1"/>
    <s v="29-35"/>
    <x v="0"/>
    <s v="Automatic CVT"/>
    <s v="1.5L I4 16V GDI DOHC Turbo"/>
    <s v="1HGCV1F46NA115770"/>
    <s v="NA115770"/>
    <n v="15"/>
    <n v="5"/>
    <n v="5"/>
    <n v="5"/>
    <n v="5"/>
    <n v="5"/>
    <n v="5"/>
    <x v="42"/>
    <x v="0"/>
  </r>
  <r>
    <x v="5"/>
    <x v="0"/>
    <s v="Accord LX 1.5T"/>
    <x v="0"/>
    <n v="26950"/>
    <n v="4.3"/>
    <n v="1185"/>
    <s v="White"/>
    <s v="White"/>
    <x v="1"/>
    <s v="30-38"/>
    <x v="0"/>
    <s v="Automatic CVT"/>
    <s v="1.5L I4 16V GDI DOHC Turbo"/>
    <s v="1HGCV1F11MA077854"/>
    <s v="28911A"/>
    <n v="27562"/>
    <n v="4.9000000000000004"/>
    <n v="4.8"/>
    <n v="4.8"/>
    <n v="4.8"/>
    <n v="4.9000000000000004"/>
    <n v="4.8"/>
    <x v="42"/>
    <x v="0"/>
  </r>
  <r>
    <x v="7"/>
    <x v="0"/>
    <s v="CR-V Hybrid Sport"/>
    <x v="1"/>
    <n v="33695"/>
    <n v="4.8"/>
    <n v="2513"/>
    <s v="Meteorite Gray"/>
    <s v="Black"/>
    <x v="1"/>
    <m/>
    <x v="1"/>
    <s v="Automatic CVT"/>
    <s v="2.0L I4 16V GDI DOHC Hybrid"/>
    <s v="2HKRS5H5XPH703035"/>
    <s v="H3703035"/>
    <n v="0"/>
    <n v="5"/>
    <n v="3"/>
    <n v="4"/>
    <n v="4"/>
    <n v="5"/>
    <n v="5"/>
    <x v="42"/>
    <x v="0"/>
  </r>
  <r>
    <x v="11"/>
    <x v="0"/>
    <s v="Civic LX"/>
    <x v="0"/>
    <n v="21995"/>
    <n v="4.0999999999999996"/>
    <n v="1445"/>
    <s v="Crystal Black Pearl"/>
    <s v="Black"/>
    <x v="1"/>
    <s v="31-40"/>
    <x v="0"/>
    <s v="Automatic CVT"/>
    <s v="2.0L I4 16V MPFI DOHC"/>
    <s v="19XFC2F51HE050554"/>
    <s v="MHFP170065"/>
    <n v="54833"/>
    <n v="4.7"/>
    <n v="4.7"/>
    <n v="4.8"/>
    <n v="4.8"/>
    <n v="4.8"/>
    <n v="4.8"/>
    <x v="42"/>
    <x v="0"/>
  </r>
  <r>
    <x v="4"/>
    <x v="0"/>
    <s v="Passport Sport"/>
    <x v="0"/>
    <n v="24496"/>
    <n v="4.8"/>
    <n v="424"/>
    <s v="White"/>
    <s v="Black"/>
    <x v="0"/>
    <s v="19-24"/>
    <x v="0"/>
    <s v="9-Speed Automatic"/>
    <s v="3.5L V6 24V GDI SOHC"/>
    <s v="5FNYF8H23LB019072"/>
    <s v="SLB019072"/>
    <n v="48565"/>
    <n v="4.9000000000000004"/>
    <n v="4.8"/>
    <n v="4.8"/>
    <n v="4.5999999999999996"/>
    <n v="4.8"/>
    <n v="4.8"/>
    <x v="42"/>
    <x v="0"/>
  </r>
  <r>
    <x v="24"/>
    <x v="0"/>
    <s v="S2000 Base"/>
    <x v="0"/>
    <n v="19500"/>
    <n v="4.7"/>
    <n v="459"/>
    <s v="Red"/>
    <s v="White"/>
    <x v="3"/>
    <s v="20-26"/>
    <x v="0"/>
    <s v="6-Speed Manual"/>
    <s v="2.0L I4 16V MPFI DOHC"/>
    <s v="JHMAP1147YT000769"/>
    <s v="T14352"/>
    <n v="56640"/>
    <n v="4.2"/>
    <n v="4.5999999999999996"/>
    <n v="4.8"/>
    <n v="4.9000000000000004"/>
    <n v="4.9000000000000004"/>
    <n v="4.9000000000000004"/>
    <x v="42"/>
    <x v="0"/>
  </r>
  <r>
    <x v="7"/>
    <x v="0"/>
    <s v="CR-V EX"/>
    <x v="1"/>
    <n v="34250"/>
    <n v="4.9000000000000004"/>
    <n v="559"/>
    <s v="Mountain Air Metallic"/>
    <s v="Black"/>
    <x v="0"/>
    <m/>
    <x v="0"/>
    <s v="Automatic CVT"/>
    <s v="1.5L I4 16V GDI DOHC Turbo"/>
    <s v="7FARS4H46PE009124"/>
    <n v="9124"/>
    <n v="67"/>
    <n v="5"/>
    <n v="5"/>
    <n v="5"/>
    <n v="4"/>
    <n v="4"/>
    <n v="5"/>
    <x v="42"/>
    <x v="0"/>
  </r>
  <r>
    <x v="7"/>
    <x v="0"/>
    <s v="CR-V Hybrid Sport"/>
    <x v="1"/>
    <n v="34150"/>
    <n v="4.8"/>
    <n v="2513"/>
    <s v="Platinum White Pearl"/>
    <s v="Black"/>
    <x v="1"/>
    <m/>
    <x v="1"/>
    <s v="Automatic CVT"/>
    <s v="2.0L I4 16V GDI DOHC Hybrid"/>
    <s v="2HKRS5H50PH702296"/>
    <s v="H3702296"/>
    <n v="5"/>
    <n v="5"/>
    <n v="3"/>
    <n v="4"/>
    <n v="4"/>
    <n v="5"/>
    <n v="5"/>
    <x v="42"/>
    <x v="0"/>
  </r>
  <r>
    <x v="0"/>
    <x v="0"/>
    <s v="Clarity Plug-In Hybrid Touring"/>
    <x v="0"/>
    <n v="21998"/>
    <n v="4.4000000000000004"/>
    <n v="1138"/>
    <s v="Crystal Black Pearl"/>
    <s v="Black"/>
    <x v="1"/>
    <s v="0-0"/>
    <x v="1"/>
    <s v="Variable"/>
    <s v="Gas/Electric I-4 1.5 L/91"/>
    <s v="JHMZC5F36JC005943"/>
    <s v="N2639A"/>
    <n v="51860"/>
    <n v="4.8"/>
    <n v="4.7"/>
    <n v="4.5999999999999996"/>
    <n v="4.5999999999999996"/>
    <n v="4.4000000000000004"/>
    <n v="4.7"/>
    <x v="42"/>
    <x v="0"/>
  </r>
  <r>
    <x v="3"/>
    <x v="0"/>
    <s v="Accord Hybrid Sport"/>
    <x v="1"/>
    <n v="32165"/>
    <n v="5"/>
    <n v="2599"/>
    <s v="Lunar Silver Metallic"/>
    <s v="Black"/>
    <x v="1"/>
    <s v="44-41"/>
    <x v="1"/>
    <s v="Automatic CVT"/>
    <s v="2.0L I4 16V MPFI DOHC Hybrid"/>
    <s v="1HGCV3F25NA047441"/>
    <n v="75035"/>
    <n v="9"/>
    <n v="4.9000000000000004"/>
    <n v="5"/>
    <n v="5"/>
    <n v="4.9000000000000004"/>
    <n v="4.9000000000000004"/>
    <n v="5"/>
    <x v="42"/>
    <x v="0"/>
  </r>
  <r>
    <x v="5"/>
    <x v="0"/>
    <s v="Clarity Plug-In Hybrid Base"/>
    <x v="0"/>
    <n v="27140"/>
    <n v="2.4"/>
    <n v="561"/>
    <s v="Platinum White Pearl"/>
    <s v="Beige"/>
    <x v="1"/>
    <m/>
    <x v="1"/>
    <s v="Automatic CVT"/>
    <s v="1.5L I4 16V MPFI DOHC Hybrid"/>
    <s v="JHMZC5F10MC000238"/>
    <s v="000238A"/>
    <n v="64273"/>
    <n v="2"/>
    <n v="0"/>
    <n v="2"/>
    <n v="1"/>
    <n v="0"/>
    <n v="0"/>
    <x v="42"/>
    <x v="0"/>
  </r>
  <r>
    <x v="8"/>
    <x v="0"/>
    <s v="CR-V Touring"/>
    <x v="0"/>
    <n v="21900"/>
    <n v="5"/>
    <n v="315"/>
    <s v="Modern Steel Metallic"/>
    <s v="Gray"/>
    <x v="1"/>
    <s v="27-34"/>
    <x v="0"/>
    <s v="Automatic CVT"/>
    <s v="2.4L I4 16V GDI DOHC"/>
    <s v="5J6RM3H93FL020762"/>
    <s v="FL020762A"/>
    <n v="60575"/>
    <n v="4.4000000000000004"/>
    <n v="4.4000000000000004"/>
    <n v="4.3"/>
    <n v="4.3"/>
    <n v="4.5999999999999996"/>
    <n v="4.5"/>
    <x v="42"/>
    <x v="0"/>
  </r>
  <r>
    <x v="3"/>
    <x v="0"/>
    <s v="Accord Sport 2.0T"/>
    <x v="1"/>
    <n v="35149"/>
    <n v="4.8"/>
    <n v="578"/>
    <s v="Still Night Pearl"/>
    <s v="Black"/>
    <x v="1"/>
    <s v="22-32"/>
    <x v="0"/>
    <s v="10-Speed Automatic"/>
    <s v="2.0L I4 16V GDI DOHC Turbo"/>
    <s v="1HGCV2F32NA019695"/>
    <s v="NA019695"/>
    <n v="5"/>
    <n v="5"/>
    <n v="5"/>
    <n v="5"/>
    <n v="5"/>
    <n v="5"/>
    <n v="5"/>
    <x v="42"/>
    <x v="0"/>
  </r>
  <r>
    <x v="1"/>
    <x v="0"/>
    <s v="Ridgeline RTL-E"/>
    <x v="0"/>
    <n v="32133"/>
    <n v="4.5"/>
    <n v="171"/>
    <s v="Green"/>
    <s v="Black"/>
    <x v="0"/>
    <s v="18-25"/>
    <x v="0"/>
    <s v="6-Speed Automatic"/>
    <s v="3.5L V6 24V GDI SOHC"/>
    <s v="5FPYK3F74KB021318"/>
    <s v="PH8468"/>
    <n v="29540"/>
    <n v="4.9000000000000004"/>
    <n v="4.8"/>
    <n v="4.8"/>
    <n v="4.5999999999999996"/>
    <n v="4.7"/>
    <n v="4.9000000000000004"/>
    <x v="42"/>
    <x v="0"/>
  </r>
  <r>
    <x v="3"/>
    <x v="0"/>
    <s v="Pilot EX-L"/>
    <x v="1"/>
    <n v="41605"/>
    <n v="4.5999999999999996"/>
    <n v="527"/>
    <s v="Modern Steel Metallic"/>
    <s v="Black"/>
    <x v="1"/>
    <s v="20-27"/>
    <x v="0"/>
    <s v="9-Speed Automatic"/>
    <s v="3.5L V6 24V GDI SOHC"/>
    <s v="5FNYF5H51NB035802"/>
    <s v="NB035802"/>
    <n v="5"/>
    <n v="5"/>
    <n v="5"/>
    <n v="5"/>
    <n v="5"/>
    <n v="5"/>
    <n v="5"/>
    <x v="42"/>
    <x v="0"/>
  </r>
  <r>
    <x v="3"/>
    <x v="0"/>
    <s v="Accord Sport 2.0T"/>
    <x v="1"/>
    <n v="34150"/>
    <n v="4.8"/>
    <n v="2513"/>
    <s v="Platinum White Pearl"/>
    <s v="Black"/>
    <x v="1"/>
    <s v="22-32"/>
    <x v="0"/>
    <s v="10-Speed Automatic"/>
    <s v="2.0L I4 16V GDI DOHC Turbo"/>
    <s v="1HGCV2F34NA020153"/>
    <s v="H2020153"/>
    <n v="0"/>
    <n v="5"/>
    <n v="5"/>
    <n v="5"/>
    <n v="5"/>
    <n v="5"/>
    <n v="5"/>
    <x v="42"/>
    <x v="0"/>
  </r>
  <r>
    <x v="7"/>
    <x v="0"/>
    <s v="CR-V Hybrid Sport Touring"/>
    <x v="1"/>
    <n v="40240"/>
    <n v="4.9000000000000004"/>
    <n v="78"/>
    <s v="Still Night Pearl"/>
    <s v="Black"/>
    <x v="0"/>
    <m/>
    <x v="1"/>
    <s v="Automatic CVT"/>
    <s v="2.0L I4 16V GDI DOHC Hybrid"/>
    <s v="2HKRS6H9XPH800826"/>
    <s v="L800826"/>
    <n v="0"/>
    <n v="5"/>
    <n v="3"/>
    <n v="4"/>
    <n v="4"/>
    <n v="5"/>
    <n v="5"/>
    <x v="42"/>
    <x v="0"/>
  </r>
  <r>
    <x v="9"/>
    <x v="0"/>
    <s v="Accord LX"/>
    <x v="0"/>
    <n v="18998"/>
    <n v="4.7"/>
    <n v="2"/>
    <s v="Silver"/>
    <s v="Black"/>
    <x v="1"/>
    <s v="27-36"/>
    <x v="0"/>
    <s v="Automatic CVT"/>
    <s v="2.4L I4 16V GDI DOHC"/>
    <s v="1HGCR2F37EA188678"/>
    <n v="23714328"/>
    <n v="87723"/>
    <n v="4.5999999999999996"/>
    <n v="4.5999999999999996"/>
    <n v="4.5999999999999996"/>
    <n v="4.5999999999999996"/>
    <n v="4.7"/>
    <n v="4.8"/>
    <x v="42"/>
    <x v="0"/>
  </r>
  <r>
    <x v="3"/>
    <x v="0"/>
    <s v="Accord Hybrid Touring"/>
    <x v="1"/>
    <n v="40174"/>
    <n v="4.5"/>
    <n v="231"/>
    <s v="Crystal Black Pearl"/>
    <s v="White"/>
    <x v="1"/>
    <s v="44-41"/>
    <x v="1"/>
    <s v="Automatic CVT"/>
    <s v="2.0L I4 16V MPFI DOHC Hybrid"/>
    <s v="1HGCV3F94NA040185"/>
    <s v="NA040185"/>
    <n v="4"/>
    <n v="4.9000000000000004"/>
    <n v="5"/>
    <n v="5"/>
    <n v="4.9000000000000004"/>
    <n v="4.9000000000000004"/>
    <n v="5"/>
    <x v="42"/>
    <x v="0"/>
  </r>
  <r>
    <x v="3"/>
    <x v="0"/>
    <s v="Pilot Special Edition"/>
    <x v="1"/>
    <n v="41498"/>
    <n v="4.8"/>
    <n v="2513"/>
    <s v="Lunar Silver Metallic"/>
    <s v="Black"/>
    <x v="0"/>
    <s v="19-26"/>
    <x v="0"/>
    <s v="9-Speed Automatic"/>
    <s v="3.5L V6 24V GDI SOHC"/>
    <s v="5FNYF6H29NB103419"/>
    <s v="H2103419"/>
    <n v="0"/>
    <n v="5"/>
    <n v="5"/>
    <n v="5"/>
    <n v="5"/>
    <n v="5"/>
    <n v="5"/>
    <x v="42"/>
    <x v="0"/>
  </r>
  <r>
    <x v="3"/>
    <x v="0"/>
    <s v="Odyssey Touring"/>
    <x v="1"/>
    <n v="42827"/>
    <n v="4.8"/>
    <n v="578"/>
    <s v="Platinum White Pearl"/>
    <s v="Black"/>
    <x v="1"/>
    <s v="19-28"/>
    <x v="0"/>
    <s v="10-Speed Automatic"/>
    <s v="3.5L V6 24V GDI SOHC"/>
    <s v="5FNRL6H82NB027057"/>
    <s v="NB027057A"/>
    <n v="25816"/>
    <n v="4.3"/>
    <n v="4.4000000000000004"/>
    <n v="4.3"/>
    <n v="4.0999999999999996"/>
    <n v="4.3"/>
    <n v="4.3"/>
    <x v="42"/>
    <x v="0"/>
  </r>
  <r>
    <x v="3"/>
    <x v="0"/>
    <s v="Accord Sport 1.5T"/>
    <x v="1"/>
    <n v="28970"/>
    <n v="4.8"/>
    <n v="194"/>
    <s v="Still Night Pearl"/>
    <s v="Black"/>
    <x v="1"/>
    <s v="29-35"/>
    <x v="0"/>
    <s v="Automatic CVT"/>
    <s v="1.5L I4 16V GDI DOHC Turbo"/>
    <s v="1HGCV1F34NA090813"/>
    <s v="A090813"/>
    <n v="4"/>
    <n v="5"/>
    <n v="5"/>
    <n v="5"/>
    <n v="5"/>
    <n v="5"/>
    <n v="5"/>
    <x v="42"/>
    <x v="0"/>
  </r>
  <r>
    <x v="0"/>
    <x v="0"/>
    <s v="Accord Sport"/>
    <x v="0"/>
    <n v="22995"/>
    <n v="4.8"/>
    <n v="2"/>
    <s v="Still Night Pearl"/>
    <s v="Black"/>
    <x v="1"/>
    <s v="29-35"/>
    <x v="0"/>
    <s v="continuously variable"/>
    <s v="4 Cylinder Engine"/>
    <s v="1HGCV1F39JA193445"/>
    <n v="193445"/>
    <n v="74906"/>
    <n v="4.8"/>
    <n v="4.8"/>
    <n v="4.7"/>
    <n v="4.7"/>
    <n v="4.8"/>
    <n v="4.8"/>
    <x v="42"/>
    <x v="0"/>
  </r>
  <r>
    <x v="7"/>
    <x v="0"/>
    <s v="HR-V Sport"/>
    <x v="1"/>
    <n v="27270"/>
    <n v="5"/>
    <n v="2599"/>
    <s v="Platinum White Pearl"/>
    <s v="Black"/>
    <x v="1"/>
    <m/>
    <x v="0"/>
    <s v="Automatic CVT"/>
    <s v="2.0L I4 16V GDI DOHC"/>
    <s v="3CZRZ1H59PM700460"/>
    <s v="Z02734-51"/>
    <n v="0"/>
    <n v="4"/>
    <n v="5"/>
    <n v="4"/>
    <n v="5"/>
    <n v="5"/>
    <n v="5"/>
    <x v="42"/>
    <x v="0"/>
  </r>
  <r>
    <x v="7"/>
    <x v="0"/>
    <s v="CR-V Hybrid Sport Touring"/>
    <x v="1"/>
    <n v="39845"/>
    <n v="4.8"/>
    <n v="2513"/>
    <s v="Lunar Silver"/>
    <s v="Black"/>
    <x v="0"/>
    <m/>
    <x v="1"/>
    <s v="Automatic CVT"/>
    <s v="2.0L I4 16V GDI DOHC Hybrid"/>
    <s v="2HKRS6H92PH800268"/>
    <s v="H3800268"/>
    <n v="0"/>
    <n v="5"/>
    <n v="3"/>
    <n v="4"/>
    <n v="4"/>
    <n v="5"/>
    <n v="5"/>
    <x v="42"/>
    <x v="0"/>
  </r>
  <r>
    <x v="7"/>
    <x v="0"/>
    <s v="Ridgeline RTL-E"/>
    <x v="1"/>
    <n v="45169"/>
    <n v="4.8"/>
    <n v="2513"/>
    <s v="Modern Steel Metallic"/>
    <s v="Gray"/>
    <x v="0"/>
    <m/>
    <x v="0"/>
    <s v="9-Speed Automatic"/>
    <s v="3.5L V6 24V GDI SOHC"/>
    <s v="5FPYK3F74PB011072"/>
    <s v="H3011072"/>
    <n v="0"/>
    <n v="5"/>
    <n v="4.8"/>
    <n v="4.8"/>
    <n v="4.2"/>
    <n v="5"/>
    <n v="5"/>
    <x v="42"/>
    <x v="0"/>
  </r>
  <r>
    <x v="7"/>
    <x v="0"/>
    <s v="Pilot EX-L"/>
    <x v="1"/>
    <n v="46290"/>
    <n v="4.8"/>
    <n v="2513"/>
    <s v="Modern Steel Metallic"/>
    <s v="Black"/>
    <x v="0"/>
    <m/>
    <x v="0"/>
    <s v="10-Speed Automatic"/>
    <s v="3.5L V6"/>
    <s v="5FNYG2H40PB001081"/>
    <s v="H3001081"/>
    <n v="1"/>
    <n v="2"/>
    <n v="0"/>
    <n v="2"/>
    <n v="1"/>
    <n v="0"/>
    <n v="0"/>
    <x v="42"/>
    <x v="0"/>
  </r>
  <r>
    <x v="3"/>
    <x v="0"/>
    <s v="Pilot EX-L"/>
    <x v="1"/>
    <n v="39446"/>
    <n v="4.8"/>
    <n v="2513"/>
    <s v="Platinum White Pearl"/>
    <s v="Beige"/>
    <x v="1"/>
    <s v="20-27"/>
    <x v="0"/>
    <s v="9-Speed Automatic"/>
    <s v="3.5L V6 24V GDI SOHC"/>
    <s v="5FNYF5H59NB037992"/>
    <s v="H2037992"/>
    <n v="0"/>
    <n v="5"/>
    <n v="5"/>
    <n v="5"/>
    <n v="5"/>
    <n v="5"/>
    <n v="5"/>
    <x v="42"/>
    <x v="0"/>
  </r>
  <r>
    <x v="3"/>
    <x v="0"/>
    <s v="Passport Elite"/>
    <x v="1"/>
    <n v="50520"/>
    <n v="4.9000000000000004"/>
    <n v="273"/>
    <s v="Crystal Black Pearl"/>
    <s v="Black"/>
    <x v="0"/>
    <s v="19-24"/>
    <x v="0"/>
    <s v="9-Speed Automatic"/>
    <s v="3.5L V6 24V GDI SOHC"/>
    <s v="5FNYF8H04NB021849"/>
    <s v="NB021849"/>
    <n v="0"/>
    <n v="5"/>
    <n v="5"/>
    <n v="4.9000000000000004"/>
    <n v="5"/>
    <n v="4.9000000000000004"/>
    <n v="5"/>
    <x v="42"/>
    <x v="0"/>
  </r>
  <r>
    <x v="7"/>
    <x v="0"/>
    <s v="Pilot Elite"/>
    <x v="1"/>
    <n v="53375"/>
    <n v="4.8"/>
    <n v="2711"/>
    <s v="Modern Steel Metallic"/>
    <s v="Black"/>
    <x v="0"/>
    <m/>
    <x v="0"/>
    <s v="10-Speed Automatic"/>
    <s v="3.5L V6 24V GDI DOHC"/>
    <s v="5FNYG1H82PB003136"/>
    <s v="H05454"/>
    <n v="2"/>
    <n v="2"/>
    <n v="0"/>
    <n v="2"/>
    <n v="1"/>
    <n v="0"/>
    <n v="0"/>
    <x v="42"/>
    <x v="0"/>
  </r>
  <r>
    <x v="7"/>
    <x v="0"/>
    <s v="Odyssey Elite"/>
    <x v="1"/>
    <n v="51310"/>
    <n v="5"/>
    <n v="2291"/>
    <s v="Sonic Gray Pearl"/>
    <s v="Black"/>
    <x v="1"/>
    <m/>
    <x v="0"/>
    <s v="Automatic"/>
    <s v="3.5L V6 24V GDI SOHC"/>
    <s v="5FNRL6H92PB032223"/>
    <s v="PB032223"/>
    <n v="13"/>
    <n v="5"/>
    <n v="5"/>
    <n v="4"/>
    <n v="4"/>
    <n v="4"/>
    <n v="5"/>
    <x v="42"/>
    <x v="0"/>
  </r>
  <r>
    <x v="1"/>
    <x v="0"/>
    <s v="Passport Touring"/>
    <x v="0"/>
    <n v="31238"/>
    <n v="4.7"/>
    <n v="2341"/>
    <s v="White Diamond Pearl"/>
    <s v="Black"/>
    <x v="1"/>
    <s v="20-25"/>
    <x v="0"/>
    <s v="9-Speed Automatic"/>
    <s v="3.5L V6 24V GDI SOHC"/>
    <s v="5FNYF7H90KB005426"/>
    <s v="KB005426"/>
    <n v="12966"/>
    <n v="4.8"/>
    <n v="4.7"/>
    <n v="4.7"/>
    <n v="4.5999999999999996"/>
    <n v="4.7"/>
    <n v="4.8"/>
    <x v="42"/>
    <x v="0"/>
  </r>
  <r>
    <x v="7"/>
    <x v="0"/>
    <s v="Odyssey Sport"/>
    <x v="0"/>
    <n v="41888"/>
    <n v="4.0999999999999996"/>
    <n v="717"/>
    <s v="Crystal Black Pearl"/>
    <s v="Black"/>
    <x v="1"/>
    <m/>
    <x v="0"/>
    <s v="Automatic"/>
    <s v="3.5L V6 24V GDI SOHC"/>
    <s v="5FNRL6H76PB012345"/>
    <s v="PB012345"/>
    <n v="1513"/>
    <n v="5"/>
    <n v="5"/>
    <n v="4"/>
    <n v="4"/>
    <n v="4"/>
    <n v="5"/>
    <x v="42"/>
    <x v="0"/>
  </r>
  <r>
    <x v="7"/>
    <x v="0"/>
    <s v="Pilot EX-L 7-Passenger"/>
    <x v="1"/>
    <n v="43595"/>
    <n v="4.9000000000000004"/>
    <n v="273"/>
    <s v="Crystal Black Pearl"/>
    <s v="Black"/>
    <x v="1"/>
    <m/>
    <x v="0"/>
    <s v="10-Speed Automatic"/>
    <s v="3.5L V6 24V GDI DOHC"/>
    <s v="5FNYG2H56PB000431"/>
    <s v="PB000431"/>
    <n v="10"/>
    <n v="2"/>
    <n v="0"/>
    <n v="2"/>
    <n v="1"/>
    <n v="0"/>
    <n v="0"/>
    <x v="42"/>
    <x v="0"/>
  </r>
  <r>
    <x v="15"/>
    <x v="0"/>
    <s v="Civic LX"/>
    <x v="0"/>
    <n v="12988"/>
    <n v="4.8"/>
    <n v="1122"/>
    <s v="Gray"/>
    <s v="Black"/>
    <x v="1"/>
    <s v="28-39"/>
    <x v="0"/>
    <s v="5-Speed Automatic"/>
    <s v="1.8L I4 16V MPFI SOHC"/>
    <s v="2HGFB2F57DH574925"/>
    <s v="U57329A"/>
    <n v="103750"/>
    <n v="4.5"/>
    <n v="4.5"/>
    <n v="4.4000000000000004"/>
    <n v="4.7"/>
    <n v="4.5999999999999996"/>
    <n v="4.8"/>
    <x v="42"/>
    <x v="0"/>
  </r>
  <r>
    <x v="7"/>
    <x v="0"/>
    <s v="Passport EX-L"/>
    <x v="1"/>
    <n v="39814"/>
    <n v="5"/>
    <n v="2291"/>
    <s v="Obsidian Blue Pearl"/>
    <s v="Gray"/>
    <x v="0"/>
    <m/>
    <x v="0"/>
    <s v="Automatic"/>
    <s v="3.5L V6 24V GDI SOHC"/>
    <s v="5FNYF8H5XPB001507"/>
    <s v="PB001507"/>
    <n v="5"/>
    <n v="2"/>
    <n v="0"/>
    <n v="2"/>
    <n v="1"/>
    <n v="0"/>
    <n v="0"/>
    <x v="42"/>
    <x v="0"/>
  </r>
  <r>
    <x v="3"/>
    <x v="0"/>
    <s v="Accord Hybrid Sport"/>
    <x v="1"/>
    <n v="32560"/>
    <n v="4.8"/>
    <n v="194"/>
    <s v="Still Night Pearl"/>
    <s v="Black"/>
    <x v="1"/>
    <s v="44-41"/>
    <x v="1"/>
    <s v="Automatic CVT"/>
    <s v="2.0L I4 16V MPFI DOHC Hybrid"/>
    <s v="1HGCV3F25NA041610"/>
    <s v="A041610"/>
    <n v="3"/>
    <n v="4.9000000000000004"/>
    <n v="5"/>
    <n v="5"/>
    <n v="4.9000000000000004"/>
    <n v="4.9000000000000004"/>
    <n v="5"/>
    <x v="42"/>
    <x v="0"/>
  </r>
  <r>
    <x v="5"/>
    <x v="0"/>
    <s v="Insight EX"/>
    <x v="0"/>
    <n v="25991"/>
    <n v="5"/>
    <n v="2884"/>
    <s v="Modern Steel Metallic"/>
    <s v="Ivory"/>
    <x v="1"/>
    <s v="55-49"/>
    <x v="1"/>
    <s v="Automatic CVT"/>
    <s v="1.5L I4 16V MPFI DOHC Hybrid"/>
    <s v="19XZE4F55ME008465"/>
    <s v="ME008465T"/>
    <n v="18516"/>
    <n v="5"/>
    <n v="5"/>
    <n v="5"/>
    <n v="5"/>
    <n v="5"/>
    <n v="5"/>
    <x v="42"/>
    <x v="0"/>
  </r>
  <r>
    <x v="7"/>
    <x v="0"/>
    <s v="HR-V LX"/>
    <x v="1"/>
    <n v="24845"/>
    <n v="4.5999999999999996"/>
    <n v="55"/>
    <s v="Black"/>
    <s v="Black"/>
    <x v="1"/>
    <m/>
    <x v="0"/>
    <s v="Automatic CVT"/>
    <s v="2.0L I4 16V GDI DOHC"/>
    <s v="3CZRZ1H33PM723795"/>
    <s v="H5810"/>
    <n v="6"/>
    <n v="4"/>
    <n v="5"/>
    <n v="4"/>
    <n v="5"/>
    <n v="5"/>
    <n v="5"/>
    <x v="42"/>
    <x v="0"/>
  </r>
  <r>
    <x v="1"/>
    <x v="0"/>
    <s v="Passport Sport"/>
    <x v="0"/>
    <n v="27988"/>
    <n v="4.3"/>
    <n v="139"/>
    <s v="Obsidian Blue Pearl"/>
    <s v="Gray"/>
    <x v="1"/>
    <s v="20-25"/>
    <x v="0"/>
    <s v="9-Speed Automatic"/>
    <s v="3.5L V6 24V GDI SOHC"/>
    <s v="5FNYF7H21KB006863"/>
    <s v="HY0085"/>
    <n v="22566"/>
    <n v="4.8"/>
    <n v="4.7"/>
    <n v="4.7"/>
    <n v="4.5999999999999996"/>
    <n v="4.7"/>
    <n v="4.8"/>
    <x v="42"/>
    <x v="0"/>
  </r>
  <r>
    <x v="7"/>
    <x v="0"/>
    <s v="CR-V EX-L"/>
    <x v="1"/>
    <n v="35400"/>
    <n v="4.8"/>
    <n v="2711"/>
    <s v="Still Night Pearl"/>
    <s v="Black"/>
    <x v="1"/>
    <m/>
    <x v="0"/>
    <s v="Automatic CVT"/>
    <s v="1.5L I4 16V GDI DOHC Turbo"/>
    <s v="2HKRS3H76PH300014"/>
    <s v="H04978"/>
    <n v="21"/>
    <n v="5"/>
    <n v="5"/>
    <n v="5"/>
    <n v="4"/>
    <n v="4"/>
    <n v="5"/>
    <x v="42"/>
    <x v="0"/>
  </r>
  <r>
    <x v="7"/>
    <x v="0"/>
    <s v="CR-V EX-L"/>
    <x v="1"/>
    <n v="35391"/>
    <n v="4.9000000000000004"/>
    <n v="3415"/>
    <s v="Still Night Pearl"/>
    <s v="Black"/>
    <x v="1"/>
    <m/>
    <x v="0"/>
    <s v="Automatic CVT"/>
    <s v="1.5L I4 16V GDI DOHC Turbo"/>
    <s v="2HKRS3H78PH301794"/>
    <s v="PH301794"/>
    <n v="12"/>
    <n v="5"/>
    <n v="5"/>
    <n v="5"/>
    <n v="4"/>
    <n v="4"/>
    <n v="5"/>
    <x v="42"/>
    <x v="0"/>
  </r>
  <r>
    <x v="3"/>
    <x v="0"/>
    <s v="Accord Sport 2.0T"/>
    <x v="1"/>
    <n v="33133"/>
    <n v="4.8"/>
    <n v="578"/>
    <s v="Sonic Gray Pearl"/>
    <s v="Black"/>
    <x v="1"/>
    <s v="22-32"/>
    <x v="0"/>
    <s v="10-Speed Automatic"/>
    <s v="2.0L I4 16V GDI DOHC Turbo"/>
    <s v="1HGCV2F31NA025276"/>
    <s v="NA025276"/>
    <n v="10"/>
    <n v="5"/>
    <n v="5"/>
    <n v="5"/>
    <n v="5"/>
    <n v="5"/>
    <n v="5"/>
    <x v="42"/>
    <x v="0"/>
  </r>
  <r>
    <x v="7"/>
    <x v="0"/>
    <s v="Accord EX"/>
    <x v="1"/>
    <n v="30705"/>
    <n v="5"/>
    <n v="2599"/>
    <s v="Meteorite Gray Metallic"/>
    <s v="Black"/>
    <x v="1"/>
    <m/>
    <x v="0"/>
    <s v="Automatic CVT"/>
    <s v="1.5L I4 16V DOHC"/>
    <s v="1HGCY1F37PA002749"/>
    <s v="41992-07"/>
    <n v="0"/>
    <n v="2"/>
    <n v="0"/>
    <n v="2"/>
    <n v="1"/>
    <n v="0"/>
    <n v="0"/>
    <x v="42"/>
    <x v="0"/>
  </r>
  <r>
    <x v="7"/>
    <x v="0"/>
    <s v="CR-V EX"/>
    <x v="1"/>
    <n v="33105"/>
    <n v="5"/>
    <n v="2599"/>
    <s v="Meteorite Gray Metallic"/>
    <s v="Black"/>
    <x v="0"/>
    <m/>
    <x v="0"/>
    <s v="Automatic CVT"/>
    <s v="1.5L I4 16V GDI DOHC Turbo"/>
    <s v="2HKRS4H4XPH409412"/>
    <n v="75126"/>
    <n v="6"/>
    <n v="5"/>
    <n v="5"/>
    <n v="5"/>
    <n v="4"/>
    <n v="4"/>
    <n v="5"/>
    <x v="42"/>
    <x v="0"/>
  </r>
  <r>
    <x v="3"/>
    <x v="0"/>
    <s v="Pilot Sport"/>
    <x v="1"/>
    <n v="37272"/>
    <n v="4.8"/>
    <n v="578"/>
    <s v="Platinum White Pearl"/>
    <s v="Black"/>
    <x v="1"/>
    <s v="20-27"/>
    <x v="0"/>
    <s v="9-Speed Automatic"/>
    <s v="3.5L V6 24V GDI SOHC"/>
    <s v="5FNYF5H34NB039146"/>
    <s v="NB039146"/>
    <n v="10"/>
    <n v="5"/>
    <n v="5"/>
    <n v="5"/>
    <n v="5"/>
    <n v="5"/>
    <n v="5"/>
    <x v="42"/>
    <x v="0"/>
  </r>
  <r>
    <x v="3"/>
    <x v="0"/>
    <s v="Pilot Sport"/>
    <x v="1"/>
    <n v="41770"/>
    <n v="4.5999999999999996"/>
    <n v="789"/>
    <s v="Platinum White Pearl"/>
    <s v="Black"/>
    <x v="0"/>
    <s v="19-26"/>
    <x v="0"/>
    <s v="9-Speed Automatic"/>
    <s v="3.5L V6 24V GDI SOHC"/>
    <s v="5FNYF6H37NB095748"/>
    <s v="NB095748"/>
    <n v="10"/>
    <n v="5"/>
    <n v="5"/>
    <n v="5"/>
    <n v="5"/>
    <n v="5"/>
    <n v="5"/>
    <x v="42"/>
    <x v="0"/>
  </r>
  <r>
    <x v="0"/>
    <x v="0"/>
    <s v="Civic EX"/>
    <x v="0"/>
    <n v="20998"/>
    <n v="4.8"/>
    <n v="1174"/>
    <s v="Lunar Silver Metallic"/>
    <s v="Black"/>
    <x v="1"/>
    <s v="31-40"/>
    <x v="0"/>
    <s v="Automatic CVT"/>
    <s v="2.0L I4 16V MPFI DOHC"/>
    <s v="19XFC2F70JE015348"/>
    <n v="42032"/>
    <n v="53871"/>
    <n v="4.7"/>
    <n v="4.7"/>
    <n v="4.8"/>
    <n v="4.8"/>
    <n v="4.9000000000000004"/>
    <n v="4.8"/>
    <x v="42"/>
    <x v="0"/>
  </r>
  <r>
    <x v="7"/>
    <x v="0"/>
    <s v="Pilot Elite"/>
    <x v="1"/>
    <n v="54235"/>
    <n v="4.9000000000000004"/>
    <n v="273"/>
    <s v="Sonic Gray Pearl"/>
    <s v="Black"/>
    <x v="4"/>
    <m/>
    <x v="0"/>
    <s v="10-Speed Automatic"/>
    <s v="3.5L V6 24V GDI DOHC"/>
    <s v="5FNYG1H85PB005351"/>
    <s v="PB005351"/>
    <n v="10"/>
    <n v="2"/>
    <n v="0"/>
    <n v="2"/>
    <n v="1"/>
    <n v="0"/>
    <n v="0"/>
    <x v="42"/>
    <x v="0"/>
  </r>
  <r>
    <x v="0"/>
    <x v="0"/>
    <s v="HR-V EX-L w/Navigation"/>
    <x v="0"/>
    <n v="22984"/>
    <n v="4.9000000000000004"/>
    <n v="2211"/>
    <s v="Misty Green"/>
    <s v="Black"/>
    <x v="1"/>
    <s v="28-34"/>
    <x v="0"/>
    <s v="Automatic CVT"/>
    <s v="1.8L I4 16V MPFI SOHC"/>
    <s v="3CZRU5H70JM703679"/>
    <s v="703679U"/>
    <n v="36223"/>
    <n v="4.7"/>
    <n v="4.5"/>
    <n v="4.7"/>
    <n v="4.5999999999999996"/>
    <n v="4.8"/>
    <n v="4.8"/>
    <x v="42"/>
    <x v="0"/>
  </r>
  <r>
    <x v="3"/>
    <x v="0"/>
    <s v="Pilot EX-L"/>
    <x v="1"/>
    <n v="40614"/>
    <n v="5"/>
    <n v="942"/>
    <s v="Platinum White Pearl"/>
    <s v="Beige"/>
    <x v="1"/>
    <s v="20-27"/>
    <x v="0"/>
    <s v="9-Speed Automatic"/>
    <s v="3.5L V6 24V GDI SOHC"/>
    <s v="5FNYF5H52NB038031"/>
    <s v="H038031"/>
    <n v="5"/>
    <n v="5"/>
    <n v="5"/>
    <n v="5"/>
    <n v="5"/>
    <n v="5"/>
    <n v="5"/>
    <x v="42"/>
    <x v="0"/>
  </r>
  <r>
    <x v="11"/>
    <x v="0"/>
    <s v="Pilot EX-L"/>
    <x v="0"/>
    <n v="21998"/>
    <n v="4.7"/>
    <n v="1"/>
    <s v="Silver"/>
    <s v="Beige"/>
    <x v="1"/>
    <s v="19-27"/>
    <x v="0"/>
    <s v="6-Speed Automatic"/>
    <s v="3.5L V6 24V GDI SOHC"/>
    <s v="5FNYF5H59HB007556"/>
    <n v="23680264"/>
    <n v="109088"/>
    <n v="4.8"/>
    <n v="4.7"/>
    <n v="4.7"/>
    <n v="4.5999999999999996"/>
    <n v="4.7"/>
    <n v="4.7"/>
    <x v="42"/>
    <x v="0"/>
  </r>
  <r>
    <x v="14"/>
    <x v="0"/>
    <s v="Accord Crosstour EX-L"/>
    <x v="0"/>
    <n v="7983"/>
    <n v="4.7"/>
    <n v="447"/>
    <s v="Glacier Blue Metallic"/>
    <s v="White"/>
    <x v="1"/>
    <s v="18-27"/>
    <x v="0"/>
    <s v="5-Speed Automatic"/>
    <s v="3.5L V6 24V MPFI SOHC"/>
    <s v="5J6TF1H5XAL002821"/>
    <s v="AL002821"/>
    <n v="174121"/>
    <n v="4.7"/>
    <n v="4.5999999999999996"/>
    <n v="4.7"/>
    <n v="4.5999999999999996"/>
    <n v="4.5999999999999996"/>
    <n v="4.8"/>
    <x v="42"/>
    <x v="0"/>
  </r>
  <r>
    <x v="3"/>
    <x v="0"/>
    <s v="CR-V EX-L"/>
    <x v="0"/>
    <n v="31986"/>
    <n v="4.4000000000000004"/>
    <n v="511"/>
    <s v="White"/>
    <s v="Ivory"/>
    <x v="1"/>
    <s v="28-34"/>
    <x v="0"/>
    <s v="Automatic CVT"/>
    <s v="1.5L I4 16V GDI DOHC Turbo"/>
    <s v="5J6RW1H88NA007327"/>
    <n v="34853"/>
    <n v="6735"/>
    <n v="4.9000000000000004"/>
    <n v="4.8"/>
    <n v="4.7"/>
    <n v="4.8"/>
    <n v="4.7"/>
    <n v="4.9000000000000004"/>
    <x v="42"/>
    <x v="0"/>
  </r>
  <r>
    <x v="2"/>
    <x v="0"/>
    <s v="Civic EX"/>
    <x v="0"/>
    <n v="20988"/>
    <n v="4.8"/>
    <n v="1122"/>
    <s v="Blue"/>
    <s v="Gray"/>
    <x v="1"/>
    <s v="31-41"/>
    <x v="0"/>
    <s v="Automatic CVT"/>
    <s v="2.0L I4 16V MPFI DOHC"/>
    <s v="19XFC2F73GE248990"/>
    <s v="U57459A"/>
    <n v="41792"/>
    <n v="4.5999999999999996"/>
    <n v="4.5999999999999996"/>
    <n v="4.5999999999999996"/>
    <n v="4.5999999999999996"/>
    <n v="4.8"/>
    <n v="4.5999999999999996"/>
    <x v="42"/>
    <x v="0"/>
  </r>
  <r>
    <x v="7"/>
    <x v="0"/>
    <s v="CR-V Hybrid Sport"/>
    <x v="1"/>
    <n v="35641"/>
    <n v="4.9000000000000004"/>
    <n v="3415"/>
    <s v="Still Night Pearl"/>
    <s v="Black"/>
    <x v="0"/>
    <m/>
    <x v="1"/>
    <s v="Automatic CVT"/>
    <s v="2.0L I4 16V GDI DOHC Hybrid"/>
    <s v="2HKRS6H52PH803703"/>
    <s v="PH803703"/>
    <n v="12"/>
    <n v="5"/>
    <n v="3"/>
    <n v="4"/>
    <n v="4"/>
    <n v="5"/>
    <n v="5"/>
    <x v="42"/>
    <x v="0"/>
  </r>
  <r>
    <x v="7"/>
    <x v="0"/>
    <s v="Odyssey Sport"/>
    <x v="1"/>
    <n v="42291"/>
    <n v="4.8"/>
    <n v="578"/>
    <s v="Platinum White Pearl"/>
    <s v="Black"/>
    <x v="1"/>
    <m/>
    <x v="0"/>
    <s v="Automatic"/>
    <s v="3.5L V6 24V GDI SOHC"/>
    <s v="5FNRL6H75PB030447"/>
    <s v="PB030447"/>
    <n v="10"/>
    <n v="5"/>
    <n v="5"/>
    <n v="4"/>
    <n v="4"/>
    <n v="4"/>
    <n v="5"/>
    <x v="42"/>
    <x v="0"/>
  </r>
  <r>
    <x v="3"/>
    <x v="0"/>
    <s v="Civic Si Base"/>
    <x v="0"/>
    <n v="29991"/>
    <n v="5"/>
    <n v="2884"/>
    <s v="Blazing Orange Pearl"/>
    <s v="Black / Red"/>
    <x v="1"/>
    <s v="27-37"/>
    <x v="0"/>
    <s v="6-Speed Manual"/>
    <s v="1.5L I4 16V GDI DOHC Turbo"/>
    <s v="2HGFE1E56NH473850"/>
    <s v="NH473850T"/>
    <n v="12790"/>
    <n v="4.2"/>
    <n v="4"/>
    <n v="4.5"/>
    <n v="4.2"/>
    <n v="4.5"/>
    <n v="5"/>
    <x v="42"/>
    <x v="0"/>
  </r>
  <r>
    <x v="7"/>
    <x v="0"/>
    <s v="Civic Sport"/>
    <x v="1"/>
    <n v="25745"/>
    <n v="5"/>
    <n v="2599"/>
    <s v="Aegean Blue Metallic"/>
    <s v="Black"/>
    <x v="1"/>
    <m/>
    <x v="0"/>
    <s v="Automatic CVT"/>
    <s v="2.0L I4 16V GDI DOHC"/>
    <s v="2HGFE2F58PH512994"/>
    <n v="75152"/>
    <n v="6"/>
    <n v="2"/>
    <n v="0"/>
    <n v="2"/>
    <n v="1"/>
    <n v="0"/>
    <n v="0"/>
    <x v="42"/>
    <x v="0"/>
  </r>
  <r>
    <x v="7"/>
    <x v="0"/>
    <s v="HR-V EX-L"/>
    <x v="1"/>
    <n v="29195"/>
    <n v="4.5999999999999996"/>
    <n v="527"/>
    <s v="Modern Steel Metallic"/>
    <s v="Black"/>
    <x v="1"/>
    <m/>
    <x v="0"/>
    <s v="Automatic"/>
    <s v="2.0L I4 16V GDI DOHC"/>
    <s v="3CZRZ1H7XPM727703"/>
    <s v="PM727703"/>
    <n v="5"/>
    <n v="4"/>
    <n v="5"/>
    <n v="4"/>
    <n v="5"/>
    <n v="5"/>
    <n v="5"/>
    <x v="42"/>
    <x v="0"/>
  </r>
  <r>
    <x v="3"/>
    <x v="0"/>
    <s v="CR-V Hybrid EX-L"/>
    <x v="1"/>
    <n v="35995"/>
    <n v="4.5"/>
    <n v="231"/>
    <s v="Radiant Red Metallic"/>
    <s v="White"/>
    <x v="0"/>
    <s v="40-35"/>
    <x v="1"/>
    <s v="Automatic CVT"/>
    <s v="2.0L I4 16V MPFI DOHC Hybrid"/>
    <s v="5J6RT6H84NL026869"/>
    <s v="NL026869"/>
    <n v="8645"/>
    <n v="4.5999999999999996"/>
    <n v="4.9000000000000004"/>
    <n v="4.5"/>
    <n v="4.5999999999999996"/>
    <n v="4.8"/>
    <n v="4.7"/>
    <x v="42"/>
    <x v="0"/>
  </r>
  <r>
    <x v="5"/>
    <x v="0"/>
    <s v="Odyssey EX"/>
    <x v="0"/>
    <n v="33988"/>
    <n v="4.7"/>
    <n v="361"/>
    <s v="Black"/>
    <s v="White"/>
    <x v="1"/>
    <s v="19-28"/>
    <x v="0"/>
    <s v="10-Speed Automatic"/>
    <s v="3.5L V6 24V GDI SOHC"/>
    <s v="5FNRL6H50MB005790"/>
    <s v="X63363A"/>
    <n v="35806"/>
    <n v="5"/>
    <n v="5"/>
    <n v="4.9000000000000004"/>
    <n v="4.8"/>
    <n v="4.8"/>
    <n v="5"/>
    <x v="42"/>
    <x v="0"/>
  </r>
  <r>
    <x v="7"/>
    <x v="0"/>
    <s v="Pilot Touring"/>
    <x v="1"/>
    <n v="48250"/>
    <n v="4.9000000000000004"/>
    <n v="78"/>
    <s v="Radiant Red"/>
    <s v="Black"/>
    <x v="1"/>
    <m/>
    <x v="0"/>
    <s v="10-Speed Automatic"/>
    <s v="3.5L V6 24V GDI DOHC"/>
    <s v="5FNYG2H78PB000688"/>
    <s v="L000688"/>
    <n v="0"/>
    <n v="2"/>
    <n v="0"/>
    <n v="2"/>
    <n v="1"/>
    <n v="0"/>
    <n v="0"/>
    <x v="42"/>
    <x v="0"/>
  </r>
  <r>
    <x v="7"/>
    <x v="0"/>
    <s v="Ridgeline RTL-E"/>
    <x v="1"/>
    <n v="47895"/>
    <n v="4.8"/>
    <n v="2711"/>
    <s v="Lunar Silver Metallic"/>
    <s v="Black"/>
    <x v="0"/>
    <m/>
    <x v="0"/>
    <s v="9-Speed Automatic"/>
    <s v="3.5L V6 24V GDI SOHC"/>
    <s v="5FPYK3F78PB006098"/>
    <s v="H04894"/>
    <n v="2"/>
    <n v="5"/>
    <n v="4.8"/>
    <n v="4.8"/>
    <n v="4.2"/>
    <n v="5"/>
    <n v="5"/>
    <x v="42"/>
    <x v="0"/>
  </r>
  <r>
    <x v="3"/>
    <x v="0"/>
    <s v="Accord Sport 1.5T"/>
    <x v="1"/>
    <n v="30470"/>
    <n v="5"/>
    <n v="2291"/>
    <s v="Platinum White Pearl"/>
    <s v="Black"/>
    <x v="1"/>
    <s v="29-35"/>
    <x v="0"/>
    <s v="Automatic CVT"/>
    <s v="1.5L I4 16V GDI DOHC Turbo"/>
    <s v="1HGCV1F37NA089364"/>
    <s v="NA089364"/>
    <n v="5"/>
    <n v="5"/>
    <n v="5"/>
    <n v="5"/>
    <n v="5"/>
    <n v="5"/>
    <n v="5"/>
    <x v="42"/>
    <x v="0"/>
  </r>
  <r>
    <x v="3"/>
    <x v="0"/>
    <s v="Accord Sport 1.5T"/>
    <x v="1"/>
    <n v="28322"/>
    <n v="4.9000000000000004"/>
    <n v="3415"/>
    <s v="Crystal Black Pearl"/>
    <s v="Black"/>
    <x v="1"/>
    <s v="29-35"/>
    <x v="0"/>
    <s v="Automatic CVT"/>
    <s v="1.5L I4 16V GDI DOHC Turbo"/>
    <s v="1HGCV1F30NA094695"/>
    <s v="NA094695"/>
    <n v="24"/>
    <n v="5"/>
    <n v="5"/>
    <n v="5"/>
    <n v="5"/>
    <n v="5"/>
    <n v="5"/>
    <x v="42"/>
    <x v="0"/>
  </r>
  <r>
    <x v="3"/>
    <x v="0"/>
    <s v="CR-V Touring"/>
    <x v="1"/>
    <n v="39729"/>
    <n v="4.5"/>
    <n v="231"/>
    <s v="Platinum White Pearl"/>
    <s v="White"/>
    <x v="0"/>
    <s v="27-32"/>
    <x v="0"/>
    <s v="Automatic CVT"/>
    <s v="1.5L I4 16V GDI DOHC Turbo"/>
    <s v="7FARW2H94NE050546"/>
    <s v="NE050546"/>
    <n v="7"/>
    <n v="4.9000000000000004"/>
    <n v="4.8"/>
    <n v="4.7"/>
    <n v="4.8"/>
    <n v="4.7"/>
    <n v="4.9000000000000004"/>
    <x v="42"/>
    <x v="0"/>
  </r>
  <r>
    <x v="7"/>
    <x v="0"/>
    <s v="Civic Sport"/>
    <x v="1"/>
    <n v="26145"/>
    <n v="4.8"/>
    <n v="2513"/>
    <s v="Lunar Silver"/>
    <s v="Black"/>
    <x v="1"/>
    <m/>
    <x v="0"/>
    <s v="Automatic CVT"/>
    <s v="2.0L I4 16V GDI DOHC"/>
    <s v="2HGFE2F52PH519052"/>
    <s v="H3519052"/>
    <n v="5"/>
    <n v="2"/>
    <n v="0"/>
    <n v="2"/>
    <n v="1"/>
    <n v="0"/>
    <n v="0"/>
    <x v="42"/>
    <x v="0"/>
  </r>
  <r>
    <x v="3"/>
    <x v="0"/>
    <s v="Pilot Elite"/>
    <x v="1"/>
    <n v="52060"/>
    <n v="4.9000000000000004"/>
    <n v="273"/>
    <s v="Platinum White Pearl"/>
    <s v="Black"/>
    <x v="0"/>
    <s v="19-26"/>
    <x v="0"/>
    <s v="9-Speed Automatic"/>
    <s v="3.5L V6 24V GDI SOHC"/>
    <s v="5FNYF6H07NB088532"/>
    <s v="NB088532"/>
    <n v="10"/>
    <n v="5"/>
    <n v="5"/>
    <n v="5"/>
    <n v="5"/>
    <n v="5"/>
    <n v="5"/>
    <x v="42"/>
    <x v="0"/>
  </r>
  <r>
    <x v="3"/>
    <x v="0"/>
    <s v="Ridgeline RTL-E"/>
    <x v="0"/>
    <n v="40950"/>
    <n v="4.5999999999999996"/>
    <n v="1296"/>
    <s v="Gray"/>
    <s v="White"/>
    <x v="0"/>
    <s v="18-24"/>
    <x v="0"/>
    <s v="9-Speed Automatic"/>
    <s v="3.5L V6 24V GDI SOHC"/>
    <s v="5FPYK3F70NB014872"/>
    <s v="222900A1"/>
    <n v="6485"/>
    <n v="5"/>
    <n v="4.9000000000000004"/>
    <n v="4.9000000000000004"/>
    <n v="4.3"/>
    <n v="4.7"/>
    <n v="5"/>
    <x v="42"/>
    <x v="0"/>
  </r>
  <r>
    <x v="3"/>
    <x v="0"/>
    <s v="Pilot EX-L"/>
    <x v="1"/>
    <n v="40250"/>
    <n v="4.5"/>
    <n v="1691"/>
    <s v="Platinum White Pearl"/>
    <s v="White"/>
    <x v="1"/>
    <s v="20-27"/>
    <x v="0"/>
    <s v="9-Speed Automatic"/>
    <s v="3.5L V6 24V GDI SOHC"/>
    <s v="5FNYF5H55NB039061"/>
    <s v="NB039061"/>
    <n v="5"/>
    <n v="5"/>
    <n v="5"/>
    <n v="5"/>
    <n v="5"/>
    <n v="5"/>
    <n v="5"/>
    <x v="42"/>
    <x v="0"/>
  </r>
  <r>
    <x v="3"/>
    <x v="0"/>
    <s v="Passport Elite"/>
    <x v="1"/>
    <n v="47211"/>
    <n v="4.0999999999999996"/>
    <n v="1445"/>
    <s v="Lunar Silver Metallic"/>
    <s v="Gray"/>
    <x v="0"/>
    <s v="19-24"/>
    <x v="0"/>
    <s v="9-Speed Automatic"/>
    <s v="3.5L V6 24V GDI SOHC"/>
    <s v="5FNYF8H00NB028412"/>
    <s v="MHF222731"/>
    <n v="10"/>
    <n v="5"/>
    <n v="5"/>
    <n v="4.9000000000000004"/>
    <n v="5"/>
    <n v="4.9000000000000004"/>
    <n v="5"/>
    <x v="42"/>
    <x v="0"/>
  </r>
  <r>
    <x v="3"/>
    <x v="0"/>
    <s v="Accord Sport SE"/>
    <x v="1"/>
    <n v="31960"/>
    <n v="5"/>
    <n v="2291"/>
    <s v="Platinum White Pearl"/>
    <s v="Black"/>
    <x v="1"/>
    <s v="29-35"/>
    <x v="0"/>
    <s v="Automatic CVT"/>
    <s v="1.5L I4 16V GDI DOHC Turbo"/>
    <s v="1HGCV1F49NA123796"/>
    <s v="NA123796"/>
    <n v="5"/>
    <n v="5"/>
    <n v="5"/>
    <n v="5"/>
    <n v="5"/>
    <n v="5"/>
    <n v="5"/>
    <x v="42"/>
    <x v="0"/>
  </r>
  <r>
    <x v="7"/>
    <x v="0"/>
    <s v="HR-V Sport"/>
    <x v="1"/>
    <n v="27650"/>
    <n v="5"/>
    <n v="2291"/>
    <s v="Urban Gray Pearl"/>
    <s v="Black"/>
    <x v="1"/>
    <m/>
    <x v="0"/>
    <s v="Automatic"/>
    <s v="2.0L I4 16V GDI DOHC"/>
    <s v="3CZRZ1H5XPM727795"/>
    <s v="PM727795"/>
    <n v="4"/>
    <n v="4"/>
    <n v="5"/>
    <n v="4"/>
    <n v="5"/>
    <n v="5"/>
    <n v="5"/>
    <x v="42"/>
    <x v="0"/>
  </r>
  <r>
    <x v="3"/>
    <x v="0"/>
    <s v="Civic Sport"/>
    <x v="0"/>
    <n v="26552"/>
    <n v="5"/>
    <n v="942"/>
    <s v="Black"/>
    <s v="Black"/>
    <x v="1"/>
    <s v="30-37"/>
    <x v="0"/>
    <s v="Automatic CVT"/>
    <s v="2.0L I4 16V GDI DOHC"/>
    <s v="2HGFE2F52NH524927"/>
    <s v="524927H"/>
    <n v="30322"/>
    <n v="4.5999999999999996"/>
    <n v="4.9000000000000004"/>
    <n v="4.4000000000000004"/>
    <n v="4.5999999999999996"/>
    <n v="4.5999999999999996"/>
    <n v="4.7"/>
    <x v="42"/>
    <x v="0"/>
  </r>
  <r>
    <x v="3"/>
    <x v="0"/>
    <s v="Accord Sport 1.5T"/>
    <x v="1"/>
    <n v="28383"/>
    <n v="4.8"/>
    <n v="578"/>
    <s v="Crystal Black Pearl"/>
    <s v="Black"/>
    <x v="1"/>
    <s v="29-35"/>
    <x v="0"/>
    <s v="Automatic CVT"/>
    <s v="1.5L I4 16V GDI DOHC Turbo"/>
    <s v="1HGCV1F3XNA119618"/>
    <s v="NA119618"/>
    <n v="10"/>
    <n v="5"/>
    <n v="5"/>
    <n v="5"/>
    <n v="5"/>
    <n v="5"/>
    <n v="5"/>
    <x v="42"/>
    <x v="0"/>
  </r>
  <r>
    <x v="9"/>
    <x v="0"/>
    <s v="Odyssey EX-L"/>
    <x v="0"/>
    <n v="15888"/>
    <n v="4"/>
    <n v="179"/>
    <s v="Black"/>
    <s v="White"/>
    <x v="1"/>
    <s v="19-28"/>
    <x v="0"/>
    <s v="6-Speed Automatic"/>
    <s v="3.5L V6 24V MPFI SOHC"/>
    <s v="5FNRL5H68EB100506"/>
    <s v="T19735"/>
    <n v="81219"/>
    <n v="4.7"/>
    <n v="4.5999999999999996"/>
    <n v="4.5999999999999996"/>
    <n v="4.4000000000000004"/>
    <n v="4.5999999999999996"/>
    <n v="4.8"/>
    <x v="42"/>
    <x v="0"/>
  </r>
  <r>
    <x v="3"/>
    <x v="0"/>
    <s v="Accord LX 1.5T"/>
    <x v="0"/>
    <n v="27821"/>
    <n v="4.5999999999999996"/>
    <n v="527"/>
    <s v="Platinum White Pearl"/>
    <s v="Black"/>
    <x v="1"/>
    <s v="30-38"/>
    <x v="0"/>
    <s v="Automatic CVT"/>
    <s v="1.5L I4 16V GDI DOHC Turbo"/>
    <s v="1HGCV1F15NA021644"/>
    <s v="NA021644"/>
    <n v="4305"/>
    <n v="5"/>
    <n v="5"/>
    <n v="5"/>
    <n v="5"/>
    <n v="5"/>
    <n v="5"/>
    <x v="42"/>
    <x v="0"/>
  </r>
  <r>
    <x v="1"/>
    <x v="0"/>
    <s v="Passport Elite"/>
    <x v="0"/>
    <n v="31800"/>
    <n v="4.7"/>
    <n v="4"/>
    <s v="White Diamond Pearl"/>
    <s v="Black"/>
    <x v="0"/>
    <s v="19-24"/>
    <x v="0"/>
    <s v="9-Speed Automatic"/>
    <s v="3.5L V6 24V GDI SOHC"/>
    <s v="5FNYF8H09KB005139"/>
    <s v="6519A"/>
    <n v="26461"/>
    <n v="4.8"/>
    <n v="4.7"/>
    <n v="4.7"/>
    <n v="4.5999999999999996"/>
    <n v="4.7"/>
    <n v="4.8"/>
    <x v="42"/>
    <x v="0"/>
  </r>
  <r>
    <x v="3"/>
    <x v="0"/>
    <s v="Civic LX"/>
    <x v="0"/>
    <n v="25269"/>
    <n v="4.5999999999999996"/>
    <n v="1"/>
    <s v="White"/>
    <s v="White"/>
    <x v="1"/>
    <s v="31-40"/>
    <x v="0"/>
    <s v="continuously variable (m cvt)"/>
    <s v="4 Cylinder Engine"/>
    <s v="2HGFE2F22NH528336"/>
    <s v="528336H"/>
    <n v="18243"/>
    <n v="4.5999999999999996"/>
    <n v="4.9000000000000004"/>
    <n v="4.4000000000000004"/>
    <n v="4.5999999999999996"/>
    <n v="4.5999999999999996"/>
    <n v="4.7"/>
    <x v="42"/>
    <x v="0"/>
  </r>
  <r>
    <x v="7"/>
    <x v="0"/>
    <s v="HR-V Sport"/>
    <x v="1"/>
    <n v="27650"/>
    <n v="4.8"/>
    <n v="2513"/>
    <s v="Urban Gray Pearl"/>
    <s v="Black"/>
    <x v="1"/>
    <m/>
    <x v="0"/>
    <s v="Automatic CVT"/>
    <s v="2.0L I4 16V GDI DOHC"/>
    <s v="3CZRZ1H55PM728787"/>
    <s v="H3728787"/>
    <n v="0"/>
    <n v="4"/>
    <n v="5"/>
    <n v="4"/>
    <n v="5"/>
    <n v="5"/>
    <n v="5"/>
    <x v="42"/>
    <x v="0"/>
  </r>
  <r>
    <x v="3"/>
    <x v="0"/>
    <s v="Pilot EX-L"/>
    <x v="1"/>
    <n v="39078"/>
    <n v="4.8"/>
    <n v="2513"/>
    <s v="Crystal Black Pearl"/>
    <s v="Black"/>
    <x v="1"/>
    <s v="20-27"/>
    <x v="0"/>
    <s v="9-Speed Automatic"/>
    <s v="3.5L V6 24V GDI SOHC"/>
    <s v="5FNYF5H5XNB038990"/>
    <s v="H2038990"/>
    <n v="0"/>
    <n v="5"/>
    <n v="5"/>
    <n v="5"/>
    <n v="5"/>
    <n v="5"/>
    <n v="5"/>
    <x v="42"/>
    <x v="0"/>
  </r>
  <r>
    <x v="7"/>
    <x v="0"/>
    <s v="Pilot Elite"/>
    <x v="1"/>
    <n v="53375"/>
    <n v="4.8"/>
    <n v="2711"/>
    <s v="Crystal Black Pearl"/>
    <s v="Black"/>
    <x v="4"/>
    <m/>
    <x v="0"/>
    <s v="10-Speed Automatic"/>
    <s v="3.5L V6 24V GDI DOHC"/>
    <s v="5FNYG1H83PB004148"/>
    <s v="H05478"/>
    <n v="2"/>
    <n v="2"/>
    <n v="0"/>
    <n v="2"/>
    <n v="1"/>
    <n v="0"/>
    <n v="0"/>
    <x v="42"/>
    <x v="0"/>
  </r>
  <r>
    <x v="18"/>
    <x v="0"/>
    <s v="Civic LX"/>
    <x v="0"/>
    <n v="10988"/>
    <n v="4.8"/>
    <n v="1122"/>
    <s v="Gray"/>
    <s v="White"/>
    <x v="1"/>
    <s v="30-40"/>
    <x v="0"/>
    <s v="5-Speed Automatic"/>
    <s v="1.8L I4 16V MPFI SOHC"/>
    <s v="1HGFA16586L152794"/>
    <s v="U57383A"/>
    <n v="49025"/>
    <n v="4.0999999999999996"/>
    <n v="4.2"/>
    <n v="4.2"/>
    <n v="4.5"/>
    <n v="4.4000000000000004"/>
    <n v="4.5"/>
    <x v="42"/>
    <x v="0"/>
  </r>
  <r>
    <x v="3"/>
    <x v="0"/>
    <s v="Accord Sport SE"/>
    <x v="1"/>
    <n v="30960"/>
    <n v="5"/>
    <n v="2291"/>
    <s v="Still Night Pearl"/>
    <s v="Black"/>
    <x v="1"/>
    <s v="29-35"/>
    <x v="0"/>
    <s v="Automatic CVT"/>
    <s v="1.5L I4 16V GDI DOHC Turbo"/>
    <s v="1HGCV1F44NA118750"/>
    <s v="NA118750"/>
    <n v="5"/>
    <n v="5"/>
    <n v="5"/>
    <n v="5"/>
    <n v="5"/>
    <n v="5"/>
    <n v="5"/>
    <x v="42"/>
    <x v="0"/>
  </r>
  <r>
    <x v="3"/>
    <x v="0"/>
    <s v="Pilot Sport"/>
    <x v="1"/>
    <n v="38770"/>
    <n v="4.9000000000000004"/>
    <n v="2843"/>
    <s v="Sonic Gray Pearl"/>
    <s v="Black"/>
    <x v="1"/>
    <s v="20-27"/>
    <x v="0"/>
    <s v="9-Speed Automatic"/>
    <s v="3.5L V6 24V GDI SOHC"/>
    <s v="5FNYF5H38NB038243"/>
    <n v="43099"/>
    <n v="10"/>
    <n v="5"/>
    <n v="5"/>
    <n v="5"/>
    <n v="5"/>
    <n v="5"/>
    <n v="5"/>
    <x v="42"/>
    <x v="0"/>
  </r>
  <r>
    <x v="7"/>
    <x v="0"/>
    <s v="CR-V EX-L"/>
    <x v="1"/>
    <n v="37510"/>
    <n v="4.9000000000000004"/>
    <n v="2843"/>
    <s v="Platinum White Pearl"/>
    <s v="Black"/>
    <x v="0"/>
    <m/>
    <x v="0"/>
    <s v="Automatic CVT"/>
    <s v="1.5L I4 16V GDI DOHC Turbo"/>
    <s v="7FARS4H73PE013898"/>
    <n v="43153"/>
    <n v="10"/>
    <n v="5"/>
    <n v="5"/>
    <n v="5"/>
    <n v="4"/>
    <n v="4"/>
    <n v="5"/>
    <x v="42"/>
    <x v="0"/>
  </r>
  <r>
    <x v="3"/>
    <x v="0"/>
    <s v="Accord Sport 1.5T"/>
    <x v="1"/>
    <n v="29575"/>
    <n v="5"/>
    <n v="942"/>
    <s v="Crystal Black Pearl"/>
    <s v="Black"/>
    <x v="1"/>
    <s v="29-35"/>
    <x v="0"/>
    <s v="Automatic CVT"/>
    <s v="1.5L I4 16V GDI DOHC Turbo"/>
    <s v="1HGCV1F36NA109667"/>
    <s v="H109667"/>
    <n v="5"/>
    <n v="5"/>
    <n v="5"/>
    <n v="5"/>
    <n v="5"/>
    <n v="5"/>
    <n v="5"/>
    <x v="42"/>
    <x v="0"/>
  </r>
  <r>
    <x v="3"/>
    <x v="0"/>
    <s v="Pilot Sport"/>
    <x v="1"/>
    <n v="39133"/>
    <n v="4.8"/>
    <n v="578"/>
    <s v="Platinum White Pearl"/>
    <s v="Black"/>
    <x v="0"/>
    <s v="19-26"/>
    <x v="0"/>
    <s v="9-Speed Automatic"/>
    <s v="3.5L V6 24V GDI SOHC"/>
    <s v="5FNYF6H37NB096351"/>
    <s v="NB096351"/>
    <n v="8"/>
    <n v="5"/>
    <n v="5"/>
    <n v="5"/>
    <n v="5"/>
    <n v="5"/>
    <n v="5"/>
    <x v="42"/>
    <x v="0"/>
  </r>
  <r>
    <x v="4"/>
    <x v="0"/>
    <s v="Odyssey EX-L"/>
    <x v="0"/>
    <n v="30955"/>
    <n v="4.7"/>
    <n v="123"/>
    <s v="Platinum White Pearl"/>
    <s v="Mocha"/>
    <x v="1"/>
    <s v="19-28"/>
    <x v="0"/>
    <s v="10-Speed Automatic"/>
    <s v="3.5L V6 24V GDI SOHC"/>
    <s v="5FNRL6H73LB030408"/>
    <s v="22P132"/>
    <n v="58940"/>
    <n v="4.8"/>
    <n v="4.8"/>
    <n v="4.7"/>
    <n v="4.5999999999999996"/>
    <n v="4.7"/>
    <n v="4.7"/>
    <x v="42"/>
    <x v="0"/>
  </r>
  <r>
    <x v="7"/>
    <x v="0"/>
    <s v="Passport Elite"/>
    <x v="1"/>
    <n v="48250"/>
    <n v="4.9000000000000004"/>
    <n v="273"/>
    <s v="Radiant Red Metallic II"/>
    <s v="Black"/>
    <x v="0"/>
    <m/>
    <x v="0"/>
    <s v="9-Speed Automatic"/>
    <s v="3.5L V6 24V GDI SOHC"/>
    <s v="5FNYF8H09PB001325"/>
    <s v="PB001325"/>
    <n v="10"/>
    <n v="2"/>
    <n v="0"/>
    <n v="2"/>
    <n v="1"/>
    <n v="0"/>
    <n v="0"/>
    <x v="42"/>
    <x v="0"/>
  </r>
  <r>
    <x v="15"/>
    <x v="0"/>
    <s v="CR-V EX"/>
    <x v="0"/>
    <n v="16950"/>
    <n v="4.5"/>
    <n v="12"/>
    <s v="Polished Metal Metallic"/>
    <s v="Gray"/>
    <x v="1"/>
    <s v="23-31"/>
    <x v="0"/>
    <s v="5-Speed Automatic"/>
    <s v="2.4L I4 16V MPFI DOHC"/>
    <s v="5J6RM3H54DL001499"/>
    <n v="4309883"/>
    <n v="96444"/>
    <n v="4.5"/>
    <n v="4.5"/>
    <n v="4.5"/>
    <n v="4.5"/>
    <n v="4.5"/>
    <n v="4.5999999999999996"/>
    <x v="42"/>
    <x v="0"/>
  </r>
  <r>
    <x v="3"/>
    <x v="0"/>
    <s v="Accord Sport 1.5T"/>
    <x v="1"/>
    <n v="29470"/>
    <n v="5"/>
    <n v="2291"/>
    <s v="Still Night Pearl"/>
    <s v="Black"/>
    <x v="1"/>
    <s v="29-35"/>
    <x v="0"/>
    <s v="Automatic CVT"/>
    <s v="1.5L I4 16V GDI DOHC Turbo"/>
    <s v="1HGCV1F31NA090722"/>
    <s v="NA090722"/>
    <n v="5"/>
    <n v="5"/>
    <n v="5"/>
    <n v="5"/>
    <n v="5"/>
    <n v="5"/>
    <n v="5"/>
    <x v="42"/>
    <x v="0"/>
  </r>
  <r>
    <x v="7"/>
    <x v="0"/>
    <s v="Odyssey Elite"/>
    <x v="1"/>
    <n v="50915"/>
    <n v="4.9000000000000004"/>
    <n v="559"/>
    <s v="Lunar Silver Metallic"/>
    <s v="Gray"/>
    <x v="1"/>
    <m/>
    <x v="0"/>
    <s v="10-Speed Automatic"/>
    <s v="3.5L V6 24V GDI SOHC"/>
    <s v="5FNRL6H92PB024509"/>
    <n v="24509"/>
    <n v="20"/>
    <n v="5"/>
    <n v="5"/>
    <n v="4"/>
    <n v="4"/>
    <n v="4"/>
    <n v="5"/>
    <x v="42"/>
    <x v="0"/>
  </r>
  <r>
    <x v="7"/>
    <x v="0"/>
    <s v="Ridgeline RTL-E"/>
    <x v="1"/>
    <s v="Not Priced"/>
    <n v="4.7"/>
    <n v="139"/>
    <s v="Modern Steel Metallic"/>
    <s v="Black"/>
    <x v="0"/>
    <m/>
    <x v="0"/>
    <s v="Automatic"/>
    <s v="3.5L V6 24V GDI SOHC"/>
    <s v="5FPYK3F77PB003208"/>
    <s v="PB003208"/>
    <n v="4"/>
    <n v="5"/>
    <n v="4.8"/>
    <n v="4.8"/>
    <n v="4.2"/>
    <n v="5"/>
    <n v="5"/>
    <x v="42"/>
    <x v="0"/>
  </r>
  <r>
    <x v="3"/>
    <x v="0"/>
    <s v="Ridgeline RTL-E"/>
    <x v="0"/>
    <n v="39000"/>
    <n v="4.7"/>
    <n v="139"/>
    <s v="Platinum White Pearl"/>
    <s v="Beige"/>
    <x v="0"/>
    <s v="18-24"/>
    <x v="0"/>
    <s v="9-Speed Automatic"/>
    <s v="3.5L V6 24V GDI SOHC"/>
    <s v="5FPYK3F77NB018756"/>
    <s v="NB018756A"/>
    <n v="4659"/>
    <n v="5"/>
    <n v="4.9000000000000004"/>
    <n v="4.9000000000000004"/>
    <n v="4.3"/>
    <n v="4.7"/>
    <n v="5"/>
    <x v="42"/>
    <x v="0"/>
  </r>
  <r>
    <x v="7"/>
    <x v="0"/>
    <s v="HR-V EX-L"/>
    <x v="1"/>
    <n v="29195"/>
    <n v="4.9000000000000004"/>
    <n v="3415"/>
    <s v="Lunar Silver Metallic"/>
    <s v="Gray"/>
    <x v="1"/>
    <m/>
    <x v="0"/>
    <s v="Automatic CVT"/>
    <s v="2.0L I4 16V GDI DOHC"/>
    <s v="3CZRZ1H72PM727078"/>
    <s v="PM727078"/>
    <n v="10"/>
    <n v="4"/>
    <n v="5"/>
    <n v="4"/>
    <n v="5"/>
    <n v="5"/>
    <n v="5"/>
    <x v="42"/>
    <x v="0"/>
  </r>
  <r>
    <x v="7"/>
    <x v="0"/>
    <s v="CR-V Hybrid Sport Touring"/>
    <x v="1"/>
    <n v="40231"/>
    <n v="4.9000000000000004"/>
    <n v="3415"/>
    <s v="Platinum White Pearl"/>
    <s v="Black"/>
    <x v="0"/>
    <m/>
    <x v="1"/>
    <s v="Automatic CVT"/>
    <s v="2.0L I4 16V GDI DOHC Hybrid"/>
    <s v="2HKRS6H95PH800247"/>
    <s v="PH800247"/>
    <n v="10"/>
    <n v="5"/>
    <n v="3"/>
    <n v="4"/>
    <n v="4"/>
    <n v="5"/>
    <n v="5"/>
    <x v="42"/>
    <x v="0"/>
  </r>
  <r>
    <x v="7"/>
    <x v="0"/>
    <s v="Passport TrailSport"/>
    <x v="1"/>
    <n v="45580"/>
    <n v="4.5999999999999996"/>
    <n v="527"/>
    <s v="Sonic Gray Pearl"/>
    <s v="Black"/>
    <x v="0"/>
    <m/>
    <x v="0"/>
    <s v="Automatic"/>
    <s v="3.5L V6 24V GDI SOHC"/>
    <s v="5FNYF8H61PB000836"/>
    <s v="PB000836"/>
    <n v="7"/>
    <n v="2"/>
    <n v="0"/>
    <n v="2"/>
    <n v="1"/>
    <n v="0"/>
    <n v="0"/>
    <x v="42"/>
    <x v="0"/>
  </r>
  <r>
    <x v="3"/>
    <x v="0"/>
    <s v="Accord Sport 1.5T"/>
    <x v="1"/>
    <n v="29999"/>
    <n v="4.9000000000000004"/>
    <n v="559"/>
    <s v="Still Night Pearl"/>
    <s v="Black"/>
    <x v="1"/>
    <s v="29-35"/>
    <x v="0"/>
    <s v="Automatic CVT"/>
    <s v="1.5L I4 16V GDI DOHC Turbo"/>
    <s v="1HGCV1F30NA062202"/>
    <s v="P4023"/>
    <n v="7038"/>
    <n v="5"/>
    <n v="5"/>
    <n v="5"/>
    <n v="5"/>
    <n v="5"/>
    <n v="5"/>
    <x v="42"/>
    <x v="0"/>
  </r>
  <r>
    <x v="7"/>
    <x v="0"/>
    <s v="Pilot Touring"/>
    <x v="1"/>
    <n v="52890"/>
    <n v="4.8"/>
    <n v="2513"/>
    <s v="Crystal Black Pearl"/>
    <s v="Black"/>
    <x v="0"/>
    <m/>
    <x v="0"/>
    <s v="10-Speed Automatic"/>
    <s v="3.5L V6 24V GDI DOHC"/>
    <s v="5FNYG1H74PB005591"/>
    <s v="H3005591"/>
    <n v="0"/>
    <n v="2"/>
    <n v="0"/>
    <n v="2"/>
    <n v="1"/>
    <n v="0"/>
    <n v="0"/>
    <x v="42"/>
    <x v="0"/>
  </r>
  <r>
    <x v="5"/>
    <x v="0"/>
    <s v="Civic Type R Touring"/>
    <x v="0"/>
    <n v="42488"/>
    <n v="4.9000000000000004"/>
    <n v="61"/>
    <s v="Sonic Gray Pearl"/>
    <s v="Black / Red"/>
    <x v="1"/>
    <s v="22-28"/>
    <x v="0"/>
    <s v="6-Speed Manual"/>
    <s v="2.0L I4 16V GDI DOHC Turbo"/>
    <s v="SHHFK8G77MU201423"/>
    <s v="5159555A"/>
    <n v="21325"/>
    <n v="5"/>
    <n v="4.8"/>
    <n v="5"/>
    <n v="4.8"/>
    <n v="4.8"/>
    <n v="5"/>
    <x v="42"/>
    <x v="0"/>
  </r>
  <r>
    <x v="7"/>
    <x v="0"/>
    <s v="CR-V EX"/>
    <x v="1"/>
    <n v="32905"/>
    <n v="5"/>
    <n v="2291"/>
    <s v="Lunar Silver Metallic"/>
    <s v="Black"/>
    <x v="1"/>
    <m/>
    <x v="0"/>
    <s v="Automatic CVT"/>
    <s v="1.5L I4 16V GDI DOHC Turbo"/>
    <s v="2HKRS3H46PH302254"/>
    <s v="PH302254"/>
    <n v="4"/>
    <n v="5"/>
    <n v="5"/>
    <n v="5"/>
    <n v="4"/>
    <n v="4"/>
    <n v="5"/>
    <x v="42"/>
    <x v="0"/>
  </r>
  <r>
    <x v="4"/>
    <x v="0"/>
    <s v="CR-V EX-L"/>
    <x v="0"/>
    <n v="28253"/>
    <n v="4.5"/>
    <n v="171"/>
    <s v="Charcoal"/>
    <s v="Gray"/>
    <x v="1"/>
    <s v="28-34"/>
    <x v="0"/>
    <s v="Automatic CVT"/>
    <s v="1.5L I4 16V GDI DOHC Turbo"/>
    <s v="5J6RW1H85LA004110"/>
    <s v="H22391A"/>
    <n v="47288"/>
    <n v="4.9000000000000004"/>
    <n v="4.8"/>
    <n v="4.8"/>
    <n v="4.8"/>
    <n v="4.9000000000000004"/>
    <n v="4.9000000000000004"/>
    <x v="42"/>
    <x v="0"/>
  </r>
  <r>
    <x v="7"/>
    <x v="0"/>
    <s v="Odyssey EX-L"/>
    <x v="1"/>
    <n v="42360"/>
    <n v="5"/>
    <n v="2599"/>
    <s v="Platinum White Pearl"/>
    <s v="Black"/>
    <x v="1"/>
    <m/>
    <x v="0"/>
    <s v="10-Speed Automatic"/>
    <s v="3.5L V6 24V GDI SOHC"/>
    <s v="5FNRL6H61PB038908"/>
    <s v="41991-04"/>
    <n v="5"/>
    <n v="5"/>
    <n v="5"/>
    <n v="4"/>
    <n v="4"/>
    <n v="4"/>
    <n v="5"/>
    <x v="42"/>
    <x v="0"/>
  </r>
  <r>
    <x v="7"/>
    <x v="0"/>
    <s v="HR-V LX"/>
    <x v="1"/>
    <n v="23800"/>
    <n v="4.9000000000000004"/>
    <n v="559"/>
    <s v="Modern Steel Metallic"/>
    <s v="Gray"/>
    <x v="1"/>
    <m/>
    <x v="0"/>
    <s v="Automatic CVT"/>
    <s v="2.0L I4 16V GDI DOHC"/>
    <s v="3CZRZ1H30PM726976"/>
    <n v="726976"/>
    <n v="10"/>
    <n v="4"/>
    <n v="5"/>
    <n v="4"/>
    <n v="5"/>
    <n v="5"/>
    <n v="5"/>
    <x v="42"/>
    <x v="0"/>
  </r>
  <r>
    <x v="15"/>
    <x v="0"/>
    <s v="CR-V EX-L"/>
    <x v="0"/>
    <n v="17995"/>
    <n v="4.7"/>
    <n v="267"/>
    <s v="White"/>
    <s v="Beige"/>
    <x v="1"/>
    <s v="23-31"/>
    <x v="0"/>
    <s v="5-Speed Automatic"/>
    <s v="2.4L I4 16V MPFI DOHC"/>
    <s v="5J6RM3H70DL002070"/>
    <s v="V1901A"/>
    <n v="65526"/>
    <n v="4.5"/>
    <n v="4.5"/>
    <n v="4.5"/>
    <n v="4.5"/>
    <n v="4.5"/>
    <n v="4.5999999999999996"/>
    <x v="42"/>
    <x v="0"/>
  </r>
  <r>
    <x v="7"/>
    <x v="0"/>
    <s v="CR-V EX"/>
    <x v="1"/>
    <n v="34050"/>
    <n v="5"/>
    <n v="2291"/>
    <s v="Radiant Red Metallic"/>
    <s v="Gray"/>
    <x v="0"/>
    <m/>
    <x v="0"/>
    <s v="Automatic CVT"/>
    <s v="1.5L I4 16V GDI DOHC Turbo"/>
    <s v="2HKRS4H46PH404448"/>
    <s v="PH404448"/>
    <n v="33"/>
    <n v="5"/>
    <n v="5"/>
    <n v="5"/>
    <n v="4"/>
    <n v="4"/>
    <n v="5"/>
    <x v="42"/>
    <x v="0"/>
  </r>
  <r>
    <x v="3"/>
    <x v="0"/>
    <s v="Accord Sport SE"/>
    <x v="1"/>
    <n v="30460"/>
    <n v="4.8"/>
    <n v="194"/>
    <s v="Still Night Pearl"/>
    <s v="Black"/>
    <x v="1"/>
    <s v="29-35"/>
    <x v="0"/>
    <s v="Automatic CVT"/>
    <s v="1.5L I4 16V GDI DOHC Turbo"/>
    <s v="1HGCV1F45NA091137"/>
    <s v="A091137"/>
    <n v="3"/>
    <n v="5"/>
    <n v="5"/>
    <n v="5"/>
    <n v="5"/>
    <n v="5"/>
    <n v="5"/>
    <x v="42"/>
    <x v="0"/>
  </r>
  <r>
    <x v="7"/>
    <x v="0"/>
    <s v="Ridgeline RTL"/>
    <x v="1"/>
    <n v="45340"/>
    <n v="5"/>
    <n v="191"/>
    <s v="Radiant Red Metallic"/>
    <s v="White"/>
    <x v="0"/>
    <m/>
    <x v="0"/>
    <s v="Automatic"/>
    <s v="3.5L V6 24V GDI SOHC"/>
    <s v="5FPYK3F57PB005829"/>
    <n v="3110"/>
    <n v="5"/>
    <n v="5"/>
    <n v="4.8"/>
    <n v="4.8"/>
    <n v="4.2"/>
    <n v="5"/>
    <n v="5"/>
    <x v="42"/>
    <x v="0"/>
  </r>
  <r>
    <x v="10"/>
    <x v="0"/>
    <s v="Accord Crosstour EX-L"/>
    <x v="0"/>
    <n v="10299"/>
    <n v="2.4"/>
    <n v="14"/>
    <s v="White"/>
    <s v="Black"/>
    <x v="1"/>
    <s v="18-27"/>
    <x v="0"/>
    <s v="5-Speed Automatic"/>
    <s v="3.5L V6 24V MPFI SOHC"/>
    <s v="5J6TF1H50BL002134"/>
    <n v="2134"/>
    <n v="114201"/>
    <n v="4.8"/>
    <n v="4.8"/>
    <n v="4.8"/>
    <n v="4.7"/>
    <n v="4.9000000000000004"/>
    <n v="4.8"/>
    <x v="42"/>
    <x v="0"/>
  </r>
  <r>
    <x v="7"/>
    <x v="0"/>
    <s v="CR-V Hybrid Sport Touring"/>
    <x v="1"/>
    <n v="39845"/>
    <n v="4.5999999999999996"/>
    <n v="527"/>
    <s v="Crystal Black Pearl"/>
    <s v="Black"/>
    <x v="0"/>
    <m/>
    <x v="1"/>
    <s v="Automatic CVT"/>
    <s v="2.0L I4 16V GDI DOHC Hybrid"/>
    <s v="2HKRS6H92PH800433"/>
    <s v="PH800433"/>
    <n v="5"/>
    <n v="5"/>
    <n v="3"/>
    <n v="4"/>
    <n v="4"/>
    <n v="5"/>
    <n v="5"/>
    <x v="42"/>
    <x v="0"/>
  </r>
  <r>
    <x v="8"/>
    <x v="0"/>
    <s v="Accord Sport"/>
    <x v="0"/>
    <n v="19795"/>
    <n v="4.7"/>
    <n v="3"/>
    <s v="Blue"/>
    <s v="Black"/>
    <x v="1"/>
    <s v="26-35"/>
    <x v="0"/>
    <s v="Automatic CVT"/>
    <s v="2.4L I4 16V GDI DOHC"/>
    <s v="1HGCR2F51FA016441"/>
    <n v="1380071518"/>
    <n v="88451"/>
    <n v="4.7"/>
    <n v="4.5999999999999996"/>
    <n v="4.7"/>
    <n v="4.7"/>
    <n v="4.7"/>
    <n v="4.8"/>
    <x v="42"/>
    <x v="0"/>
  </r>
  <r>
    <x v="7"/>
    <x v="0"/>
    <s v="Ridgeline Black Edition"/>
    <x v="1"/>
    <n v="48030"/>
    <n v="5"/>
    <n v="2291"/>
    <s v="Platinum White Pearl"/>
    <s v="Black / Red"/>
    <x v="0"/>
    <m/>
    <x v="0"/>
    <s v="Automatic"/>
    <s v="3.5L V6 24V GDI SOHC"/>
    <s v="5FPYK3F87PB021037"/>
    <s v="PB021037"/>
    <n v="4"/>
    <n v="5"/>
    <n v="4.8"/>
    <n v="4.8"/>
    <n v="4.2"/>
    <n v="5"/>
    <n v="5"/>
    <x v="42"/>
    <x v="0"/>
  </r>
  <r>
    <x v="0"/>
    <x v="0"/>
    <s v="Odyssey Elite"/>
    <x v="0"/>
    <n v="29981"/>
    <n v="4.5999999999999996"/>
    <n v="194"/>
    <s v="Gray"/>
    <s v="Gray"/>
    <x v="1"/>
    <s v="19-28"/>
    <x v="0"/>
    <s v="10-Speed Automatic"/>
    <s v="3.5L V6 24V GDI SOHC"/>
    <s v="5FNRL6H96JB098362"/>
    <s v="J230303A"/>
    <n v="61750"/>
    <n v="4.8"/>
    <n v="4.7"/>
    <n v="4.5999999999999996"/>
    <n v="4.3"/>
    <n v="4.7"/>
    <n v="4.5999999999999996"/>
    <x v="42"/>
    <x v="0"/>
  </r>
  <r>
    <x v="5"/>
    <x v="0"/>
    <s v="Pilot EX-L"/>
    <x v="0"/>
    <n v="32189"/>
    <n v="5"/>
    <n v="151"/>
    <s v="Modern Steel Metallic"/>
    <s v="Gray"/>
    <x v="1"/>
    <s v="20-27"/>
    <x v="0"/>
    <s v="9-Speed Automatic"/>
    <s v="3.5L V6 24V GDI SOHC"/>
    <s v="5FNYF5H52MB046726"/>
    <s v="PMB046726"/>
    <n v="14040"/>
    <n v="4.9000000000000004"/>
    <n v="4.8"/>
    <n v="4.8"/>
    <n v="4.7"/>
    <n v="4.7"/>
    <n v="4.8"/>
    <x v="42"/>
    <x v="0"/>
  </r>
  <r>
    <x v="0"/>
    <x v="0"/>
    <s v="Odyssey EX-L"/>
    <x v="0"/>
    <n v="31500"/>
    <n v="4.7"/>
    <n v="314"/>
    <s v="Modern Steel Metallic"/>
    <s v="Beige"/>
    <x v="1"/>
    <s v="19-28"/>
    <x v="0"/>
    <s v="9-Speed Automatic"/>
    <s v="3.5L V6 24V GDI SOHC"/>
    <s v="5FNRL6H79JB034430"/>
    <s v="230111A"/>
    <n v="47268"/>
    <n v="4.8"/>
    <n v="4.7"/>
    <n v="4.5999999999999996"/>
    <n v="4.3"/>
    <n v="4.7"/>
    <n v="4.5999999999999996"/>
    <x v="42"/>
    <x v="0"/>
  </r>
  <r>
    <x v="7"/>
    <x v="0"/>
    <s v="Pilot EX-L 8-Passenger"/>
    <x v="1"/>
    <n v="43295"/>
    <n v="4.9000000000000004"/>
    <n v="273"/>
    <s v="Lunar Silver Metallic"/>
    <s v="Gray"/>
    <x v="1"/>
    <m/>
    <x v="0"/>
    <s v="10-Speed Automatic"/>
    <s v="3.5L V6 24V GDI DOHC"/>
    <s v="5FNYG2H48PB001300"/>
    <s v="PB001300"/>
    <n v="10"/>
    <n v="2"/>
    <n v="0"/>
    <n v="2"/>
    <n v="1"/>
    <n v="0"/>
    <n v="0"/>
    <x v="42"/>
    <x v="0"/>
  </r>
  <r>
    <x v="7"/>
    <x v="0"/>
    <s v="Ridgeline RTL-E"/>
    <x v="1"/>
    <n v="46025"/>
    <n v="5"/>
    <n v="191"/>
    <s v="Lunar Silver"/>
    <s v="White"/>
    <x v="0"/>
    <m/>
    <x v="0"/>
    <s v="Automatic"/>
    <s v="3.5L V6 24V GDI SOHC"/>
    <s v="5FPYK3F74PB010021"/>
    <n v="3152"/>
    <n v="5"/>
    <n v="5"/>
    <n v="4.8"/>
    <n v="4.8"/>
    <n v="4.2"/>
    <n v="5"/>
    <n v="5"/>
    <x v="42"/>
    <x v="0"/>
  </r>
  <r>
    <x v="7"/>
    <x v="0"/>
    <s v="Odyssey EX-L"/>
    <x v="1"/>
    <n v="42250"/>
    <n v="4.5999999999999996"/>
    <n v="527"/>
    <s v="Platinum White Pearl"/>
    <s v="Black"/>
    <x v="1"/>
    <m/>
    <x v="0"/>
    <s v="Automatic"/>
    <s v="3.5L V6 24V GDI SOHC"/>
    <s v="5FNRL6H65PB032397"/>
    <s v="PB032397"/>
    <n v="2"/>
    <n v="5"/>
    <n v="5"/>
    <n v="4"/>
    <n v="4"/>
    <n v="4"/>
    <n v="5"/>
    <x v="42"/>
    <x v="0"/>
  </r>
  <r>
    <x v="4"/>
    <x v="0"/>
    <s v="CR-V Touring"/>
    <x v="0"/>
    <n v="32734"/>
    <n v="4.8"/>
    <n v="562"/>
    <s v="White"/>
    <s v="Ivory"/>
    <x v="1"/>
    <s v="28-34"/>
    <x v="0"/>
    <s v="continuously variable w/sport mode"/>
    <s v="4 Cylinder Engine"/>
    <s v="5J6RW1H97LL004980"/>
    <s v="CU004980"/>
    <n v="30792"/>
    <n v="4.9000000000000004"/>
    <n v="4.8"/>
    <n v="4.8"/>
    <n v="4.8"/>
    <n v="4.9000000000000004"/>
    <n v="4.9000000000000004"/>
    <x v="42"/>
    <x v="0"/>
  </r>
  <r>
    <x v="3"/>
    <x v="0"/>
    <s v="Passport Elite"/>
    <x v="1"/>
    <n v="47620"/>
    <n v="4.9000000000000004"/>
    <n v="273"/>
    <s v="Platinum White Pearl"/>
    <s v="Gray"/>
    <x v="0"/>
    <s v="19-24"/>
    <x v="0"/>
    <s v="9-Speed Automatic"/>
    <s v="3.5L V6 24V GDI SOHC"/>
    <s v="5FNYF8H07NB029833"/>
    <s v="NB029833"/>
    <n v="10"/>
    <n v="5"/>
    <n v="5"/>
    <n v="4.9000000000000004"/>
    <n v="5"/>
    <n v="4.9000000000000004"/>
    <n v="5"/>
    <x v="42"/>
    <x v="0"/>
  </r>
  <r>
    <x v="1"/>
    <x v="0"/>
    <s v="Insight LX"/>
    <x v="0"/>
    <n v="20999"/>
    <n v="4.9000000000000004"/>
    <n v="1318"/>
    <s v="White"/>
    <s v="Black"/>
    <x v="1"/>
    <s v="55-49"/>
    <x v="1"/>
    <s v="Automatic CVT"/>
    <s v="1.5L I4 16V MPFI DOHC Hybrid"/>
    <s v="19XZE4F12KE022902"/>
    <s v="M64415A"/>
    <n v="59888"/>
    <n v="4.5999999999999996"/>
    <n v="4.8"/>
    <n v="4.5"/>
    <n v="4.7"/>
    <n v="4.8"/>
    <n v="4.8"/>
    <x v="42"/>
    <x v="0"/>
  </r>
  <r>
    <x v="7"/>
    <x v="0"/>
    <s v="Odyssey Sport"/>
    <x v="1"/>
    <n v="43041"/>
    <n v="4.9000000000000004"/>
    <n v="3415"/>
    <s v="Radiant Red Metallic II"/>
    <s v="Black"/>
    <x v="1"/>
    <m/>
    <x v="0"/>
    <s v="Automatic"/>
    <s v="3.5L V6 24V GDI SOHC"/>
    <s v="5FNRL6H75PB025314"/>
    <s v="PB025314"/>
    <n v="7"/>
    <n v="5"/>
    <n v="5"/>
    <n v="4"/>
    <n v="4"/>
    <n v="4"/>
    <n v="5"/>
    <x v="42"/>
    <x v="0"/>
  </r>
  <r>
    <x v="3"/>
    <x v="0"/>
    <s v="Pilot TrailSport"/>
    <x v="1"/>
    <n v="43536"/>
    <n v="4.8"/>
    <n v="578"/>
    <s v="Platinum White Pearl"/>
    <s v="Black"/>
    <x v="0"/>
    <s v="19-25"/>
    <x v="0"/>
    <s v="9-Speed Automatic"/>
    <s v="3.5L V6 24V GDI SOHC"/>
    <s v="5FNYF6H85NB099406"/>
    <s v="NB099406"/>
    <n v="5"/>
    <n v="5"/>
    <n v="5"/>
    <n v="5"/>
    <n v="5"/>
    <n v="5"/>
    <n v="5"/>
    <x v="42"/>
    <x v="0"/>
  </r>
  <r>
    <x v="1"/>
    <x v="0"/>
    <s v="Passport Touring"/>
    <x v="0"/>
    <n v="29997"/>
    <n v="4.7"/>
    <n v="113"/>
    <s v="‚Äì"/>
    <s v="White"/>
    <x v="1"/>
    <s v="20-25"/>
    <x v="0"/>
    <s v="9-Speed Automatic"/>
    <s v="3.5L V6 24V GDI SOHC"/>
    <s v="5FNYF7H92KB007579"/>
    <s v="KB007579P"/>
    <n v="34000"/>
    <n v="4.8"/>
    <n v="4.7"/>
    <n v="4.7"/>
    <n v="4.5999999999999996"/>
    <n v="4.7"/>
    <n v="4.8"/>
    <x v="42"/>
    <x v="0"/>
  </r>
  <r>
    <x v="7"/>
    <x v="0"/>
    <s v="CR-V EX-L"/>
    <x v="1"/>
    <n v="35555"/>
    <n v="5"/>
    <n v="2599"/>
    <s v="Crystal Black Pearl"/>
    <s v="Gray"/>
    <x v="1"/>
    <m/>
    <x v="0"/>
    <s v="Automatic CVT"/>
    <s v="1.5L I4 16V GDI DOHC Turbo"/>
    <s v="2HKRS3H78PH302282"/>
    <n v="75157"/>
    <n v="5"/>
    <n v="5"/>
    <n v="5"/>
    <n v="5"/>
    <n v="4"/>
    <n v="4"/>
    <n v="5"/>
    <x v="42"/>
    <x v="0"/>
  </r>
  <r>
    <x v="7"/>
    <x v="0"/>
    <s v="Pilot EX-L 8-Passenger"/>
    <x v="1"/>
    <n v="43295"/>
    <n v="4.5999999999999996"/>
    <n v="527"/>
    <s v="Crystal Black Pearl"/>
    <s v="Black"/>
    <x v="1"/>
    <m/>
    <x v="0"/>
    <s v="Automatic"/>
    <s v="3.5L V6 24V GDI DOHC"/>
    <s v="5FNYG2H45PB000556"/>
    <s v="PB000556"/>
    <n v="18"/>
    <n v="2"/>
    <n v="0"/>
    <n v="2"/>
    <n v="1"/>
    <n v="0"/>
    <n v="0"/>
    <x v="42"/>
    <x v="0"/>
  </r>
  <r>
    <x v="11"/>
    <x v="0"/>
    <s v="Accord EX"/>
    <x v="0"/>
    <n v="20950"/>
    <n v="4.8"/>
    <n v="441"/>
    <s v="Crystal Black Pearl"/>
    <s v="Black"/>
    <x v="1"/>
    <s v="26-34"/>
    <x v="0"/>
    <s v="Automatic CVT"/>
    <s v="2.4L I4 16V GDI DOHC"/>
    <s v="1HGCT1B76HA008745"/>
    <s v="GM4480A"/>
    <n v="41510"/>
    <n v="4.8"/>
    <n v="4.8"/>
    <n v="4.8"/>
    <n v="4.8"/>
    <n v="4.8"/>
    <n v="4.9000000000000004"/>
    <x v="42"/>
    <x v="0"/>
  </r>
  <r>
    <x v="2"/>
    <x v="0"/>
    <s v="Odyssey EX-L"/>
    <x v="0"/>
    <n v="23100"/>
    <n v="5"/>
    <n v="2756"/>
    <s v="Silver"/>
    <s v="Gray"/>
    <x v="1"/>
    <s v="19-28"/>
    <x v="0"/>
    <s v="6-Speed Automatic"/>
    <s v="3.5L V6 24V MPFI SOHC"/>
    <s v="5FNRL5H60GB079752"/>
    <s v="GB079752T"/>
    <n v="81748"/>
    <n v="4.8"/>
    <n v="4.5999999999999996"/>
    <n v="4.7"/>
    <n v="4.5999999999999996"/>
    <n v="4.7"/>
    <n v="4.8"/>
    <x v="42"/>
    <x v="0"/>
  </r>
  <r>
    <x v="7"/>
    <x v="0"/>
    <s v="Ridgeline Black Edition"/>
    <x v="1"/>
    <n v="48820"/>
    <n v="4.5"/>
    <n v="1691"/>
    <s v="Sonic Gray Pearl"/>
    <s v="White"/>
    <x v="0"/>
    <m/>
    <x v="0"/>
    <s v="Automatic"/>
    <s v="3.5L V6 24V GDI SOHC"/>
    <s v="5FPYK3F86PB014130"/>
    <s v="PB014130"/>
    <n v="5"/>
    <n v="5"/>
    <n v="4.8"/>
    <n v="4.8"/>
    <n v="4.2"/>
    <n v="5"/>
    <n v="5"/>
    <x v="42"/>
    <x v="0"/>
  </r>
  <r>
    <x v="4"/>
    <x v="0"/>
    <s v="Pilot EX-L"/>
    <x v="0"/>
    <n v="30857"/>
    <n v="4.3"/>
    <n v="123"/>
    <s v="‚Äì"/>
    <s v="White"/>
    <x v="0"/>
    <s v="18-26"/>
    <x v="0"/>
    <s v="6-Speed Automatic"/>
    <s v="3.5L V6 24V GDI SOHC"/>
    <s v="5FNYF6H54LB031729"/>
    <s v="H39008A"/>
    <n v="26787"/>
    <n v="4.5999999999999996"/>
    <n v="4.5"/>
    <n v="4.2"/>
    <n v="4.0999999999999996"/>
    <n v="4.5"/>
    <n v="4.0999999999999996"/>
    <x v="42"/>
    <x v="0"/>
  </r>
  <r>
    <x v="3"/>
    <x v="0"/>
    <s v="Accord Sport 1.5T"/>
    <x v="0"/>
    <n v="29991"/>
    <n v="4.9000000000000004"/>
    <n v="2361"/>
    <s v="Red"/>
    <s v="Black"/>
    <x v="1"/>
    <s v="29-35"/>
    <x v="0"/>
    <s v="Automatic CVT"/>
    <s v="1.5L I4 16V GDI DOHC Turbo"/>
    <s v="1HGCV1F3XNA060831"/>
    <s v="N101003A"/>
    <n v="13908"/>
    <n v="5"/>
    <n v="5"/>
    <n v="5"/>
    <n v="5"/>
    <n v="5"/>
    <n v="5"/>
    <x v="42"/>
    <x v="0"/>
  </r>
  <r>
    <x v="7"/>
    <x v="0"/>
    <s v="HR-V Sport"/>
    <x v="1"/>
    <n v="27650"/>
    <n v="4.5999999999999996"/>
    <n v="527"/>
    <s v="Pearl"/>
    <s v="Black"/>
    <x v="1"/>
    <m/>
    <x v="0"/>
    <s v="Automatic"/>
    <s v="2.0L I4 16V GDI DOHC"/>
    <s v="3CZRZ1H59PM728436"/>
    <s v="PM728436"/>
    <n v="5"/>
    <n v="4"/>
    <n v="5"/>
    <n v="4"/>
    <n v="5"/>
    <n v="5"/>
    <n v="5"/>
    <x v="42"/>
    <x v="0"/>
  </r>
  <r>
    <x v="7"/>
    <x v="0"/>
    <s v="Civic Sport"/>
    <x v="1"/>
    <n v="26600"/>
    <n v="4.8"/>
    <n v="2513"/>
    <s v="Platinum White Pearl"/>
    <s v="Black"/>
    <x v="1"/>
    <m/>
    <x v="0"/>
    <s v="Automatic CVT"/>
    <s v="2.0L I4 16V GDI DOHC"/>
    <s v="2HGFE2F51PH519639"/>
    <s v="H3519639"/>
    <n v="4"/>
    <n v="2"/>
    <n v="0"/>
    <n v="2"/>
    <n v="1"/>
    <n v="0"/>
    <n v="0"/>
    <x v="42"/>
    <x v="0"/>
  </r>
  <r>
    <x v="4"/>
    <x v="0"/>
    <s v="Passport EX-L"/>
    <x v="0"/>
    <n v="32998"/>
    <n v="4.8"/>
    <n v="14"/>
    <s v="Red"/>
    <s v="Gray"/>
    <x v="1"/>
    <s v="20-25"/>
    <x v="0"/>
    <s v="9-Speed Automatic"/>
    <s v="3.5L V6 24V GDI SOHC"/>
    <s v="5FNYF7H57LB004739"/>
    <n v="23463050"/>
    <n v="15011"/>
    <n v="4.9000000000000004"/>
    <n v="4.8"/>
    <n v="4.8"/>
    <n v="4.5999999999999996"/>
    <n v="4.8"/>
    <n v="4.8"/>
    <x v="42"/>
    <x v="0"/>
  </r>
  <r>
    <x v="3"/>
    <x v="0"/>
    <s v="Civic Sport"/>
    <x v="1"/>
    <n v="27988"/>
    <n v="4.0999999999999996"/>
    <n v="1445"/>
    <s v="Aegean Blue Metallic"/>
    <s v="Black"/>
    <x v="1"/>
    <s v="30-37"/>
    <x v="0"/>
    <s v="Automatic CVT"/>
    <s v="2.0L I4 16V GDI DOHC"/>
    <s v="2HGFE2F58NH576174"/>
    <s v="MHF230703A"/>
    <n v="6235"/>
    <n v="4.5999999999999996"/>
    <n v="4.9000000000000004"/>
    <n v="4.4000000000000004"/>
    <n v="4.5999999999999996"/>
    <n v="4.5999999999999996"/>
    <n v="4.7"/>
    <x v="42"/>
    <x v="0"/>
  </r>
  <r>
    <x v="7"/>
    <x v="0"/>
    <s v="Odyssey Sport"/>
    <x v="1"/>
    <n v="41550"/>
    <n v="5"/>
    <n v="2599"/>
    <s v="Platinum White Pearl"/>
    <s v="Black"/>
    <x v="1"/>
    <m/>
    <x v="0"/>
    <s v="10-Speed Automatic"/>
    <s v="3.5L V6 24V GDI SOHC"/>
    <s v="5FNRL6H78PB030460"/>
    <s v="41980-44"/>
    <n v="5"/>
    <n v="5"/>
    <n v="5"/>
    <n v="4"/>
    <n v="4"/>
    <n v="4"/>
    <n v="5"/>
    <x v="42"/>
    <x v="0"/>
  </r>
  <r>
    <x v="7"/>
    <x v="0"/>
    <s v="Pilot TrailSport"/>
    <x v="1"/>
    <n v="51845"/>
    <n v="4.9000000000000004"/>
    <n v="273"/>
    <s v="Sky"/>
    <s v="Black"/>
    <x v="4"/>
    <m/>
    <x v="0"/>
    <s v="10-Speed Automatic"/>
    <s v="3.5L V6 24V GDI DOHC"/>
    <s v="5FNYG1H60PB004526"/>
    <s v="P004526"/>
    <n v="10"/>
    <n v="2"/>
    <n v="0"/>
    <n v="2"/>
    <n v="1"/>
    <n v="0"/>
    <n v="0"/>
    <x v="42"/>
    <x v="0"/>
  </r>
  <r>
    <x v="3"/>
    <x v="0"/>
    <s v="HR-V EX"/>
    <x v="1"/>
    <n v="27795"/>
    <n v="4.9000000000000004"/>
    <n v="3415"/>
    <s v="Crystal Black Pearl"/>
    <s v="Black"/>
    <x v="0"/>
    <s v="26-31"/>
    <x v="0"/>
    <s v="Automatic CVT"/>
    <s v="1.8L I4 16V MPFI SOHC"/>
    <s v="3CZRU6H56NM747941"/>
    <s v="NM747941"/>
    <n v="9"/>
    <n v="3.8"/>
    <n v="3.2"/>
    <n v="3.6"/>
    <n v="3.6"/>
    <n v="4.2"/>
    <n v="4.2"/>
    <x v="42"/>
    <x v="0"/>
  </r>
  <r>
    <x v="3"/>
    <x v="0"/>
    <s v="HR-V EX"/>
    <x v="1"/>
    <n v="26295"/>
    <n v="4.9000000000000004"/>
    <n v="3415"/>
    <s v="Modern Steel Metallic"/>
    <s v="Black"/>
    <x v="1"/>
    <s v="28-34"/>
    <x v="0"/>
    <s v="Automatic CVT"/>
    <s v="1.8L I4 16V MPFI SOHC"/>
    <s v="3CZRU5H56NM733791"/>
    <s v="NM733791"/>
    <n v="9"/>
    <n v="3.8"/>
    <n v="3.2"/>
    <n v="3.6"/>
    <n v="3.6"/>
    <n v="4.2"/>
    <n v="4.2"/>
    <x v="42"/>
    <x v="0"/>
  </r>
  <r>
    <x v="3"/>
    <x v="0"/>
    <s v="HR-V EX"/>
    <x v="1"/>
    <n v="26295"/>
    <n v="4.9000000000000004"/>
    <n v="3415"/>
    <s v="Modern Steel Metallic"/>
    <s v="Black"/>
    <x v="1"/>
    <s v="28-34"/>
    <x v="0"/>
    <s v="Automatic CVT"/>
    <s v="1.8L I4 16V MPFI SOHC"/>
    <s v="3CZRU5H57NM729331"/>
    <s v="NM729331"/>
    <n v="6"/>
    <n v="3.8"/>
    <n v="3.2"/>
    <n v="3.6"/>
    <n v="3.6"/>
    <n v="4.2"/>
    <n v="4.2"/>
    <x v="42"/>
    <x v="0"/>
  </r>
  <r>
    <x v="2"/>
    <x v="0"/>
    <s v="Odyssey SE"/>
    <x v="0"/>
    <n v="25998"/>
    <n v="4.7"/>
    <n v="5"/>
    <s v="Burgundy"/>
    <s v="Beige"/>
    <x v="1"/>
    <s v="19-28"/>
    <x v="0"/>
    <s v="6-Speed Automatic"/>
    <s v="3.5L V6 24V MPFI SOHC"/>
    <s v="5FNRL5H32GB141769"/>
    <n v="23473649"/>
    <n v="67153"/>
    <n v="4.8"/>
    <n v="4.5999999999999996"/>
    <n v="4.7"/>
    <n v="4.5999999999999996"/>
    <n v="4.7"/>
    <n v="4.8"/>
    <x v="42"/>
    <x v="0"/>
  </r>
  <r>
    <x v="7"/>
    <x v="0"/>
    <s v="Ridgeline RTL"/>
    <x v="1"/>
    <n v="41075"/>
    <n v="5"/>
    <n v="2599"/>
    <s v="Crystal Black Pearl"/>
    <s v="Black"/>
    <x v="0"/>
    <m/>
    <x v="0"/>
    <s v="9-Speed Automatic"/>
    <s v="3.5L V6 24V GDI SOHC"/>
    <s v="5FPYK3F55PB016845"/>
    <n v="75088"/>
    <n v="6"/>
    <n v="5"/>
    <n v="4.8"/>
    <n v="4.8"/>
    <n v="4.2"/>
    <n v="5"/>
    <n v="5"/>
    <x v="42"/>
    <x v="0"/>
  </r>
  <r>
    <x v="13"/>
    <x v="0"/>
    <s v="Accord EX-L"/>
    <x v="0"/>
    <n v="11291"/>
    <n v="4"/>
    <n v="953"/>
    <s v="Black"/>
    <s v="Ivory"/>
    <x v="1"/>
    <s v="21-30"/>
    <x v="0"/>
    <s v="5-Speed Automatic"/>
    <s v="2.4L I4 16V MPFI DOHC"/>
    <s v="1HGCP26839A136214"/>
    <s v="136214_1"/>
    <n v="90621"/>
    <n v="4.4000000000000004"/>
    <n v="4.4000000000000004"/>
    <n v="4.3"/>
    <n v="4.4000000000000004"/>
    <n v="4.5"/>
    <n v="4.5"/>
    <x v="42"/>
    <x v="0"/>
  </r>
  <r>
    <x v="9"/>
    <x v="0"/>
    <s v="Pilot EX-L"/>
    <x v="0"/>
    <n v="13995"/>
    <n v="4.5999999999999996"/>
    <n v="5"/>
    <s v="Blue"/>
    <s v="White"/>
    <x v="1"/>
    <s v="18-25"/>
    <x v="0"/>
    <s v="5-Speed Automatic"/>
    <s v="3.5L V6 24V MPFI SOHC"/>
    <s v="5FNYF3H6XEB026612"/>
    <s v="P3441"/>
    <n v="149370"/>
    <n v="4.7"/>
    <n v="4.5999999999999996"/>
    <n v="4.5999999999999996"/>
    <n v="4.5999999999999996"/>
    <n v="4.5"/>
    <n v="4.7"/>
    <x v="42"/>
    <x v="0"/>
  </r>
  <r>
    <x v="4"/>
    <x v="0"/>
    <s v="Civic LX"/>
    <x v="0"/>
    <n v="21950"/>
    <n v="4.3"/>
    <n v="1185"/>
    <s v="White"/>
    <s v="White"/>
    <x v="1"/>
    <s v="30-38"/>
    <x v="0"/>
    <s v="Automatic CVT"/>
    <s v="2.0L I4 16V MPFI DOHC"/>
    <s v="19XFC2F68LE016421"/>
    <s v="29239A"/>
    <n v="45006"/>
    <n v="4.8"/>
    <n v="4.8"/>
    <n v="4.9000000000000004"/>
    <n v="4.8"/>
    <n v="4.9000000000000004"/>
    <n v="4.9000000000000004"/>
    <x v="42"/>
    <x v="0"/>
  </r>
  <r>
    <x v="5"/>
    <x v="0"/>
    <s v="Civic Type R Touring"/>
    <x v="0"/>
    <n v="41200"/>
    <n v="4.3"/>
    <n v="354"/>
    <s v="Boost Blue Pearl"/>
    <s v="Black / Red"/>
    <x v="1"/>
    <s v="22-28"/>
    <x v="0"/>
    <s v="6-Speed Manual"/>
    <s v="2.0L I4 16V GDI DOHC Turbo"/>
    <s v="SHHFK8G72MU204522"/>
    <s v="MU204522"/>
    <n v="9945"/>
    <n v="5"/>
    <n v="4.8"/>
    <n v="5"/>
    <n v="4.8"/>
    <n v="4.8"/>
    <n v="5"/>
    <x v="42"/>
    <x v="0"/>
  </r>
  <r>
    <x v="7"/>
    <x v="0"/>
    <s v="Pilot Elite"/>
    <x v="1"/>
    <n v="56370"/>
    <n v="4.8"/>
    <n v="2513"/>
    <s v="Lunar Silver"/>
    <s v="Gray"/>
    <x v="0"/>
    <m/>
    <x v="0"/>
    <s v="10-Speed Automatic"/>
    <s v="3.5L V6 24V GDI DOHC"/>
    <s v="5FNYG1H87PB006243"/>
    <s v="H3006243"/>
    <n v="0"/>
    <n v="2"/>
    <n v="0"/>
    <n v="2"/>
    <n v="1"/>
    <n v="0"/>
    <n v="0"/>
    <x v="42"/>
    <x v="0"/>
  </r>
  <r>
    <x v="3"/>
    <x v="0"/>
    <s v="Pilot TrailSport"/>
    <x v="1"/>
    <s v="Not Priced"/>
    <n v="4.7"/>
    <n v="139"/>
    <s v="Platinum White Pearl"/>
    <s v="Black"/>
    <x v="0"/>
    <s v="19-25"/>
    <x v="0"/>
    <s v="9-Speed Automatic"/>
    <s v="3.5L V6 24V GDI SOHC"/>
    <s v="5FNYF6H83NB090607"/>
    <s v="NB090607"/>
    <n v="10"/>
    <n v="5"/>
    <n v="5"/>
    <n v="5"/>
    <n v="5"/>
    <n v="5"/>
    <n v="5"/>
    <x v="42"/>
    <x v="0"/>
  </r>
  <r>
    <x v="7"/>
    <x v="0"/>
    <s v="CR-V EX-L"/>
    <x v="1"/>
    <n v="36010"/>
    <n v="5"/>
    <n v="2291"/>
    <s v="Platinum White Pearl"/>
    <s v="Gray"/>
    <x v="1"/>
    <m/>
    <x v="0"/>
    <s v="Automatic CVT"/>
    <s v="1.5L I4 16V GDI DOHC Turbo"/>
    <s v="2HKRS3H7XPH302526"/>
    <s v="PH302526"/>
    <n v="4"/>
    <n v="5"/>
    <n v="5"/>
    <n v="5"/>
    <n v="4"/>
    <n v="4"/>
    <n v="5"/>
    <x v="42"/>
    <x v="0"/>
  </r>
  <r>
    <x v="7"/>
    <x v="0"/>
    <s v="CR-V EX-L"/>
    <x v="1"/>
    <n v="35551"/>
    <n v="4.9000000000000004"/>
    <n v="3415"/>
    <s v="Canyon"/>
    <s v="Black"/>
    <x v="1"/>
    <m/>
    <x v="0"/>
    <s v="Automatic CVT"/>
    <s v="1.5L I4 16V GDI DOHC Turbo"/>
    <s v="2HKRS3H74PH302151"/>
    <s v="PH302151"/>
    <n v="12"/>
    <n v="5"/>
    <n v="5"/>
    <n v="5"/>
    <n v="4"/>
    <n v="4"/>
    <n v="5"/>
    <x v="42"/>
    <x v="0"/>
  </r>
  <r>
    <x v="7"/>
    <x v="0"/>
    <s v="Passport Elite"/>
    <x v="1"/>
    <n v="44712"/>
    <n v="4.8"/>
    <n v="578"/>
    <s v="Platinum White Pearl"/>
    <s v="Black"/>
    <x v="0"/>
    <m/>
    <x v="0"/>
    <s v="Automatic"/>
    <s v="3.5L V6 24V GDI SOHC"/>
    <s v="5FNYF8H04PB005069"/>
    <s v="PB005069"/>
    <n v="10"/>
    <n v="2"/>
    <n v="0"/>
    <n v="2"/>
    <n v="1"/>
    <n v="0"/>
    <n v="0"/>
    <x v="42"/>
    <x v="0"/>
  </r>
  <r>
    <x v="3"/>
    <x v="0"/>
    <s v="Insight EX"/>
    <x v="1"/>
    <n v="27925"/>
    <n v="4.7"/>
    <n v="255"/>
    <s v="Gray"/>
    <s v="Black"/>
    <x v="1"/>
    <s v="55-49"/>
    <x v="1"/>
    <s v="Automatic CVT"/>
    <s v="1.5L I4 16V MPFI DOHC Hybrid"/>
    <s v="19XZE4F52NE008103"/>
    <s v="B1054A"/>
    <n v="17657"/>
    <n v="2"/>
    <n v="0"/>
    <n v="2"/>
    <n v="1"/>
    <n v="0"/>
    <n v="0"/>
    <x v="42"/>
    <x v="0"/>
  </r>
  <r>
    <x v="0"/>
    <x v="0"/>
    <s v="Civic EX"/>
    <x v="0"/>
    <n v="19644"/>
    <n v="5"/>
    <n v="3935"/>
    <s v="Black"/>
    <s v="Gray"/>
    <x v="1"/>
    <s v="31-40"/>
    <x v="0"/>
    <s v="Automatic CVT"/>
    <s v="1.5L I4 16V GDI DOHC Turbo"/>
    <s v="SHHFK7H59JU236628"/>
    <s v="D18054"/>
    <n v="74758"/>
    <n v="4.7"/>
    <n v="4.7"/>
    <n v="4.8"/>
    <n v="4.8"/>
    <n v="4.9000000000000004"/>
    <n v="4.8"/>
    <x v="42"/>
    <x v="0"/>
  </r>
  <r>
    <x v="2"/>
    <x v="0"/>
    <s v="Civic EX"/>
    <x v="0"/>
    <n v="18000"/>
    <n v="4.5999999999999996"/>
    <n v="375"/>
    <s v="Black"/>
    <s v="Black / Ivory"/>
    <x v="1"/>
    <s v="31-41"/>
    <x v="0"/>
    <s v="Automatic CVT"/>
    <s v="2.0L I4 16V MPFI DOHC"/>
    <s v="2HGFC2F73GH521822"/>
    <s v="P9240"/>
    <n v="72927"/>
    <n v="4.5999999999999996"/>
    <n v="4.5999999999999996"/>
    <n v="4.5999999999999996"/>
    <n v="4.5999999999999996"/>
    <n v="4.8"/>
    <n v="4.5999999999999996"/>
    <x v="42"/>
    <x v="0"/>
  </r>
  <r>
    <x v="7"/>
    <x v="0"/>
    <s v="HR-V LX"/>
    <x v="1"/>
    <n v="25290"/>
    <n v="4.9000000000000004"/>
    <n v="559"/>
    <s v="Platinum White Pearl"/>
    <s v="Black"/>
    <x v="1"/>
    <m/>
    <x v="0"/>
    <s v="Automatic CVT"/>
    <s v="2.0L I4 16V GDI DOHC"/>
    <s v="3CZRZ1H37PM701654"/>
    <n v="704654"/>
    <n v="28"/>
    <n v="4"/>
    <n v="5"/>
    <n v="4"/>
    <n v="5"/>
    <n v="5"/>
    <n v="5"/>
    <x v="42"/>
    <x v="0"/>
  </r>
  <r>
    <x v="4"/>
    <x v="0"/>
    <s v="CR-V EX-L"/>
    <x v="0"/>
    <n v="28495"/>
    <n v="4.5"/>
    <n v="231"/>
    <s v="Lunar Silver"/>
    <s v="White"/>
    <x v="1"/>
    <s v="28-34"/>
    <x v="0"/>
    <s v="Automatic CVT"/>
    <s v="1.5L I4 16V GDI DOHC Turbo"/>
    <s v="2HKRW1H86LH423386"/>
    <s v="LH423386"/>
    <n v="34331"/>
    <n v="4.9000000000000004"/>
    <n v="4.8"/>
    <n v="4.8"/>
    <n v="4.8"/>
    <n v="4.9000000000000004"/>
    <n v="4.9000000000000004"/>
    <x v="42"/>
    <x v="0"/>
  </r>
  <r>
    <x v="4"/>
    <x v="0"/>
    <s v="CR-V EX"/>
    <x v="0"/>
    <n v="26495"/>
    <n v="4.5"/>
    <n v="231"/>
    <s v="White"/>
    <s v="White"/>
    <x v="1"/>
    <s v="28-34"/>
    <x v="0"/>
    <s v="Automatic CVT"/>
    <s v="1.5L I4 16V GDI DOHC Turbo"/>
    <s v="5J6RW1H5XLA008482"/>
    <s v="LA008482"/>
    <n v="31925"/>
    <n v="4.9000000000000004"/>
    <n v="4.8"/>
    <n v="4.8"/>
    <n v="4.8"/>
    <n v="4.9000000000000004"/>
    <n v="4.9000000000000004"/>
    <x v="42"/>
    <x v="0"/>
  </r>
  <r>
    <x v="0"/>
    <x v="0"/>
    <s v="CR-V Touring"/>
    <x v="0"/>
    <n v="29486"/>
    <n v="4.4000000000000004"/>
    <n v="45"/>
    <s v="White Diamond Pearl"/>
    <s v="Ivory"/>
    <x v="1"/>
    <s v="28-34"/>
    <x v="0"/>
    <s v="Automatic CVT"/>
    <s v="1.5L I4 16V GDI DOHC Turbo"/>
    <s v="2HKRW1H98JH518487"/>
    <s v="JH518487S"/>
    <n v="61916"/>
    <n v="4.8"/>
    <n v="4.7"/>
    <n v="4.7"/>
    <n v="4.5999999999999996"/>
    <n v="4.7"/>
    <n v="4.7"/>
    <x v="42"/>
    <x v="0"/>
  </r>
  <r>
    <x v="4"/>
    <x v="0"/>
    <s v="Odyssey EX-L"/>
    <x v="0"/>
    <n v="35000"/>
    <n v="4.7"/>
    <n v="1"/>
    <s v="‚Äì"/>
    <s v="White"/>
    <x v="1"/>
    <s v="19-0"/>
    <x v="0"/>
    <s v="10 speed automatic"/>
    <s v="V6 Cylinder Engine"/>
    <s v="5FNRL6H78LB020599"/>
    <s v="T224263B"/>
    <n v="45669"/>
    <n v="4.8"/>
    <n v="4.8"/>
    <n v="4.7"/>
    <n v="4.5999999999999996"/>
    <n v="4.7"/>
    <n v="4.7"/>
    <x v="42"/>
    <x v="0"/>
  </r>
  <r>
    <x v="1"/>
    <x v="0"/>
    <s v="Insight EX"/>
    <x v="0"/>
    <n v="24995"/>
    <n v="4.7"/>
    <n v="267"/>
    <s v="Gray"/>
    <s v="Black"/>
    <x v="1"/>
    <s v="55-49"/>
    <x v="1"/>
    <s v="Automatic CVT"/>
    <s v="1.5L I4 16V MPFI DOHC Hybrid"/>
    <s v="19XZE4F52KE015659"/>
    <s v="V1911A"/>
    <n v="27122"/>
    <n v="4.5999999999999996"/>
    <n v="4.8"/>
    <n v="4.5"/>
    <n v="4.7"/>
    <n v="4.8"/>
    <n v="4.8"/>
    <x v="42"/>
    <x v="0"/>
  </r>
  <r>
    <x v="7"/>
    <x v="0"/>
    <s v="CR-V EX-L"/>
    <x v="1"/>
    <n v="35400"/>
    <n v="5"/>
    <n v="942"/>
    <s v="Platinum White Pearl"/>
    <s v="Gray"/>
    <x v="1"/>
    <m/>
    <x v="0"/>
    <s v="Automatic CVT"/>
    <s v="1.5L I4 16V GDI DOHC Turbo"/>
    <s v="2HKRS3H71PH300616"/>
    <s v="H300616"/>
    <n v="13"/>
    <n v="5"/>
    <n v="5"/>
    <n v="5"/>
    <n v="4"/>
    <n v="4"/>
    <n v="5"/>
    <x v="42"/>
    <x v="0"/>
  </r>
  <r>
    <x v="3"/>
    <x v="0"/>
    <s v="Accord Sport 1.5T"/>
    <x v="1"/>
    <n v="27961"/>
    <n v="4.9000000000000004"/>
    <n v="3415"/>
    <s v="Platinum White Pearl"/>
    <s v="Black"/>
    <x v="1"/>
    <s v="29-35"/>
    <x v="0"/>
    <s v="Automatic CVT"/>
    <s v="1.5L I4 16V GDI DOHC Turbo"/>
    <s v="1HGCV1F38NA090913"/>
    <s v="NA090913"/>
    <n v="12"/>
    <n v="5"/>
    <n v="5"/>
    <n v="5"/>
    <n v="5"/>
    <n v="5"/>
    <n v="5"/>
    <x v="42"/>
    <x v="0"/>
  </r>
  <r>
    <x v="7"/>
    <x v="0"/>
    <s v="HR-V Sport"/>
    <x v="1"/>
    <n v="27195"/>
    <n v="5"/>
    <n v="2599"/>
    <s v="Milano Red"/>
    <s v="Black"/>
    <x v="1"/>
    <m/>
    <x v="0"/>
    <s v="Automatic CVT"/>
    <s v="2.0L I4 16V GDI DOHC"/>
    <s v="3CZRZ1H53PM727556"/>
    <s v="41986-35"/>
    <n v="5"/>
    <n v="4"/>
    <n v="5"/>
    <n v="4"/>
    <n v="5"/>
    <n v="5"/>
    <n v="5"/>
    <x v="42"/>
    <x v="0"/>
  </r>
  <r>
    <x v="3"/>
    <x v="0"/>
    <s v="Pilot Special Edition"/>
    <x v="0"/>
    <n v="37651"/>
    <n v="5"/>
    <n v="127"/>
    <s v="Platinum White Pearl"/>
    <s v="Black"/>
    <x v="1"/>
    <s v="20-27"/>
    <x v="0"/>
    <s v="9-Speed Automatic"/>
    <s v="3.5L V6 24V GDI SOHC"/>
    <s v="5FNYF5H24NB026243"/>
    <s v="031987A"/>
    <n v="10406"/>
    <n v="5"/>
    <n v="5"/>
    <n v="5"/>
    <n v="5"/>
    <n v="5"/>
    <n v="5"/>
    <x v="42"/>
    <x v="0"/>
  </r>
  <r>
    <x v="4"/>
    <x v="0"/>
    <s v="Odyssey EX-L"/>
    <x v="0"/>
    <n v="29588"/>
    <n v="4.7"/>
    <n v="118"/>
    <s v="‚Äì"/>
    <s v="White"/>
    <x v="1"/>
    <s v="19-28"/>
    <x v="0"/>
    <s v="10 speed automatic"/>
    <s v="V6 Cylinder Engine"/>
    <s v="5FNRL6H79LB063395"/>
    <s v="GM0165"/>
    <n v="54555"/>
    <n v="4.8"/>
    <n v="4.8"/>
    <n v="4.7"/>
    <n v="4.5999999999999996"/>
    <n v="4.7"/>
    <n v="4.7"/>
    <x v="42"/>
    <x v="0"/>
  </r>
  <r>
    <x v="2"/>
    <x v="0"/>
    <s v="Accord EX-L"/>
    <x v="0"/>
    <n v="17527"/>
    <n v="4.8"/>
    <n v="93"/>
    <s v="White Orchid Pearl"/>
    <s v="Ivory"/>
    <x v="1"/>
    <s v="27-37"/>
    <x v="0"/>
    <s v="Automatic CVT"/>
    <s v="2.4L I4 16V GDI DOHC"/>
    <s v="1HGCR2F99GA237547"/>
    <n v="130956"/>
    <n v="81594"/>
    <n v="4.8"/>
    <n v="4.7"/>
    <n v="4.7"/>
    <n v="4.7"/>
    <n v="4.8"/>
    <n v="4.8"/>
    <x v="42"/>
    <x v="0"/>
  </r>
  <r>
    <x v="5"/>
    <x v="0"/>
    <s v="CR-V Hybrid EX-L"/>
    <x v="0"/>
    <n v="35842"/>
    <n v="4.5999999999999996"/>
    <n v="1113"/>
    <s v="Obsidian Blue Pearl"/>
    <s v="Gray"/>
    <x v="0"/>
    <s v="40-35"/>
    <x v="1"/>
    <s v="Automatic CVT"/>
    <s v="2.0L I4 16V MPFI DOHC Hybrid"/>
    <s v="7FART6H82ME037204"/>
    <s v="ME037204A"/>
    <n v="17163"/>
    <n v="4.8"/>
    <n v="4.8"/>
    <n v="4.8"/>
    <n v="4.7"/>
    <n v="4.8"/>
    <n v="4.8"/>
    <x v="42"/>
    <x v="0"/>
  </r>
  <r>
    <x v="7"/>
    <x v="0"/>
    <s v="CR-V Hybrid Sport"/>
    <x v="1"/>
    <n v="33695"/>
    <n v="5"/>
    <n v="2291"/>
    <s v="Crystal Black Pearl"/>
    <s v="Black"/>
    <x v="1"/>
    <m/>
    <x v="1"/>
    <s v="Automatic CVT"/>
    <s v="2.0L I4 16V GDI DOHC Hybrid"/>
    <s v="2HKRS5H58PH704331"/>
    <s v="PH704331"/>
    <n v="5"/>
    <n v="5"/>
    <n v="3"/>
    <n v="4"/>
    <n v="4"/>
    <n v="5"/>
    <n v="5"/>
    <x v="42"/>
    <x v="0"/>
  </r>
  <r>
    <x v="3"/>
    <x v="0"/>
    <s v="Civic Si Base"/>
    <x v="0"/>
    <n v="28773"/>
    <n v="4.3"/>
    <n v="912"/>
    <s v="Sonic Gray Pearl"/>
    <s v="Black / Red"/>
    <x v="1"/>
    <s v="27-37"/>
    <x v="0"/>
    <s v="6-Speed Manual"/>
    <s v="1.5L I4 16V GDI DOHC Turbo"/>
    <s v="2HGFE1E55NH470129"/>
    <s v="NH470129"/>
    <n v="14077"/>
    <n v="4.2"/>
    <n v="4"/>
    <n v="4.5"/>
    <n v="4.2"/>
    <n v="4.5"/>
    <n v="5"/>
    <x v="42"/>
    <x v="0"/>
  </r>
  <r>
    <x v="4"/>
    <x v="0"/>
    <s v="Accord Sport 1.5T"/>
    <x v="0"/>
    <n v="27425"/>
    <n v="4.8"/>
    <n v="441"/>
    <s v="Crystal Black Pearl"/>
    <s v="Black"/>
    <x v="1"/>
    <s v="29-35"/>
    <x v="0"/>
    <s v="Automatic CVT"/>
    <s v="1.5L I4 16V GDI DOHC Turbo"/>
    <s v="1HGCV1F36LA028455"/>
    <s v="23X185D"/>
    <n v="41468"/>
    <n v="4.8"/>
    <n v="4.8"/>
    <n v="4.8"/>
    <n v="4.8"/>
    <n v="4.9000000000000004"/>
    <n v="4.9000000000000004"/>
    <x v="42"/>
    <x v="0"/>
  </r>
  <r>
    <x v="7"/>
    <x v="0"/>
    <s v="Civic Sport"/>
    <x v="1"/>
    <n v="26945"/>
    <n v="4.8"/>
    <n v="2513"/>
    <s v="Rallye Red"/>
    <s v="Black"/>
    <x v="0"/>
    <m/>
    <x v="0"/>
    <s v="Automatic CVT"/>
    <s v="2.0L I4"/>
    <s v="19XFL2H83PE003788"/>
    <s v="H3003788"/>
    <n v="0"/>
    <n v="2"/>
    <n v="0"/>
    <n v="2"/>
    <n v="1"/>
    <n v="0"/>
    <n v="0"/>
    <x v="42"/>
    <x v="0"/>
  </r>
  <r>
    <x v="7"/>
    <x v="0"/>
    <s v="Ridgeline RTL"/>
    <x v="1"/>
    <n v="40721"/>
    <n v="4.9000000000000004"/>
    <n v="3415"/>
    <s v="Platinum White Pearl"/>
    <s v="Beige"/>
    <x v="0"/>
    <m/>
    <x v="0"/>
    <s v="Automatic"/>
    <s v="3.5L V6 24V GDI SOHC"/>
    <s v="5FPYK3F52PB013370"/>
    <s v="PB013370"/>
    <n v="10"/>
    <n v="5"/>
    <n v="4.8"/>
    <n v="4.8"/>
    <n v="4.2"/>
    <n v="5"/>
    <n v="5"/>
    <x v="42"/>
    <x v="0"/>
  </r>
  <r>
    <x v="5"/>
    <x v="0"/>
    <s v="Civic Type R Limited Edition"/>
    <x v="1"/>
    <n v="51997"/>
    <n v="4.9000000000000004"/>
    <n v="3415"/>
    <s v="Yellow"/>
    <s v="Red"/>
    <x v="1"/>
    <s v="22-28"/>
    <x v="0"/>
    <s v="6-Speed Manual"/>
    <s v="2.0L I4 16V GDI DOHC Turbo"/>
    <s v="SHHFK8G05MU203545"/>
    <s v="IMU203545"/>
    <n v="854"/>
    <n v="5"/>
    <n v="4.8"/>
    <n v="5"/>
    <n v="4.8"/>
    <n v="4.8"/>
    <n v="5"/>
    <x v="42"/>
    <x v="0"/>
  </r>
  <r>
    <x v="3"/>
    <x v="0"/>
    <s v="Accord Sport 1.5T"/>
    <x v="1"/>
    <n v="30075"/>
    <n v="4.9000000000000004"/>
    <n v="3415"/>
    <s v="San Marino Red"/>
    <s v="Black"/>
    <x v="1"/>
    <s v="29-35"/>
    <x v="0"/>
    <s v="Automatic CVT"/>
    <s v="1.5L I4 16V GDI DOHC Turbo"/>
    <s v="1HGCV1F30NA060840"/>
    <s v="NA060840"/>
    <n v="17"/>
    <n v="5"/>
    <n v="5"/>
    <n v="5"/>
    <n v="5"/>
    <n v="5"/>
    <n v="5"/>
    <x v="42"/>
    <x v="0"/>
  </r>
  <r>
    <x v="3"/>
    <x v="0"/>
    <s v="Pilot Touring 8-Passenger"/>
    <x v="0"/>
    <n v="38983"/>
    <n v="4.7"/>
    <n v="447"/>
    <s v="Platinum White Pearl"/>
    <s v="White"/>
    <x v="0"/>
    <s v="19-26"/>
    <x v="0"/>
    <s v="9-Speed Automatic"/>
    <s v="3.5L V6 24V GDI SOHC"/>
    <s v="5FNYF6H93NB016869"/>
    <s v="NB016869"/>
    <n v="15152"/>
    <n v="5"/>
    <n v="5"/>
    <n v="5"/>
    <n v="5"/>
    <n v="5"/>
    <n v="5"/>
    <x v="42"/>
    <x v="0"/>
  </r>
  <r>
    <x v="7"/>
    <x v="0"/>
    <s v="CR-V Hybrid Sport Touring"/>
    <x v="1"/>
    <n v="39845"/>
    <n v="4.5999999999999996"/>
    <n v="527"/>
    <s v="Meteorite Gray Metallic"/>
    <s v="Black"/>
    <x v="0"/>
    <m/>
    <x v="1"/>
    <s v="Automatic CVT"/>
    <s v="2.0L I4 16V GDI DOHC Hybrid"/>
    <s v="7FARS6H97PE001797"/>
    <s v="PE001797"/>
    <n v="5"/>
    <n v="5"/>
    <n v="3"/>
    <n v="4"/>
    <n v="4"/>
    <n v="5"/>
    <n v="5"/>
    <x v="42"/>
    <x v="0"/>
  </r>
  <r>
    <x v="1"/>
    <x v="0"/>
    <s v="Ridgeline Sport"/>
    <x v="0"/>
    <n v="25953"/>
    <n v="4.9000000000000004"/>
    <n v="78"/>
    <s v="Lunar Silver Metallic"/>
    <s v="Black"/>
    <x v="1"/>
    <s v="19-26"/>
    <x v="0"/>
    <s v="6-Speed Automatic"/>
    <s v="3.5L V6 24V GDI SOHC"/>
    <s v="5FPYK2F15KB007692"/>
    <s v="LP007692"/>
    <n v="27398"/>
    <n v="4.9000000000000004"/>
    <n v="4.8"/>
    <n v="4.8"/>
    <n v="4.5999999999999996"/>
    <n v="4.7"/>
    <n v="4.9000000000000004"/>
    <x v="42"/>
    <x v="0"/>
  </r>
  <r>
    <x v="3"/>
    <x v="0"/>
    <s v="Odyssey Elite"/>
    <x v="0"/>
    <n v="43691"/>
    <n v="4.5999999999999996"/>
    <n v="124"/>
    <s v="Platinum White Pearl"/>
    <s v="Black"/>
    <x v="1"/>
    <s v="19-28"/>
    <x v="0"/>
    <s v="10-Speed Automatic"/>
    <s v="3.5L V6 24V GDI SOHC"/>
    <s v="5FNRL6H91NB013689"/>
    <s v="2N173A"/>
    <n v="31893"/>
    <n v="4.3"/>
    <n v="4.4000000000000004"/>
    <n v="4.3"/>
    <n v="4.0999999999999996"/>
    <n v="4.3"/>
    <n v="4.3"/>
    <x v="42"/>
    <x v="0"/>
  </r>
  <r>
    <x v="7"/>
    <x v="0"/>
    <s v="Civic Sport"/>
    <x v="1"/>
    <n v="26600"/>
    <n v="5"/>
    <n v="2599"/>
    <s v="Sonic Gray Pearl"/>
    <s v="Black"/>
    <x v="1"/>
    <m/>
    <x v="0"/>
    <s v="Automatic CVT"/>
    <s v="2.0L I4 16V GDI DOHC"/>
    <s v="2HGFE2F54PH517769"/>
    <n v="75167"/>
    <n v="6"/>
    <n v="2"/>
    <n v="0"/>
    <n v="2"/>
    <n v="1"/>
    <n v="0"/>
    <n v="0"/>
    <x v="42"/>
    <x v="0"/>
  </r>
  <r>
    <x v="1"/>
    <x v="0"/>
    <s v="Odyssey Elite"/>
    <x v="0"/>
    <n v="38995"/>
    <n v="4.5999999999999996"/>
    <n v="1"/>
    <s v="Deep Scarlet Pearl"/>
    <s v="White"/>
    <x v="1"/>
    <s v="19-28"/>
    <x v="0"/>
    <s v="10-Speed Automatic"/>
    <s v="3.5L V6 24V GDI SOHC"/>
    <s v="5FNRL6H94KB085806"/>
    <s v="230033A"/>
    <n v="14459"/>
    <n v="4.8"/>
    <n v="4.5999999999999996"/>
    <n v="4.5"/>
    <n v="4.3"/>
    <n v="4.7"/>
    <n v="4.5"/>
    <x v="42"/>
    <x v="0"/>
  </r>
  <r>
    <x v="2"/>
    <x v="0"/>
    <s v="Civic LX"/>
    <x v="0"/>
    <n v="16987"/>
    <n v="5"/>
    <n v="546"/>
    <s v="Taffeta White"/>
    <s v="Gray"/>
    <x v="1"/>
    <s v="31-41"/>
    <x v="0"/>
    <s v="Automatic CVT"/>
    <s v="2.0L I4 16V MPFI DOHC"/>
    <s v="19XFC2F58GE058035"/>
    <s v="C0067A"/>
    <n v="69345"/>
    <n v="4.5999999999999996"/>
    <n v="4.5999999999999996"/>
    <n v="4.5999999999999996"/>
    <n v="4.5999999999999996"/>
    <n v="4.8"/>
    <n v="4.5999999999999996"/>
    <x v="42"/>
    <x v="0"/>
  </r>
  <r>
    <x v="3"/>
    <x v="0"/>
    <s v="Civic Si Base"/>
    <x v="1"/>
    <n v="34985"/>
    <n v="4.5"/>
    <n v="1691"/>
    <s v="Black"/>
    <s v="White"/>
    <x v="1"/>
    <s v="27-37"/>
    <x v="0"/>
    <s v="6-Speed Manual"/>
    <s v="1.5L I4 16V GDI DOHC Turbo"/>
    <s v="2HGFE1E59NH475379"/>
    <s v="NH475379"/>
    <n v="339"/>
    <n v="4.2"/>
    <n v="4"/>
    <n v="4.5"/>
    <n v="4.2"/>
    <n v="4.5"/>
    <n v="5"/>
    <x v="42"/>
    <x v="0"/>
  </r>
  <r>
    <x v="7"/>
    <x v="0"/>
    <s v="CR-V EX-L"/>
    <x v="1"/>
    <n v="35555"/>
    <n v="5"/>
    <n v="2291"/>
    <s v="Meteorite Gray Metallic"/>
    <s v="Gray"/>
    <x v="1"/>
    <m/>
    <x v="0"/>
    <s v="Automatic CVT"/>
    <s v="1.5L I4 16V GDI DOHC Turbo"/>
    <s v="2HKRS3H70PH302356"/>
    <s v="PH302356"/>
    <n v="4"/>
    <n v="5"/>
    <n v="5"/>
    <n v="5"/>
    <n v="4"/>
    <n v="4"/>
    <n v="5"/>
    <x v="42"/>
    <x v="0"/>
  </r>
  <r>
    <x v="1"/>
    <x v="0"/>
    <s v="Odyssey EX-L"/>
    <x v="0"/>
    <n v="36500"/>
    <n v="4.9000000000000004"/>
    <n v="16"/>
    <s v="Gray"/>
    <s v="White"/>
    <x v="1"/>
    <s v="19-28"/>
    <x v="0"/>
    <s v="9-Speed Automatic"/>
    <s v="3.5L V6 24V GDI SOHC"/>
    <s v="5FNRL6H77KB092246"/>
    <s v="KB092246"/>
    <n v="67224"/>
    <n v="4.8"/>
    <n v="4.5999999999999996"/>
    <n v="4.5"/>
    <n v="4.3"/>
    <n v="4.7"/>
    <n v="4.5"/>
    <x v="42"/>
    <x v="0"/>
  </r>
  <r>
    <x v="3"/>
    <x v="0"/>
    <s v="Pilot EX-L"/>
    <x v="0"/>
    <n v="33900"/>
    <n v="4.7"/>
    <n v="364"/>
    <s v="Blue"/>
    <s v="Gray"/>
    <x v="1"/>
    <s v="20-27"/>
    <x v="0"/>
    <s v="9-Speed Automatic"/>
    <s v="3.5L V6 24V GDI SOHC"/>
    <s v="5FNYF5H54NB002857"/>
    <s v="NL0598C"/>
    <n v="19015"/>
    <n v="5"/>
    <n v="5"/>
    <n v="5"/>
    <n v="5"/>
    <n v="5"/>
    <n v="5"/>
    <x v="42"/>
    <x v="0"/>
  </r>
  <r>
    <x v="1"/>
    <x v="0"/>
    <s v="Insight EX"/>
    <x v="0"/>
    <n v="19863"/>
    <n v="4.2"/>
    <n v="636"/>
    <s v="White Orchid Pearl"/>
    <s v="Black"/>
    <x v="1"/>
    <s v="55-49"/>
    <x v="1"/>
    <s v="Automatic CVT"/>
    <s v="1.5L I4 16V MPFI DOHC Hybrid"/>
    <s v="19XZE4F58KE006187"/>
    <s v="KE006187"/>
    <n v="68924"/>
    <n v="4.5999999999999996"/>
    <n v="4.8"/>
    <n v="4.5"/>
    <n v="4.7"/>
    <n v="4.8"/>
    <n v="4.8"/>
    <x v="42"/>
    <x v="0"/>
  </r>
  <r>
    <x v="5"/>
    <x v="0"/>
    <s v="HR-V EX"/>
    <x v="0"/>
    <n v="26795"/>
    <n v="4.7"/>
    <n v="351"/>
    <s v="Gray"/>
    <s v="White"/>
    <x v="0"/>
    <s v="26-31"/>
    <x v="0"/>
    <s v="Automatic CVT"/>
    <s v="1.8L I4 16V MPFI SOHC"/>
    <s v="3CZRU6H52MM744601"/>
    <s v="P3415"/>
    <n v="39609"/>
    <n v="4.7"/>
    <n v="4.5999999999999996"/>
    <n v="4.5999999999999996"/>
    <n v="4.7"/>
    <n v="4.7"/>
    <n v="4.8"/>
    <x v="42"/>
    <x v="0"/>
  </r>
  <r>
    <x v="3"/>
    <x v="0"/>
    <s v="Odyssey EX"/>
    <x v="0"/>
    <n v="33584"/>
    <n v="4.5"/>
    <n v="117"/>
    <s v="Silver Gray"/>
    <s v="White"/>
    <x v="1"/>
    <s v="19-28"/>
    <x v="0"/>
    <s v="10-Speed Automatic"/>
    <s v="3.5L V6 24V GDI SOHC"/>
    <s v="5FNRL6H5XNB038846"/>
    <s v="NB038846"/>
    <n v="28229"/>
    <n v="4.3"/>
    <n v="4.4000000000000004"/>
    <n v="4.3"/>
    <n v="4.0999999999999996"/>
    <n v="4.3"/>
    <n v="4.3"/>
    <x v="42"/>
    <x v="0"/>
  </r>
  <r>
    <x v="7"/>
    <x v="0"/>
    <s v="Civic Sport"/>
    <x v="1"/>
    <n v="26940"/>
    <n v="4.8"/>
    <n v="2711"/>
    <s v="Sonic Gray Pearl"/>
    <s v="Black"/>
    <x v="1"/>
    <m/>
    <x v="0"/>
    <s v="Automatic CVT"/>
    <s v="2.0L I4 DOHC 16V"/>
    <s v="19XFL2H85PE001749"/>
    <s v="H05325"/>
    <n v="2"/>
    <n v="2"/>
    <n v="0"/>
    <n v="2"/>
    <n v="1"/>
    <n v="0"/>
    <n v="0"/>
    <x v="42"/>
    <x v="0"/>
  </r>
  <r>
    <x v="3"/>
    <x v="0"/>
    <s v="Odyssey EX"/>
    <x v="0"/>
    <n v="36431"/>
    <n v="4.3"/>
    <n v="1579"/>
    <s v="Red"/>
    <s v="White"/>
    <x v="1"/>
    <s v="19-28"/>
    <x v="0"/>
    <s v="10-Speed Automatic"/>
    <s v="3.5L V6 24V GDI SOHC"/>
    <s v="5FNRL6H58NB003576"/>
    <s v="NB003576"/>
    <n v="12062"/>
    <n v="4.3"/>
    <n v="4.4000000000000004"/>
    <n v="4.3"/>
    <n v="4.0999999999999996"/>
    <n v="4.3"/>
    <n v="4.3"/>
    <x v="42"/>
    <x v="0"/>
  </r>
  <r>
    <x v="1"/>
    <x v="0"/>
    <s v="Accord Sport"/>
    <x v="0"/>
    <n v="26998"/>
    <n v="4.8"/>
    <n v="1174"/>
    <s v="Platinum White Pearl"/>
    <s v="Black"/>
    <x v="1"/>
    <s v="29-35"/>
    <x v="0"/>
    <s v="Automatic CVT"/>
    <s v="1.5L I4 16V GDI DOHC Turbo"/>
    <s v="1HGCV1F36KA095121"/>
    <n v="42034"/>
    <n v="36662"/>
    <n v="4.7"/>
    <n v="4.7"/>
    <n v="4.7"/>
    <n v="4.7"/>
    <n v="4.8"/>
    <n v="4.8"/>
    <x v="42"/>
    <x v="0"/>
  </r>
  <r>
    <x v="4"/>
    <x v="0"/>
    <s v="Pilot Touring 7-Passenger"/>
    <x v="0"/>
    <n v="34500"/>
    <n v="4.9000000000000004"/>
    <n v="449"/>
    <s v="Crystal Black Pearl"/>
    <s v="White"/>
    <x v="1"/>
    <s v="20-27"/>
    <x v="0"/>
    <s v="9-Speed Automatic"/>
    <s v="3.5L V6 24V GDI SOHC"/>
    <s v="5FNYF5H64LB023147"/>
    <s v="LB023147"/>
    <n v="42385"/>
    <n v="4.5999999999999996"/>
    <n v="4.5"/>
    <n v="4.2"/>
    <n v="4.0999999999999996"/>
    <n v="4.5"/>
    <n v="4.0999999999999996"/>
    <x v="42"/>
    <x v="0"/>
  </r>
  <r>
    <x v="12"/>
    <x v="0"/>
    <s v="Accord EX-L"/>
    <x v="0"/>
    <n v="14990"/>
    <n v="5"/>
    <n v="1152"/>
    <s v="Polished Metal Metallic"/>
    <s v="Gray"/>
    <x v="1"/>
    <s v="23-34"/>
    <x v="0"/>
    <s v="5-Speed Automatic"/>
    <s v="2.4L I4 16V MPFI DOHC"/>
    <s v="1HGCP2F86CA030587"/>
    <s v="CA030587"/>
    <n v="76881"/>
    <n v="4.4000000000000004"/>
    <n v="4.4000000000000004"/>
    <n v="4.5"/>
    <n v="4.5999999999999996"/>
    <n v="4.5"/>
    <n v="4.7"/>
    <x v="42"/>
    <x v="0"/>
  </r>
  <r>
    <x v="13"/>
    <x v="0"/>
    <s v="Pilot EX-L"/>
    <x v="0"/>
    <n v="10999"/>
    <n v="4.5"/>
    <n v="147"/>
    <s v="Gold"/>
    <s v="Beige"/>
    <x v="1"/>
    <s v="17-23"/>
    <x v="0"/>
    <s v="5-Speed Automatic"/>
    <s v="3.5L V6 24V MPFI SOHC"/>
    <s v="5FNYF38559B012940"/>
    <n v="28736"/>
    <n v="143644"/>
    <n v="4.5999999999999996"/>
    <n v="4.4000000000000004"/>
    <n v="4.3"/>
    <n v="4.4000000000000004"/>
    <n v="4.3"/>
    <n v="4.7"/>
    <x v="42"/>
    <x v="0"/>
  </r>
  <r>
    <x v="4"/>
    <x v="0"/>
    <s v="Passport Touring"/>
    <x v="1"/>
    <n v="32996"/>
    <n v="4.9000000000000004"/>
    <n v="3415"/>
    <s v="Brown"/>
    <s v="Black"/>
    <x v="1"/>
    <s v="20-25"/>
    <x v="0"/>
    <s v="9-Speed Automatic"/>
    <s v="3.5L V6 24V GDI SOHC"/>
    <s v="5FNYF7H93LB003381"/>
    <s v="PLB003381"/>
    <n v="33741"/>
    <n v="4.9000000000000004"/>
    <n v="4.8"/>
    <n v="4.8"/>
    <n v="4.5999999999999996"/>
    <n v="4.8"/>
    <n v="4.8"/>
    <x v="42"/>
    <x v="0"/>
  </r>
  <r>
    <x v="2"/>
    <x v="0"/>
    <s v="Civic LX"/>
    <x v="0"/>
    <n v="19950"/>
    <n v="5"/>
    <n v="1777"/>
    <s v="Modern Steel Metallic"/>
    <s v="Black"/>
    <x v="1"/>
    <s v="31-41"/>
    <x v="0"/>
    <s v="Automatic CVT"/>
    <s v="2.0L I4 16V MPFI DOHC"/>
    <s v="19XFC2F5XGE006308"/>
    <s v="P22889"/>
    <n v="32386"/>
    <n v="4.5999999999999996"/>
    <n v="4.5999999999999996"/>
    <n v="4.5999999999999996"/>
    <n v="4.5999999999999996"/>
    <n v="4.8"/>
    <n v="4.5999999999999996"/>
    <x v="42"/>
    <x v="0"/>
  </r>
  <r>
    <x v="3"/>
    <x v="0"/>
    <s v="Accord Hybrid Sport"/>
    <x v="1"/>
    <n v="31697"/>
    <n v="5"/>
    <n v="1596"/>
    <s v="Lunar Silver Metallic"/>
    <s v="Black"/>
    <x v="1"/>
    <s v="44-41"/>
    <x v="1"/>
    <s v="Automatic CVT"/>
    <s v="2.0L I4 16V MPFI DOHC Hybrid"/>
    <s v="1HGCV3F28NA039818"/>
    <n v="4185"/>
    <n v="5"/>
    <n v="4.9000000000000004"/>
    <n v="5"/>
    <n v="5"/>
    <n v="4.9000000000000004"/>
    <n v="4.9000000000000004"/>
    <n v="5"/>
    <x v="42"/>
    <x v="0"/>
  </r>
  <r>
    <x v="7"/>
    <x v="0"/>
    <s v="CR-V Hybrid Sport Touring"/>
    <x v="1"/>
    <n v="40850"/>
    <n v="4.8"/>
    <n v="2513"/>
    <s v="Radiant Red"/>
    <s v="Black"/>
    <x v="0"/>
    <m/>
    <x v="1"/>
    <s v="Automatic CVT"/>
    <s v="2.0L I4 16V GDI DOHC Hybrid"/>
    <s v="2HKRS6H97PH806289"/>
    <s v="H3806829"/>
    <n v="0"/>
    <n v="5"/>
    <n v="3"/>
    <n v="4"/>
    <n v="4"/>
    <n v="5"/>
    <n v="5"/>
    <x v="42"/>
    <x v="0"/>
  </r>
  <r>
    <x v="7"/>
    <x v="0"/>
    <s v="Civic Sport Touring"/>
    <x v="1"/>
    <n v="32500"/>
    <n v="4.8"/>
    <n v="2513"/>
    <s v="Platinum White Pearl"/>
    <s v="Black"/>
    <x v="1"/>
    <m/>
    <x v="0"/>
    <s v="Automatic CVT"/>
    <s v="1.5L I4 16V GDI DOHC Turbo"/>
    <s v="19XFL1H89PE002929"/>
    <s v="H3002929"/>
    <n v="0"/>
    <n v="2"/>
    <n v="0"/>
    <n v="2"/>
    <n v="1"/>
    <n v="0"/>
    <n v="0"/>
    <x v="42"/>
    <x v="0"/>
  </r>
  <r>
    <x v="7"/>
    <x v="0"/>
    <s v="Odyssey Elite"/>
    <x v="1"/>
    <n v="51310"/>
    <n v="4.9000000000000004"/>
    <n v="273"/>
    <s v="Radiant Red Metallic II"/>
    <s v="Beige"/>
    <x v="1"/>
    <m/>
    <x v="0"/>
    <s v="10-Speed Automatic"/>
    <s v="3.5L V6 24V GDI SOHC"/>
    <s v="5FNRL6H9XPB032549"/>
    <s v="PB032549"/>
    <n v="10"/>
    <n v="5"/>
    <n v="5"/>
    <n v="4"/>
    <n v="4"/>
    <n v="4"/>
    <n v="5"/>
    <x v="42"/>
    <x v="0"/>
  </r>
  <r>
    <x v="7"/>
    <x v="0"/>
    <s v="CR-V Hybrid Sport"/>
    <x v="1"/>
    <n v="34141"/>
    <n v="4.9000000000000004"/>
    <n v="3415"/>
    <s v="Still Night Pearl"/>
    <s v="Black"/>
    <x v="1"/>
    <m/>
    <x v="1"/>
    <s v="Automatic CVT"/>
    <s v="2.0L I4 16V GDI DOHC Hybrid"/>
    <s v="2HKRS5H56PH702089"/>
    <s v="PH702089"/>
    <n v="12"/>
    <n v="5"/>
    <n v="3"/>
    <n v="4"/>
    <n v="4"/>
    <n v="5"/>
    <n v="5"/>
    <x v="42"/>
    <x v="0"/>
  </r>
  <r>
    <x v="3"/>
    <x v="0"/>
    <s v="Accord Hybrid Sport"/>
    <x v="1"/>
    <n v="31697"/>
    <n v="5"/>
    <n v="1596"/>
    <s v="Lunar Silver Metallic"/>
    <s v="Black"/>
    <x v="1"/>
    <s v="44-41"/>
    <x v="1"/>
    <s v="Automatic CVT"/>
    <s v="2.0L I4 16V MPFI DOHC Hybrid"/>
    <s v="1HGCV3F20NA046195"/>
    <n v="4220"/>
    <n v="5"/>
    <n v="4.9000000000000004"/>
    <n v="5"/>
    <n v="5"/>
    <n v="4.9000000000000004"/>
    <n v="4.9000000000000004"/>
    <n v="5"/>
    <x v="42"/>
    <x v="0"/>
  </r>
  <r>
    <x v="3"/>
    <x v="0"/>
    <s v="Civic Touring"/>
    <x v="0"/>
    <n v="30995"/>
    <n v="5"/>
    <n v="1241"/>
    <s v="Crystal Black Pearl"/>
    <s v="Black"/>
    <x v="1"/>
    <s v="31-38"/>
    <x v="0"/>
    <s v="Automatic CVT"/>
    <s v="1.5L I4 16V GDI DOHC Turbo"/>
    <s v="2HGFE1F90NH316378"/>
    <n v="316378"/>
    <n v="2317"/>
    <n v="4.5999999999999996"/>
    <n v="4.9000000000000004"/>
    <n v="4.4000000000000004"/>
    <n v="4.5999999999999996"/>
    <n v="4.5999999999999996"/>
    <n v="4.7"/>
    <x v="42"/>
    <x v="0"/>
  </r>
  <r>
    <x v="8"/>
    <x v="0"/>
    <s v="CR-V LX"/>
    <x v="0"/>
    <n v="16995"/>
    <n v="4.4000000000000004"/>
    <n v="5"/>
    <s v="Black"/>
    <s v="White"/>
    <x v="0"/>
    <s v="26-33"/>
    <x v="0"/>
    <s v="Automatic CVT"/>
    <s v="2.4L I4 16V GDI DOHC"/>
    <s v="5J6RM4H39FL073046"/>
    <s v="P3367"/>
    <n v="81595"/>
    <n v="4.4000000000000004"/>
    <n v="4.4000000000000004"/>
    <n v="4.3"/>
    <n v="4.3"/>
    <n v="4.5999999999999996"/>
    <n v="4.5"/>
    <x v="42"/>
    <x v="0"/>
  </r>
  <r>
    <x v="3"/>
    <x v="0"/>
    <s v="Pilot Special Edition"/>
    <x v="1"/>
    <n v="43034"/>
    <n v="5"/>
    <n v="942"/>
    <s v="Sonic Gray Pearl"/>
    <s v="Black"/>
    <x v="0"/>
    <s v="19-26"/>
    <x v="0"/>
    <s v="9-Speed Automatic"/>
    <s v="3.5L V6 24V GDI SOHC"/>
    <s v="5FNYF6H24NB105191"/>
    <s v="H105191"/>
    <n v="5"/>
    <n v="5"/>
    <n v="5"/>
    <n v="5"/>
    <n v="5"/>
    <n v="5"/>
    <n v="5"/>
    <x v="42"/>
    <x v="0"/>
  </r>
  <r>
    <x v="7"/>
    <x v="0"/>
    <s v="HR-V EX-L"/>
    <x v="1"/>
    <n v="29650"/>
    <n v="4.9000000000000004"/>
    <n v="3415"/>
    <s v="Platinum White Pearl"/>
    <s v="Black"/>
    <x v="1"/>
    <m/>
    <x v="0"/>
    <s v="Automatic CVT"/>
    <s v="2.0L I4 16V GDI DOHC"/>
    <s v="3CZRZ1H79PM726851"/>
    <s v="PM726851"/>
    <n v="10"/>
    <n v="4"/>
    <n v="5"/>
    <n v="4"/>
    <n v="5"/>
    <n v="5"/>
    <n v="5"/>
    <x v="42"/>
    <x v="0"/>
  </r>
  <r>
    <x v="2"/>
    <x v="0"/>
    <s v="Accord EX-L"/>
    <x v="0"/>
    <n v="13562"/>
    <n v="5"/>
    <n v="961"/>
    <s v="Lunar Silver Metallic"/>
    <s v="Black"/>
    <x v="1"/>
    <s v="21-34"/>
    <x v="0"/>
    <s v="6-Speed Automatic"/>
    <s v="3.5L V6 24V MPFI SOHC"/>
    <s v="1HGCR3F88GA014428"/>
    <s v="GA014428A"/>
    <n v="137335"/>
    <n v="4.8"/>
    <n v="4.7"/>
    <n v="4.7"/>
    <n v="4.7"/>
    <n v="4.8"/>
    <n v="4.8"/>
    <x v="42"/>
    <x v="0"/>
  </r>
  <r>
    <x v="5"/>
    <x v="0"/>
    <s v="HR-V EX"/>
    <x v="0"/>
    <n v="25500"/>
    <n v="4.8"/>
    <n v="2513"/>
    <s v="Platinum White Pearl"/>
    <s v="Gray"/>
    <x v="1"/>
    <s v="28-34"/>
    <x v="0"/>
    <s v="Automatic CVT"/>
    <s v="1.8L I4 16V MPFI SOHC"/>
    <s v="3CZRU5H50MM705015"/>
    <s v="HU705015"/>
    <n v="28000"/>
    <n v="4.7"/>
    <n v="4.5999999999999996"/>
    <n v="4.5999999999999996"/>
    <n v="4.7"/>
    <n v="4.7"/>
    <n v="4.8"/>
    <x v="42"/>
    <x v="0"/>
  </r>
  <r>
    <x v="11"/>
    <x v="0"/>
    <s v="Civic EX"/>
    <x v="0"/>
    <n v="18599"/>
    <n v="4.8"/>
    <n v="3"/>
    <s v="Blue"/>
    <s v="Black"/>
    <x v="1"/>
    <s v="31-40"/>
    <x v="0"/>
    <s v="Automatic CVT"/>
    <s v="2.0L I4 16V MPFI DOHC"/>
    <s v="19XFC2F88HE062582"/>
    <n v="62582"/>
    <n v="93725"/>
    <n v="4.7"/>
    <n v="4.7"/>
    <n v="4.8"/>
    <n v="4.8"/>
    <n v="4.8"/>
    <n v="4.8"/>
    <x v="42"/>
    <x v="0"/>
  </r>
  <r>
    <x v="7"/>
    <x v="0"/>
    <s v="Odyssey EX-L"/>
    <x v="1"/>
    <n v="42360"/>
    <n v="5"/>
    <n v="2291"/>
    <s v="Platinum White Pearl"/>
    <s v="Black"/>
    <x v="1"/>
    <m/>
    <x v="0"/>
    <s v="Automatic"/>
    <s v="3.5L V6 24V GDI SOHC"/>
    <s v="5FNRL6H66PB035907"/>
    <s v="PB035907"/>
    <n v="4"/>
    <n v="5"/>
    <n v="5"/>
    <n v="4"/>
    <n v="4"/>
    <n v="4"/>
    <n v="5"/>
    <x v="42"/>
    <x v="0"/>
  </r>
  <r>
    <x v="3"/>
    <x v="0"/>
    <s v="Accord EX-L"/>
    <x v="0"/>
    <n v="32999"/>
    <n v="4.9000000000000004"/>
    <n v="57"/>
    <s v="Radiant Red Metallic"/>
    <s v="Ivory"/>
    <x v="1"/>
    <s v="30-38"/>
    <x v="0"/>
    <s v="Automatic CVT"/>
    <s v="1.5L I4 16V GDI DOHC Turbo"/>
    <s v="1HGCV1F52NA006442"/>
    <s v="K379818"/>
    <n v="18379"/>
    <n v="5"/>
    <n v="5"/>
    <n v="5"/>
    <n v="5"/>
    <n v="5"/>
    <n v="5"/>
    <x v="42"/>
    <x v="0"/>
  </r>
  <r>
    <x v="1"/>
    <x v="0"/>
    <s v="Insight Touring"/>
    <x v="0"/>
    <n v="25998"/>
    <n v="4.7"/>
    <n v="2"/>
    <s v="Silver"/>
    <s v="Black"/>
    <x v="1"/>
    <s v="51-45"/>
    <x v="1"/>
    <s v="Automatic CVT"/>
    <s v="1.5L I4 16V MPFI DOHC Hybrid"/>
    <s v="19XZE4F96KE018633"/>
    <n v="23619546"/>
    <n v="63112"/>
    <n v="4.5999999999999996"/>
    <n v="4.8"/>
    <n v="4.5"/>
    <n v="4.7"/>
    <n v="4.8"/>
    <n v="4.8"/>
    <x v="42"/>
    <x v="0"/>
  </r>
  <r>
    <x v="0"/>
    <x v="0"/>
    <s v="CR-V Touring"/>
    <x v="0"/>
    <n v="25944"/>
    <n v="3.8"/>
    <n v="73"/>
    <s v="White"/>
    <s v="Black"/>
    <x v="1"/>
    <s v="28-34"/>
    <x v="0"/>
    <s v="CVT"/>
    <s v="4 Cylinder Engine"/>
    <s v="2HKRW1H94JH519443"/>
    <s v="KT519443"/>
    <n v="83643"/>
    <n v="4.8"/>
    <n v="4.7"/>
    <n v="4.7"/>
    <n v="4.5999999999999996"/>
    <n v="4.7"/>
    <n v="4.7"/>
    <x v="42"/>
    <x v="0"/>
  </r>
  <r>
    <x v="8"/>
    <x v="0"/>
    <s v="Accord LX"/>
    <x v="0"/>
    <n v="16691"/>
    <n v="5"/>
    <n v="598"/>
    <s v="White Orchid Pearl"/>
    <s v="Ivory"/>
    <x v="1"/>
    <s v="27-36"/>
    <x v="0"/>
    <s v="Automatic CVT"/>
    <s v="2.4L I4 16V GDI DOHC"/>
    <s v="1HGCR2F39FA233220"/>
    <s v="FA233220"/>
    <n v="79698"/>
    <n v="4.7"/>
    <n v="4.5999999999999996"/>
    <n v="4.7"/>
    <n v="4.7"/>
    <n v="4.7"/>
    <n v="4.8"/>
    <x v="42"/>
    <x v="0"/>
  </r>
  <r>
    <x v="0"/>
    <x v="0"/>
    <s v="Odyssey Elite"/>
    <x v="0"/>
    <n v="35000"/>
    <n v="4.8"/>
    <n v="2513"/>
    <s v="Lunar Silver Metallic"/>
    <s v="Gray"/>
    <x v="1"/>
    <s v="19-28"/>
    <x v="0"/>
    <s v="10-Speed Automatic"/>
    <s v="3.5L V6 24V GDI SOHC"/>
    <s v="5FNRL6H92JB071014"/>
    <s v="HU071014"/>
    <n v="36027"/>
    <n v="4.8"/>
    <n v="4.7"/>
    <n v="4.5999999999999996"/>
    <n v="4.3"/>
    <n v="4.7"/>
    <n v="4.5999999999999996"/>
    <x v="42"/>
    <x v="0"/>
  </r>
  <r>
    <x v="5"/>
    <x v="0"/>
    <s v="CR-V Hybrid Touring"/>
    <x v="0"/>
    <n v="36112"/>
    <n v="5"/>
    <n v="3935"/>
    <s v="White"/>
    <s v="Gray"/>
    <x v="0"/>
    <s v="40-35"/>
    <x v="1"/>
    <s v="Automatic CVT"/>
    <s v="2.0L I4 16V MPFI DOHC Hybrid"/>
    <s v="7FART6H94ME011793"/>
    <s v="230072A"/>
    <n v="27135"/>
    <n v="4.8"/>
    <n v="4.8"/>
    <n v="4.8"/>
    <n v="4.7"/>
    <n v="4.8"/>
    <n v="4.8"/>
    <x v="42"/>
    <x v="0"/>
  </r>
  <r>
    <x v="3"/>
    <x v="0"/>
    <s v="Accord Hybrid EX-L"/>
    <x v="0"/>
    <n v="33975"/>
    <n v="4.9000000000000004"/>
    <n v="948"/>
    <s v="Gray"/>
    <s v="Black"/>
    <x v="1"/>
    <s v="48-47"/>
    <x v="1"/>
    <s v="Automatic CVT"/>
    <s v="2.0L I4 16V MPFI DOHC Hybrid"/>
    <s v="1HGCV3F56NA016869"/>
    <s v="NA016869A"/>
    <n v="12602"/>
    <n v="4.9000000000000004"/>
    <n v="5"/>
    <n v="5"/>
    <n v="4.9000000000000004"/>
    <n v="4.9000000000000004"/>
    <n v="5"/>
    <x v="42"/>
    <x v="0"/>
  </r>
  <r>
    <x v="5"/>
    <x v="0"/>
    <s v="CR-V Touring"/>
    <x v="0"/>
    <n v="30695"/>
    <n v="5"/>
    <n v="1596"/>
    <s v="White"/>
    <s v="Black"/>
    <x v="1"/>
    <s v="28-34"/>
    <x v="0"/>
    <s v="Automatic CVT"/>
    <s v="1.5L I4 16V GDI DOHC Turbo"/>
    <s v="2HKRW1H91MH420535"/>
    <n v="52822"/>
    <n v="10281"/>
    <n v="4.9000000000000004"/>
    <n v="4.8"/>
    <n v="4.8"/>
    <n v="4.8"/>
    <n v="4.9000000000000004"/>
    <n v="4.9000000000000004"/>
    <x v="42"/>
    <x v="0"/>
  </r>
  <r>
    <x v="7"/>
    <x v="0"/>
    <s v="HR-V EX-L"/>
    <x v="1"/>
    <n v="29195"/>
    <n v="5"/>
    <n v="2599"/>
    <s v="Crystal Black Pearl"/>
    <s v="Black"/>
    <x v="1"/>
    <m/>
    <x v="0"/>
    <s v="Automatic CVT"/>
    <s v="2.0L I4 16V GDI DOHC"/>
    <s v="3CZRZ1H73PM728983"/>
    <s v="41992-02"/>
    <n v="5"/>
    <n v="4"/>
    <n v="5"/>
    <n v="4"/>
    <n v="5"/>
    <n v="5"/>
    <n v="5"/>
    <x v="42"/>
    <x v="0"/>
  </r>
  <r>
    <x v="4"/>
    <x v="0"/>
    <s v="Accord Hybrid Touring"/>
    <x v="0"/>
    <n v="26895"/>
    <n v="4.5"/>
    <n v="231"/>
    <s v="Platinum White Pearl"/>
    <s v="White"/>
    <x v="1"/>
    <s v="48-47"/>
    <x v="1"/>
    <s v="Automatic CVT"/>
    <s v="2.0L I4 16V MPFI DOHC Hybrid"/>
    <s v="1HGCV3F95LA006916"/>
    <s v="LA006916"/>
    <n v="71988"/>
    <n v="4.7"/>
    <n v="4.8"/>
    <n v="4.5"/>
    <n v="4.5999999999999996"/>
    <n v="4.7"/>
    <n v="4.8"/>
    <x v="42"/>
    <x v="0"/>
  </r>
  <r>
    <x v="7"/>
    <x v="0"/>
    <s v="Ridgeline RTL"/>
    <x v="1"/>
    <n v="43470"/>
    <n v="4.9000000000000004"/>
    <n v="273"/>
    <s v="Sonic Gray Pearl"/>
    <s v="Black"/>
    <x v="0"/>
    <m/>
    <x v="0"/>
    <s v="9-Speed Automatic"/>
    <s v="3.5L V6 24V GDI SOHC"/>
    <s v="5FPYK3F58PB008156"/>
    <s v="PB008156"/>
    <n v="10"/>
    <n v="5"/>
    <n v="4.8"/>
    <n v="4.8"/>
    <n v="4.2"/>
    <n v="5"/>
    <n v="5"/>
    <x v="42"/>
    <x v="0"/>
  </r>
  <r>
    <x v="7"/>
    <x v="0"/>
    <s v="Ridgeline RTL"/>
    <x v="1"/>
    <n v="43580"/>
    <n v="4.9000000000000004"/>
    <n v="273"/>
    <s v="Radiant Red Metallic II"/>
    <s v="Black"/>
    <x v="0"/>
    <m/>
    <x v="0"/>
    <s v="9-Speed Automatic"/>
    <s v="3.5L V6 24V GDI SOHC"/>
    <s v="5FPYK3F58PB019853"/>
    <s v="PB019853"/>
    <n v="10"/>
    <n v="5"/>
    <n v="4.8"/>
    <n v="4.8"/>
    <n v="4.2"/>
    <n v="5"/>
    <n v="5"/>
    <x v="42"/>
    <x v="0"/>
  </r>
  <r>
    <x v="5"/>
    <x v="0"/>
    <s v="CR-V Hybrid Touring"/>
    <x v="0"/>
    <n v="35664"/>
    <n v="2.8"/>
    <n v="591"/>
    <s v="Obsidian Blue Pearl"/>
    <s v="Gray"/>
    <x v="0"/>
    <s v="40-35"/>
    <x v="1"/>
    <s v="Automatic CVT"/>
    <s v="2.0L I4 16V MPFI DOHC Hybrid"/>
    <s v="7FART6H92ME007600"/>
    <s v="ME007600A"/>
    <n v="23701"/>
    <n v="4.8"/>
    <n v="4.8"/>
    <n v="4.8"/>
    <n v="4.7"/>
    <n v="4.8"/>
    <n v="4.8"/>
    <x v="42"/>
    <x v="0"/>
  </r>
  <r>
    <x v="3"/>
    <x v="0"/>
    <s v="Accord Hybrid Sport"/>
    <x v="1"/>
    <n v="32165"/>
    <n v="4.9000000000000004"/>
    <n v="3415"/>
    <s v="Lunar Silver Metallic"/>
    <s v="Black"/>
    <x v="1"/>
    <s v="44-41"/>
    <x v="1"/>
    <s v="Automatic CVT"/>
    <s v="2.0L I4 16V MPFI DOHC Hybrid"/>
    <s v="1HGCV3F24NA040898"/>
    <s v="NA040898"/>
    <n v="0"/>
    <n v="4.9000000000000004"/>
    <n v="5"/>
    <n v="5"/>
    <n v="4.9000000000000004"/>
    <n v="4.9000000000000004"/>
    <n v="5"/>
    <x v="42"/>
    <x v="0"/>
  </r>
  <r>
    <x v="1"/>
    <x v="0"/>
    <s v="Insight Touring"/>
    <x v="0"/>
    <n v="26699"/>
    <n v="4.8"/>
    <n v="194"/>
    <s v="White Orchid Pearl"/>
    <s v="Ivory"/>
    <x v="1"/>
    <s v="51-45"/>
    <x v="1"/>
    <s v="Automatic CVT"/>
    <s v="1.5L I4 16V MPFI DOHC Hybrid"/>
    <s v="19XZE4F9XKE033698"/>
    <s v="KE033698"/>
    <n v="25440"/>
    <n v="4.5999999999999996"/>
    <n v="4.8"/>
    <n v="4.5"/>
    <n v="4.7"/>
    <n v="4.8"/>
    <n v="4.8"/>
    <x v="42"/>
    <x v="0"/>
  </r>
  <r>
    <x v="7"/>
    <x v="0"/>
    <s v="Accord EX"/>
    <x v="1"/>
    <n v="31160"/>
    <n v="5"/>
    <n v="2599"/>
    <s v="Radiant Red Metallic"/>
    <s v="Gray"/>
    <x v="1"/>
    <m/>
    <x v="0"/>
    <s v="Automatic CVT"/>
    <s v="1.5L I4 16V DOHC"/>
    <s v="1HGCY1F37PA002718"/>
    <s v="41992-08"/>
    <n v="0"/>
    <n v="2"/>
    <n v="0"/>
    <n v="2"/>
    <n v="1"/>
    <n v="0"/>
    <n v="0"/>
    <x v="42"/>
    <x v="0"/>
  </r>
  <r>
    <x v="5"/>
    <x v="0"/>
    <s v="HR-V EX"/>
    <x v="0"/>
    <n v="28804"/>
    <n v="4.7"/>
    <n v="1"/>
    <s v="Platinum White Pearl"/>
    <s v="Black"/>
    <x v="1"/>
    <s v="28-34"/>
    <x v="0"/>
    <s v="Automatic CVT"/>
    <s v="1.8L I4 16V MPFI SOHC"/>
    <s v="3CZRU5H59MM728874"/>
    <n v="2049"/>
    <n v="22956"/>
    <n v="4.7"/>
    <n v="4.5999999999999996"/>
    <n v="4.5999999999999996"/>
    <n v="4.7"/>
    <n v="4.7"/>
    <n v="4.8"/>
    <x v="42"/>
    <x v="0"/>
  </r>
  <r>
    <x v="3"/>
    <x v="0"/>
    <s v="Passport Elite"/>
    <x v="1"/>
    <n v="46655"/>
    <n v="4.5999999999999996"/>
    <n v="947"/>
    <s v="Obsidian Blue Pearl"/>
    <s v="Gray"/>
    <x v="0"/>
    <s v="19-24"/>
    <x v="0"/>
    <s v="9-Speed Automatic"/>
    <s v="3.5L V6 24V GDI SOHC"/>
    <s v="5FNYF8H07NB010828"/>
    <s v="H22757"/>
    <n v="280"/>
    <n v="5"/>
    <n v="5"/>
    <n v="4.9000000000000004"/>
    <n v="5"/>
    <n v="4.9000000000000004"/>
    <n v="5"/>
    <x v="42"/>
    <x v="0"/>
  </r>
  <r>
    <x v="11"/>
    <x v="0"/>
    <s v="Accord EX-L"/>
    <x v="0"/>
    <n v="21262"/>
    <n v="5"/>
    <n v="961"/>
    <s v="Crystal Black Pearl"/>
    <s v="Black"/>
    <x v="1"/>
    <s v="26-34"/>
    <x v="0"/>
    <s v="Automatic CVT"/>
    <s v="2.4L I4 16V GDI DOHC"/>
    <s v="1HGCT1B85HA002198"/>
    <s v="HA002198A"/>
    <n v="44256"/>
    <n v="4.8"/>
    <n v="4.8"/>
    <n v="4.8"/>
    <n v="4.8"/>
    <n v="4.8"/>
    <n v="4.9000000000000004"/>
    <x v="42"/>
    <x v="0"/>
  </r>
  <r>
    <x v="5"/>
    <x v="0"/>
    <s v="CR-V EX"/>
    <x v="0"/>
    <n v="25889"/>
    <n v="5"/>
    <n v="611"/>
    <s v="Modern Steel Metallic"/>
    <s v="Black"/>
    <x v="1"/>
    <s v="28-34"/>
    <x v="0"/>
    <s v="Automatic CVT"/>
    <s v="1.5L I4 16V GDI DOHC Turbo"/>
    <s v="5J6RW1H59MA010855"/>
    <s v="RMA010855"/>
    <n v="39034"/>
    <n v="4.9000000000000004"/>
    <n v="4.8"/>
    <n v="4.8"/>
    <n v="4.8"/>
    <n v="4.9000000000000004"/>
    <n v="4.9000000000000004"/>
    <x v="42"/>
    <x v="0"/>
  </r>
  <r>
    <x v="7"/>
    <x v="0"/>
    <s v="Odyssey Elite"/>
    <x v="1"/>
    <n v="50420"/>
    <n v="4.8"/>
    <n v="2513"/>
    <s v="Platinum White Pearl"/>
    <s v="Beige"/>
    <x v="1"/>
    <m/>
    <x v="0"/>
    <s v="10-Speed Automatic"/>
    <s v="3.5L V6 24V GDI SOHC"/>
    <s v="5FNRL6H98PB035885"/>
    <s v="H3035885"/>
    <n v="0"/>
    <n v="5"/>
    <n v="5"/>
    <n v="4"/>
    <n v="4"/>
    <n v="4"/>
    <n v="5"/>
    <x v="42"/>
    <x v="0"/>
  </r>
  <r>
    <x v="5"/>
    <x v="0"/>
    <s v="Passport EX-L"/>
    <x v="0"/>
    <n v="31897"/>
    <n v="4.8"/>
    <n v="2711"/>
    <s v="Deep Scarlet Pearl"/>
    <s v="Gray"/>
    <x v="1"/>
    <s v="20-25"/>
    <x v="0"/>
    <s v="9-Speed Automatic"/>
    <s v="3.5L V6 24V GDI SOHC"/>
    <s v="5FNYF7H52MB015293"/>
    <s v="HL03294"/>
    <n v="8258"/>
    <n v="4.9000000000000004"/>
    <n v="4.7"/>
    <n v="4.8"/>
    <n v="4.5999999999999996"/>
    <n v="4.8"/>
    <n v="4.8"/>
    <x v="42"/>
    <x v="0"/>
  </r>
  <r>
    <x v="11"/>
    <x v="0"/>
    <s v="Civic EX-T"/>
    <x v="0"/>
    <n v="17999"/>
    <n v="4.8"/>
    <n v="15"/>
    <s v="Black"/>
    <s v="Gray"/>
    <x v="1"/>
    <s v="32-42"/>
    <x v="0"/>
    <s v="Automatic CVT"/>
    <s v="1.5L I4 16V GDI DOHC Turbo"/>
    <s v="2HGFC1F38HH633489"/>
    <n v="633489"/>
    <n v="43650"/>
    <n v="4.7"/>
    <n v="4.7"/>
    <n v="4.8"/>
    <n v="4.8"/>
    <n v="4.8"/>
    <n v="4.8"/>
    <x v="42"/>
    <x v="0"/>
  </r>
  <r>
    <x v="7"/>
    <x v="0"/>
    <s v="Civic Sport"/>
    <x v="1"/>
    <n v="26145"/>
    <n v="5"/>
    <n v="2291"/>
    <s v="Lunar Silver Metallic"/>
    <s v="Black"/>
    <x v="1"/>
    <m/>
    <x v="0"/>
    <s v="Automatic CVT"/>
    <s v="2.0L I4 16V GDI DOHC"/>
    <s v="2HGFE2F52PH518192"/>
    <s v="PH518192"/>
    <n v="5"/>
    <n v="2"/>
    <n v="0"/>
    <n v="2"/>
    <n v="1"/>
    <n v="0"/>
    <n v="0"/>
    <x v="42"/>
    <x v="0"/>
  </r>
  <r>
    <x v="2"/>
    <x v="0"/>
    <s v="CR-V EX"/>
    <x v="0"/>
    <n v="22997"/>
    <n v="4.5999999999999996"/>
    <n v="28"/>
    <s v="Blue"/>
    <s v="Gray"/>
    <x v="1"/>
    <s v="26-33"/>
    <x v="0"/>
    <s v="Automatic CVT"/>
    <s v="2.4L I4 16V GDI DOHC"/>
    <s v="2HKRM3H59GH569987"/>
    <n v="1380071943"/>
    <n v="46255"/>
    <n v="4.5999999999999996"/>
    <n v="4.5"/>
    <n v="4.5999999999999996"/>
    <n v="4.5999999999999996"/>
    <n v="4.7"/>
    <n v="4.7"/>
    <x v="42"/>
    <x v="0"/>
  </r>
  <r>
    <x v="5"/>
    <x v="0"/>
    <s v="HR-V EX"/>
    <x v="0"/>
    <n v="23450"/>
    <n v="4.3"/>
    <n v="1177"/>
    <s v="Crystal Black Pearl"/>
    <s v="White"/>
    <x v="0"/>
    <s v="26-31"/>
    <x v="0"/>
    <s v="Automatic CVT"/>
    <s v="1.8L I4 16V MPFI SOHC"/>
    <s v="3CZRU6H56MM755942"/>
    <s v="MM755942"/>
    <n v="45151"/>
    <n v="4.7"/>
    <n v="4.5999999999999996"/>
    <n v="4.5999999999999996"/>
    <n v="4.7"/>
    <n v="4.7"/>
    <n v="4.8"/>
    <x v="42"/>
    <x v="0"/>
  </r>
  <r>
    <x v="3"/>
    <x v="0"/>
    <s v="Passport Elite"/>
    <x v="1"/>
    <n v="47620"/>
    <n v="4.9000000000000004"/>
    <n v="273"/>
    <s v="Platinum White Pearl"/>
    <s v="Gray"/>
    <x v="0"/>
    <s v="19-24"/>
    <x v="0"/>
    <s v="9-Speed Automatic"/>
    <s v="3.5L V6 24V GDI SOHC"/>
    <s v="5FNYF8H06NB029855"/>
    <s v="NB029855"/>
    <n v="10"/>
    <n v="5"/>
    <n v="5"/>
    <n v="4.9000000000000004"/>
    <n v="5"/>
    <n v="4.9000000000000004"/>
    <n v="5"/>
    <x v="42"/>
    <x v="0"/>
  </r>
  <r>
    <x v="3"/>
    <x v="0"/>
    <s v="Accord Sport 1.5T"/>
    <x v="0"/>
    <n v="32712"/>
    <n v="4.5"/>
    <n v="2441"/>
    <s v="Silver Gray"/>
    <s v="White"/>
    <x v="1"/>
    <s v="29-35"/>
    <x v="0"/>
    <s v="Automatic CVT"/>
    <s v="1.5L I4 16V GDI DOHC Turbo"/>
    <s v="1HGCV1F36NA023050"/>
    <s v="NA023050"/>
    <n v="4062"/>
    <n v="5"/>
    <n v="5"/>
    <n v="5"/>
    <n v="5"/>
    <n v="5"/>
    <n v="5"/>
    <x v="42"/>
    <x v="0"/>
  </r>
  <r>
    <x v="0"/>
    <x v="0"/>
    <s v="Civic Si"/>
    <x v="0"/>
    <n v="22400"/>
    <n v="4.4000000000000004"/>
    <n v="58"/>
    <s v="Crystal Black Pearl"/>
    <s v="Black"/>
    <x v="1"/>
    <s v="28-38"/>
    <x v="0"/>
    <s v="6-Speed Manual"/>
    <s v="1.5L I4 16V GDI DOHC Turbo"/>
    <s v="2HGFC1E59JH702540"/>
    <s v="AN702540"/>
    <n v="41515"/>
    <n v="4.7"/>
    <n v="4.7"/>
    <n v="4.8"/>
    <n v="4.8"/>
    <n v="4.9000000000000004"/>
    <n v="4.8"/>
    <x v="42"/>
    <x v="0"/>
  </r>
  <r>
    <x v="7"/>
    <x v="0"/>
    <s v="CR-V EX"/>
    <x v="1"/>
    <n v="34250"/>
    <n v="5"/>
    <n v="942"/>
    <s v="Mountain Air Metallic"/>
    <s v="Black"/>
    <x v="0"/>
    <m/>
    <x v="0"/>
    <s v="Automatic CVT"/>
    <s v="1.5L I4 16V GDI DOHC Turbo"/>
    <s v="7FARS4H46PE009155"/>
    <s v="H009155"/>
    <n v="5"/>
    <n v="5"/>
    <n v="5"/>
    <n v="5"/>
    <n v="4"/>
    <n v="4"/>
    <n v="5"/>
    <x v="42"/>
    <x v="0"/>
  </r>
  <r>
    <x v="4"/>
    <x v="0"/>
    <s v="Ridgeline Sport"/>
    <x v="0"/>
    <n v="28995"/>
    <n v="4.4000000000000004"/>
    <n v="638"/>
    <s v="Modern Steel Metallic"/>
    <s v="Black"/>
    <x v="0"/>
    <s v="19-24"/>
    <x v="0"/>
    <s v="9-Speed Automatic"/>
    <s v="3.5L V6 24V GDI SOHC"/>
    <s v="5FPYK3F10LB020843"/>
    <s v="LB020843P"/>
    <n v="53370"/>
    <n v="4.8"/>
    <n v="4.7"/>
    <n v="4.5999999999999996"/>
    <n v="4.5"/>
    <n v="4.7"/>
    <n v="4.7"/>
    <x v="42"/>
    <x v="0"/>
  </r>
  <r>
    <x v="7"/>
    <x v="0"/>
    <s v="Ridgeline RTL"/>
    <x v="1"/>
    <n v="42418"/>
    <n v="4.8"/>
    <n v="55"/>
    <s v="Red"/>
    <s v="Black"/>
    <x v="0"/>
    <m/>
    <x v="0"/>
    <s v="9-Speed Automatic"/>
    <s v="3.5L V6 24V GDI SOHC"/>
    <s v="5FPYK3F57PB018709"/>
    <s v="H5845"/>
    <n v="6"/>
    <n v="5"/>
    <n v="4.8"/>
    <n v="4.8"/>
    <n v="4.2"/>
    <n v="5"/>
    <n v="5"/>
    <x v="42"/>
    <x v="0"/>
  </r>
  <r>
    <x v="11"/>
    <x v="0"/>
    <s v="Accord Sport"/>
    <x v="0"/>
    <n v="19795"/>
    <n v="4.8"/>
    <n v="1"/>
    <s v="Black"/>
    <s v="Black"/>
    <x v="1"/>
    <s v="26-34"/>
    <x v="0"/>
    <s v="Automatic CVT"/>
    <s v="2.4L I4 16V GDI DOHC"/>
    <s v="1HGCR2F51HA296882"/>
    <n v="1040258052"/>
    <n v="93378"/>
    <n v="4.8"/>
    <n v="4.8"/>
    <n v="4.8"/>
    <n v="4.8"/>
    <n v="4.8"/>
    <n v="4.9000000000000004"/>
    <x v="42"/>
    <x v="0"/>
  </r>
  <r>
    <x v="3"/>
    <x v="0"/>
    <s v="Civic Sport"/>
    <x v="0"/>
    <n v="27495"/>
    <n v="4.5999999999999996"/>
    <n v="1"/>
    <s v="Aegean Blue"/>
    <s v="Black"/>
    <x v="1"/>
    <s v="30-37"/>
    <x v="0"/>
    <s v="Automatic CVT"/>
    <s v="2.0L I4 16V GDI DOHC"/>
    <s v="2HGFE2F51NH552105"/>
    <s v="NH552105"/>
    <n v="8855"/>
    <n v="4.5999999999999996"/>
    <n v="4.9000000000000004"/>
    <n v="4.4000000000000004"/>
    <n v="4.5999999999999996"/>
    <n v="4.5999999999999996"/>
    <n v="4.7"/>
    <x v="42"/>
    <x v="0"/>
  </r>
  <r>
    <x v="11"/>
    <x v="0"/>
    <s v="Accord Sport SE"/>
    <x v="0"/>
    <n v="21998"/>
    <n v="4.8"/>
    <n v="3"/>
    <s v="White"/>
    <s v="Black"/>
    <x v="1"/>
    <s v="26-34"/>
    <x v="0"/>
    <s v="Automatic CVT"/>
    <s v="2.4L I4 16V GDI DOHC"/>
    <s v="1HGCR2F19HA001265"/>
    <n v="23532549"/>
    <n v="101029"/>
    <n v="4.8"/>
    <n v="4.8"/>
    <n v="4.8"/>
    <n v="4.8"/>
    <n v="4.8"/>
    <n v="4.9000000000000004"/>
    <x v="42"/>
    <x v="0"/>
  </r>
  <r>
    <x v="1"/>
    <x v="0"/>
    <s v="Insight Touring"/>
    <x v="1"/>
    <n v="23461"/>
    <n v="2.8"/>
    <n v="591"/>
    <s v="White Orchid Pearl"/>
    <s v="Black"/>
    <x v="1"/>
    <s v="51-45"/>
    <x v="1"/>
    <s v="Automatic CVT"/>
    <s v="1.5L I4 16V MPFI DOHC Hybrid"/>
    <s v="19XZE4F94KE008473"/>
    <s v="KE008473A"/>
    <n v="55320"/>
    <n v="4.5999999999999996"/>
    <n v="4.8"/>
    <n v="4.5"/>
    <n v="4.7"/>
    <n v="4.8"/>
    <n v="4.8"/>
    <x v="42"/>
    <x v="0"/>
  </r>
  <r>
    <x v="7"/>
    <x v="0"/>
    <s v="Ridgeline Black Edition"/>
    <x v="1"/>
    <n v="45728"/>
    <n v="4.0999999999999996"/>
    <n v="1445"/>
    <s v="Platinum White Pearl"/>
    <s v="Black"/>
    <x v="0"/>
    <m/>
    <x v="0"/>
    <s v="Automatic"/>
    <s v="3.5L V6 24V GDI SOHC"/>
    <s v="5FPYK3F85PB018511"/>
    <s v="MHF230655"/>
    <n v="2"/>
    <n v="5"/>
    <n v="4.8"/>
    <n v="4.8"/>
    <n v="4.2"/>
    <n v="5"/>
    <n v="5"/>
    <x v="42"/>
    <x v="0"/>
  </r>
  <r>
    <x v="8"/>
    <x v="0"/>
    <s v="CR-Z EX"/>
    <x v="0"/>
    <n v="18874"/>
    <n v="5"/>
    <n v="4571"/>
    <s v="Premium White Pearl"/>
    <s v="Black / Red"/>
    <x v="1"/>
    <m/>
    <x v="1"/>
    <s v="Automatic CVT"/>
    <s v="1.5L I4 16V MPFI SOHC Hybrid"/>
    <s v="JHMZF1D69FS000875"/>
    <s v="233088A"/>
    <n v="36002"/>
    <n v="4.5"/>
    <n v="4.7"/>
    <n v="4.7"/>
    <n v="4.9000000000000004"/>
    <n v="4.9000000000000004"/>
    <n v="5"/>
    <x v="42"/>
    <x v="0"/>
  </r>
  <r>
    <x v="5"/>
    <x v="0"/>
    <s v="Civic LX"/>
    <x v="0"/>
    <n v="22963"/>
    <n v="4.5"/>
    <n v="181"/>
    <s v="Orange"/>
    <s v="Black"/>
    <x v="1"/>
    <s v="30-38"/>
    <x v="0"/>
    <s v="Automatic CVT"/>
    <s v="2.0L I4 16V MPFI DOHC"/>
    <s v="2HGFC2F66MH515676"/>
    <s v="PC2479"/>
    <n v="23784"/>
    <n v="4.5999999999999996"/>
    <n v="4.7"/>
    <n v="4.7"/>
    <n v="4.5999999999999996"/>
    <n v="4.8"/>
    <n v="4.5999999999999996"/>
    <x v="42"/>
    <x v="0"/>
  </r>
  <r>
    <x v="7"/>
    <x v="0"/>
    <s v="HR-V LX"/>
    <x v="1"/>
    <n v="25550"/>
    <n v="5"/>
    <n v="2599"/>
    <s v="Platinum White Pearl"/>
    <s v="Black"/>
    <x v="1"/>
    <m/>
    <x v="0"/>
    <s v="Automatic CVT"/>
    <s v="2.0L I4 16V GDI DOHC"/>
    <s v="3CZRZ1H31PM729367"/>
    <s v="41992-04"/>
    <n v="5"/>
    <n v="4"/>
    <n v="5"/>
    <n v="4"/>
    <n v="5"/>
    <n v="5"/>
    <n v="5"/>
    <x v="42"/>
    <x v="0"/>
  </r>
  <r>
    <x v="3"/>
    <x v="0"/>
    <s v="Accord Sport 1.5T"/>
    <x v="1"/>
    <n v="30470"/>
    <n v="4.9000000000000004"/>
    <n v="559"/>
    <s v="Platinum White Pearl"/>
    <s v="Black"/>
    <x v="1"/>
    <s v="29-35"/>
    <x v="0"/>
    <s v="Automatic CVT"/>
    <s v="1.5L I4 16V GDI DOHC Turbo"/>
    <s v="1HGCV1F38NA116541"/>
    <n v="116541"/>
    <n v="35"/>
    <n v="5"/>
    <n v="5"/>
    <n v="5"/>
    <n v="5"/>
    <n v="5"/>
    <n v="5"/>
    <x v="42"/>
    <x v="0"/>
  </r>
  <r>
    <x v="7"/>
    <x v="0"/>
    <s v="Ridgeline RTL-E"/>
    <x v="1"/>
    <n v="44473"/>
    <n v="4.8"/>
    <n v="55"/>
    <s v="White"/>
    <s v="White"/>
    <x v="0"/>
    <m/>
    <x v="0"/>
    <s v="9-Speed Automatic"/>
    <s v="3.5L V6 24V GDI SOHC"/>
    <s v="5FPYK3F79PB018521"/>
    <s v="H5843"/>
    <n v="7"/>
    <n v="5"/>
    <n v="4.8"/>
    <n v="4.8"/>
    <n v="4.2"/>
    <n v="5"/>
    <n v="5"/>
    <x v="42"/>
    <x v="0"/>
  </r>
  <r>
    <x v="8"/>
    <x v="0"/>
    <s v="Accord LX"/>
    <x v="0"/>
    <n v="15663"/>
    <n v="5"/>
    <n v="598"/>
    <s v="White Orchid Pearl"/>
    <s v="Ivory"/>
    <x v="1"/>
    <s v="27-36"/>
    <x v="0"/>
    <s v="Automatic CVT"/>
    <s v="2.4L I4 16V GDI DOHC"/>
    <s v="1HGCR2F33FA036298"/>
    <s v="FA036298"/>
    <n v="94552"/>
    <n v="4.7"/>
    <n v="4.5999999999999996"/>
    <n v="4.7"/>
    <n v="4.7"/>
    <n v="4.7"/>
    <n v="4.8"/>
    <x v="42"/>
    <x v="0"/>
  </r>
  <r>
    <x v="7"/>
    <x v="0"/>
    <s v="Ridgeline RTL"/>
    <x v="1"/>
    <n v="44975"/>
    <n v="5"/>
    <n v="942"/>
    <s v="Polished Metal Metallic"/>
    <s v="Gray"/>
    <x v="0"/>
    <m/>
    <x v="0"/>
    <s v="9-Speed Automatic"/>
    <s v="3.5L V6 24V GDI SOHC"/>
    <s v="5FPYK3F54PB012091"/>
    <s v="H012091"/>
    <n v="5"/>
    <n v="5"/>
    <n v="4.8"/>
    <n v="4.8"/>
    <n v="4.2"/>
    <n v="5"/>
    <n v="5"/>
    <x v="42"/>
    <x v="0"/>
  </r>
  <r>
    <x v="15"/>
    <x v="0"/>
    <s v="Odyssey Touring"/>
    <x v="0"/>
    <n v="16998"/>
    <n v="4.5999999999999996"/>
    <n v="119"/>
    <s v="Gray"/>
    <s v="Truffle"/>
    <x v="1"/>
    <s v="19-28"/>
    <x v="0"/>
    <s v="6-Speed Automatic"/>
    <s v="3.5L V6 24V MPFI SOHC"/>
    <s v="5FNRL5H97DB042591"/>
    <s v="DB042591"/>
    <n v="81760"/>
    <n v="4.8"/>
    <n v="4.5"/>
    <n v="4.5"/>
    <n v="4.3"/>
    <n v="4.5"/>
    <n v="4.5999999999999996"/>
    <x v="42"/>
    <x v="0"/>
  </r>
  <r>
    <x v="0"/>
    <x v="0"/>
    <s v="Fit EX-L"/>
    <x v="0"/>
    <n v="19989"/>
    <n v="4.8"/>
    <n v="2395"/>
    <s v="Modern Steel Metallic"/>
    <s v="White"/>
    <x v="1"/>
    <s v="31-36"/>
    <x v="0"/>
    <s v="Automatic CVT"/>
    <s v="1.5L I4 16V GDI DOHC"/>
    <s v="3HGGK5H09JM724442"/>
    <s v="JM724442"/>
    <n v="45831"/>
    <n v="4.5999999999999996"/>
    <n v="4.7"/>
    <n v="4.5999999999999996"/>
    <n v="4.8"/>
    <n v="4.8"/>
    <n v="4.8"/>
    <x v="42"/>
    <x v="0"/>
  </r>
  <r>
    <x v="3"/>
    <x v="0"/>
    <s v="Civic Sport"/>
    <x v="0"/>
    <n v="25644"/>
    <n v="4.0999999999999996"/>
    <n v="28"/>
    <s v="Black"/>
    <s v="Gray"/>
    <x v="1"/>
    <s v="30-37"/>
    <x v="0"/>
    <s v="Automatic CVT"/>
    <s v="2.0L I4 16V GDI DOHC"/>
    <s v="2HGFE2F57NH551282"/>
    <s v="P6836A"/>
    <n v="15475"/>
    <n v="4.5999999999999996"/>
    <n v="4.9000000000000004"/>
    <n v="4.4000000000000004"/>
    <n v="4.5999999999999996"/>
    <n v="4.5999999999999996"/>
    <n v="4.7"/>
    <x v="42"/>
    <x v="0"/>
  </r>
  <r>
    <x v="0"/>
    <x v="0"/>
    <s v="Civic LX"/>
    <x v="0"/>
    <n v="20698"/>
    <n v="4.0999999999999996"/>
    <n v="298"/>
    <s v="Crystal Black Pearl"/>
    <s v="Black / Gray"/>
    <x v="1"/>
    <s v="28-40"/>
    <x v="0"/>
    <s v="6-Speed Manual"/>
    <s v="2.0L I4 16V MPFI DOHC"/>
    <s v="19XFC2E59JE027353"/>
    <s v="U027353"/>
    <n v="20835"/>
    <n v="4.7"/>
    <n v="4.7"/>
    <n v="4.8"/>
    <n v="4.8"/>
    <n v="4.9000000000000004"/>
    <n v="4.8"/>
    <x v="42"/>
    <x v="0"/>
  </r>
  <r>
    <x v="3"/>
    <x v="0"/>
    <s v="Pilot EX-L"/>
    <x v="0"/>
    <n v="35688"/>
    <n v="4.9000000000000004"/>
    <n v="273"/>
    <s v="Lunar Silver Metallic"/>
    <s v="Gray"/>
    <x v="1"/>
    <s v="20-27"/>
    <x v="0"/>
    <s v="9-Speed Automatic"/>
    <s v="3.5L V6 24V GDI SOHC"/>
    <s v="5FNYF5H50NB002340"/>
    <s v="B002340"/>
    <n v="14701"/>
    <n v="5"/>
    <n v="5"/>
    <n v="5"/>
    <n v="5"/>
    <n v="5"/>
    <n v="5"/>
    <x v="42"/>
    <x v="0"/>
  </r>
  <r>
    <x v="4"/>
    <x v="0"/>
    <s v="Accord Hybrid Touring"/>
    <x v="0"/>
    <n v="28943"/>
    <n v="4.9000000000000004"/>
    <n v="411"/>
    <s v="Platinum White Pearl"/>
    <s v="Ivory"/>
    <x v="1"/>
    <s v="48-47"/>
    <x v="1"/>
    <s v="Automatic CVT"/>
    <s v="2.0L I4 16V MPFI DOHC Hybrid"/>
    <s v="1HGCV3F9XLA001260"/>
    <s v="8374A"/>
    <n v="55086"/>
    <n v="4.7"/>
    <n v="4.8"/>
    <n v="4.5"/>
    <n v="4.5999999999999996"/>
    <n v="4.7"/>
    <n v="4.8"/>
    <x v="42"/>
    <x v="0"/>
  </r>
  <r>
    <x v="13"/>
    <x v="0"/>
    <s v="Accord EX"/>
    <x v="0"/>
    <n v="6995"/>
    <n v="4.7"/>
    <n v="139"/>
    <s v="Polished Metal Metallic"/>
    <s v="Gray"/>
    <x v="1"/>
    <s v="21-30"/>
    <x v="0"/>
    <s v="5-Speed Automatic"/>
    <s v="2.4L I4 16V MPFI DOHC"/>
    <s v="1HGCP26719A122156"/>
    <s v="9A122156P"/>
    <n v="183030"/>
    <n v="4.4000000000000004"/>
    <n v="4.4000000000000004"/>
    <n v="4.3"/>
    <n v="4.4000000000000004"/>
    <n v="4.5"/>
    <n v="4.5"/>
    <x v="42"/>
    <x v="0"/>
  </r>
  <r>
    <x v="3"/>
    <x v="0"/>
    <s v="Civic Sport"/>
    <x v="0"/>
    <n v="27896"/>
    <n v="4.5"/>
    <n v="311"/>
    <s v="White"/>
    <s v="Black"/>
    <x v="1"/>
    <s v="30-37"/>
    <x v="0"/>
    <s v="Automatic CVT"/>
    <s v="2.0L I4 16V GDI DOHC"/>
    <s v="2HGFE2F52NH563470"/>
    <s v="TNH563470"/>
    <n v="14402"/>
    <n v="4.5999999999999996"/>
    <n v="4.9000000000000004"/>
    <n v="4.4000000000000004"/>
    <n v="4.5999999999999996"/>
    <n v="4.5999999999999996"/>
    <n v="4.7"/>
    <x v="42"/>
    <x v="0"/>
  </r>
  <r>
    <x v="7"/>
    <x v="0"/>
    <s v="Pilot Sport"/>
    <x v="1"/>
    <n v="42595"/>
    <n v="4.3"/>
    <n v="1239"/>
    <s v="Lunar Silver Metallic"/>
    <s v="Black"/>
    <x v="0"/>
    <s v="19-25"/>
    <x v="0"/>
    <s v="10-SPEED A/T"/>
    <s v="V6 Cylinder Engine"/>
    <s v="5FNYG1H3XPB002207"/>
    <n v="44695"/>
    <n v="1"/>
    <n v="2"/>
    <n v="0"/>
    <n v="2"/>
    <n v="1"/>
    <n v="0"/>
    <n v="0"/>
    <x v="43"/>
    <x v="0"/>
  </r>
  <r>
    <x v="7"/>
    <x v="0"/>
    <s v="Pilot Elite"/>
    <x v="1"/>
    <n v="53720"/>
    <n v="4.3"/>
    <n v="1239"/>
    <s v="White"/>
    <s v="Brown"/>
    <x v="0"/>
    <s v="19-25"/>
    <x v="0"/>
    <s v="10-SPEED A/T"/>
    <s v="V6 Cylinder Engine"/>
    <s v="5FNYG1H80PB000865"/>
    <n v="44677"/>
    <n v="1"/>
    <n v="2"/>
    <n v="0"/>
    <n v="2"/>
    <n v="1"/>
    <n v="0"/>
    <n v="0"/>
    <x v="43"/>
    <x v="0"/>
  </r>
  <r>
    <x v="7"/>
    <x v="0"/>
    <s v="Pilot Touring 8-Passenger"/>
    <x v="1"/>
    <n v="50350"/>
    <n v="4.3"/>
    <n v="1239"/>
    <s v="White"/>
    <s v="Gray"/>
    <x v="0"/>
    <s v="19-25"/>
    <x v="0"/>
    <s v="10-SPEED A/T"/>
    <s v="V6 Cylinder Engine"/>
    <s v="5FNYG1H77PB001602"/>
    <n v="44705"/>
    <n v="1"/>
    <n v="2"/>
    <n v="0"/>
    <n v="2"/>
    <n v="1"/>
    <n v="0"/>
    <n v="0"/>
    <x v="43"/>
    <x v="0"/>
  </r>
  <r>
    <x v="3"/>
    <x v="0"/>
    <s v="Odyssey Touring"/>
    <x v="0"/>
    <n v="40950"/>
    <n v="5"/>
    <n v="615"/>
    <s v="Crystal Black Pearl"/>
    <s v="Black"/>
    <x v="1"/>
    <s v="19-28"/>
    <x v="0"/>
    <s v="Automatic"/>
    <s v="V6 Cylinder Engine"/>
    <s v="5FNRL6H85NB007952"/>
    <n v="7952"/>
    <n v="26011"/>
    <n v="4.3"/>
    <n v="4.4000000000000004"/>
    <n v="4.3"/>
    <n v="4.0999999999999996"/>
    <n v="4.3"/>
    <n v="4.3"/>
    <x v="43"/>
    <x v="0"/>
  </r>
  <r>
    <x v="15"/>
    <x v="0"/>
    <s v="CR-V LX"/>
    <x v="0"/>
    <n v="12908"/>
    <n v="4.2"/>
    <n v="1628"/>
    <s v="Basque Red Pearl II"/>
    <s v="Gray"/>
    <x v="1"/>
    <s v="23-31"/>
    <x v="0"/>
    <s v="5-Speed Automatic"/>
    <s v="2.4L I4 16V MPFI DOHC"/>
    <s v="5J6RM3H31DL004388"/>
    <s v="DL004388"/>
    <n v="121156"/>
    <n v="4.5"/>
    <n v="4.5"/>
    <n v="4.5"/>
    <n v="4.5"/>
    <n v="4.5"/>
    <n v="4.5999999999999996"/>
    <x v="43"/>
    <x v="0"/>
  </r>
  <r>
    <x v="4"/>
    <x v="0"/>
    <s v="Accord Touring"/>
    <x v="0"/>
    <n v="28773"/>
    <n v="4.8"/>
    <n v="81"/>
    <s v="White"/>
    <s v="Biege"/>
    <x v="1"/>
    <s v="22-32"/>
    <x v="0"/>
    <s v="10-SPEED A/T"/>
    <s v="4 Cylinder Engine"/>
    <s v="1HGCV2F93LA002177"/>
    <s v="S7918"/>
    <n v="53122"/>
    <n v="4.8"/>
    <n v="4.8"/>
    <n v="4.8"/>
    <n v="4.8"/>
    <n v="4.9000000000000004"/>
    <n v="4.9000000000000004"/>
    <x v="43"/>
    <x v="0"/>
  </r>
  <r>
    <x v="4"/>
    <x v="0"/>
    <s v="Accord Sport 2.0T"/>
    <x v="0"/>
    <n v="28945"/>
    <n v="4.4000000000000004"/>
    <n v="152"/>
    <s v="Gray"/>
    <s v="Black"/>
    <x v="1"/>
    <s v="22-32"/>
    <x v="0"/>
    <s v="10-Speed Automatic"/>
    <s v="2.0L I4 16V GDI DOHC Turbo"/>
    <s v="1HGCV2F33LA020772"/>
    <s v="M13025"/>
    <n v="14861"/>
    <n v="4.8"/>
    <n v="4.8"/>
    <n v="4.8"/>
    <n v="4.8"/>
    <n v="4.9000000000000004"/>
    <n v="4.9000000000000004"/>
    <x v="43"/>
    <x v="0"/>
  </r>
  <r>
    <x v="30"/>
    <x v="0"/>
    <s v="Prelude Si"/>
    <x v="0"/>
    <n v="39998"/>
    <n v="4.3"/>
    <n v="216"/>
    <s v="Red"/>
    <s v="White"/>
    <x v="1"/>
    <m/>
    <x v="0"/>
    <s v="Automatic"/>
    <s v="2.0L I4 12V SOHC"/>
    <s v="JHMBA3244HC007064"/>
    <n v="11506"/>
    <n v="12824"/>
    <n v="2"/>
    <n v="0"/>
    <n v="2"/>
    <n v="1"/>
    <n v="0"/>
    <n v="0"/>
    <x v="43"/>
    <x v="0"/>
  </r>
  <r>
    <x v="0"/>
    <x v="0"/>
    <s v="Accord LX"/>
    <x v="0"/>
    <n v="23296"/>
    <n v="4.4000000000000004"/>
    <n v="152"/>
    <s v="Red"/>
    <s v="Gray"/>
    <x v="1"/>
    <s v="30-38"/>
    <x v="0"/>
    <s v="Automatic CVT"/>
    <s v="1.5L I4 16V GDI DOHC Turbo"/>
    <s v="1HGCV1F17JA191997"/>
    <s v="M12472"/>
    <n v="11679"/>
    <n v="4.8"/>
    <n v="4.8"/>
    <n v="4.7"/>
    <n v="4.7"/>
    <n v="4.8"/>
    <n v="4.8"/>
    <x v="43"/>
    <x v="0"/>
  </r>
  <r>
    <x v="4"/>
    <x v="0"/>
    <s v="Accord Sport 1.5T"/>
    <x v="0"/>
    <n v="24296"/>
    <n v="4.4000000000000004"/>
    <n v="152"/>
    <s v="Red"/>
    <s v="Black"/>
    <x v="1"/>
    <s v="29-35"/>
    <x v="0"/>
    <s v="Automatic CVT"/>
    <s v="1.5L I4 16V GDI DOHC Turbo"/>
    <s v="1HGCV1F32LA130206"/>
    <s v="L12818"/>
    <n v="30604"/>
    <n v="4.8"/>
    <n v="4.8"/>
    <n v="4.8"/>
    <n v="4.8"/>
    <n v="4.9000000000000004"/>
    <n v="4.9000000000000004"/>
    <x v="43"/>
    <x v="0"/>
  </r>
  <r>
    <x v="4"/>
    <x v="0"/>
    <s v="Accord LX 1.5T"/>
    <x v="0"/>
    <n v="21595"/>
    <n v="4.4000000000000004"/>
    <n v="152"/>
    <s v="White"/>
    <s v="Black"/>
    <x v="1"/>
    <s v="30-38"/>
    <x v="0"/>
    <s v="Automatic CVT"/>
    <s v="1.5L I4 16V GDI DOHC Turbo"/>
    <s v="1HGCV1F19LA120545"/>
    <s v="M12962"/>
    <n v="54874"/>
    <n v="4.8"/>
    <n v="4.8"/>
    <n v="4.8"/>
    <n v="4.8"/>
    <n v="4.9000000000000004"/>
    <n v="4.9000000000000004"/>
    <x v="43"/>
    <x v="0"/>
  </r>
  <r>
    <x v="4"/>
    <x v="0"/>
    <s v="Accord Sport 1.5T"/>
    <x v="0"/>
    <n v="27595"/>
    <n v="4.4000000000000004"/>
    <n v="152"/>
    <s v="Black"/>
    <s v="Black"/>
    <x v="1"/>
    <s v="29-35"/>
    <x v="0"/>
    <s v="Automatic CVT"/>
    <s v="1.5L I4 16V GDI DOHC Turbo"/>
    <s v="1HGCV1F36LA139264"/>
    <s v="M12975"/>
    <n v="11207"/>
    <n v="4.8"/>
    <n v="4.8"/>
    <n v="4.8"/>
    <n v="4.8"/>
    <n v="4.9000000000000004"/>
    <n v="4.9000000000000004"/>
    <x v="43"/>
    <x v="0"/>
  </r>
  <r>
    <x v="0"/>
    <x v="0"/>
    <s v="Accord Sport"/>
    <x v="0"/>
    <n v="24195"/>
    <n v="4.8"/>
    <n v="2"/>
    <s v="Modern Steel Metallic"/>
    <s v="White"/>
    <x v="1"/>
    <s v="29-35"/>
    <x v="0"/>
    <s v="Continuously Variable Transmission"/>
    <s v="4 Cylinder Engine"/>
    <s v="1HGCV1F32JA200848"/>
    <s v="5217T"/>
    <n v="50298"/>
    <n v="4.8"/>
    <n v="4.8"/>
    <n v="4.7"/>
    <n v="4.7"/>
    <n v="4.8"/>
    <n v="4.8"/>
    <x v="43"/>
    <x v="0"/>
  </r>
  <r>
    <x v="11"/>
    <x v="0"/>
    <s v="Accord Hybrid Touring"/>
    <x v="0"/>
    <n v="14990"/>
    <n v="4.7"/>
    <n v="6225"/>
    <s v="Blue"/>
    <s v="Black"/>
    <x v="1"/>
    <s v="49-47"/>
    <x v="1"/>
    <s v="Automatic CVT"/>
    <s v="2.0L I4 16V MPFI DOHC Hybrid"/>
    <s v="JHMCR6F74HC008170"/>
    <s v="T60981A"/>
    <n v="145976"/>
    <n v="4.8"/>
    <n v="4.8"/>
    <n v="4.7"/>
    <n v="4.5999999999999996"/>
    <n v="4.9000000000000004"/>
    <n v="4.8"/>
    <x v="43"/>
    <x v="0"/>
  </r>
  <r>
    <x v="4"/>
    <x v="0"/>
    <s v="Accord Sport 2.0T"/>
    <x v="0"/>
    <n v="26545"/>
    <n v="4.4000000000000004"/>
    <n v="152"/>
    <s v="White"/>
    <s v="Black"/>
    <x v="1"/>
    <s v="22-32"/>
    <x v="0"/>
    <s v="10-Speed Automatic"/>
    <s v="2.0L I4 16V GDI DOHC Turbo"/>
    <s v="1HGCV2F32LA015868"/>
    <s v="L13024"/>
    <n v="33370"/>
    <n v="4.8"/>
    <n v="4.8"/>
    <n v="4.8"/>
    <n v="4.8"/>
    <n v="4.9000000000000004"/>
    <n v="4.9000000000000004"/>
    <x v="43"/>
    <x v="0"/>
  </r>
  <r>
    <x v="4"/>
    <x v="0"/>
    <s v="Accord Hybrid EX-L"/>
    <x v="0"/>
    <n v="29495"/>
    <n v="4.4000000000000004"/>
    <n v="152"/>
    <s v="Silver"/>
    <s v="Black"/>
    <x v="1"/>
    <s v="48-47"/>
    <x v="1"/>
    <s v="Automatic CVT"/>
    <s v="2.0L I4 16V MPFI DOHC Hybrid"/>
    <s v="1HGCV3F5XLA003782"/>
    <s v="L12974"/>
    <n v="41190"/>
    <n v="4.7"/>
    <n v="4.8"/>
    <n v="4.5"/>
    <n v="4.5999999999999996"/>
    <n v="4.7"/>
    <n v="4.8"/>
    <x v="43"/>
    <x v="0"/>
  </r>
  <r>
    <x v="0"/>
    <x v="0"/>
    <s v="Accord Touring"/>
    <x v="0"/>
    <n v="24119"/>
    <n v="4.8"/>
    <n v="31"/>
    <s v="Gray"/>
    <s v="White"/>
    <x v="1"/>
    <s v="29-35"/>
    <x v="0"/>
    <s v="Automatic CVT"/>
    <s v="1.5L I4 16V GDI DOHC Turbo"/>
    <s v="1HGCV1F93JA088629"/>
    <n v="11720"/>
    <n v="61520"/>
    <n v="4.8"/>
    <n v="4.8"/>
    <n v="4.7"/>
    <n v="4.7"/>
    <n v="4.8"/>
    <n v="4.8"/>
    <x v="43"/>
    <x v="0"/>
  </r>
  <r>
    <x v="4"/>
    <x v="0"/>
    <s v="Accord Sport 2.0T"/>
    <x v="0"/>
    <n v="29995"/>
    <n v="4.4000000000000004"/>
    <n v="152"/>
    <s v="White"/>
    <s v="Black"/>
    <x v="1"/>
    <s v="22-32"/>
    <x v="0"/>
    <s v="10-Speed Automatic"/>
    <s v="2.0L I4 16V GDI DOHC Turbo"/>
    <s v="1HGCV2F38LA007693"/>
    <s v="L13232"/>
    <n v="22224"/>
    <n v="4.8"/>
    <n v="4.8"/>
    <n v="4.8"/>
    <n v="4.8"/>
    <n v="4.9000000000000004"/>
    <n v="4.9000000000000004"/>
    <x v="43"/>
    <x v="0"/>
  </r>
  <r>
    <x v="1"/>
    <x v="0"/>
    <s v="Accord LX"/>
    <x v="0"/>
    <n v="23495"/>
    <n v="4.4000000000000004"/>
    <n v="152"/>
    <s v="Black"/>
    <s v="Black"/>
    <x v="1"/>
    <s v="30-38"/>
    <x v="0"/>
    <s v="Automatic CVT"/>
    <s v="1.5L I4 16V GDI DOHC Turbo"/>
    <s v="1HGCV1F10KA128368"/>
    <s v="M12741"/>
    <n v="23391"/>
    <n v="4.7"/>
    <n v="4.7"/>
    <n v="4.7"/>
    <n v="4.7"/>
    <n v="4.8"/>
    <n v="4.8"/>
    <x v="43"/>
    <x v="0"/>
  </r>
  <r>
    <x v="4"/>
    <x v="0"/>
    <s v="Accord Sport 2.0T"/>
    <x v="0"/>
    <n v="28595"/>
    <n v="4.4000000000000004"/>
    <n v="152"/>
    <s v="Black"/>
    <s v="Black"/>
    <x v="1"/>
    <s v="22-32"/>
    <x v="0"/>
    <s v="10-Speed Automatic"/>
    <s v="2.0L I4 16V GDI DOHC Turbo"/>
    <s v="1HGCV2F33LA012445"/>
    <s v="L13048"/>
    <n v="23748"/>
    <n v="4.8"/>
    <n v="4.8"/>
    <n v="4.8"/>
    <n v="4.8"/>
    <n v="4.9000000000000004"/>
    <n v="4.9000000000000004"/>
    <x v="43"/>
    <x v="0"/>
  </r>
  <r>
    <x v="4"/>
    <x v="0"/>
    <s v="Accord Sport 1.5T"/>
    <x v="1"/>
    <n v="26170"/>
    <n v="4.3"/>
    <n v="1239"/>
    <s v="Platinum White Pearl"/>
    <s v="Black"/>
    <x v="1"/>
    <s v="29-35"/>
    <x v="0"/>
    <s v="continuously variable"/>
    <s v="4 Cylinder Engine"/>
    <s v="1HGCV1F39LA061529"/>
    <s v="S21112"/>
    <n v="46542"/>
    <n v="4.8"/>
    <n v="4.8"/>
    <n v="4.8"/>
    <n v="4.8"/>
    <n v="4.9000000000000004"/>
    <n v="4.9000000000000004"/>
    <x v="43"/>
    <x v="0"/>
  </r>
  <r>
    <x v="4"/>
    <x v="0"/>
    <s v="Accord LX 1.5T"/>
    <x v="0"/>
    <n v="21995"/>
    <n v="4.4000000000000004"/>
    <n v="152"/>
    <s v="Black"/>
    <s v="Black"/>
    <x v="1"/>
    <s v="30-38"/>
    <x v="0"/>
    <s v="Automatic CVT"/>
    <s v="1.5L I4 16V GDI DOHC Turbo"/>
    <s v="1HGCV1F17LA080529"/>
    <s v="L13064"/>
    <n v="50554"/>
    <n v="4.8"/>
    <n v="4.8"/>
    <n v="4.8"/>
    <n v="4.8"/>
    <n v="4.9000000000000004"/>
    <n v="4.9000000000000004"/>
    <x v="43"/>
    <x v="0"/>
  </r>
  <r>
    <x v="2"/>
    <x v="0"/>
    <s v="CR-V SE"/>
    <x v="0"/>
    <n v="19998"/>
    <n v="4.5999999999999996"/>
    <n v="31"/>
    <s v="Gray"/>
    <s v="White"/>
    <x v="0"/>
    <s v="25-31"/>
    <x v="0"/>
    <s v="Automatic CVT"/>
    <s v="2.4L I4 16V GDI DOHC"/>
    <s v="5J6RM4H40GL030001"/>
    <n v="11668"/>
    <n v="54705"/>
    <n v="4.5999999999999996"/>
    <n v="4.5"/>
    <n v="4.5999999999999996"/>
    <n v="4.5999999999999996"/>
    <n v="4.7"/>
    <n v="4.7"/>
    <x v="43"/>
    <x v="0"/>
  </r>
  <r>
    <x v="0"/>
    <x v="0"/>
    <s v="Accord LX"/>
    <x v="0"/>
    <n v="22995"/>
    <n v="4.4000000000000004"/>
    <n v="152"/>
    <s v="Red"/>
    <s v="Gray"/>
    <x v="1"/>
    <s v="30-38"/>
    <x v="0"/>
    <s v="Automatic CVT"/>
    <s v="1.5L I4 16V GDI DOHC Turbo"/>
    <s v="1HGCV1F14JA210523"/>
    <s v="M13032"/>
    <n v="27814"/>
    <n v="4.8"/>
    <n v="4.8"/>
    <n v="4.7"/>
    <n v="4.7"/>
    <n v="4.8"/>
    <n v="4.8"/>
    <x v="43"/>
    <x v="0"/>
  </r>
  <r>
    <x v="7"/>
    <x v="0"/>
    <s v="CR-V Hybrid Sport Touring"/>
    <x v="1"/>
    <n v="39845"/>
    <n v="4.4000000000000004"/>
    <n v="273"/>
    <s v="Gray"/>
    <s v="White"/>
    <x v="0"/>
    <m/>
    <x v="1"/>
    <s v="Automatic CVT"/>
    <s v="2.0L I4 16V GDI DOHC Hybrid"/>
    <s v="2HKRS6H99PH801238"/>
    <s v="R23042"/>
    <n v="3"/>
    <n v="5"/>
    <n v="3"/>
    <n v="4"/>
    <n v="4"/>
    <n v="5"/>
    <n v="5"/>
    <x v="44"/>
    <x v="0"/>
  </r>
  <r>
    <x v="31"/>
    <x v="0"/>
    <s v="Prelude"/>
    <x v="0"/>
    <n v="11998"/>
    <n v="4.5999999999999996"/>
    <n v="33"/>
    <s v="Silver"/>
    <s v="Red"/>
    <x v="1"/>
    <m/>
    <x v="0"/>
    <s v="Manual"/>
    <s v="1.8L I4 12V 3 BBL SOHC"/>
    <s v="JHMSN5223BC025755"/>
    <s v="C4768"/>
    <n v="13846"/>
    <n v="2"/>
    <n v="0"/>
    <n v="2"/>
    <n v="1"/>
    <n v="0"/>
    <n v="0"/>
    <x v="44"/>
    <x v="0"/>
  </r>
  <r>
    <x v="10"/>
    <x v="0"/>
    <s v="Odyssey Touring"/>
    <x v="0"/>
    <n v="11999"/>
    <n v="4.5999999999999996"/>
    <n v="5"/>
    <s v="Gray"/>
    <s v="Gray"/>
    <x v="1"/>
    <s v="19-28"/>
    <x v="0"/>
    <s v="6-Speed Automatic"/>
    <s v="3.5L V6 24V MPFI SOHC"/>
    <s v="5FNRL5H94BB022781"/>
    <n v="65259506"/>
    <n v="145918"/>
    <n v="4.8"/>
    <n v="4.7"/>
    <n v="4.5"/>
    <n v="4.4000000000000004"/>
    <n v="4.5999999999999996"/>
    <n v="4.5999999999999996"/>
    <x v="44"/>
    <x v="0"/>
  </r>
  <r>
    <x v="5"/>
    <x v="0"/>
    <s v="CR-V EX-L"/>
    <x v="0"/>
    <n v="29555"/>
    <n v="4.4000000000000004"/>
    <n v="168"/>
    <s v="Sonic Gray Pearl"/>
    <s v="Black"/>
    <x v="0"/>
    <s v="27-32"/>
    <x v="0"/>
    <s v="Automatic CVT"/>
    <s v="1.5L I4 16V GDI DOHC Turbo"/>
    <s v="2HKRW2H83MH601522"/>
    <s v="C3730A"/>
    <n v="44738"/>
    <n v="4.9000000000000004"/>
    <n v="4.8"/>
    <n v="4.8"/>
    <n v="4.8"/>
    <n v="4.9000000000000004"/>
    <n v="4.9000000000000004"/>
    <x v="44"/>
    <x v="0"/>
  </r>
  <r>
    <x v="1"/>
    <x v="0"/>
    <s v="Odyssey Elite"/>
    <x v="0"/>
    <n v="35000"/>
    <n v="5"/>
    <n v="4442"/>
    <s v="Crystal Black Pearl"/>
    <s v="Gray"/>
    <x v="1"/>
    <s v="19-28"/>
    <x v="0"/>
    <s v="10-Speed Automatic"/>
    <s v="3.5L V6 24V GDI SOHC"/>
    <s v="5FNRL6H92KB023479"/>
    <s v="42477A"/>
    <n v="63697"/>
    <n v="4.8"/>
    <n v="4.5999999999999996"/>
    <n v="4.5"/>
    <n v="4.3"/>
    <n v="4.7"/>
    <n v="4.5"/>
    <x v="44"/>
    <x v="0"/>
  </r>
  <r>
    <x v="32"/>
    <x v="0"/>
    <s v="Civic LX"/>
    <x v="0"/>
    <n v="14998"/>
    <n v="4.5999999999999996"/>
    <n v="33"/>
    <s v="Red"/>
    <s v="Gray"/>
    <x v="1"/>
    <m/>
    <x v="0"/>
    <s v="Automatic"/>
    <s v="1.5L I4 16V SOHC"/>
    <s v="1HGED3655ML008180"/>
    <s v="C4765"/>
    <n v="57138"/>
    <n v="4.0999999999999996"/>
    <n v="4"/>
    <n v="3.9"/>
    <n v="4.8"/>
    <n v="3.9"/>
    <n v="4.7"/>
    <x v="44"/>
    <x v="0"/>
  </r>
  <r>
    <x v="1"/>
    <x v="0"/>
    <s v="Odyssey EX-L"/>
    <x v="0"/>
    <n v="32999"/>
    <n v="5"/>
    <n v="4442"/>
    <s v="White Diamond Pearl"/>
    <s v="Mocha"/>
    <x v="1"/>
    <s v="19-28"/>
    <x v="0"/>
    <s v="9-Speed Automatic"/>
    <s v="3.5L V6 24V GDI SOHC"/>
    <s v="5FNRL6H73KB064153"/>
    <s v="41750A"/>
    <n v="44121"/>
    <n v="4.8"/>
    <n v="4.5999999999999996"/>
    <n v="4.5"/>
    <n v="4.3"/>
    <n v="4.7"/>
    <n v="4.5"/>
    <x v="44"/>
    <x v="0"/>
  </r>
  <r>
    <x v="3"/>
    <x v="0"/>
    <s v="Accord Sport 1.5T"/>
    <x v="0"/>
    <n v="27488"/>
    <n v="4"/>
    <n v="84"/>
    <s v="Lunar Silver Metallic"/>
    <s v="Black"/>
    <x v="1"/>
    <s v="29-35"/>
    <x v="0"/>
    <s v="Automatic CVT"/>
    <s v="1.5L I4 16V GDI DOHC Turbo"/>
    <s v="1HGCV1F39NA026380"/>
    <s v="T6916A"/>
    <n v="14215"/>
    <n v="5"/>
    <n v="5"/>
    <n v="5"/>
    <n v="5"/>
    <n v="5"/>
    <n v="5"/>
    <x v="44"/>
    <x v="0"/>
  </r>
  <r>
    <x v="2"/>
    <x v="0"/>
    <s v="Odyssey SE"/>
    <x v="0"/>
    <n v="27000"/>
    <n v="4.7"/>
    <n v="637"/>
    <s v="Gray"/>
    <s v="White"/>
    <x v="1"/>
    <s v="19-28"/>
    <x v="0"/>
    <s v="6-Speed Automatic"/>
    <s v="3.5L V6 24V MPFI SOHC"/>
    <s v="5FNRL5H32GB156479"/>
    <s v="SJG220360A"/>
    <n v="74946"/>
    <n v="4.8"/>
    <n v="4.5999999999999996"/>
    <n v="4.7"/>
    <n v="4.5999999999999996"/>
    <n v="4.7"/>
    <n v="4.8"/>
    <x v="44"/>
    <x v="0"/>
  </r>
  <r>
    <x v="1"/>
    <x v="0"/>
    <s v="Odyssey EX-L"/>
    <x v="0"/>
    <n v="32900"/>
    <n v="5"/>
    <n v="4442"/>
    <s v="Obsidian Blue Pearl"/>
    <s v="Gray"/>
    <x v="1"/>
    <s v="19-28"/>
    <x v="0"/>
    <s v="9-Speed Automatic"/>
    <s v="3.5L V6 24V GDI SOHC"/>
    <s v="5FNRL6H7XKB086697"/>
    <s v="41954A"/>
    <n v="32789"/>
    <n v="4.8"/>
    <n v="4.5999999999999996"/>
    <n v="4.5"/>
    <n v="4.3"/>
    <n v="4.7"/>
    <n v="4.5"/>
    <x v="44"/>
    <x v="0"/>
  </r>
  <r>
    <x v="1"/>
    <x v="0"/>
    <s v="Odyssey EX-L"/>
    <x v="0"/>
    <n v="27995"/>
    <n v="4.5999999999999996"/>
    <n v="273"/>
    <s v="Silver"/>
    <s v="Gray"/>
    <x v="1"/>
    <s v="19-28"/>
    <x v="0"/>
    <s v="9-Speed Automatic"/>
    <s v="3.5L V6 24V GDI SOHC"/>
    <s v="5FNRL6H78KB054119"/>
    <s v="R23048A"/>
    <n v="77899"/>
    <n v="4.8"/>
    <n v="4.5999999999999996"/>
    <n v="4.5"/>
    <n v="4.3"/>
    <n v="4.7"/>
    <n v="4.5"/>
    <x v="44"/>
    <x v="0"/>
  </r>
  <r>
    <x v="5"/>
    <x v="0"/>
    <s v="Passport Elite"/>
    <x v="0"/>
    <n v="35688"/>
    <n v="4"/>
    <n v="84"/>
    <s v="‚Äì"/>
    <s v="White"/>
    <x v="0"/>
    <s v="19-24"/>
    <x v="0"/>
    <s v="9-Speed Automatic"/>
    <s v="3.5L V6 24V GDI SOHC"/>
    <s v="5FNYF8H00MB026898"/>
    <s v="U998"/>
    <n v="16200"/>
    <n v="4.9000000000000004"/>
    <n v="4.7"/>
    <n v="4.8"/>
    <n v="4.5999999999999996"/>
    <n v="4.8"/>
    <n v="4.8"/>
    <x v="44"/>
    <x v="0"/>
  </r>
  <r>
    <x v="0"/>
    <x v="0"/>
    <s v="Accord Touring"/>
    <x v="0"/>
    <n v="24000"/>
    <n v="4.3"/>
    <n v="113"/>
    <s v="Modern Steel Metallic"/>
    <s v="Black"/>
    <x v="1"/>
    <s v="29-35"/>
    <x v="0"/>
    <s v="Automatic CVT"/>
    <s v="1.5L I4 16V GDI DOHC Turbo"/>
    <s v="1HGCV1F90JA000538"/>
    <s v="15773A"/>
    <n v="64386"/>
    <n v="4.8"/>
    <n v="4.8"/>
    <n v="4.7"/>
    <n v="4.7"/>
    <n v="4.8"/>
    <n v="4.8"/>
    <x v="44"/>
    <x v="0"/>
  </r>
  <r>
    <x v="2"/>
    <x v="0"/>
    <s v="Pilot EX-L"/>
    <x v="0"/>
    <n v="22900"/>
    <n v="4.7"/>
    <n v="278"/>
    <s v="Gray"/>
    <s v="White"/>
    <x v="0"/>
    <s v="18-26"/>
    <x v="0"/>
    <s v="6-Speed Automatic"/>
    <s v="3.5L V6 24V GDI SOHC"/>
    <s v="5FNYF6H5XGB115639"/>
    <s v="42997A"/>
    <n v="70823"/>
    <n v="4.7"/>
    <n v="4.5999999999999996"/>
    <n v="4.5"/>
    <n v="4.4000000000000004"/>
    <n v="4.5999999999999996"/>
    <n v="4.5999999999999996"/>
    <x v="44"/>
    <x v="0"/>
  </r>
  <r>
    <x v="11"/>
    <x v="0"/>
    <s v="Odyssey EX-L"/>
    <x v="0"/>
    <n v="24998"/>
    <n v="3.8"/>
    <n v="346"/>
    <s v="Black"/>
    <s v="White"/>
    <x v="1"/>
    <s v="19-27"/>
    <x v="0"/>
    <s v="6-Speed Automatic"/>
    <s v="3.5L V6 24V MPFI SOHC"/>
    <s v="5FNRL5H61HB007296"/>
    <n v="17776"/>
    <n v="80931"/>
    <n v="4.8"/>
    <n v="4.5999999999999996"/>
    <n v="4.8"/>
    <n v="4.5999999999999996"/>
    <n v="4.7"/>
    <n v="4.8"/>
    <x v="44"/>
    <x v="0"/>
  </r>
  <r>
    <x v="4"/>
    <x v="0"/>
    <s v="Insight Touring"/>
    <x v="0"/>
    <n v="25329"/>
    <n v="4.8"/>
    <n v="3"/>
    <s v="Gray"/>
    <s v="Black"/>
    <x v="1"/>
    <s v="51-45"/>
    <x v="1"/>
    <s v="Automatic CVT"/>
    <s v="1.5L I4 16V MPFI DOHC Hybrid"/>
    <s v="19XZE4F96LE015216"/>
    <s v="22495D"/>
    <n v="52170"/>
    <n v="4.5"/>
    <n v="4.8"/>
    <n v="4.5"/>
    <n v="4.8"/>
    <n v="4.9000000000000004"/>
    <n v="5"/>
    <x v="44"/>
    <x v="0"/>
  </r>
  <r>
    <x v="7"/>
    <x v="0"/>
    <s v="Passport TrailSport"/>
    <x v="1"/>
    <n v="44895"/>
    <n v="4.4000000000000004"/>
    <n v="881"/>
    <s v="Crystal Black Pearl"/>
    <s v="Black"/>
    <x v="0"/>
    <m/>
    <x v="0"/>
    <s v="9-Speed Automatic"/>
    <s v="3.5L V6 24V GDI SOHC"/>
    <s v="5FNYF8H69PB005198"/>
    <s v="H6685"/>
    <n v="6"/>
    <n v="2"/>
    <n v="0"/>
    <n v="2"/>
    <n v="1"/>
    <n v="0"/>
    <n v="0"/>
    <x v="45"/>
    <x v="0"/>
  </r>
  <r>
    <x v="3"/>
    <x v="0"/>
    <s v="Pilot Black Edition"/>
    <x v="1"/>
    <n v="53560"/>
    <n v="4.2"/>
    <n v="1147"/>
    <s v="Sonic Gray Pearl"/>
    <s v="Black"/>
    <x v="0"/>
    <s v="19-26"/>
    <x v="0"/>
    <s v="9-Speed Automatic"/>
    <s v="3.5L V6 24V GDI SOHC"/>
    <s v="5FNYF6H7XNB102940"/>
    <s v="H221661"/>
    <n v="14"/>
    <n v="5"/>
    <n v="5"/>
    <n v="5"/>
    <n v="5"/>
    <n v="5"/>
    <n v="5"/>
    <x v="45"/>
    <x v="0"/>
  </r>
  <r>
    <x v="3"/>
    <x v="0"/>
    <s v="Pilot TrailSport"/>
    <x v="1"/>
    <n v="46500"/>
    <n v="4.2"/>
    <n v="1147"/>
    <s v="Sonic Gray Pearl"/>
    <s v="Black"/>
    <x v="0"/>
    <s v="19-25"/>
    <x v="0"/>
    <s v="9-Speed Automatic"/>
    <s v="3.5L V6 24V GDI SOHC"/>
    <s v="5FNYF6H89NB089980"/>
    <s v="H221550"/>
    <n v="14"/>
    <n v="5"/>
    <n v="5"/>
    <n v="5"/>
    <n v="5"/>
    <n v="5"/>
    <n v="5"/>
    <x v="45"/>
    <x v="0"/>
  </r>
  <r>
    <x v="3"/>
    <x v="0"/>
    <s v="Pilot Sport"/>
    <x v="1"/>
    <n v="41770"/>
    <n v="3.4"/>
    <n v="261"/>
    <s v="Platinum White Pearl"/>
    <s v="Black"/>
    <x v="0"/>
    <s v="19-26"/>
    <x v="0"/>
    <s v="9-Speed Automatic"/>
    <s v="3.5L V6 24V GDI SOHC"/>
    <s v="5FNYF6H31NB102659"/>
    <n v="7129"/>
    <n v="1"/>
    <n v="5"/>
    <n v="5"/>
    <n v="5"/>
    <n v="5"/>
    <n v="5"/>
    <n v="5"/>
    <x v="45"/>
    <x v="0"/>
  </r>
  <r>
    <x v="3"/>
    <x v="0"/>
    <s v="Pilot TrailSport"/>
    <x v="1"/>
    <n v="46105"/>
    <n v="3.4"/>
    <n v="261"/>
    <s v="Crystal Black Pearl"/>
    <s v="Black"/>
    <x v="4"/>
    <s v="19-25"/>
    <x v="0"/>
    <s v="9-Speed Automatic"/>
    <s v="3.5L V6 24V GDI SOHC"/>
    <s v="5FNYF6H82NB105307"/>
    <n v="7208"/>
    <n v="4"/>
    <n v="5"/>
    <n v="5"/>
    <n v="5"/>
    <n v="5"/>
    <n v="5"/>
    <n v="5"/>
    <x v="45"/>
    <x v="0"/>
  </r>
  <r>
    <x v="3"/>
    <x v="0"/>
    <s v="Passport EX-L"/>
    <x v="1"/>
    <n v="41153"/>
    <n v="5"/>
    <n v="1664"/>
    <s v="Sonic Gray Pearl"/>
    <s v="Black"/>
    <x v="0"/>
    <s v="19-24"/>
    <x v="0"/>
    <s v="9-Speed Automatic"/>
    <s v="3.5L V6 24V GDI SOHC"/>
    <s v="5FNYF8H5XNB028168"/>
    <n v="35399"/>
    <n v="2750"/>
    <n v="5"/>
    <n v="5"/>
    <n v="4.9000000000000004"/>
    <n v="5"/>
    <n v="4.9000000000000004"/>
    <n v="5"/>
    <x v="45"/>
    <x v="0"/>
  </r>
  <r>
    <x v="3"/>
    <x v="0"/>
    <s v="Passport TrailSport"/>
    <x v="1"/>
    <n v="44660"/>
    <n v="4.4000000000000004"/>
    <n v="878"/>
    <s v="Platinum White Pearl"/>
    <s v="Black"/>
    <x v="0"/>
    <s v="19-24"/>
    <x v="0"/>
    <s v="9-Speed Automatic"/>
    <s v="3.5L V6 24V GDI SOHC"/>
    <s v="5FNYF8H60NB024283"/>
    <n v="58053"/>
    <n v="10"/>
    <n v="5"/>
    <n v="5"/>
    <n v="4.9000000000000004"/>
    <n v="5"/>
    <n v="4.9000000000000004"/>
    <n v="5"/>
    <x v="45"/>
    <x v="0"/>
  </r>
  <r>
    <x v="7"/>
    <x v="0"/>
    <s v="CR-V Hybrid Sport Touring"/>
    <x v="1"/>
    <n v="40240"/>
    <n v="5"/>
    <n v="4674"/>
    <s v="Urban Gray"/>
    <s v="Black"/>
    <x v="0"/>
    <m/>
    <x v="1"/>
    <s v="Automatic CVT"/>
    <s v="2.0L I4 16V GDI DOHC Hybrid"/>
    <s v="2HKRS6H93PH800408"/>
    <s v="H34345"/>
    <n v="10"/>
    <n v="5"/>
    <n v="3"/>
    <n v="4"/>
    <n v="4"/>
    <n v="5"/>
    <n v="5"/>
    <x v="45"/>
    <x v="0"/>
  </r>
  <r>
    <x v="3"/>
    <x v="0"/>
    <s v="Pilot Sport"/>
    <x v="1"/>
    <n v="41770"/>
    <n v="3.4"/>
    <n v="261"/>
    <s v="Platinum White Pearl"/>
    <s v="Black"/>
    <x v="0"/>
    <s v="19-26"/>
    <x v="0"/>
    <s v="9-Speed Automatic"/>
    <s v="3.5L V6 24V GDI SOHC"/>
    <s v="5FNYF6H31NB084793"/>
    <n v="7017"/>
    <n v="2"/>
    <n v="5"/>
    <n v="5"/>
    <n v="5"/>
    <n v="5"/>
    <n v="5"/>
    <n v="5"/>
    <x v="45"/>
    <x v="0"/>
  </r>
  <r>
    <x v="7"/>
    <x v="0"/>
    <s v="Ridgeline Black Edition"/>
    <x v="1"/>
    <n v="47920"/>
    <n v="5"/>
    <n v="1113"/>
    <s v="Platinum White Pearl"/>
    <s v="Black"/>
    <x v="0"/>
    <m/>
    <x v="0"/>
    <s v="Automatic"/>
    <s v="3.5L V6 24V GDI SOHC"/>
    <s v="5FPYK3F8XPB011800"/>
    <s v="Q00054"/>
    <n v="0"/>
    <n v="5"/>
    <n v="4.8"/>
    <n v="4.8"/>
    <n v="4.2"/>
    <n v="5"/>
    <n v="5"/>
    <x v="45"/>
    <x v="0"/>
  </r>
  <r>
    <x v="3"/>
    <x v="0"/>
    <s v="Accord Sport 1.5T"/>
    <x v="1"/>
    <n v="28652"/>
    <n v="4.8"/>
    <n v="1277"/>
    <s v="Still Night Pearl"/>
    <s v="Black"/>
    <x v="1"/>
    <s v="29-35"/>
    <x v="0"/>
    <s v="Automatic CVT"/>
    <s v="1.5L I4 16V GDI DOHC Turbo"/>
    <s v="1HGCV1F35NA090044"/>
    <s v="H090044"/>
    <n v="3"/>
    <n v="5"/>
    <n v="5"/>
    <n v="5"/>
    <n v="5"/>
    <n v="5"/>
    <n v="5"/>
    <x v="45"/>
    <x v="0"/>
  </r>
  <r>
    <x v="3"/>
    <x v="0"/>
    <s v="Passport TrailSport"/>
    <x v="1"/>
    <n v="43258"/>
    <n v="5"/>
    <n v="1664"/>
    <s v="Lunar Silver Metallic"/>
    <s v="Black"/>
    <x v="0"/>
    <s v="19-24"/>
    <x v="0"/>
    <s v="9-Speed Automatic"/>
    <s v="3.5L V6 24V GDI SOHC"/>
    <s v="5FNYF8H66NB017421"/>
    <n v="35206"/>
    <n v="2381"/>
    <n v="5"/>
    <n v="5"/>
    <n v="4.9000000000000004"/>
    <n v="5"/>
    <n v="4.9000000000000004"/>
    <n v="5"/>
    <x v="45"/>
    <x v="0"/>
  </r>
  <r>
    <x v="7"/>
    <x v="0"/>
    <s v="HR-V Sport"/>
    <x v="1"/>
    <n v="29040"/>
    <n v="4.8"/>
    <n v="1277"/>
    <s v="Platinum White Pearl"/>
    <s v="Black"/>
    <x v="0"/>
    <m/>
    <x v="0"/>
    <s v="Automatic CVT"/>
    <s v="2.0L I4 16V GDI DOHC"/>
    <s v="3CZRZ2H52PM727151"/>
    <s v="H727151"/>
    <n v="3"/>
    <n v="4"/>
    <n v="5"/>
    <n v="4"/>
    <n v="5"/>
    <n v="5"/>
    <n v="5"/>
    <x v="45"/>
    <x v="0"/>
  </r>
  <r>
    <x v="3"/>
    <x v="0"/>
    <s v="Pilot TrailSport"/>
    <x v="1"/>
    <n v="46105"/>
    <n v="5"/>
    <n v="4674"/>
    <s v="Crystal Black"/>
    <s v="Black"/>
    <x v="0"/>
    <s v="19-25"/>
    <x v="0"/>
    <s v="9-Speed Automatic"/>
    <s v="3.5L V6 24V GDI SOHC"/>
    <s v="5FNYF6H85NB092987"/>
    <s v="HX34326"/>
    <n v="4"/>
    <n v="5"/>
    <n v="5"/>
    <n v="5"/>
    <n v="5"/>
    <n v="5"/>
    <n v="5"/>
    <x v="45"/>
    <x v="0"/>
  </r>
  <r>
    <x v="3"/>
    <x v="0"/>
    <s v="Accord Sport 1.5T"/>
    <x v="1"/>
    <n v="30470"/>
    <n v="5"/>
    <n v="43"/>
    <s v="Sonic Gray Pearl"/>
    <s v="Black"/>
    <x v="1"/>
    <s v="29-35"/>
    <x v="0"/>
    <s v="Automatic CVT"/>
    <s v="1.5L I4 16V GDI DOHC Turbo"/>
    <s v="1HGCV1F38NA093102"/>
    <s v="H6690"/>
    <n v="6"/>
    <n v="5"/>
    <n v="5"/>
    <n v="5"/>
    <n v="5"/>
    <n v="5"/>
    <n v="5"/>
    <x v="45"/>
    <x v="0"/>
  </r>
  <r>
    <x v="7"/>
    <x v="0"/>
    <s v="Odyssey Elite"/>
    <x v="1"/>
    <n v="50915"/>
    <n v="5"/>
    <n v="1113"/>
    <s v="Obsidian Blue Pearl"/>
    <s v="Gray"/>
    <x v="1"/>
    <m/>
    <x v="0"/>
    <s v="Automatic"/>
    <s v="3.5L V6 24V GDI SOHC"/>
    <s v="5FNRL6H90PB019146"/>
    <s v="Q00095"/>
    <n v="1"/>
    <n v="5"/>
    <n v="5"/>
    <n v="4"/>
    <n v="4"/>
    <n v="4"/>
    <n v="5"/>
    <x v="45"/>
    <x v="0"/>
  </r>
  <r>
    <x v="3"/>
    <x v="0"/>
    <s v="Accord Sport 1.5T"/>
    <x v="1"/>
    <n v="29375"/>
    <n v="5"/>
    <n v="1664"/>
    <s v="Sonic Gray Pearl"/>
    <s v="Black"/>
    <x v="1"/>
    <s v="29-35"/>
    <x v="0"/>
    <s v="Automatic CVT"/>
    <s v="1.5L I4 16V GDI DOHC Turbo"/>
    <s v="1HGCV1F33NA108279"/>
    <n v="35476"/>
    <n v="6"/>
    <n v="5"/>
    <n v="5"/>
    <n v="5"/>
    <n v="5"/>
    <n v="5"/>
    <n v="5"/>
    <x v="45"/>
    <x v="0"/>
  </r>
  <r>
    <x v="3"/>
    <x v="0"/>
    <s v="Pilot Touring 7-Passenger"/>
    <x v="1"/>
    <n v="48860"/>
    <n v="4.4000000000000004"/>
    <n v="878"/>
    <s v="Platinum White Pearl"/>
    <s v="Beige"/>
    <x v="0"/>
    <s v="19-26"/>
    <x v="0"/>
    <s v="9-Speed Automatic"/>
    <s v="3.5L V6 24V GDI SOHC"/>
    <s v="5FNYF6H65NB095676"/>
    <s v="40924-04"/>
    <n v="10"/>
    <n v="5"/>
    <n v="5"/>
    <n v="5"/>
    <n v="5"/>
    <n v="5"/>
    <n v="5"/>
    <x v="45"/>
    <x v="0"/>
  </r>
  <r>
    <x v="7"/>
    <x v="0"/>
    <s v="Odyssey EX-L"/>
    <x v="1"/>
    <n v="41855"/>
    <n v="4.4000000000000004"/>
    <n v="878"/>
    <s v="Obsidian Blue Pearl"/>
    <s v="Black"/>
    <x v="1"/>
    <m/>
    <x v="0"/>
    <s v="10-Speed Automatic"/>
    <s v="3.5L V6 24V GDI SOHC"/>
    <s v="5FNRL6H69PB024674"/>
    <s v="40003-12"/>
    <n v="10"/>
    <n v="5"/>
    <n v="5"/>
    <n v="4"/>
    <n v="4"/>
    <n v="4"/>
    <n v="5"/>
    <x v="45"/>
    <x v="0"/>
  </r>
  <r>
    <x v="7"/>
    <x v="0"/>
    <s v="Ridgeline RTL-E"/>
    <x v="1"/>
    <n v="46025"/>
    <n v="4.4000000000000004"/>
    <n v="878"/>
    <s v="Crystal Black"/>
    <s v="Black"/>
    <x v="0"/>
    <m/>
    <x v="0"/>
    <s v="9-Speed Automatic"/>
    <s v="3.5L V6 24V GDI SOHC"/>
    <s v="5FPYK3F73PB011421"/>
    <s v="40915-10"/>
    <n v="10"/>
    <n v="5"/>
    <n v="4.8"/>
    <n v="4.8"/>
    <n v="4.2"/>
    <n v="5"/>
    <n v="5"/>
    <x v="45"/>
    <x v="0"/>
  </r>
  <r>
    <x v="7"/>
    <x v="0"/>
    <s v="Ridgeline Black Edition"/>
    <x v="1"/>
    <n v="47920"/>
    <n v="4.4000000000000004"/>
    <n v="878"/>
    <s v="Platinum"/>
    <s v="Black"/>
    <x v="0"/>
    <m/>
    <x v="0"/>
    <s v="9-Speed Automatic"/>
    <s v="3.5L V6 24V GDI SOHC"/>
    <s v="5FPYK3F87PB006229"/>
    <s v="PB006229"/>
    <n v="10"/>
    <n v="5"/>
    <n v="4.8"/>
    <n v="4.8"/>
    <n v="4.2"/>
    <n v="5"/>
    <n v="5"/>
    <x v="45"/>
    <x v="0"/>
  </r>
  <r>
    <x v="3"/>
    <x v="0"/>
    <s v="Pilot TrailSport"/>
    <x v="1"/>
    <n v="46500"/>
    <n v="5"/>
    <n v="4674"/>
    <s v="Sonic Gray Pearl"/>
    <s v="Black"/>
    <x v="0"/>
    <s v="19-25"/>
    <x v="0"/>
    <s v="9-Speed Automatic"/>
    <s v="3.5L V6 24V GDI SOHC"/>
    <s v="5FNYF6H82NB093028"/>
    <s v="H34303"/>
    <n v="4"/>
    <n v="5"/>
    <n v="5"/>
    <n v="5"/>
    <n v="5"/>
    <n v="5"/>
    <n v="5"/>
    <x v="45"/>
    <x v="0"/>
  </r>
  <r>
    <x v="1"/>
    <x v="0"/>
    <s v="Insight Touring"/>
    <x v="0"/>
    <n v="20778"/>
    <n v="4.9000000000000004"/>
    <n v="2257"/>
    <s v="Silver"/>
    <s v="Black"/>
    <x v="1"/>
    <s v="51-45"/>
    <x v="1"/>
    <s v="Automatic CVT"/>
    <s v="1.5L I4 16V MPFI DOHC Hybrid"/>
    <s v="19XZE4F98KE033604"/>
    <s v="H3T091938A"/>
    <n v="95245"/>
    <n v="4.5999999999999996"/>
    <n v="4.8"/>
    <n v="4.5"/>
    <n v="4.7"/>
    <n v="4.8"/>
    <n v="4.8"/>
    <x v="45"/>
    <x v="0"/>
  </r>
  <r>
    <x v="11"/>
    <x v="0"/>
    <s v="Odyssey"/>
    <x v="0"/>
    <n v="32998"/>
    <n v="4.8"/>
    <n v="889"/>
    <s v="‚Äì"/>
    <s v="White"/>
    <x v="1"/>
    <s v="19-27"/>
    <x v="0"/>
    <s v="6-Speed Automatic"/>
    <s v="3.5L V6 24V MPFI SOHC"/>
    <s v="5FNRL5H96HB023455"/>
    <s v="PH02902A"/>
    <n v="46274"/>
    <n v="4.8"/>
    <n v="4.5999999999999996"/>
    <n v="4.8"/>
    <n v="4.5999999999999996"/>
    <n v="4.7"/>
    <n v="4.8"/>
    <x v="45"/>
    <x v="0"/>
  </r>
  <r>
    <x v="3"/>
    <x v="0"/>
    <s v="Pilot Black Edition"/>
    <x v="1"/>
    <n v="53560"/>
    <n v="4.2"/>
    <n v="231"/>
    <s v="Sonic Gray Pearl"/>
    <s v="Black"/>
    <x v="0"/>
    <s v="19-26"/>
    <x v="0"/>
    <s v="9-Speed Automatic"/>
    <s v="3.5L V6 24V GDI SOHC"/>
    <s v="5FNYF6H71NB102924"/>
    <s v="2221128H"/>
    <n v="2"/>
    <n v="5"/>
    <n v="5"/>
    <n v="5"/>
    <n v="5"/>
    <n v="5"/>
    <n v="5"/>
    <x v="45"/>
    <x v="0"/>
  </r>
  <r>
    <x v="1"/>
    <x v="0"/>
    <s v="HR-V EX"/>
    <x v="0"/>
    <n v="24963"/>
    <n v="4.9000000000000004"/>
    <n v="61"/>
    <s v="Black"/>
    <s v="Black"/>
    <x v="0"/>
    <s v="26-31"/>
    <x v="0"/>
    <s v="Automatic CVT"/>
    <s v="1.8L I4 16V MPFI SOHC"/>
    <s v="3CZRU6H53KM741316"/>
    <s v="2399P"/>
    <n v="15059"/>
    <n v="4.5999999999999996"/>
    <n v="4.5999999999999996"/>
    <n v="4.4000000000000004"/>
    <n v="4.5999999999999996"/>
    <n v="4.8"/>
    <n v="4.7"/>
    <x v="45"/>
    <x v="0"/>
  </r>
  <r>
    <x v="3"/>
    <x v="0"/>
    <s v="Pilot EX-L"/>
    <x v="1"/>
    <n v="44000"/>
    <n v="4.2"/>
    <n v="231"/>
    <s v="Platinum"/>
    <s v="Black"/>
    <x v="0"/>
    <s v="19-26"/>
    <x v="0"/>
    <s v="9-Speed Automatic"/>
    <s v="3.5L V6 24V GDI SOHC"/>
    <s v="5FNYF6H51NB082334"/>
    <s v="222981H"/>
    <n v="2"/>
    <n v="5"/>
    <n v="5"/>
    <n v="5"/>
    <n v="5"/>
    <n v="5"/>
    <n v="5"/>
    <x v="45"/>
    <x v="0"/>
  </r>
  <r>
    <x v="7"/>
    <x v="0"/>
    <s v="Odyssey Sport"/>
    <x v="1"/>
    <n v="42900"/>
    <n v="4.2"/>
    <n v="1147"/>
    <s v="Radiant Red Metallic II"/>
    <s v="Black"/>
    <x v="1"/>
    <m/>
    <x v="0"/>
    <s v="10-Speed Automatic"/>
    <s v="3.5L V6 24V GDI SOHC"/>
    <s v="5FNRL6H77PB022558"/>
    <s v="H230105"/>
    <n v="14"/>
    <n v="5"/>
    <n v="5"/>
    <n v="4"/>
    <n v="4"/>
    <n v="4"/>
    <n v="5"/>
    <x v="45"/>
    <x v="0"/>
  </r>
  <r>
    <x v="7"/>
    <x v="0"/>
    <s v="HR-V EX-L"/>
    <x v="1"/>
    <n v="30645"/>
    <n v="4.8"/>
    <n v="1277"/>
    <s v="Crystal Black Pearl"/>
    <s v="Black"/>
    <x v="0"/>
    <m/>
    <x v="0"/>
    <s v="Automatic CVT"/>
    <s v="2.0L I4 16V GDI DOHC"/>
    <s v="3CZRZ2H7XPM727805"/>
    <s v="H727805"/>
    <n v="3"/>
    <n v="4"/>
    <n v="5"/>
    <n v="4"/>
    <n v="5"/>
    <n v="5"/>
    <n v="5"/>
    <x v="45"/>
    <x v="0"/>
  </r>
  <r>
    <x v="7"/>
    <x v="0"/>
    <s v="CR-V Hybrid Sport Touring"/>
    <x v="1"/>
    <n v="40395"/>
    <n v="4.8"/>
    <n v="1277"/>
    <s v="Crystal Black Pearl"/>
    <s v="Black"/>
    <x v="0"/>
    <m/>
    <x v="1"/>
    <s v="Automatic CVT"/>
    <s v="2.0L I4 16V GDI DOHC Hybrid"/>
    <s v="2HKRS6H95PH805335"/>
    <s v="H805335"/>
    <n v="3"/>
    <n v="5"/>
    <n v="3"/>
    <n v="4"/>
    <n v="4"/>
    <n v="5"/>
    <n v="5"/>
    <x v="45"/>
    <x v="0"/>
  </r>
  <r>
    <x v="3"/>
    <x v="0"/>
    <s v="Accord Sport 1.5T"/>
    <x v="1"/>
    <n v="28652"/>
    <n v="4.8"/>
    <n v="1277"/>
    <s v="Platinum White Pearl"/>
    <s v="Black"/>
    <x v="1"/>
    <s v="29-35"/>
    <x v="0"/>
    <s v="Automatic CVT"/>
    <s v="1.5L I4 16V GDI DOHC Turbo"/>
    <s v="1HGCV1F3XNA090248"/>
    <s v="H090248"/>
    <n v="3"/>
    <n v="5"/>
    <n v="5"/>
    <n v="5"/>
    <n v="5"/>
    <n v="5"/>
    <n v="5"/>
    <x v="45"/>
    <x v="0"/>
  </r>
  <r>
    <x v="7"/>
    <x v="0"/>
    <s v="CR-V EX-L"/>
    <x v="1"/>
    <n v="34904"/>
    <n v="4.8"/>
    <n v="1277"/>
    <s v="Canyon"/>
    <s v="Black"/>
    <x v="0"/>
    <m/>
    <x v="0"/>
    <s v="Automatic CVT"/>
    <s v="1.5L I4 16V GDI DOHC Turbo"/>
    <s v="2HKRS4H78PH401755"/>
    <s v="H401755"/>
    <n v="5177"/>
    <n v="5"/>
    <n v="5"/>
    <n v="5"/>
    <n v="4"/>
    <n v="4"/>
    <n v="5"/>
    <x v="45"/>
    <x v="0"/>
  </r>
  <r>
    <x v="15"/>
    <x v="0"/>
    <s v="CR-V LX"/>
    <x v="0"/>
    <n v="14998"/>
    <n v="4.5"/>
    <n v="2"/>
    <s v="White"/>
    <s v="Gray"/>
    <x v="0"/>
    <s v="22-30"/>
    <x v="0"/>
    <s v="5-Speed Automatic"/>
    <s v="2.4L I4 16V MPFI DOHC"/>
    <s v="5J6RM4H30DL061221"/>
    <n v="23466173"/>
    <n v="124293"/>
    <n v="4.5"/>
    <n v="4.5"/>
    <n v="4.5"/>
    <n v="4.5"/>
    <n v="4.5"/>
    <n v="4.5999999999999996"/>
    <x v="45"/>
    <x v="0"/>
  </r>
  <r>
    <x v="3"/>
    <x v="0"/>
    <s v="Accord Sport 1.5T"/>
    <x v="1"/>
    <n v="30470"/>
    <n v="4.7"/>
    <n v="2681"/>
    <s v="Still Night Pearl"/>
    <s v="White"/>
    <x v="1"/>
    <s v="29-35"/>
    <x v="0"/>
    <s v="Automatic CVT"/>
    <s v="1.5L I4 16V GDI DOHC Turbo"/>
    <s v="1HGCV1F35NA090786"/>
    <s v="NA090786"/>
    <n v="4"/>
    <n v="5"/>
    <n v="5"/>
    <n v="5"/>
    <n v="5"/>
    <n v="5"/>
    <n v="5"/>
    <x v="45"/>
    <x v="0"/>
  </r>
  <r>
    <x v="3"/>
    <x v="0"/>
    <s v="Insight Touring"/>
    <x v="0"/>
    <n v="31998"/>
    <n v="4.7"/>
    <n v="2681"/>
    <s v="White"/>
    <s v="Black"/>
    <x v="1"/>
    <s v="51-45"/>
    <x v="1"/>
    <s v="Automatic CVT"/>
    <s v="1.5L I4 16V MPFI DOHC Hybrid"/>
    <s v="19XZE4F92NE004765"/>
    <n v="23356031"/>
    <n v="21572"/>
    <n v="2"/>
    <n v="0"/>
    <n v="2"/>
    <n v="1"/>
    <n v="0"/>
    <n v="0"/>
    <x v="45"/>
    <x v="0"/>
  </r>
  <r>
    <x v="3"/>
    <x v="0"/>
    <s v="Accord Sport 2.0T"/>
    <x v="1"/>
    <n v="34055"/>
    <n v="5"/>
    <n v="1664"/>
    <s v="Platinum White Pearl"/>
    <s v="Black"/>
    <x v="1"/>
    <s v="22-32"/>
    <x v="0"/>
    <s v="10-Speed Automatic"/>
    <s v="2.0L I4 16V GDI DOHC Turbo"/>
    <s v="1HGCV2F30NA024250"/>
    <n v="35532"/>
    <n v="11"/>
    <n v="5"/>
    <n v="5"/>
    <n v="5"/>
    <n v="5"/>
    <n v="5"/>
    <n v="5"/>
    <x v="45"/>
    <x v="0"/>
  </r>
  <r>
    <x v="7"/>
    <x v="0"/>
    <s v="Odyssey Elite"/>
    <x v="1"/>
    <n v="51310"/>
    <n v="4.4000000000000004"/>
    <n v="878"/>
    <s v="Platinum White Pearl"/>
    <s v="Beige"/>
    <x v="1"/>
    <m/>
    <x v="0"/>
    <s v="10-Speed Automatic"/>
    <s v="3.5L V6 24V GDI SOHC"/>
    <s v="5FNRL6H96PB026358"/>
    <s v="40004-02"/>
    <n v="10"/>
    <n v="5"/>
    <n v="5"/>
    <n v="4"/>
    <n v="4"/>
    <n v="4"/>
    <n v="5"/>
    <x v="45"/>
    <x v="0"/>
  </r>
  <r>
    <x v="15"/>
    <x v="0"/>
    <s v="Crosstour EX-L"/>
    <x v="0"/>
    <n v="14309"/>
    <n v="4.5999999999999996"/>
    <n v="151"/>
    <s v="White"/>
    <s v="Black"/>
    <x v="1"/>
    <s v="22-31"/>
    <x v="0"/>
    <s v="5-Speed Automatic"/>
    <s v="2.4L I4 16V MPFI DOHC"/>
    <s v="5J6TF3H51DL002478"/>
    <s v="PN3548"/>
    <n v="96457"/>
    <n v="4.8"/>
    <n v="4.5999999999999996"/>
    <n v="4.7"/>
    <n v="4.5999999999999996"/>
    <n v="4.5999999999999996"/>
    <n v="4.8"/>
    <x v="45"/>
    <x v="0"/>
  </r>
  <r>
    <x v="7"/>
    <x v="0"/>
    <s v="Odyssey EX-L"/>
    <x v="1"/>
    <n v="41905"/>
    <n v="5"/>
    <n v="4674"/>
    <s v="Lunar Silver Metallic"/>
    <s v="Brown"/>
    <x v="1"/>
    <m/>
    <x v="0"/>
    <s v="10-Speed Automatic"/>
    <s v="3.5L V6 24V GDI SOHC"/>
    <s v="5FNRL6H64PB037624"/>
    <s v="H34580"/>
    <n v="10"/>
    <n v="5"/>
    <n v="5"/>
    <n v="4"/>
    <n v="4"/>
    <n v="4"/>
    <n v="5"/>
    <x v="45"/>
    <x v="0"/>
  </r>
  <r>
    <x v="7"/>
    <x v="0"/>
    <s v="Odyssey Sport"/>
    <x v="1"/>
    <n v="43050"/>
    <n v="4.4000000000000004"/>
    <n v="663"/>
    <s v="Radiant Red Metallic II"/>
    <s v="Black"/>
    <x v="1"/>
    <s v="19-28"/>
    <x v="0"/>
    <s v="Automatic"/>
    <s v="Regular Unleaded V-6 3.5 L/212"/>
    <s v="5FNRL6H72PB025304"/>
    <s v="HCPB025304"/>
    <n v="5"/>
    <n v="5"/>
    <n v="5"/>
    <n v="4"/>
    <n v="4"/>
    <n v="4"/>
    <n v="5"/>
    <x v="45"/>
    <x v="0"/>
  </r>
  <r>
    <x v="3"/>
    <x v="0"/>
    <s v="Accord Sport 1.5T"/>
    <x v="1"/>
    <n v="29375"/>
    <n v="5"/>
    <n v="1664"/>
    <s v="Platinum White Pearl"/>
    <s v="Black"/>
    <x v="1"/>
    <s v="29-35"/>
    <x v="0"/>
    <s v="Automatic CVT"/>
    <s v="1.5L I4 16V GDI DOHC Turbo"/>
    <s v="1HGCV1F33NA101008"/>
    <n v="35448"/>
    <n v="5"/>
    <n v="5"/>
    <n v="5"/>
    <n v="5"/>
    <n v="5"/>
    <n v="5"/>
    <n v="5"/>
    <x v="45"/>
    <x v="0"/>
  </r>
  <r>
    <x v="7"/>
    <x v="0"/>
    <s v="CR-V EX-L"/>
    <x v="1"/>
    <n v="35655"/>
    <n v="5"/>
    <n v="1664"/>
    <s v="Platinum White Pearl"/>
    <s v="Black"/>
    <x v="0"/>
    <m/>
    <x v="0"/>
    <s v="Automatic CVT"/>
    <s v="1.5L I4 16V GDI DOHC Turbo"/>
    <s v="2HKRS4H75PH407996"/>
    <n v="35527"/>
    <n v="5"/>
    <n v="5"/>
    <n v="5"/>
    <n v="5"/>
    <n v="4"/>
    <n v="4"/>
    <n v="5"/>
    <x v="45"/>
    <x v="0"/>
  </r>
  <r>
    <x v="7"/>
    <x v="0"/>
    <s v="HR-V EX-L"/>
    <x v="1"/>
    <n v="29145"/>
    <n v="4.8"/>
    <n v="1277"/>
    <s v="Modern Steel Metallic"/>
    <s v="Black"/>
    <x v="1"/>
    <m/>
    <x v="0"/>
    <s v="Automatic CVT"/>
    <s v="2.0L I4 16V GDI DOHC"/>
    <s v="3CZRZ1H72PM724634"/>
    <s v="H724634"/>
    <n v="3"/>
    <n v="4"/>
    <n v="5"/>
    <n v="4"/>
    <n v="5"/>
    <n v="5"/>
    <n v="5"/>
    <x v="45"/>
    <x v="0"/>
  </r>
  <r>
    <x v="7"/>
    <x v="0"/>
    <s v="CR-V EX-L"/>
    <x v="1"/>
    <n v="36505"/>
    <n v="5"/>
    <n v="771"/>
    <s v="Meteorite"/>
    <s v="Black"/>
    <x v="0"/>
    <m/>
    <x v="0"/>
    <s v="Automatic CVT"/>
    <s v="1.5L I4 16V GDI DOHC Turbo"/>
    <s v="2HKRS4H74PH400960"/>
    <s v="HP7001"/>
    <n v="2"/>
    <n v="5"/>
    <n v="5"/>
    <n v="5"/>
    <n v="4"/>
    <n v="4"/>
    <n v="5"/>
    <x v="45"/>
    <x v="0"/>
  </r>
  <r>
    <x v="4"/>
    <x v="0"/>
    <s v="Pilot EX-L"/>
    <x v="0"/>
    <n v="38981"/>
    <n v="4.2"/>
    <n v="1147"/>
    <s v="Lunar Silver Metallic"/>
    <s v="Gray"/>
    <x v="0"/>
    <s v="18-26"/>
    <x v="0"/>
    <s v="6-Speed Automatic"/>
    <s v="3.5L V6 24V GDI SOHC"/>
    <s v="5FNYF6H56LB021509"/>
    <s v="X16554"/>
    <n v="38041"/>
    <n v="4.5999999999999996"/>
    <n v="4.5"/>
    <n v="4.2"/>
    <n v="4.0999999999999996"/>
    <n v="4.5"/>
    <n v="4.0999999999999996"/>
    <x v="45"/>
    <x v="0"/>
  </r>
  <r>
    <x v="7"/>
    <x v="0"/>
    <s v="Passport TrailSport"/>
    <x v="1"/>
    <n v="45185"/>
    <n v="4.7"/>
    <n v="2681"/>
    <s v="Lunar Silver Metallic"/>
    <s v="White"/>
    <x v="4"/>
    <m/>
    <x v="0"/>
    <s v="Automatic"/>
    <s v="3.5L V6 24V GDI SOHC"/>
    <s v="5FNYF8H60PB006689"/>
    <s v="PB006689"/>
    <n v="5"/>
    <n v="2"/>
    <n v="0"/>
    <n v="2"/>
    <n v="1"/>
    <n v="0"/>
    <n v="0"/>
    <x v="45"/>
    <x v="0"/>
  </r>
  <r>
    <x v="3"/>
    <x v="0"/>
    <s v="Pilot Special Edition"/>
    <x v="1"/>
    <n v="44600"/>
    <n v="4.4000000000000004"/>
    <n v="878"/>
    <s v="Dark Cherry Pearl"/>
    <s v="Beige"/>
    <x v="0"/>
    <s v="19-26"/>
    <x v="0"/>
    <s v="9-Speed Automatic"/>
    <s v="3.5L V6 24V GDI SOHC"/>
    <s v="5FNYF6H28NB100916"/>
    <s v="40005-28"/>
    <n v="16"/>
    <n v="5"/>
    <n v="5"/>
    <n v="5"/>
    <n v="5"/>
    <n v="5"/>
    <n v="5"/>
    <x v="45"/>
    <x v="0"/>
  </r>
  <r>
    <x v="7"/>
    <x v="0"/>
    <s v="Odyssey EX-L"/>
    <x v="1"/>
    <n v="42360"/>
    <n v="5"/>
    <n v="771"/>
    <s v="Platinum"/>
    <s v="Beige"/>
    <x v="1"/>
    <m/>
    <x v="0"/>
    <s v="10-Speed Automatic"/>
    <s v="3.5L V6 24V GDI SOHC"/>
    <s v="5FNRL6H63PB035296"/>
    <s v="HP6025"/>
    <n v="2"/>
    <n v="5"/>
    <n v="5"/>
    <n v="4"/>
    <n v="4"/>
    <n v="4"/>
    <n v="5"/>
    <x v="45"/>
    <x v="0"/>
  </r>
  <r>
    <x v="3"/>
    <x v="0"/>
    <s v="Accord Sport 1.5T"/>
    <x v="1"/>
    <n v="30470"/>
    <n v="4.9000000000000004"/>
    <n v="621"/>
    <s v="White"/>
    <s v="White"/>
    <x v="1"/>
    <s v="29-35"/>
    <x v="0"/>
    <s v="Automatic CVT"/>
    <s v="1.5L I4 16V GDI DOHC Turbo"/>
    <s v="1HGCV1F37NA100654"/>
    <n v="17261"/>
    <n v="0"/>
    <n v="5"/>
    <n v="5"/>
    <n v="5"/>
    <n v="5"/>
    <n v="5"/>
    <n v="5"/>
    <x v="45"/>
    <x v="0"/>
  </r>
  <r>
    <x v="3"/>
    <x v="0"/>
    <s v="Accord Sport 1.5T"/>
    <x v="1"/>
    <n v="30470"/>
    <n v="5"/>
    <n v="43"/>
    <s v="Still Night Pearl"/>
    <s v="Black"/>
    <x v="1"/>
    <s v="29-35"/>
    <x v="0"/>
    <s v="Automatic CVT"/>
    <s v="1.5L I4 16V GDI DOHC Turbo"/>
    <s v="1HGCV1F38NA123697"/>
    <s v="H6701"/>
    <n v="6"/>
    <n v="5"/>
    <n v="5"/>
    <n v="5"/>
    <n v="5"/>
    <n v="5"/>
    <n v="5"/>
    <x v="45"/>
    <x v="0"/>
  </r>
  <r>
    <x v="7"/>
    <x v="0"/>
    <s v="Odyssey Touring"/>
    <x v="1"/>
    <n v="46290"/>
    <n v="4.4000000000000004"/>
    <n v="878"/>
    <s v="Platinum White Pearl"/>
    <s v="Beige"/>
    <x v="1"/>
    <m/>
    <x v="0"/>
    <s v="10-Speed Automatic"/>
    <s v="3.5L V6 24V GDI SOHC"/>
    <s v="5FNRL6H85PB019800"/>
    <s v="40004-01"/>
    <n v="10"/>
    <n v="5"/>
    <n v="5"/>
    <n v="4"/>
    <n v="4"/>
    <n v="4"/>
    <n v="5"/>
    <x v="45"/>
    <x v="0"/>
  </r>
  <r>
    <x v="7"/>
    <x v="0"/>
    <s v="Odyssey EX-L"/>
    <x v="1"/>
    <n v="42250"/>
    <n v="5"/>
    <n v="771"/>
    <s v="Radiant Red"/>
    <s v="Beige"/>
    <x v="1"/>
    <m/>
    <x v="0"/>
    <s v="10-Speed Automatic"/>
    <s v="3.5L V6 24V GDI SOHC"/>
    <s v="5FNRL6H68PB032720"/>
    <s v="HP6023"/>
    <n v="2"/>
    <n v="5"/>
    <n v="5"/>
    <n v="4"/>
    <n v="4"/>
    <n v="4"/>
    <n v="5"/>
    <x v="45"/>
    <x v="0"/>
  </r>
  <r>
    <x v="3"/>
    <x v="0"/>
    <s v="Pilot Sport"/>
    <x v="1"/>
    <n v="41375"/>
    <n v="5"/>
    <n v="43"/>
    <s v="Crystal Black Pearl"/>
    <s v="Black"/>
    <x v="0"/>
    <s v="19-26"/>
    <x v="0"/>
    <s v="9-Speed Automatic"/>
    <s v="3.5L V6 24V GDI SOHC"/>
    <s v="5FNYF6H30NB102510"/>
    <s v="H6676"/>
    <n v="6"/>
    <n v="5"/>
    <n v="5"/>
    <n v="5"/>
    <n v="5"/>
    <n v="5"/>
    <n v="5"/>
    <x v="45"/>
    <x v="0"/>
  </r>
  <r>
    <x v="7"/>
    <x v="0"/>
    <s v="CR-V EX"/>
    <x v="1"/>
    <n v="33855"/>
    <n v="4.7"/>
    <n v="2681"/>
    <s v="Lunar Silver Metallic"/>
    <s v="White"/>
    <x v="0"/>
    <m/>
    <x v="0"/>
    <s v="Automatic CVT"/>
    <s v="1.5L I4 16V GDI DOHC Turbo"/>
    <s v="7FARS4H47PE004627"/>
    <s v="PE004627"/>
    <n v="4"/>
    <n v="5"/>
    <n v="5"/>
    <n v="5"/>
    <n v="4"/>
    <n v="4"/>
    <n v="5"/>
    <x v="45"/>
    <x v="0"/>
  </r>
  <r>
    <x v="3"/>
    <x v="0"/>
    <s v="Pilot Special Edition"/>
    <x v="1"/>
    <n v="44205"/>
    <n v="4.4000000000000004"/>
    <n v="878"/>
    <s v="Crystal Black"/>
    <s v="Black"/>
    <x v="0"/>
    <s v="19-26"/>
    <x v="0"/>
    <s v="9-Speed Automatic"/>
    <s v="3.5L V6 24V GDI SOHC"/>
    <s v="5FNYF6H23NB101956"/>
    <s v="40005-33"/>
    <n v="10"/>
    <n v="5"/>
    <n v="5"/>
    <n v="5"/>
    <n v="5"/>
    <n v="5"/>
    <n v="5"/>
    <x v="45"/>
    <x v="0"/>
  </r>
  <r>
    <x v="7"/>
    <x v="0"/>
    <s v="Passport TrailSport"/>
    <x v="1"/>
    <n v="45290"/>
    <n v="4.4000000000000004"/>
    <n v="878"/>
    <s v="Platinum"/>
    <s v="Black"/>
    <x v="0"/>
    <m/>
    <x v="0"/>
    <s v="9-Speed Automatic"/>
    <s v="3.5L V6 24V GDI SOHC"/>
    <s v="5FNYF8H62PB002885"/>
    <s v="PB002885"/>
    <n v="10"/>
    <n v="2"/>
    <n v="0"/>
    <n v="2"/>
    <n v="1"/>
    <n v="0"/>
    <n v="0"/>
    <x v="45"/>
    <x v="0"/>
  </r>
  <r>
    <x v="7"/>
    <x v="0"/>
    <s v="HR-V EX-L"/>
    <x v="1"/>
    <n v="29145"/>
    <n v="4.8"/>
    <n v="1277"/>
    <s v="Modern Steel Metallic"/>
    <s v="Gray"/>
    <x v="1"/>
    <m/>
    <x v="0"/>
    <s v="Automatic CVT"/>
    <s v="2.0L I4 16V GDI DOHC"/>
    <s v="3CZRZ1H75PM725311"/>
    <s v="H725311"/>
    <n v="3"/>
    <n v="4"/>
    <n v="5"/>
    <n v="4"/>
    <n v="5"/>
    <n v="5"/>
    <n v="5"/>
    <x v="45"/>
    <x v="0"/>
  </r>
  <r>
    <x v="8"/>
    <x v="0"/>
    <s v="Civic EX"/>
    <x v="0"/>
    <n v="16298"/>
    <n v="4.7"/>
    <n v="1855"/>
    <s v="Modern Steel Metallic"/>
    <s v="Black / Red"/>
    <x v="1"/>
    <s v="29-38"/>
    <x v="0"/>
    <s v="Automatic CVT"/>
    <s v="1.8L I4 16V MPFI SOHC"/>
    <s v="2HGFG3B80FH520800"/>
    <s v="P20800"/>
    <n v="71839"/>
    <n v="4.5999999999999996"/>
    <n v="4.5999999999999996"/>
    <n v="4.5999999999999996"/>
    <n v="4.7"/>
    <n v="4.5999999999999996"/>
    <n v="4.8"/>
    <x v="45"/>
    <x v="0"/>
  </r>
  <r>
    <x v="7"/>
    <x v="0"/>
    <s v="Ridgeline RTL-E"/>
    <x v="1"/>
    <n v="43420"/>
    <n v="4.7"/>
    <n v="2681"/>
    <s v="Radiant Red Metallic II"/>
    <s v="White"/>
    <x v="0"/>
    <m/>
    <x v="0"/>
    <s v="Automatic"/>
    <s v="3.5L V6 24V GDI SOHC"/>
    <s v="5FPYK3F76PB007590"/>
    <s v="PB007590"/>
    <n v="3"/>
    <n v="5"/>
    <n v="4.8"/>
    <n v="4.8"/>
    <n v="4.2"/>
    <n v="5"/>
    <n v="5"/>
    <x v="45"/>
    <x v="0"/>
  </r>
  <r>
    <x v="3"/>
    <x v="0"/>
    <s v="Odyssey EX-L"/>
    <x v="0"/>
    <n v="40998"/>
    <n v="4.3"/>
    <n v="16"/>
    <s v="White"/>
    <s v="Black"/>
    <x v="1"/>
    <s v="19-28"/>
    <x v="0"/>
    <s v="10-Speed Automatic"/>
    <s v="3.5L V6 24V GDI SOHC"/>
    <s v="5FNRL6H74NB038603"/>
    <n v="23908377"/>
    <n v="13325"/>
    <n v="4.3"/>
    <n v="4.4000000000000004"/>
    <n v="4.3"/>
    <n v="4.0999999999999996"/>
    <n v="4.3"/>
    <n v="4.3"/>
    <x v="45"/>
    <x v="0"/>
  </r>
  <r>
    <x v="3"/>
    <x v="0"/>
    <s v="Accord Hybrid Sport"/>
    <x v="1"/>
    <n v="32560"/>
    <n v="2.7"/>
    <n v="447"/>
    <s v="Platinum White Pearl"/>
    <s v="Black"/>
    <x v="1"/>
    <s v="44-41"/>
    <x v="1"/>
    <s v="Automatic CVT"/>
    <s v="2.0L I4 16V MPFI DOHC Hybrid"/>
    <s v="1HGCV3F2XNA037312"/>
    <s v="NA037312"/>
    <n v="0"/>
    <n v="4.9000000000000004"/>
    <n v="5"/>
    <n v="5"/>
    <n v="4.9000000000000004"/>
    <n v="4.9000000000000004"/>
    <n v="5"/>
    <x v="45"/>
    <x v="0"/>
  </r>
  <r>
    <x v="7"/>
    <x v="0"/>
    <s v="Pilot Sport"/>
    <x v="1"/>
    <n v="41645"/>
    <n v="5"/>
    <n v="1664"/>
    <s v="Platinum White Pearl"/>
    <s v="Black"/>
    <x v="0"/>
    <m/>
    <x v="0"/>
    <s v="10-Speed Automatic"/>
    <s v="3.5L V6 24V GDI DOHC"/>
    <s v="5FNYG1H36PB002026"/>
    <n v="35582"/>
    <n v="5"/>
    <n v="2"/>
    <n v="0"/>
    <n v="2"/>
    <n v="1"/>
    <n v="0"/>
    <n v="0"/>
    <x v="45"/>
    <x v="0"/>
  </r>
  <r>
    <x v="3"/>
    <x v="0"/>
    <s v="Pilot Sport"/>
    <x v="1"/>
    <n v="41375"/>
    <n v="4.4000000000000004"/>
    <n v="878"/>
    <s v="Crystal Black Pearl"/>
    <s v="Black"/>
    <x v="0"/>
    <s v="19-26"/>
    <x v="0"/>
    <s v="9-Speed Automatic"/>
    <s v="3.5L V6 24V GDI SOHC"/>
    <s v="5FNYF6H33NB090837"/>
    <s v="NB090837"/>
    <n v="10"/>
    <n v="5"/>
    <n v="5"/>
    <n v="5"/>
    <n v="5"/>
    <n v="5"/>
    <n v="5"/>
    <x v="45"/>
    <x v="0"/>
  </r>
  <r>
    <x v="3"/>
    <x v="0"/>
    <s v="Pilot TrailSport"/>
    <x v="1"/>
    <n v="46500"/>
    <n v="4.4000000000000004"/>
    <n v="878"/>
    <s v="Platinum"/>
    <s v="Black"/>
    <x v="0"/>
    <s v="19-25"/>
    <x v="0"/>
    <s v="9-Speed Automatic"/>
    <s v="3.5L V6 24V GDI SOHC"/>
    <s v="5FNYF6H85NB075820"/>
    <n v="58089"/>
    <n v="14"/>
    <n v="5"/>
    <n v="5"/>
    <n v="5"/>
    <n v="5"/>
    <n v="5"/>
    <n v="5"/>
    <x v="45"/>
    <x v="0"/>
  </r>
  <r>
    <x v="3"/>
    <x v="0"/>
    <s v="Pilot Sport"/>
    <x v="1"/>
    <s v="Not Priced"/>
    <n v="4.2"/>
    <n v="1147"/>
    <s v="Obsidian Blue Pearl"/>
    <s v="White"/>
    <x v="0"/>
    <s v="19-26"/>
    <x v="0"/>
    <s v="9-Speed Automatic"/>
    <s v="3.5L V6 24V GDI SOHC"/>
    <s v="5FNYF6H30NB065877"/>
    <s v="LH221324"/>
    <n v="1770"/>
    <n v="5"/>
    <n v="5"/>
    <n v="5"/>
    <n v="5"/>
    <n v="5"/>
    <n v="5"/>
    <x v="45"/>
    <x v="0"/>
  </r>
  <r>
    <x v="3"/>
    <x v="0"/>
    <s v="Pilot Sport"/>
    <x v="1"/>
    <n v="41770"/>
    <n v="4.7"/>
    <n v="2681"/>
    <s v="Sonic Gray Pearl"/>
    <s v="White"/>
    <x v="0"/>
    <s v="19-26"/>
    <x v="0"/>
    <s v="9-Speed Automatic"/>
    <s v="3.5L V6 24V GDI SOHC"/>
    <s v="5FNYF6H30NB104340"/>
    <s v="NB104340"/>
    <n v="2"/>
    <n v="5"/>
    <n v="5"/>
    <n v="5"/>
    <n v="5"/>
    <n v="5"/>
    <n v="5"/>
    <x v="45"/>
    <x v="0"/>
  </r>
  <r>
    <x v="3"/>
    <x v="0"/>
    <s v="Pilot Special Edition"/>
    <x v="1"/>
    <n v="44600"/>
    <n v="2.7"/>
    <n v="447"/>
    <s v="Platinum White Pearl"/>
    <s v="Black"/>
    <x v="0"/>
    <s v="19-26"/>
    <x v="0"/>
    <s v="9-Speed Automatic"/>
    <s v="3.5L V6 24V GDI SOHC"/>
    <s v="5FNYF6H2XNB104529"/>
    <s v="NB104529"/>
    <n v="0"/>
    <n v="5"/>
    <n v="5"/>
    <n v="5"/>
    <n v="5"/>
    <n v="5"/>
    <n v="5"/>
    <x v="45"/>
    <x v="0"/>
  </r>
  <r>
    <x v="3"/>
    <x v="0"/>
    <s v="Pilot Sport"/>
    <x v="1"/>
    <n v="41375"/>
    <n v="2.7"/>
    <n v="447"/>
    <s v="Crystal Black Pearl"/>
    <s v="Black"/>
    <x v="0"/>
    <s v="19-26"/>
    <x v="0"/>
    <s v="9-Speed Automatic"/>
    <s v="3.5L V6 24V GDI SOHC"/>
    <s v="5FNYF6H30NB100689"/>
    <s v="NB100689"/>
    <n v="0"/>
    <n v="5"/>
    <n v="5"/>
    <n v="5"/>
    <n v="5"/>
    <n v="5"/>
    <n v="5"/>
    <x v="45"/>
    <x v="0"/>
  </r>
  <r>
    <x v="3"/>
    <x v="0"/>
    <s v="Pilot Sport"/>
    <x v="1"/>
    <n v="41770"/>
    <n v="2.7"/>
    <n v="447"/>
    <s v="Sonic Gray Pearl"/>
    <s v="Black"/>
    <x v="0"/>
    <s v="19-26"/>
    <x v="0"/>
    <s v="9-Speed Automatic"/>
    <s v="3.5L V6 24V GDI SOHC"/>
    <s v="5FNYF6H35NB087891"/>
    <s v="NB087891"/>
    <n v="15"/>
    <n v="5"/>
    <n v="5"/>
    <n v="5"/>
    <n v="5"/>
    <n v="5"/>
    <n v="5"/>
    <x v="45"/>
    <x v="0"/>
  </r>
  <r>
    <x v="3"/>
    <x v="0"/>
    <s v="Pilot Special Edition"/>
    <x v="1"/>
    <n v="44205"/>
    <n v="4.4000000000000004"/>
    <n v="878"/>
    <s v="Lunar Silver"/>
    <s v="Gray"/>
    <x v="0"/>
    <s v="19-26"/>
    <x v="0"/>
    <s v="9-Speed Automatic"/>
    <s v="3.5L V6 24V GDI SOHC"/>
    <s v="5FNYF6H20NB103535"/>
    <s v="40002-23"/>
    <n v="10"/>
    <n v="5"/>
    <n v="5"/>
    <n v="5"/>
    <n v="5"/>
    <n v="5"/>
    <n v="5"/>
    <x v="45"/>
    <x v="0"/>
  </r>
  <r>
    <x v="7"/>
    <x v="0"/>
    <s v="Pilot Elite"/>
    <x v="1"/>
    <n v="53720"/>
    <n v="3.1"/>
    <n v="1297"/>
    <s v="Sonic Gray Pearl"/>
    <s v="Black"/>
    <x v="0"/>
    <s v="19-25"/>
    <x v="0"/>
    <s v="Automatic"/>
    <s v="Premium Unleaded V-6 3.5 L/212"/>
    <s v="5FNYG1H84PB001288"/>
    <s v="PB001288"/>
    <n v="0"/>
    <n v="2"/>
    <n v="0"/>
    <n v="2"/>
    <n v="1"/>
    <n v="0"/>
    <n v="0"/>
    <x v="45"/>
    <x v="0"/>
  </r>
  <r>
    <x v="7"/>
    <x v="0"/>
    <s v="Pilot Touring"/>
    <x v="1"/>
    <n v="49895"/>
    <n v="3.1"/>
    <n v="1297"/>
    <s v="Crystal Black Pearl"/>
    <s v="Black"/>
    <x v="0"/>
    <s v="19-25"/>
    <x v="0"/>
    <s v="Automatic"/>
    <s v="Premium Unleaded V-6 3.5 L/212"/>
    <s v="5FNYG1H75PB006815"/>
    <s v="PB006815"/>
    <n v="0"/>
    <n v="2"/>
    <n v="0"/>
    <n v="2"/>
    <n v="1"/>
    <n v="0"/>
    <n v="0"/>
    <x v="45"/>
    <x v="0"/>
  </r>
  <r>
    <x v="3"/>
    <x v="0"/>
    <s v="Pilot EX-L"/>
    <x v="1"/>
    <n v="42285"/>
    <n v="3.1"/>
    <n v="1297"/>
    <s v="Crystal Black Pearl"/>
    <s v="Black"/>
    <x v="0"/>
    <s v="0-26"/>
    <x v="0"/>
    <s v="Automatic"/>
    <s v="Regular Unleaded V-6 3.5 L/212"/>
    <s v="5FNYF6H51NB017841"/>
    <n v="220146"/>
    <n v="0"/>
    <n v="5"/>
    <n v="5"/>
    <n v="5"/>
    <n v="5"/>
    <n v="5"/>
    <n v="5"/>
    <x v="45"/>
    <x v="0"/>
  </r>
  <r>
    <x v="7"/>
    <x v="0"/>
    <s v="Pilot EX-L 8-Passenger"/>
    <x v="1"/>
    <n v="43295"/>
    <n v="3.1"/>
    <n v="1297"/>
    <s v="Obsidian Blue Pearl"/>
    <s v="Gray"/>
    <x v="1"/>
    <s v="19-27"/>
    <x v="0"/>
    <s v="Automatic"/>
    <s v="Premium Unleaded V-6 3.5 L/212"/>
    <s v="5FNYG2H40PB001050"/>
    <s v="PB001050"/>
    <n v="0"/>
    <n v="2"/>
    <n v="0"/>
    <n v="2"/>
    <n v="1"/>
    <n v="0"/>
    <n v="0"/>
    <x v="45"/>
    <x v="0"/>
  </r>
  <r>
    <x v="3"/>
    <x v="0"/>
    <s v="Pilot Sport"/>
    <x v="1"/>
    <n v="41375"/>
    <n v="3.1"/>
    <n v="1297"/>
    <s v="Crystal Black Pearl"/>
    <s v="Black"/>
    <x v="0"/>
    <s v="19-26"/>
    <x v="0"/>
    <s v="Automatic"/>
    <s v="Regular Unleaded V-6 3.5 L/212"/>
    <s v="5FNYF6H32NB073589"/>
    <s v="NB073589"/>
    <n v="5"/>
    <n v="5"/>
    <n v="5"/>
    <n v="5"/>
    <n v="5"/>
    <n v="5"/>
    <n v="5"/>
    <x v="45"/>
    <x v="0"/>
  </r>
  <r>
    <x v="3"/>
    <x v="0"/>
    <s v="Pilot Sport"/>
    <x v="1"/>
    <n v="41770"/>
    <n v="3.1"/>
    <n v="1297"/>
    <s v="Platinum White Pearl"/>
    <s v="Black"/>
    <x v="0"/>
    <s v="19-26"/>
    <x v="0"/>
    <s v="Automatic"/>
    <s v="Regular Unleaded V-6 3.5 L/212"/>
    <s v="5FNYF6H32NB104646"/>
    <s v="NB104646"/>
    <n v="5"/>
    <n v="5"/>
    <n v="5"/>
    <n v="5"/>
    <n v="5"/>
    <n v="5"/>
    <n v="5"/>
    <x v="45"/>
    <x v="0"/>
  </r>
  <r>
    <x v="3"/>
    <x v="0"/>
    <s v="Pilot Sport"/>
    <x v="1"/>
    <n v="41375"/>
    <n v="3.1"/>
    <n v="1297"/>
    <s v="Crystal Black Pearl"/>
    <s v="Black"/>
    <x v="0"/>
    <s v="19-26"/>
    <x v="0"/>
    <s v="Automatic"/>
    <s v="Regular Unleaded V-6 3.5 L/212"/>
    <s v="5FNYF6H35NB088457"/>
    <s v="NB088457"/>
    <n v="0"/>
    <n v="5"/>
    <n v="5"/>
    <n v="5"/>
    <n v="5"/>
    <n v="5"/>
    <n v="5"/>
    <x v="45"/>
    <x v="0"/>
  </r>
  <r>
    <x v="7"/>
    <x v="0"/>
    <s v="Pilot Elite"/>
    <x v="1"/>
    <n v="53375"/>
    <n v="4.7"/>
    <n v="2"/>
    <s v="Obsidian Blue"/>
    <s v="Gray"/>
    <x v="0"/>
    <m/>
    <x v="0"/>
    <s v="10-Speed Automatic"/>
    <s v="3.5L V6 24V GDI DOHC"/>
    <s v="5FNYG1H80PB005371"/>
    <s v="H14727"/>
    <n v="18"/>
    <n v="2"/>
    <n v="0"/>
    <n v="2"/>
    <n v="1"/>
    <n v="0"/>
    <n v="0"/>
    <x v="45"/>
    <x v="0"/>
  </r>
  <r>
    <x v="4"/>
    <x v="0"/>
    <s v="Pilot EX-L"/>
    <x v="0"/>
    <n v="37485"/>
    <n v="4.2"/>
    <n v="1147"/>
    <s v="Lunar Silver Metallic"/>
    <s v="Gray"/>
    <x v="0"/>
    <s v="18-26"/>
    <x v="0"/>
    <s v="6-Speed Automatic"/>
    <s v="3.5L V6 24V GDI SOHC"/>
    <s v="5FNYF6H56LB011076"/>
    <s v="X16516"/>
    <n v="33902"/>
    <n v="4.5999999999999996"/>
    <n v="4.5"/>
    <n v="4.2"/>
    <n v="4.0999999999999996"/>
    <n v="4.5"/>
    <n v="4.0999999999999996"/>
    <x v="45"/>
    <x v="0"/>
  </r>
  <r>
    <x v="7"/>
    <x v="0"/>
    <s v="Pilot TrailSport"/>
    <x v="1"/>
    <n v="50150"/>
    <n v="4.2"/>
    <n v="1147"/>
    <s v="Sky"/>
    <s v="Black"/>
    <x v="4"/>
    <m/>
    <x v="0"/>
    <s v="10-Speed Automatic"/>
    <s v="3.5L V6 24V GDI DOHC"/>
    <s v="5FNYG1H69PB000409"/>
    <s v="H230316"/>
    <n v="0"/>
    <n v="2"/>
    <n v="0"/>
    <n v="2"/>
    <n v="1"/>
    <n v="0"/>
    <n v="0"/>
    <x v="45"/>
    <x v="0"/>
  </r>
  <r>
    <x v="3"/>
    <x v="0"/>
    <s v="Pilot Sport"/>
    <x v="1"/>
    <n v="41770"/>
    <n v="2.7"/>
    <n v="447"/>
    <s v="Platinum White Pearl"/>
    <s v="Black"/>
    <x v="0"/>
    <s v="19-26"/>
    <x v="0"/>
    <s v="9-Speed Automatic"/>
    <s v="3.5L V6 24V GDI SOHC"/>
    <s v="5FNYF6H30NB092187"/>
    <s v="NB092187"/>
    <n v="0"/>
    <n v="5"/>
    <n v="5"/>
    <n v="5"/>
    <n v="5"/>
    <n v="5"/>
    <n v="5"/>
    <x v="45"/>
    <x v="0"/>
  </r>
  <r>
    <x v="7"/>
    <x v="0"/>
    <s v="CR-V EX"/>
    <x v="1"/>
    <n v="33750"/>
    <n v="4.8"/>
    <n v="1277"/>
    <s v="Radiant Red Metallic"/>
    <s v="Gray"/>
    <x v="0"/>
    <m/>
    <x v="0"/>
    <s v="Automatic CVT"/>
    <s v="1.5L I4 16V GDI DOHC Turbo"/>
    <s v="7FARS4H47PE006412"/>
    <s v="HX06412"/>
    <n v="180"/>
    <n v="5"/>
    <n v="5"/>
    <n v="5"/>
    <n v="4"/>
    <n v="4"/>
    <n v="5"/>
    <x v="45"/>
    <x v="0"/>
  </r>
  <r>
    <x v="3"/>
    <x v="0"/>
    <s v="Accord Touring 2.0T"/>
    <x v="1"/>
    <n v="38445"/>
    <n v="5"/>
    <n v="1664"/>
    <s v="Platinum White Pearl"/>
    <s v="Ivory"/>
    <x v="1"/>
    <s v="22-32"/>
    <x v="0"/>
    <s v="10-Speed Automatic"/>
    <s v="2.0L I4 16V GDI DOHC Turbo"/>
    <s v="1HGCV2F90NA010742"/>
    <n v="35078"/>
    <n v="1311"/>
    <n v="5"/>
    <n v="5"/>
    <n v="5"/>
    <n v="5"/>
    <n v="5"/>
    <n v="5"/>
    <x v="45"/>
    <x v="0"/>
  </r>
  <r>
    <x v="7"/>
    <x v="0"/>
    <s v="CR-V EX-L"/>
    <x v="1"/>
    <n v="35760"/>
    <n v="5"/>
    <n v="1664"/>
    <s v="Platinum White Pearl"/>
    <s v="Black"/>
    <x v="0"/>
    <m/>
    <x v="0"/>
    <s v="Automatic CVT"/>
    <s v="1.5L I4 16V GDI DOHC Turbo"/>
    <s v="2HKRS4H71PH410944"/>
    <n v="35617"/>
    <n v="91"/>
    <n v="5"/>
    <n v="5"/>
    <n v="5"/>
    <n v="4"/>
    <n v="4"/>
    <n v="5"/>
    <x v="45"/>
    <x v="0"/>
  </r>
  <r>
    <x v="7"/>
    <x v="0"/>
    <s v="Odyssey EX-L"/>
    <x v="1"/>
    <n v="42250"/>
    <n v="4.4000000000000004"/>
    <n v="878"/>
    <s v="Platinum White Pearl"/>
    <s v="Black"/>
    <x v="1"/>
    <m/>
    <x v="0"/>
    <s v="10-Speed Automatic"/>
    <s v="3.5L V6 24V GDI SOHC"/>
    <s v="5FNRL6H62PB020479"/>
    <s v="40003-24"/>
    <n v="10"/>
    <n v="5"/>
    <n v="5"/>
    <n v="4"/>
    <n v="4"/>
    <n v="4"/>
    <n v="5"/>
    <x v="45"/>
    <x v="0"/>
  </r>
  <r>
    <x v="7"/>
    <x v="0"/>
    <s v="Odyssey Elite"/>
    <x v="1"/>
    <n v="51310"/>
    <n v="5"/>
    <n v="771"/>
    <s v="Platinum"/>
    <s v="Beige"/>
    <x v="1"/>
    <m/>
    <x v="0"/>
    <s v="10-Speed Automatic"/>
    <s v="3.5L V6 24V GDI SOHC"/>
    <s v="5FNRL6H99PB033370"/>
    <s v="HP6024"/>
    <n v="2"/>
    <n v="5"/>
    <n v="5"/>
    <n v="4"/>
    <n v="4"/>
    <n v="4"/>
    <n v="5"/>
    <x v="45"/>
    <x v="0"/>
  </r>
  <r>
    <x v="7"/>
    <x v="0"/>
    <s v="Odyssey Touring"/>
    <x v="1"/>
    <n v="45895"/>
    <n v="4.4000000000000004"/>
    <n v="663"/>
    <s v="Modern Steel Metallic"/>
    <s v="Black"/>
    <x v="1"/>
    <s v="19-28"/>
    <x v="0"/>
    <s v="Automatic"/>
    <s v="Regular Unleaded V-6 3.5 L/212"/>
    <s v="5FNRL6H86PB025850"/>
    <s v="HCPB025850"/>
    <n v="5"/>
    <n v="5"/>
    <n v="5"/>
    <n v="4"/>
    <n v="4"/>
    <n v="4"/>
    <n v="5"/>
    <x v="45"/>
    <x v="0"/>
  </r>
  <r>
    <x v="7"/>
    <x v="0"/>
    <s v="Passport Elite"/>
    <x v="1"/>
    <n v="45250"/>
    <n v="4.7"/>
    <n v="2681"/>
    <s v="Radiant Red Metallic II"/>
    <s v="White"/>
    <x v="0"/>
    <m/>
    <x v="0"/>
    <s v="Automatic"/>
    <s v="3.5L V6 24V GDI SOHC"/>
    <s v="5FNYF8H09PB001356"/>
    <s v="PB001356"/>
    <n v="4"/>
    <n v="2"/>
    <n v="0"/>
    <n v="2"/>
    <n v="1"/>
    <n v="0"/>
    <n v="0"/>
    <x v="45"/>
    <x v="0"/>
  </r>
  <r>
    <x v="3"/>
    <x v="0"/>
    <s v="Civic Si Base"/>
    <x v="0"/>
    <n v="31998"/>
    <n v="4.5"/>
    <n v="896"/>
    <s v="Rallye Red"/>
    <s v="Black / Red"/>
    <x v="1"/>
    <s v="27-37"/>
    <x v="0"/>
    <s v="6-Speed Manual"/>
    <s v="1.5L I4 16V GDI DOHC Turbo"/>
    <s v="2HGFE1E53NH477211"/>
    <s v="C21882"/>
    <n v="1206"/>
    <n v="4.2"/>
    <n v="4"/>
    <n v="4.5"/>
    <n v="4.2"/>
    <n v="4.5"/>
    <n v="5"/>
    <x v="45"/>
    <x v="0"/>
  </r>
  <r>
    <x v="7"/>
    <x v="0"/>
    <s v="Pilot EX-L 8-Passenger"/>
    <x v="1"/>
    <n v="45395"/>
    <n v="2.7"/>
    <n v="447"/>
    <s v="Lunar Silver Metallic"/>
    <s v="Gray"/>
    <x v="0"/>
    <m/>
    <x v="0"/>
    <s v="Automatic"/>
    <s v="3.5L V6 24V GDI DOHC"/>
    <s v="5FNYG1H41PB002735"/>
    <s v="PB002735"/>
    <n v="0"/>
    <n v="2"/>
    <n v="0"/>
    <n v="2"/>
    <n v="1"/>
    <n v="0"/>
    <n v="0"/>
    <x v="45"/>
    <x v="0"/>
  </r>
  <r>
    <x v="7"/>
    <x v="0"/>
    <s v="Pilot EX-L"/>
    <x v="1"/>
    <n v="43245"/>
    <n v="5"/>
    <n v="4674"/>
    <s v="Crystal Black"/>
    <s v="Black"/>
    <x v="1"/>
    <m/>
    <x v="0"/>
    <s v="10-Speed Automatic"/>
    <s v="3.5L V6 DOHC 24V"/>
    <s v="5FNYG2H43PB000409"/>
    <s v="H34515"/>
    <n v="4"/>
    <n v="2"/>
    <n v="0"/>
    <n v="2"/>
    <n v="1"/>
    <n v="0"/>
    <n v="0"/>
    <x v="45"/>
    <x v="0"/>
  </r>
  <r>
    <x v="22"/>
    <x v="0"/>
    <s v="Civic LX"/>
    <x v="0"/>
    <n v="8965"/>
    <n v="4"/>
    <n v="337"/>
    <s v="BLUE**SUPER CLEAN, LOW MILES AND BACKED BY WARRANT"/>
    <s v="Gray"/>
    <x v="1"/>
    <s v="30-38"/>
    <x v="0"/>
    <s v="5-SPEED M/T"/>
    <s v="4 Cylinder Engine"/>
    <s v="1HGFA155X7L133182"/>
    <s v="3182C1211"/>
    <n v="85651"/>
    <n v="4.0999999999999996"/>
    <n v="4.3"/>
    <n v="4.3"/>
    <n v="4.5"/>
    <n v="4.5"/>
    <n v="4.5999999999999996"/>
    <x v="45"/>
    <x v="0"/>
  </r>
  <r>
    <x v="7"/>
    <x v="0"/>
    <s v="Pilot EX-L 8-Passenger"/>
    <x v="1"/>
    <n v="43750"/>
    <n v="5"/>
    <n v="771"/>
    <s v="Radiant Red"/>
    <s v="Black"/>
    <x v="1"/>
    <m/>
    <x v="0"/>
    <s v="10-Speed Automatic"/>
    <s v="3.5L V6 24V GDI DOHC"/>
    <s v="5FNYG2H48PB000504"/>
    <s v="HP9002"/>
    <n v="2"/>
    <n v="2"/>
    <n v="0"/>
    <n v="2"/>
    <n v="1"/>
    <n v="0"/>
    <n v="0"/>
    <x v="45"/>
    <x v="0"/>
  </r>
  <r>
    <x v="9"/>
    <x v="0"/>
    <s v="Pilot Touring"/>
    <x v="0"/>
    <n v="19998"/>
    <n v="4.5999999999999996"/>
    <n v="16"/>
    <s v="White"/>
    <s v="Gray"/>
    <x v="1"/>
    <s v="18-25"/>
    <x v="0"/>
    <s v="5-Speed Automatic"/>
    <s v="3.5L V6 24V MPFI SOHC"/>
    <s v="5FNYF3H98EB015828"/>
    <n v="23466712"/>
    <n v="122634"/>
    <n v="4.7"/>
    <n v="4.5999999999999996"/>
    <n v="4.5999999999999996"/>
    <n v="4.5999999999999996"/>
    <n v="4.5"/>
    <n v="4.7"/>
    <x v="45"/>
    <x v="0"/>
  </r>
  <r>
    <x v="7"/>
    <x v="0"/>
    <s v="Pilot EX-L 8-Passenger"/>
    <x v="1"/>
    <n v="45395"/>
    <n v="2.7"/>
    <n v="447"/>
    <s v="Lunar Silver Metallic"/>
    <s v="Gray"/>
    <x v="0"/>
    <m/>
    <x v="0"/>
    <s v="Automatic"/>
    <s v="3.5L V6 24V GDI DOHC"/>
    <s v="5FNYG1H41PB003853"/>
    <s v="PB003853"/>
    <n v="0"/>
    <n v="2"/>
    <n v="0"/>
    <n v="2"/>
    <n v="1"/>
    <n v="0"/>
    <n v="0"/>
    <x v="45"/>
    <x v="0"/>
  </r>
  <r>
    <x v="3"/>
    <x v="0"/>
    <s v="Pilot Sport"/>
    <x v="1"/>
    <n v="41375"/>
    <n v="3.1"/>
    <n v="1297"/>
    <s v="Crystal Black Pearl"/>
    <s v="Black"/>
    <x v="0"/>
    <s v="19-26"/>
    <x v="0"/>
    <s v="Automatic"/>
    <s v="Regular Unleaded V-6 3.5 L/212"/>
    <s v="5FNYF6H37NB085060"/>
    <s v="NB085060"/>
    <n v="0"/>
    <n v="5"/>
    <n v="5"/>
    <n v="5"/>
    <n v="5"/>
    <n v="5"/>
    <n v="5"/>
    <x v="45"/>
    <x v="0"/>
  </r>
  <r>
    <x v="7"/>
    <x v="0"/>
    <s v="Odyssey Sport"/>
    <x v="1"/>
    <n v="43160"/>
    <n v="5"/>
    <n v="4674"/>
    <s v="Platinum White"/>
    <s v="Black"/>
    <x v="1"/>
    <m/>
    <x v="0"/>
    <s v="10-Speed Automatic"/>
    <s v="3.5L V6 24V GDI SOHC"/>
    <s v="5FNRL6H78PB035464"/>
    <s v="H34549"/>
    <n v="10"/>
    <n v="5"/>
    <n v="5"/>
    <n v="4"/>
    <n v="4"/>
    <n v="4"/>
    <n v="5"/>
    <x v="45"/>
    <x v="0"/>
  </r>
  <r>
    <x v="7"/>
    <x v="0"/>
    <s v="Ridgeline RTL"/>
    <x v="1"/>
    <n v="46370"/>
    <n v="4.8"/>
    <n v="43"/>
    <s v="Pacific Pewter Metallic"/>
    <s v="Black"/>
    <x v="0"/>
    <m/>
    <x v="0"/>
    <s v="9-Speed Automatic"/>
    <s v="3.5L V6 24V GDI SOHC"/>
    <s v="5FPYK3F58PB012031"/>
    <s v="H6666"/>
    <n v="6"/>
    <n v="5"/>
    <n v="4.8"/>
    <n v="4.8"/>
    <n v="4.2"/>
    <n v="5"/>
    <n v="5"/>
    <x v="45"/>
    <x v="0"/>
  </r>
  <r>
    <x v="7"/>
    <x v="0"/>
    <s v="Ridgeline RTL"/>
    <x v="1"/>
    <n v="42175"/>
    <n v="5"/>
    <n v="1664"/>
    <s v="Platinum White Pearl"/>
    <s v="Black"/>
    <x v="0"/>
    <m/>
    <x v="0"/>
    <s v="9-Speed Automatic"/>
    <s v="3.5L V6 24V GDI SOHC"/>
    <s v="5FPYK3F59PB009462"/>
    <n v="35514"/>
    <n v="8"/>
    <n v="5"/>
    <n v="4.8"/>
    <n v="4.8"/>
    <n v="4.2"/>
    <n v="5"/>
    <n v="5"/>
    <x v="45"/>
    <x v="0"/>
  </r>
  <r>
    <x v="22"/>
    <x v="0"/>
    <s v="Element LX"/>
    <x v="0"/>
    <n v="7900"/>
    <n v="4.4000000000000004"/>
    <n v="41"/>
    <s v="Red"/>
    <s v="Gray"/>
    <x v="1"/>
    <m/>
    <x v="3"/>
    <s v="166.0HP 2.4L 4 Cylinder Engine Gasoline Fuel"/>
    <s v="5J6YH28387L013460"/>
    <s v="123,000 mi."/>
    <s v="Adaptive Cruise Control"/>
    <s v="Premium"/>
    <n v="4.2"/>
    <n v="4.4000000000000004"/>
    <n v="4.2"/>
    <n v="4.5"/>
    <n v="4.5"/>
    <n v="4.5999999999999996"/>
    <x v="45"/>
    <x v="1"/>
  </r>
  <r>
    <x v="7"/>
    <x v="0"/>
    <s v="Civic Sport"/>
    <x v="1"/>
    <n v="27400"/>
    <n v="4.2"/>
    <n v="1147"/>
    <s v="Boost Blue Pearl"/>
    <s v="Black"/>
    <x v="1"/>
    <m/>
    <x v="0"/>
    <s v="Automatic CVT"/>
    <s v="2.0L I4 16V GDI DOHC"/>
    <s v="19XFL2H81PE003899"/>
    <s v="H230270"/>
    <n v="14"/>
    <n v="2"/>
    <n v="0"/>
    <n v="2"/>
    <n v="1"/>
    <n v="0"/>
    <n v="0"/>
    <x v="45"/>
    <x v="0"/>
  </r>
  <r>
    <x v="4"/>
    <x v="0"/>
    <s v="Pilot EX"/>
    <x v="0"/>
    <n v="28995"/>
    <n v="4.0999999999999996"/>
    <n v="261"/>
    <s v="Platinum White Pearl"/>
    <s v="Black"/>
    <x v="0"/>
    <s v="18-26"/>
    <x v="0"/>
    <s v="6-Speed Automatic"/>
    <s v="3.5L V6 24V GDI SOHC"/>
    <s v="5FNYF6H38LB047527"/>
    <s v="X042442B"/>
    <n v="37411"/>
    <n v="4.5999999999999996"/>
    <n v="4.5"/>
    <n v="4.2"/>
    <n v="4.0999999999999996"/>
    <n v="4.5"/>
    <n v="4.0999999999999996"/>
    <x v="45"/>
    <x v="0"/>
  </r>
  <r>
    <x v="4"/>
    <x v="0"/>
    <s v="Passport Elite"/>
    <x v="0"/>
    <n v="39988"/>
    <n v="4.8"/>
    <n v="8147"/>
    <s v="Platinum White Pearl"/>
    <s v="Black"/>
    <x v="0"/>
    <s v="19-24"/>
    <x v="0"/>
    <s v="9-Speed Automatic"/>
    <s v="3.5L V6 24V GDI SOHC"/>
    <s v="5FNYF8H07LB017369"/>
    <s v="TY220848B"/>
    <n v="11786"/>
    <n v="4.9000000000000004"/>
    <n v="4.8"/>
    <n v="4.8"/>
    <n v="4.5999999999999996"/>
    <n v="4.8"/>
    <n v="4.8"/>
    <x v="45"/>
    <x v="0"/>
  </r>
  <r>
    <x v="7"/>
    <x v="0"/>
    <s v="CR-V EX-L"/>
    <x v="1"/>
    <n v="36505"/>
    <n v="4.9000000000000004"/>
    <n v="621"/>
    <s v="Black"/>
    <s v="White"/>
    <x v="0"/>
    <m/>
    <x v="0"/>
    <s v="Automatic CVT"/>
    <s v="1.5L I4 16V GDI DOHC Turbo"/>
    <s v="2HKRS4H7XPH402034"/>
    <n v="17257"/>
    <n v="482"/>
    <n v="5"/>
    <n v="5"/>
    <n v="5"/>
    <n v="4"/>
    <n v="4"/>
    <n v="5"/>
    <x v="45"/>
    <x v="0"/>
  </r>
  <r>
    <x v="3"/>
    <x v="0"/>
    <s v="Civic Si Base"/>
    <x v="0"/>
    <n v="38777"/>
    <n v="4.5"/>
    <n v="17"/>
    <s v="Blue"/>
    <s v="Black / Red"/>
    <x v="1"/>
    <s v="27-37"/>
    <x v="0"/>
    <s v="6-Speed Manual"/>
    <s v="1.5L I4 16V GDI DOHC Turbo"/>
    <s v="2HGFE1E52NH471626"/>
    <n v="471626"/>
    <n v="5865"/>
    <n v="4.2"/>
    <n v="4"/>
    <n v="4.5"/>
    <n v="4.2"/>
    <n v="4.5"/>
    <n v="5"/>
    <x v="45"/>
    <x v="0"/>
  </r>
  <r>
    <x v="7"/>
    <x v="0"/>
    <s v="Odyssey Elite"/>
    <x v="1"/>
    <n v="49470"/>
    <n v="5"/>
    <n v="1664"/>
    <s v="Crystal Black Pearl"/>
    <s v="Black"/>
    <x v="1"/>
    <m/>
    <x v="0"/>
    <s v="10-Speed Automatic"/>
    <s v="3.5L V6 24V GDI SOHC"/>
    <s v="5FNRL6H90PB017591"/>
    <n v="35579"/>
    <n v="5"/>
    <n v="5"/>
    <n v="5"/>
    <n v="4"/>
    <n v="4"/>
    <n v="4"/>
    <n v="5"/>
    <x v="45"/>
    <x v="0"/>
  </r>
  <r>
    <x v="3"/>
    <x v="0"/>
    <s v="Pilot EX-L"/>
    <x v="1"/>
    <n v="44000"/>
    <n v="4.4000000000000004"/>
    <n v="878"/>
    <s v="Platinum"/>
    <s v="Black"/>
    <x v="0"/>
    <s v="19-26"/>
    <x v="0"/>
    <s v="9-Speed Automatic"/>
    <s v="3.5L V6 24V GDI SOHC"/>
    <s v="5FNYF6H56NB083432"/>
    <n v="58086"/>
    <n v="10"/>
    <n v="5"/>
    <n v="5"/>
    <n v="5"/>
    <n v="5"/>
    <n v="5"/>
    <n v="5"/>
    <x v="45"/>
    <x v="0"/>
  </r>
  <r>
    <x v="7"/>
    <x v="0"/>
    <s v="CR-V Hybrid Sport Touring"/>
    <x v="1"/>
    <n v="39845"/>
    <n v="4.2"/>
    <n v="231"/>
    <s v="Meteorite Gray Metallic"/>
    <s v="Black"/>
    <x v="0"/>
    <m/>
    <x v="1"/>
    <s v="Automatic CVT"/>
    <s v="2.0L I4 16V GDI DOHC Hybrid"/>
    <s v="2HKRS6H92PH801193"/>
    <s v="223101H"/>
    <n v="2"/>
    <n v="5"/>
    <n v="3"/>
    <n v="4"/>
    <n v="4"/>
    <n v="5"/>
    <n v="5"/>
    <x v="45"/>
    <x v="0"/>
  </r>
  <r>
    <x v="7"/>
    <x v="0"/>
    <s v="Ridgeline Black Edition"/>
    <x v="1"/>
    <n v="46625"/>
    <n v="5"/>
    <n v="1664"/>
    <s v="Sonic Gray Pearl"/>
    <s v="Black"/>
    <x v="0"/>
    <m/>
    <x v="0"/>
    <s v="9-Speed Automatic"/>
    <s v="3.5L V6 24V GDI SOHC"/>
    <s v="5FPYK3F83PB010830"/>
    <n v="35513"/>
    <n v="6"/>
    <n v="5"/>
    <n v="4.8"/>
    <n v="4.8"/>
    <n v="4.2"/>
    <n v="5"/>
    <n v="5"/>
    <x v="45"/>
    <x v="0"/>
  </r>
  <r>
    <x v="7"/>
    <x v="0"/>
    <s v="CR-V Hybrid Sport Touring"/>
    <x v="1"/>
    <n v="39845"/>
    <n v="3.1"/>
    <n v="1297"/>
    <s v="Lunar Silver Metallic"/>
    <s v="Black"/>
    <x v="0"/>
    <s v="40-34"/>
    <x v="1"/>
    <s v="Variable"/>
    <s v="Gas/Electric I-4 2.0 L/122"/>
    <s v="2HKRS6H95PH800152"/>
    <s v="PH800152"/>
    <n v="0"/>
    <n v="5"/>
    <n v="3"/>
    <n v="4"/>
    <n v="4"/>
    <n v="5"/>
    <n v="5"/>
    <x v="45"/>
    <x v="0"/>
  </r>
  <r>
    <x v="3"/>
    <x v="0"/>
    <s v="Pilot TrailSport"/>
    <x v="1"/>
    <n v="46500"/>
    <n v="4.4000000000000004"/>
    <n v="878"/>
    <s v="Platinum"/>
    <s v="Black"/>
    <x v="0"/>
    <s v="19-25"/>
    <x v="0"/>
    <s v="9-Speed Automatic"/>
    <s v="3.5L V6 24V GDI SOHC"/>
    <s v="5FNYF6H8XNB096422"/>
    <s v="NB096422"/>
    <n v="10"/>
    <n v="5"/>
    <n v="5"/>
    <n v="5"/>
    <n v="5"/>
    <n v="5"/>
    <n v="5"/>
    <x v="45"/>
    <x v="0"/>
  </r>
  <r>
    <x v="22"/>
    <x v="0"/>
    <s v="Civic LX"/>
    <x v="0"/>
    <n v="7999"/>
    <n v="4.4000000000000004"/>
    <n v="1"/>
    <s v="‚Äì"/>
    <s v="White"/>
    <x v="1"/>
    <s v="30-40"/>
    <x v="0"/>
    <s v="5 Speed Automatic"/>
    <s v="4 Cylinder Engine"/>
    <s v="2HGFG12677H535556"/>
    <s v="STR1166"/>
    <n v="95464"/>
    <n v="4.0999999999999996"/>
    <n v="4.3"/>
    <n v="4.3"/>
    <n v="4.5"/>
    <n v="4.5"/>
    <n v="4.5999999999999996"/>
    <x v="45"/>
    <x v="0"/>
  </r>
  <r>
    <x v="3"/>
    <x v="0"/>
    <s v="Pilot Special Edition"/>
    <x v="1"/>
    <n v="44600"/>
    <n v="4.4000000000000004"/>
    <n v="878"/>
    <s v="Platinum White Pearl"/>
    <s v="Black"/>
    <x v="0"/>
    <s v="19-26"/>
    <x v="0"/>
    <s v="9-Speed Automatic"/>
    <s v="3.5L V6 24V GDI SOHC"/>
    <s v="5FNYF6H24NB101481"/>
    <s v="40002-13"/>
    <n v="10"/>
    <n v="5"/>
    <n v="5"/>
    <n v="5"/>
    <n v="5"/>
    <n v="5"/>
    <n v="5"/>
    <x v="45"/>
    <x v="0"/>
  </r>
  <r>
    <x v="4"/>
    <x v="0"/>
    <s v="Pilot EX"/>
    <x v="1"/>
    <n v="30485"/>
    <n v="4.2"/>
    <n v="1147"/>
    <s v="Platinum White Pearl"/>
    <s v="Black"/>
    <x v="0"/>
    <s v="18-26"/>
    <x v="0"/>
    <s v="6-Speed Automatic"/>
    <s v="3.5L V6 24V GDI SOHC"/>
    <s v="5FNYF6H38LB032803"/>
    <s v="H230059A"/>
    <n v="34313"/>
    <n v="4.5999999999999996"/>
    <n v="4.5"/>
    <n v="4.2"/>
    <n v="4.0999999999999996"/>
    <n v="4.5"/>
    <n v="4.0999999999999996"/>
    <x v="45"/>
    <x v="0"/>
  </r>
  <r>
    <x v="13"/>
    <x v="0"/>
    <s v="Civic EX"/>
    <x v="0"/>
    <n v="9500"/>
    <n v="4"/>
    <n v="21"/>
    <s v="Blue"/>
    <s v="Gray"/>
    <x v="1"/>
    <s v="25-36"/>
    <x v="0"/>
    <s v="5-Speed Automatic"/>
    <s v="1.8L I4 16V MPFI SOHC"/>
    <s v="2HGFG12859H505542"/>
    <n v="5542"/>
    <n v="93569"/>
    <n v="4.2"/>
    <n v="4.4000000000000004"/>
    <n v="4.3"/>
    <n v="4.5"/>
    <n v="4.4000000000000004"/>
    <n v="4.7"/>
    <x v="45"/>
    <x v="0"/>
  </r>
  <r>
    <x v="7"/>
    <x v="0"/>
    <s v="Passport EX-L"/>
    <x v="1"/>
    <n v="42790"/>
    <n v="4.2"/>
    <n v="231"/>
    <s v="Radiant Red Metallic II"/>
    <s v="Black"/>
    <x v="0"/>
    <m/>
    <x v="0"/>
    <s v="Automatic"/>
    <s v="3.5L V6 24V GDI SOHC"/>
    <s v="5FNYF8H50PB005369"/>
    <s v="223134H"/>
    <n v="2"/>
    <n v="2"/>
    <n v="0"/>
    <n v="2"/>
    <n v="1"/>
    <n v="0"/>
    <n v="0"/>
    <x v="45"/>
    <x v="0"/>
  </r>
  <r>
    <x v="7"/>
    <x v="0"/>
    <s v="CR-V Hybrid Sport"/>
    <x v="1"/>
    <n v="35745"/>
    <n v="2.7"/>
    <n v="447"/>
    <s v="Lunar Silver Metallic"/>
    <s v="Black"/>
    <x v="0"/>
    <m/>
    <x v="1"/>
    <s v="Automatic CVT"/>
    <s v="2.0L I4 16V GDI DOHC Hybrid"/>
    <s v="2HKRS6H58PH806590"/>
    <s v="PH806590"/>
    <n v="0"/>
    <n v="5"/>
    <n v="3"/>
    <n v="4"/>
    <n v="4"/>
    <n v="5"/>
    <n v="5"/>
    <x v="45"/>
    <x v="0"/>
  </r>
  <r>
    <x v="7"/>
    <x v="0"/>
    <s v="CR-V Hybrid Sport Touring"/>
    <x v="1"/>
    <n v="39845"/>
    <n v="5"/>
    <n v="771"/>
    <s v="Black"/>
    <s v="Black"/>
    <x v="0"/>
    <m/>
    <x v="1"/>
    <s v="Automatic CVT"/>
    <s v="2.0L I4 16V GDI DOHC Hybrid"/>
    <s v="2HKRS6H99PH800431"/>
    <s v="HP7008"/>
    <n v="2"/>
    <n v="5"/>
    <n v="3"/>
    <n v="4"/>
    <n v="4"/>
    <n v="5"/>
    <n v="5"/>
    <x v="45"/>
    <x v="0"/>
  </r>
  <r>
    <x v="7"/>
    <x v="0"/>
    <s v="Odyssey Sport"/>
    <x v="1"/>
    <n v="42705"/>
    <n v="5"/>
    <n v="4674"/>
    <s v="Crystal Black"/>
    <s v="Black"/>
    <x v="1"/>
    <m/>
    <x v="0"/>
    <s v="10-Speed Automatic"/>
    <s v="3.5L V6 24V GDI SOHC"/>
    <s v="5FNRL6H7XPB036941"/>
    <s v="H34566"/>
    <n v="10"/>
    <n v="5"/>
    <n v="5"/>
    <n v="4"/>
    <n v="4"/>
    <n v="4"/>
    <n v="5"/>
    <x v="45"/>
    <x v="0"/>
  </r>
  <r>
    <x v="14"/>
    <x v="0"/>
    <s v="CR-V EX-L"/>
    <x v="0"/>
    <n v="9983"/>
    <n v="4.5999999999999996"/>
    <n v="32"/>
    <s v="Gray"/>
    <s v="Black"/>
    <x v="2"/>
    <s v="21-27"/>
    <x v="0"/>
    <s v="5-Speed Automatic"/>
    <s v="2.4L I4 16V MPFI DOHC"/>
    <s v="5J6RE4H79AL089594"/>
    <n v="11355"/>
    <n v="112776"/>
    <n v="4.5"/>
    <n v="4.5999999999999996"/>
    <n v="4.4000000000000004"/>
    <n v="4.7"/>
    <n v="4.5"/>
    <n v="4.8"/>
    <x v="45"/>
    <x v="0"/>
  </r>
  <r>
    <x v="22"/>
    <x v="0"/>
    <s v="Odyssey EX-L"/>
    <x v="0"/>
    <n v="5995"/>
    <n v="4.4000000000000004"/>
    <n v="4"/>
    <s v="Blue"/>
    <s v="Gray"/>
    <x v="1"/>
    <s v="19-26"/>
    <x v="0"/>
    <s v="5-Speed Automatic"/>
    <s v="3.5L V6 24V MPFI SOHC"/>
    <s v="5FNRL38647B036214"/>
    <s v="C-052454"/>
    <n v="144698"/>
    <n v="4.5999999999999996"/>
    <n v="4.5999999999999996"/>
    <n v="4.3"/>
    <n v="4.3"/>
    <n v="4.3"/>
    <n v="4.4000000000000004"/>
    <x v="45"/>
    <x v="0"/>
  </r>
  <r>
    <x v="7"/>
    <x v="0"/>
    <s v="Ridgeline RTL"/>
    <x v="1"/>
    <n v="43470"/>
    <n v="5"/>
    <n v="4674"/>
    <s v="Platinum White"/>
    <s v="Black"/>
    <x v="0"/>
    <m/>
    <x v="0"/>
    <s v="9-Speed Automatic"/>
    <s v="3.5L V6 24V GDI SOHC"/>
    <s v="5FPYK3F53PB015418"/>
    <s v="H34491"/>
    <n v="10"/>
    <n v="5"/>
    <n v="4.8"/>
    <n v="4.8"/>
    <n v="4.2"/>
    <n v="5"/>
    <n v="5"/>
    <x v="45"/>
    <x v="0"/>
  </r>
  <r>
    <x v="7"/>
    <x v="0"/>
    <s v="Pilot EX-L 8-Passenger"/>
    <x v="1"/>
    <n v="45850"/>
    <n v="4.2"/>
    <n v="1147"/>
    <s v="Platinum White Pearl"/>
    <s v="Black"/>
    <x v="0"/>
    <m/>
    <x v="0"/>
    <s v="10-Speed Automatic"/>
    <s v="3.5L V6 24V GDI DOHC"/>
    <s v="5FNYG1H47PB003629"/>
    <s v="H230271"/>
    <n v="14"/>
    <n v="2"/>
    <n v="0"/>
    <n v="2"/>
    <n v="1"/>
    <n v="0"/>
    <n v="0"/>
    <x v="45"/>
    <x v="0"/>
  </r>
  <r>
    <x v="1"/>
    <x v="0"/>
    <s v="Pilot EX-L"/>
    <x v="0"/>
    <n v="30000"/>
    <n v="4.5"/>
    <n v="837"/>
    <s v="Black"/>
    <s v="Black"/>
    <x v="0"/>
    <s v="18-26"/>
    <x v="0"/>
    <s v="6-Speed Automatic"/>
    <s v="3.5L V6 24V GDI SOHC"/>
    <s v="5FNYF6H56KB030399"/>
    <s v="PL3434"/>
    <n v="34695"/>
    <n v="4.8"/>
    <n v="4.7"/>
    <n v="4.7"/>
    <n v="4.5999999999999996"/>
    <n v="4.7"/>
    <n v="4.8"/>
    <x v="45"/>
    <x v="0"/>
  </r>
  <r>
    <x v="10"/>
    <x v="0"/>
    <s v="Element EX"/>
    <x v="0"/>
    <n v="14475"/>
    <n v="4.7"/>
    <n v="24"/>
    <s v="Polished Metal Metallic"/>
    <s v="Gray"/>
    <x v="1"/>
    <s v="20-25"/>
    <x v="0"/>
    <s v="5-Speed Automatic"/>
    <s v="2.4L I4 16V MPFI DOHC"/>
    <s v="5J6YH1H79BL002165"/>
    <n v="2165"/>
    <n v="155003"/>
    <n v="4.5"/>
    <n v="4.7"/>
    <n v="4.5"/>
    <n v="4.8"/>
    <n v="4.5999999999999996"/>
    <n v="4.9000000000000004"/>
    <x v="45"/>
    <x v="0"/>
  </r>
  <r>
    <x v="8"/>
    <x v="0"/>
    <s v="Crosstour EX-L"/>
    <x v="0"/>
    <n v="19973"/>
    <n v="4.7"/>
    <n v="111"/>
    <s v="Polished Metal Metallic"/>
    <s v="Black"/>
    <x v="1"/>
    <s v="22-31"/>
    <x v="0"/>
    <s v="5-Speed Automatic"/>
    <s v="2.4L I4 16V MPFI DOHC"/>
    <s v="5J6TF3H59FL001811"/>
    <s v="T010"/>
    <n v="48132"/>
    <n v="4.7"/>
    <n v="4.8"/>
    <n v="4.5999999999999996"/>
    <n v="4.5"/>
    <n v="4.7"/>
    <n v="4.8"/>
    <x v="45"/>
    <x v="0"/>
  </r>
  <r>
    <x v="26"/>
    <x v="0"/>
    <s v="S2000"/>
    <x v="0"/>
    <n v="39995"/>
    <n v="4"/>
    <n v="218"/>
    <s v="‚Äì"/>
    <s v="Black"/>
    <x v="3"/>
    <s v="20-26"/>
    <x v="0"/>
    <s v="6-Speed Manual"/>
    <s v="2.0L I4 16V MPFI DOHC"/>
    <s v="JHMAP11492T006323"/>
    <s v="CSA6268"/>
    <n v="19940"/>
    <n v="4.0999999999999996"/>
    <n v="4.5"/>
    <n v="4.8"/>
    <n v="4.9000000000000004"/>
    <n v="4.9000000000000004"/>
    <n v="5"/>
    <x v="45"/>
    <x v="0"/>
  </r>
  <r>
    <x v="5"/>
    <x v="0"/>
    <s v="CR-V EX"/>
    <x v="0"/>
    <n v="29998"/>
    <n v="4.9000000000000004"/>
    <n v="13"/>
    <s v="Black"/>
    <s v="Black"/>
    <x v="0"/>
    <s v="27-32"/>
    <x v="0"/>
    <s v="Automatic CVT"/>
    <s v="1.5L I4 16V GDI DOHC Turbo"/>
    <s v="2HKRW2H52MH641967"/>
    <n v="23741767"/>
    <n v="33570"/>
    <n v="4.9000000000000004"/>
    <n v="4.8"/>
    <n v="4.8"/>
    <n v="4.8"/>
    <n v="4.9000000000000004"/>
    <n v="4.9000000000000004"/>
    <x v="45"/>
    <x v="0"/>
  </r>
  <r>
    <x v="7"/>
    <x v="0"/>
    <s v="Ridgeline Black Edition"/>
    <x v="1"/>
    <n v="47920"/>
    <n v="4.4000000000000004"/>
    <n v="878"/>
    <s v="Platinum White Pearl"/>
    <s v="Black"/>
    <x v="0"/>
    <m/>
    <x v="0"/>
    <s v="9-Speed Automatic"/>
    <s v="3.5L V6 24V GDI SOHC"/>
    <s v="5FPYK3F86PB009218"/>
    <n v="58118"/>
    <n v="10"/>
    <n v="5"/>
    <n v="4.8"/>
    <n v="4.8"/>
    <n v="4.2"/>
    <n v="5"/>
    <n v="5"/>
    <x v="45"/>
    <x v="0"/>
  </r>
  <r>
    <x v="3"/>
    <x v="0"/>
    <s v="Accord Sport 2.0T"/>
    <x v="1"/>
    <n v="35150"/>
    <n v="4.2"/>
    <n v="1147"/>
    <s v="Still Night Pearl"/>
    <s v="Black"/>
    <x v="1"/>
    <s v="22-32"/>
    <x v="0"/>
    <s v="10-Speed Automatic"/>
    <s v="2.0L I4 16V GDI DOHC Turbo"/>
    <s v="1HGCV2F38NA019944"/>
    <s v="H221629"/>
    <n v="14"/>
    <n v="5"/>
    <n v="5"/>
    <n v="5"/>
    <n v="5"/>
    <n v="5"/>
    <n v="5"/>
    <x v="45"/>
    <x v="0"/>
  </r>
  <r>
    <x v="1"/>
    <x v="0"/>
    <s v="Civic Si Base"/>
    <x v="0"/>
    <n v="25495"/>
    <n v="3.5"/>
    <n v="1258"/>
    <s v="Lunar Silver Metallic"/>
    <s v="Black"/>
    <x v="1"/>
    <s v="28-38"/>
    <x v="0"/>
    <s v="6-Speed Manual"/>
    <s v="1.5L I4 16V GDI DOHC Turbo"/>
    <s v="2HGFC1E56KH707230"/>
    <s v="C30106B"/>
    <n v="44258"/>
    <n v="4.7"/>
    <n v="4.8"/>
    <n v="4.7"/>
    <n v="4.8"/>
    <n v="4.8"/>
    <n v="4.9000000000000004"/>
    <x v="45"/>
    <x v="0"/>
  </r>
  <r>
    <x v="4"/>
    <x v="0"/>
    <s v="Civic Si Base"/>
    <x v="0"/>
    <n v="26997"/>
    <n v="4.4000000000000004"/>
    <n v="417"/>
    <s v="White"/>
    <s v="Black"/>
    <x v="1"/>
    <s v="26-36"/>
    <x v="0"/>
    <s v="6-Speed Manual"/>
    <s v="1.5L I4 16V GDI DOHC Turbo"/>
    <s v="2HGFC1E5XLH700914"/>
    <n v="700914"/>
    <n v="41000"/>
    <n v="4.8"/>
    <n v="4.8"/>
    <n v="4.8"/>
    <n v="4.8"/>
    <n v="4.9000000000000004"/>
    <n v="4.9000000000000004"/>
    <x v="45"/>
    <x v="0"/>
  </r>
  <r>
    <x v="0"/>
    <x v="0"/>
    <s v="Civic LX"/>
    <x v="0"/>
    <n v="21990"/>
    <n v="4.8"/>
    <n v="113"/>
    <s v="Blue"/>
    <s v="Gray"/>
    <x v="1"/>
    <s v="31-40"/>
    <x v="0"/>
    <s v="Automatic CVT"/>
    <s v="2.0L I4 16V MPFI DOHC"/>
    <s v="2HGFC2F51JH586366"/>
    <s v="LLM9727"/>
    <n v="7747"/>
    <n v="4.7"/>
    <n v="4.7"/>
    <n v="4.8"/>
    <n v="4.8"/>
    <n v="4.9000000000000004"/>
    <n v="4.8"/>
    <x v="45"/>
    <x v="0"/>
  </r>
  <r>
    <x v="10"/>
    <x v="0"/>
    <s v="Pilot EX-L"/>
    <x v="0"/>
    <n v="11995"/>
    <n v="4.5"/>
    <n v="1"/>
    <s v="Gray"/>
    <s v="Black"/>
    <x v="2"/>
    <s v="16-22"/>
    <x v="0"/>
    <s v="5-Speed Automatic"/>
    <s v="3.5L V6 24V MPFI SOHC"/>
    <s v="5FNYF4H64BB028650"/>
    <s v="8650P0912"/>
    <n v="129375"/>
    <n v="4.7"/>
    <n v="4.4000000000000004"/>
    <n v="4.4000000000000004"/>
    <n v="4.4000000000000004"/>
    <n v="4.5"/>
    <n v="4.5999999999999996"/>
    <x v="45"/>
    <x v="0"/>
  </r>
  <r>
    <x v="1"/>
    <x v="0"/>
    <s v="Civic Si Base"/>
    <x v="0"/>
    <n v="25500"/>
    <n v="2.5"/>
    <n v="26"/>
    <s v="Modern Steel Metallic"/>
    <s v="Black"/>
    <x v="1"/>
    <s v="28-38"/>
    <x v="0"/>
    <s v="6-Speed Manual"/>
    <s v="1.5L I4 16V GDI DOHC Turbo"/>
    <s v="2HGFC1E54KH706514"/>
    <s v="GAM4535"/>
    <n v="49811"/>
    <n v="4.7"/>
    <n v="4.8"/>
    <n v="4.7"/>
    <n v="4.8"/>
    <n v="4.8"/>
    <n v="4.9000000000000004"/>
    <x v="45"/>
    <x v="0"/>
  </r>
  <r>
    <x v="3"/>
    <x v="0"/>
    <s v="Pilot Touring 7-Passenger"/>
    <x v="1"/>
    <n v="47170"/>
    <n v="5"/>
    <n v="1664"/>
    <s v="Lunar Silver Metallic"/>
    <s v="Gray"/>
    <x v="0"/>
    <s v="19-26"/>
    <x v="0"/>
    <s v="9-Speed Automatic"/>
    <s v="3.5L V6 24V GDI SOHC"/>
    <s v="5FNYF6H62NB094954"/>
    <n v="35474"/>
    <n v="77"/>
    <n v="5"/>
    <n v="5"/>
    <n v="5"/>
    <n v="5"/>
    <n v="5"/>
    <n v="5"/>
    <x v="45"/>
    <x v="0"/>
  </r>
  <r>
    <x v="2"/>
    <x v="0"/>
    <s v="Civic LX"/>
    <x v="0"/>
    <n v="17995"/>
    <n v="4.5999999999999996"/>
    <n v="341"/>
    <s v="Gray"/>
    <s v="Black"/>
    <x v="1"/>
    <s v="31-41"/>
    <x v="0"/>
    <s v="continuously variable (cvt)"/>
    <s v="4 Cylinder Engine"/>
    <s v="19XFC2F59GE045942"/>
    <n v="3458"/>
    <n v="83899"/>
    <n v="4.5999999999999996"/>
    <n v="4.5999999999999996"/>
    <n v="4.5999999999999996"/>
    <n v="4.5999999999999996"/>
    <n v="4.8"/>
    <n v="4.5999999999999996"/>
    <x v="45"/>
    <x v="0"/>
  </r>
  <r>
    <x v="4"/>
    <x v="0"/>
    <s v="Pilot EX-L"/>
    <x v="0"/>
    <n v="36481"/>
    <n v="4.2"/>
    <n v="1147"/>
    <s v="White"/>
    <s v="White"/>
    <x v="0"/>
    <s v="18-26"/>
    <x v="0"/>
    <s v="6-Speed Automatic"/>
    <s v="3.5L V6 24V GDI SOHC"/>
    <s v="5FNYF6H5XLB017513"/>
    <s v="X16515"/>
    <n v="32886"/>
    <n v="4.5999999999999996"/>
    <n v="4.5"/>
    <n v="4.2"/>
    <n v="4.0999999999999996"/>
    <n v="4.5"/>
    <n v="4.0999999999999996"/>
    <x v="45"/>
    <x v="0"/>
  </r>
  <r>
    <x v="20"/>
    <x v="0"/>
    <s v="Element EX"/>
    <x v="0"/>
    <n v="7995"/>
    <n v="4.5999999999999996"/>
    <n v="1"/>
    <s v="Silver"/>
    <s v="Gray"/>
    <x v="1"/>
    <s v="22-26"/>
    <x v="0"/>
    <s v="4-Speed Automatic"/>
    <s v="2.4L I4 16V MPFI DOHC"/>
    <s v="5J6YH18504L000595"/>
    <s v="0595P0940"/>
    <n v="111783"/>
    <n v="4.3"/>
    <n v="4.7"/>
    <n v="4.4000000000000004"/>
    <n v="4.8"/>
    <n v="4.4000000000000004"/>
    <n v="4.9000000000000004"/>
    <x v="45"/>
    <x v="0"/>
  </r>
  <r>
    <x v="3"/>
    <x v="0"/>
    <s v="Civic Si Base"/>
    <x v="0"/>
    <n v="30888"/>
    <n v="3.4"/>
    <n v="623"/>
    <s v="Orange"/>
    <s v="Black / Red"/>
    <x v="1"/>
    <s v="27-37"/>
    <x v="0"/>
    <s v="6-Speed Manual"/>
    <s v="1.5L I4 16V GDI DOHC Turbo"/>
    <s v="2HGFE1E50NH471818"/>
    <n v="471818"/>
    <n v="15102"/>
    <n v="4.2"/>
    <n v="4"/>
    <n v="4.5"/>
    <n v="4.2"/>
    <n v="4.5"/>
    <n v="5"/>
    <x v="45"/>
    <x v="0"/>
  </r>
  <r>
    <x v="0"/>
    <x v="0"/>
    <s v="Clarity Plug-In Hybrid Touring"/>
    <x v="0"/>
    <n v="21877"/>
    <n v="3.5"/>
    <n v="67"/>
    <s v="Silver"/>
    <s v="White"/>
    <x v="1"/>
    <m/>
    <x v="1"/>
    <s v="Automatic CVT"/>
    <s v="1.5L I4 16V MPFI DOHC Hybrid"/>
    <s v="JHMZC5F39JC006732"/>
    <s v="FH5824"/>
    <n v="63290"/>
    <n v="4.8"/>
    <n v="4.7"/>
    <n v="4.5999999999999996"/>
    <n v="4.5999999999999996"/>
    <n v="4.4000000000000004"/>
    <n v="4.7"/>
    <x v="45"/>
    <x v="0"/>
  </r>
  <r>
    <x v="3"/>
    <x v="0"/>
    <s v="Accord Hybrid Sport"/>
    <x v="1"/>
    <n v="32560"/>
    <n v="5"/>
    <n v="1113"/>
    <s v="Platinum White Pearl"/>
    <s v="Black"/>
    <x v="1"/>
    <s v="44-41"/>
    <x v="1"/>
    <s v="Automatic CVT"/>
    <s v="2.0L I4 16V MPFI DOHC Hybrid"/>
    <s v="1HGCV3F2XNA048181"/>
    <s v="N01661"/>
    <n v="1"/>
    <n v="4.9000000000000004"/>
    <n v="5"/>
    <n v="5"/>
    <n v="4.9000000000000004"/>
    <n v="4.9000000000000004"/>
    <n v="5"/>
    <x v="45"/>
    <x v="0"/>
  </r>
  <r>
    <x v="3"/>
    <x v="0"/>
    <s v="Accord Sport 1.5T"/>
    <x v="1"/>
    <n v="29470"/>
    <n v="4.8"/>
    <n v="1277"/>
    <s v="Platinum White Pearl"/>
    <s v="Black"/>
    <x v="1"/>
    <s v="29-35"/>
    <x v="0"/>
    <s v="Automatic CVT"/>
    <s v="1.5L I4 16V GDI DOHC Turbo"/>
    <s v="1HGCV1F39NA090936"/>
    <s v="H090936"/>
    <n v="3"/>
    <n v="5"/>
    <n v="5"/>
    <n v="5"/>
    <n v="5"/>
    <n v="5"/>
    <n v="5"/>
    <x v="45"/>
    <x v="0"/>
  </r>
  <r>
    <x v="11"/>
    <x v="0"/>
    <s v="Accord Hybrid Base"/>
    <x v="0"/>
    <n v="19750"/>
    <n v="5"/>
    <n v="744"/>
    <s v="Mandarin Gold Metallic"/>
    <s v="Black"/>
    <x v="1"/>
    <s v="49-47"/>
    <x v="1"/>
    <s v="Automatic CVT"/>
    <s v="2.0L I4 16V MPFI DOHC Hybrid"/>
    <s v="JHMCR6F31HC007216"/>
    <s v="32619AFD"/>
    <n v="67776"/>
    <n v="4.8"/>
    <n v="4.8"/>
    <n v="4.7"/>
    <n v="4.5999999999999996"/>
    <n v="4.9000000000000004"/>
    <n v="4.8"/>
    <x v="45"/>
    <x v="0"/>
  </r>
  <r>
    <x v="7"/>
    <x v="0"/>
    <s v="Ridgeline RTL"/>
    <x v="1"/>
    <n v="43470"/>
    <n v="4.8"/>
    <n v="43"/>
    <s v="Platinum White Pearl"/>
    <s v="Black"/>
    <x v="0"/>
    <m/>
    <x v="0"/>
    <s v="9-Speed Automatic"/>
    <s v="3.5L V6 24V GDI SOHC"/>
    <s v="5FPYK3F57PB017933"/>
    <s v="H6702"/>
    <n v="20"/>
    <n v="5"/>
    <n v="4.8"/>
    <n v="4.8"/>
    <n v="4.2"/>
    <n v="5"/>
    <n v="5"/>
    <x v="45"/>
    <x v="0"/>
  </r>
  <r>
    <x v="14"/>
    <x v="0"/>
    <s v="CR-V EX"/>
    <x v="0"/>
    <n v="10900"/>
    <n v="4.7"/>
    <n v="611"/>
    <s v="Red"/>
    <s v="White"/>
    <x v="1"/>
    <s v="21-28"/>
    <x v="0"/>
    <s v="5-Speed Automatic"/>
    <s v="2.4L I4 16V MPFI DOHC"/>
    <s v="JHLRE3H53AC001575"/>
    <s v="5220608A"/>
    <n v="117096"/>
    <n v="4.5"/>
    <n v="4.5999999999999996"/>
    <n v="4.4000000000000004"/>
    <n v="4.7"/>
    <n v="4.5"/>
    <n v="4.8"/>
    <x v="45"/>
    <x v="0"/>
  </r>
  <r>
    <x v="3"/>
    <x v="0"/>
    <s v="Passport TrailSport"/>
    <x v="0"/>
    <n v="41697"/>
    <n v="5"/>
    <n v="1113"/>
    <s v="Crystal Black Pearl"/>
    <s v="Black"/>
    <x v="0"/>
    <s v="19-24"/>
    <x v="0"/>
    <s v="9-Speed Automatic"/>
    <s v="3.5L V6 24V GDI SOHC"/>
    <s v="5FNYF8H60NB005779"/>
    <s v="N20870A"/>
    <n v="18185"/>
    <n v="5"/>
    <n v="5"/>
    <n v="4.9000000000000004"/>
    <n v="5"/>
    <n v="4.9000000000000004"/>
    <n v="5"/>
    <x v="45"/>
    <x v="0"/>
  </r>
  <r>
    <x v="7"/>
    <x v="0"/>
    <s v="CR-V EX-L"/>
    <x v="1"/>
    <n v="36900"/>
    <n v="4.4000000000000004"/>
    <n v="878"/>
    <s v="Platinum"/>
    <s v="Black"/>
    <x v="0"/>
    <m/>
    <x v="0"/>
    <s v="Automatic CVT"/>
    <s v="1.5L I4 16V GDI DOHC Turbo"/>
    <s v="7FARS4H72PE003668"/>
    <s v="40003-15"/>
    <n v="10"/>
    <n v="5"/>
    <n v="5"/>
    <n v="5"/>
    <n v="4"/>
    <n v="4"/>
    <n v="5"/>
    <x v="45"/>
    <x v="0"/>
  </r>
  <r>
    <x v="7"/>
    <x v="0"/>
    <s v="Odyssey Elite"/>
    <x v="1"/>
    <n v="51420"/>
    <n v="4.4000000000000004"/>
    <n v="43"/>
    <s v="Platinum White Pearl"/>
    <s v="Beige"/>
    <x v="1"/>
    <m/>
    <x v="0"/>
    <s v="10-Speed Automatic"/>
    <s v="3.5L V6 24V GDI SOHC"/>
    <s v="5FNRL6H94PB036595"/>
    <s v="H6708"/>
    <n v="6"/>
    <n v="5"/>
    <n v="5"/>
    <n v="4"/>
    <n v="4"/>
    <n v="4"/>
    <n v="5"/>
    <x v="45"/>
    <x v="0"/>
  </r>
  <r>
    <x v="0"/>
    <x v="0"/>
    <s v="Pilot EX-L"/>
    <x v="0"/>
    <n v="26200"/>
    <n v="4.8"/>
    <n v="971"/>
    <s v="Gray"/>
    <s v="Black"/>
    <x v="0"/>
    <s v="18-26"/>
    <x v="0"/>
    <s v="6-Speed Automatic"/>
    <s v="3.5L V6 24V GDI SOHC"/>
    <s v="5FNYF6H56JB028361"/>
    <s v="27217NA"/>
    <n v="65069"/>
    <n v="4.7"/>
    <n v="4.5999999999999996"/>
    <n v="4.7"/>
    <n v="4.5"/>
    <n v="4.5999999999999996"/>
    <n v="4.7"/>
    <x v="45"/>
    <x v="0"/>
  </r>
  <r>
    <x v="2"/>
    <x v="0"/>
    <s v="Pilot EX"/>
    <x v="0"/>
    <n v="19995"/>
    <n v="4.5999999999999996"/>
    <n v="7"/>
    <s v="Silver"/>
    <s v="Silver"/>
    <x v="0"/>
    <s v="18-26"/>
    <x v="0"/>
    <s v="6-Speed Automatic"/>
    <s v="3.5L V6 24V GDI SOHC"/>
    <s v="5FNYF6H32GB012438"/>
    <s v="2P771167"/>
    <n v="89544"/>
    <n v="4.7"/>
    <n v="4.5999999999999996"/>
    <n v="4.5"/>
    <n v="4.4000000000000004"/>
    <n v="4.5999999999999996"/>
    <n v="4.5999999999999996"/>
    <x v="45"/>
    <x v="0"/>
  </r>
  <r>
    <x v="5"/>
    <x v="0"/>
    <s v="Pilot EX"/>
    <x v="0"/>
    <n v="28748"/>
    <n v="4.2"/>
    <n v="468"/>
    <s v="Silver"/>
    <s v="Gray"/>
    <x v="0"/>
    <s v="19-26"/>
    <x v="0"/>
    <s v="9-Speed Automatic"/>
    <s v="3.5L V6 24V GDI SOHC"/>
    <s v="5FNYF6H38MB032463"/>
    <s v="CP22202"/>
    <n v="42339"/>
    <n v="4.9000000000000004"/>
    <n v="4.8"/>
    <n v="4.8"/>
    <n v="4.7"/>
    <n v="4.7"/>
    <n v="4.8"/>
    <x v="45"/>
    <x v="0"/>
  </r>
  <r>
    <x v="7"/>
    <x v="0"/>
    <s v="CR-V EX"/>
    <x v="1"/>
    <n v="32855"/>
    <n v="4.8"/>
    <n v="1277"/>
    <s v="Meteorite Gray Metallic"/>
    <s v="Black"/>
    <x v="0"/>
    <m/>
    <x v="0"/>
    <s v="Automatic CVT"/>
    <s v="1.5L I4 16V GDI DOHC Turbo"/>
    <s v="5J6RS4H47PL002766"/>
    <s v="H002766"/>
    <n v="3"/>
    <n v="5"/>
    <n v="5"/>
    <n v="5"/>
    <n v="4"/>
    <n v="4"/>
    <n v="5"/>
    <x v="45"/>
    <x v="0"/>
  </r>
  <r>
    <x v="4"/>
    <x v="0"/>
    <s v="Pilot EX-L"/>
    <x v="1"/>
    <n v="35981"/>
    <n v="4.2"/>
    <n v="1147"/>
    <s v="Platinum White Pearl"/>
    <s v="Beige"/>
    <x v="0"/>
    <s v="18-26"/>
    <x v="0"/>
    <s v="6-Speed Automatic"/>
    <s v="3.5L V6 24V GDI SOHC"/>
    <s v="5FNYF6H58LB017543"/>
    <s v="X16512"/>
    <n v="40097"/>
    <n v="4.5999999999999996"/>
    <n v="4.5"/>
    <n v="4.2"/>
    <n v="4.0999999999999996"/>
    <n v="4.5"/>
    <n v="4.0999999999999996"/>
    <x v="45"/>
    <x v="0"/>
  </r>
  <r>
    <x v="7"/>
    <x v="0"/>
    <s v="CR-V EX"/>
    <x v="1"/>
    <n v="34250"/>
    <n v="4.4000000000000004"/>
    <n v="663"/>
    <s v="Radiant Red Metallic"/>
    <s v="Gray"/>
    <x v="0"/>
    <s v="27-32"/>
    <x v="0"/>
    <s v="Variable"/>
    <s v="Intercooled Turbo Regular Unleaded I-4 1.5 L/91"/>
    <s v="7FARS4H49PE007805"/>
    <s v="HCPE007805"/>
    <n v="5"/>
    <n v="5"/>
    <n v="5"/>
    <n v="5"/>
    <n v="4"/>
    <n v="4"/>
    <n v="5"/>
    <x v="45"/>
    <x v="0"/>
  </r>
  <r>
    <x v="4"/>
    <x v="0"/>
    <s v="Pilot EX-L"/>
    <x v="0"/>
    <n v="32983"/>
    <n v="4.5999999999999996"/>
    <n v="24"/>
    <s v="Crystal Black Pearl"/>
    <s v="Black"/>
    <x v="1"/>
    <s v="19-27"/>
    <x v="0"/>
    <s v="6-Speed Automatic"/>
    <s v="3.5L V6 24V GDI SOHC"/>
    <s v="5FNYF5H59LB027296"/>
    <s v="PLV15550"/>
    <n v="31338"/>
    <n v="4.5999999999999996"/>
    <n v="4.5"/>
    <n v="4.2"/>
    <n v="4.0999999999999996"/>
    <n v="4.5"/>
    <n v="4.0999999999999996"/>
    <x v="45"/>
    <x v="0"/>
  </r>
  <r>
    <x v="11"/>
    <x v="0"/>
    <s v="Pilot Touring"/>
    <x v="0"/>
    <n v="21099"/>
    <n v="4.7"/>
    <n v="5"/>
    <s v="White Diamond Pearl"/>
    <s v="Black"/>
    <x v="0"/>
    <s v="19-26"/>
    <x v="0"/>
    <s v="9-Speed Automatic"/>
    <s v="3.5L V6 24V GDI SOHC"/>
    <s v="5FNYF6H90HB012783"/>
    <s v="A2T348276A"/>
    <n v="154731"/>
    <n v="4.8"/>
    <n v="4.7"/>
    <n v="4.7"/>
    <n v="4.5999999999999996"/>
    <n v="4.7"/>
    <n v="4.7"/>
    <x v="45"/>
    <x v="0"/>
  </r>
  <r>
    <x v="1"/>
    <x v="0"/>
    <s v="Odyssey EX-L"/>
    <x v="0"/>
    <n v="31997"/>
    <n v="4.5999999999999996"/>
    <n v="84"/>
    <s v="Gray"/>
    <s v="Gray"/>
    <x v="1"/>
    <s v="19-28"/>
    <x v="0"/>
    <s v="9-Speed Automatic"/>
    <s v="3.5L V6 24V GDI SOHC"/>
    <s v="5FNRL6H75KB033258"/>
    <s v="K52255"/>
    <n v="52801"/>
    <n v="4.8"/>
    <n v="4.5999999999999996"/>
    <n v="4.5"/>
    <n v="4.3"/>
    <n v="4.7"/>
    <n v="4.5"/>
    <x v="45"/>
    <x v="0"/>
  </r>
  <r>
    <x v="10"/>
    <x v="0"/>
    <s v="CR-V LX"/>
    <x v="0"/>
    <n v="8995"/>
    <n v="4.5"/>
    <n v="4"/>
    <s v="Crystal Black Pearl"/>
    <s v="Gray"/>
    <x v="2"/>
    <s v="21-27"/>
    <x v="0"/>
    <s v="Automatic 5-Speed"/>
    <s v="4 Cylinder Engine"/>
    <s v="5J6RE4H38BL120719"/>
    <s v="BL120719STK"/>
    <n v="145750"/>
    <n v="4.5"/>
    <n v="4.4000000000000004"/>
    <n v="4.4000000000000004"/>
    <n v="4.5999999999999996"/>
    <n v="4.5"/>
    <n v="4.7"/>
    <x v="45"/>
    <x v="0"/>
  </r>
  <r>
    <x v="5"/>
    <x v="0"/>
    <s v="Insight Touring"/>
    <x v="0"/>
    <n v="34998"/>
    <n v="5"/>
    <n v="22"/>
    <s v="White"/>
    <s v="Gray"/>
    <x v="1"/>
    <s v="51-45"/>
    <x v="1"/>
    <s v="Automatic CVT"/>
    <s v="1.5L I4 16V MPFI DOHC Hybrid"/>
    <s v="19XZE4F99ME002641"/>
    <n v="23441989"/>
    <n v="21011"/>
    <n v="5"/>
    <n v="5"/>
    <n v="5"/>
    <n v="5"/>
    <n v="5"/>
    <n v="5"/>
    <x v="45"/>
    <x v="0"/>
  </r>
  <r>
    <x v="2"/>
    <x v="0"/>
    <s v="Pilot EX-L"/>
    <x v="0"/>
    <n v="24995"/>
    <n v="4.7"/>
    <n v="319"/>
    <s v="Blue"/>
    <s v="Gray"/>
    <x v="0"/>
    <s v="18-26"/>
    <x v="0"/>
    <s v="6-Speed Automatic"/>
    <s v="3.5L V6 24V GDI SOHC"/>
    <s v="5FNYF6H59GB045129"/>
    <s v="P6533"/>
    <n v="57014"/>
    <n v="4.7"/>
    <n v="4.5999999999999996"/>
    <n v="4.5"/>
    <n v="4.4000000000000004"/>
    <n v="4.5999999999999996"/>
    <n v="4.5999999999999996"/>
    <x v="45"/>
    <x v="0"/>
  </r>
  <r>
    <x v="3"/>
    <x v="0"/>
    <s v="Pilot Sport"/>
    <x v="1"/>
    <n v="41770"/>
    <n v="4.2"/>
    <n v="1147"/>
    <s v="Platinum White Pearl"/>
    <s v="Black"/>
    <x v="0"/>
    <s v="19-26"/>
    <x v="0"/>
    <s v="9-Speed Automatic"/>
    <s v="3.5L V6 24V GDI SOHC"/>
    <s v="5FNYF6H31NB082865"/>
    <s v="H221501"/>
    <n v="6"/>
    <n v="5"/>
    <n v="5"/>
    <n v="5"/>
    <n v="5"/>
    <n v="5"/>
    <n v="5"/>
    <x v="45"/>
    <x v="0"/>
  </r>
  <r>
    <x v="3"/>
    <x v="0"/>
    <s v="Ridgeline RTL-E"/>
    <x v="1"/>
    <n v="43190"/>
    <n v="4.7"/>
    <n v="791"/>
    <s v="Platinum White Pearl"/>
    <s v="Black"/>
    <x v="0"/>
    <s v="18-24"/>
    <x v="0"/>
    <s v="9-Speed Automatic"/>
    <s v="3.5L V6 24V GDI SOHC"/>
    <s v="5FPYK3F73NB023890"/>
    <n v="229145"/>
    <n v="10"/>
    <n v="5"/>
    <n v="4.9000000000000004"/>
    <n v="4.9000000000000004"/>
    <n v="4.3"/>
    <n v="4.7"/>
    <n v="5"/>
    <x v="46"/>
    <x v="0"/>
  </r>
  <r>
    <x v="3"/>
    <x v="0"/>
    <s v="Ridgeline RTL-E"/>
    <x v="1"/>
    <n v="42795"/>
    <n v="4.7"/>
    <n v="791"/>
    <s v="Obsidian Blue Pearl"/>
    <s v="Gray"/>
    <x v="0"/>
    <s v="18-24"/>
    <x v="0"/>
    <s v="9-Speed Automatic"/>
    <s v="3.5L V6 24V GDI SOHC"/>
    <s v="5FPYK3F71NB015061"/>
    <n v="229118"/>
    <n v="9268"/>
    <n v="5"/>
    <n v="4.9000000000000004"/>
    <n v="4.9000000000000004"/>
    <n v="4.3"/>
    <n v="4.7"/>
    <n v="5"/>
    <x v="46"/>
    <x v="0"/>
  </r>
  <r>
    <x v="3"/>
    <x v="0"/>
    <s v="Passport Elite"/>
    <x v="1"/>
    <n v="41950"/>
    <n v="4.7"/>
    <n v="791"/>
    <s v="Obsidian Blue Pearl"/>
    <s v="Gray"/>
    <x v="0"/>
    <s v="19-24"/>
    <x v="0"/>
    <s v="9-Speed Automatic"/>
    <s v="3.5L V6 24V GDI SOHC"/>
    <s v="5FNYF8H05NB011492"/>
    <n v="224029"/>
    <n v="9352"/>
    <n v="5"/>
    <n v="5"/>
    <n v="4.9000000000000004"/>
    <n v="5"/>
    <n v="4.9000000000000004"/>
    <n v="5"/>
    <x v="46"/>
    <x v="0"/>
  </r>
  <r>
    <x v="3"/>
    <x v="0"/>
    <s v="Pilot Special Edition"/>
    <x v="1"/>
    <n v="43687"/>
    <n v="4.8"/>
    <n v="563"/>
    <s v="Sonic Gray Pearl"/>
    <s v="Black"/>
    <x v="0"/>
    <s v="19-26"/>
    <x v="0"/>
    <s v="9-Speed Automatic"/>
    <s v="3.5L V6 24V GDI SOHC"/>
    <s v="5FNYF6H20NB105186"/>
    <s v="H17169"/>
    <n v="3"/>
    <n v="5"/>
    <n v="5"/>
    <n v="5"/>
    <n v="5"/>
    <n v="5"/>
    <n v="5"/>
    <x v="46"/>
    <x v="0"/>
  </r>
  <r>
    <x v="3"/>
    <x v="0"/>
    <s v="Pilot Special Edition"/>
    <x v="1"/>
    <n v="41765"/>
    <n v="5"/>
    <n v="11"/>
    <s v="Platinum White Pearl"/>
    <s v="Black"/>
    <x v="0"/>
    <s v="19-26"/>
    <x v="0"/>
    <s v="9-Speed Automatic"/>
    <s v="3.5L V6 24V GDI SOHC"/>
    <s v="5FNYF6H20NB100313"/>
    <n v="13012"/>
    <n v="0"/>
    <n v="5"/>
    <n v="5"/>
    <n v="5"/>
    <n v="5"/>
    <n v="5"/>
    <n v="5"/>
    <x v="46"/>
    <x v="0"/>
  </r>
  <r>
    <x v="3"/>
    <x v="0"/>
    <s v="Passport Elite"/>
    <x v="1"/>
    <n v="44998"/>
    <n v="4.7"/>
    <n v="791"/>
    <s v="Obsidian Blue Pearl"/>
    <s v="Gray"/>
    <x v="0"/>
    <s v="19-24"/>
    <x v="0"/>
    <s v="9-Speed Automatic"/>
    <s v="3.5L V6 24V GDI SOHC"/>
    <s v="5FNYF8H08NB018789"/>
    <n v="224054"/>
    <n v="11"/>
    <n v="5"/>
    <n v="5"/>
    <n v="4.9000000000000004"/>
    <n v="5"/>
    <n v="4.9000000000000004"/>
    <n v="5"/>
    <x v="46"/>
    <x v="0"/>
  </r>
  <r>
    <x v="3"/>
    <x v="0"/>
    <s v="Passport EX-L"/>
    <x v="1"/>
    <n v="38505"/>
    <n v="4.7"/>
    <n v="791"/>
    <s v="Sonic Gray Pearl"/>
    <s v="Black"/>
    <x v="0"/>
    <s v="19-24"/>
    <x v="0"/>
    <s v="9-Speed Automatic"/>
    <s v="3.5L V6 24V GDI SOHC"/>
    <s v="5FNYF8H55NB019779"/>
    <n v="224057"/>
    <n v="2812"/>
    <n v="5"/>
    <n v="5"/>
    <n v="4.9000000000000004"/>
    <n v="5"/>
    <n v="4.9000000000000004"/>
    <n v="5"/>
    <x v="46"/>
    <x v="0"/>
  </r>
  <r>
    <x v="3"/>
    <x v="0"/>
    <s v="Pilot Special Edition"/>
    <x v="1"/>
    <n v="44600"/>
    <n v="4.7"/>
    <n v="1156"/>
    <s v="Platinum White Pearl"/>
    <s v="Black"/>
    <x v="0"/>
    <s v="19-26"/>
    <x v="0"/>
    <s v="9-Speed Automatic"/>
    <s v="3.5L V6 24V GDI SOHC"/>
    <s v="5FNYF6H22NB101480"/>
    <n v="229329"/>
    <n v="6"/>
    <n v="5"/>
    <n v="5"/>
    <n v="5"/>
    <n v="5"/>
    <n v="5"/>
    <n v="5"/>
    <x v="46"/>
    <x v="0"/>
  </r>
  <r>
    <x v="3"/>
    <x v="0"/>
    <s v="Pilot Sport"/>
    <x v="1"/>
    <n v="39299"/>
    <n v="3.9"/>
    <n v="144"/>
    <s v="Crystal Black Pearl"/>
    <s v="Black"/>
    <x v="0"/>
    <s v="19-26"/>
    <x v="0"/>
    <s v="9-Speed Automatic"/>
    <s v="3.5L V6 24V GDI SOHC"/>
    <s v="5FNYF6H33NB100699"/>
    <n v="223932"/>
    <n v="5"/>
    <n v="5"/>
    <n v="5"/>
    <n v="5"/>
    <n v="5"/>
    <n v="5"/>
    <n v="5"/>
    <x v="46"/>
    <x v="0"/>
  </r>
  <r>
    <x v="3"/>
    <x v="0"/>
    <s v="Pilot Sport"/>
    <x v="1"/>
    <n v="38352"/>
    <n v="4.8"/>
    <n v="563"/>
    <s v="Crystal Black Pearl"/>
    <s v="Black"/>
    <x v="0"/>
    <s v="19-26"/>
    <x v="0"/>
    <s v="9-Speed Automatic"/>
    <s v="3.5L V6 24V GDI SOHC"/>
    <s v="5FNYF6H35NB094226"/>
    <s v="H17008"/>
    <n v="3"/>
    <n v="5"/>
    <n v="5"/>
    <n v="5"/>
    <n v="5"/>
    <n v="5"/>
    <n v="5"/>
    <x v="46"/>
    <x v="0"/>
  </r>
  <r>
    <x v="3"/>
    <x v="0"/>
    <s v="Pilot Sport"/>
    <x v="1"/>
    <n v="41770"/>
    <n v="4.7"/>
    <n v="1156"/>
    <s v="Sonic Gray Pearl"/>
    <s v="Black"/>
    <x v="0"/>
    <s v="19-26"/>
    <x v="0"/>
    <s v="9-Speed Automatic"/>
    <s v="3.5L V6 24V GDI SOHC"/>
    <s v="5FNYF6H32NB073124"/>
    <n v="229252"/>
    <n v="5"/>
    <n v="5"/>
    <n v="5"/>
    <n v="5"/>
    <n v="5"/>
    <n v="5"/>
    <n v="5"/>
    <x v="46"/>
    <x v="0"/>
  </r>
  <r>
    <x v="4"/>
    <x v="0"/>
    <s v="Civic Si Base"/>
    <x v="0"/>
    <n v="27170"/>
    <n v="3.5"/>
    <n v="151"/>
    <s v="Lunar Silver Metallic"/>
    <s v="Black"/>
    <x v="1"/>
    <s v="26-36"/>
    <x v="0"/>
    <s v="6-Speed Manual"/>
    <s v="1.5L I4 16V GDI DOHC Turbo"/>
    <s v="2HGFC3A59LH753931"/>
    <s v="W753931PC"/>
    <n v="22900"/>
    <n v="4.8"/>
    <n v="4.8"/>
    <n v="4.8"/>
    <n v="4.8"/>
    <n v="4.9000000000000004"/>
    <n v="4.9000000000000004"/>
    <x v="46"/>
    <x v="0"/>
  </r>
  <r>
    <x v="3"/>
    <x v="0"/>
    <s v="Pilot EX-L"/>
    <x v="1"/>
    <n v="41566"/>
    <n v="5"/>
    <n v="11"/>
    <s v="Platinum White Pearl"/>
    <s v="Black"/>
    <x v="0"/>
    <s v="19-26"/>
    <x v="0"/>
    <s v="9-Speed Automatic"/>
    <s v="3.5L V6 24V GDI SOHC"/>
    <s v="5FNYF6H52NB087476"/>
    <n v="13020"/>
    <n v="85"/>
    <n v="5"/>
    <n v="5"/>
    <n v="5"/>
    <n v="5"/>
    <n v="5"/>
    <n v="5"/>
    <x v="46"/>
    <x v="0"/>
  </r>
  <r>
    <x v="3"/>
    <x v="0"/>
    <s v="Pilot Special Edition"/>
    <x v="1"/>
    <n v="42988"/>
    <n v="4.7"/>
    <n v="791"/>
    <s v="Platinum White Pearl"/>
    <s v="Black"/>
    <x v="0"/>
    <s v="19-26"/>
    <x v="0"/>
    <s v="9-Speed Automatic"/>
    <s v="3.5L V6 24V GDI SOHC"/>
    <s v="5FNYF6H20NB101526"/>
    <n v="220211"/>
    <n v="72"/>
    <n v="5"/>
    <n v="5"/>
    <n v="5"/>
    <n v="5"/>
    <n v="5"/>
    <n v="5"/>
    <x v="46"/>
    <x v="0"/>
  </r>
  <r>
    <x v="3"/>
    <x v="0"/>
    <s v="Pilot Sport"/>
    <x v="1"/>
    <s v="Not Priced"/>
    <n v="3.9"/>
    <n v="144"/>
    <s v="Platinum White Pearl"/>
    <s v="Black"/>
    <x v="0"/>
    <s v="19-26"/>
    <x v="0"/>
    <s v="9-Speed Automatic"/>
    <s v="3.5L V6 24V GDI SOHC"/>
    <s v="5FNYF6H36NB099306"/>
    <n v="223871"/>
    <n v="5"/>
    <n v="5"/>
    <n v="5"/>
    <n v="5"/>
    <n v="5"/>
    <n v="5"/>
    <n v="5"/>
    <x v="46"/>
    <x v="0"/>
  </r>
  <r>
    <x v="3"/>
    <x v="0"/>
    <s v="Pilot EX-L"/>
    <x v="1"/>
    <n v="40488"/>
    <n v="4.7"/>
    <n v="791"/>
    <s v="Lunar Silver Metallic"/>
    <s v="Gray"/>
    <x v="0"/>
    <s v="19-26"/>
    <x v="0"/>
    <s v="9-Speed Automatic"/>
    <s v="3.5L V6 24V GDI SOHC"/>
    <s v="5FNYF6H51NB096282"/>
    <n v="220196"/>
    <n v="11"/>
    <n v="5"/>
    <n v="5"/>
    <n v="5"/>
    <n v="5"/>
    <n v="5"/>
    <n v="5"/>
    <x v="46"/>
    <x v="0"/>
  </r>
  <r>
    <x v="3"/>
    <x v="0"/>
    <s v="Pilot TrailSport"/>
    <x v="1"/>
    <s v="Not Priced"/>
    <n v="3.9"/>
    <n v="144"/>
    <s v="Lunar Silver Metallic"/>
    <s v="Black"/>
    <x v="0"/>
    <s v="19-25"/>
    <x v="0"/>
    <s v="9-Speed Automatic"/>
    <s v="3.5L V6 24V GDI SOHC"/>
    <s v="5FNYF6H89NB069812"/>
    <n v="223597"/>
    <n v="5"/>
    <n v="5"/>
    <n v="5"/>
    <n v="5"/>
    <n v="5"/>
    <n v="5"/>
    <n v="5"/>
    <x v="46"/>
    <x v="0"/>
  </r>
  <r>
    <x v="7"/>
    <x v="0"/>
    <s v="CR-V Hybrid Sport Touring"/>
    <x v="1"/>
    <n v="39240"/>
    <n v="4.7"/>
    <n v="791"/>
    <s v="Radiant Red Metallic"/>
    <s v="Black"/>
    <x v="0"/>
    <m/>
    <x v="1"/>
    <s v="Automatic CVT"/>
    <s v="2.0L I4 16V GDI DOHC Hybrid"/>
    <s v="2HKRS6H94PH806279"/>
    <n v="236024"/>
    <n v="10"/>
    <n v="5"/>
    <n v="3"/>
    <n v="4"/>
    <n v="4"/>
    <n v="5"/>
    <n v="5"/>
    <x v="46"/>
    <x v="0"/>
  </r>
  <r>
    <x v="7"/>
    <x v="0"/>
    <s v="CR-V EX-L"/>
    <x v="1"/>
    <n v="36900"/>
    <n v="4.7"/>
    <n v="1156"/>
    <s v="Platinum White Pearl"/>
    <s v="Black"/>
    <x v="0"/>
    <m/>
    <x v="0"/>
    <s v="Automatic CVT"/>
    <s v="1.5L I4 16V GDI DOHC Turbo"/>
    <s v="2HKRS4H7XPH400073"/>
    <n v="238001"/>
    <n v="19"/>
    <n v="5"/>
    <n v="5"/>
    <n v="5"/>
    <n v="4"/>
    <n v="4"/>
    <n v="5"/>
    <x v="46"/>
    <x v="0"/>
  </r>
  <r>
    <x v="1"/>
    <x v="0"/>
    <s v="Civic LX"/>
    <x v="0"/>
    <n v="20998"/>
    <n v="4.9000000000000004"/>
    <n v="1"/>
    <s v="Gray"/>
    <s v="Black"/>
    <x v="1"/>
    <s v="30-38"/>
    <x v="0"/>
    <s v="Automatic CVT"/>
    <s v="2.0L I4 16V MPFI DOHC"/>
    <s v="2HGFC2F69KH570023"/>
    <n v="23020745"/>
    <n v="40525"/>
    <n v="4.8"/>
    <n v="4.8"/>
    <n v="4.9000000000000004"/>
    <n v="4.8"/>
    <n v="4.9000000000000004"/>
    <n v="4.9000000000000004"/>
    <x v="46"/>
    <x v="0"/>
  </r>
  <r>
    <x v="3"/>
    <x v="0"/>
    <s v="Passport TrailSport"/>
    <x v="1"/>
    <n v="44591"/>
    <n v="4.8"/>
    <n v="563"/>
    <s v="Radiant Red Metallic II"/>
    <s v="Black"/>
    <x v="0"/>
    <s v="19-24"/>
    <x v="0"/>
    <s v="9-Speed Automatic"/>
    <s v="3.5L V6 24V GDI SOHC"/>
    <s v="5FNYF8H60NB028365"/>
    <s v="H17015"/>
    <n v="11"/>
    <n v="5"/>
    <n v="5"/>
    <n v="4.9000000000000004"/>
    <n v="5"/>
    <n v="4.9000000000000004"/>
    <n v="5"/>
    <x v="46"/>
    <x v="0"/>
  </r>
  <r>
    <x v="3"/>
    <x v="0"/>
    <s v="Pilot Sport"/>
    <x v="1"/>
    <n v="39589"/>
    <n v="5"/>
    <n v="11"/>
    <s v="Platinum White Pearl"/>
    <s v="Black"/>
    <x v="0"/>
    <s v="19-26"/>
    <x v="0"/>
    <s v="9-Speed Automatic"/>
    <s v="3.5L V6 24V GDI SOHC"/>
    <s v="5FNYF6H32NB087282"/>
    <n v="12979"/>
    <n v="0"/>
    <n v="5"/>
    <n v="5"/>
    <n v="5"/>
    <n v="5"/>
    <n v="5"/>
    <n v="5"/>
    <x v="46"/>
    <x v="0"/>
  </r>
  <r>
    <x v="2"/>
    <x v="0"/>
    <s v="Odyssey EX-L"/>
    <x v="0"/>
    <n v="23880"/>
    <n v="4.5"/>
    <n v="38"/>
    <s v="White Diamond Pearl"/>
    <s v="Gray"/>
    <x v="1"/>
    <s v="19-28"/>
    <x v="0"/>
    <s v="6-Speed Automatic"/>
    <s v="3.5L V6 24V MPFI SOHC"/>
    <s v="5FNRL5H69GB135736"/>
    <n v="35736"/>
    <n v="69025"/>
    <n v="4.8"/>
    <n v="4.5999999999999996"/>
    <n v="4.7"/>
    <n v="4.5999999999999996"/>
    <n v="4.7"/>
    <n v="4.8"/>
    <x v="46"/>
    <x v="0"/>
  </r>
  <r>
    <x v="3"/>
    <x v="0"/>
    <s v="Pilot Sport"/>
    <x v="1"/>
    <n v="38852"/>
    <n v="4.7"/>
    <n v="791"/>
    <s v="Crystal Black Pearl"/>
    <s v="Black"/>
    <x v="0"/>
    <s v="19-26"/>
    <x v="0"/>
    <s v="9-Speed Automatic"/>
    <s v="3.5L V6 24V GDI SOHC"/>
    <s v="5FNYF6H37NB091067"/>
    <n v="220186"/>
    <n v="11"/>
    <n v="5"/>
    <n v="5"/>
    <n v="5"/>
    <n v="5"/>
    <n v="5"/>
    <n v="5"/>
    <x v="46"/>
    <x v="0"/>
  </r>
  <r>
    <x v="3"/>
    <x v="0"/>
    <s v="Pilot EX-L"/>
    <x v="1"/>
    <n v="40499"/>
    <n v="4.7"/>
    <n v="791"/>
    <s v="Platinum White Pearl"/>
    <s v="Beige"/>
    <x v="0"/>
    <s v="19-26"/>
    <x v="0"/>
    <s v="9-Speed Automatic"/>
    <s v="3.5L V6 24V GDI SOHC"/>
    <s v="5FNYF6H54NB095059"/>
    <n v="220194"/>
    <n v="11"/>
    <n v="5"/>
    <n v="5"/>
    <n v="5"/>
    <n v="5"/>
    <n v="5"/>
    <n v="5"/>
    <x v="46"/>
    <x v="0"/>
  </r>
  <r>
    <x v="2"/>
    <x v="0"/>
    <s v="Odyssey SE"/>
    <x v="0"/>
    <n v="23585"/>
    <n v="4.4000000000000004"/>
    <n v="162"/>
    <s v="Smoky Topaz Metallic"/>
    <s v="Truffle"/>
    <x v="1"/>
    <s v="19-28"/>
    <x v="0"/>
    <s v="6-Speed Automatic"/>
    <s v="3.5L V6 24V MPFI SOHC"/>
    <s v="5FNRL5H39GB155913"/>
    <s v="230131B"/>
    <n v="62713"/>
    <n v="4.8"/>
    <n v="4.5999999999999996"/>
    <n v="4.7"/>
    <n v="4.5999999999999996"/>
    <n v="4.7"/>
    <n v="4.8"/>
    <x v="46"/>
    <x v="0"/>
  </r>
  <r>
    <x v="3"/>
    <x v="0"/>
    <s v="Pilot Special Edition"/>
    <x v="1"/>
    <n v="44205"/>
    <n v="3.8"/>
    <n v="672"/>
    <s v="Lunar Silver Metallic"/>
    <s v="Gray"/>
    <x v="0"/>
    <s v="19-26"/>
    <x v="0"/>
    <s v="9-Speed Automatic"/>
    <s v="3.5L V6 24V GDI SOHC"/>
    <s v="5FNYF6H24NB105062"/>
    <n v="46280"/>
    <n v="5"/>
    <n v="5"/>
    <n v="5"/>
    <n v="5"/>
    <n v="5"/>
    <n v="5"/>
    <n v="5"/>
    <x v="46"/>
    <x v="0"/>
  </r>
  <r>
    <x v="3"/>
    <x v="0"/>
    <s v="Pilot Special Edition"/>
    <x v="1"/>
    <n v="40876"/>
    <n v="3.8"/>
    <n v="672"/>
    <s v="Deep Scarlet Pearl"/>
    <s v="Beige"/>
    <x v="0"/>
    <s v="19-26"/>
    <x v="0"/>
    <s v="9-Speed Automatic"/>
    <s v="3.5L V6 24V GDI SOHC"/>
    <s v="5FNYF6H24NB101836"/>
    <n v="46246"/>
    <n v="5"/>
    <n v="5"/>
    <n v="5"/>
    <n v="5"/>
    <n v="5"/>
    <n v="5"/>
    <n v="5"/>
    <x v="46"/>
    <x v="0"/>
  </r>
  <r>
    <x v="3"/>
    <x v="0"/>
    <s v="Pilot Sport"/>
    <x v="1"/>
    <n v="38276"/>
    <n v="3.8"/>
    <n v="672"/>
    <s v="Sonic Gray Pearl"/>
    <s v="Black"/>
    <x v="0"/>
    <s v="19-26"/>
    <x v="0"/>
    <s v="9-Speed Automatic"/>
    <s v="3.5L V6 24V GDI SOHC"/>
    <s v="5FNYF6H32NB091025"/>
    <n v="46103"/>
    <n v="11"/>
    <n v="5"/>
    <n v="5"/>
    <n v="5"/>
    <n v="5"/>
    <n v="5"/>
    <n v="5"/>
    <x v="46"/>
    <x v="0"/>
  </r>
  <r>
    <x v="3"/>
    <x v="0"/>
    <s v="Pilot Sport"/>
    <x v="1"/>
    <n v="41375"/>
    <n v="4.9000000000000004"/>
    <n v="1161"/>
    <s v="Crystal Black Pearl"/>
    <s v="Black"/>
    <x v="0"/>
    <s v="19-26"/>
    <x v="0"/>
    <s v="9-Speed Automatic"/>
    <s v="3.5L V6 24V GDI SOHC"/>
    <s v="5FNYF6H37NB094227"/>
    <s v="H1136"/>
    <n v="13"/>
    <n v="5"/>
    <n v="5"/>
    <n v="5"/>
    <n v="5"/>
    <n v="5"/>
    <n v="5"/>
    <x v="46"/>
    <x v="0"/>
  </r>
  <r>
    <x v="3"/>
    <x v="0"/>
    <s v="Pilot Sport"/>
    <x v="1"/>
    <n v="36803"/>
    <n v="4.5"/>
    <n v="1126"/>
    <s v="Crystal Black Pearl"/>
    <s v="White"/>
    <x v="1"/>
    <s v="20-27"/>
    <x v="0"/>
    <s v="9-Speed Automatic"/>
    <s v="3.5L V6 24V GDI SOHC"/>
    <s v="5FNYF5H38NB037612"/>
    <s v="NB037612"/>
    <n v="5"/>
    <n v="5"/>
    <n v="5"/>
    <n v="5"/>
    <n v="5"/>
    <n v="5"/>
    <n v="5"/>
    <x v="46"/>
    <x v="0"/>
  </r>
  <r>
    <x v="3"/>
    <x v="0"/>
    <s v="Pilot Special Edition"/>
    <x v="1"/>
    <n v="41866"/>
    <n v="4.5"/>
    <n v="1126"/>
    <s v="Platinum White Pearl"/>
    <s v="White"/>
    <x v="0"/>
    <s v="19-26"/>
    <x v="0"/>
    <s v="9-Speed Automatic"/>
    <s v="3.5L V6 24V GDI SOHC"/>
    <s v="5FNYF6H23NB104629"/>
    <s v="NB104629"/>
    <n v="5"/>
    <n v="5"/>
    <n v="5"/>
    <n v="5"/>
    <n v="5"/>
    <n v="5"/>
    <n v="5"/>
    <x v="46"/>
    <x v="0"/>
  </r>
  <r>
    <x v="3"/>
    <x v="0"/>
    <s v="Pilot EX-L"/>
    <x v="1"/>
    <n v="40740"/>
    <n v="4.5"/>
    <n v="1126"/>
    <s v="Lunar Silver Metallic"/>
    <s v="White"/>
    <x v="0"/>
    <s v="19-26"/>
    <x v="0"/>
    <s v="9-Speed Automatic"/>
    <s v="3.5L V6 24V GDI SOHC"/>
    <s v="5FNYF6H58NB096277"/>
    <s v="NB096277"/>
    <n v="5"/>
    <n v="5"/>
    <n v="5"/>
    <n v="5"/>
    <n v="5"/>
    <n v="5"/>
    <n v="5"/>
    <x v="46"/>
    <x v="0"/>
  </r>
  <r>
    <x v="3"/>
    <x v="0"/>
    <s v="Pilot Special Edition"/>
    <x v="1"/>
    <n v="42988"/>
    <n v="4.7"/>
    <n v="791"/>
    <s v="Lunar Silver Metallic"/>
    <s v="Gray"/>
    <x v="0"/>
    <s v="19-26"/>
    <x v="0"/>
    <s v="9-Speed Automatic"/>
    <s v="3.5L V6 24V GDI SOHC"/>
    <s v="5FNYF6H2XNB101386"/>
    <n v="220210"/>
    <n v="60"/>
    <n v="5"/>
    <n v="5"/>
    <n v="5"/>
    <n v="5"/>
    <n v="5"/>
    <n v="5"/>
    <x v="46"/>
    <x v="0"/>
  </r>
  <r>
    <x v="3"/>
    <x v="0"/>
    <s v="Pilot TrailSport"/>
    <x v="1"/>
    <n v="44935"/>
    <n v="4.7"/>
    <n v="791"/>
    <s v="Platinum White Pearl"/>
    <s v="Black"/>
    <x v="0"/>
    <s v="19-25"/>
    <x v="0"/>
    <s v="9-Speed Automatic"/>
    <s v="3.5L V6 24V GDI SOHC"/>
    <s v="5FNYF6H81NB082618"/>
    <n v="220212"/>
    <n v="59"/>
    <n v="5"/>
    <n v="5"/>
    <n v="5"/>
    <n v="5"/>
    <n v="5"/>
    <n v="5"/>
    <x v="46"/>
    <x v="0"/>
  </r>
  <r>
    <x v="3"/>
    <x v="0"/>
    <s v="Pilot EX-L"/>
    <x v="1"/>
    <n v="43693"/>
    <n v="4.7"/>
    <n v="1156"/>
    <s v="Lunar Silver Metallic"/>
    <s v="Gray"/>
    <x v="0"/>
    <s v="19-26"/>
    <x v="0"/>
    <s v="9-Speed Automatic"/>
    <s v="3.5L V6 24V GDI SOHC"/>
    <s v="5FNYF6H50NB096256"/>
    <n v="229313"/>
    <n v="10"/>
    <n v="5"/>
    <n v="5"/>
    <n v="5"/>
    <n v="5"/>
    <n v="5"/>
    <n v="5"/>
    <x v="46"/>
    <x v="0"/>
  </r>
  <r>
    <x v="7"/>
    <x v="0"/>
    <s v="Pilot EX-L 8-Passenger"/>
    <x v="1"/>
    <n v="45683"/>
    <n v="3.8"/>
    <n v="672"/>
    <s v="Lunar Silver Metallic"/>
    <s v="Gray"/>
    <x v="0"/>
    <m/>
    <x v="0"/>
    <s v="Automatic"/>
    <s v="3.5L V6 24V GDI DOHC"/>
    <s v="5FNYG1H49PB003874"/>
    <n v="46353"/>
    <n v="1"/>
    <n v="2"/>
    <n v="0"/>
    <n v="2"/>
    <n v="1"/>
    <n v="0"/>
    <n v="0"/>
    <x v="46"/>
    <x v="0"/>
  </r>
  <r>
    <x v="7"/>
    <x v="0"/>
    <s v="Pilot EX-L 7-Passenger"/>
    <x v="1"/>
    <n v="46443"/>
    <n v="3.8"/>
    <n v="672"/>
    <s v="Crystal Black Pearl"/>
    <s v="Black"/>
    <x v="0"/>
    <m/>
    <x v="0"/>
    <s v="Automatic"/>
    <s v="3.5L V6 24V GDI DOHC"/>
    <s v="5FNYG1H59PB006072"/>
    <n v="46369"/>
    <n v="1"/>
    <n v="2"/>
    <n v="0"/>
    <n v="2"/>
    <n v="1"/>
    <n v="0"/>
    <n v="0"/>
    <x v="46"/>
    <x v="0"/>
  </r>
  <r>
    <x v="7"/>
    <x v="0"/>
    <s v="Pilot Touring"/>
    <x v="1"/>
    <n v="50348"/>
    <n v="3.8"/>
    <n v="672"/>
    <s v="Sonic Gray Pearl"/>
    <s v="Black"/>
    <x v="4"/>
    <m/>
    <x v="0"/>
    <s v="Automatic"/>
    <s v="3.5L V6 24V GDI DOHC"/>
    <s v="5FNYG1H72PB005430"/>
    <n v="46370"/>
    <n v="1"/>
    <n v="2"/>
    <n v="0"/>
    <n v="2"/>
    <n v="1"/>
    <n v="0"/>
    <n v="0"/>
    <x v="46"/>
    <x v="0"/>
  </r>
  <r>
    <x v="3"/>
    <x v="0"/>
    <s v="Pilot EX-L"/>
    <x v="1"/>
    <n v="39976"/>
    <n v="3.8"/>
    <n v="672"/>
    <s v="Lunar Silver Metallic"/>
    <s v="Gray"/>
    <x v="0"/>
    <s v="19-26"/>
    <x v="0"/>
    <s v="9-Speed Automatic"/>
    <s v="3.5L V6 24V GDI SOHC"/>
    <s v="5FNYF6H5XNB096278"/>
    <n v="46162"/>
    <n v="5"/>
    <n v="5"/>
    <n v="5"/>
    <n v="5"/>
    <n v="5"/>
    <n v="5"/>
    <n v="5"/>
    <x v="46"/>
    <x v="0"/>
  </r>
  <r>
    <x v="3"/>
    <x v="0"/>
    <s v="Pilot Special Edition"/>
    <x v="1"/>
    <n v="41987"/>
    <n v="4.8"/>
    <n v="563"/>
    <s v="Deep Scarlet Pearl"/>
    <s v="Beige"/>
    <x v="0"/>
    <s v="19-26"/>
    <x v="0"/>
    <s v="9-Speed Automatic"/>
    <s v="3.5L V6 24V GDI SOHC"/>
    <s v="5FNYF6H26NB100879"/>
    <s v="H17111"/>
    <n v="3"/>
    <n v="5"/>
    <n v="5"/>
    <n v="5"/>
    <n v="5"/>
    <n v="5"/>
    <n v="5"/>
    <x v="46"/>
    <x v="0"/>
  </r>
  <r>
    <x v="7"/>
    <x v="0"/>
    <s v="CR-V Hybrid Sport Touring"/>
    <x v="1"/>
    <n v="39845"/>
    <n v="4.5"/>
    <n v="1126"/>
    <s v="Lunar Silver Metallic"/>
    <s v="White"/>
    <x v="0"/>
    <m/>
    <x v="1"/>
    <s v="Automatic CVT"/>
    <s v="2.0L I4 16V GDI DOHC Hybrid"/>
    <s v="2HKRS6H92PH800285"/>
    <s v="PH800285"/>
    <n v="5"/>
    <n v="5"/>
    <n v="3"/>
    <n v="4"/>
    <n v="4"/>
    <n v="5"/>
    <n v="5"/>
    <x v="46"/>
    <x v="0"/>
  </r>
  <r>
    <x v="20"/>
    <x v="0"/>
    <s v="CR-V LX"/>
    <x v="0"/>
    <n v="9995"/>
    <n v="4.5"/>
    <n v="113"/>
    <s v="Silver"/>
    <s v="White"/>
    <x v="2"/>
    <s v="22-26"/>
    <x v="0"/>
    <s v="4-Speed Automatic"/>
    <s v="2.4L I4 16V MPFI DOHC"/>
    <s v="JHLRD78504C019966"/>
    <s v="P4C019966"/>
    <n v="95349"/>
    <n v="4.4000000000000004"/>
    <n v="4.3"/>
    <n v="4.4000000000000004"/>
    <n v="4.7"/>
    <n v="4.4000000000000004"/>
    <n v="4.5999999999999996"/>
    <x v="46"/>
    <x v="0"/>
  </r>
  <r>
    <x v="7"/>
    <x v="0"/>
    <s v="Civic Touring"/>
    <x v="1"/>
    <n v="31140"/>
    <n v="4.7"/>
    <n v="791"/>
    <s v="Sonic Gray Pearl"/>
    <s v="Black"/>
    <x v="1"/>
    <m/>
    <x v="0"/>
    <s v="Automatic CVT"/>
    <s v="1.5L I4 16V GDI DOHC Turbo"/>
    <s v="2HGFE1F96PH303718"/>
    <n v="233019"/>
    <n v="10"/>
    <n v="2"/>
    <n v="0"/>
    <n v="2"/>
    <n v="1"/>
    <n v="0"/>
    <n v="0"/>
    <x v="46"/>
    <x v="0"/>
  </r>
  <r>
    <x v="7"/>
    <x v="0"/>
    <s v="HR-V Sport"/>
    <x v="1"/>
    <n v="29039"/>
    <n v="3.9"/>
    <n v="144"/>
    <s v="Pearl"/>
    <s v="Black"/>
    <x v="0"/>
    <m/>
    <x v="0"/>
    <s v="Automatic CVT"/>
    <s v="2.0L I4 16V GDI DOHC"/>
    <s v="3CZRZ2H59PM725011"/>
    <n v="233895"/>
    <n v="0"/>
    <n v="4"/>
    <n v="5"/>
    <n v="4"/>
    <n v="5"/>
    <n v="5"/>
    <n v="5"/>
    <x v="46"/>
    <x v="0"/>
  </r>
  <r>
    <x v="2"/>
    <x v="0"/>
    <s v="Odyssey SE"/>
    <x v="0"/>
    <n v="21999"/>
    <n v="4.7"/>
    <n v="1"/>
    <s v="Silver"/>
    <s v="Gray"/>
    <x v="1"/>
    <s v="19-28"/>
    <x v="0"/>
    <s v="6-SPEED A/T"/>
    <s v="V6 Cylinder Engine"/>
    <s v="5FNRL5H34GB090288"/>
    <s v="GB090288STK"/>
    <n v="65000"/>
    <n v="4.8"/>
    <n v="4.5999999999999996"/>
    <n v="4.7"/>
    <n v="4.5999999999999996"/>
    <n v="4.7"/>
    <n v="4.8"/>
    <x v="46"/>
    <x v="0"/>
  </r>
  <r>
    <x v="13"/>
    <x v="0"/>
    <s v="CR-V EX"/>
    <x v="0"/>
    <n v="12585"/>
    <n v="4.5"/>
    <n v="113"/>
    <s v="Gray"/>
    <s v="White"/>
    <x v="2"/>
    <s v="20-26"/>
    <x v="0"/>
    <s v="5-Speed Automatic"/>
    <s v="2.4L I4 16V MPFI DOHC"/>
    <s v="5J6RE48509L056400"/>
    <s v="P9L056400"/>
    <n v="117823"/>
    <n v="4.4000000000000004"/>
    <n v="4.5"/>
    <n v="4.5"/>
    <n v="4.7"/>
    <n v="4.5999999999999996"/>
    <n v="4.8"/>
    <x v="46"/>
    <x v="0"/>
  </r>
  <r>
    <x v="3"/>
    <x v="0"/>
    <s v="Pilot Sport"/>
    <x v="1"/>
    <n v="37998"/>
    <n v="4.7"/>
    <n v="791"/>
    <s v="Crystal Black Pearl"/>
    <s v="Black"/>
    <x v="0"/>
    <s v="19-26"/>
    <x v="0"/>
    <s v="9-Speed Automatic"/>
    <s v="3.5L V6 24V GDI SOHC"/>
    <s v="5FNYF6H30NB090861"/>
    <n v="220185"/>
    <n v="11"/>
    <n v="5"/>
    <n v="5"/>
    <n v="5"/>
    <n v="5"/>
    <n v="5"/>
    <n v="5"/>
    <x v="46"/>
    <x v="0"/>
  </r>
  <r>
    <x v="1"/>
    <x v="0"/>
    <s v="Accord Hybrid Touring"/>
    <x v="0"/>
    <n v="31977"/>
    <n v="4.5999999999999996"/>
    <n v="922"/>
    <s v="Obsidian Blue Pearl"/>
    <s v="Gray"/>
    <x v="1"/>
    <s v="48-48"/>
    <x v="1"/>
    <s v="Automatic CVT"/>
    <s v="2.0L I4 16V MPFI DOHC Hybrid"/>
    <s v="1HGCV3F96KA018099"/>
    <s v="KA018099"/>
    <n v="26359"/>
    <n v="4.5"/>
    <n v="4.5"/>
    <n v="3.9"/>
    <n v="3.9"/>
    <n v="4.5999999999999996"/>
    <n v="4.4000000000000004"/>
    <x v="46"/>
    <x v="0"/>
  </r>
  <r>
    <x v="7"/>
    <x v="0"/>
    <s v="Civic EX-L"/>
    <x v="1"/>
    <n v="29245"/>
    <n v="4.7"/>
    <n v="791"/>
    <s v="Crystal Black Pearl"/>
    <s v="Black"/>
    <x v="1"/>
    <m/>
    <x v="0"/>
    <s v="Automatic CVT"/>
    <s v="1.5L I4 16V GDI DOHC Turbo"/>
    <s v="19XFL1H76PE002975"/>
    <n v="232011"/>
    <n v="0"/>
    <n v="2"/>
    <n v="0"/>
    <n v="2"/>
    <n v="1"/>
    <n v="0"/>
    <n v="0"/>
    <x v="46"/>
    <x v="0"/>
  </r>
  <r>
    <x v="7"/>
    <x v="0"/>
    <s v="HR-V Sport"/>
    <x v="1"/>
    <n v="29039"/>
    <n v="3.9"/>
    <n v="144"/>
    <s v="Urban Gray Pearl"/>
    <s v="Black"/>
    <x v="0"/>
    <m/>
    <x v="0"/>
    <s v="Automatic CVT"/>
    <s v="2.0L I4 16V GDI DOHC"/>
    <s v="3CZRZ2H52PM726792"/>
    <n v="233984"/>
    <n v="0"/>
    <n v="4"/>
    <n v="5"/>
    <n v="4"/>
    <n v="5"/>
    <n v="5"/>
    <n v="5"/>
    <x v="46"/>
    <x v="0"/>
  </r>
  <r>
    <x v="7"/>
    <x v="0"/>
    <s v="Civic Sport Touring"/>
    <x v="1"/>
    <n v="32500"/>
    <n v="4.8"/>
    <n v="563"/>
    <s v="Platinum White Pearl"/>
    <s v="Black"/>
    <x v="1"/>
    <m/>
    <x v="0"/>
    <s v="Automatic CVT"/>
    <s v="1.5L I4 16V GDI DOHC Turbo"/>
    <s v="19XFL1H85PE000370"/>
    <s v="H17246"/>
    <n v="0"/>
    <n v="2"/>
    <n v="0"/>
    <n v="2"/>
    <n v="1"/>
    <n v="0"/>
    <n v="0"/>
    <x v="46"/>
    <x v="0"/>
  </r>
  <r>
    <x v="3"/>
    <x v="0"/>
    <s v="Passport EX-L"/>
    <x v="0"/>
    <n v="36995"/>
    <n v="4.5"/>
    <n v="1126"/>
    <s v="Platinum White Pearl"/>
    <s v="White"/>
    <x v="0"/>
    <s v="19-24"/>
    <x v="0"/>
    <s v="9-Speed Automatic"/>
    <s v="3.5L V6 24V GDI SOHC"/>
    <s v="5FNYF8H51NB025126"/>
    <s v="NB025126"/>
    <n v="787"/>
    <n v="5"/>
    <n v="5"/>
    <n v="4.9000000000000004"/>
    <n v="5"/>
    <n v="4.9000000000000004"/>
    <n v="5"/>
    <x v="46"/>
    <x v="0"/>
  </r>
  <r>
    <x v="0"/>
    <x v="0"/>
    <s v="Odyssey Elite"/>
    <x v="0"/>
    <n v="33998"/>
    <n v="4.5"/>
    <n v="285"/>
    <s v="Black"/>
    <s v="Black"/>
    <x v="1"/>
    <s v="19-28"/>
    <x v="0"/>
    <s v="10-Speed Automatic"/>
    <s v="3.5L V6 24V GDI SOHC"/>
    <s v="5FNRL6H97JB018163"/>
    <s v="Q3145"/>
    <n v="40233"/>
    <n v="4.8"/>
    <n v="4.7"/>
    <n v="4.5999999999999996"/>
    <n v="4.3"/>
    <n v="4.7"/>
    <n v="4.5999999999999996"/>
    <x v="46"/>
    <x v="0"/>
  </r>
  <r>
    <x v="3"/>
    <x v="0"/>
    <s v="Pilot EX-L"/>
    <x v="1"/>
    <n v="40937"/>
    <n v="4.5"/>
    <n v="1126"/>
    <s v="Modern Steel Metallic"/>
    <s v="White"/>
    <x v="0"/>
    <s v="19-26"/>
    <x v="0"/>
    <s v="9-Speed Automatic"/>
    <s v="3.5L V6 24V GDI SOHC"/>
    <s v="5FNYF6H59NB098099"/>
    <s v="NB098099"/>
    <n v="5"/>
    <n v="5"/>
    <n v="5"/>
    <n v="5"/>
    <n v="5"/>
    <n v="5"/>
    <n v="5"/>
    <x v="46"/>
    <x v="0"/>
  </r>
  <r>
    <x v="3"/>
    <x v="0"/>
    <s v="Pilot EX-L"/>
    <x v="1"/>
    <n v="39998"/>
    <n v="4.7"/>
    <n v="791"/>
    <s v="Lunar Silver Metallic"/>
    <s v="Gray"/>
    <x v="0"/>
    <s v="19-26"/>
    <x v="0"/>
    <s v="9-Speed Automatic"/>
    <s v="3.5L V6 24V GDI SOHC"/>
    <s v="5FNYF6H51NB096301"/>
    <n v="220197"/>
    <n v="10"/>
    <n v="5"/>
    <n v="5"/>
    <n v="5"/>
    <n v="5"/>
    <n v="5"/>
    <n v="5"/>
    <x v="46"/>
    <x v="0"/>
  </r>
  <r>
    <x v="1"/>
    <x v="0"/>
    <s v="Odyssey EX-L"/>
    <x v="0"/>
    <n v="30000"/>
    <n v="4.5999999999999996"/>
    <n v="62"/>
    <s v="Gray"/>
    <s v="Black"/>
    <x v="1"/>
    <s v="19-28"/>
    <x v="0"/>
    <s v="9-Speed Automatic"/>
    <s v="3.5L V6 24V GDI SOHC"/>
    <s v="5FNRL6H73KB042184"/>
    <n v="15420"/>
    <n v="66415"/>
    <n v="4.8"/>
    <n v="4.5999999999999996"/>
    <n v="4.5"/>
    <n v="4.3"/>
    <n v="4.7"/>
    <n v="4.5"/>
    <x v="46"/>
    <x v="0"/>
  </r>
  <r>
    <x v="11"/>
    <x v="0"/>
    <s v="Fit EX"/>
    <x v="0"/>
    <n v="18921"/>
    <n v="5"/>
    <n v="219"/>
    <s v="Red"/>
    <s v="White"/>
    <x v="1"/>
    <s v="32-37"/>
    <x v="0"/>
    <s v="Automatic CVT"/>
    <s v="1.5L I4 16V GDI DOHC"/>
    <s v="JHMGK5H78HS008059"/>
    <n v="18477"/>
    <n v="70851"/>
    <n v="4.5"/>
    <n v="4.5"/>
    <n v="4.5"/>
    <n v="4.5999999999999996"/>
    <n v="4.5999999999999996"/>
    <n v="4.8"/>
    <x v="46"/>
    <x v="0"/>
  </r>
  <r>
    <x v="2"/>
    <x v="0"/>
    <s v="Civic EX"/>
    <x v="0"/>
    <n v="17040"/>
    <n v="4.5999999999999996"/>
    <n v="878"/>
    <s v="Modern Steel Metallic"/>
    <s v="Black"/>
    <x v="1"/>
    <s v="31-41"/>
    <x v="0"/>
    <s v="Automatic CVT"/>
    <s v="2.0L I4 16V MPFI DOHC"/>
    <s v="2HGFC2F71GH510561"/>
    <s v="70295A"/>
    <n v="99205"/>
    <n v="4.5999999999999996"/>
    <n v="4.5999999999999996"/>
    <n v="4.5999999999999996"/>
    <n v="4.5999999999999996"/>
    <n v="4.8"/>
    <n v="4.5999999999999996"/>
    <x v="46"/>
    <x v="0"/>
  </r>
  <r>
    <x v="3"/>
    <x v="0"/>
    <s v="Pilot Sport"/>
    <x v="1"/>
    <n v="38276"/>
    <n v="3.8"/>
    <n v="672"/>
    <s v="Sonic Gray Pearl"/>
    <s v="Black"/>
    <x v="0"/>
    <s v="19-26"/>
    <x v="0"/>
    <s v="9-Speed Automatic"/>
    <s v="3.5L V6 24V GDI SOHC"/>
    <s v="5FNYF6H31NB087886"/>
    <n v="46083"/>
    <n v="5"/>
    <n v="5"/>
    <n v="5"/>
    <n v="5"/>
    <n v="5"/>
    <n v="5"/>
    <n v="5"/>
    <x v="46"/>
    <x v="0"/>
  </r>
  <r>
    <x v="1"/>
    <x v="0"/>
    <s v="Odyssey EX-L"/>
    <x v="0"/>
    <n v="31460"/>
    <n v="5"/>
    <n v="248"/>
    <s v="Silver"/>
    <s v="Mocha"/>
    <x v="1"/>
    <s v="19-28"/>
    <x v="0"/>
    <s v="9-Speed Automatic"/>
    <s v="3.5L V6 24V GDI SOHC"/>
    <s v="5FNRL6H79KB022666"/>
    <s v="15642A"/>
    <n v="52027"/>
    <n v="4.8"/>
    <n v="4.5999999999999996"/>
    <n v="4.5"/>
    <n v="4.3"/>
    <n v="4.7"/>
    <n v="4.5"/>
    <x v="46"/>
    <x v="0"/>
  </r>
  <r>
    <x v="4"/>
    <x v="0"/>
    <s v="Odyssey EX-L"/>
    <x v="0"/>
    <n v="38998"/>
    <n v="4.5"/>
    <n v="285"/>
    <s v="Gray"/>
    <s v="Gray"/>
    <x v="1"/>
    <s v="19-28"/>
    <x v="0"/>
    <s v="10-Speed Automatic"/>
    <s v="3.5L V6 24V GDI SOHC"/>
    <s v="5FNRL6H79LB046077"/>
    <s v="Q3143"/>
    <n v="19484"/>
    <n v="4.8"/>
    <n v="4.8"/>
    <n v="4.7"/>
    <n v="4.5999999999999996"/>
    <n v="4.7"/>
    <n v="4.7"/>
    <x v="46"/>
    <x v="0"/>
  </r>
  <r>
    <x v="3"/>
    <x v="0"/>
    <s v="Accord Hybrid Sport"/>
    <x v="1"/>
    <n v="32165"/>
    <n v="4.8"/>
    <n v="563"/>
    <s v="Lunar Silver Metallic"/>
    <s v="Black"/>
    <x v="1"/>
    <s v="44-41"/>
    <x v="1"/>
    <s v="Automatic CVT"/>
    <s v="2.0L I4 16V MPFI DOHC Hybrid"/>
    <s v="1HGCV3F2XNA040274"/>
    <s v="H17218"/>
    <n v="26"/>
    <n v="4.9000000000000004"/>
    <n v="5"/>
    <n v="5"/>
    <n v="4.9000000000000004"/>
    <n v="4.9000000000000004"/>
    <n v="5"/>
    <x v="46"/>
    <x v="0"/>
  </r>
  <r>
    <x v="0"/>
    <x v="0"/>
    <s v="Civic Touring"/>
    <x v="0"/>
    <n v="23732"/>
    <n v="4.2"/>
    <n v="727"/>
    <s v="White Orchid Pearl"/>
    <s v="Black / Gray"/>
    <x v="1"/>
    <s v="31-40"/>
    <x v="0"/>
    <s v="Automatic CVT"/>
    <s v="1.5L I4 16V GDI DOHC Turbo"/>
    <s v="2HGFC3B91JH350282"/>
    <s v="JH350282B"/>
    <n v="62359"/>
    <n v="4.7"/>
    <n v="4.7"/>
    <n v="4.8"/>
    <n v="4.8"/>
    <n v="4.9000000000000004"/>
    <n v="4.8"/>
    <x v="46"/>
    <x v="0"/>
  </r>
  <r>
    <x v="9"/>
    <x v="0"/>
    <s v="Odyssey EX-L"/>
    <x v="0"/>
    <n v="22987"/>
    <n v="5"/>
    <n v="248"/>
    <s v="Blue"/>
    <s v="Beige"/>
    <x v="1"/>
    <s v="19-28"/>
    <x v="0"/>
    <s v="6-Speed Automatic"/>
    <s v="3.5L V6 24V MPFI SOHC"/>
    <s v="5FNRL5H61EB091695"/>
    <n v="16044"/>
    <n v="49381"/>
    <n v="4.7"/>
    <n v="4.5999999999999996"/>
    <n v="4.5999999999999996"/>
    <n v="4.4000000000000004"/>
    <n v="4.5999999999999996"/>
    <n v="4.8"/>
    <x v="46"/>
    <x v="0"/>
  </r>
  <r>
    <x v="3"/>
    <x v="0"/>
    <s v="CR-V Hybrid EX-L"/>
    <x v="0"/>
    <n v="39998"/>
    <n v="4.7"/>
    <n v="4"/>
    <s v="White"/>
    <s v="Tan"/>
    <x v="0"/>
    <s v="40-35"/>
    <x v="1"/>
    <s v="Automatic CVT"/>
    <s v="2.0L I4 16V MPFI DOHC Hybrid"/>
    <s v="5J6RT6H81NL029857"/>
    <n v="23115499"/>
    <n v="2370"/>
    <n v="4.5999999999999996"/>
    <n v="4.9000000000000004"/>
    <n v="4.5"/>
    <n v="4.5999999999999996"/>
    <n v="4.8"/>
    <n v="4.7"/>
    <x v="46"/>
    <x v="0"/>
  </r>
  <r>
    <x v="6"/>
    <x v="0"/>
    <s v="CR-V EX-L"/>
    <x v="0"/>
    <n v="9995"/>
    <n v="4.5"/>
    <n v="113"/>
    <s v="White"/>
    <s v="White"/>
    <x v="2"/>
    <s v="20-26"/>
    <x v="0"/>
    <s v="5-Speed Automatic"/>
    <s v="2.4L I4 16V MPFI DOHC"/>
    <s v="JHLRE48768C070522"/>
    <s v="P8C070522"/>
    <n v="179559"/>
    <n v="4.4000000000000004"/>
    <n v="4.4000000000000004"/>
    <n v="4.3"/>
    <n v="4.5999999999999996"/>
    <n v="4.4000000000000004"/>
    <n v="4.8"/>
    <x v="46"/>
    <x v="0"/>
  </r>
  <r>
    <x v="3"/>
    <x v="0"/>
    <s v="Passport TrailSport"/>
    <x v="1"/>
    <n v="44660"/>
    <n v="4.7"/>
    <n v="1156"/>
    <s v="Radiant Red Metallic II"/>
    <s v="Black"/>
    <x v="0"/>
    <s v="19-24"/>
    <x v="0"/>
    <s v="9-Speed Automatic"/>
    <s v="3.5L V6 24V GDI SOHC"/>
    <s v="5FNYF8H66NB029083"/>
    <n v="229303"/>
    <n v="2"/>
    <n v="5"/>
    <n v="5"/>
    <n v="4.9000000000000004"/>
    <n v="5"/>
    <n v="4.9000000000000004"/>
    <n v="5"/>
    <x v="46"/>
    <x v="0"/>
  </r>
  <r>
    <x v="1"/>
    <x v="0"/>
    <s v="Passport Elite"/>
    <x v="0"/>
    <n v="36990"/>
    <n v="4.5"/>
    <n v="1555"/>
    <s v="White Diamond Pearl"/>
    <s v="Gray"/>
    <x v="0"/>
    <s v="19-24"/>
    <x v="0"/>
    <s v="9-Speed Automatic"/>
    <s v="3.5L V6 24V GDI SOHC"/>
    <s v="5FNYF8H00KB027806"/>
    <s v="104767A"/>
    <n v="30280"/>
    <n v="4.8"/>
    <n v="4.7"/>
    <n v="4.7"/>
    <n v="4.5999999999999996"/>
    <n v="4.7"/>
    <n v="4.8"/>
    <x v="46"/>
    <x v="0"/>
  </r>
  <r>
    <x v="3"/>
    <x v="0"/>
    <s v="Accord Hybrid Sport"/>
    <x v="1"/>
    <n v="31576"/>
    <n v="3.8"/>
    <n v="672"/>
    <s v="Crystal Black Pearl"/>
    <s v="Black"/>
    <x v="1"/>
    <s v="44-41"/>
    <x v="1"/>
    <s v="Automatic CVT"/>
    <s v="2.0L I4 16V MPFI DOHC Hybrid"/>
    <s v="1HGCV3F26NA042846"/>
    <n v="46308"/>
    <n v="5"/>
    <n v="4.9000000000000004"/>
    <n v="5"/>
    <n v="5"/>
    <n v="4.9000000000000004"/>
    <n v="4.9000000000000004"/>
    <n v="5"/>
    <x v="46"/>
    <x v="0"/>
  </r>
  <r>
    <x v="0"/>
    <x v="0"/>
    <s v="Odyssey Elite"/>
    <x v="0"/>
    <n v="33998"/>
    <n v="4.5"/>
    <n v="285"/>
    <s v="Burgundy"/>
    <s v="Beige"/>
    <x v="1"/>
    <s v="19-28"/>
    <x v="0"/>
    <s v="10-Speed Automatic"/>
    <s v="3.5L V6 24V GDI SOHC"/>
    <s v="5FNRL6H93JB075606"/>
    <s v="22X172A"/>
    <n v="37768"/>
    <n v="4.8"/>
    <n v="4.7"/>
    <n v="4.5999999999999996"/>
    <n v="4.3"/>
    <n v="4.7"/>
    <n v="4.5999999999999996"/>
    <x v="46"/>
    <x v="0"/>
  </r>
  <r>
    <x v="1"/>
    <x v="0"/>
    <s v="Odyssey EX"/>
    <x v="0"/>
    <n v="29491"/>
    <n v="4.2"/>
    <n v="796"/>
    <s v="White Diamond Pearl"/>
    <s v="Beige"/>
    <x v="1"/>
    <s v="19-28"/>
    <x v="0"/>
    <s v="9-Speed Automatic"/>
    <s v="3.5L V6 24V GDI SOHC"/>
    <s v="5FNRL6H55KB060216"/>
    <s v="KB060216"/>
    <n v="48613"/>
    <n v="4.8"/>
    <n v="4.5999999999999996"/>
    <n v="4.5"/>
    <n v="4.3"/>
    <n v="4.7"/>
    <n v="4.5"/>
    <x v="46"/>
    <x v="0"/>
  </r>
  <r>
    <x v="5"/>
    <x v="0"/>
    <s v="Passport EX-L"/>
    <x v="0"/>
    <n v="29977"/>
    <n v="4.5999999999999996"/>
    <n v="922"/>
    <s v="Black Copper Pearl"/>
    <s v="Black"/>
    <x v="0"/>
    <s v="19-24"/>
    <x v="0"/>
    <s v="9-Speed Automatic"/>
    <s v="3.5L V6 24V GDI SOHC"/>
    <s v="5FNYF8H5XMB038133"/>
    <s v="MB038133"/>
    <n v="22700"/>
    <n v="4.9000000000000004"/>
    <n v="4.7"/>
    <n v="4.8"/>
    <n v="4.5999999999999996"/>
    <n v="4.8"/>
    <n v="4.8"/>
    <x v="46"/>
    <x v="0"/>
  </r>
  <r>
    <x v="7"/>
    <x v="0"/>
    <s v="Civic EX"/>
    <x v="1"/>
    <n v="27545"/>
    <n v="4.8"/>
    <n v="563"/>
    <s v="Aegean Blue Metallic"/>
    <s v="Black"/>
    <x v="1"/>
    <m/>
    <x v="0"/>
    <s v="Automatic CVT"/>
    <s v="1.5L I4 16V GDI DOHC Turbo"/>
    <s v="2HGFE1F71PH304550"/>
    <s v="H17230"/>
    <n v="3"/>
    <n v="2"/>
    <n v="0"/>
    <n v="2"/>
    <n v="1"/>
    <n v="0"/>
    <n v="0"/>
    <x v="46"/>
    <x v="0"/>
  </r>
  <r>
    <x v="3"/>
    <x v="0"/>
    <s v="Civic EX-L"/>
    <x v="0"/>
    <n v="33000"/>
    <n v="4.7"/>
    <n v="851"/>
    <s v="Gray"/>
    <s v="Black"/>
    <x v="1"/>
    <s v="31-39"/>
    <x v="0"/>
    <s v="Automatic CVT"/>
    <s v="1.5L I4 16V GDI DOHC Turbo"/>
    <s v="19XFL1H73NE008925"/>
    <n v="86907"/>
    <n v="12056"/>
    <n v="4.5999999999999996"/>
    <n v="4.9000000000000004"/>
    <n v="4.4000000000000004"/>
    <n v="4.5999999999999996"/>
    <n v="4.5999999999999996"/>
    <n v="4.7"/>
    <x v="46"/>
    <x v="0"/>
  </r>
  <r>
    <x v="3"/>
    <x v="0"/>
    <s v="Accord Hybrid Sport"/>
    <x v="1"/>
    <n v="31576"/>
    <n v="3.8"/>
    <n v="672"/>
    <s v="Lunar Silver Metallic"/>
    <s v="Black"/>
    <x v="1"/>
    <s v="44-41"/>
    <x v="1"/>
    <s v="Automatic CVT"/>
    <s v="2.0L I4 16V MPFI DOHC Hybrid"/>
    <s v="1HGCV3F20NA040655"/>
    <n v="46314"/>
    <n v="5"/>
    <n v="4.9000000000000004"/>
    <n v="5"/>
    <n v="5"/>
    <n v="4.9000000000000004"/>
    <n v="4.9000000000000004"/>
    <n v="5"/>
    <x v="46"/>
    <x v="0"/>
  </r>
  <r>
    <x v="3"/>
    <x v="0"/>
    <s v="Passport EX-L"/>
    <x v="1"/>
    <n v="42987"/>
    <n v="4.8"/>
    <n v="563"/>
    <s v="Radiant Red Metallic II"/>
    <s v="Black"/>
    <x v="0"/>
    <s v="19-24"/>
    <x v="0"/>
    <s v="9-Speed Automatic"/>
    <s v="3.5L V6 24V GDI SOHC"/>
    <s v="5FNYF8H51NB031489"/>
    <s v="H17068"/>
    <n v="10"/>
    <n v="5"/>
    <n v="5"/>
    <n v="4.9000000000000004"/>
    <n v="5"/>
    <n v="4.9000000000000004"/>
    <n v="5"/>
    <x v="46"/>
    <x v="0"/>
  </r>
  <r>
    <x v="0"/>
    <x v="0"/>
    <s v="Accord Sport"/>
    <x v="0"/>
    <n v="21750"/>
    <n v="4.8"/>
    <n v="1576"/>
    <s v="Crystal Black Pearl"/>
    <s v="Black"/>
    <x v="1"/>
    <s v="29-35"/>
    <x v="0"/>
    <s v="Automatic CVT"/>
    <s v="1.5L I4 16V GDI DOHC Turbo"/>
    <s v="1HGCV1F39JA198743"/>
    <s v="JA198743S"/>
    <n v="36027"/>
    <n v="4.8"/>
    <n v="4.8"/>
    <n v="4.7"/>
    <n v="4.7"/>
    <n v="4.8"/>
    <n v="4.8"/>
    <x v="46"/>
    <x v="0"/>
  </r>
  <r>
    <x v="3"/>
    <x v="0"/>
    <s v="Ridgeline RTL-E"/>
    <x v="1"/>
    <n v="45498"/>
    <n v="4.7"/>
    <n v="851"/>
    <s v="Gray"/>
    <s v="Black"/>
    <x v="0"/>
    <s v="18-24"/>
    <x v="0"/>
    <s v="9-Speed Automatic"/>
    <s v="3.5L V6 24V GDI SOHC"/>
    <s v="5FPYK3F7XNB038080"/>
    <n v="33907"/>
    <n v="12"/>
    <n v="5"/>
    <n v="4.9000000000000004"/>
    <n v="4.9000000000000004"/>
    <n v="4.3"/>
    <n v="4.7"/>
    <n v="5"/>
    <x v="46"/>
    <x v="0"/>
  </r>
  <r>
    <x v="7"/>
    <x v="0"/>
    <s v="CR-V EX-L"/>
    <x v="1"/>
    <n v="36900"/>
    <n v="4.5"/>
    <n v="1126"/>
    <s v="Still Night Pearl"/>
    <s v="White"/>
    <x v="0"/>
    <m/>
    <x v="0"/>
    <s v="Automatic CVT"/>
    <s v="1.5L I4 16V GDI DOHC Turbo"/>
    <s v="2HKRS4H7XPH406374"/>
    <s v="PH406374"/>
    <n v="6"/>
    <n v="5"/>
    <n v="5"/>
    <n v="5"/>
    <n v="4"/>
    <n v="4"/>
    <n v="5"/>
    <x v="46"/>
    <x v="0"/>
  </r>
  <r>
    <x v="3"/>
    <x v="0"/>
    <s v="Passport TrailSport"/>
    <x v="1"/>
    <n v="44553"/>
    <n v="3.5"/>
    <n v="151"/>
    <s v="Black"/>
    <s v="Black"/>
    <x v="0"/>
    <s v="19-24"/>
    <x v="0"/>
    <s v="9-Speed Automatic"/>
    <s v="3.5L V6 24V GDI SOHC"/>
    <s v="5FNYF8H67NB029576"/>
    <s v="WNB029576"/>
    <n v="8"/>
    <n v="5"/>
    <n v="5"/>
    <n v="4.9000000000000004"/>
    <n v="5"/>
    <n v="4.9000000000000004"/>
    <n v="5"/>
    <x v="46"/>
    <x v="0"/>
  </r>
  <r>
    <x v="7"/>
    <x v="0"/>
    <s v="Passport EX-L"/>
    <x v="1"/>
    <n v="42445"/>
    <n v="3.5"/>
    <n v="151"/>
    <s v="Silver"/>
    <s v="Gray"/>
    <x v="0"/>
    <m/>
    <x v="0"/>
    <s v="‚Äì"/>
    <s v="3.5L V6 24V GDI SOHC"/>
    <s v="5FNYF8H54PB009201"/>
    <s v="WPB009201"/>
    <n v="9"/>
    <n v="2"/>
    <n v="0"/>
    <n v="2"/>
    <n v="1"/>
    <n v="0"/>
    <n v="0"/>
    <x v="46"/>
    <x v="0"/>
  </r>
  <r>
    <x v="7"/>
    <x v="0"/>
    <s v="Passport Elite"/>
    <x v="1"/>
    <n v="47855"/>
    <n v="3.5"/>
    <n v="151"/>
    <s v="Silver"/>
    <s v="Gray"/>
    <x v="0"/>
    <m/>
    <x v="0"/>
    <s v="‚Äì"/>
    <s v="3.5L V6 24V GDI SOHC"/>
    <s v="5FNYF8H01PB007183"/>
    <s v="WPB007183"/>
    <n v="5"/>
    <n v="2"/>
    <n v="0"/>
    <n v="2"/>
    <n v="1"/>
    <n v="0"/>
    <n v="0"/>
    <x v="46"/>
    <x v="0"/>
  </r>
  <r>
    <x v="11"/>
    <x v="0"/>
    <s v="HR-V LX"/>
    <x v="0"/>
    <n v="18995"/>
    <n v="4.8"/>
    <n v="131"/>
    <s v="Gray"/>
    <s v="White"/>
    <x v="0"/>
    <s v="27-31"/>
    <x v="0"/>
    <s v="Automatic CVT"/>
    <s v="1.8L I4 16V MPFI SOHC"/>
    <s v="3CZRU6H30HM725243"/>
    <n v="10786"/>
    <n v="97123"/>
    <n v="4.5999999999999996"/>
    <n v="4.4000000000000004"/>
    <n v="4.4000000000000004"/>
    <n v="4.5"/>
    <n v="4.7"/>
    <n v="4.7"/>
    <x v="46"/>
    <x v="0"/>
  </r>
  <r>
    <x v="1"/>
    <x v="0"/>
    <s v="Civic LX"/>
    <x v="0"/>
    <n v="23270"/>
    <n v="5"/>
    <n v="413"/>
    <s v="Gray"/>
    <s v="Gray"/>
    <x v="1"/>
    <s v="30-38"/>
    <x v="0"/>
    <s v="Automatic CVT"/>
    <s v="2.0L I4 16V MPFI DOHC"/>
    <s v="19XFC2F67KE211943"/>
    <s v="2311943T"/>
    <n v="47080"/>
    <n v="4.8"/>
    <n v="4.8"/>
    <n v="4.9000000000000004"/>
    <n v="4.8"/>
    <n v="4.9000000000000004"/>
    <n v="4.9000000000000004"/>
    <x v="46"/>
    <x v="0"/>
  </r>
  <r>
    <x v="1"/>
    <x v="0"/>
    <s v="Civic EX"/>
    <x v="0"/>
    <n v="24995"/>
    <n v="5"/>
    <n v="413"/>
    <s v="Aegean Blue Metallic"/>
    <s v="Black"/>
    <x v="1"/>
    <s v="31-40"/>
    <x v="0"/>
    <s v="Automatic CVT"/>
    <s v="1.5L I4 16V GDI DOHC Turbo"/>
    <s v="SHHFK7H62KU404488"/>
    <s v="2304488P"/>
    <n v="31263"/>
    <n v="4.8"/>
    <n v="4.8"/>
    <n v="4.9000000000000004"/>
    <n v="4.8"/>
    <n v="4.9000000000000004"/>
    <n v="4.9000000000000004"/>
    <x v="46"/>
    <x v="0"/>
  </r>
  <r>
    <x v="3"/>
    <x v="0"/>
    <s v="Accord Sport 2.0T"/>
    <x v="1"/>
    <n v="34755"/>
    <n v="4.5"/>
    <n v="1126"/>
    <s v="Lunar Silver Metallic"/>
    <s v="White"/>
    <x v="1"/>
    <s v="22-32"/>
    <x v="0"/>
    <s v="10-Speed Automatic"/>
    <s v="2.0L I4 16V GDI DOHC Turbo"/>
    <s v="1HGCV2F31NA024533"/>
    <s v="NA024533"/>
    <n v="5"/>
    <n v="5"/>
    <n v="5"/>
    <n v="5"/>
    <n v="5"/>
    <n v="5"/>
    <n v="5"/>
    <x v="46"/>
    <x v="0"/>
  </r>
  <r>
    <x v="1"/>
    <x v="0"/>
    <s v="Passport Sport"/>
    <x v="0"/>
    <n v="27998"/>
    <n v="4.5"/>
    <n v="285"/>
    <s v="Black"/>
    <s v="Black"/>
    <x v="0"/>
    <s v="19-24"/>
    <x v="0"/>
    <s v="9-Speed Automatic"/>
    <s v="3.5L V6 24V GDI SOHC"/>
    <s v="5FNYF8H22KB026223"/>
    <s v="23X30A"/>
    <n v="28631"/>
    <n v="4.8"/>
    <n v="4.7"/>
    <n v="4.7"/>
    <n v="4.5999999999999996"/>
    <n v="4.7"/>
    <n v="4.8"/>
    <x v="46"/>
    <x v="0"/>
  </r>
  <r>
    <x v="3"/>
    <x v="0"/>
    <s v="Pilot Sport"/>
    <x v="1"/>
    <n v="37171"/>
    <n v="4.5"/>
    <n v="1126"/>
    <s v="Sonic Gray Pearl"/>
    <s v="White"/>
    <x v="1"/>
    <s v="20-27"/>
    <x v="0"/>
    <s v="9-Speed Automatic"/>
    <s v="3.5L V6 24V GDI SOHC"/>
    <s v="5FNYF5H30NB037538"/>
    <s v="NB037538"/>
    <n v="5"/>
    <n v="5"/>
    <n v="5"/>
    <n v="5"/>
    <n v="5"/>
    <n v="5"/>
    <n v="5"/>
    <x v="46"/>
    <x v="0"/>
  </r>
  <r>
    <x v="3"/>
    <x v="0"/>
    <s v="Pilot Sport"/>
    <x v="1"/>
    <n v="41375"/>
    <n v="4.7"/>
    <n v="1156"/>
    <s v="Crystal Black Pearl"/>
    <s v="Black"/>
    <x v="0"/>
    <s v="19-26"/>
    <x v="0"/>
    <s v="9-Speed Automatic"/>
    <s v="3.5L V6 24V GDI SOHC"/>
    <s v="5FNYF6H35NB102745"/>
    <n v="229331"/>
    <n v="6"/>
    <n v="5"/>
    <n v="5"/>
    <n v="5"/>
    <n v="5"/>
    <n v="5"/>
    <n v="5"/>
    <x v="46"/>
    <x v="0"/>
  </r>
  <r>
    <x v="7"/>
    <x v="0"/>
    <s v="Ridgeline RTL"/>
    <x v="1"/>
    <n v="41016"/>
    <n v="4.8"/>
    <n v="11"/>
    <s v="Radiant Red Metallic II"/>
    <s v="Black"/>
    <x v="0"/>
    <m/>
    <x v="0"/>
    <s v="9-Speed Automatic"/>
    <s v="3.5L V6 24V GDI SOHC"/>
    <s v="5FPYK3F55PB002248"/>
    <n v="12943"/>
    <n v="0"/>
    <n v="5"/>
    <n v="4.8"/>
    <n v="4.8"/>
    <n v="4.2"/>
    <n v="5"/>
    <n v="5"/>
    <x v="46"/>
    <x v="0"/>
  </r>
  <r>
    <x v="1"/>
    <x v="0"/>
    <s v="Civic LX"/>
    <x v="0"/>
    <n v="19490"/>
    <n v="4.7"/>
    <n v="1444"/>
    <s v="Lunar Silver Metallic"/>
    <s v="White"/>
    <x v="1"/>
    <s v="30-38"/>
    <x v="0"/>
    <s v="Automatic CVT"/>
    <s v="2.0L I4 16V MPFI DOHC"/>
    <s v="19XFC2F65KE205090"/>
    <s v="KE205090"/>
    <n v="41799"/>
    <n v="4.8"/>
    <n v="4.8"/>
    <n v="4.9000000000000004"/>
    <n v="4.8"/>
    <n v="4.9000000000000004"/>
    <n v="4.9000000000000004"/>
    <x v="46"/>
    <x v="0"/>
  </r>
  <r>
    <x v="0"/>
    <x v="0"/>
    <s v="Pilot EX-L"/>
    <x v="0"/>
    <n v="29999"/>
    <n v="4.5"/>
    <n v="191"/>
    <s v="White"/>
    <s v="Gray"/>
    <x v="0"/>
    <s v="18-26"/>
    <x v="0"/>
    <s v="Automatic, 6-Spd"/>
    <s v="V6 Cylinder Engine"/>
    <s v="5FNYF6H57JB011696"/>
    <n v="222751"/>
    <n v="69168"/>
    <n v="4.7"/>
    <n v="4.5999999999999996"/>
    <n v="4.7"/>
    <n v="4.5"/>
    <n v="4.5999999999999996"/>
    <n v="4.7"/>
    <x v="46"/>
    <x v="0"/>
  </r>
  <r>
    <x v="5"/>
    <x v="0"/>
    <s v="Insight Touring"/>
    <x v="0"/>
    <n v="31995"/>
    <n v="4.5999999999999996"/>
    <n v="213"/>
    <s v="White"/>
    <s v="White"/>
    <x v="1"/>
    <s v="51-45"/>
    <x v="1"/>
    <s v="Automatic CVT"/>
    <s v="1.5L I4 16V MPFI DOHC Hybrid"/>
    <s v="19XZE4F90ME005315"/>
    <s v="4474A"/>
    <n v="19854"/>
    <n v="5"/>
    <n v="5"/>
    <n v="5"/>
    <n v="5"/>
    <n v="5"/>
    <n v="5"/>
    <x v="46"/>
    <x v="0"/>
  </r>
  <r>
    <x v="2"/>
    <x v="0"/>
    <s v="Odyssey SE"/>
    <x v="0"/>
    <n v="21999"/>
    <n v="4.7"/>
    <n v="1"/>
    <s v="Gray"/>
    <s v="White"/>
    <x v="1"/>
    <s v="19-28"/>
    <x v="0"/>
    <s v="6-Speed Automatic"/>
    <s v="3.5L V6 24V MPFI SOHC"/>
    <s v="5FNRL5H38GB089015"/>
    <s v="K5192A"/>
    <n v="88805"/>
    <n v="4.8"/>
    <n v="4.5999999999999996"/>
    <n v="4.7"/>
    <n v="4.5999999999999996"/>
    <n v="4.7"/>
    <n v="4.8"/>
    <x v="46"/>
    <x v="0"/>
  </r>
  <r>
    <x v="7"/>
    <x v="0"/>
    <s v="Ridgeline RTL"/>
    <x v="1"/>
    <n v="41016"/>
    <n v="4.8"/>
    <n v="11"/>
    <s v="Pacific Pewter Metallic"/>
    <s v="Black"/>
    <x v="0"/>
    <m/>
    <x v="0"/>
    <s v="9-Speed Automatic"/>
    <s v="3.5L V6 24V GDI SOHC"/>
    <s v="5FPYK3F54PB004413"/>
    <n v="12964"/>
    <n v="0"/>
    <n v="5"/>
    <n v="4.8"/>
    <n v="4.8"/>
    <n v="4.2"/>
    <n v="5"/>
    <n v="5"/>
    <x v="46"/>
    <x v="0"/>
  </r>
  <r>
    <x v="1"/>
    <x v="0"/>
    <s v="Ridgeline Black Edition"/>
    <x v="0"/>
    <n v="37991"/>
    <n v="4.2"/>
    <n v="796"/>
    <s v="Black"/>
    <s v="Black"/>
    <x v="0"/>
    <s v="18-25"/>
    <x v="0"/>
    <s v="6-Speed Automatic"/>
    <s v="3.5L V6 24V GDI SOHC"/>
    <s v="5FPYK3F85KB504101"/>
    <s v="KB504101"/>
    <n v="28003"/>
    <n v="4.9000000000000004"/>
    <n v="4.8"/>
    <n v="4.8"/>
    <n v="4.5999999999999996"/>
    <n v="4.7"/>
    <n v="4.9000000000000004"/>
    <x v="46"/>
    <x v="0"/>
  </r>
  <r>
    <x v="1"/>
    <x v="0"/>
    <s v="Civic Sport Touring"/>
    <x v="1"/>
    <n v="26370"/>
    <n v="4.8"/>
    <n v="746"/>
    <s v="White"/>
    <s v="White"/>
    <x v="1"/>
    <s v="30-36"/>
    <x v="0"/>
    <s v="Automatic CVT"/>
    <s v="1.5L I4 16V GDI DOHC Turbo"/>
    <s v="SHHFK7H95KU414670"/>
    <s v="KU414670"/>
    <n v="47381"/>
    <n v="4.8"/>
    <n v="4.8"/>
    <n v="4.9000000000000004"/>
    <n v="4.8"/>
    <n v="4.9000000000000004"/>
    <n v="4.9000000000000004"/>
    <x v="46"/>
    <x v="0"/>
  </r>
  <r>
    <x v="1"/>
    <x v="0"/>
    <s v="Civic LX"/>
    <x v="0"/>
    <n v="21559"/>
    <n v="4.2"/>
    <n v="727"/>
    <s v="Platinum White Pearl"/>
    <s v="Ivory"/>
    <x v="1"/>
    <s v="30-38"/>
    <x v="0"/>
    <s v="Automatic CVT"/>
    <s v="2.0L I4 16V MPFI DOHC"/>
    <s v="19XFC2F66KE203266"/>
    <s v="KE203266B"/>
    <n v="38000"/>
    <n v="4.8"/>
    <n v="4.8"/>
    <n v="4.9000000000000004"/>
    <n v="4.8"/>
    <n v="4.9000000000000004"/>
    <n v="4.9000000000000004"/>
    <x v="46"/>
    <x v="0"/>
  </r>
  <r>
    <x v="3"/>
    <x v="0"/>
    <s v="Pilot Sport"/>
    <x v="1"/>
    <n v="36803"/>
    <n v="4.5"/>
    <n v="1126"/>
    <s v="Crystal Black Pearl"/>
    <s v="White"/>
    <x v="1"/>
    <s v="20-27"/>
    <x v="0"/>
    <s v="9-Speed Automatic"/>
    <s v="3.5L V6 24V GDI SOHC"/>
    <s v="5FNYF5H30NB037555"/>
    <s v="NB037555"/>
    <n v="5"/>
    <n v="5"/>
    <n v="5"/>
    <n v="5"/>
    <n v="5"/>
    <n v="5"/>
    <n v="5"/>
    <x v="46"/>
    <x v="0"/>
  </r>
  <r>
    <x v="3"/>
    <x v="0"/>
    <s v="Pilot EX-L"/>
    <x v="1"/>
    <n v="40740"/>
    <n v="4.5"/>
    <n v="1126"/>
    <s v="Crystal Black Pearl"/>
    <s v="White"/>
    <x v="0"/>
    <s v="19-26"/>
    <x v="0"/>
    <s v="9-Speed Automatic"/>
    <s v="3.5L V6 24V GDI SOHC"/>
    <s v="5FNYF6H54NB093585"/>
    <s v="NB093585"/>
    <n v="5"/>
    <n v="5"/>
    <n v="5"/>
    <n v="5"/>
    <n v="5"/>
    <n v="5"/>
    <n v="5"/>
    <x v="46"/>
    <x v="0"/>
  </r>
  <r>
    <x v="0"/>
    <x v="0"/>
    <s v="Fit EX-L"/>
    <x v="0"/>
    <n v="23987"/>
    <n v="5"/>
    <n v="219"/>
    <s v="Orange"/>
    <s v="White"/>
    <x v="1"/>
    <s v="31-36"/>
    <x v="0"/>
    <s v="Automatic CVT"/>
    <s v="1.5L I4 16V GDI DOHC"/>
    <s v="3HGGK5H90JM700674"/>
    <n v="18421"/>
    <n v="45452"/>
    <n v="4.5999999999999996"/>
    <n v="4.7"/>
    <n v="4.5999999999999996"/>
    <n v="4.8"/>
    <n v="4.8"/>
    <n v="4.8"/>
    <x v="46"/>
    <x v="0"/>
  </r>
  <r>
    <x v="1"/>
    <x v="0"/>
    <s v="Civic EX"/>
    <x v="0"/>
    <n v="23772"/>
    <n v="5"/>
    <n v="4793"/>
    <s v="White"/>
    <s v="Black"/>
    <x v="1"/>
    <s v="31-40"/>
    <x v="0"/>
    <s v="Automatic CVT"/>
    <s v="1.5L I4 16V GDI DOHC Turbo"/>
    <s v="SHHFK7H63KU408095"/>
    <s v="P9240A"/>
    <n v="47715"/>
    <n v="4.8"/>
    <n v="4.8"/>
    <n v="4.9000000000000004"/>
    <n v="4.8"/>
    <n v="4.9000000000000004"/>
    <n v="4.9000000000000004"/>
    <x v="46"/>
    <x v="0"/>
  </r>
  <r>
    <x v="1"/>
    <x v="0"/>
    <s v="Civic LX"/>
    <x v="0"/>
    <n v="19300"/>
    <n v="4.9000000000000004"/>
    <n v="276"/>
    <s v="White"/>
    <s v="White"/>
    <x v="1"/>
    <s v="30-38"/>
    <x v="0"/>
    <s v="Automatic CVT"/>
    <s v="2.0L I4 16V MPFI DOHC"/>
    <s v="19XFC2F68KE205102"/>
    <s v="19XFC2F68KE205102"/>
    <n v="22000"/>
    <n v="4.8"/>
    <n v="4.8"/>
    <n v="4.9000000000000004"/>
    <n v="4.8"/>
    <n v="4.9000000000000004"/>
    <n v="4.9000000000000004"/>
    <x v="46"/>
    <x v="0"/>
  </r>
  <r>
    <x v="3"/>
    <x v="0"/>
    <s v="Pilot EX-L"/>
    <x v="1"/>
    <n v="44000"/>
    <n v="4.7"/>
    <n v="1156"/>
    <s v="Platinum White Pearl"/>
    <s v="Black"/>
    <x v="0"/>
    <s v="19-26"/>
    <x v="0"/>
    <s v="9-Speed Automatic"/>
    <s v="3.5L V6 24V GDI SOHC"/>
    <s v="5FNYF6H54NB095594"/>
    <n v="229306"/>
    <n v="6"/>
    <n v="5"/>
    <n v="5"/>
    <n v="5"/>
    <n v="5"/>
    <n v="5"/>
    <n v="5"/>
    <x v="46"/>
    <x v="0"/>
  </r>
  <r>
    <x v="4"/>
    <x v="0"/>
    <s v="Civic EX"/>
    <x v="0"/>
    <n v="25995"/>
    <n v="4.9000000000000004"/>
    <n v="25"/>
    <s v="Rallye Red"/>
    <s v="White"/>
    <x v="1"/>
    <s v="32-42"/>
    <x v="0"/>
    <s v="Automatic CVT"/>
    <s v="1.5L I4 16V GDI DOHC Turbo"/>
    <s v="2HGFC1F35LH682450"/>
    <s v="AU3186A"/>
    <n v="24905"/>
    <n v="4.8"/>
    <n v="4.8"/>
    <n v="4.9000000000000004"/>
    <n v="4.8"/>
    <n v="4.9000000000000004"/>
    <n v="4.9000000000000004"/>
    <x v="46"/>
    <x v="0"/>
  </r>
  <r>
    <x v="19"/>
    <x v="0"/>
    <s v="Odyssey EX-L"/>
    <x v="0"/>
    <n v="6990"/>
    <n v="4.5999999999999996"/>
    <n v="2"/>
    <s v="Silver"/>
    <s v="Gray"/>
    <x v="1"/>
    <s v="20-28"/>
    <x v="0"/>
    <s v="5-Speed Automatic"/>
    <s v="3.5L V6 24V MPFI SOHC"/>
    <s v="5FNRL387X5B043772"/>
    <n v="23010"/>
    <n v="160488"/>
    <n v="4.8"/>
    <n v="4.5999999999999996"/>
    <n v="4.5999999999999996"/>
    <n v="4.5"/>
    <n v="4.5"/>
    <n v="4.5999999999999996"/>
    <x v="46"/>
    <x v="0"/>
  </r>
  <r>
    <x v="1"/>
    <x v="0"/>
    <s v="Ridgeline Black Edition"/>
    <x v="0"/>
    <n v="38452"/>
    <n v="3.5"/>
    <n v="151"/>
    <s v="Black"/>
    <s v="Black"/>
    <x v="0"/>
    <s v="18-25"/>
    <x v="0"/>
    <s v="6-Speed Automatic"/>
    <s v="3.5L V6 24V GDI SOHC"/>
    <s v="5FPYK3F80KB045432"/>
    <s v="W045432PC"/>
    <n v="7476"/>
    <n v="4.9000000000000004"/>
    <n v="4.8"/>
    <n v="4.8"/>
    <n v="4.5999999999999996"/>
    <n v="4.7"/>
    <n v="4.9000000000000004"/>
    <x v="46"/>
    <x v="0"/>
  </r>
  <r>
    <x v="7"/>
    <x v="0"/>
    <s v="Passport Elite"/>
    <x v="1"/>
    <n v="48250"/>
    <n v="3.5"/>
    <n v="151"/>
    <s v="Gray"/>
    <s v="Black"/>
    <x v="0"/>
    <m/>
    <x v="0"/>
    <s v="‚Äì"/>
    <s v="3.5L V6 24V GDI SOHC"/>
    <s v="5FNYF8H06PB001900"/>
    <s v="WPB001900"/>
    <n v="8"/>
    <n v="2"/>
    <n v="0"/>
    <n v="2"/>
    <n v="1"/>
    <n v="0"/>
    <n v="0"/>
    <x v="46"/>
    <x v="0"/>
  </r>
  <r>
    <x v="7"/>
    <x v="0"/>
    <s v="Ridgeline Black Edition"/>
    <x v="1"/>
    <n v="45997"/>
    <n v="4.8"/>
    <n v="563"/>
    <s v="Sonic Gray Pearl"/>
    <s v="Black"/>
    <x v="0"/>
    <m/>
    <x v="0"/>
    <s v="9-Speed Automatic"/>
    <s v="3.5L V6 24V GDI SOHC"/>
    <s v="5FPYK3F88PB014887"/>
    <s v="H17170"/>
    <n v="3"/>
    <n v="5"/>
    <n v="4.8"/>
    <n v="4.8"/>
    <n v="4.2"/>
    <n v="5"/>
    <n v="5"/>
    <x v="46"/>
    <x v="0"/>
  </r>
  <r>
    <x v="7"/>
    <x v="0"/>
    <s v="Civic Sport Touring"/>
    <x v="1"/>
    <n v="32500"/>
    <n v="4.8"/>
    <n v="563"/>
    <s v="Boost Blue Pearl"/>
    <s v="Black"/>
    <x v="1"/>
    <m/>
    <x v="0"/>
    <s v="Automatic CVT"/>
    <s v="1.5L I4 16V GDI DOHC Turbo"/>
    <s v="19XFL1H86PE002855"/>
    <s v="H17245"/>
    <n v="0"/>
    <n v="2"/>
    <n v="0"/>
    <n v="2"/>
    <n v="1"/>
    <n v="0"/>
    <n v="0"/>
    <x v="46"/>
    <x v="0"/>
  </r>
  <r>
    <x v="7"/>
    <x v="0"/>
    <s v="Ridgeline RTL"/>
    <x v="1"/>
    <n v="41915"/>
    <n v="4.8"/>
    <n v="11"/>
    <s v="Radiant Red Metallic II"/>
    <s v="Black"/>
    <x v="0"/>
    <m/>
    <x v="0"/>
    <s v="9-Speed Automatic"/>
    <s v="3.5L V6 24V GDI SOHC"/>
    <s v="5FPYK3F52PB018696"/>
    <n v="13052"/>
    <n v="4"/>
    <n v="5"/>
    <n v="4.8"/>
    <n v="4.8"/>
    <n v="4.2"/>
    <n v="5"/>
    <n v="5"/>
    <x v="46"/>
    <x v="0"/>
  </r>
  <r>
    <x v="12"/>
    <x v="0"/>
    <s v="Civic EX"/>
    <x v="0"/>
    <n v="12999"/>
    <n v="4.5"/>
    <n v="311"/>
    <s v="Polished Metal Metallic"/>
    <s v="Gray"/>
    <x v="1"/>
    <s v="28-39"/>
    <x v="0"/>
    <s v="5-Speed Automatic"/>
    <s v="1.8L I4 16V MPFI SOHC"/>
    <s v="19XFB2F8XCE019020"/>
    <n v="19020"/>
    <n v="85453"/>
    <n v="4.3"/>
    <n v="4.3"/>
    <n v="4.4000000000000004"/>
    <n v="4.5999999999999996"/>
    <n v="4.5"/>
    <n v="4.8"/>
    <x v="46"/>
    <x v="0"/>
  </r>
  <r>
    <x v="1"/>
    <x v="0"/>
    <s v="Passport Sport"/>
    <x v="1"/>
    <n v="29098"/>
    <n v="4.8"/>
    <n v="563"/>
    <s v="Black Copper Pearl"/>
    <s v="Black"/>
    <x v="0"/>
    <s v="19-24"/>
    <x v="0"/>
    <s v="9-Speed Automatic"/>
    <s v="3.5L V6 24V GDI SOHC"/>
    <s v="5FNYF8H24KB020410"/>
    <s v="H17115A"/>
    <n v="27509"/>
    <n v="4.8"/>
    <n v="4.7"/>
    <n v="4.7"/>
    <n v="4.5999999999999996"/>
    <n v="4.7"/>
    <n v="4.8"/>
    <x v="46"/>
    <x v="0"/>
  </r>
  <r>
    <x v="1"/>
    <x v="0"/>
    <s v="Civic LX"/>
    <x v="0"/>
    <n v="20980"/>
    <n v="4.9000000000000004"/>
    <n v="39"/>
    <s v="Platinum White Pearl"/>
    <s v="Black"/>
    <x v="1"/>
    <s v="30-38"/>
    <x v="0"/>
    <s v="Automatic CVT"/>
    <s v="2.0L I4 16V MPFI DOHC"/>
    <s v="2HGFC2F69KH584505"/>
    <n v="23510"/>
    <n v="34286"/>
    <n v="4.8"/>
    <n v="4.8"/>
    <n v="4.9000000000000004"/>
    <n v="4.8"/>
    <n v="4.9000000000000004"/>
    <n v="4.9000000000000004"/>
    <x v="46"/>
    <x v="0"/>
  </r>
  <r>
    <x v="3"/>
    <x v="0"/>
    <s v="Pilot Sport"/>
    <x v="1"/>
    <n v="41770"/>
    <n v="4.7"/>
    <n v="1156"/>
    <s v="Platinum White Pearl"/>
    <s v="Black"/>
    <x v="0"/>
    <s v="19-26"/>
    <x v="0"/>
    <s v="9-Speed Automatic"/>
    <s v="3.5L V6 24V GDI SOHC"/>
    <s v="5FNYF6H34NB082925"/>
    <n v="229276"/>
    <n v="7"/>
    <n v="5"/>
    <n v="5"/>
    <n v="5"/>
    <n v="5"/>
    <n v="5"/>
    <n v="5"/>
    <x v="46"/>
    <x v="0"/>
  </r>
  <r>
    <x v="1"/>
    <x v="0"/>
    <s v="Civic LX"/>
    <x v="0"/>
    <n v="18997"/>
    <n v="4.9000000000000004"/>
    <n v="25"/>
    <s v="Crystal Black Pearl"/>
    <s v="White"/>
    <x v="1"/>
    <s v="30-38"/>
    <x v="0"/>
    <s v="Automatic CVT"/>
    <s v="2.0L I4 16V MPFI DOHC"/>
    <s v="19XFC2F64KE207140"/>
    <s v="3AU3155A"/>
    <n v="36746"/>
    <n v="4.8"/>
    <n v="4.8"/>
    <n v="4.9000000000000004"/>
    <n v="4.8"/>
    <n v="4.9000000000000004"/>
    <n v="4.9000000000000004"/>
    <x v="46"/>
    <x v="0"/>
  </r>
  <r>
    <x v="3"/>
    <x v="0"/>
    <s v="Passport Elite"/>
    <x v="1"/>
    <n v="45911"/>
    <n v="4.7"/>
    <n v="791"/>
    <s v="Sonic Gray Pearl"/>
    <s v="Black"/>
    <x v="0"/>
    <s v="19-24"/>
    <x v="0"/>
    <s v="9-Speed Automatic"/>
    <s v="3.5L V6 24V GDI SOHC"/>
    <s v="5FNYF8H09NB027128"/>
    <n v="224071"/>
    <n v="10"/>
    <n v="5"/>
    <n v="5"/>
    <n v="4.9000000000000004"/>
    <n v="5"/>
    <n v="4.9000000000000004"/>
    <n v="5"/>
    <x v="46"/>
    <x v="0"/>
  </r>
  <r>
    <x v="3"/>
    <x v="0"/>
    <s v="Civic Sport"/>
    <x v="1"/>
    <n v="27913"/>
    <n v="3.9"/>
    <n v="144"/>
    <s v="Meteorite Gray Metallic"/>
    <s v="Black"/>
    <x v="1"/>
    <s v="30-37"/>
    <x v="0"/>
    <s v="Automatic CVT"/>
    <s v="2.0L I4 16V GDI DOHC"/>
    <s v="2HGFE2F57NH551668"/>
    <s v="P52079"/>
    <n v="15121"/>
    <n v="4.5999999999999996"/>
    <n v="4.9000000000000004"/>
    <n v="4.4000000000000004"/>
    <n v="4.5999999999999996"/>
    <n v="4.5999999999999996"/>
    <n v="4.7"/>
    <x v="46"/>
    <x v="0"/>
  </r>
  <r>
    <x v="15"/>
    <x v="0"/>
    <s v="Accord LX-S"/>
    <x v="0"/>
    <n v="16999"/>
    <n v="4.5"/>
    <n v="182"/>
    <s v="Black"/>
    <s v="Black"/>
    <x v="1"/>
    <s v="26-35"/>
    <x v="0"/>
    <s v="Automatic CVT"/>
    <s v="2.4L I4 16V GDI DOHC"/>
    <s v="1HGCT1B38DA016465"/>
    <n v="7702"/>
    <n v="87820"/>
    <n v="4.4000000000000004"/>
    <n v="4.4000000000000004"/>
    <n v="4.5"/>
    <n v="4.5"/>
    <n v="4.5999999999999996"/>
    <n v="4.5999999999999996"/>
    <x v="46"/>
    <x v="0"/>
  </r>
  <r>
    <x v="15"/>
    <x v="0"/>
    <s v="Civic LX"/>
    <x v="0"/>
    <n v="13999"/>
    <n v="4.5999999999999996"/>
    <n v="197"/>
    <s v="Alabaster Silver Metallic"/>
    <s v="Gray"/>
    <x v="1"/>
    <s v="28-39"/>
    <x v="0"/>
    <s v="5-Speed Automatic"/>
    <s v="1.8L I4 16V MPFI SOHC"/>
    <s v="2HGFB2F56DH564354"/>
    <s v="K2302301"/>
    <n v="89772"/>
    <n v="4.5"/>
    <n v="4.5"/>
    <n v="4.4000000000000004"/>
    <n v="4.7"/>
    <n v="4.5999999999999996"/>
    <n v="4.8"/>
    <x v="46"/>
    <x v="0"/>
  </r>
  <r>
    <x v="1"/>
    <x v="0"/>
    <s v="Passport Elite"/>
    <x v="0"/>
    <n v="35000"/>
    <n v="3.5"/>
    <n v="151"/>
    <s v="‚Äì"/>
    <s v="White"/>
    <x v="0"/>
    <s v="19-24"/>
    <x v="0"/>
    <s v="9-Speed Automatic"/>
    <s v="3.5L V6 24V GDI SOHC"/>
    <s v="5FNYF8H05KB014615"/>
    <s v="W014615PC"/>
    <n v="44679"/>
    <n v="4.8"/>
    <n v="4.7"/>
    <n v="4.7"/>
    <n v="4.5999999999999996"/>
    <n v="4.7"/>
    <n v="4.8"/>
    <x v="46"/>
    <x v="0"/>
  </r>
  <r>
    <x v="5"/>
    <x v="0"/>
    <s v="Passport Elite"/>
    <x v="0"/>
    <n v="38741"/>
    <n v="3.5"/>
    <n v="151"/>
    <s v="White"/>
    <s v="White"/>
    <x v="0"/>
    <s v="19-24"/>
    <x v="0"/>
    <s v="9-Speed Automatic"/>
    <s v="3.5L V6 24V GDI SOHC"/>
    <s v="5FNYF8H08MB017723"/>
    <s v="W017723PC"/>
    <n v="21942"/>
    <n v="4.9000000000000004"/>
    <n v="4.7"/>
    <n v="4.8"/>
    <n v="4.5999999999999996"/>
    <n v="4.8"/>
    <n v="4.8"/>
    <x v="46"/>
    <x v="0"/>
  </r>
  <r>
    <x v="0"/>
    <x v="0"/>
    <s v="Odyssey Elite"/>
    <x v="0"/>
    <n v="35900"/>
    <n v="4.5999999999999996"/>
    <n v="19"/>
    <s v="Bright White"/>
    <s v="Gray"/>
    <x v="1"/>
    <s v="19-28"/>
    <x v="0"/>
    <s v="10-Speed Automatic"/>
    <s v="3.5L V6 24V GDI SOHC"/>
    <s v="5FNRL6H99JB098789"/>
    <n v="222421"/>
    <n v="42256"/>
    <n v="4.8"/>
    <n v="4.7"/>
    <n v="4.5999999999999996"/>
    <n v="4.3"/>
    <n v="4.7"/>
    <n v="4.5999999999999996"/>
    <x v="46"/>
    <x v="0"/>
  </r>
  <r>
    <x v="1"/>
    <x v="0"/>
    <s v="Passport Touring"/>
    <x v="0"/>
    <n v="34995"/>
    <n v="5"/>
    <n v="413"/>
    <s v="Black"/>
    <s v="White"/>
    <x v="0"/>
    <s v="19-24"/>
    <x v="0"/>
    <s v="9-Speed Automatic"/>
    <s v="3.5L V6 24V GDI SOHC"/>
    <s v="5FNYF8H9XKB027276"/>
    <s v="3527276P"/>
    <n v="19218"/>
    <n v="4.8"/>
    <n v="4.7"/>
    <n v="4.7"/>
    <n v="4.5999999999999996"/>
    <n v="4.7"/>
    <n v="4.8"/>
    <x v="46"/>
    <x v="0"/>
  </r>
  <r>
    <x v="5"/>
    <x v="0"/>
    <s v="Passport Elite"/>
    <x v="0"/>
    <n v="41319"/>
    <n v="4.3"/>
    <n v="126"/>
    <s v="Platinum White Pearl"/>
    <s v="Black"/>
    <x v="0"/>
    <s v="19-24"/>
    <x v="0"/>
    <s v="9-Speed Automatic"/>
    <s v="3.5L V6 24V GDI SOHC"/>
    <s v="5FNYF8H05MB000278"/>
    <s v="P15106"/>
    <n v="21656"/>
    <n v="4.9000000000000004"/>
    <n v="4.7"/>
    <n v="4.8"/>
    <n v="4.5999999999999996"/>
    <n v="4.8"/>
    <n v="4.8"/>
    <x v="46"/>
    <x v="0"/>
  </r>
  <r>
    <x v="1"/>
    <x v="0"/>
    <s v="HR-V Touring"/>
    <x v="0"/>
    <n v="22998"/>
    <n v="4.5"/>
    <n v="285"/>
    <s v="Blue"/>
    <s v="Black"/>
    <x v="0"/>
    <s v="26-31"/>
    <x v="0"/>
    <s v="Automatic CVT"/>
    <s v="1.8L I4 16V MPFI SOHC"/>
    <s v="3CZRU6H95KM708403"/>
    <s v="Q2974A"/>
    <n v="41615"/>
    <n v="4.5999999999999996"/>
    <n v="4.5999999999999996"/>
    <n v="4.4000000000000004"/>
    <n v="4.5999999999999996"/>
    <n v="4.8"/>
    <n v="4.7"/>
    <x v="46"/>
    <x v="0"/>
  </r>
  <r>
    <x v="1"/>
    <x v="0"/>
    <s v="Passport Elite"/>
    <x v="0"/>
    <n v="35985"/>
    <n v="4.7"/>
    <n v="1"/>
    <s v="Crystal Black Pearl"/>
    <s v="Black"/>
    <x v="0"/>
    <s v="19-24"/>
    <x v="0"/>
    <s v="9-Speed Automatic"/>
    <s v="3.5L V6 24V GDI SOHC"/>
    <s v="5FNYF8H07KB017614"/>
    <s v="XC6758A2"/>
    <n v="24575"/>
    <n v="4.8"/>
    <n v="4.7"/>
    <n v="4.7"/>
    <n v="4.5999999999999996"/>
    <n v="4.7"/>
    <n v="4.8"/>
    <x v="46"/>
    <x v="0"/>
  </r>
  <r>
    <x v="3"/>
    <x v="0"/>
    <s v="Pilot Special Edition"/>
    <x v="1"/>
    <n v="44205"/>
    <n v="4.7"/>
    <n v="791"/>
    <s v="Lunar Silver Metallic"/>
    <s v="Gray"/>
    <x v="0"/>
    <s v="19-26"/>
    <x v="0"/>
    <s v="9-Speed Automatic"/>
    <s v="3.5L V6 24V GDI SOHC"/>
    <s v="5FNYF6H24NB103926"/>
    <n v="220208"/>
    <n v="11"/>
    <n v="5"/>
    <n v="5"/>
    <n v="5"/>
    <n v="5"/>
    <n v="5"/>
    <n v="5"/>
    <x v="46"/>
    <x v="0"/>
  </r>
  <r>
    <x v="4"/>
    <x v="0"/>
    <s v="CR-V Hybrid EX-L"/>
    <x v="0"/>
    <n v="38988"/>
    <n v="4.7"/>
    <n v="1156"/>
    <s v="Crystal Black Pearl"/>
    <s v="Black"/>
    <x v="0"/>
    <s v="40-35"/>
    <x v="1"/>
    <s v="Automatic CVT"/>
    <s v="2.0L I4 16V MPFI DOHC Hybrid"/>
    <s v="7FART6H84LE026221"/>
    <n v="12004"/>
    <n v="21494"/>
    <n v="4.7"/>
    <n v="4.5999999999999996"/>
    <n v="4.3"/>
    <n v="4.3"/>
    <n v="4.5999999999999996"/>
    <n v="4.5999999999999996"/>
    <x v="46"/>
    <x v="0"/>
  </r>
  <r>
    <x v="3"/>
    <x v="0"/>
    <s v="Passport TrailSport"/>
    <x v="0"/>
    <n v="41000"/>
    <n v="4.4000000000000004"/>
    <n v="778"/>
    <s v="Platinum White Pearl"/>
    <s v="Black"/>
    <x v="0"/>
    <s v="19-24"/>
    <x v="0"/>
    <s v="9-Speed Automatic"/>
    <s v="3.5L V6 24V GDI SOHC"/>
    <s v="5FNYF8H64NB013626"/>
    <s v="230163H"/>
    <n v="6099"/>
    <n v="5"/>
    <n v="5"/>
    <n v="4.9000000000000004"/>
    <n v="5"/>
    <n v="4.9000000000000004"/>
    <n v="5"/>
    <x v="46"/>
    <x v="0"/>
  </r>
  <r>
    <x v="3"/>
    <x v="0"/>
    <s v="Accord Sport 1.5T"/>
    <x v="1"/>
    <n v="30669"/>
    <n v="5"/>
    <n v="121"/>
    <s v="Still Night Pearl"/>
    <s v="Black"/>
    <x v="1"/>
    <s v="29-35"/>
    <x v="0"/>
    <s v="Automatic CVT"/>
    <s v="1.5L I4 16V GDI DOHC Turbo"/>
    <s v="1HGCV1F33NA090138"/>
    <s v="T22553"/>
    <n v="533"/>
    <n v="5"/>
    <n v="5"/>
    <n v="5"/>
    <n v="5"/>
    <n v="5"/>
    <n v="5"/>
    <x v="47"/>
    <x v="0"/>
  </r>
  <r>
    <x v="3"/>
    <x v="0"/>
    <s v="Accord Sport SE"/>
    <x v="1"/>
    <n v="32159"/>
    <n v="5"/>
    <n v="121"/>
    <s v="Still Night Pearl"/>
    <s v="Black"/>
    <x v="1"/>
    <s v="29-35"/>
    <x v="0"/>
    <s v="Automatic CVT"/>
    <s v="1.5L I4 16V GDI DOHC Turbo"/>
    <s v="1HGCV1F41NA118592"/>
    <s v="H22597"/>
    <n v="10"/>
    <n v="5"/>
    <n v="5"/>
    <n v="5"/>
    <n v="5"/>
    <n v="5"/>
    <n v="5"/>
    <x v="47"/>
    <x v="0"/>
  </r>
  <r>
    <x v="3"/>
    <x v="0"/>
    <s v="Accord Sport 2.0T"/>
    <x v="1"/>
    <n v="35349"/>
    <n v="5"/>
    <n v="121"/>
    <s v="Sonic Gray Pearl"/>
    <s v="Black"/>
    <x v="1"/>
    <s v="22-32"/>
    <x v="0"/>
    <s v="10-Speed Automatic"/>
    <s v="2.0L I4 16V GDI DOHC Turbo"/>
    <s v="1HGCV2F33NA023450"/>
    <s v="H22591"/>
    <n v="10"/>
    <n v="5"/>
    <n v="5"/>
    <n v="5"/>
    <n v="5"/>
    <n v="5"/>
    <n v="5"/>
    <x v="47"/>
    <x v="0"/>
  </r>
  <r>
    <x v="1"/>
    <x v="0"/>
    <s v="Pilot Touring 8-Passenger"/>
    <x v="0"/>
    <n v="33991"/>
    <n v="5"/>
    <n v="599"/>
    <s v="Crystal Black Pearl"/>
    <s v="Gray"/>
    <x v="0"/>
    <s v="19-26"/>
    <x v="0"/>
    <s v="9-Speed Automatic"/>
    <s v="3.5L V6 24V GDI SOHC"/>
    <s v="5FNYF6H94KB026208"/>
    <s v="V7646B"/>
    <n v="35630"/>
    <n v="4.8"/>
    <n v="4.7"/>
    <n v="4.7"/>
    <n v="4.5999999999999996"/>
    <n v="4.7"/>
    <n v="4.8"/>
    <x v="47"/>
    <x v="0"/>
  </r>
  <r>
    <x v="7"/>
    <x v="0"/>
    <s v="Pilot Elite"/>
    <x v="1"/>
    <n v="53375"/>
    <n v="3.6"/>
    <n v="35"/>
    <s v="BV"/>
    <s v="White"/>
    <x v="0"/>
    <m/>
    <x v="0"/>
    <s v="10-Speed Automatic"/>
    <s v="3.5L V6 24V GDI DOHC"/>
    <s v="5FNYG1H84PB001338"/>
    <s v="HT30113"/>
    <n v="5"/>
    <n v="2"/>
    <n v="0"/>
    <n v="2"/>
    <n v="1"/>
    <n v="0"/>
    <n v="0"/>
    <x v="47"/>
    <x v="0"/>
  </r>
  <r>
    <x v="7"/>
    <x v="0"/>
    <s v="Pilot TrailSport"/>
    <x v="1"/>
    <n v="51735"/>
    <n v="3.6"/>
    <n v="35"/>
    <s v="Sky"/>
    <s v="Black"/>
    <x v="0"/>
    <m/>
    <x v="0"/>
    <s v="10-Speed Automatic"/>
    <s v="3.5L V6 24V GDI DOHC"/>
    <s v="5FNYG1H63PB001071"/>
    <s v="HT30092"/>
    <n v="5"/>
    <n v="2"/>
    <n v="0"/>
    <n v="2"/>
    <n v="1"/>
    <n v="0"/>
    <n v="0"/>
    <x v="47"/>
    <x v="0"/>
  </r>
  <r>
    <x v="3"/>
    <x v="0"/>
    <s v="Pilot Special Edition"/>
    <x v="1"/>
    <n v="44205"/>
    <n v="3.6"/>
    <n v="35"/>
    <s v="Crystal Black Pearl"/>
    <s v="Black"/>
    <x v="0"/>
    <s v="19-26"/>
    <x v="0"/>
    <s v="9-Speed Automatic"/>
    <s v="3.5L V6 24V GDI SOHC"/>
    <s v="5FNYF6H21NB094604"/>
    <s v="HT20090"/>
    <n v="5"/>
    <n v="5"/>
    <n v="5"/>
    <n v="5"/>
    <n v="5"/>
    <n v="5"/>
    <n v="5"/>
    <x v="47"/>
    <x v="0"/>
  </r>
  <r>
    <x v="7"/>
    <x v="0"/>
    <s v="Pilot Touring"/>
    <x v="1"/>
    <n v="50645"/>
    <n v="3.6"/>
    <n v="35"/>
    <s v="Platinum White Pearl"/>
    <s v="Black"/>
    <x v="0"/>
    <m/>
    <x v="0"/>
    <s v="10-Speed Automatic"/>
    <s v="3.5L V6 24V GDI DOHC"/>
    <s v="5FNYG1H78PB002354"/>
    <s v="HT30103"/>
    <n v="5"/>
    <n v="2"/>
    <n v="0"/>
    <n v="2"/>
    <n v="1"/>
    <n v="0"/>
    <n v="0"/>
    <x v="47"/>
    <x v="0"/>
  </r>
  <r>
    <x v="5"/>
    <x v="0"/>
    <s v="Pilot Special Edition"/>
    <x v="0"/>
    <n v="35996"/>
    <n v="4.8"/>
    <n v="11"/>
    <s v="White"/>
    <s v="White"/>
    <x v="0"/>
    <s v="19-26"/>
    <x v="0"/>
    <s v="9-Speed Automatic"/>
    <s v="3.5L V6 24V GDI SOHC"/>
    <s v="5FNYF6H23MB102555"/>
    <s v="N8063A"/>
    <n v="19385"/>
    <n v="4.9000000000000004"/>
    <n v="4.8"/>
    <n v="4.8"/>
    <n v="4.7"/>
    <n v="4.7"/>
    <n v="4.8"/>
    <x v="47"/>
    <x v="0"/>
  </r>
  <r>
    <x v="7"/>
    <x v="0"/>
    <s v="Pilot EX-L 8-Passenger"/>
    <x v="1"/>
    <n v="45800"/>
    <n v="3.6"/>
    <n v="35"/>
    <s v="Crystal Black Pearl"/>
    <s v="Black"/>
    <x v="0"/>
    <m/>
    <x v="0"/>
    <s v="10-Speed Automatic"/>
    <s v="3.5L V6 24V GDI DOHC"/>
    <s v="5FNYG1H47PB004022"/>
    <s v="HT30111"/>
    <n v="5"/>
    <n v="2"/>
    <n v="0"/>
    <n v="2"/>
    <n v="1"/>
    <n v="0"/>
    <n v="0"/>
    <x v="47"/>
    <x v="0"/>
  </r>
  <r>
    <x v="7"/>
    <x v="0"/>
    <s v="Pilot Elite"/>
    <x v="1"/>
    <n v="53780"/>
    <n v="3.6"/>
    <n v="35"/>
    <s v="Modern Steel Metallic"/>
    <s v="Black"/>
    <x v="0"/>
    <m/>
    <x v="0"/>
    <s v="10-Speed Automatic"/>
    <s v="3.5L V6 24V GDI DOHC"/>
    <s v="5FNYG1H89PB003117"/>
    <s v="HT30112"/>
    <n v="5"/>
    <n v="2"/>
    <n v="0"/>
    <n v="2"/>
    <n v="1"/>
    <n v="0"/>
    <n v="0"/>
    <x v="47"/>
    <x v="0"/>
  </r>
  <r>
    <x v="3"/>
    <x v="0"/>
    <s v="Pilot Sport"/>
    <x v="1"/>
    <n v="41969"/>
    <n v="5"/>
    <n v="121"/>
    <s v="Platinum White Pearl"/>
    <s v="Black"/>
    <x v="0"/>
    <s v="19-26"/>
    <x v="0"/>
    <s v="9-Speed Automatic"/>
    <s v="3.5L V6 24V GDI SOHC"/>
    <s v="5FNYF6H31NB104668"/>
    <s v="H22595"/>
    <n v="10"/>
    <n v="5"/>
    <n v="5"/>
    <n v="5"/>
    <n v="5"/>
    <n v="5"/>
    <n v="5"/>
    <x v="47"/>
    <x v="0"/>
  </r>
  <r>
    <x v="7"/>
    <x v="0"/>
    <s v="Odyssey Elite"/>
    <x v="1"/>
    <n v="51114"/>
    <n v="4.4000000000000004"/>
    <n v="121"/>
    <s v="Crystal Black Pearl"/>
    <s v="Black"/>
    <x v="1"/>
    <m/>
    <x v="0"/>
    <s v="10-Speed Automatic"/>
    <s v="3.5L V6 24V GDI SOHC"/>
    <s v="5FNRL6H95PB021135"/>
    <s v="H23086"/>
    <n v="10"/>
    <n v="5"/>
    <n v="5"/>
    <n v="4"/>
    <n v="4"/>
    <n v="4"/>
    <n v="5"/>
    <x v="47"/>
    <x v="0"/>
  </r>
  <r>
    <x v="3"/>
    <x v="0"/>
    <s v="Civic Si Base (M6)"/>
    <x v="0"/>
    <n v="33475"/>
    <n v="4.5"/>
    <n v="93"/>
    <s v="Silver"/>
    <s v="White"/>
    <x v="1"/>
    <s v="27-37"/>
    <x v="0"/>
    <s v="6-Speed Manual"/>
    <s v="1.5L I4 16V GDI DOHC Turbo"/>
    <s v="2HGFE1E54NH474222"/>
    <s v="Y011990A"/>
    <n v="3487"/>
    <n v="4.2"/>
    <n v="4"/>
    <n v="4.5"/>
    <n v="4.2"/>
    <n v="4.5"/>
    <n v="5"/>
    <x v="47"/>
    <x v="0"/>
  </r>
  <r>
    <x v="7"/>
    <x v="0"/>
    <s v="Passport Elite"/>
    <x v="1"/>
    <n v="48054"/>
    <n v="4.9000000000000004"/>
    <n v="671"/>
    <s v="Crystal Black Pearl"/>
    <s v="Black"/>
    <x v="0"/>
    <m/>
    <x v="0"/>
    <s v="9-Speed Automatic"/>
    <s v="3.5L V6 24V GDI SOHC"/>
    <s v="5FNYF8H08PB006547"/>
    <s v="H23100"/>
    <n v="10"/>
    <n v="2"/>
    <n v="0"/>
    <n v="2"/>
    <n v="1"/>
    <n v="0"/>
    <n v="0"/>
    <x v="47"/>
    <x v="0"/>
  </r>
  <r>
    <x v="4"/>
    <x v="0"/>
    <s v="CR-V EX-L"/>
    <x v="0"/>
    <n v="29995"/>
    <n v="4.8"/>
    <n v="12"/>
    <s v="Sonic Gray Pearl"/>
    <s v="Gray"/>
    <x v="0"/>
    <s v="27-32"/>
    <x v="0"/>
    <s v="Automatic CVT"/>
    <s v="1.5L I4 16V GDI DOHC Turbo"/>
    <s v="5J6RW2H82LL032568"/>
    <s v="B76988A"/>
    <n v="34773"/>
    <n v="4.9000000000000004"/>
    <n v="4.8"/>
    <n v="4.8"/>
    <n v="4.8"/>
    <n v="4.9000000000000004"/>
    <n v="4.9000000000000004"/>
    <x v="47"/>
    <x v="0"/>
  </r>
  <r>
    <x v="3"/>
    <x v="0"/>
    <s v="Pilot Sport"/>
    <x v="1"/>
    <n v="41375"/>
    <n v="3.6"/>
    <n v="35"/>
    <s v="Crystal Black Pearl"/>
    <s v="Black"/>
    <x v="0"/>
    <s v="19-26"/>
    <x v="0"/>
    <s v="9-Speed Automatic"/>
    <s v="3.5L V6 24V GDI SOHC"/>
    <s v="5FNYF6H39NB102599"/>
    <s v="HT20099"/>
    <n v="5"/>
    <n v="5"/>
    <n v="5"/>
    <n v="5"/>
    <n v="5"/>
    <n v="5"/>
    <n v="5"/>
    <x v="47"/>
    <x v="0"/>
  </r>
  <r>
    <x v="2"/>
    <x v="0"/>
    <s v="CR-V EX"/>
    <x v="0"/>
    <n v="20580"/>
    <n v="4"/>
    <n v="19"/>
    <s v="Brown"/>
    <s v="Gray"/>
    <x v="0"/>
    <s v="25-31"/>
    <x v="0"/>
    <s v="Automatic CVT"/>
    <s v="2.4L I4 16V GDI DOHC"/>
    <s v="2HKRM4H55GH680767"/>
    <n v="13008"/>
    <n v="81751"/>
    <n v="4.5999999999999996"/>
    <n v="4.5"/>
    <n v="4.5999999999999996"/>
    <n v="4.5999999999999996"/>
    <n v="4.7"/>
    <n v="4.7"/>
    <x v="47"/>
    <x v="0"/>
  </r>
  <r>
    <x v="7"/>
    <x v="0"/>
    <s v="Odyssey Touring"/>
    <x v="1"/>
    <n v="46144"/>
    <n v="4.4000000000000004"/>
    <n v="121"/>
    <s v="Obsidian Blue Pearl"/>
    <s v="Gray"/>
    <x v="1"/>
    <m/>
    <x v="0"/>
    <s v="10-Speed Automatic"/>
    <s v="3.5L V6 24V GDI SOHC"/>
    <s v="5FNRL6H81PB035010"/>
    <s v="H23112"/>
    <n v="10"/>
    <n v="5"/>
    <n v="5"/>
    <n v="4"/>
    <n v="4"/>
    <n v="4"/>
    <n v="5"/>
    <x v="47"/>
    <x v="0"/>
  </r>
  <r>
    <x v="1"/>
    <x v="0"/>
    <s v="Passport Elite"/>
    <x v="0"/>
    <n v="32556"/>
    <n v="4.7"/>
    <n v="698"/>
    <s v="White Diamond Pearl"/>
    <s v="Black"/>
    <x v="0"/>
    <s v="19-24"/>
    <x v="0"/>
    <s v="9-Speed Automatic"/>
    <s v="3.5L V6 24V GDI SOHC"/>
    <s v="5FNYF8H09KB027822"/>
    <s v="WT30037E"/>
    <n v="32087"/>
    <n v="4.8"/>
    <n v="4.7"/>
    <n v="4.7"/>
    <n v="4.5999999999999996"/>
    <n v="4.7"/>
    <n v="4.8"/>
    <x v="47"/>
    <x v="0"/>
  </r>
  <r>
    <x v="2"/>
    <x v="0"/>
    <s v="Pilot EX-L"/>
    <x v="0"/>
    <n v="24378"/>
    <n v="3.6"/>
    <n v="35"/>
    <s v="Silver"/>
    <s v="White"/>
    <x v="0"/>
    <s v="18-26"/>
    <x v="0"/>
    <s v="6-Speed Automatic"/>
    <s v="3.5L V6 24V GDI SOHC"/>
    <s v="5FNYF6H55GB032751"/>
    <s v="HT30101B"/>
    <n v="66692"/>
    <n v="4.7"/>
    <n v="4.5999999999999996"/>
    <n v="4.5"/>
    <n v="4.4000000000000004"/>
    <n v="4.5999999999999996"/>
    <n v="4.5999999999999996"/>
    <x v="47"/>
    <x v="0"/>
  </r>
  <r>
    <x v="3"/>
    <x v="0"/>
    <s v="Accord Hybrid Sport"/>
    <x v="1"/>
    <n v="32560"/>
    <n v="4.5"/>
    <n v="93"/>
    <s v="Platinum White Pearl"/>
    <s v="White"/>
    <x v="1"/>
    <s v="44-41"/>
    <x v="1"/>
    <s v="Automatic CVT"/>
    <s v="2.0L I4 16V MPFI DOHC Hybrid"/>
    <s v="1HGCV3F23NA040441"/>
    <s v="H040441"/>
    <n v="10"/>
    <n v="4.9000000000000004"/>
    <n v="5"/>
    <n v="5"/>
    <n v="4.9000000000000004"/>
    <n v="4.9000000000000004"/>
    <n v="5"/>
    <x v="47"/>
    <x v="0"/>
  </r>
  <r>
    <x v="5"/>
    <x v="0"/>
    <s v="Ridgeline RTL"/>
    <x v="0"/>
    <n v="37600"/>
    <n v="4.7"/>
    <n v="6"/>
    <s v="Radiant Red Metallic"/>
    <s v="Black"/>
    <x v="0"/>
    <s v="18-24"/>
    <x v="0"/>
    <s v="9-Speed Automatic"/>
    <s v="3.5L V6 24V GDI SOHC"/>
    <s v="5FPYK3F58MB014521"/>
    <s v="MB014521P"/>
    <n v="17784"/>
    <n v="4.9000000000000004"/>
    <n v="4.7"/>
    <n v="4.7"/>
    <n v="4.5"/>
    <n v="4.9000000000000004"/>
    <n v="4.5999999999999996"/>
    <x v="47"/>
    <x v="0"/>
  </r>
  <r>
    <x v="11"/>
    <x v="0"/>
    <s v="Pilot Elite"/>
    <x v="0"/>
    <n v="31303"/>
    <n v="3.5"/>
    <n v="31"/>
    <s v="Crystal Black Pearl"/>
    <s v="Black"/>
    <x v="0"/>
    <s v="19-26"/>
    <x v="0"/>
    <s v="9-Speed Automatic"/>
    <s v="3.5L V6 24V GDI SOHC"/>
    <s v="5FNYF6H0XHB072992"/>
    <s v="TT30327A"/>
    <n v="39239"/>
    <n v="4.8"/>
    <n v="4.7"/>
    <n v="4.7"/>
    <n v="4.5999999999999996"/>
    <n v="4.7"/>
    <n v="4.7"/>
    <x v="47"/>
    <x v="0"/>
  </r>
  <r>
    <x v="5"/>
    <x v="0"/>
    <s v="CR-V Hybrid EX-L"/>
    <x v="0"/>
    <n v="35420"/>
    <n v="3.5"/>
    <n v="31"/>
    <s v="Crystal Black Pearl"/>
    <s v="Gray"/>
    <x v="0"/>
    <s v="40-35"/>
    <x v="1"/>
    <s v="Automatic CVT"/>
    <s v="2.0L I4 16V MPFI DOHC Hybrid"/>
    <s v="7FART6H87ME025694"/>
    <s v="TTP0035"/>
    <n v="13886"/>
    <n v="4.8"/>
    <n v="4.8"/>
    <n v="4.8"/>
    <n v="4.7"/>
    <n v="4.8"/>
    <n v="4.8"/>
    <x v="47"/>
    <x v="0"/>
  </r>
  <r>
    <x v="1"/>
    <x v="0"/>
    <s v="Passport Sport"/>
    <x v="0"/>
    <n v="27980"/>
    <n v="4"/>
    <n v="19"/>
    <s v="Silver"/>
    <s v="Black"/>
    <x v="0"/>
    <s v="19-24"/>
    <x v="0"/>
    <s v="9-Speed Automatic"/>
    <s v="3.5L V6 24V GDI SOHC"/>
    <s v="5FNYF8H29KB016868"/>
    <n v="12902"/>
    <n v="28610"/>
    <n v="4.8"/>
    <n v="4.7"/>
    <n v="4.7"/>
    <n v="4.5999999999999996"/>
    <n v="4.7"/>
    <n v="4.8"/>
    <x v="47"/>
    <x v="0"/>
  </r>
  <r>
    <x v="3"/>
    <x v="0"/>
    <s v="CR-V Hybrid Touring"/>
    <x v="0"/>
    <n v="39958"/>
    <n v="4.5"/>
    <n v="93"/>
    <s v="Crystal Black Pearl"/>
    <s v="White"/>
    <x v="0"/>
    <s v="40-35"/>
    <x v="1"/>
    <s v="Automatic CVT"/>
    <s v="2.0L I4 16V MPFI DOHC Hybrid"/>
    <s v="5J6RT6H98NL026737"/>
    <s v="H029565A"/>
    <n v="11839"/>
    <n v="4.5999999999999996"/>
    <n v="4.9000000000000004"/>
    <n v="4.5"/>
    <n v="4.5999999999999996"/>
    <n v="4.8"/>
    <n v="4.7"/>
    <x v="47"/>
    <x v="0"/>
  </r>
  <r>
    <x v="1"/>
    <x v="0"/>
    <s v="CR-V Touring"/>
    <x v="0"/>
    <n v="27987"/>
    <n v="4.8"/>
    <n v="11"/>
    <s v="Crystal Black Pearl"/>
    <s v="Black"/>
    <x v="0"/>
    <s v="27-33"/>
    <x v="0"/>
    <s v="Automatic CVT"/>
    <s v="1.5L I4 16V GDI DOHC Turbo"/>
    <s v="7FARW2H92KE004323"/>
    <s v="N8047A"/>
    <n v="56282"/>
    <n v="4.8"/>
    <n v="4.8"/>
    <n v="4.7"/>
    <n v="4.7"/>
    <n v="4.8"/>
    <n v="4.8"/>
    <x v="47"/>
    <x v="0"/>
  </r>
  <r>
    <x v="7"/>
    <x v="0"/>
    <s v="Passport Elite"/>
    <x v="1"/>
    <n v="48054"/>
    <n v="4.9000000000000004"/>
    <n v="3496"/>
    <s v="Crystal Black Pearl"/>
    <s v="Black"/>
    <x v="0"/>
    <m/>
    <x v="0"/>
    <s v="9-Speed Automatic"/>
    <s v="3.5L V6 24V GDI SOHC"/>
    <s v="5FNYF8H09PB000093"/>
    <s v="H23047"/>
    <n v="10"/>
    <n v="2"/>
    <n v="0"/>
    <n v="2"/>
    <n v="1"/>
    <n v="0"/>
    <n v="0"/>
    <x v="47"/>
    <x v="0"/>
  </r>
  <r>
    <x v="3"/>
    <x v="0"/>
    <s v="Pilot Touring 8-Passenger"/>
    <x v="1"/>
    <n v="48860"/>
    <n v="5"/>
    <n v="14"/>
    <s v="White"/>
    <s v="Black"/>
    <x v="0"/>
    <s v="19-26"/>
    <x v="0"/>
    <s v="9-SPEED A/T"/>
    <s v="V6 Cylinder Engine"/>
    <s v="5FNYF6H62NB099796"/>
    <s v="H22660"/>
    <n v="2"/>
    <n v="5"/>
    <n v="5"/>
    <n v="5"/>
    <n v="5"/>
    <n v="5"/>
    <n v="5"/>
    <x v="48"/>
    <x v="0"/>
  </r>
  <r>
    <x v="3"/>
    <x v="0"/>
    <s v="CR-V EX"/>
    <x v="1"/>
    <n v="32055"/>
    <n v="3.9"/>
    <n v="161"/>
    <s v="CRYSTAL BLACK"/>
    <s v="Black"/>
    <x v="0"/>
    <s v="27-32"/>
    <x v="0"/>
    <s v="Variable"/>
    <s v="Intercooled Turbo Regular Unleaded I-4 1.5 L/91"/>
    <s v="7FARW2H59NE056453"/>
    <n v="62186"/>
    <n v="10"/>
    <n v="4.9000000000000004"/>
    <n v="4.8"/>
    <n v="4.7"/>
    <n v="4.8"/>
    <n v="4.7"/>
    <n v="4.9000000000000004"/>
    <x v="48"/>
    <x v="0"/>
  </r>
  <r>
    <x v="3"/>
    <x v="0"/>
    <s v="Pilot TrailSport"/>
    <x v="1"/>
    <n v="46500"/>
    <n v="5"/>
    <n v="14"/>
    <s v="Sonic Gray Pearl"/>
    <s v="Black"/>
    <x v="0"/>
    <s v="19-25"/>
    <x v="0"/>
    <s v="9-SPEED A/T"/>
    <s v="V6 Cylinder Engine"/>
    <s v="5FNYF6H82NB102228"/>
    <s v="H22662"/>
    <n v="12"/>
    <n v="5"/>
    <n v="5"/>
    <n v="5"/>
    <n v="5"/>
    <n v="5"/>
    <n v="5"/>
    <x v="48"/>
    <x v="0"/>
  </r>
  <r>
    <x v="7"/>
    <x v="0"/>
    <s v="Accord EX-L 1.5T"/>
    <x v="1"/>
    <n v="30705"/>
    <n v="4.7"/>
    <n v="7"/>
    <s v="Lunar Silver Metallic"/>
    <s v="Black"/>
    <x v="1"/>
    <s v="29-37"/>
    <x v="0"/>
    <s v="continuously variable"/>
    <s v="4 Cylinder Engine"/>
    <s v="1HGCY1F34PA001798"/>
    <s v="H23110"/>
    <n v="2"/>
    <n v="2"/>
    <n v="0"/>
    <n v="2"/>
    <n v="1"/>
    <n v="0"/>
    <n v="0"/>
    <x v="48"/>
    <x v="0"/>
  </r>
  <r>
    <x v="7"/>
    <x v="0"/>
    <s v="Odyssey EX-L"/>
    <x v="1"/>
    <n v="42360"/>
    <n v="5"/>
    <n v="4978"/>
    <s v="Platinum White Pearl"/>
    <s v="Beige"/>
    <x v="1"/>
    <m/>
    <x v="0"/>
    <s v="Automatic"/>
    <s v="3.5L V6 24V GDI SOHC"/>
    <s v="5FNRL6H66PB035941"/>
    <s v="PB035941"/>
    <n v="10"/>
    <n v="5"/>
    <n v="5"/>
    <n v="4"/>
    <n v="4"/>
    <n v="4"/>
    <n v="5"/>
    <x v="48"/>
    <x v="0"/>
  </r>
  <r>
    <x v="7"/>
    <x v="0"/>
    <s v="Civic Type R Touring"/>
    <x v="1"/>
    <n v="44845"/>
    <n v="5"/>
    <n v="14"/>
    <s v="Sonic Gray Pearl"/>
    <s v="Black/Red"/>
    <x v="1"/>
    <s v="22-28"/>
    <x v="0"/>
    <s v="6-SPEED M/T"/>
    <s v="4 Cylinder Engine"/>
    <s v="JHMFL5G47PX001119"/>
    <s v="H23118"/>
    <n v="2"/>
    <n v="5"/>
    <n v="5"/>
    <n v="5"/>
    <n v="5"/>
    <n v="5"/>
    <n v="5"/>
    <x v="48"/>
    <x v="0"/>
  </r>
  <r>
    <x v="5"/>
    <x v="0"/>
    <s v="CR-V EX"/>
    <x v="0"/>
    <n v="28250"/>
    <n v="4.3"/>
    <n v="117"/>
    <s v="‚Äì"/>
    <s v="White"/>
    <x v="0"/>
    <s v="27-32"/>
    <x v="0"/>
    <s v="Automatic CVT"/>
    <s v="1.5L I4 16V GDI DOHC Turbo"/>
    <s v="5J6RW2H58MA012053"/>
    <s v="2P118A"/>
    <n v="24048"/>
    <n v="4.9000000000000004"/>
    <n v="4.8"/>
    <n v="4.8"/>
    <n v="4.8"/>
    <n v="4.9000000000000004"/>
    <n v="4.9000000000000004"/>
    <x v="48"/>
    <x v="0"/>
  </r>
  <r>
    <x v="3"/>
    <x v="0"/>
    <s v="CR-V Hybrid EX-L"/>
    <x v="0"/>
    <n v="36890"/>
    <n v="4.0999999999999996"/>
    <n v="79"/>
    <s v="Lunar Silver Metallic"/>
    <s v="Black"/>
    <x v="0"/>
    <s v="40-35"/>
    <x v="1"/>
    <s v="Automatic CVT"/>
    <s v="2.0L I4 16V MPFI DOHC Hybrid"/>
    <s v="5J6RT6H80NL029767"/>
    <s v="230042A"/>
    <n v="9783"/>
    <n v="4.5999999999999996"/>
    <n v="4.9000000000000004"/>
    <n v="4.5"/>
    <n v="4.5999999999999996"/>
    <n v="4.8"/>
    <n v="4.7"/>
    <x v="48"/>
    <x v="0"/>
  </r>
  <r>
    <x v="13"/>
    <x v="0"/>
    <s v="Element LX"/>
    <x v="0"/>
    <n v="23997"/>
    <n v="4.7"/>
    <n v="42"/>
    <s v="Pewter"/>
    <s v="Titanium"/>
    <x v="2"/>
    <s v="19-24"/>
    <x v="0"/>
    <s v="5-Speed Automatic"/>
    <s v="2.4L I4 16V MPFI DOHC"/>
    <s v="5J6YH28389L005992"/>
    <n v="66327607"/>
    <n v="35723"/>
    <n v="4.5999999999999996"/>
    <n v="4.7"/>
    <n v="4.5"/>
    <n v="4.8"/>
    <n v="4.5999999999999996"/>
    <n v="4.9000000000000004"/>
    <x v="48"/>
    <x v="0"/>
  </r>
  <r>
    <x v="4"/>
    <x v="0"/>
    <s v="Odyssey Elite"/>
    <x v="0"/>
    <n v="44820"/>
    <n v="4.7"/>
    <n v="85"/>
    <s v="‚Äì"/>
    <s v="White"/>
    <x v="1"/>
    <s v="19-28"/>
    <x v="0"/>
    <s v="10-Speed Automatic"/>
    <s v="3.5L V6 24V GDI SOHC"/>
    <s v="5FNRL6H91LB008537"/>
    <s v="19908-1"/>
    <n v="48836"/>
    <n v="4.8"/>
    <n v="4.8"/>
    <n v="4.7"/>
    <n v="4.5999999999999996"/>
    <n v="4.7"/>
    <n v="4.7"/>
    <x v="48"/>
    <x v="0"/>
  </r>
  <r>
    <x v="2"/>
    <x v="0"/>
    <s v="Pilot EX-L"/>
    <x v="0"/>
    <n v="27998"/>
    <n v="4.5999999999999996"/>
    <n v="2"/>
    <s v="Black"/>
    <s v="Black"/>
    <x v="0"/>
    <s v="18-26"/>
    <x v="0"/>
    <s v="6-Speed Automatic"/>
    <s v="3.5L V6 24V GDI SOHC"/>
    <s v="5FNYF6H59GB063517"/>
    <n v="23417811"/>
    <n v="62650"/>
    <n v="4.7"/>
    <n v="4.5999999999999996"/>
    <n v="4.5"/>
    <n v="4.4000000000000004"/>
    <n v="4.5999999999999996"/>
    <n v="4.5999999999999996"/>
    <x v="48"/>
    <x v="0"/>
  </r>
  <r>
    <x v="7"/>
    <x v="0"/>
    <s v="Odyssey Touring"/>
    <x v="1"/>
    <n v="45895"/>
    <n v="5"/>
    <n v="4978"/>
    <s v="Modern Steel Metallic"/>
    <s v="Gray"/>
    <x v="1"/>
    <m/>
    <x v="0"/>
    <s v="Automatic"/>
    <s v="3.5L V6 24V GDI SOHC"/>
    <s v="5FNRL6H89PB032940"/>
    <s v="PB032940"/>
    <n v="7"/>
    <n v="5"/>
    <n v="5"/>
    <n v="4"/>
    <n v="4"/>
    <n v="4"/>
    <n v="5"/>
    <x v="48"/>
    <x v="0"/>
  </r>
  <r>
    <x v="7"/>
    <x v="0"/>
    <s v="Civic Sport"/>
    <x v="1"/>
    <n v="26145"/>
    <n v="5"/>
    <n v="2352"/>
    <s v="Aegean Blue Metallic"/>
    <s v="Black"/>
    <x v="1"/>
    <s v="30-37"/>
    <x v="0"/>
    <s v="continuously variable (m cvt)"/>
    <s v="4 Cylinder Engine"/>
    <s v="2HGFE2F56PH518390"/>
    <s v="H23098"/>
    <n v="3"/>
    <n v="2"/>
    <n v="0"/>
    <n v="2"/>
    <n v="1"/>
    <n v="0"/>
    <n v="0"/>
    <x v="48"/>
    <x v="0"/>
  </r>
  <r>
    <x v="7"/>
    <x v="0"/>
    <s v="CR-V EX"/>
    <x v="1"/>
    <n v="32855"/>
    <n v="3.9"/>
    <n v="161"/>
    <s v="Canyon River Blue Metallic"/>
    <s v="Black"/>
    <x v="0"/>
    <s v="27-32"/>
    <x v="0"/>
    <s v="Variable"/>
    <s v="Intercooled Turbo Regular Unleaded I-4 1.5 L/91"/>
    <s v="7FARS4H46PE011486"/>
    <n v="62455"/>
    <n v="1"/>
    <n v="5"/>
    <n v="5"/>
    <n v="5"/>
    <n v="4"/>
    <n v="4"/>
    <n v="5"/>
    <x v="48"/>
    <x v="0"/>
  </r>
  <r>
    <x v="7"/>
    <x v="0"/>
    <s v="Ridgeline RTL-E"/>
    <x v="1"/>
    <n v="46420"/>
    <n v="5"/>
    <n v="4978"/>
    <s v="Pacific Pewter Metallic"/>
    <s v="Black"/>
    <x v="0"/>
    <m/>
    <x v="0"/>
    <s v="Automatic"/>
    <s v="3.5L V6 24V GDI SOHC"/>
    <s v="5FPYK3F73PB009362"/>
    <s v="PB009362"/>
    <n v="10"/>
    <n v="5"/>
    <n v="4.8"/>
    <n v="4.8"/>
    <n v="4.2"/>
    <n v="5"/>
    <n v="5"/>
    <x v="48"/>
    <x v="0"/>
  </r>
  <r>
    <x v="3"/>
    <x v="0"/>
    <s v="CR-V EX"/>
    <x v="0"/>
    <n v="31944"/>
    <n v="5"/>
    <n v="4978"/>
    <s v="Sonic Gray Pearl"/>
    <s v="Black"/>
    <x v="0"/>
    <s v="27-32"/>
    <x v="0"/>
    <s v="Automatic CVT"/>
    <s v="1.5L I4 16V GDI DOHC Turbo"/>
    <s v="7FARW2H58NE018115"/>
    <s v="NE018115P"/>
    <n v="9324"/>
    <n v="4.9000000000000004"/>
    <n v="4.8"/>
    <n v="4.7"/>
    <n v="4.8"/>
    <n v="4.7"/>
    <n v="4.9000000000000004"/>
    <x v="48"/>
    <x v="0"/>
  </r>
  <r>
    <x v="3"/>
    <x v="0"/>
    <s v="CR-V EX"/>
    <x v="0"/>
    <n v="32344"/>
    <n v="5"/>
    <n v="4978"/>
    <s v="Radiant Red Metallic"/>
    <s v="Gray"/>
    <x v="0"/>
    <s v="27-32"/>
    <x v="0"/>
    <s v="Automatic CVT"/>
    <s v="1.5L I4 16V GDI DOHC Turbo"/>
    <s v="7FARW2H56NE019070"/>
    <s v="NE019070P"/>
    <n v="11037"/>
    <n v="4.9000000000000004"/>
    <n v="4.8"/>
    <n v="4.7"/>
    <n v="4.8"/>
    <n v="4.7"/>
    <n v="4.9000000000000004"/>
    <x v="48"/>
    <x v="0"/>
  </r>
  <r>
    <x v="14"/>
    <x v="0"/>
    <s v="Pilot Touring"/>
    <x v="0"/>
    <n v="13644"/>
    <n v="4.5999999999999996"/>
    <n v="154"/>
    <s v="Crystal Black Pearl"/>
    <s v="Gray"/>
    <x v="2"/>
    <s v="16-22"/>
    <x v="0"/>
    <s v="5-Speed Automatic"/>
    <s v="3.5L V6 24V MPFI SOHC"/>
    <s v="5FNYF4H91AB014195"/>
    <s v="S985734A"/>
    <n v="118904"/>
    <n v="4.7"/>
    <n v="4.5"/>
    <n v="4.4000000000000004"/>
    <n v="4.5"/>
    <n v="4.4000000000000004"/>
    <n v="4.5999999999999996"/>
    <x v="48"/>
    <x v="0"/>
  </r>
  <r>
    <x v="7"/>
    <x v="0"/>
    <s v="CR-V Hybrid Sport Touring"/>
    <x v="1"/>
    <n v="39240"/>
    <n v="3.9"/>
    <n v="161"/>
    <s v="Radiant Red Metallic"/>
    <s v="Black"/>
    <x v="0"/>
    <s v="40-34"/>
    <x v="1"/>
    <s v="Variable"/>
    <s v="Gas/Electric I-4 2.0 L/122"/>
    <s v="7FARS6H91PE001424"/>
    <n v="62431"/>
    <n v="10"/>
    <n v="5"/>
    <n v="3"/>
    <n v="4"/>
    <n v="4"/>
    <n v="5"/>
    <n v="5"/>
    <x v="48"/>
    <x v="0"/>
  </r>
  <r>
    <x v="3"/>
    <x v="0"/>
    <s v="Accord Sport 1.5T"/>
    <x v="1"/>
    <n v="29970"/>
    <n v="3.9"/>
    <n v="841"/>
    <s v="Sonic Gray Pearl"/>
    <s v="Black"/>
    <x v="1"/>
    <s v="29-35"/>
    <x v="0"/>
    <s v="Automatic CVT"/>
    <s v="1.5L I4 16V GDI DOHC Turbo"/>
    <s v="1HGCV1F35NA112687"/>
    <s v="NA112687"/>
    <n v="10"/>
    <n v="5"/>
    <n v="5"/>
    <n v="5"/>
    <n v="5"/>
    <n v="5"/>
    <n v="5"/>
    <x v="48"/>
    <x v="0"/>
  </r>
  <r>
    <x v="1"/>
    <x v="0"/>
    <s v="Pilot Touring 7-Passenger"/>
    <x v="0"/>
    <n v="39490"/>
    <n v="4.7"/>
    <n v="11"/>
    <s v="White Diamond Pearl"/>
    <s v="Black"/>
    <x v="0"/>
    <s v="19-26"/>
    <x v="0"/>
    <s v="9-Speed Automatic"/>
    <s v="3.5L V6 24V GDI SOHC"/>
    <s v="5FNYF6H61KB036930"/>
    <n v="1330"/>
    <n v="35454"/>
    <n v="4.8"/>
    <n v="4.7"/>
    <n v="4.7"/>
    <n v="4.5999999999999996"/>
    <n v="4.7"/>
    <n v="4.8"/>
    <x v="48"/>
    <x v="0"/>
  </r>
  <r>
    <x v="3"/>
    <x v="0"/>
    <s v="Pilot Sport"/>
    <x v="1"/>
    <n v="41770"/>
    <n v="5"/>
    <n v="4"/>
    <s v="Platinum White Pearl"/>
    <s v="Black"/>
    <x v="4"/>
    <s v="19-26"/>
    <x v="0"/>
    <s v="9-Speed Automatic"/>
    <s v="3.5L V6 24V GDI SOHC"/>
    <s v="5FNYF6H32NB105571"/>
    <s v="922H464"/>
    <n v="0"/>
    <n v="5"/>
    <n v="5"/>
    <n v="5"/>
    <n v="5"/>
    <n v="5"/>
    <n v="5"/>
    <x v="48"/>
    <x v="0"/>
  </r>
  <r>
    <x v="7"/>
    <x v="0"/>
    <s v="Pilot TrailSport"/>
    <x v="1"/>
    <n v="51735"/>
    <n v="5"/>
    <n v="4"/>
    <s v="Sonic Gray Pearl"/>
    <s v="Black"/>
    <x v="0"/>
    <s v="18-23"/>
    <x v="0"/>
    <s v="10-SPEED A/T"/>
    <s v="V6 Cylinder Engine"/>
    <s v="5FNYG1H62PB000204"/>
    <s v="H23085"/>
    <n v="2"/>
    <n v="2"/>
    <n v="0"/>
    <n v="2"/>
    <n v="1"/>
    <n v="0"/>
    <n v="0"/>
    <x v="48"/>
    <x v="0"/>
  </r>
  <r>
    <x v="7"/>
    <x v="0"/>
    <s v="CR-V Hybrid Sport Touring"/>
    <x v="1"/>
    <n v="40240"/>
    <n v="4.4000000000000004"/>
    <n v="14"/>
    <s v="White"/>
    <s v="Black"/>
    <x v="0"/>
    <s v="40-34"/>
    <x v="1"/>
    <s v="electronic continuously variable"/>
    <s v="4 Cylinder Engine"/>
    <s v="2HKRS6H97PH800492"/>
    <s v="H23037"/>
    <n v="12"/>
    <n v="5"/>
    <n v="3"/>
    <n v="4"/>
    <n v="4"/>
    <n v="5"/>
    <n v="5"/>
    <x v="48"/>
    <x v="0"/>
  </r>
  <r>
    <x v="7"/>
    <x v="0"/>
    <s v="CR-V Hybrid Sport Touring"/>
    <x v="1"/>
    <n v="39845"/>
    <n v="3.4"/>
    <n v="32"/>
    <s v="Lunar Silver Metallic"/>
    <s v="Black"/>
    <x v="0"/>
    <m/>
    <x v="1"/>
    <s v="Automatic CVT"/>
    <s v="2.0L I4 16V GDI DOHC Hybrid"/>
    <s v="2HKRS6H90PH800625"/>
    <s v="WN11405"/>
    <n v="12"/>
    <n v="5"/>
    <n v="3"/>
    <n v="4"/>
    <n v="4"/>
    <n v="5"/>
    <n v="5"/>
    <x v="48"/>
    <x v="0"/>
  </r>
  <r>
    <x v="18"/>
    <x v="0"/>
    <s v="Element EX-P"/>
    <x v="0"/>
    <n v="7299"/>
    <n v="4.5999999999999996"/>
    <n v="1933"/>
    <s v="Nighthawk Black Pearl"/>
    <s v="Black / Gray"/>
    <x v="2"/>
    <s v="21-24"/>
    <x v="0"/>
    <s v="4-Speed Automatic"/>
    <s v="2.4L I4 16V MPFI DOHC"/>
    <s v="5J6YH28756L000683"/>
    <s v="HGM7187"/>
    <n v="166364"/>
    <n v="4.2"/>
    <n v="4.4000000000000004"/>
    <n v="4.0999999999999996"/>
    <n v="4.5"/>
    <n v="4.5"/>
    <n v="4.5999999999999996"/>
    <x v="48"/>
    <x v="0"/>
  </r>
  <r>
    <x v="7"/>
    <x v="0"/>
    <s v="CR-V Hybrid Sport Touring"/>
    <x v="1"/>
    <n v="39395"/>
    <n v="3.9"/>
    <n v="161"/>
    <s v="Meteorite Gray Metallic"/>
    <s v="Black"/>
    <x v="0"/>
    <s v="40-34"/>
    <x v="1"/>
    <s v="Variable"/>
    <s v="Gas/Electric I-4 2.0 L/122"/>
    <s v="2HKRS6H96PH807661"/>
    <n v="62537"/>
    <n v="10"/>
    <n v="5"/>
    <n v="3"/>
    <n v="4"/>
    <n v="4"/>
    <n v="5"/>
    <n v="5"/>
    <x v="48"/>
    <x v="0"/>
  </r>
  <r>
    <x v="7"/>
    <x v="0"/>
    <s v="CR-V Hybrid Sport Touring"/>
    <x v="1"/>
    <n v="39845"/>
    <n v="4.5999999999999996"/>
    <n v="154"/>
    <s v="Lunar Silver Metallic"/>
    <s v="Black"/>
    <x v="0"/>
    <m/>
    <x v="1"/>
    <s v="Automatic CVT"/>
    <s v="2.0L I4 16V GDI DOHC Hybrid"/>
    <s v="2HKRS6H90PH800642"/>
    <s v="H800642"/>
    <n v="15"/>
    <n v="5"/>
    <n v="3"/>
    <n v="4"/>
    <n v="4"/>
    <n v="5"/>
    <n v="5"/>
    <x v="48"/>
    <x v="0"/>
  </r>
  <r>
    <x v="3"/>
    <x v="0"/>
    <s v="CR-V EX"/>
    <x v="0"/>
    <n v="32244"/>
    <n v="5"/>
    <n v="4978"/>
    <s v="Platinum White Pearl"/>
    <s v="Black"/>
    <x v="0"/>
    <s v="27-32"/>
    <x v="0"/>
    <s v="Automatic CVT"/>
    <s v="1.5L I4 16V GDI DOHC Turbo"/>
    <s v="7FARW2H53NE012819"/>
    <s v="NE012819P"/>
    <n v="11408"/>
    <n v="4.9000000000000004"/>
    <n v="4.8"/>
    <n v="4.7"/>
    <n v="4.8"/>
    <n v="4.7"/>
    <n v="4.9000000000000004"/>
    <x v="48"/>
    <x v="0"/>
  </r>
  <r>
    <x v="7"/>
    <x v="0"/>
    <s v="Ridgeline RTL"/>
    <x v="1"/>
    <n v="41970"/>
    <n v="3.9"/>
    <n v="841"/>
    <s v="Radiant Red Metallic II"/>
    <s v="Black"/>
    <x v="0"/>
    <m/>
    <x v="0"/>
    <s v="Automatic"/>
    <s v="3.5L V6 24V GDI SOHC"/>
    <s v="5FPYK3F50PB010046"/>
    <s v="PB010046"/>
    <n v="6"/>
    <n v="5"/>
    <n v="4.8"/>
    <n v="4.8"/>
    <n v="4.2"/>
    <n v="5"/>
    <n v="5"/>
    <x v="48"/>
    <x v="0"/>
  </r>
  <r>
    <x v="7"/>
    <x v="0"/>
    <s v="Civic Sport"/>
    <x v="1"/>
    <n v="26145"/>
    <n v="5"/>
    <n v="2713"/>
    <s v="Gray"/>
    <s v="Black"/>
    <x v="1"/>
    <s v="30-37"/>
    <x v="0"/>
    <s v="continuously variable (m cvt)"/>
    <s v="4 Cylinder Engine"/>
    <s v="2HGFE2F5XPH519719"/>
    <s v="H23104"/>
    <n v="3"/>
    <n v="2"/>
    <n v="0"/>
    <n v="2"/>
    <n v="1"/>
    <n v="0"/>
    <n v="0"/>
    <x v="48"/>
    <x v="0"/>
  </r>
  <r>
    <x v="3"/>
    <x v="0"/>
    <s v="CR-V EX"/>
    <x v="0"/>
    <n v="32493"/>
    <n v="4.9000000000000004"/>
    <n v="51"/>
    <s v="Platinum White Pearl"/>
    <s v="Black"/>
    <x v="0"/>
    <s v="27-32"/>
    <x v="0"/>
    <s v="Automatic CVT"/>
    <s v="1.5L I4 16V GDI DOHC Turbo"/>
    <s v="7FARW2H51NE041428"/>
    <s v="62026A"/>
    <n v="6088"/>
    <n v="4.9000000000000004"/>
    <n v="4.8"/>
    <n v="4.7"/>
    <n v="4.8"/>
    <n v="4.7"/>
    <n v="4.9000000000000004"/>
    <x v="48"/>
    <x v="0"/>
  </r>
  <r>
    <x v="3"/>
    <x v="0"/>
    <s v="CR-V EX"/>
    <x v="0"/>
    <n v="32999"/>
    <n v="5"/>
    <n v="4978"/>
    <s v="Modern Steel Metallic"/>
    <s v="Gray"/>
    <x v="0"/>
    <s v="27-32"/>
    <x v="0"/>
    <s v="Automatic CVT"/>
    <s v="1.5L I4 16V GDI DOHC Turbo"/>
    <s v="7FARW2H57NE018896"/>
    <s v="NE018896P"/>
    <n v="8112"/>
    <n v="4.9000000000000004"/>
    <n v="4.8"/>
    <n v="4.7"/>
    <n v="4.8"/>
    <n v="4.7"/>
    <n v="4.9000000000000004"/>
    <x v="48"/>
    <x v="0"/>
  </r>
  <r>
    <x v="7"/>
    <x v="0"/>
    <s v="Ridgeline RTL-E"/>
    <x v="1"/>
    <n v="44525"/>
    <n v="3.9"/>
    <n v="841"/>
    <s v="Lunar Silver Metallic"/>
    <s v="Black"/>
    <x v="0"/>
    <m/>
    <x v="0"/>
    <s v="Automatic"/>
    <s v="3.5L V6 24V GDI SOHC"/>
    <s v="5FPYK3F7XPB010007"/>
    <s v="PB010007"/>
    <n v="6"/>
    <n v="5"/>
    <n v="4.8"/>
    <n v="4.8"/>
    <n v="4.2"/>
    <n v="5"/>
    <n v="5"/>
    <x v="48"/>
    <x v="0"/>
  </r>
  <r>
    <x v="3"/>
    <x v="0"/>
    <s v="Ridgeline RTL"/>
    <x v="1"/>
    <n v="42415"/>
    <n v="3.9"/>
    <n v="161"/>
    <s v="Obsidian Blue Pearl"/>
    <s v="Gray"/>
    <x v="0"/>
    <s v="18-24"/>
    <x v="0"/>
    <s v="Automatic"/>
    <s v="Regular Unleaded V-6 3.5 L/212"/>
    <s v="5FPYK3F54NB026411"/>
    <n v="61648"/>
    <n v="14020"/>
    <n v="5"/>
    <n v="4.9000000000000004"/>
    <n v="4.9000000000000004"/>
    <n v="4.3"/>
    <n v="4.7"/>
    <n v="5"/>
    <x v="48"/>
    <x v="0"/>
  </r>
  <r>
    <x v="4"/>
    <x v="0"/>
    <s v="Fit EX"/>
    <x v="1"/>
    <n v="19694"/>
    <n v="3.9"/>
    <n v="161"/>
    <s v="Crystal Black Pearl"/>
    <s v="Black"/>
    <x v="1"/>
    <s v="31-36"/>
    <x v="0"/>
    <s v="Variable"/>
    <s v="Regular Unleaded I-4 1.5 L/91"/>
    <s v="3HGGK5H85LM732157"/>
    <s v="62301A"/>
    <n v="29148"/>
    <n v="4.7"/>
    <n v="4.5999999999999996"/>
    <n v="4.7"/>
    <n v="4.8"/>
    <n v="4.5"/>
    <n v="4.8"/>
    <x v="48"/>
    <x v="0"/>
  </r>
  <r>
    <x v="4"/>
    <x v="0"/>
    <s v="CR-V EX"/>
    <x v="0"/>
    <n v="29541"/>
    <n v="4.8"/>
    <n v="1"/>
    <s v="Blue"/>
    <s v="White"/>
    <x v="0"/>
    <s v="27-32"/>
    <x v="0"/>
    <s v="Automatic CVT"/>
    <s v="1.5L I4 16V GDI DOHC Turbo"/>
    <s v="5J6RW2H56LL025726"/>
    <s v="TH230049A"/>
    <n v="18893"/>
    <n v="4.9000000000000004"/>
    <n v="4.8"/>
    <n v="4.8"/>
    <n v="4.8"/>
    <n v="4.9000000000000004"/>
    <n v="4.9000000000000004"/>
    <x v="48"/>
    <x v="0"/>
  </r>
  <r>
    <x v="3"/>
    <x v="0"/>
    <s v="Accord Sport"/>
    <x v="1"/>
    <n v="34755"/>
    <n v="3.9"/>
    <n v="161"/>
    <s v="NH-731P/CRYSTAL BL"/>
    <s v="NH-731P/BLACK"/>
    <x v="1"/>
    <s v="22-32"/>
    <x v="0"/>
    <s v="Automatic"/>
    <s v="Intercooled Turbo Regular Unleaded I-4 2.0 L/122"/>
    <s v="1HGCV2F31NA021230"/>
    <s v="40103-26"/>
    <n v="0"/>
    <n v="5"/>
    <n v="5"/>
    <n v="5"/>
    <n v="5"/>
    <n v="5"/>
    <n v="5"/>
    <x v="48"/>
    <x v="0"/>
  </r>
  <r>
    <x v="5"/>
    <x v="0"/>
    <s v="Ridgeline Black Edition"/>
    <x v="0"/>
    <n v="39995"/>
    <n v="3.9"/>
    <n v="841"/>
    <s v="Crystal Black Pearl"/>
    <s v="Black"/>
    <x v="0"/>
    <s v="18-24"/>
    <x v="0"/>
    <s v="9-Speed Automatic"/>
    <s v="3.5L V6 24V GDI SOHC"/>
    <s v="5FPYK3F85MB005897"/>
    <s v="MB005897A"/>
    <n v="32808"/>
    <n v="4.9000000000000004"/>
    <n v="4.7"/>
    <n v="4.7"/>
    <n v="4.5"/>
    <n v="4.9000000000000004"/>
    <n v="4.5999999999999996"/>
    <x v="48"/>
    <x v="0"/>
  </r>
  <r>
    <x v="11"/>
    <x v="0"/>
    <s v="Accord Hybrid Touring"/>
    <x v="0"/>
    <n v="22908"/>
    <n v="4.7"/>
    <n v="227"/>
    <s v="Silver"/>
    <s v="White"/>
    <x v="1"/>
    <s v="49-47"/>
    <x v="1"/>
    <s v="Automatic CVT"/>
    <s v="2.0L I4 16V MPFI DOHC Hybrid"/>
    <s v="JHMCR6F71HC021524"/>
    <n v="1135"/>
    <n v="78723"/>
    <n v="4.8"/>
    <n v="4.8"/>
    <n v="4.7"/>
    <n v="4.5999999999999996"/>
    <n v="4.9000000000000004"/>
    <n v="4.8"/>
    <x v="48"/>
    <x v="0"/>
  </r>
  <r>
    <x v="3"/>
    <x v="0"/>
    <s v="CR-V EX"/>
    <x v="0"/>
    <n v="32544"/>
    <n v="5"/>
    <n v="4978"/>
    <s v="Lunar Silver Metallic"/>
    <s v="Gray"/>
    <x v="0"/>
    <s v="27-32"/>
    <x v="0"/>
    <s v="Automatic CVT"/>
    <s v="1.5L I4 16V GDI DOHC Turbo"/>
    <s v="7FARW2H54NE013039"/>
    <s v="NE013039P"/>
    <n v="8779"/>
    <n v="4.9000000000000004"/>
    <n v="4.8"/>
    <n v="4.7"/>
    <n v="4.8"/>
    <n v="4.7"/>
    <n v="4.9000000000000004"/>
    <x v="48"/>
    <x v="0"/>
  </r>
  <r>
    <x v="7"/>
    <x v="0"/>
    <s v="Ridgeline RTL-E"/>
    <x v="1"/>
    <n v="49320"/>
    <n v="4.5999999999999996"/>
    <n v="89"/>
    <s v="Platinum White Pearl"/>
    <s v="Black"/>
    <x v="0"/>
    <m/>
    <x v="0"/>
    <s v="Automatic"/>
    <s v="3.5L V6 24V GDI SOHC"/>
    <s v="5FPYK3F78PB006604"/>
    <n v="29387"/>
    <n v="104"/>
    <n v="5"/>
    <n v="4.8"/>
    <n v="4.8"/>
    <n v="4.2"/>
    <n v="5"/>
    <n v="5"/>
    <x v="48"/>
    <x v="0"/>
  </r>
  <r>
    <x v="5"/>
    <x v="0"/>
    <s v="Pilot Black Edition"/>
    <x v="0"/>
    <n v="38613"/>
    <n v="5"/>
    <n v="1654"/>
    <s v="Crystal Black Pearl"/>
    <s v="Black"/>
    <x v="0"/>
    <s v="19-26"/>
    <x v="0"/>
    <s v="9-Speed Automatic"/>
    <s v="3.5L V6 24V GDI SOHC"/>
    <s v="5FNYF6H77MB012613"/>
    <s v="22VL281A"/>
    <n v="37726"/>
    <n v="4.9000000000000004"/>
    <n v="4.8"/>
    <n v="4.8"/>
    <n v="4.7"/>
    <n v="4.7"/>
    <n v="4.8"/>
    <x v="48"/>
    <x v="0"/>
  </r>
  <r>
    <x v="7"/>
    <x v="0"/>
    <s v="CR-V Hybrid Sport Touring"/>
    <x v="1"/>
    <n v="39240"/>
    <n v="3.9"/>
    <n v="161"/>
    <s v="Radiant Red Metallic"/>
    <s v="Black"/>
    <x v="0"/>
    <s v="40-34"/>
    <x v="1"/>
    <s v="Variable"/>
    <s v="Gas/Electric I-4 2.0 L/122"/>
    <s v="7FARS6H97PE003114"/>
    <n v="62476"/>
    <n v="1"/>
    <n v="5"/>
    <n v="3"/>
    <n v="4"/>
    <n v="4"/>
    <n v="5"/>
    <n v="5"/>
    <x v="48"/>
    <x v="0"/>
  </r>
  <r>
    <x v="3"/>
    <x v="0"/>
    <s v="Civic Sport"/>
    <x v="0"/>
    <n v="27991"/>
    <n v="5"/>
    <n v="1358"/>
    <s v="Boost Blue Pearl"/>
    <s v="Black"/>
    <x v="1"/>
    <s v="29-37"/>
    <x v="0"/>
    <s v="CVT"/>
    <s v="4 Cylinder Engine"/>
    <s v="19XFL2H83NE006798"/>
    <s v="HWZF29754"/>
    <n v="5028"/>
    <n v="4.5999999999999996"/>
    <n v="4.9000000000000004"/>
    <n v="4.4000000000000004"/>
    <n v="4.5999999999999996"/>
    <n v="4.5999999999999996"/>
    <n v="4.7"/>
    <x v="48"/>
    <x v="0"/>
  </r>
  <r>
    <x v="1"/>
    <x v="0"/>
    <s v="Odyssey EX-L"/>
    <x v="0"/>
    <n v="30995"/>
    <n v="3.9"/>
    <n v="841"/>
    <s v="Pacific Pewter Metallic"/>
    <s v="Mocha"/>
    <x v="1"/>
    <s v="19-28"/>
    <x v="0"/>
    <s v="9-Speed Automatic"/>
    <s v="3.5L V6 24V GDI SOHC"/>
    <s v="5FNRL6H70KB108383"/>
    <s v="KB108383P"/>
    <n v="59825"/>
    <n v="4.8"/>
    <n v="4.5999999999999996"/>
    <n v="4.5"/>
    <n v="4.3"/>
    <n v="4.7"/>
    <n v="4.5"/>
    <x v="48"/>
    <x v="0"/>
  </r>
  <r>
    <x v="2"/>
    <x v="0"/>
    <s v="Accord EX"/>
    <x v="0"/>
    <n v="21907"/>
    <n v="4.7"/>
    <n v="136"/>
    <s v="Silver"/>
    <s v="White"/>
    <x v="1"/>
    <s v="27-37"/>
    <x v="0"/>
    <s v="CVT"/>
    <s v="4 Cylinder Engine"/>
    <s v="1HGCR2F03GA243748"/>
    <s v="S22190"/>
    <n v="13893"/>
    <n v="4.8"/>
    <n v="4.7"/>
    <n v="4.7"/>
    <n v="4.7"/>
    <n v="4.8"/>
    <n v="4.8"/>
    <x v="48"/>
    <x v="0"/>
  </r>
  <r>
    <x v="1"/>
    <x v="0"/>
    <s v="Accord Touring"/>
    <x v="0"/>
    <n v="23999"/>
    <n v="4.7"/>
    <n v="14"/>
    <s v="White"/>
    <s v="Black"/>
    <x v="1"/>
    <s v="8-34.6"/>
    <x v="0"/>
    <s v="continuously variable"/>
    <s v="4 Cylinder Engine"/>
    <s v="1HGCV1F93KA800851"/>
    <s v="HP7466"/>
    <n v="56808"/>
    <n v="4.7"/>
    <n v="4.7"/>
    <n v="4.7"/>
    <n v="4.7"/>
    <n v="4.8"/>
    <n v="4.8"/>
    <x v="48"/>
    <x v="0"/>
  </r>
  <r>
    <x v="5"/>
    <x v="0"/>
    <s v="Pilot Touring 8-Passenger"/>
    <x v="0"/>
    <n v="36994"/>
    <n v="3.9"/>
    <n v="161"/>
    <s v="Obsidian Blue Pearl"/>
    <s v="Gray"/>
    <x v="0"/>
    <s v="19-26"/>
    <x v="0"/>
    <s v="Automatic"/>
    <s v="Regular Unleaded V-6 3.5 L/212"/>
    <s v="5FNYF6H92MB003254"/>
    <s v="P9845"/>
    <n v="34907"/>
    <n v="4.9000000000000004"/>
    <n v="4.8"/>
    <n v="4.8"/>
    <n v="4.7"/>
    <n v="4.7"/>
    <n v="4.8"/>
    <x v="48"/>
    <x v="0"/>
  </r>
  <r>
    <x v="3"/>
    <x v="0"/>
    <s v="Pilot Elite"/>
    <x v="1"/>
    <n v="52060"/>
    <n v="3.9"/>
    <n v="161"/>
    <s v="Deep Scarlet Pearl"/>
    <s v="Beige"/>
    <x v="0"/>
    <s v="19-26"/>
    <x v="0"/>
    <s v="Automatic"/>
    <s v="Regular Unleaded V-6 3.5 L/212"/>
    <s v="5FNYF6H0XNB074835"/>
    <s v="Z02744-90"/>
    <n v="0"/>
    <n v="5"/>
    <n v="5"/>
    <n v="5"/>
    <n v="5"/>
    <n v="5"/>
    <n v="5"/>
    <x v="48"/>
    <x v="0"/>
  </r>
  <r>
    <x v="3"/>
    <x v="0"/>
    <s v="Civic Sport Touring"/>
    <x v="1"/>
    <n v="31145"/>
    <n v="3.9"/>
    <n v="161"/>
    <s v="Lunar Silver Metallic"/>
    <s v="NH-830M/BLACK"/>
    <x v="1"/>
    <s v="30-37"/>
    <x v="0"/>
    <s v="Variable"/>
    <s v="Intercooled Turbo Regular Unleaded I-4 1.5 L/91"/>
    <s v="19XFL1H80NE022273"/>
    <s v="40119-03"/>
    <n v="0"/>
    <n v="4.5999999999999996"/>
    <n v="4.9000000000000004"/>
    <n v="4.4000000000000004"/>
    <n v="4.5999999999999996"/>
    <n v="4.5999999999999996"/>
    <n v="4.7"/>
    <x v="48"/>
    <x v="0"/>
  </r>
  <r>
    <x v="5"/>
    <x v="0"/>
    <s v="Pilot EX-L"/>
    <x v="0"/>
    <n v="34694"/>
    <n v="3.9"/>
    <n v="161"/>
    <s v="Black"/>
    <s v="Black"/>
    <x v="0"/>
    <s v="19-26"/>
    <x v="0"/>
    <s v="Automatic"/>
    <s v="Regular Unleaded V-6 3.5 L/212"/>
    <s v="5FNYF6H59MB073315"/>
    <s v="P9875"/>
    <n v="24685"/>
    <n v="4.9000000000000004"/>
    <n v="4.8"/>
    <n v="4.8"/>
    <n v="4.7"/>
    <n v="4.7"/>
    <n v="4.8"/>
    <x v="48"/>
    <x v="0"/>
  </r>
  <r>
    <x v="12"/>
    <x v="0"/>
    <s v="Odyssey EX"/>
    <x v="0"/>
    <n v="10000"/>
    <n v="4.8"/>
    <n v="189"/>
    <s v="Gray"/>
    <s v="White"/>
    <x v="1"/>
    <s v="18-27"/>
    <x v="0"/>
    <s v="5-Speed Automatic"/>
    <s v="3.5L V6 24V MPFI SOHC"/>
    <s v="5FNRL5H45CB016767"/>
    <s v="H016767"/>
    <n v="148720"/>
    <n v="4.7"/>
    <n v="4.5999999999999996"/>
    <n v="4.5999999999999996"/>
    <n v="4.4000000000000004"/>
    <n v="4.5"/>
    <n v="4.7"/>
    <x v="48"/>
    <x v="0"/>
  </r>
  <r>
    <x v="3"/>
    <x v="0"/>
    <s v="Pilot EX-L"/>
    <x v="1"/>
    <n v="44000"/>
    <n v="5"/>
    <n v="4978"/>
    <s v="Platinum White Pearl"/>
    <s v="Beige"/>
    <x v="0"/>
    <s v="19-26"/>
    <x v="0"/>
    <s v="9-Speed Automatic"/>
    <s v="3.5L V6 24V GDI SOHC"/>
    <s v="5FNYF6H57NB104756"/>
    <s v="NB104756"/>
    <n v="10"/>
    <n v="5"/>
    <n v="5"/>
    <n v="5"/>
    <n v="5"/>
    <n v="5"/>
    <n v="5"/>
    <x v="48"/>
    <x v="0"/>
  </r>
  <r>
    <x v="3"/>
    <x v="0"/>
    <s v="Ridgeline RTL-E"/>
    <x v="1"/>
    <n v="41998"/>
    <n v="4.7"/>
    <n v="227"/>
    <s v="Modern Steel Metallic"/>
    <s v="Black"/>
    <x v="0"/>
    <s v="18-24"/>
    <x v="0"/>
    <s v="9-Speed Automatic"/>
    <s v="3.5L V6 24V GDI SOHC"/>
    <s v="5FPYK3F74NB026152"/>
    <n v="1298"/>
    <n v="13344"/>
    <n v="5"/>
    <n v="4.9000000000000004"/>
    <n v="4.9000000000000004"/>
    <n v="4.3"/>
    <n v="4.7"/>
    <n v="5"/>
    <x v="48"/>
    <x v="0"/>
  </r>
  <r>
    <x v="7"/>
    <x v="0"/>
    <s v="CR-V EX-L"/>
    <x v="1"/>
    <n v="36900"/>
    <n v="3.9"/>
    <n v="161"/>
    <s v="Urban Gray Pearl"/>
    <s v="NH-912P/BLACK"/>
    <x v="0"/>
    <s v="27-32"/>
    <x v="0"/>
    <s v="Variable"/>
    <s v="Intercooled Turbo Regular Unleaded I-4 1.5 L/91"/>
    <s v="7FARS4H76PE000370"/>
    <s v="40095-64"/>
    <n v="0"/>
    <n v="5"/>
    <n v="5"/>
    <n v="5"/>
    <n v="4"/>
    <n v="4"/>
    <n v="5"/>
    <x v="48"/>
    <x v="0"/>
  </r>
  <r>
    <x v="4"/>
    <x v="0"/>
    <s v="CR-V LX"/>
    <x v="0"/>
    <n v="24992"/>
    <n v="4.8"/>
    <n v="14"/>
    <s v="Radiant Red Metallic"/>
    <s v="Gray"/>
    <x v="0"/>
    <s v="27-32"/>
    <x v="0"/>
    <s v="continuously variable w/sport mode"/>
    <s v="4 Cylinder Engine"/>
    <s v="5J6RW2H21LA010245"/>
    <s v="HP7511"/>
    <n v="34260"/>
    <n v="4.9000000000000004"/>
    <n v="4.8"/>
    <n v="4.8"/>
    <n v="4.8"/>
    <n v="4.9000000000000004"/>
    <n v="4.9000000000000004"/>
    <x v="48"/>
    <x v="0"/>
  </r>
  <r>
    <x v="4"/>
    <x v="0"/>
    <s v="Civic EX"/>
    <x v="1"/>
    <n v="23495"/>
    <n v="4.9000000000000004"/>
    <n v="293"/>
    <s v="Gray"/>
    <s v="Gray"/>
    <x v="1"/>
    <s v="32-42"/>
    <x v="0"/>
    <s v="Automatic CVT"/>
    <s v="1.5L I4 16V GDI DOHC Turbo"/>
    <s v="19XFC1F31LE202771"/>
    <n v="62047"/>
    <n v="25737"/>
    <n v="4.8"/>
    <n v="4.8"/>
    <n v="4.9000000000000004"/>
    <n v="4.8"/>
    <n v="4.9000000000000004"/>
    <n v="4.9000000000000004"/>
    <x v="48"/>
    <x v="0"/>
  </r>
  <r>
    <x v="7"/>
    <x v="0"/>
    <s v="Odyssey Sport"/>
    <x v="1"/>
    <n v="43160"/>
    <n v="4.5999999999999996"/>
    <n v="154"/>
    <s v="Platinum White Pearl"/>
    <s v="Black"/>
    <x v="1"/>
    <m/>
    <x v="0"/>
    <s v="10-Speed Automatic"/>
    <s v="3.5L V6 24V GDI SOHC"/>
    <s v="5FNRL6H78PB035206"/>
    <s v="40534-07"/>
    <n v="0"/>
    <n v="5"/>
    <n v="5"/>
    <n v="4"/>
    <n v="4"/>
    <n v="4"/>
    <n v="5"/>
    <x v="48"/>
    <x v="0"/>
  </r>
  <r>
    <x v="0"/>
    <x v="0"/>
    <s v="Civic Type R Touring"/>
    <x v="0"/>
    <n v="38744"/>
    <n v="4.5999999999999996"/>
    <n v="154"/>
    <s v="Championship White"/>
    <s v="Red / Black"/>
    <x v="1"/>
    <s v="22-28"/>
    <x v="0"/>
    <s v="6-Speed Manual"/>
    <s v="2.0L I4 16V GDI DOHC Turbo"/>
    <s v="SHHFK8G77JU202986"/>
    <s v="U202986"/>
    <n v="29802"/>
    <n v="4.5"/>
    <n v="4.7"/>
    <n v="4.9000000000000004"/>
    <n v="4.7"/>
    <n v="4.7"/>
    <n v="4.8"/>
    <x v="48"/>
    <x v="0"/>
  </r>
  <r>
    <x v="1"/>
    <x v="0"/>
    <s v="Accord Hybrid EX-L"/>
    <x v="0"/>
    <n v="27000"/>
    <n v="5"/>
    <n v="1855"/>
    <s v="Platinum White Pearl"/>
    <s v="Black"/>
    <x v="1"/>
    <s v="48-48"/>
    <x v="1"/>
    <s v="Automatic CVT"/>
    <s v="2.0L I4 16V MPFI DOHC Hybrid"/>
    <s v="1HGCV3F57KA016178"/>
    <s v="P24890"/>
    <n v="54313"/>
    <n v="4.5"/>
    <n v="4.5"/>
    <n v="3.9"/>
    <n v="3.9"/>
    <n v="4.5999999999999996"/>
    <n v="4.4000000000000004"/>
    <x v="48"/>
    <x v="0"/>
  </r>
  <r>
    <x v="4"/>
    <x v="0"/>
    <s v="CR-V LX"/>
    <x v="0"/>
    <n v="25398"/>
    <n v="4.8"/>
    <n v="14"/>
    <s v="‚Äì"/>
    <s v="White"/>
    <x v="0"/>
    <s v="27-32"/>
    <x v="0"/>
    <s v="continuously variable w/sport mode"/>
    <s v="4 Cylinder Engine"/>
    <s v="2HKRW2H26LH641412"/>
    <s v="HP7623"/>
    <n v="27120"/>
    <n v="4.9000000000000004"/>
    <n v="4.8"/>
    <n v="4.8"/>
    <n v="4.8"/>
    <n v="4.9000000000000004"/>
    <n v="4.9000000000000004"/>
    <x v="48"/>
    <x v="0"/>
  </r>
  <r>
    <x v="2"/>
    <x v="0"/>
    <s v="Pilot EX-L"/>
    <x v="0"/>
    <n v="20885"/>
    <n v="4.5999999999999996"/>
    <n v="211"/>
    <s v="Modern Steel Metallic"/>
    <s v="Black"/>
    <x v="0"/>
    <s v="18-26"/>
    <x v="0"/>
    <s v="6-Speed Automatic"/>
    <s v="3.5L V6 24V GDI SOHC"/>
    <s v="5FNYF6H5XGB077443"/>
    <s v="9P0680"/>
    <n v="118623"/>
    <n v="4.7"/>
    <n v="4.5999999999999996"/>
    <n v="4.5"/>
    <n v="4.4000000000000004"/>
    <n v="4.5999999999999996"/>
    <n v="4.5999999999999996"/>
    <x v="48"/>
    <x v="0"/>
  </r>
  <r>
    <x v="4"/>
    <x v="0"/>
    <s v="Odyssey EX-L"/>
    <x v="0"/>
    <n v="35994"/>
    <n v="4.5999999999999996"/>
    <n v="154"/>
    <s v="Pacific Pewter Metallic"/>
    <s v="Gray"/>
    <x v="1"/>
    <s v="19-28"/>
    <x v="0"/>
    <s v="10-Speed Automatic"/>
    <s v="3.5L V6 24V GDI SOHC"/>
    <s v="5FNRL6H79LB019591"/>
    <s v="B086905A"/>
    <n v="25207"/>
    <n v="4.8"/>
    <n v="4.8"/>
    <n v="4.7"/>
    <n v="4.5999999999999996"/>
    <n v="4.7"/>
    <n v="4.7"/>
    <x v="48"/>
    <x v="0"/>
  </r>
  <r>
    <x v="2"/>
    <x v="0"/>
    <s v="Civic EX"/>
    <x v="0"/>
    <n v="19995"/>
    <n v="4.9000000000000004"/>
    <n v="916"/>
    <s v="White"/>
    <s v="Black"/>
    <x v="1"/>
    <s v="31-41"/>
    <x v="0"/>
    <s v="Automatic CVT"/>
    <s v="2.0L I4 16V MPFI DOHC"/>
    <s v="19XFC2F77GE006493"/>
    <n v="21100"/>
    <n v="55743"/>
    <n v="4.5999999999999996"/>
    <n v="4.5999999999999996"/>
    <n v="4.5999999999999996"/>
    <n v="4.5999999999999996"/>
    <n v="4.8"/>
    <n v="4.5999999999999996"/>
    <x v="48"/>
    <x v="0"/>
  </r>
  <r>
    <x v="4"/>
    <x v="0"/>
    <s v="CR-V LX"/>
    <x v="1"/>
    <n v="27670"/>
    <n v="4.8"/>
    <n v="272"/>
    <s v="Platinum White Pearl"/>
    <s v="Ivory"/>
    <x v="0"/>
    <s v="27-32"/>
    <x v="0"/>
    <s v="Automatic CVT"/>
    <s v="1.5L I4 16V GDI DOHC Turbo"/>
    <s v="2HKRW2H27LH643654"/>
    <s v="9P0674"/>
    <n v="25964"/>
    <n v="4.9000000000000004"/>
    <n v="4.8"/>
    <n v="4.8"/>
    <n v="4.8"/>
    <n v="4.9000000000000004"/>
    <n v="4.9000000000000004"/>
    <x v="48"/>
    <x v="0"/>
  </r>
  <r>
    <x v="9"/>
    <x v="0"/>
    <s v="CR-V EX-L"/>
    <x v="0"/>
    <n v="16356"/>
    <n v="4.5"/>
    <n v="329"/>
    <s v="Polished Metal Metallic"/>
    <s v="Gray"/>
    <x v="0"/>
    <s v="22-30"/>
    <x v="0"/>
    <s v="5-Speed Automatic"/>
    <s v="2.4L I4 16V MPFI DOHC"/>
    <s v="2HKRM4H75EH668598"/>
    <s v="923H0601"/>
    <n v="123010"/>
    <n v="4.5"/>
    <n v="4.5"/>
    <n v="4.5"/>
    <n v="4.5"/>
    <n v="4.5999999999999996"/>
    <n v="4.7"/>
    <x v="48"/>
    <x v="0"/>
  </r>
  <r>
    <x v="10"/>
    <x v="0"/>
    <s v="CR-V EX"/>
    <x v="0"/>
    <n v="16995"/>
    <n v="4.5999999999999996"/>
    <n v="37"/>
    <s v="Gray"/>
    <s v="Black"/>
    <x v="2"/>
    <s v="21-27"/>
    <x v="0"/>
    <s v="5-Speed Automatic"/>
    <s v="2.4L I4 16V MPFI DOHC"/>
    <s v="5J6RE4H50BL099804"/>
    <s v="E63915"/>
    <n v="95953"/>
    <n v="4.5"/>
    <n v="4.4000000000000004"/>
    <n v="4.4000000000000004"/>
    <n v="4.5999999999999996"/>
    <n v="4.5"/>
    <n v="4.7"/>
    <x v="48"/>
    <x v="0"/>
  </r>
  <r>
    <x v="0"/>
    <x v="0"/>
    <s v="Civic LX"/>
    <x v="0"/>
    <n v="20896"/>
    <n v="4.5999999999999996"/>
    <n v="917"/>
    <s v="Rallye Red"/>
    <s v="Black"/>
    <x v="1"/>
    <s v="31-40"/>
    <x v="0"/>
    <s v="Automatic CVT"/>
    <s v="2.0L I4 16V MPFI DOHC"/>
    <s v="2HGFC2F55JH582725"/>
    <s v="S7054A"/>
    <n v="29108"/>
    <n v="4.7"/>
    <n v="4.7"/>
    <n v="4.8"/>
    <n v="4.8"/>
    <n v="4.9000000000000004"/>
    <n v="4.8"/>
    <x v="48"/>
    <x v="0"/>
  </r>
  <r>
    <x v="0"/>
    <x v="0"/>
    <s v="Odyssey Elite"/>
    <x v="0"/>
    <n v="34000"/>
    <n v="4.7"/>
    <n v="77"/>
    <s v="Silver"/>
    <s v="Gray"/>
    <x v="1"/>
    <s v="19-28"/>
    <x v="0"/>
    <s v="10-Speed Automatic"/>
    <s v="3.5L V6 24V GDI SOHC"/>
    <s v="5FNRL6H99JB051133"/>
    <s v="P3614"/>
    <n v="44910"/>
    <n v="4.8"/>
    <n v="4.7"/>
    <n v="4.5999999999999996"/>
    <n v="4.3"/>
    <n v="4.7"/>
    <n v="4.5999999999999996"/>
    <x v="48"/>
    <x v="0"/>
  </r>
  <r>
    <x v="7"/>
    <x v="0"/>
    <s v="HR-V Sport"/>
    <x v="1"/>
    <n v="28790"/>
    <n v="3.9"/>
    <n v="841"/>
    <s v="Urban Gray Pearl"/>
    <s v="Black"/>
    <x v="0"/>
    <m/>
    <x v="0"/>
    <s v="Automatic"/>
    <s v="2.0L I4 16V GDI DOHC"/>
    <s v="3CZRZ2H57PM701208"/>
    <s v="PM701208"/>
    <n v="1500"/>
    <n v="4"/>
    <n v="5"/>
    <n v="4"/>
    <n v="5"/>
    <n v="5"/>
    <n v="5"/>
    <x v="48"/>
    <x v="0"/>
  </r>
  <r>
    <x v="4"/>
    <x v="0"/>
    <s v="Pilot Touring 8-Passenger"/>
    <x v="0"/>
    <n v="34995"/>
    <n v="3.9"/>
    <n v="841"/>
    <s v="Crystal Black Pearl"/>
    <s v="Black"/>
    <x v="0"/>
    <s v="19-26"/>
    <x v="0"/>
    <s v="9-Speed Automatic"/>
    <s v="3.5L V6 24V GDI SOHC"/>
    <s v="5FNYF6H9XLB057349"/>
    <s v="LB057349A"/>
    <n v="53397"/>
    <n v="4.5999999999999996"/>
    <n v="4.5"/>
    <n v="4.2"/>
    <n v="4.0999999999999996"/>
    <n v="4.5"/>
    <n v="4.0999999999999996"/>
    <x v="48"/>
    <x v="0"/>
  </r>
  <r>
    <x v="1"/>
    <x v="0"/>
    <s v="Pilot EX-L"/>
    <x v="0"/>
    <n v="27795"/>
    <n v="3.9"/>
    <n v="841"/>
    <s v="Crystal Black Pearl"/>
    <s v="Gray"/>
    <x v="0"/>
    <s v="18-26"/>
    <x v="0"/>
    <s v="6-Speed Automatic"/>
    <s v="3.5L V6 24V GDI SOHC"/>
    <s v="5FNYF6H55KB035352"/>
    <s v="KB035352A"/>
    <n v="81013"/>
    <n v="4.8"/>
    <n v="4.7"/>
    <n v="4.7"/>
    <n v="4.5999999999999996"/>
    <n v="4.7"/>
    <n v="4.8"/>
    <x v="48"/>
    <x v="0"/>
  </r>
  <r>
    <x v="4"/>
    <x v="0"/>
    <s v="Fit LX"/>
    <x v="0"/>
    <n v="19998"/>
    <n v="4.7"/>
    <n v="8"/>
    <s v="Blue"/>
    <s v="Black"/>
    <x v="1"/>
    <s v="33-40"/>
    <x v="0"/>
    <s v="Automatic CVT"/>
    <s v="1.5L I4 16V GDI DOHC"/>
    <s v="3HGGK5H42LM705303"/>
    <n v="23570849"/>
    <n v="44458"/>
    <n v="4.7"/>
    <n v="4.5999999999999996"/>
    <n v="4.7"/>
    <n v="4.8"/>
    <n v="4.5"/>
    <n v="4.8"/>
    <x v="48"/>
    <x v="0"/>
  </r>
  <r>
    <x v="4"/>
    <x v="0"/>
    <s v="Odyssey EX-L"/>
    <x v="1"/>
    <n v="38745"/>
    <n v="4.5999999999999996"/>
    <n v="89"/>
    <s v="Modern Steel Metallic"/>
    <s v="Gray"/>
    <x v="1"/>
    <s v="19-28"/>
    <x v="0"/>
    <s v="10-Speed Automatic"/>
    <s v="3.5L V6 24V GDI SOHC"/>
    <s v="5FNRL6H70LB032374"/>
    <s v="18911U"/>
    <n v="27983"/>
    <n v="4.8"/>
    <n v="4.8"/>
    <n v="4.7"/>
    <n v="4.5999999999999996"/>
    <n v="4.7"/>
    <n v="4.7"/>
    <x v="48"/>
    <x v="0"/>
  </r>
  <r>
    <x v="2"/>
    <x v="0"/>
    <s v="CR-V Touring"/>
    <x v="0"/>
    <n v="16992"/>
    <n v="4.5999999999999996"/>
    <n v="14"/>
    <s v="‚Äì"/>
    <s v="White"/>
    <x v="0"/>
    <s v="25-31"/>
    <x v="0"/>
    <s v="continuously variable w/sport mode"/>
    <s v="4 Cylinder Engine"/>
    <s v="5J6RM4H90GL003778"/>
    <s v="H23045B"/>
    <n v="153268"/>
    <n v="4.5999999999999996"/>
    <n v="4.5"/>
    <n v="4.5999999999999996"/>
    <n v="4.5999999999999996"/>
    <n v="4.7"/>
    <n v="4.7"/>
    <x v="48"/>
    <x v="0"/>
  </r>
  <r>
    <x v="4"/>
    <x v="0"/>
    <s v="Pilot Black Edition"/>
    <x v="0"/>
    <n v="36516"/>
    <n v="3.9"/>
    <n v="841"/>
    <s v="Crystal Black Pearl"/>
    <s v="Black"/>
    <x v="0"/>
    <s v="19-26"/>
    <x v="0"/>
    <s v="9-Speed Automatic"/>
    <s v="3.5L V6 24V GDI SOHC"/>
    <s v="5FNYF6H77LB065391"/>
    <s v="LB065391A"/>
    <n v="50561"/>
    <n v="4.5999999999999996"/>
    <n v="4.5"/>
    <n v="4.2"/>
    <n v="4.0999999999999996"/>
    <n v="4.5"/>
    <n v="4.0999999999999996"/>
    <x v="48"/>
    <x v="0"/>
  </r>
  <r>
    <x v="13"/>
    <x v="0"/>
    <s v="Civic GX"/>
    <x v="0"/>
    <n v="7997"/>
    <n v="4.4000000000000004"/>
    <n v="42"/>
    <s v="White"/>
    <s v="Gray"/>
    <x v="1"/>
    <s v="24-36"/>
    <x v="6"/>
    <s v="5-Speed Automatic"/>
    <s v="1.8L I4 16V MPFI SOHC CNG"/>
    <s v="1HGFA46599L000089"/>
    <n v="63885611"/>
    <n v="86981"/>
    <n v="4.2"/>
    <n v="4.4000000000000004"/>
    <n v="4.3"/>
    <n v="4.5"/>
    <n v="4.4000000000000004"/>
    <n v="4.7"/>
    <x v="48"/>
    <x v="0"/>
  </r>
  <r>
    <x v="1"/>
    <x v="0"/>
    <s v="CR-V EX"/>
    <x v="0"/>
    <n v="28900"/>
    <n v="3.3"/>
    <n v="433"/>
    <s v="White"/>
    <s v="Black"/>
    <x v="0"/>
    <s v="27-33"/>
    <x v="0"/>
    <s v="CVT"/>
    <s v="4 Cylinder Engine"/>
    <s v="JHLRW2H53KX014831"/>
    <s v="M7828B"/>
    <n v="15269"/>
    <n v="4.8"/>
    <n v="4.8"/>
    <n v="4.7"/>
    <n v="4.7"/>
    <n v="4.8"/>
    <n v="4.8"/>
    <x v="48"/>
    <x v="0"/>
  </r>
  <r>
    <x v="1"/>
    <x v="0"/>
    <s v="Pilot Elite"/>
    <x v="0"/>
    <n v="37997"/>
    <n v="4.8"/>
    <n v="3534"/>
    <s v="Green"/>
    <s v="Gray"/>
    <x v="0"/>
    <s v="19-26"/>
    <x v="0"/>
    <s v="9-Speed Automatic"/>
    <s v="3.5L V6 24V GDI SOHC"/>
    <s v="5FNYF6H02KB022448"/>
    <s v="W95911"/>
    <n v="41777"/>
    <n v="4.8"/>
    <n v="4.7"/>
    <n v="4.7"/>
    <n v="4.5999999999999996"/>
    <n v="4.7"/>
    <n v="4.8"/>
    <x v="48"/>
    <x v="0"/>
  </r>
  <r>
    <x v="15"/>
    <x v="0"/>
    <s v="Odyssey EX"/>
    <x v="0"/>
    <n v="13995"/>
    <n v="4.5999999999999996"/>
    <n v="18"/>
    <s v="Dark Cherry Pearl"/>
    <s v="Silver"/>
    <x v="1"/>
    <s v="18-27"/>
    <x v="0"/>
    <s v="Automatic"/>
    <s v="V6 Cylinder Engine"/>
    <s v="5FNRL5H47DB089057"/>
    <n v="2842"/>
    <n v="117837"/>
    <n v="4.8"/>
    <n v="4.5"/>
    <n v="4.5"/>
    <n v="4.3"/>
    <n v="4.5"/>
    <n v="4.5999999999999996"/>
    <x v="48"/>
    <x v="0"/>
  </r>
  <r>
    <x v="1"/>
    <x v="0"/>
    <s v="Odyssey EX-L"/>
    <x v="1"/>
    <n v="30995"/>
    <n v="3.9"/>
    <n v="841"/>
    <s v="Pacific Pewter Metallic"/>
    <s v="Mocha"/>
    <x v="1"/>
    <s v="19-28"/>
    <x v="0"/>
    <s v="9-Speed Automatic"/>
    <s v="3.5L V6 24V GDI SOHC"/>
    <s v="5FNRL6H76KB042230"/>
    <s v="KB042230A"/>
    <n v="62848"/>
    <n v="4.8"/>
    <n v="4.5999999999999996"/>
    <n v="4.5"/>
    <n v="4.3"/>
    <n v="4.7"/>
    <n v="4.5"/>
    <x v="48"/>
    <x v="0"/>
  </r>
  <r>
    <x v="4"/>
    <x v="0"/>
    <s v="Odyssey Elite"/>
    <x v="0"/>
    <n v="39266"/>
    <n v="4.4000000000000004"/>
    <n v="74"/>
    <s v="Crystal Black Pearl"/>
    <s v="Gray"/>
    <x v="1"/>
    <s v="19-28"/>
    <x v="0"/>
    <s v="10-Speed Automatic"/>
    <s v="3.5L V6 24V GDI SOHC"/>
    <s v="5FNRL6H95LB016589"/>
    <s v="FP2613A"/>
    <n v="41053"/>
    <n v="4.8"/>
    <n v="4.8"/>
    <n v="4.7"/>
    <n v="4.5999999999999996"/>
    <n v="4.7"/>
    <n v="4.7"/>
    <x v="48"/>
    <x v="0"/>
  </r>
  <r>
    <x v="7"/>
    <x v="0"/>
    <s v="Pilot Touring"/>
    <x v="1"/>
    <n v="48350"/>
    <n v="3.9"/>
    <n v="161"/>
    <s v="Sonic Gray Pearl"/>
    <s v="Black"/>
    <x v="0"/>
    <s v="19-25"/>
    <x v="0"/>
    <s v="Automatic"/>
    <s v="Premium Unleaded V-6 3.5 L/212"/>
    <s v="5FNYG1H77PB006864"/>
    <n v="62539"/>
    <n v="10"/>
    <n v="2"/>
    <n v="0"/>
    <n v="2"/>
    <n v="1"/>
    <n v="0"/>
    <n v="0"/>
    <x v="48"/>
    <x v="0"/>
  </r>
  <r>
    <x v="8"/>
    <x v="0"/>
    <s v="CR-V Touring"/>
    <x v="0"/>
    <n v="17999"/>
    <n v="4.4000000000000004"/>
    <n v="2"/>
    <s v="White"/>
    <s v="Black"/>
    <x v="0"/>
    <s v="26-33"/>
    <x v="0"/>
    <s v="Automatic CVT"/>
    <s v="2.4L I4 16V GDI DOHC"/>
    <s v="5J6RM4H9XFL121982"/>
    <s v="2537A"/>
    <n v="84625"/>
    <n v="4.4000000000000004"/>
    <n v="4.4000000000000004"/>
    <n v="4.3"/>
    <n v="4.3"/>
    <n v="4.5999999999999996"/>
    <n v="4.5"/>
    <x v="48"/>
    <x v="0"/>
  </r>
  <r>
    <x v="4"/>
    <x v="0"/>
    <s v="Civic EX"/>
    <x v="0"/>
    <n v="23495"/>
    <n v="4.5999999999999996"/>
    <n v="917"/>
    <s v="Sonic Gray Pearl"/>
    <s v="Black"/>
    <x v="1"/>
    <s v="31-40"/>
    <x v="0"/>
    <s v="Automatic CVT"/>
    <s v="1.5L I4 16V GDI DOHC Turbo"/>
    <s v="SHHFK7H69LU202393"/>
    <s v="S6902A"/>
    <n v="21096"/>
    <n v="4.8"/>
    <n v="4.8"/>
    <n v="4.9000000000000004"/>
    <n v="4.8"/>
    <n v="4.9000000000000004"/>
    <n v="4.9000000000000004"/>
    <x v="48"/>
    <x v="0"/>
  </r>
  <r>
    <x v="11"/>
    <x v="0"/>
    <s v="Pilot EX-L"/>
    <x v="1"/>
    <n v="25194"/>
    <n v="3.9"/>
    <n v="161"/>
    <s v="Obsidian Blue Pearl"/>
    <s v="Gray"/>
    <x v="0"/>
    <s v="18-26"/>
    <x v="0"/>
    <s v="Automatic"/>
    <s v="Regular Unleaded V-6 3.5 L/212"/>
    <s v="5FNYF6H55HB055576"/>
    <s v="62330A"/>
    <n v="62001"/>
    <n v="4.8"/>
    <n v="4.7"/>
    <n v="4.7"/>
    <n v="4.5999999999999996"/>
    <n v="4.7"/>
    <n v="4.7"/>
    <x v="48"/>
    <x v="0"/>
  </r>
  <r>
    <x v="4"/>
    <x v="0"/>
    <s v="CR-V LX"/>
    <x v="1"/>
    <n v="26779"/>
    <n v="4.8"/>
    <n v="272"/>
    <s v="Platinum White Pearl"/>
    <s v="Ivory"/>
    <x v="0"/>
    <s v="27-32"/>
    <x v="0"/>
    <s v="Automatic CVT"/>
    <s v="1.5L I4 16V GDI DOHC Turbo"/>
    <s v="5J6RW2H27LL005796"/>
    <s v="9P0633"/>
    <n v="27682"/>
    <n v="4.9000000000000004"/>
    <n v="4.8"/>
    <n v="4.8"/>
    <n v="4.8"/>
    <n v="4.9000000000000004"/>
    <n v="4.9000000000000004"/>
    <x v="48"/>
    <x v="0"/>
  </r>
  <r>
    <x v="5"/>
    <x v="0"/>
    <s v="Civic Sport"/>
    <x v="0"/>
    <n v="26992"/>
    <n v="4.7"/>
    <n v="9"/>
    <s v="Silver"/>
    <s v="Black"/>
    <x v="1"/>
    <s v="29-35"/>
    <x v="0"/>
    <s v="Automatic CVT"/>
    <s v="1.5L I4 16V GDI DOHC Turbo"/>
    <s v="SHHFK7H49MU416784"/>
    <s v="MY4484"/>
    <n v="11550"/>
    <n v="4.5999999999999996"/>
    <n v="4.7"/>
    <n v="4.7"/>
    <n v="4.5999999999999996"/>
    <n v="4.8"/>
    <n v="4.5999999999999996"/>
    <x v="48"/>
    <x v="0"/>
  </r>
  <r>
    <x v="7"/>
    <x v="0"/>
    <s v="Odyssey Elite"/>
    <x v="1"/>
    <n v="51420"/>
    <n v="3.9"/>
    <n v="841"/>
    <s v="Platinum White Pearl"/>
    <s v="Black"/>
    <x v="1"/>
    <m/>
    <x v="0"/>
    <s v="Automatic"/>
    <s v="3.5L V6 24V GDI SOHC"/>
    <s v="5FNRL6H97PB034811"/>
    <s v="PB034811"/>
    <n v="4"/>
    <n v="5"/>
    <n v="5"/>
    <n v="4"/>
    <n v="4"/>
    <n v="4"/>
    <n v="5"/>
    <x v="48"/>
    <x v="0"/>
  </r>
  <r>
    <x v="7"/>
    <x v="0"/>
    <s v="Pilot Elite"/>
    <x v="1"/>
    <n v="51830"/>
    <n v="3.9"/>
    <n v="161"/>
    <s v="Sonic Gray Pearl"/>
    <s v="Black"/>
    <x v="0"/>
    <s v="19-25"/>
    <x v="0"/>
    <s v="Automatic"/>
    <s v="Premium Unleaded V-6 3.5 L/212"/>
    <s v="5FNYG1H84PB004241"/>
    <n v="62486"/>
    <n v="1"/>
    <n v="2"/>
    <n v="0"/>
    <n v="2"/>
    <n v="1"/>
    <n v="0"/>
    <n v="0"/>
    <x v="48"/>
    <x v="0"/>
  </r>
  <r>
    <x v="0"/>
    <x v="0"/>
    <s v="Ridgeline RTL-E"/>
    <x v="0"/>
    <n v="30452"/>
    <n v="4.9000000000000004"/>
    <n v="5614"/>
    <s v="Crystal Black Pearl"/>
    <s v="Black"/>
    <x v="0"/>
    <s v="18-25"/>
    <x v="0"/>
    <s v="6-Speed Automatic"/>
    <s v="3.5L V6 24V GDI SOHC"/>
    <s v="5FPYK3F72JB005746"/>
    <s v="42293A"/>
    <n v="48583"/>
    <n v="4.9000000000000004"/>
    <n v="4.8"/>
    <n v="4.8"/>
    <n v="4.5999999999999996"/>
    <n v="4.8"/>
    <n v="4.9000000000000004"/>
    <x v="48"/>
    <x v="0"/>
  </r>
  <r>
    <x v="5"/>
    <x v="0"/>
    <s v="Civic Sport Touring"/>
    <x v="0"/>
    <n v="29852"/>
    <n v="4.7"/>
    <n v="114"/>
    <s v="Platinum White Pearl"/>
    <s v="Black"/>
    <x v="1"/>
    <s v="29-35"/>
    <x v="0"/>
    <s v="Automatic CVT"/>
    <s v="1.5L I4 16V GDI DOHC Turbo"/>
    <s v="SHHFK7H91MU205171"/>
    <s v="T10386A"/>
    <n v="13881"/>
    <n v="4.5999999999999996"/>
    <n v="4.7"/>
    <n v="4.7"/>
    <n v="4.5999999999999996"/>
    <n v="4.8"/>
    <n v="4.5999999999999996"/>
    <x v="48"/>
    <x v="0"/>
  </r>
  <r>
    <x v="0"/>
    <x v="0"/>
    <s v="Clarity Plug-In Hybrid Base"/>
    <x v="0"/>
    <n v="21390"/>
    <n v="4.7"/>
    <n v="181"/>
    <s v="White"/>
    <s v="Beige"/>
    <x v="1"/>
    <m/>
    <x v="1"/>
    <s v="Automatic CVT"/>
    <s v="1.5L I4 16V MPFI DOHC Hybrid"/>
    <s v="JHMZC5F18JC016277"/>
    <n v="4861"/>
    <n v="80800"/>
    <n v="4.8"/>
    <n v="4.7"/>
    <n v="4.5999999999999996"/>
    <n v="4.5999999999999996"/>
    <n v="4.4000000000000004"/>
    <n v="4.7"/>
    <x v="48"/>
    <x v="0"/>
  </r>
  <r>
    <x v="8"/>
    <x v="0"/>
    <s v="Civic EX"/>
    <x v="0"/>
    <n v="12539"/>
    <n v="4.0999999999999996"/>
    <n v="214"/>
    <s v="Silver"/>
    <s v="Gray"/>
    <x v="1"/>
    <s v="30-39"/>
    <x v="0"/>
    <s v="Automatic CVT"/>
    <s v="1.8L I4 16V MPFI SOHC"/>
    <s v="19XFB2F89FE090276"/>
    <s v="87081A"/>
    <n v="121163"/>
    <n v="4.5999999999999996"/>
    <n v="4.5999999999999996"/>
    <n v="4.5999999999999996"/>
    <n v="4.7"/>
    <n v="4.5999999999999996"/>
    <n v="4.8"/>
    <x v="48"/>
    <x v="0"/>
  </r>
  <r>
    <x v="1"/>
    <x v="0"/>
    <s v="Civic Si Base"/>
    <x v="0"/>
    <n v="24999"/>
    <n v="4.8"/>
    <n v="1"/>
    <s v="Lunar Silver Metallic"/>
    <s v="Black"/>
    <x v="1"/>
    <s v="28-38"/>
    <x v="0"/>
    <s v="6-Speed Manual"/>
    <s v="1.5L I4 16V GDI DOHC Turbo"/>
    <s v="2HGFC1E52KH703465"/>
    <s v="VP7481HB"/>
    <n v="11393"/>
    <n v="4.7"/>
    <n v="4.8"/>
    <n v="4.7"/>
    <n v="4.8"/>
    <n v="4.8"/>
    <n v="4.9000000000000004"/>
    <x v="48"/>
    <x v="0"/>
  </r>
  <r>
    <x v="4"/>
    <x v="0"/>
    <s v="Odyssey EX-L"/>
    <x v="1"/>
    <n v="35495"/>
    <n v="3.9"/>
    <n v="841"/>
    <s v="Deep Scarlet Pearl"/>
    <s v="Beige"/>
    <x v="1"/>
    <s v="19-28"/>
    <x v="0"/>
    <s v="10-Speed Automatic"/>
    <s v="3.5L V6 24V GDI SOHC"/>
    <s v="5FNRL6H77LB053805"/>
    <s v="LB053805A"/>
    <n v="37283"/>
    <n v="4.8"/>
    <n v="4.8"/>
    <n v="4.7"/>
    <n v="4.5999999999999996"/>
    <n v="4.7"/>
    <n v="4.7"/>
    <x v="48"/>
    <x v="0"/>
  </r>
  <r>
    <x v="1"/>
    <x v="0"/>
    <s v="Odyssey EX"/>
    <x v="1"/>
    <n v="31052"/>
    <n v="4.5999999999999996"/>
    <n v="1933"/>
    <s v="Lunar Silver Metallic"/>
    <s v="Gray"/>
    <x v="1"/>
    <s v="19-28"/>
    <x v="0"/>
    <s v="9-Speed Automatic"/>
    <s v="3.5L V6 24V GDI SOHC"/>
    <s v="5FNRL6H53KB063373"/>
    <s v="H23078A"/>
    <n v="34762"/>
    <n v="4.8"/>
    <n v="4.5999999999999996"/>
    <n v="4.5"/>
    <n v="4.3"/>
    <n v="4.7"/>
    <n v="4.5"/>
    <x v="48"/>
    <x v="0"/>
  </r>
  <r>
    <x v="5"/>
    <x v="0"/>
    <s v="Ridgeline Sport"/>
    <x v="1"/>
    <n v="32994"/>
    <n v="3.9"/>
    <n v="161"/>
    <s v="Platinum White Pearl"/>
    <s v="Black"/>
    <x v="0"/>
    <s v="18-24"/>
    <x v="0"/>
    <s v="Automatic"/>
    <s v="Regular Unleaded V-6 3.5 L/212"/>
    <s v="5FPYK3F16MB013865"/>
    <s v="P9602"/>
    <n v="21458"/>
    <n v="4.9000000000000004"/>
    <n v="4.7"/>
    <n v="4.7"/>
    <n v="4.5"/>
    <n v="4.9000000000000004"/>
    <n v="4.5999999999999996"/>
    <x v="48"/>
    <x v="0"/>
  </r>
  <r>
    <x v="9"/>
    <x v="0"/>
    <s v="Odyssey LX"/>
    <x v="0"/>
    <n v="18999"/>
    <n v="4.8"/>
    <n v="3534"/>
    <s v="Obsidian Blue Pearl"/>
    <s v="Gray"/>
    <x v="1"/>
    <s v="19-28"/>
    <x v="0"/>
    <s v="6-Speed Automatic"/>
    <s v="3.5L V6 24V MPFI SOHC"/>
    <s v="5FNRL5H2XEB038183"/>
    <s v="W95380"/>
    <n v="75229"/>
    <n v="4.7"/>
    <n v="4.5999999999999996"/>
    <n v="4.5999999999999996"/>
    <n v="4.4000000000000004"/>
    <n v="4.5999999999999996"/>
    <n v="4.8"/>
    <x v="48"/>
    <x v="0"/>
  </r>
  <r>
    <x v="2"/>
    <x v="0"/>
    <s v="Civic EX-L"/>
    <x v="0"/>
    <n v="21995"/>
    <n v="4.9000000000000004"/>
    <n v="916"/>
    <s v="Blue"/>
    <s v="Gray"/>
    <x v="1"/>
    <s v="31-42"/>
    <x v="0"/>
    <s v="Automatic CVT"/>
    <s v="1.5L I4 16V GDI DOHC Turbo"/>
    <s v="19XFC1F74GE013220"/>
    <s v="W10319A"/>
    <n v="45644"/>
    <n v="4.5999999999999996"/>
    <n v="4.5999999999999996"/>
    <n v="4.5999999999999996"/>
    <n v="4.5999999999999996"/>
    <n v="4.8"/>
    <n v="4.5999999999999996"/>
    <x v="48"/>
    <x v="0"/>
  </r>
  <r>
    <x v="1"/>
    <x v="0"/>
    <s v="Civic Si Base"/>
    <x v="0"/>
    <n v="23892"/>
    <n v="4.8"/>
    <n v="14"/>
    <s v="Crystal Black Pearl"/>
    <s v="Black"/>
    <x v="1"/>
    <s v="28-38"/>
    <x v="0"/>
    <s v="6-SPEED M/T"/>
    <s v="4 Cylinder Engine"/>
    <s v="2HGFC3A55KH754265"/>
    <s v="HP7485A"/>
    <n v="57528"/>
    <n v="4.7"/>
    <n v="4.8"/>
    <n v="4.7"/>
    <n v="4.8"/>
    <n v="4.8"/>
    <n v="4.9000000000000004"/>
    <x v="48"/>
    <x v="0"/>
  </r>
  <r>
    <x v="2"/>
    <x v="0"/>
    <s v="Odyssey SE"/>
    <x v="0"/>
    <n v="24999"/>
    <n v="4.8"/>
    <n v="3534"/>
    <s v="Gray"/>
    <s v="Gray"/>
    <x v="1"/>
    <s v="19-28"/>
    <x v="0"/>
    <s v="6-Speed Automatic"/>
    <s v="3.5L V6 24V MPFI SOHC"/>
    <s v="5FNRL5H39GB078430"/>
    <s v="W96042"/>
    <n v="81535"/>
    <n v="4.8"/>
    <n v="4.5999999999999996"/>
    <n v="4.7"/>
    <n v="4.5999999999999996"/>
    <n v="4.7"/>
    <n v="4.8"/>
    <x v="48"/>
    <x v="0"/>
  </r>
  <r>
    <x v="4"/>
    <x v="0"/>
    <s v="Odyssey Elite"/>
    <x v="0"/>
    <n v="39569"/>
    <n v="4.2"/>
    <n v="115"/>
    <s v="White"/>
    <s v="White"/>
    <x v="1"/>
    <s v="19-28"/>
    <x v="0"/>
    <s v="10-Speed Automatic"/>
    <s v="3.5L V6 24V GDI SOHC"/>
    <s v="5FNRL6H98LB003402"/>
    <s v="N991AK"/>
    <n v="37312"/>
    <n v="4.8"/>
    <n v="4.8"/>
    <n v="4.7"/>
    <n v="4.5999999999999996"/>
    <n v="4.7"/>
    <n v="4.7"/>
    <x v="48"/>
    <x v="0"/>
  </r>
  <r>
    <x v="7"/>
    <x v="0"/>
    <s v="Ridgeline Black Edition"/>
    <x v="1"/>
    <n v="48359"/>
    <n v="4.8"/>
    <n v="2"/>
    <s v="NH 883P"/>
    <s v="Black"/>
    <x v="0"/>
    <m/>
    <x v="0"/>
    <s v="9-Speed Automatic"/>
    <s v="3.5L V6 24V GDI SOHC"/>
    <s v="5FPYK3F80PB017461"/>
    <s v="BN72"/>
    <n v="10"/>
    <n v="5"/>
    <n v="4.8"/>
    <n v="4.8"/>
    <n v="4.2"/>
    <n v="5"/>
    <n v="5"/>
    <x v="49"/>
    <x v="0"/>
  </r>
  <r>
    <x v="3"/>
    <x v="0"/>
    <s v="Ridgeline RTL-E"/>
    <x v="0"/>
    <n v="41967"/>
    <n v="3.9"/>
    <n v="33"/>
    <s v="Red"/>
    <s v="Black"/>
    <x v="0"/>
    <s v="18-24"/>
    <x v="0"/>
    <s v="9-Speed Automatic"/>
    <s v="3.5L V6 24V GDI SOHC"/>
    <s v="5FPYK3F73NB021329"/>
    <s v="R110701"/>
    <n v="5167"/>
    <n v="5"/>
    <n v="4.9000000000000004"/>
    <n v="4.9000000000000004"/>
    <n v="4.3"/>
    <n v="4.7"/>
    <n v="5"/>
    <x v="49"/>
    <x v="0"/>
  </r>
  <r>
    <x v="13"/>
    <x v="0"/>
    <s v="Fit Sport"/>
    <x v="0"/>
    <n v="7953"/>
    <n v="4.9000000000000004"/>
    <n v="88"/>
    <s v="Silver"/>
    <s v="Gray"/>
    <x v="1"/>
    <s v="27-33"/>
    <x v="0"/>
    <s v="5-Speed Automatic"/>
    <s v="1.5L I4 16V MPFI SOHC"/>
    <s v="JHMGE88629S056867"/>
    <s v="43018B"/>
    <n v="134739"/>
    <n v="4"/>
    <n v="4.4000000000000004"/>
    <n v="4.0999999999999996"/>
    <n v="4.5999999999999996"/>
    <n v="4.4000000000000004"/>
    <n v="4.7"/>
    <x v="49"/>
    <x v="0"/>
  </r>
  <r>
    <x v="1"/>
    <x v="0"/>
    <s v="CR-V Touring"/>
    <x v="0"/>
    <n v="31995"/>
    <n v="4.9000000000000004"/>
    <n v="742"/>
    <s v="Obsidian Blue Pearl"/>
    <s v="White"/>
    <x v="0"/>
    <s v="27-33"/>
    <x v="0"/>
    <s v="Automatic CVT"/>
    <s v="1.5L I4 16V GDI DOHC Turbo"/>
    <s v="5J6RW2H97KL001646"/>
    <s v="S403302A"/>
    <n v="30099"/>
    <n v="4.8"/>
    <n v="4.8"/>
    <n v="4.7"/>
    <n v="4.7"/>
    <n v="4.8"/>
    <n v="4.8"/>
    <x v="49"/>
    <x v="0"/>
  </r>
  <r>
    <x v="3"/>
    <x v="0"/>
    <s v="Civic EX-L"/>
    <x v="1"/>
    <n v="28688"/>
    <n v="4.5999999999999996"/>
    <n v="2"/>
    <s v="NH 904M"/>
    <s v="Black"/>
    <x v="1"/>
    <s v="31-39"/>
    <x v="0"/>
    <s v="Automatic CVT"/>
    <s v="1.5L I4 16V GDI DOHC Turbo"/>
    <s v="19XFL1H79NE023641"/>
    <s v="BN67"/>
    <n v="10"/>
    <n v="4.5999999999999996"/>
    <n v="4.9000000000000004"/>
    <n v="4.4000000000000004"/>
    <n v="4.5999999999999996"/>
    <n v="4.5999999999999996"/>
    <n v="4.7"/>
    <x v="49"/>
    <x v="0"/>
  </r>
  <r>
    <x v="3"/>
    <x v="0"/>
    <s v="Passport Elite"/>
    <x v="1"/>
    <n v="50907"/>
    <n v="4.9000000000000004"/>
    <n v="2"/>
    <s v="Crystal Black Pearl"/>
    <s v="Black"/>
    <x v="0"/>
    <s v="19-24"/>
    <x v="0"/>
    <s v="9-Speed Automatic"/>
    <s v="3.5L V6 24V GDI SOHC"/>
    <s v="5FNYF8H01NB031223"/>
    <s v="BN64"/>
    <n v="19"/>
    <n v="5"/>
    <n v="5"/>
    <n v="4.9000000000000004"/>
    <n v="5"/>
    <n v="4.9000000000000004"/>
    <n v="5"/>
    <x v="4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FBB442-F676-714A-8425-90CA7FA6A743}" name="PivotTable2"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showAll="0"/>
    <pivotField dataField="1"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Consumer_Rating" fld="5" subtotal="average" baseField="0" baseItem="0"/>
  </dataFields>
  <formats count="5">
    <format dxfId="29">
      <pivotArea collapsedLevelsAreSubtotals="1" fieldPosition="0">
        <references count="1">
          <reference field="11" count="1">
            <x v="1"/>
          </reference>
        </references>
      </pivotArea>
    </format>
    <format dxfId="28">
      <pivotArea collapsedLevelsAreSubtotals="1" fieldPosition="0">
        <references count="1">
          <reference field="11" count="1">
            <x v="2"/>
          </reference>
        </references>
      </pivotArea>
    </format>
    <format dxfId="27">
      <pivotArea collapsedLevelsAreSubtotals="1" fieldPosition="0">
        <references count="1">
          <reference field="11" count="1">
            <x v="6"/>
          </reference>
        </references>
      </pivotArea>
    </format>
    <format dxfId="26">
      <pivotArea grandRow="1" outline="0" collapsedLevelsAreSubtotals="1" fieldPosition="0"/>
    </format>
    <format dxfId="25">
      <pivotArea collapsedLevelsAreSubtotals="1" fieldPosition="0">
        <references count="1">
          <reference field="11"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A9FCCF-8BE7-3C46-8C18-77342D97D9C8}" name="PivotTable14"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m="1" x="50"/>
        <item t="default"/>
      </items>
    </pivotField>
    <pivotField showAll="0"/>
  </pivotFields>
  <rowFields count="1">
    <field x="2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rice" fld="4" baseField="0" baseItem="0" numFmtId="167"/>
  </dataFields>
  <formats count="2">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5851F7-1130-1441-8CAB-A1B68D5C0C24}" name="PivotTable5"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8" firstHeaderRow="1" firstDataRow="1" firstDataCol="1"/>
  <pivotFields count="25">
    <pivotField axis="axisRow" showAll="0">
      <items count="34">
        <item x="31"/>
        <item x="30"/>
        <item x="29"/>
        <item x="32"/>
        <item x="17"/>
        <item x="28"/>
        <item x="21"/>
        <item x="27"/>
        <item x="25"/>
        <item x="24"/>
        <item x="16"/>
        <item x="26"/>
        <item x="23"/>
        <item x="20"/>
        <item x="19"/>
        <item x="18"/>
        <item x="22"/>
        <item x="6"/>
        <item x="13"/>
        <item x="14"/>
        <item x="10"/>
        <item x="12"/>
        <item x="15"/>
        <item x="9"/>
        <item x="8"/>
        <item x="2"/>
        <item x="11"/>
        <item x="0"/>
        <item x="1"/>
        <item x="4"/>
        <item x="5"/>
        <item x="3"/>
        <item x="7"/>
        <item t="default"/>
      </items>
    </pivotField>
    <pivotField axis="axisRow" showAll="0">
      <items count="3">
        <item x="0"/>
        <item m="1" x="1"/>
        <item t="default"/>
      </items>
    </pivotField>
    <pivotField showAll="0"/>
    <pivotField showAll="0">
      <items count="4">
        <item x="1"/>
        <item x="0"/>
        <item m="1"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3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t="grand">
      <x/>
    </i>
  </rowItems>
  <colItems count="1">
    <i/>
  </colItems>
  <dataFields count="1">
    <dataField name="Average of Consumer_Review_#" fld="6" subtotal="average" baseField="0" baseItem="0" numFmtId="1"/>
  </dataFields>
  <formats count="3">
    <format dxfId="22">
      <pivotArea outline="0" collapsedLevelsAreSubtotals="1" fieldPosition="0"/>
    </format>
    <format dxfId="21">
      <pivotArea collapsedLevelsAreSubtotals="1" fieldPosition="0">
        <references count="2">
          <reference field="0" count="0"/>
          <reference field="1" count="0" selected="0"/>
        </references>
      </pivotArea>
    </format>
    <format dxfId="20">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F51545-1F70-634D-BAFE-232FA0598CBD}" name="PivotTable4"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Performance_Rating" fld="19" subtotal="average" baseField="0" baseItem="0"/>
  </dataFields>
  <formats count="3">
    <format dxfId="19">
      <pivotArea collapsedLevelsAreSubtotals="1" fieldPosition="0">
        <references count="2">
          <reference field="4294967294" count="1" selected="0">
            <x v="0"/>
          </reference>
          <reference field="11" count="1">
            <x v="5"/>
          </reference>
        </references>
      </pivotArea>
    </format>
    <format dxfId="18">
      <pivotArea collapsedLevelsAreSubtotals="1" fieldPosition="0">
        <references count="2">
          <reference field="4294967294" count="1" selected="0">
            <x v="0"/>
          </reference>
          <reference field="11" count="1">
            <x v="6"/>
          </reference>
        </references>
      </pivotArea>
    </format>
    <format dxfId="17">
      <pivotArea field="11"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06BDF7-FDB3-A54B-94B7-9B9B0F704C8C}" name="PivotTable3"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7" firstHeaderRow="1" firstDataRow="2" firstDataCol="1"/>
  <pivotFields count="25">
    <pivotField showAll="0"/>
    <pivotField showAll="0"/>
    <pivotField showAll="0"/>
    <pivotField axis="axisCol" showAll="0">
      <items count="4">
        <item x="1"/>
        <item x="0"/>
        <item m="1"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m="1" x="2"/>
        <item t="default"/>
      </items>
    </pivotField>
  </pivotFields>
  <rowFields count="1">
    <field x="24"/>
  </rowFields>
  <rowItems count="3">
    <i>
      <x/>
    </i>
    <i>
      <x v="1"/>
    </i>
    <i t="grand">
      <x/>
    </i>
  </rowItems>
  <colFields count="1">
    <field x="3"/>
  </colFields>
  <colItems count="3">
    <i>
      <x/>
    </i>
    <i>
      <x v="1"/>
    </i>
    <i t="grand">
      <x/>
    </i>
  </colItems>
  <dataFields count="1">
    <dataField name="Average of Price" fld="4" subtotal="average" baseField="0" baseItem="0"/>
  </dataFields>
  <formats count="8">
    <format dxfId="16">
      <pivotArea collapsedLevelsAreSubtotals="1" fieldPosition="0">
        <references count="2">
          <reference field="3" count="1" selected="0">
            <x v="0"/>
          </reference>
          <reference field="24" count="1">
            <x v="0"/>
          </reference>
        </references>
      </pivotArea>
    </format>
    <format dxfId="15">
      <pivotArea collapsedLevelsAreSubtotals="1" fieldPosition="0">
        <references count="2">
          <reference field="3" count="1" selected="0">
            <x v="1"/>
          </reference>
          <reference field="24" count="1">
            <x v="0"/>
          </reference>
        </references>
      </pivotArea>
    </format>
    <format dxfId="14">
      <pivotArea collapsedLevelsAreSubtotals="1" fieldPosition="0">
        <references count="2">
          <reference field="3" count="1" selected="0">
            <x v="1"/>
          </reference>
          <reference field="24" count="1">
            <x v="1"/>
          </reference>
        </references>
      </pivotArea>
    </format>
    <format dxfId="13">
      <pivotArea field="3" grandRow="1" outline="0" collapsedLevelsAreSubtotals="1" axis="axisCol" fieldPosition="0">
        <references count="1">
          <reference field="3" count="1" selected="0">
            <x v="0"/>
          </reference>
        </references>
      </pivotArea>
    </format>
    <format dxfId="12">
      <pivotArea field="3" grandRow="1" outline="0" collapsedLevelsAreSubtotals="1" axis="axisCol" fieldPosition="0">
        <references count="1">
          <reference field="3" count="1" selected="0">
            <x v="1"/>
          </reference>
        </references>
      </pivotArea>
    </format>
    <format dxfId="11">
      <pivotArea grandRow="1" grandCol="1" outline="0" collapsedLevelsAreSubtotals="1" fieldPosition="0"/>
    </format>
    <format dxfId="10">
      <pivotArea field="24" grandCol="1" collapsedLevelsAreSubtotals="1" axis="axisRow" fieldPosition="0">
        <references count="1">
          <reference field="24" count="1">
            <x v="0"/>
          </reference>
        </references>
      </pivotArea>
    </format>
    <format dxfId="9">
      <pivotArea field="24" grandCol="1" collapsedLevelsAreSubtotals="1" axis="axisRow" fieldPosition="0">
        <references count="1">
          <reference field="24" count="1">
            <x v="1"/>
          </reference>
        </references>
      </pivotArea>
    </format>
  </format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4A01C0-29FD-0F4F-ACBB-E8E0AC5FDA1D}" name="PivotTable5"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Value_For_Money_Rating" fld="20" subtotal="average" baseField="0" baseItem="0"/>
  </dataFields>
  <formats count="4">
    <format dxfId="8">
      <pivotArea collapsedLevelsAreSubtotals="1" fieldPosition="0">
        <references count="1">
          <reference field="11" count="1">
            <x v="1"/>
          </reference>
        </references>
      </pivotArea>
    </format>
    <format dxfId="7">
      <pivotArea collapsedLevelsAreSubtotals="1" fieldPosition="0">
        <references count="1">
          <reference field="11" count="1">
            <x v="5"/>
          </reference>
        </references>
      </pivotArea>
    </format>
    <format dxfId="6">
      <pivotArea collapsedLevelsAreSubtotals="1" fieldPosition="0">
        <references count="1">
          <reference field="11" count="1">
            <x v="6"/>
          </reference>
        </references>
      </pivotArea>
    </format>
    <format dxfId="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9D0631-5C97-634D-940F-CF10D000B4F1}" name="PivotTable6"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Comfort_Rating" fld="17" subtotal="average" baseField="0" baseItem="0"/>
  </dataFields>
  <formats count="5">
    <format dxfId="4">
      <pivotArea collapsedLevelsAreSubtotals="1" fieldPosition="0">
        <references count="1">
          <reference field="11" count="1">
            <x v="1"/>
          </reference>
        </references>
      </pivotArea>
    </format>
    <format dxfId="3">
      <pivotArea collapsedLevelsAreSubtotals="1" fieldPosition="0">
        <references count="1">
          <reference field="11" count="1">
            <x v="2"/>
          </reference>
        </references>
      </pivotArea>
    </format>
    <format dxfId="2">
      <pivotArea collapsedLevelsAreSubtotals="1" fieldPosition="0">
        <references count="1">
          <reference field="11" count="1">
            <x v="6"/>
          </reference>
        </references>
      </pivotArea>
    </format>
    <format dxfId="1">
      <pivotArea grandRow="1" outline="0" collapsedLevelsAreSubtotals="1" fieldPosition="0"/>
    </format>
    <format dxfId="0">
      <pivotArea collapsedLevelsAreSubtotals="1" fieldPosition="0">
        <references count="1">
          <reference field="11"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 xr10:uid="{7C71EBD0-4117-6F4D-8D4D-F466D02233F8}" sourceName="Condition">
  <pivotTables>
    <pivotTable tabId="11" name="PivotTable5"/>
  </pivotTables>
  <data>
    <tabular pivotCacheId="1534048148">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xr10:uid="{1FDE345E-9F5E-A341-9E2E-009A8FA319C4}" cache="Slicer_Condition" caption="Condition" startItem="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33DF8-38E3-F549-A699-2892F267F9E3}" name="Table1" displayName="Table1" ref="A1:Y5000" totalsRowShown="0" headerRowDxfId="32">
  <autoFilter ref="A1:Y5000" xr:uid="{74733DF8-38E3-F549-A699-2892F267F9E3}"/>
  <tableColumns count="25">
    <tableColumn id="1" xr3:uid="{657D9FA7-B645-2141-AF42-0673EBFDCDFF}" name="Year"/>
    <tableColumn id="2" xr3:uid="{D58F28F8-A0DB-D845-A634-CEF332E218E9}" name="Make"/>
    <tableColumn id="3" xr3:uid="{780126C1-0A97-C247-A290-DCCFFF3F976C}" name="Model"/>
    <tableColumn id="4" xr3:uid="{94CC5D78-7B84-3A46-8692-1591688B8700}" name="Condition"/>
    <tableColumn id="5" xr3:uid="{4EFE6FE3-8B8A-2E48-A449-0B777952DB81}" name="Price" dataDxfId="31"/>
    <tableColumn id="6" xr3:uid="{25CA3B34-A85E-A849-9C8F-8ED8E7E0AB3F}" name="Consumer_Rating"/>
    <tableColumn id="7" xr3:uid="{7A6D5CE8-C975-AE43-A375-7E5D9031DD4C}" name="Consumer_Review_#"/>
    <tableColumn id="8" xr3:uid="{AA07E823-ED87-8142-9668-57A89BCC96F5}" name="Exterior_Color"/>
    <tableColumn id="9" xr3:uid="{32FF96DC-0BFF-304E-8140-AD60BC0CA95F}" name="Interior_Color"/>
    <tableColumn id="10" xr3:uid="{924AC8FD-1DEE-184F-A2F2-0B93A7F49556}" name="Drivetrain"/>
    <tableColumn id="11" xr3:uid="{A1CAAFA9-BA09-394F-8495-0FD7FF949722}" name="MPG"/>
    <tableColumn id="12" xr3:uid="{E541461D-CD8F-7145-849A-081420E272F6}" name="Fuel_Type"/>
    <tableColumn id="13" xr3:uid="{3C2176EF-20B6-A649-97EB-BE0719B5CE77}" name="Transmission"/>
    <tableColumn id="14" xr3:uid="{DB2E31CF-69DA-4A43-80DA-32C69F13493B}" name="Engine"/>
    <tableColumn id="15" xr3:uid="{41C5CDE9-C19B-D548-9205-A150CA0EA6C2}" name="VIN"/>
    <tableColumn id="16" xr3:uid="{44E726FC-F161-CC49-B69D-180D242421BC}" name="Stock_#" dataDxfId="30"/>
    <tableColumn id="17" xr3:uid="{B3E644FC-8165-2349-BB48-387DBAE93409}" name="Mileage"/>
    <tableColumn id="18" xr3:uid="{0C2BFF6B-5598-4640-BB66-C3D32A5B1CCC}" name="Comfort_Rating"/>
    <tableColumn id="19" xr3:uid="{10DF9D7E-5BEE-D14D-9B10-87C964026F91}" name="Interior_Design_Rating"/>
    <tableColumn id="20" xr3:uid="{37EBF314-D617-F04A-92DF-66D79C959BEC}" name="Performance_Rating"/>
    <tableColumn id="21" xr3:uid="{97612B59-3F54-2B46-9D15-D59701DDE8B9}" name="Value_For_Money_Rating"/>
    <tableColumn id="22" xr3:uid="{9591BE19-2864-3644-BB93-69593FEAAF24}" name="Exterior_Styling_Rating"/>
    <tableColumn id="23" xr3:uid="{1E34D223-ABA1-BC40-8F4E-96BAAB82EF49}" name="Reliability_Rating"/>
    <tableColumn id="24" xr3:uid="{0EEAE98F-E617-C640-B723-9398EB5A8FF6}" name="State"/>
    <tableColumn id="25" xr3:uid="{5D4A577E-C3E9-304A-AD3B-8229571B8FC8}" name="Seller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91858-F3FA-6C47-A827-079D9B51B5B3}">
  <sheetPr codeName="Sheet10"/>
  <dimension ref="A1"/>
  <sheetViews>
    <sheetView topLeftCell="A4" workbookViewId="0">
      <selection activeCell="T8" sqref="T8"/>
    </sheetView>
  </sheetViews>
  <sheetFormatPr baseColWidth="10"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AB5000"/>
  <sheetViews>
    <sheetView tabSelected="1" topLeftCell="A2" workbookViewId="0"/>
  </sheetViews>
  <sheetFormatPr baseColWidth="10" defaultRowHeight="16" x14ac:dyDescent="0.2"/>
  <cols>
    <col min="3" max="3" width="46.33203125" bestFit="1" customWidth="1"/>
    <col min="4" max="4" width="13.83203125" bestFit="1" customWidth="1"/>
    <col min="5" max="5" width="10.83203125" style="1"/>
    <col min="6" max="6" width="18" customWidth="1"/>
    <col min="7" max="7" width="20.83203125" customWidth="1"/>
    <col min="8" max="8" width="15.1640625" customWidth="1"/>
    <col min="9" max="9" width="14.6640625" customWidth="1"/>
    <col min="10" max="10" width="16.83203125" customWidth="1"/>
    <col min="12" max="12" width="12" customWidth="1"/>
    <col min="13" max="13" width="14.33203125" customWidth="1"/>
    <col min="16" max="16" width="10.83203125" style="4"/>
    <col min="17" max="17" width="15" customWidth="1"/>
    <col min="18" max="18" width="16.5" customWidth="1"/>
    <col min="19" max="19" width="22.5" customWidth="1"/>
    <col min="20" max="20" width="20.33203125" customWidth="1"/>
    <col min="21" max="21" width="24.83203125" customWidth="1"/>
    <col min="22" max="22" width="23" customWidth="1"/>
    <col min="23" max="23" width="18.1640625" customWidth="1"/>
    <col min="24" max="24" width="15.83203125" customWidth="1"/>
    <col min="25" max="25" width="13.1640625" customWidth="1"/>
    <col min="27" max="28" width="16.6640625" customWidth="1"/>
  </cols>
  <sheetData>
    <row r="1" spans="1:28" s="2" customForma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c r="Q1" s="2" t="s">
        <v>16</v>
      </c>
      <c r="R1" s="2" t="s">
        <v>17</v>
      </c>
      <c r="S1" s="2" t="s">
        <v>18</v>
      </c>
      <c r="T1" s="2" t="s">
        <v>19</v>
      </c>
      <c r="U1" s="2" t="s">
        <v>20</v>
      </c>
      <c r="V1" s="2" t="s">
        <v>21</v>
      </c>
      <c r="W1" s="2" t="s">
        <v>22</v>
      </c>
      <c r="X1" s="2" t="s">
        <v>23</v>
      </c>
      <c r="Y1" s="2" t="s">
        <v>24</v>
      </c>
      <c r="AA1" s="2" t="s">
        <v>23</v>
      </c>
      <c r="AB1" s="2" t="s">
        <v>23</v>
      </c>
    </row>
    <row r="2" spans="1:28" x14ac:dyDescent="0.2">
      <c r="A2">
        <v>2018</v>
      </c>
      <c r="B2" t="s">
        <v>25</v>
      </c>
      <c r="C2" t="s">
        <v>26</v>
      </c>
      <c r="D2" t="s">
        <v>983</v>
      </c>
      <c r="E2" s="1">
        <v>34995</v>
      </c>
      <c r="F2">
        <v>4.0999999999999996</v>
      </c>
      <c r="G2">
        <v>175</v>
      </c>
      <c r="H2" t="s">
        <v>52</v>
      </c>
      <c r="I2" t="s">
        <v>36</v>
      </c>
      <c r="J2" t="s">
        <v>9336</v>
      </c>
      <c r="K2" t="s">
        <v>9238</v>
      </c>
      <c r="L2" t="s">
        <v>30</v>
      </c>
      <c r="M2" t="s">
        <v>1233</v>
      </c>
      <c r="N2" t="s">
        <v>32</v>
      </c>
      <c r="O2" t="s">
        <v>1561</v>
      </c>
      <c r="P2" s="4" t="s">
        <v>1562</v>
      </c>
      <c r="Q2">
        <v>4402</v>
      </c>
      <c r="R2">
        <v>4.9000000000000004</v>
      </c>
      <c r="S2">
        <v>4.8</v>
      </c>
      <c r="T2">
        <v>4.8</v>
      </c>
      <c r="U2">
        <v>4.5999999999999996</v>
      </c>
      <c r="V2">
        <v>4.8</v>
      </c>
      <c r="W2">
        <v>4.9000000000000004</v>
      </c>
      <c r="X2" t="s">
        <v>9338</v>
      </c>
      <c r="Y2" t="s">
        <v>34</v>
      </c>
      <c r="AA2" t="s">
        <v>9338</v>
      </c>
      <c r="AB2" t="s">
        <v>9338</v>
      </c>
    </row>
    <row r="3" spans="1:28" x14ac:dyDescent="0.2">
      <c r="A3">
        <v>2019</v>
      </c>
      <c r="B3" t="s">
        <v>25</v>
      </c>
      <c r="C3" t="s">
        <v>272</v>
      </c>
      <c r="D3" t="s">
        <v>983</v>
      </c>
      <c r="E3" s="1">
        <v>32923</v>
      </c>
      <c r="F3">
        <v>4.9000000000000004</v>
      </c>
      <c r="G3">
        <v>1257</v>
      </c>
      <c r="H3" t="s">
        <v>827</v>
      </c>
      <c r="I3" t="s">
        <v>97</v>
      </c>
      <c r="J3" t="s">
        <v>43</v>
      </c>
      <c r="K3" t="s">
        <v>9216</v>
      </c>
      <c r="L3" t="s">
        <v>30</v>
      </c>
      <c r="M3" t="s">
        <v>48</v>
      </c>
      <c r="N3" t="s">
        <v>32</v>
      </c>
      <c r="O3" t="s">
        <v>2456</v>
      </c>
      <c r="P3" s="4" t="s">
        <v>2457</v>
      </c>
      <c r="Q3">
        <v>32671</v>
      </c>
      <c r="R3">
        <v>4.8</v>
      </c>
      <c r="S3">
        <v>4.7</v>
      </c>
      <c r="T3">
        <v>4.7</v>
      </c>
      <c r="U3">
        <v>4.5999999999999996</v>
      </c>
      <c r="V3">
        <v>4.7</v>
      </c>
      <c r="W3">
        <v>4.8</v>
      </c>
      <c r="X3" t="s">
        <v>9338</v>
      </c>
      <c r="Y3" t="s">
        <v>34</v>
      </c>
      <c r="AA3" t="s">
        <v>9338</v>
      </c>
      <c r="AB3" t="s">
        <v>9338</v>
      </c>
    </row>
    <row r="4" spans="1:28" x14ac:dyDescent="0.2">
      <c r="A4">
        <v>2016</v>
      </c>
      <c r="B4" t="s">
        <v>25</v>
      </c>
      <c r="C4" t="s">
        <v>2651</v>
      </c>
      <c r="D4" t="s">
        <v>983</v>
      </c>
      <c r="E4" s="1">
        <v>22995</v>
      </c>
      <c r="F4">
        <v>4.2</v>
      </c>
      <c r="G4">
        <v>76</v>
      </c>
      <c r="H4" t="s">
        <v>1593</v>
      </c>
      <c r="I4" t="s">
        <v>86</v>
      </c>
      <c r="J4" t="s">
        <v>9336</v>
      </c>
      <c r="K4" t="s">
        <v>9209</v>
      </c>
      <c r="L4" t="s">
        <v>30</v>
      </c>
      <c r="M4" t="s">
        <v>38</v>
      </c>
      <c r="N4" t="s">
        <v>305</v>
      </c>
      <c r="O4" t="s">
        <v>2652</v>
      </c>
      <c r="P4" s="4" t="s">
        <v>2653</v>
      </c>
      <c r="Q4">
        <v>26546</v>
      </c>
      <c r="R4">
        <v>4.4000000000000004</v>
      </c>
      <c r="S4">
        <v>4.4000000000000004</v>
      </c>
      <c r="T4">
        <v>4.2</v>
      </c>
      <c r="U4">
        <v>4.5</v>
      </c>
      <c r="V4">
        <v>4.5999999999999996</v>
      </c>
      <c r="W4">
        <v>4.7</v>
      </c>
      <c r="X4" t="s">
        <v>9338</v>
      </c>
      <c r="Y4" t="s">
        <v>34</v>
      </c>
      <c r="AA4" t="s">
        <v>9338</v>
      </c>
      <c r="AB4" t="s">
        <v>9338</v>
      </c>
    </row>
    <row r="5" spans="1:28" x14ac:dyDescent="0.2">
      <c r="A5">
        <v>2022</v>
      </c>
      <c r="B5" t="s">
        <v>25</v>
      </c>
      <c r="C5" t="s">
        <v>526</v>
      </c>
      <c r="D5" t="s">
        <v>983</v>
      </c>
      <c r="E5" s="1">
        <v>32995</v>
      </c>
      <c r="F5">
        <v>4.2</v>
      </c>
      <c r="G5">
        <v>76</v>
      </c>
      <c r="H5" t="s">
        <v>180</v>
      </c>
      <c r="I5" t="s">
        <v>86</v>
      </c>
      <c r="J5" t="s">
        <v>43</v>
      </c>
      <c r="K5" t="s">
        <v>9227</v>
      </c>
      <c r="L5" t="s">
        <v>30</v>
      </c>
      <c r="M5" t="s">
        <v>38</v>
      </c>
      <c r="N5" t="s">
        <v>78</v>
      </c>
      <c r="O5" t="s">
        <v>3411</v>
      </c>
      <c r="P5" s="4" t="s">
        <v>3412</v>
      </c>
      <c r="Q5">
        <v>4624</v>
      </c>
      <c r="R5">
        <v>5</v>
      </c>
      <c r="S5">
        <v>5</v>
      </c>
      <c r="T5">
        <v>5</v>
      </c>
      <c r="U5">
        <v>5</v>
      </c>
      <c r="V5">
        <v>5</v>
      </c>
      <c r="W5">
        <v>5</v>
      </c>
      <c r="X5" t="s">
        <v>9338</v>
      </c>
      <c r="Y5" t="s">
        <v>34</v>
      </c>
      <c r="AA5" t="s">
        <v>9338</v>
      </c>
      <c r="AB5" t="s">
        <v>9338</v>
      </c>
    </row>
    <row r="6" spans="1:28" x14ac:dyDescent="0.2">
      <c r="A6">
        <v>2020</v>
      </c>
      <c r="B6" t="s">
        <v>25</v>
      </c>
      <c r="C6" t="s">
        <v>150</v>
      </c>
      <c r="D6" t="s">
        <v>983</v>
      </c>
      <c r="E6" s="1">
        <v>32995</v>
      </c>
      <c r="F6">
        <v>4.2</v>
      </c>
      <c r="G6">
        <v>76</v>
      </c>
      <c r="H6" t="s">
        <v>86</v>
      </c>
      <c r="I6" t="s">
        <v>86</v>
      </c>
      <c r="J6" t="s">
        <v>43</v>
      </c>
      <c r="K6" t="s">
        <v>9243</v>
      </c>
      <c r="L6" t="s">
        <v>30</v>
      </c>
      <c r="M6" t="s">
        <v>1233</v>
      </c>
      <c r="N6" t="s">
        <v>32</v>
      </c>
      <c r="O6" t="s">
        <v>5557</v>
      </c>
      <c r="P6" s="4" t="s">
        <v>5558</v>
      </c>
      <c r="Q6">
        <v>55486</v>
      </c>
      <c r="R6">
        <v>4.5999999999999996</v>
      </c>
      <c r="S6">
        <v>4.5</v>
      </c>
      <c r="T6">
        <v>4.2</v>
      </c>
      <c r="U6">
        <v>4.0999999999999996</v>
      </c>
      <c r="V6">
        <v>4.5</v>
      </c>
      <c r="W6">
        <v>4.0999999999999996</v>
      </c>
      <c r="X6" t="s">
        <v>9338</v>
      </c>
      <c r="Y6" t="s">
        <v>34</v>
      </c>
      <c r="AA6" t="s">
        <v>9338</v>
      </c>
      <c r="AB6" t="s">
        <v>9338</v>
      </c>
    </row>
    <row r="7" spans="1:28" x14ac:dyDescent="0.2">
      <c r="A7">
        <v>2021</v>
      </c>
      <c r="B7" t="s">
        <v>25</v>
      </c>
      <c r="C7" t="s">
        <v>1973</v>
      </c>
      <c r="D7" t="s">
        <v>983</v>
      </c>
      <c r="E7" s="1">
        <v>44995</v>
      </c>
      <c r="F7">
        <v>4.0999999999999996</v>
      </c>
      <c r="G7">
        <v>175</v>
      </c>
      <c r="H7" t="s">
        <v>52</v>
      </c>
      <c r="I7" t="s">
        <v>36</v>
      </c>
      <c r="J7" t="s">
        <v>9336</v>
      </c>
      <c r="K7" t="s">
        <v>9206</v>
      </c>
      <c r="L7" t="s">
        <v>30</v>
      </c>
      <c r="M7" t="s">
        <v>48</v>
      </c>
      <c r="N7" t="s">
        <v>32</v>
      </c>
      <c r="O7" t="s">
        <v>5892</v>
      </c>
      <c r="P7" s="4" t="s">
        <v>5893</v>
      </c>
      <c r="Q7">
        <v>12162</v>
      </c>
      <c r="R7">
        <v>4.9000000000000004</v>
      </c>
      <c r="S7">
        <v>4.7</v>
      </c>
      <c r="T7">
        <v>4.8</v>
      </c>
      <c r="U7">
        <v>4.5999999999999996</v>
      </c>
      <c r="V7">
        <v>4.8</v>
      </c>
      <c r="W7">
        <v>4.8</v>
      </c>
      <c r="X7" t="s">
        <v>9338</v>
      </c>
      <c r="Y7" t="s">
        <v>34</v>
      </c>
      <c r="AA7" t="s">
        <v>9338</v>
      </c>
      <c r="AB7" t="s">
        <v>9338</v>
      </c>
    </row>
    <row r="8" spans="1:28" x14ac:dyDescent="0.2">
      <c r="A8">
        <v>2020</v>
      </c>
      <c r="B8" t="s">
        <v>25</v>
      </c>
      <c r="C8" t="s">
        <v>1973</v>
      </c>
      <c r="D8" t="s">
        <v>983</v>
      </c>
      <c r="E8" s="1">
        <v>39995</v>
      </c>
      <c r="F8">
        <v>4.8</v>
      </c>
      <c r="G8">
        <v>3</v>
      </c>
      <c r="H8" t="s">
        <v>52</v>
      </c>
      <c r="I8" t="s">
        <v>36</v>
      </c>
      <c r="J8" t="s">
        <v>9336</v>
      </c>
      <c r="K8" t="s">
        <v>9206</v>
      </c>
      <c r="L8" t="s">
        <v>30</v>
      </c>
      <c r="M8" t="s">
        <v>48</v>
      </c>
      <c r="N8" t="s">
        <v>32</v>
      </c>
      <c r="O8" t="s">
        <v>7738</v>
      </c>
      <c r="P8" s="4" t="s">
        <v>7739</v>
      </c>
      <c r="Q8">
        <v>24171</v>
      </c>
      <c r="R8">
        <v>4.9000000000000004</v>
      </c>
      <c r="S8">
        <v>4.8</v>
      </c>
      <c r="T8">
        <v>4.8</v>
      </c>
      <c r="U8">
        <v>4.5999999999999996</v>
      </c>
      <c r="V8">
        <v>4.8</v>
      </c>
      <c r="W8">
        <v>4.8</v>
      </c>
      <c r="X8" t="s">
        <v>9338</v>
      </c>
      <c r="Y8" t="s">
        <v>34</v>
      </c>
      <c r="AA8" t="s">
        <v>9338</v>
      </c>
      <c r="AB8" t="s">
        <v>9338</v>
      </c>
    </row>
    <row r="9" spans="1:28" x14ac:dyDescent="0.2">
      <c r="A9">
        <v>2020</v>
      </c>
      <c r="B9" t="s">
        <v>25</v>
      </c>
      <c r="C9" t="s">
        <v>152</v>
      </c>
      <c r="D9" t="s">
        <v>983</v>
      </c>
      <c r="E9" s="1">
        <v>25997</v>
      </c>
      <c r="F9">
        <v>4.8</v>
      </c>
      <c r="G9">
        <v>248</v>
      </c>
      <c r="H9" t="s">
        <v>86</v>
      </c>
      <c r="I9" t="s">
        <v>97</v>
      </c>
      <c r="J9" t="s">
        <v>43</v>
      </c>
      <c r="K9" t="s">
        <v>9219</v>
      </c>
      <c r="L9" t="s">
        <v>30</v>
      </c>
      <c r="M9" t="s">
        <v>38</v>
      </c>
      <c r="N9" t="s">
        <v>78</v>
      </c>
      <c r="O9" t="s">
        <v>1337</v>
      </c>
      <c r="P9" s="4" t="s">
        <v>1338</v>
      </c>
      <c r="Q9">
        <v>25368</v>
      </c>
      <c r="R9">
        <v>4.9000000000000004</v>
      </c>
      <c r="S9">
        <v>4.8</v>
      </c>
      <c r="T9">
        <v>4.8</v>
      </c>
      <c r="U9">
        <v>4.8</v>
      </c>
      <c r="V9">
        <v>4.9000000000000004</v>
      </c>
      <c r="W9">
        <v>4.9000000000000004</v>
      </c>
      <c r="X9" t="s">
        <v>9338</v>
      </c>
      <c r="Y9" t="s">
        <v>34</v>
      </c>
      <c r="AA9" t="s">
        <v>9338</v>
      </c>
      <c r="AB9" t="s">
        <v>9338</v>
      </c>
    </row>
    <row r="10" spans="1:28" x14ac:dyDescent="0.2">
      <c r="A10">
        <v>2018</v>
      </c>
      <c r="B10" t="s">
        <v>25</v>
      </c>
      <c r="C10" t="s">
        <v>328</v>
      </c>
      <c r="D10" t="s">
        <v>983</v>
      </c>
      <c r="E10" s="1">
        <v>24930</v>
      </c>
      <c r="F10">
        <v>4.5999999999999996</v>
      </c>
      <c r="G10">
        <v>535</v>
      </c>
      <c r="H10" t="s">
        <v>86</v>
      </c>
      <c r="I10" t="s">
        <v>29</v>
      </c>
      <c r="J10" t="s">
        <v>43</v>
      </c>
      <c r="K10" t="s">
        <v>9215</v>
      </c>
      <c r="L10" t="s">
        <v>30</v>
      </c>
      <c r="M10" t="s">
        <v>57</v>
      </c>
      <c r="N10" t="s">
        <v>32</v>
      </c>
      <c r="O10" t="s">
        <v>1339</v>
      </c>
      <c r="P10" s="4" t="s">
        <v>1340</v>
      </c>
      <c r="Q10">
        <v>133469</v>
      </c>
      <c r="R10">
        <v>4.8</v>
      </c>
      <c r="S10">
        <v>4.7</v>
      </c>
      <c r="T10">
        <v>4.5999999999999996</v>
      </c>
      <c r="U10">
        <v>4.3</v>
      </c>
      <c r="V10">
        <v>4.7</v>
      </c>
      <c r="W10">
        <v>4.5999999999999996</v>
      </c>
      <c r="X10" t="s">
        <v>9338</v>
      </c>
      <c r="Y10" t="s">
        <v>34</v>
      </c>
      <c r="AA10" t="s">
        <v>9338</v>
      </c>
      <c r="AB10" t="s">
        <v>9338</v>
      </c>
    </row>
    <row r="11" spans="1:28" x14ac:dyDescent="0.2">
      <c r="A11">
        <v>2019</v>
      </c>
      <c r="B11" t="s">
        <v>25</v>
      </c>
      <c r="C11" t="s">
        <v>1215</v>
      </c>
      <c r="D11" t="s">
        <v>983</v>
      </c>
      <c r="E11" s="1">
        <v>20999</v>
      </c>
      <c r="F11">
        <v>5</v>
      </c>
      <c r="G11">
        <v>1757</v>
      </c>
      <c r="H11" t="s">
        <v>562</v>
      </c>
      <c r="I11" t="s">
        <v>36</v>
      </c>
      <c r="J11" t="s">
        <v>43</v>
      </c>
      <c r="K11" t="s">
        <v>9242</v>
      </c>
      <c r="L11" t="s">
        <v>30</v>
      </c>
      <c r="M11" t="s">
        <v>48</v>
      </c>
      <c r="N11" t="s">
        <v>32</v>
      </c>
      <c r="O11" t="s">
        <v>1869</v>
      </c>
      <c r="P11" s="4">
        <v>223077</v>
      </c>
      <c r="Q11">
        <v>109470</v>
      </c>
      <c r="R11">
        <v>4.8</v>
      </c>
      <c r="S11">
        <v>4.7</v>
      </c>
      <c r="T11">
        <v>4.7</v>
      </c>
      <c r="U11">
        <v>4.5999999999999996</v>
      </c>
      <c r="V11">
        <v>4.7</v>
      </c>
      <c r="W11">
        <v>4.8</v>
      </c>
      <c r="X11" t="s">
        <v>9338</v>
      </c>
      <c r="Y11" t="s">
        <v>34</v>
      </c>
      <c r="AA11" t="s">
        <v>9338</v>
      </c>
      <c r="AB11" t="s">
        <v>9338</v>
      </c>
    </row>
    <row r="12" spans="1:28" x14ac:dyDescent="0.2">
      <c r="A12">
        <v>2008</v>
      </c>
      <c r="B12" t="s">
        <v>25</v>
      </c>
      <c r="C12" t="s">
        <v>1193</v>
      </c>
      <c r="D12" t="s">
        <v>983</v>
      </c>
      <c r="E12" s="1">
        <v>5995</v>
      </c>
      <c r="F12">
        <v>4.7</v>
      </c>
      <c r="G12">
        <v>2386</v>
      </c>
      <c r="H12" t="s">
        <v>2058</v>
      </c>
      <c r="I12" t="s">
        <v>385</v>
      </c>
      <c r="J12" t="s">
        <v>43</v>
      </c>
      <c r="K12" t="s">
        <v>9235</v>
      </c>
      <c r="L12" t="s">
        <v>30</v>
      </c>
      <c r="M12" t="s">
        <v>1194</v>
      </c>
      <c r="N12" t="s">
        <v>305</v>
      </c>
      <c r="O12" t="s">
        <v>2059</v>
      </c>
      <c r="P12" s="4" t="s">
        <v>2060</v>
      </c>
      <c r="Q12">
        <v>186163</v>
      </c>
      <c r="R12">
        <v>4.2</v>
      </c>
      <c r="S12">
        <v>4.4000000000000004</v>
      </c>
      <c r="T12">
        <v>4.3</v>
      </c>
      <c r="U12">
        <v>4.5</v>
      </c>
      <c r="V12">
        <v>4.5</v>
      </c>
      <c r="W12">
        <v>4.7</v>
      </c>
      <c r="X12" t="s">
        <v>9338</v>
      </c>
      <c r="Y12" t="s">
        <v>34</v>
      </c>
      <c r="AA12" t="s">
        <v>9338</v>
      </c>
      <c r="AB12" t="s">
        <v>9338</v>
      </c>
    </row>
    <row r="13" spans="1:28" x14ac:dyDescent="0.2">
      <c r="A13">
        <v>2022</v>
      </c>
      <c r="B13" t="s">
        <v>25</v>
      </c>
      <c r="C13" t="s">
        <v>81</v>
      </c>
      <c r="D13" t="s">
        <v>27</v>
      </c>
      <c r="E13" s="1">
        <v>41770</v>
      </c>
      <c r="F13">
        <v>5</v>
      </c>
      <c r="G13">
        <v>67</v>
      </c>
      <c r="H13" t="s">
        <v>47</v>
      </c>
      <c r="I13" t="s">
        <v>86</v>
      </c>
      <c r="J13" t="s">
        <v>9336</v>
      </c>
      <c r="K13" t="s">
        <v>9204</v>
      </c>
      <c r="L13" t="s">
        <v>30</v>
      </c>
      <c r="M13" t="s">
        <v>48</v>
      </c>
      <c r="N13" t="s">
        <v>32</v>
      </c>
      <c r="O13" t="s">
        <v>2234</v>
      </c>
      <c r="P13" s="4" t="s">
        <v>2235</v>
      </c>
      <c r="Q13">
        <v>10</v>
      </c>
      <c r="R13">
        <v>5</v>
      </c>
      <c r="S13">
        <v>5</v>
      </c>
      <c r="T13">
        <v>5</v>
      </c>
      <c r="U13">
        <v>5</v>
      </c>
      <c r="V13">
        <v>5</v>
      </c>
      <c r="W13">
        <v>5</v>
      </c>
      <c r="X13" t="s">
        <v>9338</v>
      </c>
      <c r="Y13" t="s">
        <v>34</v>
      </c>
      <c r="AA13" t="s">
        <v>9338</v>
      </c>
      <c r="AB13" t="s">
        <v>9338</v>
      </c>
    </row>
    <row r="14" spans="1:28" x14ac:dyDescent="0.2">
      <c r="A14">
        <v>2019</v>
      </c>
      <c r="B14" t="s">
        <v>25</v>
      </c>
      <c r="C14" t="s">
        <v>99</v>
      </c>
      <c r="D14" t="s">
        <v>27</v>
      </c>
      <c r="E14" s="1">
        <v>31200</v>
      </c>
      <c r="F14">
        <v>4.5999999999999996</v>
      </c>
      <c r="G14">
        <v>367</v>
      </c>
      <c r="H14" t="s">
        <v>71</v>
      </c>
      <c r="I14" t="s">
        <v>97</v>
      </c>
      <c r="J14" t="s">
        <v>9336</v>
      </c>
      <c r="K14" t="s">
        <v>9206</v>
      </c>
      <c r="L14" t="s">
        <v>30</v>
      </c>
      <c r="M14" t="s">
        <v>48</v>
      </c>
      <c r="N14" t="s">
        <v>32</v>
      </c>
      <c r="O14" t="s">
        <v>2760</v>
      </c>
      <c r="P14" s="4" t="s">
        <v>2761</v>
      </c>
      <c r="Q14">
        <v>49376</v>
      </c>
      <c r="R14">
        <v>4.8</v>
      </c>
      <c r="S14">
        <v>4.7</v>
      </c>
      <c r="T14">
        <v>4.7</v>
      </c>
      <c r="U14">
        <v>4.5999999999999996</v>
      </c>
      <c r="V14">
        <v>4.7</v>
      </c>
      <c r="W14">
        <v>4.8</v>
      </c>
      <c r="X14" t="s">
        <v>9338</v>
      </c>
      <c r="Y14" t="s">
        <v>34</v>
      </c>
      <c r="AA14" t="s">
        <v>9338</v>
      </c>
      <c r="AB14" t="s">
        <v>9338</v>
      </c>
    </row>
    <row r="15" spans="1:28" x14ac:dyDescent="0.2">
      <c r="A15">
        <v>2022</v>
      </c>
      <c r="B15" t="s">
        <v>25</v>
      </c>
      <c r="C15" t="s">
        <v>103</v>
      </c>
      <c r="D15" t="s">
        <v>27</v>
      </c>
      <c r="E15" s="1">
        <v>30470</v>
      </c>
      <c r="F15">
        <v>5</v>
      </c>
      <c r="G15">
        <v>67</v>
      </c>
      <c r="H15" t="s">
        <v>47</v>
      </c>
      <c r="I15" t="s">
        <v>86</v>
      </c>
      <c r="J15" t="s">
        <v>43</v>
      </c>
      <c r="K15" t="s">
        <v>9207</v>
      </c>
      <c r="L15" t="s">
        <v>30</v>
      </c>
      <c r="M15" t="s">
        <v>38</v>
      </c>
      <c r="N15" t="s">
        <v>78</v>
      </c>
      <c r="O15" t="s">
        <v>2933</v>
      </c>
      <c r="P15" s="4" t="s">
        <v>2934</v>
      </c>
      <c r="Q15">
        <v>10</v>
      </c>
      <c r="R15">
        <v>5</v>
      </c>
      <c r="S15">
        <v>5</v>
      </c>
      <c r="T15">
        <v>5</v>
      </c>
      <c r="U15">
        <v>5</v>
      </c>
      <c r="V15">
        <v>5</v>
      </c>
      <c r="W15">
        <v>5</v>
      </c>
      <c r="X15" t="s">
        <v>9338</v>
      </c>
      <c r="Y15" t="s">
        <v>34</v>
      </c>
      <c r="AA15" t="s">
        <v>9338</v>
      </c>
      <c r="AB15" t="s">
        <v>9338</v>
      </c>
    </row>
    <row r="16" spans="1:28" x14ac:dyDescent="0.2">
      <c r="A16">
        <v>2022</v>
      </c>
      <c r="B16" t="s">
        <v>25</v>
      </c>
      <c r="C16" t="s">
        <v>46</v>
      </c>
      <c r="D16" t="s">
        <v>27</v>
      </c>
      <c r="E16" s="1">
        <v>46500</v>
      </c>
      <c r="F16">
        <v>5</v>
      </c>
      <c r="G16">
        <v>67</v>
      </c>
      <c r="H16" t="s">
        <v>28</v>
      </c>
      <c r="I16" t="s">
        <v>86</v>
      </c>
      <c r="J16" t="s">
        <v>9336</v>
      </c>
      <c r="K16" t="s">
        <v>9203</v>
      </c>
      <c r="L16" t="s">
        <v>30</v>
      </c>
      <c r="M16" t="s">
        <v>48</v>
      </c>
      <c r="N16" t="s">
        <v>32</v>
      </c>
      <c r="O16" t="s">
        <v>3115</v>
      </c>
      <c r="P16" s="4" t="s">
        <v>3116</v>
      </c>
      <c r="Q16">
        <v>10</v>
      </c>
      <c r="R16">
        <v>5</v>
      </c>
      <c r="S16">
        <v>5</v>
      </c>
      <c r="T16">
        <v>5</v>
      </c>
      <c r="U16">
        <v>5</v>
      </c>
      <c r="V16">
        <v>5</v>
      </c>
      <c r="W16">
        <v>5</v>
      </c>
      <c r="X16" t="s">
        <v>9338</v>
      </c>
      <c r="Y16" t="s">
        <v>34</v>
      </c>
      <c r="AA16" t="s">
        <v>9338</v>
      </c>
      <c r="AB16" t="s">
        <v>9338</v>
      </c>
    </row>
    <row r="17" spans="1:28" x14ac:dyDescent="0.2">
      <c r="A17">
        <v>2022</v>
      </c>
      <c r="B17" t="s">
        <v>25</v>
      </c>
      <c r="C17" t="s">
        <v>81</v>
      </c>
      <c r="D17" t="s">
        <v>27</v>
      </c>
      <c r="E17" s="1">
        <v>41770</v>
      </c>
      <c r="F17">
        <v>3</v>
      </c>
      <c r="G17">
        <v>151</v>
      </c>
      <c r="H17" t="s">
        <v>231</v>
      </c>
      <c r="I17" t="s">
        <v>36</v>
      </c>
      <c r="J17" t="s">
        <v>9336</v>
      </c>
      <c r="K17" t="s">
        <v>9204</v>
      </c>
      <c r="L17" t="s">
        <v>30</v>
      </c>
      <c r="M17" t="s">
        <v>48</v>
      </c>
      <c r="N17" t="s">
        <v>32</v>
      </c>
      <c r="O17" t="s">
        <v>3121</v>
      </c>
      <c r="P17" s="4">
        <v>421198</v>
      </c>
      <c r="Q17">
        <v>8</v>
      </c>
      <c r="R17">
        <v>5</v>
      </c>
      <c r="S17">
        <v>5</v>
      </c>
      <c r="T17">
        <v>5</v>
      </c>
      <c r="U17">
        <v>5</v>
      </c>
      <c r="V17">
        <v>5</v>
      </c>
      <c r="W17">
        <v>5</v>
      </c>
      <c r="X17" t="s">
        <v>9338</v>
      </c>
      <c r="Y17" t="s">
        <v>34</v>
      </c>
      <c r="AA17" t="s">
        <v>9338</v>
      </c>
      <c r="AB17" t="s">
        <v>9338</v>
      </c>
    </row>
    <row r="18" spans="1:28" x14ac:dyDescent="0.2">
      <c r="A18">
        <v>2022</v>
      </c>
      <c r="B18" t="s">
        <v>25</v>
      </c>
      <c r="C18" t="s">
        <v>46</v>
      </c>
      <c r="D18" t="s">
        <v>27</v>
      </c>
      <c r="E18" s="1">
        <v>46500</v>
      </c>
      <c r="F18">
        <v>3</v>
      </c>
      <c r="G18">
        <v>151</v>
      </c>
      <c r="H18" t="s">
        <v>97</v>
      </c>
      <c r="I18" t="s">
        <v>36</v>
      </c>
      <c r="J18" t="s">
        <v>9336</v>
      </c>
      <c r="K18" t="s">
        <v>9203</v>
      </c>
      <c r="L18" t="s">
        <v>30</v>
      </c>
      <c r="M18" t="s">
        <v>48</v>
      </c>
      <c r="N18" t="s">
        <v>32</v>
      </c>
      <c r="O18" t="s">
        <v>3122</v>
      </c>
      <c r="P18" s="4">
        <v>421232</v>
      </c>
      <c r="Q18">
        <v>7</v>
      </c>
      <c r="R18">
        <v>5</v>
      </c>
      <c r="S18">
        <v>5</v>
      </c>
      <c r="T18">
        <v>5</v>
      </c>
      <c r="U18">
        <v>5</v>
      </c>
      <c r="V18">
        <v>5</v>
      </c>
      <c r="W18">
        <v>5</v>
      </c>
      <c r="X18" t="s">
        <v>9338</v>
      </c>
      <c r="Y18" t="s">
        <v>34</v>
      </c>
      <c r="AA18" t="s">
        <v>9338</v>
      </c>
      <c r="AB18" t="s">
        <v>9338</v>
      </c>
    </row>
    <row r="19" spans="1:28" x14ac:dyDescent="0.2">
      <c r="A19">
        <v>2022</v>
      </c>
      <c r="B19" t="s">
        <v>25</v>
      </c>
      <c r="C19" t="s">
        <v>81</v>
      </c>
      <c r="D19" t="s">
        <v>27</v>
      </c>
      <c r="E19" s="1">
        <v>41770</v>
      </c>
      <c r="F19">
        <v>3</v>
      </c>
      <c r="G19">
        <v>151</v>
      </c>
      <c r="H19" t="s">
        <v>231</v>
      </c>
      <c r="I19" t="s">
        <v>36</v>
      </c>
      <c r="J19" t="s">
        <v>9336</v>
      </c>
      <c r="K19" t="s">
        <v>9204</v>
      </c>
      <c r="L19" t="s">
        <v>30</v>
      </c>
      <c r="M19" t="s">
        <v>48</v>
      </c>
      <c r="N19" t="s">
        <v>32</v>
      </c>
      <c r="O19" t="s">
        <v>3123</v>
      </c>
      <c r="P19" s="4">
        <v>421032</v>
      </c>
      <c r="Q19">
        <v>10</v>
      </c>
      <c r="R19">
        <v>5</v>
      </c>
      <c r="S19">
        <v>5</v>
      </c>
      <c r="T19">
        <v>5</v>
      </c>
      <c r="U19">
        <v>5</v>
      </c>
      <c r="V19">
        <v>5</v>
      </c>
      <c r="W19">
        <v>5</v>
      </c>
      <c r="X19" t="s">
        <v>9338</v>
      </c>
      <c r="Y19" t="s">
        <v>34</v>
      </c>
      <c r="AA19" t="s">
        <v>9338</v>
      </c>
      <c r="AB19" t="s">
        <v>9338</v>
      </c>
    </row>
    <row r="20" spans="1:28" x14ac:dyDescent="0.2">
      <c r="A20">
        <v>2022</v>
      </c>
      <c r="B20" t="s">
        <v>25</v>
      </c>
      <c r="C20" t="s">
        <v>103</v>
      </c>
      <c r="D20" t="s">
        <v>27</v>
      </c>
      <c r="E20" s="1">
        <v>30075</v>
      </c>
      <c r="F20">
        <v>5</v>
      </c>
      <c r="G20">
        <v>67</v>
      </c>
      <c r="H20" t="s">
        <v>52</v>
      </c>
      <c r="I20" t="s">
        <v>86</v>
      </c>
      <c r="J20" t="s">
        <v>43</v>
      </c>
      <c r="K20" t="s">
        <v>9207</v>
      </c>
      <c r="L20" t="s">
        <v>30</v>
      </c>
      <c r="M20" t="s">
        <v>38</v>
      </c>
      <c r="N20" t="s">
        <v>78</v>
      </c>
      <c r="O20" t="s">
        <v>3316</v>
      </c>
      <c r="P20" s="4" t="s">
        <v>3317</v>
      </c>
      <c r="Q20">
        <v>10</v>
      </c>
      <c r="R20">
        <v>5</v>
      </c>
      <c r="S20">
        <v>5</v>
      </c>
      <c r="T20">
        <v>5</v>
      </c>
      <c r="U20">
        <v>5</v>
      </c>
      <c r="V20">
        <v>5</v>
      </c>
      <c r="W20">
        <v>5</v>
      </c>
      <c r="X20" t="s">
        <v>9338</v>
      </c>
      <c r="Y20" t="s">
        <v>34</v>
      </c>
      <c r="AA20" t="s">
        <v>9338</v>
      </c>
      <c r="AB20" t="s">
        <v>9338</v>
      </c>
    </row>
    <row r="21" spans="1:28" x14ac:dyDescent="0.2">
      <c r="A21">
        <v>2022</v>
      </c>
      <c r="B21" t="s">
        <v>25</v>
      </c>
      <c r="C21" t="s">
        <v>81</v>
      </c>
      <c r="D21" t="s">
        <v>27</v>
      </c>
      <c r="E21" s="1">
        <v>39875</v>
      </c>
      <c r="F21">
        <v>4.4000000000000004</v>
      </c>
      <c r="G21">
        <v>71</v>
      </c>
      <c r="H21" t="s">
        <v>52</v>
      </c>
      <c r="I21" t="s">
        <v>36</v>
      </c>
      <c r="J21" t="s">
        <v>9336</v>
      </c>
      <c r="K21" t="s">
        <v>9204</v>
      </c>
      <c r="L21" t="s">
        <v>30</v>
      </c>
      <c r="M21" t="s">
        <v>48</v>
      </c>
      <c r="N21" t="s">
        <v>32</v>
      </c>
      <c r="O21" t="s">
        <v>3486</v>
      </c>
      <c r="P21" s="4" t="s">
        <v>3487</v>
      </c>
      <c r="Q21">
        <v>7</v>
      </c>
      <c r="R21">
        <v>5</v>
      </c>
      <c r="S21">
        <v>5</v>
      </c>
      <c r="T21">
        <v>5</v>
      </c>
      <c r="U21">
        <v>5</v>
      </c>
      <c r="V21">
        <v>5</v>
      </c>
      <c r="W21">
        <v>5</v>
      </c>
      <c r="X21" t="s">
        <v>9338</v>
      </c>
      <c r="Y21" t="s">
        <v>34</v>
      </c>
      <c r="AA21" t="s">
        <v>9338</v>
      </c>
      <c r="AB21" t="s">
        <v>9338</v>
      </c>
    </row>
    <row r="22" spans="1:28" x14ac:dyDescent="0.2">
      <c r="A22">
        <v>2019</v>
      </c>
      <c r="B22" t="s">
        <v>25</v>
      </c>
      <c r="C22" t="s">
        <v>248</v>
      </c>
      <c r="D22" t="s">
        <v>983</v>
      </c>
      <c r="E22" s="1">
        <v>39350</v>
      </c>
      <c r="F22">
        <v>4</v>
      </c>
      <c r="G22">
        <v>31</v>
      </c>
      <c r="H22" t="s">
        <v>1216</v>
      </c>
      <c r="I22" t="s">
        <v>29</v>
      </c>
      <c r="J22" t="s">
        <v>43</v>
      </c>
      <c r="K22" t="s">
        <v>9215</v>
      </c>
      <c r="L22" t="s">
        <v>30</v>
      </c>
      <c r="M22" t="s">
        <v>57</v>
      </c>
      <c r="N22" t="s">
        <v>32</v>
      </c>
      <c r="O22" t="s">
        <v>3497</v>
      </c>
      <c r="P22" s="4" t="s">
        <v>3498</v>
      </c>
      <c r="Q22">
        <v>50078</v>
      </c>
      <c r="R22">
        <v>4.8</v>
      </c>
      <c r="S22">
        <v>4.5999999999999996</v>
      </c>
      <c r="T22">
        <v>4.5</v>
      </c>
      <c r="U22">
        <v>4.3</v>
      </c>
      <c r="V22">
        <v>4.7</v>
      </c>
      <c r="W22">
        <v>4.5</v>
      </c>
      <c r="X22" t="s">
        <v>9338</v>
      </c>
      <c r="Y22" t="s">
        <v>34</v>
      </c>
      <c r="AA22" t="s">
        <v>9338</v>
      </c>
      <c r="AB22" t="s">
        <v>9338</v>
      </c>
    </row>
    <row r="23" spans="1:28" x14ac:dyDescent="0.2">
      <c r="A23">
        <v>2023</v>
      </c>
      <c r="B23" t="s">
        <v>25</v>
      </c>
      <c r="C23" t="s">
        <v>155</v>
      </c>
      <c r="D23" t="s">
        <v>27</v>
      </c>
      <c r="E23" s="1">
        <v>42655</v>
      </c>
      <c r="F23">
        <v>4.7</v>
      </c>
      <c r="G23">
        <v>1137</v>
      </c>
      <c r="H23" t="s">
        <v>52</v>
      </c>
      <c r="I23" t="s">
        <v>86</v>
      </c>
      <c r="J23" t="s">
        <v>43</v>
      </c>
      <c r="L23" t="s">
        <v>30</v>
      </c>
      <c r="M23" t="s">
        <v>31</v>
      </c>
      <c r="N23" t="s">
        <v>32</v>
      </c>
      <c r="O23" t="s">
        <v>3696</v>
      </c>
      <c r="P23" s="4" t="s">
        <v>3697</v>
      </c>
      <c r="Q23">
        <v>6</v>
      </c>
      <c r="R23">
        <v>5</v>
      </c>
      <c r="S23">
        <v>5</v>
      </c>
      <c r="T23">
        <v>4</v>
      </c>
      <c r="U23">
        <v>4</v>
      </c>
      <c r="V23">
        <v>4</v>
      </c>
      <c r="W23">
        <v>5</v>
      </c>
      <c r="X23" t="s">
        <v>9338</v>
      </c>
      <c r="Y23" t="s">
        <v>34</v>
      </c>
      <c r="AA23" t="s">
        <v>9338</v>
      </c>
      <c r="AB23" t="s">
        <v>9338</v>
      </c>
    </row>
    <row r="24" spans="1:28" x14ac:dyDescent="0.2">
      <c r="A24">
        <v>2022</v>
      </c>
      <c r="B24" t="s">
        <v>25</v>
      </c>
      <c r="C24" t="s">
        <v>1396</v>
      </c>
      <c r="D24" t="s">
        <v>983</v>
      </c>
      <c r="E24" s="1">
        <v>41497</v>
      </c>
      <c r="F24">
        <v>3</v>
      </c>
      <c r="G24">
        <v>21</v>
      </c>
      <c r="H24" t="s">
        <v>28</v>
      </c>
      <c r="I24" t="s">
        <v>385</v>
      </c>
      <c r="J24" t="s">
        <v>9336</v>
      </c>
      <c r="K24" t="s">
        <v>9236</v>
      </c>
      <c r="L24" t="s">
        <v>37</v>
      </c>
      <c r="M24" t="s">
        <v>38</v>
      </c>
      <c r="N24" t="s">
        <v>192</v>
      </c>
      <c r="O24" t="s">
        <v>3708</v>
      </c>
      <c r="P24" s="4" t="s">
        <v>3709</v>
      </c>
      <c r="Q24">
        <v>1255</v>
      </c>
      <c r="R24">
        <v>4.5999999999999996</v>
      </c>
      <c r="S24">
        <v>4.9000000000000004</v>
      </c>
      <c r="T24">
        <v>4.5</v>
      </c>
      <c r="U24">
        <v>4.5999999999999996</v>
      </c>
      <c r="V24">
        <v>4.8</v>
      </c>
      <c r="W24">
        <v>4.7</v>
      </c>
      <c r="X24" t="s">
        <v>9338</v>
      </c>
      <c r="Y24" t="s">
        <v>34</v>
      </c>
      <c r="AA24" t="s">
        <v>9338</v>
      </c>
      <c r="AB24" t="s">
        <v>9338</v>
      </c>
    </row>
    <row r="25" spans="1:28" x14ac:dyDescent="0.2">
      <c r="A25">
        <v>2019</v>
      </c>
      <c r="B25" t="s">
        <v>25</v>
      </c>
      <c r="C25" t="s">
        <v>410</v>
      </c>
      <c r="D25" t="s">
        <v>983</v>
      </c>
      <c r="E25" s="1">
        <v>28900</v>
      </c>
      <c r="F25">
        <v>4.8</v>
      </c>
      <c r="G25">
        <v>116</v>
      </c>
      <c r="H25" t="s">
        <v>82</v>
      </c>
      <c r="I25" t="s">
        <v>97</v>
      </c>
      <c r="J25" t="s">
        <v>43</v>
      </c>
      <c r="K25" t="s">
        <v>9281</v>
      </c>
      <c r="L25" t="s">
        <v>37</v>
      </c>
      <c r="M25" t="s">
        <v>38</v>
      </c>
      <c r="N25" t="s">
        <v>192</v>
      </c>
      <c r="O25" t="s">
        <v>3884</v>
      </c>
      <c r="P25" s="4" t="s">
        <v>3885</v>
      </c>
      <c r="Q25">
        <v>64017</v>
      </c>
      <c r="R25">
        <v>4.5</v>
      </c>
      <c r="S25">
        <v>4.5</v>
      </c>
      <c r="T25">
        <v>3.9</v>
      </c>
      <c r="U25">
        <v>3.9</v>
      </c>
      <c r="V25">
        <v>4.5999999999999996</v>
      </c>
      <c r="W25">
        <v>4.4000000000000004</v>
      </c>
      <c r="X25" t="s">
        <v>9338</v>
      </c>
      <c r="Y25" t="s">
        <v>34</v>
      </c>
      <c r="AA25" t="s">
        <v>9338</v>
      </c>
      <c r="AB25" t="s">
        <v>9338</v>
      </c>
    </row>
    <row r="26" spans="1:28" x14ac:dyDescent="0.2">
      <c r="A26">
        <v>2022</v>
      </c>
      <c r="B26" t="s">
        <v>25</v>
      </c>
      <c r="C26" t="s">
        <v>74</v>
      </c>
      <c r="D26" t="s">
        <v>27</v>
      </c>
      <c r="E26" s="1">
        <v>44600</v>
      </c>
      <c r="F26">
        <v>3</v>
      </c>
      <c r="G26">
        <v>151</v>
      </c>
      <c r="H26" t="s">
        <v>231</v>
      </c>
      <c r="I26" t="s">
        <v>36</v>
      </c>
      <c r="J26" t="s">
        <v>9336</v>
      </c>
      <c r="K26" t="s">
        <v>9204</v>
      </c>
      <c r="L26" t="s">
        <v>30</v>
      </c>
      <c r="M26" t="s">
        <v>48</v>
      </c>
      <c r="N26" t="s">
        <v>32</v>
      </c>
      <c r="O26" t="s">
        <v>3896</v>
      </c>
      <c r="P26" s="4">
        <v>421290</v>
      </c>
      <c r="Q26">
        <v>7</v>
      </c>
      <c r="R26">
        <v>5</v>
      </c>
      <c r="S26">
        <v>5</v>
      </c>
      <c r="T26">
        <v>5</v>
      </c>
      <c r="U26">
        <v>5</v>
      </c>
      <c r="V26">
        <v>5</v>
      </c>
      <c r="W26">
        <v>5</v>
      </c>
      <c r="X26" t="s">
        <v>9338</v>
      </c>
      <c r="Y26" t="s">
        <v>34</v>
      </c>
      <c r="AA26" t="s">
        <v>9338</v>
      </c>
      <c r="AB26" t="s">
        <v>9338</v>
      </c>
    </row>
    <row r="27" spans="1:28" x14ac:dyDescent="0.2">
      <c r="A27">
        <v>2019</v>
      </c>
      <c r="B27" t="s">
        <v>25</v>
      </c>
      <c r="C27" t="s">
        <v>1973</v>
      </c>
      <c r="D27" t="s">
        <v>27</v>
      </c>
      <c r="E27" s="1">
        <v>32688</v>
      </c>
      <c r="F27">
        <v>4.5999999999999996</v>
      </c>
      <c r="G27">
        <v>367</v>
      </c>
      <c r="H27" t="s">
        <v>464</v>
      </c>
      <c r="I27" t="s">
        <v>97</v>
      </c>
      <c r="J27" t="s">
        <v>9336</v>
      </c>
      <c r="K27" t="s">
        <v>9206</v>
      </c>
      <c r="L27" t="s">
        <v>30</v>
      </c>
      <c r="M27" t="s">
        <v>48</v>
      </c>
      <c r="N27" t="s">
        <v>32</v>
      </c>
      <c r="O27" t="s">
        <v>4219</v>
      </c>
      <c r="P27" s="4" t="s">
        <v>4220</v>
      </c>
      <c r="Q27">
        <v>33959</v>
      </c>
      <c r="R27">
        <v>4.8</v>
      </c>
      <c r="S27">
        <v>4.7</v>
      </c>
      <c r="T27">
        <v>4.7</v>
      </c>
      <c r="U27">
        <v>4.5999999999999996</v>
      </c>
      <c r="V27">
        <v>4.7</v>
      </c>
      <c r="W27">
        <v>4.8</v>
      </c>
      <c r="X27" t="s">
        <v>9338</v>
      </c>
      <c r="Y27" t="s">
        <v>34</v>
      </c>
      <c r="AA27" t="s">
        <v>9338</v>
      </c>
      <c r="AB27" t="s">
        <v>9338</v>
      </c>
    </row>
    <row r="28" spans="1:28" x14ac:dyDescent="0.2">
      <c r="A28">
        <v>2019</v>
      </c>
      <c r="B28" t="s">
        <v>25</v>
      </c>
      <c r="C28" t="s">
        <v>1215</v>
      </c>
      <c r="D28" t="s">
        <v>27</v>
      </c>
      <c r="E28" s="1">
        <v>25909</v>
      </c>
      <c r="F28">
        <v>2.1</v>
      </c>
      <c r="G28">
        <v>181</v>
      </c>
      <c r="H28" t="s">
        <v>1593</v>
      </c>
      <c r="I28" t="s">
        <v>36</v>
      </c>
      <c r="J28" t="s">
        <v>9336</v>
      </c>
      <c r="K28" t="s">
        <v>9206</v>
      </c>
      <c r="L28" t="s">
        <v>30</v>
      </c>
      <c r="M28" t="s">
        <v>48</v>
      </c>
      <c r="N28" t="s">
        <v>32</v>
      </c>
      <c r="O28" t="s">
        <v>4225</v>
      </c>
      <c r="P28" s="4" t="s">
        <v>4226</v>
      </c>
      <c r="Q28">
        <v>49183</v>
      </c>
      <c r="R28">
        <v>4.8</v>
      </c>
      <c r="S28">
        <v>4.7</v>
      </c>
      <c r="T28">
        <v>4.7</v>
      </c>
      <c r="U28">
        <v>4.5999999999999996</v>
      </c>
      <c r="V28">
        <v>4.7</v>
      </c>
      <c r="W28">
        <v>4.8</v>
      </c>
      <c r="X28" t="s">
        <v>9338</v>
      </c>
      <c r="Y28" t="s">
        <v>34</v>
      </c>
      <c r="AA28" t="s">
        <v>9338</v>
      </c>
      <c r="AB28" t="s">
        <v>9338</v>
      </c>
    </row>
    <row r="29" spans="1:28" x14ac:dyDescent="0.2">
      <c r="A29">
        <v>2020</v>
      </c>
      <c r="B29" t="s">
        <v>25</v>
      </c>
      <c r="C29" t="s">
        <v>99</v>
      </c>
      <c r="D29" t="s">
        <v>983</v>
      </c>
      <c r="E29" s="1">
        <v>33998</v>
      </c>
      <c r="F29">
        <v>4.8</v>
      </c>
      <c r="G29">
        <v>4</v>
      </c>
      <c r="H29" t="s">
        <v>1146</v>
      </c>
      <c r="I29" t="s">
        <v>36</v>
      </c>
      <c r="J29" t="s">
        <v>9336</v>
      </c>
      <c r="K29" t="s">
        <v>9206</v>
      </c>
      <c r="L29" t="s">
        <v>30</v>
      </c>
      <c r="M29" t="s">
        <v>48</v>
      </c>
      <c r="N29" t="s">
        <v>32</v>
      </c>
      <c r="O29" t="s">
        <v>4227</v>
      </c>
      <c r="P29" s="4">
        <v>23283149</v>
      </c>
      <c r="Q29">
        <v>47979</v>
      </c>
      <c r="R29">
        <v>4.9000000000000004</v>
      </c>
      <c r="S29">
        <v>4.8</v>
      </c>
      <c r="T29">
        <v>4.8</v>
      </c>
      <c r="U29">
        <v>4.5999999999999996</v>
      </c>
      <c r="V29">
        <v>4.8</v>
      </c>
      <c r="W29">
        <v>4.8</v>
      </c>
      <c r="X29" t="s">
        <v>9338</v>
      </c>
      <c r="Y29" t="s">
        <v>34</v>
      </c>
      <c r="AA29" t="s">
        <v>9338</v>
      </c>
      <c r="AB29" t="s">
        <v>9338</v>
      </c>
    </row>
    <row r="30" spans="1:28" x14ac:dyDescent="0.2">
      <c r="A30">
        <v>2022</v>
      </c>
      <c r="B30" t="s">
        <v>25</v>
      </c>
      <c r="C30" t="s">
        <v>74</v>
      </c>
      <c r="D30" t="s">
        <v>27</v>
      </c>
      <c r="E30" s="1">
        <v>44600</v>
      </c>
      <c r="F30">
        <v>3</v>
      </c>
      <c r="G30">
        <v>151</v>
      </c>
      <c r="H30" t="s">
        <v>97</v>
      </c>
      <c r="I30" t="s">
        <v>36</v>
      </c>
      <c r="J30" t="s">
        <v>9336</v>
      </c>
      <c r="K30" t="s">
        <v>9204</v>
      </c>
      <c r="L30" t="s">
        <v>30</v>
      </c>
      <c r="M30" t="s">
        <v>48</v>
      </c>
      <c r="N30" t="s">
        <v>32</v>
      </c>
      <c r="O30" t="s">
        <v>4238</v>
      </c>
      <c r="P30" s="4">
        <v>421258</v>
      </c>
      <c r="Q30">
        <v>7</v>
      </c>
      <c r="R30">
        <v>5</v>
      </c>
      <c r="S30">
        <v>5</v>
      </c>
      <c r="T30">
        <v>5</v>
      </c>
      <c r="U30">
        <v>5</v>
      </c>
      <c r="V30">
        <v>5</v>
      </c>
      <c r="W30">
        <v>5</v>
      </c>
      <c r="X30" t="s">
        <v>9338</v>
      </c>
      <c r="Y30" t="s">
        <v>34</v>
      </c>
      <c r="AA30" t="s">
        <v>9338</v>
      </c>
      <c r="AB30" t="s">
        <v>9338</v>
      </c>
    </row>
    <row r="31" spans="1:28" x14ac:dyDescent="0.2">
      <c r="A31">
        <v>2021</v>
      </c>
      <c r="B31" t="s">
        <v>25</v>
      </c>
      <c r="C31" t="s">
        <v>150</v>
      </c>
      <c r="D31" t="s">
        <v>27</v>
      </c>
      <c r="E31" s="1">
        <v>32600</v>
      </c>
      <c r="F31">
        <v>4.5999999999999996</v>
      </c>
      <c r="G31">
        <v>367</v>
      </c>
      <c r="H31" t="s">
        <v>82</v>
      </c>
      <c r="I31" t="s">
        <v>97</v>
      </c>
      <c r="J31" t="s">
        <v>43</v>
      </c>
      <c r="K31" t="s">
        <v>9216</v>
      </c>
      <c r="L31" t="s">
        <v>30</v>
      </c>
      <c r="M31" t="s">
        <v>48</v>
      </c>
      <c r="N31" t="s">
        <v>32</v>
      </c>
      <c r="O31" t="s">
        <v>4401</v>
      </c>
      <c r="P31" s="4" t="s">
        <v>4402</v>
      </c>
      <c r="Q31">
        <v>28240</v>
      </c>
      <c r="R31">
        <v>4.9000000000000004</v>
      </c>
      <c r="S31">
        <v>4.8</v>
      </c>
      <c r="T31">
        <v>4.8</v>
      </c>
      <c r="U31">
        <v>4.7</v>
      </c>
      <c r="V31">
        <v>4.7</v>
      </c>
      <c r="W31">
        <v>4.8</v>
      </c>
      <c r="X31" t="s">
        <v>9338</v>
      </c>
      <c r="Y31" t="s">
        <v>34</v>
      </c>
      <c r="AA31" t="s">
        <v>9338</v>
      </c>
      <c r="AB31" t="s">
        <v>9338</v>
      </c>
    </row>
    <row r="32" spans="1:28" x14ac:dyDescent="0.2">
      <c r="A32">
        <v>2019</v>
      </c>
      <c r="B32" t="s">
        <v>25</v>
      </c>
      <c r="C32" t="s">
        <v>99</v>
      </c>
      <c r="D32" t="s">
        <v>983</v>
      </c>
      <c r="E32" s="1">
        <v>32900</v>
      </c>
      <c r="F32">
        <v>4.5999999999999996</v>
      </c>
      <c r="G32">
        <v>367</v>
      </c>
      <c r="H32" t="s">
        <v>52</v>
      </c>
      <c r="I32" t="s">
        <v>36</v>
      </c>
      <c r="J32" t="s">
        <v>9336</v>
      </c>
      <c r="K32" t="s">
        <v>9206</v>
      </c>
      <c r="L32" t="s">
        <v>30</v>
      </c>
      <c r="M32" t="s">
        <v>48</v>
      </c>
      <c r="N32" t="s">
        <v>32</v>
      </c>
      <c r="O32" t="s">
        <v>4403</v>
      </c>
      <c r="P32" s="4" t="s">
        <v>4404</v>
      </c>
      <c r="Q32">
        <v>20877</v>
      </c>
      <c r="R32">
        <v>4.8</v>
      </c>
      <c r="S32">
        <v>4.7</v>
      </c>
      <c r="T32">
        <v>4.7</v>
      </c>
      <c r="U32">
        <v>4.5999999999999996</v>
      </c>
      <c r="V32">
        <v>4.7</v>
      </c>
      <c r="W32">
        <v>4.8</v>
      </c>
      <c r="X32" t="s">
        <v>9338</v>
      </c>
      <c r="Y32" t="s">
        <v>34</v>
      </c>
      <c r="AA32" t="s">
        <v>9338</v>
      </c>
      <c r="AB32" t="s">
        <v>9338</v>
      </c>
    </row>
    <row r="33" spans="1:28" x14ac:dyDescent="0.2">
      <c r="A33">
        <v>2019</v>
      </c>
      <c r="B33" t="s">
        <v>25</v>
      </c>
      <c r="C33" t="s">
        <v>54</v>
      </c>
      <c r="D33" t="s">
        <v>983</v>
      </c>
      <c r="E33" s="1">
        <v>31795</v>
      </c>
      <c r="F33">
        <v>4.5999999999999996</v>
      </c>
      <c r="G33">
        <v>18</v>
      </c>
      <c r="H33" t="s">
        <v>4405</v>
      </c>
      <c r="I33" t="s">
        <v>97</v>
      </c>
      <c r="J33" t="s">
        <v>43</v>
      </c>
      <c r="K33" t="s">
        <v>9215</v>
      </c>
      <c r="L33" t="s">
        <v>30</v>
      </c>
      <c r="M33" t="s">
        <v>48</v>
      </c>
      <c r="N33" t="s">
        <v>32</v>
      </c>
      <c r="O33" t="s">
        <v>4406</v>
      </c>
      <c r="P33" s="4" t="s">
        <v>4407</v>
      </c>
      <c r="Q33">
        <v>48492</v>
      </c>
      <c r="R33">
        <v>4.8</v>
      </c>
      <c r="S33">
        <v>4.5999999999999996</v>
      </c>
      <c r="T33">
        <v>4.5</v>
      </c>
      <c r="U33">
        <v>4.3</v>
      </c>
      <c r="V33">
        <v>4.7</v>
      </c>
      <c r="W33">
        <v>4.5</v>
      </c>
      <c r="X33" t="s">
        <v>9338</v>
      </c>
      <c r="Y33" t="s">
        <v>34</v>
      </c>
      <c r="AA33" t="s">
        <v>9338</v>
      </c>
      <c r="AB33" t="s">
        <v>9338</v>
      </c>
    </row>
    <row r="34" spans="1:28" x14ac:dyDescent="0.2">
      <c r="A34">
        <v>2019</v>
      </c>
      <c r="B34" t="s">
        <v>25</v>
      </c>
      <c r="C34" t="s">
        <v>399</v>
      </c>
      <c r="D34" t="s">
        <v>983</v>
      </c>
      <c r="E34" s="1">
        <v>22999</v>
      </c>
      <c r="F34">
        <v>4.3</v>
      </c>
      <c r="G34">
        <v>22</v>
      </c>
      <c r="H34" t="s">
        <v>82</v>
      </c>
      <c r="I34" t="s">
        <v>36</v>
      </c>
      <c r="J34" t="s">
        <v>43</v>
      </c>
      <c r="K34" t="s">
        <v>9278</v>
      </c>
      <c r="L34" t="s">
        <v>30</v>
      </c>
      <c r="M34" t="s">
        <v>401</v>
      </c>
      <c r="N34" t="s">
        <v>78</v>
      </c>
      <c r="O34" t="s">
        <v>4744</v>
      </c>
      <c r="P34" s="4" t="s">
        <v>4745</v>
      </c>
      <c r="Q34">
        <v>62432</v>
      </c>
      <c r="R34">
        <v>4.7</v>
      </c>
      <c r="S34">
        <v>4.8</v>
      </c>
      <c r="T34">
        <v>4.7</v>
      </c>
      <c r="U34">
        <v>4.8</v>
      </c>
      <c r="V34">
        <v>4.8</v>
      </c>
      <c r="W34">
        <v>4.9000000000000004</v>
      </c>
      <c r="X34" t="s">
        <v>9338</v>
      </c>
      <c r="Y34" t="s">
        <v>34</v>
      </c>
      <c r="AA34" t="s">
        <v>9338</v>
      </c>
      <c r="AB34" t="s">
        <v>9338</v>
      </c>
    </row>
    <row r="35" spans="1:28" x14ac:dyDescent="0.2">
      <c r="A35">
        <v>2020</v>
      </c>
      <c r="B35" t="s">
        <v>25</v>
      </c>
      <c r="C35" t="s">
        <v>1193</v>
      </c>
      <c r="D35" t="s">
        <v>983</v>
      </c>
      <c r="E35" s="1">
        <v>21495</v>
      </c>
      <c r="F35">
        <v>4</v>
      </c>
      <c r="G35">
        <v>227</v>
      </c>
      <c r="H35" t="s">
        <v>97</v>
      </c>
      <c r="I35" t="s">
        <v>36</v>
      </c>
      <c r="J35" t="s">
        <v>43</v>
      </c>
      <c r="K35" t="s">
        <v>9227</v>
      </c>
      <c r="L35" t="s">
        <v>30</v>
      </c>
      <c r="M35" t="s">
        <v>38</v>
      </c>
      <c r="N35" t="s">
        <v>1226</v>
      </c>
      <c r="O35" t="s">
        <v>4746</v>
      </c>
      <c r="P35" s="4" t="s">
        <v>4747</v>
      </c>
      <c r="Q35">
        <v>43956</v>
      </c>
      <c r="R35">
        <v>4.8</v>
      </c>
      <c r="S35">
        <v>4.8</v>
      </c>
      <c r="T35">
        <v>4.9000000000000004</v>
      </c>
      <c r="U35">
        <v>4.8</v>
      </c>
      <c r="V35">
        <v>4.9000000000000004</v>
      </c>
      <c r="W35">
        <v>4.9000000000000004</v>
      </c>
      <c r="X35" t="s">
        <v>9338</v>
      </c>
      <c r="Y35" t="s">
        <v>34</v>
      </c>
      <c r="AA35" t="s">
        <v>9338</v>
      </c>
      <c r="AB35" t="s">
        <v>9338</v>
      </c>
    </row>
    <row r="36" spans="1:28" x14ac:dyDescent="0.2">
      <c r="A36">
        <v>2019</v>
      </c>
      <c r="B36" t="s">
        <v>25</v>
      </c>
      <c r="C36" t="s">
        <v>1922</v>
      </c>
      <c r="D36" t="s">
        <v>983</v>
      </c>
      <c r="E36" s="1">
        <v>29749</v>
      </c>
      <c r="F36">
        <v>5</v>
      </c>
      <c r="G36">
        <v>343</v>
      </c>
      <c r="H36" t="s">
        <v>97</v>
      </c>
      <c r="I36" t="s">
        <v>86</v>
      </c>
      <c r="J36" t="s">
        <v>43</v>
      </c>
      <c r="K36" t="s">
        <v>9215</v>
      </c>
      <c r="L36" t="s">
        <v>30</v>
      </c>
      <c r="M36" t="s">
        <v>48</v>
      </c>
      <c r="N36" t="s">
        <v>32</v>
      </c>
      <c r="O36" t="s">
        <v>4933</v>
      </c>
      <c r="P36" s="4" t="s">
        <v>4934</v>
      </c>
      <c r="Q36">
        <v>30084</v>
      </c>
      <c r="R36">
        <v>4.8</v>
      </c>
      <c r="S36">
        <v>4.5999999999999996</v>
      </c>
      <c r="T36">
        <v>4.5</v>
      </c>
      <c r="U36">
        <v>4.3</v>
      </c>
      <c r="V36">
        <v>4.7</v>
      </c>
      <c r="W36">
        <v>4.5</v>
      </c>
      <c r="X36" t="s">
        <v>9338</v>
      </c>
      <c r="Y36" t="s">
        <v>34</v>
      </c>
      <c r="AA36" t="s">
        <v>9338</v>
      </c>
      <c r="AB36" t="s">
        <v>9338</v>
      </c>
    </row>
    <row r="37" spans="1:28" x14ac:dyDescent="0.2">
      <c r="A37">
        <v>2021</v>
      </c>
      <c r="B37" t="s">
        <v>25</v>
      </c>
      <c r="C37" t="s">
        <v>1358</v>
      </c>
      <c r="D37" t="s">
        <v>983</v>
      </c>
      <c r="E37" s="1">
        <v>38977</v>
      </c>
      <c r="F37">
        <v>4.7</v>
      </c>
      <c r="G37">
        <v>1</v>
      </c>
      <c r="H37" t="s">
        <v>231</v>
      </c>
      <c r="I37" t="s">
        <v>36</v>
      </c>
      <c r="J37" t="s">
        <v>9336</v>
      </c>
      <c r="K37" t="s">
        <v>9205</v>
      </c>
      <c r="L37" t="s">
        <v>30</v>
      </c>
      <c r="M37" t="s">
        <v>48</v>
      </c>
      <c r="N37" t="s">
        <v>32</v>
      </c>
      <c r="O37" t="s">
        <v>5120</v>
      </c>
      <c r="P37" s="4" t="s">
        <v>5121</v>
      </c>
      <c r="Q37">
        <v>21930</v>
      </c>
      <c r="R37">
        <v>4.9000000000000004</v>
      </c>
      <c r="S37">
        <v>4.7</v>
      </c>
      <c r="T37">
        <v>4.7</v>
      </c>
      <c r="U37">
        <v>4.5</v>
      </c>
      <c r="V37">
        <v>4.9000000000000004</v>
      </c>
      <c r="W37">
        <v>4.5999999999999996</v>
      </c>
      <c r="X37" t="s">
        <v>9338</v>
      </c>
      <c r="Y37" t="s">
        <v>34</v>
      </c>
      <c r="AA37" t="s">
        <v>9338</v>
      </c>
      <c r="AB37" t="s">
        <v>9338</v>
      </c>
    </row>
    <row r="38" spans="1:28" x14ac:dyDescent="0.2">
      <c r="A38">
        <v>2021</v>
      </c>
      <c r="B38" t="s">
        <v>25</v>
      </c>
      <c r="C38" t="s">
        <v>1262</v>
      </c>
      <c r="D38" t="s">
        <v>983</v>
      </c>
      <c r="E38" s="1">
        <v>32980</v>
      </c>
      <c r="F38">
        <v>3</v>
      </c>
      <c r="G38">
        <v>151</v>
      </c>
      <c r="H38" t="s">
        <v>562</v>
      </c>
      <c r="I38" t="s">
        <v>97</v>
      </c>
      <c r="J38" t="s">
        <v>9336</v>
      </c>
      <c r="K38" t="s">
        <v>9236</v>
      </c>
      <c r="L38" t="s">
        <v>37</v>
      </c>
      <c r="M38" t="s">
        <v>38</v>
      </c>
      <c r="N38" t="s">
        <v>192</v>
      </c>
      <c r="O38" t="s">
        <v>5126</v>
      </c>
      <c r="P38" s="4" t="s">
        <v>5127</v>
      </c>
      <c r="Q38">
        <v>26361</v>
      </c>
      <c r="R38">
        <v>4.8</v>
      </c>
      <c r="S38">
        <v>4.8</v>
      </c>
      <c r="T38">
        <v>4.8</v>
      </c>
      <c r="U38">
        <v>4.7</v>
      </c>
      <c r="V38">
        <v>4.8</v>
      </c>
      <c r="W38">
        <v>4.8</v>
      </c>
      <c r="X38" t="s">
        <v>9338</v>
      </c>
      <c r="Y38" t="s">
        <v>34</v>
      </c>
      <c r="AA38" t="s">
        <v>9338</v>
      </c>
      <c r="AB38" t="s">
        <v>9338</v>
      </c>
    </row>
    <row r="39" spans="1:28" x14ac:dyDescent="0.2">
      <c r="A39">
        <v>2008</v>
      </c>
      <c r="B39" t="s">
        <v>25</v>
      </c>
      <c r="C39" t="s">
        <v>1199</v>
      </c>
      <c r="D39" t="s">
        <v>983</v>
      </c>
      <c r="E39" s="1">
        <v>10990</v>
      </c>
      <c r="F39">
        <v>4.4000000000000004</v>
      </c>
      <c r="G39">
        <v>317</v>
      </c>
      <c r="H39" t="s">
        <v>1255</v>
      </c>
      <c r="I39" t="s">
        <v>5134</v>
      </c>
      <c r="J39" t="s">
        <v>43</v>
      </c>
      <c r="K39" t="s">
        <v>9289</v>
      </c>
      <c r="L39" t="s">
        <v>30</v>
      </c>
      <c r="M39" t="s">
        <v>3502</v>
      </c>
      <c r="N39" t="s">
        <v>84</v>
      </c>
      <c r="O39" t="s">
        <v>5135</v>
      </c>
      <c r="P39" s="4">
        <v>51380</v>
      </c>
      <c r="Q39">
        <v>109692</v>
      </c>
      <c r="R39">
        <v>4.4000000000000004</v>
      </c>
      <c r="S39">
        <v>4.3</v>
      </c>
      <c r="T39">
        <v>4.3</v>
      </c>
      <c r="U39">
        <v>4.3</v>
      </c>
      <c r="V39">
        <v>4.5</v>
      </c>
      <c r="W39">
        <v>4.3</v>
      </c>
      <c r="X39" t="s">
        <v>9338</v>
      </c>
      <c r="Y39" t="s">
        <v>34</v>
      </c>
      <c r="AA39" t="s">
        <v>9338</v>
      </c>
      <c r="AB39" t="s">
        <v>9338</v>
      </c>
    </row>
    <row r="40" spans="1:28" x14ac:dyDescent="0.2">
      <c r="A40">
        <v>2020</v>
      </c>
      <c r="B40" t="s">
        <v>25</v>
      </c>
      <c r="C40" t="s">
        <v>1215</v>
      </c>
      <c r="D40" t="s">
        <v>983</v>
      </c>
      <c r="E40" s="1">
        <v>29788</v>
      </c>
      <c r="F40">
        <v>4.5999999999999996</v>
      </c>
      <c r="G40">
        <v>327</v>
      </c>
      <c r="H40" t="s">
        <v>36</v>
      </c>
      <c r="I40" t="s">
        <v>86</v>
      </c>
      <c r="J40" t="s">
        <v>43</v>
      </c>
      <c r="K40" t="s">
        <v>9242</v>
      </c>
      <c r="L40" t="s">
        <v>30</v>
      </c>
      <c r="M40" t="s">
        <v>48</v>
      </c>
      <c r="N40" t="s">
        <v>84</v>
      </c>
      <c r="O40" t="s">
        <v>5301</v>
      </c>
      <c r="P40" s="4" t="s">
        <v>5302</v>
      </c>
      <c r="Q40">
        <v>15046</v>
      </c>
      <c r="R40">
        <v>4.9000000000000004</v>
      </c>
      <c r="S40">
        <v>4.8</v>
      </c>
      <c r="T40">
        <v>4.8</v>
      </c>
      <c r="U40">
        <v>4.5999999999999996</v>
      </c>
      <c r="V40">
        <v>4.8</v>
      </c>
      <c r="W40">
        <v>4.8</v>
      </c>
      <c r="X40" t="s">
        <v>9338</v>
      </c>
      <c r="Y40" t="s">
        <v>34</v>
      </c>
      <c r="AA40" t="s">
        <v>9338</v>
      </c>
      <c r="AB40" t="s">
        <v>9338</v>
      </c>
    </row>
    <row r="41" spans="1:28" x14ac:dyDescent="0.2">
      <c r="A41">
        <v>2022</v>
      </c>
      <c r="B41" t="s">
        <v>25</v>
      </c>
      <c r="C41" t="s">
        <v>81</v>
      </c>
      <c r="D41" t="s">
        <v>27</v>
      </c>
      <c r="E41" s="1">
        <v>41770</v>
      </c>
      <c r="F41">
        <v>2.1</v>
      </c>
      <c r="G41">
        <v>181</v>
      </c>
      <c r="H41" t="s">
        <v>52</v>
      </c>
      <c r="I41" t="s">
        <v>36</v>
      </c>
      <c r="J41" t="s">
        <v>9336</v>
      </c>
      <c r="K41" t="s">
        <v>9204</v>
      </c>
      <c r="L41" t="s">
        <v>30</v>
      </c>
      <c r="M41" t="s">
        <v>48</v>
      </c>
      <c r="N41" t="s">
        <v>32</v>
      </c>
      <c r="O41" t="s">
        <v>5305</v>
      </c>
      <c r="P41" s="4" t="s">
        <v>5306</v>
      </c>
      <c r="Q41">
        <v>6</v>
      </c>
      <c r="R41">
        <v>5</v>
      </c>
      <c r="S41">
        <v>5</v>
      </c>
      <c r="T41">
        <v>5</v>
      </c>
      <c r="U41">
        <v>5</v>
      </c>
      <c r="V41">
        <v>5</v>
      </c>
      <c r="W41">
        <v>5</v>
      </c>
      <c r="X41" t="s">
        <v>9338</v>
      </c>
      <c r="Y41" t="s">
        <v>34</v>
      </c>
      <c r="AA41" t="s">
        <v>9338</v>
      </c>
      <c r="AB41" t="s">
        <v>9338</v>
      </c>
    </row>
    <row r="42" spans="1:28" x14ac:dyDescent="0.2">
      <c r="A42">
        <v>2020</v>
      </c>
      <c r="B42" t="s">
        <v>25</v>
      </c>
      <c r="C42" t="s">
        <v>115</v>
      </c>
      <c r="D42" t="s">
        <v>983</v>
      </c>
      <c r="E42" s="1">
        <v>22595</v>
      </c>
      <c r="F42">
        <v>4.5999999999999996</v>
      </c>
      <c r="G42">
        <v>85</v>
      </c>
      <c r="H42" t="s">
        <v>180</v>
      </c>
      <c r="I42" t="s">
        <v>36</v>
      </c>
      <c r="J42" t="s">
        <v>43</v>
      </c>
      <c r="K42" t="s">
        <v>9212</v>
      </c>
      <c r="L42" t="s">
        <v>30</v>
      </c>
      <c r="M42" t="s">
        <v>38</v>
      </c>
      <c r="N42" t="s">
        <v>1226</v>
      </c>
      <c r="O42" t="s">
        <v>5307</v>
      </c>
      <c r="P42" s="4" t="s">
        <v>5308</v>
      </c>
      <c r="Q42">
        <v>48365</v>
      </c>
      <c r="R42">
        <v>4.8</v>
      </c>
      <c r="S42">
        <v>4.8</v>
      </c>
      <c r="T42">
        <v>4.9000000000000004</v>
      </c>
      <c r="U42">
        <v>4.8</v>
      </c>
      <c r="V42">
        <v>4.9000000000000004</v>
      </c>
      <c r="W42">
        <v>4.9000000000000004</v>
      </c>
      <c r="X42" t="s">
        <v>9338</v>
      </c>
      <c r="Y42" t="s">
        <v>34</v>
      </c>
      <c r="AA42" t="s">
        <v>9338</v>
      </c>
      <c r="AB42" t="s">
        <v>9338</v>
      </c>
    </row>
    <row r="43" spans="1:28" x14ac:dyDescent="0.2">
      <c r="A43">
        <v>2022</v>
      </c>
      <c r="B43" t="s">
        <v>25</v>
      </c>
      <c r="C43" t="s">
        <v>81</v>
      </c>
      <c r="D43" t="s">
        <v>27</v>
      </c>
      <c r="E43" s="1">
        <v>41355</v>
      </c>
      <c r="F43">
        <v>2.1</v>
      </c>
      <c r="G43">
        <v>181</v>
      </c>
      <c r="H43" t="s">
        <v>28</v>
      </c>
      <c r="I43" t="s">
        <v>36</v>
      </c>
      <c r="J43" t="s">
        <v>9336</v>
      </c>
      <c r="K43" t="s">
        <v>9204</v>
      </c>
      <c r="L43" t="s">
        <v>30</v>
      </c>
      <c r="M43" t="s">
        <v>48</v>
      </c>
      <c r="N43" t="s">
        <v>32</v>
      </c>
      <c r="O43" t="s">
        <v>5487</v>
      </c>
      <c r="P43" s="4" t="s">
        <v>5488</v>
      </c>
      <c r="Q43">
        <v>5</v>
      </c>
      <c r="R43">
        <v>5</v>
      </c>
      <c r="S43">
        <v>5</v>
      </c>
      <c r="T43">
        <v>5</v>
      </c>
      <c r="U43">
        <v>5</v>
      </c>
      <c r="V43">
        <v>5</v>
      </c>
      <c r="W43">
        <v>5</v>
      </c>
      <c r="X43" t="s">
        <v>9338</v>
      </c>
      <c r="Y43" t="s">
        <v>34</v>
      </c>
      <c r="AA43" t="s">
        <v>9338</v>
      </c>
      <c r="AB43" t="s">
        <v>9338</v>
      </c>
    </row>
    <row r="44" spans="1:28" x14ac:dyDescent="0.2">
      <c r="A44">
        <v>2022</v>
      </c>
      <c r="B44" t="s">
        <v>25</v>
      </c>
      <c r="C44" t="s">
        <v>272</v>
      </c>
      <c r="D44" t="s">
        <v>27</v>
      </c>
      <c r="E44" s="1">
        <v>46465</v>
      </c>
      <c r="F44">
        <v>2.1</v>
      </c>
      <c r="G44">
        <v>181</v>
      </c>
      <c r="H44" t="s">
        <v>1308</v>
      </c>
      <c r="I44" t="s">
        <v>97</v>
      </c>
      <c r="J44" t="s">
        <v>43</v>
      </c>
      <c r="K44" t="s">
        <v>9216</v>
      </c>
      <c r="L44" t="s">
        <v>30</v>
      </c>
      <c r="M44" t="s">
        <v>48</v>
      </c>
      <c r="N44" t="s">
        <v>32</v>
      </c>
      <c r="O44" t="s">
        <v>5489</v>
      </c>
      <c r="P44" s="4" t="s">
        <v>5490</v>
      </c>
      <c r="Q44">
        <v>113</v>
      </c>
      <c r="R44">
        <v>5</v>
      </c>
      <c r="S44">
        <v>5</v>
      </c>
      <c r="T44">
        <v>5</v>
      </c>
      <c r="U44">
        <v>5</v>
      </c>
      <c r="V44">
        <v>5</v>
      </c>
      <c r="W44">
        <v>5</v>
      </c>
      <c r="X44" t="s">
        <v>9338</v>
      </c>
      <c r="Y44" t="s">
        <v>34</v>
      </c>
      <c r="AA44" t="s">
        <v>9338</v>
      </c>
      <c r="AB44" t="s">
        <v>9338</v>
      </c>
    </row>
    <row r="45" spans="1:28" x14ac:dyDescent="0.2">
      <c r="A45">
        <v>2022</v>
      </c>
      <c r="B45" t="s">
        <v>25</v>
      </c>
      <c r="C45" t="s">
        <v>74</v>
      </c>
      <c r="D45" t="s">
        <v>27</v>
      </c>
      <c r="E45" s="1">
        <v>44205</v>
      </c>
      <c r="F45">
        <v>2.1</v>
      </c>
      <c r="G45">
        <v>181</v>
      </c>
      <c r="H45" t="s">
        <v>1308</v>
      </c>
      <c r="I45" t="s">
        <v>97</v>
      </c>
      <c r="J45" t="s">
        <v>9336</v>
      </c>
      <c r="K45" t="s">
        <v>9204</v>
      </c>
      <c r="L45" t="s">
        <v>30</v>
      </c>
      <c r="M45" t="s">
        <v>48</v>
      </c>
      <c r="N45" t="s">
        <v>32</v>
      </c>
      <c r="O45" t="s">
        <v>5491</v>
      </c>
      <c r="P45" s="4" t="s">
        <v>461</v>
      </c>
      <c r="Q45">
        <v>2</v>
      </c>
      <c r="R45">
        <v>5</v>
      </c>
      <c r="S45">
        <v>5</v>
      </c>
      <c r="T45">
        <v>5</v>
      </c>
      <c r="U45">
        <v>5</v>
      </c>
      <c r="V45">
        <v>5</v>
      </c>
      <c r="W45">
        <v>5</v>
      </c>
      <c r="X45" t="s">
        <v>9338</v>
      </c>
      <c r="Y45" t="s">
        <v>34</v>
      </c>
      <c r="AA45" t="s">
        <v>9338</v>
      </c>
      <c r="AB45" t="s">
        <v>9338</v>
      </c>
    </row>
    <row r="46" spans="1:28" x14ac:dyDescent="0.2">
      <c r="A46">
        <v>2015</v>
      </c>
      <c r="B46" t="s">
        <v>25</v>
      </c>
      <c r="C46" t="s">
        <v>5503</v>
      </c>
      <c r="D46" t="s">
        <v>983</v>
      </c>
      <c r="E46" s="1">
        <v>12990</v>
      </c>
      <c r="F46">
        <v>4.9000000000000004</v>
      </c>
      <c r="G46">
        <v>4</v>
      </c>
      <c r="H46" t="s">
        <v>52</v>
      </c>
      <c r="I46" t="s">
        <v>5134</v>
      </c>
      <c r="J46" t="s">
        <v>43</v>
      </c>
      <c r="K46" t="s">
        <v>9306</v>
      </c>
      <c r="L46" t="s">
        <v>37</v>
      </c>
      <c r="M46" t="s">
        <v>2523</v>
      </c>
      <c r="N46" t="s">
        <v>105</v>
      </c>
      <c r="O46" t="s">
        <v>5504</v>
      </c>
      <c r="P46" s="4">
        <v>1033</v>
      </c>
      <c r="Q46">
        <v>116388</v>
      </c>
      <c r="R46">
        <v>4.8</v>
      </c>
      <c r="S46">
        <v>4.8</v>
      </c>
      <c r="T46">
        <v>5</v>
      </c>
      <c r="U46">
        <v>5</v>
      </c>
      <c r="V46">
        <v>5</v>
      </c>
      <c r="W46">
        <v>5</v>
      </c>
      <c r="X46" t="s">
        <v>9338</v>
      </c>
      <c r="Y46" t="s">
        <v>34</v>
      </c>
      <c r="AA46" t="s">
        <v>9338</v>
      </c>
      <c r="AB46" t="s">
        <v>9338</v>
      </c>
    </row>
    <row r="47" spans="1:28" x14ac:dyDescent="0.2">
      <c r="A47">
        <v>2022</v>
      </c>
      <c r="B47" t="s">
        <v>25</v>
      </c>
      <c r="C47" t="s">
        <v>81</v>
      </c>
      <c r="D47" t="s">
        <v>27</v>
      </c>
      <c r="E47" s="1">
        <v>41375</v>
      </c>
      <c r="F47">
        <v>5</v>
      </c>
      <c r="G47">
        <v>67</v>
      </c>
      <c r="H47" t="s">
        <v>52</v>
      </c>
      <c r="I47" t="s">
        <v>86</v>
      </c>
      <c r="J47" t="s">
        <v>9336</v>
      </c>
      <c r="K47" t="s">
        <v>9204</v>
      </c>
      <c r="L47" t="s">
        <v>30</v>
      </c>
      <c r="M47" t="s">
        <v>48</v>
      </c>
      <c r="N47" t="s">
        <v>32</v>
      </c>
      <c r="O47" t="s">
        <v>5656</v>
      </c>
      <c r="P47" s="4" t="s">
        <v>5657</v>
      </c>
      <c r="Q47">
        <v>10</v>
      </c>
      <c r="R47">
        <v>5</v>
      </c>
      <c r="S47">
        <v>5</v>
      </c>
      <c r="T47">
        <v>5</v>
      </c>
      <c r="U47">
        <v>5</v>
      </c>
      <c r="V47">
        <v>5</v>
      </c>
      <c r="W47">
        <v>5</v>
      </c>
      <c r="X47" t="s">
        <v>9338</v>
      </c>
      <c r="Y47" t="s">
        <v>34</v>
      </c>
      <c r="AA47" t="s">
        <v>9338</v>
      </c>
      <c r="AB47" t="s">
        <v>9338</v>
      </c>
    </row>
    <row r="48" spans="1:28" x14ac:dyDescent="0.2">
      <c r="A48">
        <v>2022</v>
      </c>
      <c r="B48" t="s">
        <v>25</v>
      </c>
      <c r="C48" t="s">
        <v>81</v>
      </c>
      <c r="D48" t="s">
        <v>27</v>
      </c>
      <c r="E48" s="1">
        <v>41375</v>
      </c>
      <c r="F48">
        <v>5</v>
      </c>
      <c r="G48">
        <v>67</v>
      </c>
      <c r="H48" t="s">
        <v>52</v>
      </c>
      <c r="I48" t="s">
        <v>86</v>
      </c>
      <c r="J48" t="s">
        <v>9336</v>
      </c>
      <c r="K48" t="s">
        <v>9204</v>
      </c>
      <c r="L48" t="s">
        <v>30</v>
      </c>
      <c r="M48" t="s">
        <v>48</v>
      </c>
      <c r="N48" t="s">
        <v>32</v>
      </c>
      <c r="O48" t="s">
        <v>5658</v>
      </c>
      <c r="P48" s="4" t="s">
        <v>5659</v>
      </c>
      <c r="Q48">
        <v>10</v>
      </c>
      <c r="R48">
        <v>5</v>
      </c>
      <c r="S48">
        <v>5</v>
      </c>
      <c r="T48">
        <v>5</v>
      </c>
      <c r="U48">
        <v>5</v>
      </c>
      <c r="V48">
        <v>5</v>
      </c>
      <c r="W48">
        <v>5</v>
      </c>
      <c r="X48" t="s">
        <v>9338</v>
      </c>
      <c r="Y48" t="s">
        <v>34</v>
      </c>
      <c r="AA48" t="s">
        <v>9338</v>
      </c>
      <c r="AB48" t="s">
        <v>9338</v>
      </c>
    </row>
    <row r="49" spans="1:28" x14ac:dyDescent="0.2">
      <c r="A49">
        <v>2022</v>
      </c>
      <c r="B49" t="s">
        <v>25</v>
      </c>
      <c r="C49" t="s">
        <v>103</v>
      </c>
      <c r="D49" t="s">
        <v>983</v>
      </c>
      <c r="E49" s="1">
        <v>29795</v>
      </c>
      <c r="F49">
        <v>4</v>
      </c>
      <c r="G49">
        <v>227</v>
      </c>
      <c r="H49" t="s">
        <v>245</v>
      </c>
      <c r="I49" t="s">
        <v>36</v>
      </c>
      <c r="J49" t="s">
        <v>43</v>
      </c>
      <c r="K49" t="s">
        <v>9207</v>
      </c>
      <c r="L49" t="s">
        <v>30</v>
      </c>
      <c r="M49" t="s">
        <v>38</v>
      </c>
      <c r="N49" t="s">
        <v>78</v>
      </c>
      <c r="O49" t="s">
        <v>5662</v>
      </c>
      <c r="P49" s="4" t="s">
        <v>5663</v>
      </c>
      <c r="Q49">
        <v>10010</v>
      </c>
      <c r="R49">
        <v>5</v>
      </c>
      <c r="S49">
        <v>5</v>
      </c>
      <c r="T49">
        <v>5</v>
      </c>
      <c r="U49">
        <v>5</v>
      </c>
      <c r="V49">
        <v>5</v>
      </c>
      <c r="W49">
        <v>5</v>
      </c>
      <c r="X49" t="s">
        <v>9338</v>
      </c>
      <c r="Y49" t="s">
        <v>34</v>
      </c>
      <c r="AA49" t="s">
        <v>9338</v>
      </c>
      <c r="AB49" t="s">
        <v>9338</v>
      </c>
    </row>
    <row r="50" spans="1:28" x14ac:dyDescent="0.2">
      <c r="A50">
        <v>2023</v>
      </c>
      <c r="B50" t="s">
        <v>25</v>
      </c>
      <c r="C50" t="s">
        <v>70</v>
      </c>
      <c r="D50" t="s">
        <v>27</v>
      </c>
      <c r="E50" s="1">
        <v>53375</v>
      </c>
      <c r="F50">
        <v>3.2</v>
      </c>
      <c r="G50">
        <v>782</v>
      </c>
      <c r="H50" t="s">
        <v>36</v>
      </c>
      <c r="I50" t="s">
        <v>87</v>
      </c>
      <c r="J50" t="s">
        <v>9336</v>
      </c>
      <c r="L50" t="s">
        <v>30</v>
      </c>
      <c r="M50" t="s">
        <v>31</v>
      </c>
      <c r="N50" t="s">
        <v>72</v>
      </c>
      <c r="O50" t="s">
        <v>6033</v>
      </c>
      <c r="P50" s="4">
        <v>230197</v>
      </c>
      <c r="Q50">
        <v>15</v>
      </c>
      <c r="R50">
        <v>2</v>
      </c>
      <c r="S50">
        <v>0</v>
      </c>
      <c r="T50">
        <v>2</v>
      </c>
      <c r="U50">
        <v>1</v>
      </c>
      <c r="V50">
        <v>0</v>
      </c>
      <c r="W50">
        <v>0</v>
      </c>
      <c r="X50" t="s">
        <v>9338</v>
      </c>
      <c r="Y50" t="s">
        <v>34</v>
      </c>
      <c r="AA50" t="s">
        <v>9338</v>
      </c>
      <c r="AB50" t="s">
        <v>9338</v>
      </c>
    </row>
    <row r="51" spans="1:28" x14ac:dyDescent="0.2">
      <c r="A51">
        <v>2020</v>
      </c>
      <c r="B51" t="s">
        <v>25</v>
      </c>
      <c r="C51" t="s">
        <v>4363</v>
      </c>
      <c r="D51" t="s">
        <v>983</v>
      </c>
      <c r="E51" s="1">
        <v>27986</v>
      </c>
      <c r="F51">
        <v>5</v>
      </c>
      <c r="G51">
        <v>539</v>
      </c>
      <c r="H51" t="s">
        <v>36</v>
      </c>
      <c r="I51" t="s">
        <v>86</v>
      </c>
      <c r="J51" t="s">
        <v>43</v>
      </c>
      <c r="K51" t="s">
        <v>9268</v>
      </c>
      <c r="L51" t="s">
        <v>30</v>
      </c>
      <c r="M51" t="s">
        <v>57</v>
      </c>
      <c r="N51" t="s">
        <v>134</v>
      </c>
      <c r="O51" t="s">
        <v>6217</v>
      </c>
      <c r="P51" s="4" t="s">
        <v>6218</v>
      </c>
      <c r="Q51">
        <v>83491</v>
      </c>
      <c r="R51">
        <v>4.8</v>
      </c>
      <c r="S51">
        <v>4.8</v>
      </c>
      <c r="T51">
        <v>4.8</v>
      </c>
      <c r="U51">
        <v>4.8</v>
      </c>
      <c r="V51">
        <v>4.9000000000000004</v>
      </c>
      <c r="W51">
        <v>4.9000000000000004</v>
      </c>
      <c r="X51" t="s">
        <v>9338</v>
      </c>
      <c r="Y51" t="s">
        <v>34</v>
      </c>
      <c r="AA51" t="s">
        <v>9338</v>
      </c>
      <c r="AB51" t="s">
        <v>9338</v>
      </c>
    </row>
    <row r="52" spans="1:28" x14ac:dyDescent="0.2">
      <c r="A52">
        <v>2020</v>
      </c>
      <c r="B52" t="s">
        <v>25</v>
      </c>
      <c r="C52" t="s">
        <v>1396</v>
      </c>
      <c r="D52" t="s">
        <v>983</v>
      </c>
      <c r="E52" s="1">
        <v>34590</v>
      </c>
      <c r="F52">
        <v>4.5</v>
      </c>
      <c r="G52">
        <v>28</v>
      </c>
      <c r="H52" t="s">
        <v>28</v>
      </c>
      <c r="I52" t="s">
        <v>36</v>
      </c>
      <c r="J52" t="s">
        <v>9336</v>
      </c>
      <c r="K52" t="s">
        <v>9236</v>
      </c>
      <c r="L52" t="s">
        <v>37</v>
      </c>
      <c r="M52" t="s">
        <v>568</v>
      </c>
      <c r="N52" t="s">
        <v>105</v>
      </c>
      <c r="O52" t="s">
        <v>6410</v>
      </c>
      <c r="P52" s="4" t="s">
        <v>6411</v>
      </c>
      <c r="Q52">
        <v>19599</v>
      </c>
      <c r="R52">
        <v>4.7</v>
      </c>
      <c r="S52">
        <v>4.5999999999999996</v>
      </c>
      <c r="T52">
        <v>4.3</v>
      </c>
      <c r="U52">
        <v>4.3</v>
      </c>
      <c r="V52">
        <v>4.5999999999999996</v>
      </c>
      <c r="W52">
        <v>4.5999999999999996</v>
      </c>
      <c r="X52" t="s">
        <v>9338</v>
      </c>
      <c r="Y52" t="s">
        <v>34</v>
      </c>
      <c r="AA52" t="s">
        <v>9338</v>
      </c>
      <c r="AB52" t="s">
        <v>9338</v>
      </c>
    </row>
    <row r="53" spans="1:28" x14ac:dyDescent="0.2">
      <c r="A53">
        <v>2022</v>
      </c>
      <c r="B53" t="s">
        <v>25</v>
      </c>
      <c r="C53" t="s">
        <v>74</v>
      </c>
      <c r="D53" t="s">
        <v>27</v>
      </c>
      <c r="E53" s="1">
        <v>42205</v>
      </c>
      <c r="F53">
        <v>3.2</v>
      </c>
      <c r="G53">
        <v>782</v>
      </c>
      <c r="H53" t="s">
        <v>804</v>
      </c>
      <c r="I53" t="s">
        <v>36</v>
      </c>
      <c r="J53" t="s">
        <v>43</v>
      </c>
      <c r="K53" t="s">
        <v>9216</v>
      </c>
      <c r="L53" t="s">
        <v>30</v>
      </c>
      <c r="M53" t="s">
        <v>48</v>
      </c>
      <c r="N53" t="s">
        <v>32</v>
      </c>
      <c r="O53" t="s">
        <v>6550</v>
      </c>
      <c r="P53" s="4">
        <v>220972</v>
      </c>
      <c r="Q53">
        <v>11</v>
      </c>
      <c r="R53">
        <v>5</v>
      </c>
      <c r="S53">
        <v>5</v>
      </c>
      <c r="T53">
        <v>5</v>
      </c>
      <c r="U53">
        <v>5</v>
      </c>
      <c r="V53">
        <v>5</v>
      </c>
      <c r="W53">
        <v>5</v>
      </c>
      <c r="X53" t="s">
        <v>9338</v>
      </c>
      <c r="Y53" t="s">
        <v>34</v>
      </c>
      <c r="AA53" t="s">
        <v>9338</v>
      </c>
      <c r="AB53" t="s">
        <v>9338</v>
      </c>
    </row>
    <row r="54" spans="1:28" x14ac:dyDescent="0.2">
      <c r="A54">
        <v>2022</v>
      </c>
      <c r="B54" t="s">
        <v>25</v>
      </c>
      <c r="C54" t="s">
        <v>81</v>
      </c>
      <c r="D54" t="s">
        <v>27</v>
      </c>
      <c r="E54" s="1">
        <v>41770</v>
      </c>
      <c r="F54">
        <v>5</v>
      </c>
      <c r="G54">
        <v>67</v>
      </c>
      <c r="H54" t="s">
        <v>28</v>
      </c>
      <c r="I54" t="s">
        <v>86</v>
      </c>
      <c r="J54" t="s">
        <v>9336</v>
      </c>
      <c r="K54" t="s">
        <v>9204</v>
      </c>
      <c r="L54" t="s">
        <v>30</v>
      </c>
      <c r="M54" t="s">
        <v>48</v>
      </c>
      <c r="N54" t="s">
        <v>32</v>
      </c>
      <c r="O54" t="s">
        <v>6919</v>
      </c>
      <c r="P54" s="4" t="s">
        <v>6920</v>
      </c>
      <c r="Q54">
        <v>10</v>
      </c>
      <c r="R54">
        <v>5</v>
      </c>
      <c r="S54">
        <v>5</v>
      </c>
      <c r="T54">
        <v>5</v>
      </c>
      <c r="U54">
        <v>5</v>
      </c>
      <c r="V54">
        <v>5</v>
      </c>
      <c r="W54">
        <v>5</v>
      </c>
      <c r="X54" t="s">
        <v>9338</v>
      </c>
      <c r="Y54" t="s">
        <v>34</v>
      </c>
      <c r="AA54" t="s">
        <v>9338</v>
      </c>
      <c r="AB54" t="s">
        <v>9338</v>
      </c>
    </row>
    <row r="55" spans="1:28" x14ac:dyDescent="0.2">
      <c r="A55">
        <v>2021</v>
      </c>
      <c r="B55" t="s">
        <v>25</v>
      </c>
      <c r="C55" t="s">
        <v>158</v>
      </c>
      <c r="D55" t="s">
        <v>983</v>
      </c>
      <c r="E55" s="1">
        <v>33900</v>
      </c>
      <c r="F55">
        <v>4.8</v>
      </c>
      <c r="G55">
        <v>1</v>
      </c>
      <c r="H55" t="s">
        <v>82</v>
      </c>
      <c r="I55" t="s">
        <v>36</v>
      </c>
      <c r="J55" t="s">
        <v>9336</v>
      </c>
      <c r="K55" t="s">
        <v>9206</v>
      </c>
      <c r="L55" t="s">
        <v>30</v>
      </c>
      <c r="M55" t="s">
        <v>48</v>
      </c>
      <c r="N55" t="s">
        <v>32</v>
      </c>
      <c r="O55" t="s">
        <v>6935</v>
      </c>
      <c r="P55" s="4" t="s">
        <v>6936</v>
      </c>
      <c r="Q55">
        <v>45615</v>
      </c>
      <c r="R55">
        <v>4.9000000000000004</v>
      </c>
      <c r="S55">
        <v>4.7</v>
      </c>
      <c r="T55">
        <v>4.8</v>
      </c>
      <c r="U55">
        <v>4.5999999999999996</v>
      </c>
      <c r="V55">
        <v>4.8</v>
      </c>
      <c r="W55">
        <v>4.8</v>
      </c>
      <c r="X55" t="s">
        <v>9338</v>
      </c>
      <c r="Y55" t="s">
        <v>34</v>
      </c>
      <c r="AA55" t="s">
        <v>9338</v>
      </c>
      <c r="AB55" t="s">
        <v>9338</v>
      </c>
    </row>
    <row r="56" spans="1:28" x14ac:dyDescent="0.2">
      <c r="A56">
        <v>2022</v>
      </c>
      <c r="B56" t="s">
        <v>25</v>
      </c>
      <c r="C56" t="s">
        <v>1301</v>
      </c>
      <c r="D56" t="s">
        <v>983</v>
      </c>
      <c r="E56" s="1">
        <v>28500</v>
      </c>
      <c r="F56">
        <v>4.9000000000000004</v>
      </c>
      <c r="G56">
        <v>8</v>
      </c>
      <c r="H56" t="s">
        <v>71</v>
      </c>
      <c r="I56" t="s">
        <v>36</v>
      </c>
      <c r="J56" t="s">
        <v>43</v>
      </c>
      <c r="K56" t="s">
        <v>9240</v>
      </c>
      <c r="L56" t="s">
        <v>37</v>
      </c>
      <c r="M56" t="s">
        <v>38</v>
      </c>
      <c r="N56" t="s">
        <v>1223</v>
      </c>
      <c r="O56" t="s">
        <v>7123</v>
      </c>
      <c r="P56" s="4" t="s">
        <v>7124</v>
      </c>
      <c r="Q56">
        <v>8767</v>
      </c>
      <c r="R56">
        <v>2</v>
      </c>
      <c r="S56">
        <v>0</v>
      </c>
      <c r="T56">
        <v>2</v>
      </c>
      <c r="U56">
        <v>1</v>
      </c>
      <c r="V56">
        <v>0</v>
      </c>
      <c r="W56">
        <v>0</v>
      </c>
      <c r="X56" t="s">
        <v>9338</v>
      </c>
      <c r="Y56" t="s">
        <v>34</v>
      </c>
      <c r="AA56" t="s">
        <v>9338</v>
      </c>
      <c r="AB56" t="s">
        <v>9338</v>
      </c>
    </row>
    <row r="57" spans="1:28" x14ac:dyDescent="0.2">
      <c r="A57">
        <v>2023</v>
      </c>
      <c r="B57" t="s">
        <v>25</v>
      </c>
      <c r="C57" t="s">
        <v>328</v>
      </c>
      <c r="D57" t="s">
        <v>27</v>
      </c>
      <c r="E57" s="1">
        <v>44890</v>
      </c>
      <c r="F57">
        <v>4.7</v>
      </c>
      <c r="G57">
        <v>1137</v>
      </c>
      <c r="H57" t="s">
        <v>47</v>
      </c>
      <c r="I57" t="s">
        <v>86</v>
      </c>
      <c r="J57" t="s">
        <v>43</v>
      </c>
      <c r="L57" t="s">
        <v>30</v>
      </c>
      <c r="M57" t="s">
        <v>31</v>
      </c>
      <c r="N57" t="s">
        <v>32</v>
      </c>
      <c r="O57" t="s">
        <v>7480</v>
      </c>
      <c r="P57" s="4" t="s">
        <v>7481</v>
      </c>
      <c r="Q57">
        <v>5</v>
      </c>
      <c r="R57">
        <v>5</v>
      </c>
      <c r="S57">
        <v>5</v>
      </c>
      <c r="T57">
        <v>4</v>
      </c>
      <c r="U57">
        <v>4</v>
      </c>
      <c r="V57">
        <v>4</v>
      </c>
      <c r="W57">
        <v>5</v>
      </c>
      <c r="X57" t="s">
        <v>9338</v>
      </c>
      <c r="Y57" t="s">
        <v>34</v>
      </c>
      <c r="AA57" t="s">
        <v>9338</v>
      </c>
      <c r="AB57" t="s">
        <v>9338</v>
      </c>
    </row>
    <row r="58" spans="1:28" x14ac:dyDescent="0.2">
      <c r="A58">
        <v>2019</v>
      </c>
      <c r="B58" t="s">
        <v>25</v>
      </c>
      <c r="C58" t="s">
        <v>1215</v>
      </c>
      <c r="D58" t="s">
        <v>983</v>
      </c>
      <c r="E58" s="1">
        <v>26189</v>
      </c>
      <c r="F58">
        <v>5</v>
      </c>
      <c r="G58">
        <v>715</v>
      </c>
      <c r="H58" t="s">
        <v>82</v>
      </c>
      <c r="I58" t="s">
        <v>36</v>
      </c>
      <c r="J58" t="s">
        <v>43</v>
      </c>
      <c r="K58" t="s">
        <v>9242</v>
      </c>
      <c r="L58" t="s">
        <v>30</v>
      </c>
      <c r="M58" t="s">
        <v>48</v>
      </c>
      <c r="N58" t="s">
        <v>32</v>
      </c>
      <c r="O58" t="s">
        <v>7493</v>
      </c>
      <c r="P58" s="4" t="s">
        <v>7494</v>
      </c>
      <c r="Q58">
        <v>46959</v>
      </c>
      <c r="R58">
        <v>4.8</v>
      </c>
      <c r="S58">
        <v>4.7</v>
      </c>
      <c r="T58">
        <v>4.7</v>
      </c>
      <c r="U58">
        <v>4.5999999999999996</v>
      </c>
      <c r="V58">
        <v>4.7</v>
      </c>
      <c r="W58">
        <v>4.8</v>
      </c>
      <c r="X58" t="s">
        <v>9338</v>
      </c>
      <c r="Y58" t="s">
        <v>34</v>
      </c>
      <c r="AA58" t="s">
        <v>9338</v>
      </c>
      <c r="AB58" t="s">
        <v>9338</v>
      </c>
    </row>
    <row r="59" spans="1:28" x14ac:dyDescent="0.2">
      <c r="A59">
        <v>2019</v>
      </c>
      <c r="B59" t="s">
        <v>25</v>
      </c>
      <c r="C59" t="s">
        <v>158</v>
      </c>
      <c r="D59" t="s">
        <v>983</v>
      </c>
      <c r="E59" s="1">
        <v>34900</v>
      </c>
      <c r="F59">
        <v>4.8</v>
      </c>
      <c r="G59">
        <v>3179</v>
      </c>
      <c r="H59" t="s">
        <v>71</v>
      </c>
      <c r="I59" t="s">
        <v>97</v>
      </c>
      <c r="J59" t="s">
        <v>43</v>
      </c>
      <c r="K59" t="s">
        <v>9242</v>
      </c>
      <c r="L59" t="s">
        <v>30</v>
      </c>
      <c r="M59" t="s">
        <v>48</v>
      </c>
      <c r="N59" t="s">
        <v>32</v>
      </c>
      <c r="O59" t="s">
        <v>7495</v>
      </c>
      <c r="P59" s="4" t="s">
        <v>7496</v>
      </c>
      <c r="Q59">
        <v>35154</v>
      </c>
      <c r="R59">
        <v>4.8</v>
      </c>
      <c r="S59">
        <v>4.7</v>
      </c>
      <c r="T59">
        <v>4.7</v>
      </c>
      <c r="U59">
        <v>4.5999999999999996</v>
      </c>
      <c r="V59">
        <v>4.7</v>
      </c>
      <c r="W59">
        <v>4.8</v>
      </c>
      <c r="X59" t="s">
        <v>9338</v>
      </c>
      <c r="Y59" t="s">
        <v>34</v>
      </c>
      <c r="AA59" t="s">
        <v>9338</v>
      </c>
      <c r="AB59" t="s">
        <v>9338</v>
      </c>
    </row>
    <row r="60" spans="1:28" x14ac:dyDescent="0.2">
      <c r="A60">
        <v>2021</v>
      </c>
      <c r="B60" t="s">
        <v>25</v>
      </c>
      <c r="C60" t="s">
        <v>410</v>
      </c>
      <c r="D60" t="s">
        <v>983</v>
      </c>
      <c r="E60" s="1">
        <v>36998</v>
      </c>
      <c r="F60">
        <v>4.5</v>
      </c>
      <c r="G60">
        <v>1</v>
      </c>
      <c r="H60" t="s">
        <v>86</v>
      </c>
      <c r="I60" t="s">
        <v>385</v>
      </c>
      <c r="J60" t="s">
        <v>43</v>
      </c>
      <c r="K60" t="s">
        <v>9214</v>
      </c>
      <c r="L60" t="s">
        <v>37</v>
      </c>
      <c r="M60" t="s">
        <v>38</v>
      </c>
      <c r="N60" t="s">
        <v>192</v>
      </c>
      <c r="O60" t="s">
        <v>7685</v>
      </c>
      <c r="P60" s="4">
        <v>23890867</v>
      </c>
      <c r="Q60">
        <v>24470</v>
      </c>
      <c r="R60">
        <v>4.7</v>
      </c>
      <c r="S60">
        <v>4.5</v>
      </c>
      <c r="T60">
        <v>4.5</v>
      </c>
      <c r="U60">
        <v>4.4000000000000004</v>
      </c>
      <c r="V60">
        <v>4.5999999999999996</v>
      </c>
      <c r="W60">
        <v>4.4000000000000004</v>
      </c>
      <c r="X60" t="s">
        <v>9338</v>
      </c>
      <c r="Y60" t="s">
        <v>34</v>
      </c>
      <c r="AA60" t="s">
        <v>9338</v>
      </c>
      <c r="AB60" t="s">
        <v>9338</v>
      </c>
    </row>
    <row r="61" spans="1:28" x14ac:dyDescent="0.2">
      <c r="A61">
        <v>2014</v>
      </c>
      <c r="B61" t="s">
        <v>25</v>
      </c>
      <c r="C61" t="s">
        <v>1193</v>
      </c>
      <c r="D61" t="s">
        <v>983</v>
      </c>
      <c r="E61" s="1">
        <v>17897</v>
      </c>
      <c r="F61">
        <v>4.9000000000000004</v>
      </c>
      <c r="G61">
        <v>198</v>
      </c>
      <c r="H61" t="s">
        <v>87</v>
      </c>
      <c r="I61" t="s">
        <v>86</v>
      </c>
      <c r="J61" t="s">
        <v>43</v>
      </c>
      <c r="K61" t="s">
        <v>9248</v>
      </c>
      <c r="L61" t="s">
        <v>30</v>
      </c>
      <c r="M61" t="s">
        <v>38</v>
      </c>
      <c r="N61" t="s">
        <v>305</v>
      </c>
      <c r="O61" t="s">
        <v>7877</v>
      </c>
      <c r="P61" s="4">
        <v>1546</v>
      </c>
      <c r="Q61">
        <v>52835</v>
      </c>
      <c r="R61">
        <v>4.5</v>
      </c>
      <c r="S61">
        <v>4.5</v>
      </c>
      <c r="T61">
        <v>4.5</v>
      </c>
      <c r="U61">
        <v>4.5999999999999996</v>
      </c>
      <c r="V61">
        <v>4.5999999999999996</v>
      </c>
      <c r="W61">
        <v>4.8</v>
      </c>
      <c r="X61" t="s">
        <v>9338</v>
      </c>
      <c r="Y61" t="s">
        <v>34</v>
      </c>
      <c r="AA61" t="s">
        <v>9338</v>
      </c>
      <c r="AB61" t="s">
        <v>9338</v>
      </c>
    </row>
    <row r="62" spans="1:28" x14ac:dyDescent="0.2">
      <c r="A62">
        <v>2020</v>
      </c>
      <c r="B62" t="s">
        <v>25</v>
      </c>
      <c r="C62" t="s">
        <v>99</v>
      </c>
      <c r="D62" t="s">
        <v>983</v>
      </c>
      <c r="E62" s="1">
        <v>36990</v>
      </c>
      <c r="F62">
        <v>4.8</v>
      </c>
      <c r="G62">
        <v>2569</v>
      </c>
      <c r="H62" t="s">
        <v>86</v>
      </c>
      <c r="I62" t="s">
        <v>36</v>
      </c>
      <c r="J62" t="s">
        <v>9336</v>
      </c>
      <c r="K62" t="s">
        <v>9206</v>
      </c>
      <c r="L62" t="s">
        <v>30</v>
      </c>
      <c r="M62" t="s">
        <v>48</v>
      </c>
      <c r="N62" t="s">
        <v>32</v>
      </c>
      <c r="O62" t="s">
        <v>8392</v>
      </c>
      <c r="P62" s="4" t="s">
        <v>8393</v>
      </c>
      <c r="Q62">
        <v>37424</v>
      </c>
      <c r="R62">
        <v>4.9000000000000004</v>
      </c>
      <c r="S62">
        <v>4.8</v>
      </c>
      <c r="T62">
        <v>4.8</v>
      </c>
      <c r="U62">
        <v>4.5999999999999996</v>
      </c>
      <c r="V62">
        <v>4.8</v>
      </c>
      <c r="W62">
        <v>4.8</v>
      </c>
      <c r="X62" t="s">
        <v>9338</v>
      </c>
      <c r="Y62" t="s">
        <v>34</v>
      </c>
      <c r="AA62" t="s">
        <v>9338</v>
      </c>
      <c r="AB62" t="s">
        <v>9338</v>
      </c>
    </row>
    <row r="63" spans="1:28" x14ac:dyDescent="0.2">
      <c r="A63">
        <v>2019</v>
      </c>
      <c r="B63" t="s">
        <v>25</v>
      </c>
      <c r="C63" t="s">
        <v>158</v>
      </c>
      <c r="D63" t="s">
        <v>983</v>
      </c>
      <c r="E63" s="1">
        <v>31990</v>
      </c>
      <c r="F63">
        <v>4.8</v>
      </c>
      <c r="G63">
        <v>2569</v>
      </c>
      <c r="H63" t="s">
        <v>36</v>
      </c>
      <c r="I63" t="s">
        <v>36</v>
      </c>
      <c r="J63" t="s">
        <v>43</v>
      </c>
      <c r="K63" t="s">
        <v>9242</v>
      </c>
      <c r="L63" t="s">
        <v>30</v>
      </c>
      <c r="M63" t="s">
        <v>48</v>
      </c>
      <c r="N63" t="s">
        <v>32</v>
      </c>
      <c r="O63" t="s">
        <v>8394</v>
      </c>
      <c r="P63" s="4" t="s">
        <v>8395</v>
      </c>
      <c r="Q63">
        <v>29424</v>
      </c>
      <c r="R63">
        <v>4.8</v>
      </c>
      <c r="S63">
        <v>4.7</v>
      </c>
      <c r="T63">
        <v>4.7</v>
      </c>
      <c r="U63">
        <v>4.5999999999999996</v>
      </c>
      <c r="V63">
        <v>4.7</v>
      </c>
      <c r="W63">
        <v>4.8</v>
      </c>
      <c r="X63" t="s">
        <v>9339</v>
      </c>
      <c r="Y63" t="s">
        <v>34</v>
      </c>
      <c r="AA63" t="s">
        <v>9339</v>
      </c>
      <c r="AB63" t="s">
        <v>9339</v>
      </c>
    </row>
    <row r="64" spans="1:28" x14ac:dyDescent="0.2">
      <c r="A64">
        <v>2021</v>
      </c>
      <c r="B64" t="s">
        <v>25</v>
      </c>
      <c r="C64" t="s">
        <v>158</v>
      </c>
      <c r="D64" t="s">
        <v>983</v>
      </c>
      <c r="E64" s="1">
        <v>34500</v>
      </c>
      <c r="F64">
        <v>4.8</v>
      </c>
      <c r="G64">
        <v>1114</v>
      </c>
      <c r="H64" t="s">
        <v>97</v>
      </c>
      <c r="I64" t="s">
        <v>97</v>
      </c>
      <c r="J64" t="s">
        <v>43</v>
      </c>
      <c r="K64" t="s">
        <v>9242</v>
      </c>
      <c r="L64" t="s">
        <v>30</v>
      </c>
      <c r="M64" t="s">
        <v>48</v>
      </c>
      <c r="N64" t="s">
        <v>32</v>
      </c>
      <c r="O64" t="s">
        <v>8396</v>
      </c>
      <c r="P64" s="4" t="s">
        <v>8397</v>
      </c>
      <c r="Q64">
        <v>18615</v>
      </c>
      <c r="R64">
        <v>4.9000000000000004</v>
      </c>
      <c r="S64">
        <v>4.7</v>
      </c>
      <c r="T64">
        <v>4.8</v>
      </c>
      <c r="U64">
        <v>4.5999999999999996</v>
      </c>
      <c r="V64">
        <v>4.8</v>
      </c>
      <c r="W64">
        <v>4.8</v>
      </c>
      <c r="X64" t="s">
        <v>9339</v>
      </c>
      <c r="Y64" t="s">
        <v>34</v>
      </c>
      <c r="AA64" t="s">
        <v>9339</v>
      </c>
      <c r="AB64" t="s">
        <v>9339</v>
      </c>
    </row>
    <row r="65" spans="1:28" x14ac:dyDescent="0.2">
      <c r="A65">
        <v>2023</v>
      </c>
      <c r="B65" t="s">
        <v>25</v>
      </c>
      <c r="C65" t="s">
        <v>152</v>
      </c>
      <c r="D65" t="s">
        <v>27</v>
      </c>
      <c r="E65" s="1">
        <v>34800</v>
      </c>
      <c r="F65">
        <v>4.5999999999999996</v>
      </c>
      <c r="G65">
        <v>367</v>
      </c>
      <c r="H65" t="s">
        <v>86</v>
      </c>
      <c r="I65" t="s">
        <v>97</v>
      </c>
      <c r="J65" t="s">
        <v>9336</v>
      </c>
      <c r="L65" t="s">
        <v>30</v>
      </c>
      <c r="M65" t="s">
        <v>38</v>
      </c>
      <c r="N65" t="s">
        <v>78</v>
      </c>
      <c r="O65" t="s">
        <v>8569</v>
      </c>
      <c r="P65" s="4" t="s">
        <v>8570</v>
      </c>
      <c r="Q65">
        <v>9</v>
      </c>
      <c r="R65">
        <v>5</v>
      </c>
      <c r="S65">
        <v>5</v>
      </c>
      <c r="T65">
        <v>5</v>
      </c>
      <c r="U65">
        <v>4</v>
      </c>
      <c r="V65">
        <v>4</v>
      </c>
      <c r="W65">
        <v>5</v>
      </c>
      <c r="X65" t="s">
        <v>9339</v>
      </c>
      <c r="Y65" t="s">
        <v>34</v>
      </c>
      <c r="AA65" t="s">
        <v>9339</v>
      </c>
      <c r="AB65" t="s">
        <v>9339</v>
      </c>
    </row>
    <row r="66" spans="1:28" x14ac:dyDescent="0.2">
      <c r="A66">
        <v>2019</v>
      </c>
      <c r="B66" t="s">
        <v>25</v>
      </c>
      <c r="C66" t="s">
        <v>1973</v>
      </c>
      <c r="D66" t="s">
        <v>983</v>
      </c>
      <c r="E66" s="1">
        <v>27591</v>
      </c>
      <c r="F66">
        <v>4.5</v>
      </c>
      <c r="G66">
        <v>1239</v>
      </c>
      <c r="H66" t="s">
        <v>41</v>
      </c>
      <c r="I66" t="s">
        <v>86</v>
      </c>
      <c r="J66" t="s">
        <v>9336</v>
      </c>
      <c r="K66" t="s">
        <v>9206</v>
      </c>
      <c r="L66" t="s">
        <v>30</v>
      </c>
      <c r="M66" t="s">
        <v>48</v>
      </c>
      <c r="N66" t="s">
        <v>32</v>
      </c>
      <c r="O66" t="s">
        <v>8571</v>
      </c>
      <c r="P66" s="4" t="s">
        <v>8572</v>
      </c>
      <c r="Q66">
        <v>96095</v>
      </c>
      <c r="R66">
        <v>4.8</v>
      </c>
      <c r="S66">
        <v>4.7</v>
      </c>
      <c r="T66">
        <v>4.7</v>
      </c>
      <c r="U66">
        <v>4.5999999999999996</v>
      </c>
      <c r="V66">
        <v>4.7</v>
      </c>
      <c r="W66">
        <v>4.8</v>
      </c>
      <c r="X66" t="s">
        <v>9339</v>
      </c>
      <c r="Y66" t="s">
        <v>34</v>
      </c>
      <c r="AA66" t="s">
        <v>9339</v>
      </c>
      <c r="AB66" t="s">
        <v>9339</v>
      </c>
    </row>
    <row r="67" spans="1:28" x14ac:dyDescent="0.2">
      <c r="A67">
        <v>2020</v>
      </c>
      <c r="B67" t="s">
        <v>25</v>
      </c>
      <c r="C67" t="s">
        <v>1301</v>
      </c>
      <c r="D67" t="s">
        <v>983</v>
      </c>
      <c r="E67" s="1">
        <v>23786</v>
      </c>
      <c r="F67">
        <v>5</v>
      </c>
      <c r="G67">
        <v>1181</v>
      </c>
      <c r="H67" t="s">
        <v>36</v>
      </c>
      <c r="I67" t="s">
        <v>36</v>
      </c>
      <c r="J67" t="s">
        <v>43</v>
      </c>
      <c r="K67" t="s">
        <v>9240</v>
      </c>
      <c r="L67" t="s">
        <v>37</v>
      </c>
      <c r="M67" t="s">
        <v>7162</v>
      </c>
      <c r="N67" t="s">
        <v>105</v>
      </c>
      <c r="O67" t="s">
        <v>8896</v>
      </c>
      <c r="P67" s="4" t="s">
        <v>8897</v>
      </c>
      <c r="Q67">
        <v>40270</v>
      </c>
      <c r="R67">
        <v>4.5</v>
      </c>
      <c r="S67">
        <v>4.8</v>
      </c>
      <c r="T67">
        <v>4.5</v>
      </c>
      <c r="U67">
        <v>4.8</v>
      </c>
      <c r="V67">
        <v>4.9000000000000004</v>
      </c>
      <c r="W67">
        <v>5</v>
      </c>
      <c r="X67" t="s">
        <v>9339</v>
      </c>
      <c r="Y67" t="s">
        <v>34</v>
      </c>
      <c r="AA67" t="s">
        <v>9339</v>
      </c>
      <c r="AB67" t="s">
        <v>9339</v>
      </c>
    </row>
    <row r="68" spans="1:28" x14ac:dyDescent="0.2">
      <c r="A68">
        <v>2022</v>
      </c>
      <c r="B68" t="s">
        <v>25</v>
      </c>
      <c r="C68" t="s">
        <v>147</v>
      </c>
      <c r="D68" t="s">
        <v>983</v>
      </c>
      <c r="E68" s="1">
        <v>42990</v>
      </c>
      <c r="F68">
        <v>4.8</v>
      </c>
      <c r="G68">
        <v>2569</v>
      </c>
      <c r="H68" t="s">
        <v>36</v>
      </c>
      <c r="I68" t="s">
        <v>36</v>
      </c>
      <c r="J68" t="s">
        <v>9336</v>
      </c>
      <c r="K68" t="s">
        <v>9206</v>
      </c>
      <c r="L68" t="s">
        <v>30</v>
      </c>
      <c r="M68" t="s">
        <v>48</v>
      </c>
      <c r="N68" t="s">
        <v>32</v>
      </c>
      <c r="O68" t="s">
        <v>8900</v>
      </c>
      <c r="P68" s="4" t="s">
        <v>8901</v>
      </c>
      <c r="Q68">
        <v>4074</v>
      </c>
      <c r="R68">
        <v>5</v>
      </c>
      <c r="S68">
        <v>5</v>
      </c>
      <c r="T68">
        <v>4.9000000000000004</v>
      </c>
      <c r="U68">
        <v>5</v>
      </c>
      <c r="V68">
        <v>4.9000000000000004</v>
      </c>
      <c r="W68">
        <v>5</v>
      </c>
      <c r="X68" t="s">
        <v>9339</v>
      </c>
      <c r="Y68" t="s">
        <v>34</v>
      </c>
      <c r="AA68" t="s">
        <v>9339</v>
      </c>
      <c r="AB68" t="s">
        <v>9339</v>
      </c>
    </row>
    <row r="69" spans="1:28" x14ac:dyDescent="0.2">
      <c r="A69">
        <v>2015</v>
      </c>
      <c r="B69" t="s">
        <v>25</v>
      </c>
      <c r="C69" t="s">
        <v>328</v>
      </c>
      <c r="D69" t="s">
        <v>983</v>
      </c>
      <c r="E69" s="1">
        <v>18995</v>
      </c>
      <c r="F69">
        <v>4.7</v>
      </c>
      <c r="G69">
        <v>1</v>
      </c>
      <c r="H69" t="s">
        <v>97</v>
      </c>
      <c r="I69" t="s">
        <v>97</v>
      </c>
      <c r="J69" t="s">
        <v>43</v>
      </c>
      <c r="K69" t="s">
        <v>9215</v>
      </c>
      <c r="L69" t="s">
        <v>30</v>
      </c>
      <c r="M69" t="s">
        <v>1233</v>
      </c>
      <c r="N69" t="s">
        <v>1356</v>
      </c>
      <c r="O69" t="s">
        <v>9102</v>
      </c>
      <c r="P69" s="4">
        <v>3157</v>
      </c>
      <c r="Q69">
        <v>134604</v>
      </c>
      <c r="R69">
        <v>4.8</v>
      </c>
      <c r="S69">
        <v>4.5999999999999996</v>
      </c>
      <c r="T69">
        <v>4.7</v>
      </c>
      <c r="U69">
        <v>4.5999999999999996</v>
      </c>
      <c r="V69">
        <v>4.7</v>
      </c>
      <c r="W69">
        <v>4.8</v>
      </c>
      <c r="X69" t="s">
        <v>9339</v>
      </c>
      <c r="Y69" t="s">
        <v>34</v>
      </c>
      <c r="AA69" t="s">
        <v>9339</v>
      </c>
      <c r="AB69" t="s">
        <v>9339</v>
      </c>
    </row>
    <row r="70" spans="1:28" x14ac:dyDescent="0.2">
      <c r="A70">
        <v>2023</v>
      </c>
      <c r="B70" t="s">
        <v>25</v>
      </c>
      <c r="C70" t="s">
        <v>94</v>
      </c>
      <c r="D70" t="s">
        <v>27</v>
      </c>
      <c r="E70" s="1">
        <v>46420</v>
      </c>
      <c r="F70">
        <v>4.8</v>
      </c>
      <c r="G70">
        <v>536</v>
      </c>
      <c r="J70" t="s">
        <v>43</v>
      </c>
      <c r="L70" t="s">
        <v>30</v>
      </c>
      <c r="R70">
        <v>2</v>
      </c>
      <c r="S70">
        <v>0</v>
      </c>
      <c r="T70">
        <v>2</v>
      </c>
      <c r="U70">
        <v>1</v>
      </c>
      <c r="V70">
        <v>0</v>
      </c>
      <c r="W70">
        <v>0</v>
      </c>
      <c r="X70" t="s">
        <v>9387</v>
      </c>
      <c r="Y70" t="s">
        <v>34</v>
      </c>
      <c r="AA70" t="s">
        <v>9340</v>
      </c>
      <c r="AB70" t="s">
        <v>9340</v>
      </c>
    </row>
    <row r="71" spans="1:28" x14ac:dyDescent="0.2">
      <c r="A71">
        <v>2023</v>
      </c>
      <c r="B71" t="s">
        <v>25</v>
      </c>
      <c r="C71" t="s">
        <v>94</v>
      </c>
      <c r="D71" t="s">
        <v>27</v>
      </c>
      <c r="E71" s="1">
        <v>46420</v>
      </c>
      <c r="F71">
        <v>5</v>
      </c>
      <c r="G71">
        <v>2168</v>
      </c>
      <c r="J71" t="s">
        <v>43</v>
      </c>
      <c r="L71" t="s">
        <v>30</v>
      </c>
      <c r="R71">
        <v>2</v>
      </c>
      <c r="S71">
        <v>0</v>
      </c>
      <c r="T71">
        <v>2</v>
      </c>
      <c r="U71">
        <v>1</v>
      </c>
      <c r="V71">
        <v>0</v>
      </c>
      <c r="W71">
        <v>0</v>
      </c>
      <c r="X71" t="s">
        <v>9387</v>
      </c>
      <c r="Y71" t="s">
        <v>34</v>
      </c>
      <c r="AA71" t="s">
        <v>9340</v>
      </c>
      <c r="AB71" t="s">
        <v>9340</v>
      </c>
    </row>
    <row r="72" spans="1:28" x14ac:dyDescent="0.2">
      <c r="A72">
        <v>2018</v>
      </c>
      <c r="B72" t="s">
        <v>25</v>
      </c>
      <c r="C72" t="s">
        <v>1429</v>
      </c>
      <c r="D72" t="s">
        <v>983</v>
      </c>
      <c r="E72" s="1">
        <v>24990</v>
      </c>
      <c r="F72">
        <v>4</v>
      </c>
      <c r="G72">
        <v>9531</v>
      </c>
      <c r="H72" t="s">
        <v>1593</v>
      </c>
      <c r="I72" t="s">
        <v>29</v>
      </c>
      <c r="J72" t="s">
        <v>43</v>
      </c>
      <c r="L72" t="s">
        <v>37</v>
      </c>
      <c r="M72" t="s">
        <v>38</v>
      </c>
      <c r="N72" t="s">
        <v>1223</v>
      </c>
      <c r="O72" t="s">
        <v>1607</v>
      </c>
      <c r="P72" s="4">
        <v>2001974581</v>
      </c>
      <c r="Q72">
        <v>56576</v>
      </c>
      <c r="R72">
        <v>4.8</v>
      </c>
      <c r="S72">
        <v>4.7</v>
      </c>
      <c r="T72">
        <v>4.5999999999999996</v>
      </c>
      <c r="U72">
        <v>4.5999999999999996</v>
      </c>
      <c r="V72">
        <v>4.4000000000000004</v>
      </c>
      <c r="W72">
        <v>4.7</v>
      </c>
      <c r="X72" t="s">
        <v>9387</v>
      </c>
      <c r="Y72" t="s">
        <v>34</v>
      </c>
      <c r="AA72" t="s">
        <v>9340</v>
      </c>
      <c r="AB72" t="s">
        <v>9340</v>
      </c>
    </row>
    <row r="73" spans="1:28" x14ac:dyDescent="0.2">
      <c r="A73">
        <v>2011</v>
      </c>
      <c r="B73" t="s">
        <v>25</v>
      </c>
      <c r="C73" t="s">
        <v>1779</v>
      </c>
      <c r="D73" t="s">
        <v>983</v>
      </c>
      <c r="E73" s="1">
        <v>15590</v>
      </c>
      <c r="F73">
        <v>4</v>
      </c>
      <c r="G73">
        <v>9531</v>
      </c>
      <c r="H73" t="s">
        <v>180</v>
      </c>
      <c r="I73" t="s">
        <v>1780</v>
      </c>
      <c r="J73" t="s">
        <v>43</v>
      </c>
      <c r="L73" t="s">
        <v>37</v>
      </c>
      <c r="M73" t="s">
        <v>38</v>
      </c>
      <c r="N73" t="s">
        <v>1781</v>
      </c>
      <c r="O73" t="s">
        <v>1782</v>
      </c>
      <c r="P73" s="4">
        <v>2001954855</v>
      </c>
      <c r="Q73">
        <v>47048</v>
      </c>
      <c r="R73">
        <v>4.2</v>
      </c>
      <c r="S73">
        <v>4.4000000000000004</v>
      </c>
      <c r="T73">
        <v>4</v>
      </c>
      <c r="U73">
        <v>4.4000000000000004</v>
      </c>
      <c r="V73">
        <v>4.7</v>
      </c>
      <c r="W73">
        <v>4.7</v>
      </c>
      <c r="X73" t="s">
        <v>9387</v>
      </c>
      <c r="Y73" t="s">
        <v>34</v>
      </c>
      <c r="AA73" t="s">
        <v>9340</v>
      </c>
      <c r="AB73" t="s">
        <v>9340</v>
      </c>
    </row>
    <row r="74" spans="1:28" x14ac:dyDescent="0.2">
      <c r="A74">
        <v>2017</v>
      </c>
      <c r="B74" t="s">
        <v>25</v>
      </c>
      <c r="C74" t="s">
        <v>150</v>
      </c>
      <c r="D74" t="s">
        <v>983</v>
      </c>
      <c r="E74" s="1">
        <v>25990</v>
      </c>
      <c r="F74">
        <v>4</v>
      </c>
      <c r="G74">
        <v>9532</v>
      </c>
      <c r="H74" t="s">
        <v>97</v>
      </c>
      <c r="I74" t="s">
        <v>97</v>
      </c>
      <c r="J74" t="s">
        <v>43</v>
      </c>
      <c r="K74" t="s">
        <v>9243</v>
      </c>
      <c r="L74" t="s">
        <v>30</v>
      </c>
      <c r="M74" t="s">
        <v>1233</v>
      </c>
      <c r="N74" t="s">
        <v>32</v>
      </c>
      <c r="O74" t="s">
        <v>1961</v>
      </c>
      <c r="P74" s="4">
        <v>2002111271</v>
      </c>
      <c r="Q74">
        <v>62905</v>
      </c>
      <c r="R74">
        <v>4.8</v>
      </c>
      <c r="S74">
        <v>4.7</v>
      </c>
      <c r="T74">
        <v>4.7</v>
      </c>
      <c r="U74">
        <v>4.5999999999999996</v>
      </c>
      <c r="V74">
        <v>4.7</v>
      </c>
      <c r="W74">
        <v>4.7</v>
      </c>
      <c r="X74" t="s">
        <v>9387</v>
      </c>
      <c r="Y74" t="s">
        <v>34</v>
      </c>
      <c r="AA74" t="s">
        <v>9340</v>
      </c>
      <c r="AB74" t="s">
        <v>9340</v>
      </c>
    </row>
    <row r="75" spans="1:28" x14ac:dyDescent="0.2">
      <c r="A75">
        <v>2012</v>
      </c>
      <c r="B75" t="s">
        <v>25</v>
      </c>
      <c r="C75" t="s">
        <v>2116</v>
      </c>
      <c r="D75" t="s">
        <v>983</v>
      </c>
      <c r="E75" s="1">
        <v>16990</v>
      </c>
      <c r="F75">
        <v>4</v>
      </c>
      <c r="G75">
        <v>9533</v>
      </c>
      <c r="H75" t="s">
        <v>562</v>
      </c>
      <c r="I75" t="s">
        <v>97</v>
      </c>
      <c r="J75" t="s">
        <v>1315</v>
      </c>
      <c r="K75" t="s">
        <v>9256</v>
      </c>
      <c r="L75" t="s">
        <v>30</v>
      </c>
      <c r="M75" t="s">
        <v>1194</v>
      </c>
      <c r="N75" t="s">
        <v>1356</v>
      </c>
      <c r="O75" t="s">
        <v>2117</v>
      </c>
      <c r="P75" s="4">
        <v>2002192336</v>
      </c>
      <c r="Q75">
        <v>95522</v>
      </c>
      <c r="R75">
        <v>4.5999999999999996</v>
      </c>
      <c r="S75">
        <v>4.5</v>
      </c>
      <c r="T75">
        <v>4.5</v>
      </c>
      <c r="U75">
        <v>4.5</v>
      </c>
      <c r="V75">
        <v>4.5</v>
      </c>
      <c r="W75">
        <v>4.7</v>
      </c>
      <c r="X75" t="s">
        <v>9387</v>
      </c>
      <c r="Y75" t="s">
        <v>34</v>
      </c>
      <c r="AA75" t="s">
        <v>9340</v>
      </c>
      <c r="AB75" t="s">
        <v>9340</v>
      </c>
    </row>
    <row r="76" spans="1:28" x14ac:dyDescent="0.2">
      <c r="A76">
        <v>2018</v>
      </c>
      <c r="B76" t="s">
        <v>25</v>
      </c>
      <c r="C76" t="s">
        <v>410</v>
      </c>
      <c r="D76" t="s">
        <v>983</v>
      </c>
      <c r="E76" s="1">
        <v>26590</v>
      </c>
      <c r="F76">
        <v>4</v>
      </c>
      <c r="G76">
        <v>9532</v>
      </c>
      <c r="H76" t="s">
        <v>86</v>
      </c>
      <c r="I76" t="s">
        <v>29</v>
      </c>
      <c r="J76" t="s">
        <v>43</v>
      </c>
      <c r="K76" t="s">
        <v>9261</v>
      </c>
      <c r="L76" t="s">
        <v>37</v>
      </c>
      <c r="M76" t="s">
        <v>38</v>
      </c>
      <c r="N76" t="s">
        <v>192</v>
      </c>
      <c r="O76" t="s">
        <v>2147</v>
      </c>
      <c r="P76" s="4">
        <v>2002140028</v>
      </c>
      <c r="Q76">
        <v>72250</v>
      </c>
      <c r="R76">
        <v>4.7</v>
      </c>
      <c r="S76">
        <v>4.9000000000000004</v>
      </c>
      <c r="T76">
        <v>4.5</v>
      </c>
      <c r="U76">
        <v>4.5</v>
      </c>
      <c r="V76">
        <v>4.9000000000000004</v>
      </c>
      <c r="W76">
        <v>4.9000000000000004</v>
      </c>
      <c r="X76" t="s">
        <v>9387</v>
      </c>
      <c r="Y76" t="s">
        <v>34</v>
      </c>
      <c r="AA76" t="s">
        <v>9340</v>
      </c>
      <c r="AB76" t="s">
        <v>9340</v>
      </c>
    </row>
    <row r="77" spans="1:28" x14ac:dyDescent="0.2">
      <c r="A77">
        <v>2009</v>
      </c>
      <c r="B77" t="s">
        <v>25</v>
      </c>
      <c r="C77" t="s">
        <v>26</v>
      </c>
      <c r="D77" t="s">
        <v>983</v>
      </c>
      <c r="E77" s="1">
        <v>18590</v>
      </c>
      <c r="F77">
        <v>4</v>
      </c>
      <c r="G77">
        <v>9532</v>
      </c>
      <c r="H77" t="s">
        <v>86</v>
      </c>
      <c r="I77" t="s">
        <v>97</v>
      </c>
      <c r="J77" t="s">
        <v>1315</v>
      </c>
      <c r="K77" t="s">
        <v>9263</v>
      </c>
      <c r="L77" t="s">
        <v>30</v>
      </c>
      <c r="M77" t="s">
        <v>1194</v>
      </c>
      <c r="N77" t="s">
        <v>1356</v>
      </c>
      <c r="O77" t="s">
        <v>2319</v>
      </c>
      <c r="P77" s="4">
        <v>2002111016</v>
      </c>
      <c r="Q77">
        <v>84594</v>
      </c>
      <c r="R77">
        <v>4.5999999999999996</v>
      </c>
      <c r="S77">
        <v>4.7</v>
      </c>
      <c r="T77">
        <v>4.7</v>
      </c>
      <c r="U77">
        <v>4.5</v>
      </c>
      <c r="V77">
        <v>4.5</v>
      </c>
      <c r="W77">
        <v>4.8</v>
      </c>
      <c r="X77" t="s">
        <v>9387</v>
      </c>
      <c r="Y77" t="s">
        <v>34</v>
      </c>
      <c r="AA77" t="s">
        <v>9340</v>
      </c>
      <c r="AB77" t="s">
        <v>9340</v>
      </c>
    </row>
    <row r="78" spans="1:28" x14ac:dyDescent="0.2">
      <c r="A78">
        <v>2010</v>
      </c>
      <c r="B78" t="s">
        <v>25</v>
      </c>
      <c r="C78" t="s">
        <v>77</v>
      </c>
      <c r="D78" t="s">
        <v>983</v>
      </c>
      <c r="E78" s="1">
        <v>16590</v>
      </c>
      <c r="F78">
        <v>4</v>
      </c>
      <c r="G78">
        <v>9532</v>
      </c>
      <c r="H78" t="s">
        <v>36</v>
      </c>
      <c r="I78" t="s">
        <v>36</v>
      </c>
      <c r="J78" t="s">
        <v>1315</v>
      </c>
      <c r="K78" t="s">
        <v>9264</v>
      </c>
      <c r="L78" t="s">
        <v>30</v>
      </c>
      <c r="M78" t="s">
        <v>1194</v>
      </c>
      <c r="N78" t="s">
        <v>1205</v>
      </c>
      <c r="O78" t="s">
        <v>2324</v>
      </c>
      <c r="P78" s="4">
        <v>2001695016</v>
      </c>
      <c r="Q78">
        <v>84799</v>
      </c>
      <c r="R78">
        <v>4.5</v>
      </c>
      <c r="S78">
        <v>4.5999999999999996</v>
      </c>
      <c r="T78">
        <v>4.4000000000000004</v>
      </c>
      <c r="U78">
        <v>4.7</v>
      </c>
      <c r="V78">
        <v>4.5</v>
      </c>
      <c r="W78">
        <v>4.8</v>
      </c>
      <c r="X78" t="s">
        <v>9387</v>
      </c>
      <c r="Y78" t="s">
        <v>34</v>
      </c>
      <c r="AA78" t="s">
        <v>9340</v>
      </c>
      <c r="AB78" t="s">
        <v>9340</v>
      </c>
    </row>
    <row r="79" spans="1:28" x14ac:dyDescent="0.2">
      <c r="A79">
        <v>2009</v>
      </c>
      <c r="B79" t="s">
        <v>25</v>
      </c>
      <c r="C79" t="s">
        <v>987</v>
      </c>
      <c r="D79" t="s">
        <v>983</v>
      </c>
      <c r="E79" s="1">
        <v>15990</v>
      </c>
      <c r="F79">
        <v>4</v>
      </c>
      <c r="G79">
        <v>9531</v>
      </c>
      <c r="H79" t="s">
        <v>562</v>
      </c>
      <c r="I79" t="s">
        <v>97</v>
      </c>
      <c r="J79" t="s">
        <v>43</v>
      </c>
      <c r="K79" t="s">
        <v>9216</v>
      </c>
      <c r="L79" t="s">
        <v>30</v>
      </c>
      <c r="M79" t="s">
        <v>1194</v>
      </c>
      <c r="N79" t="s">
        <v>1205</v>
      </c>
      <c r="O79" t="s">
        <v>2356</v>
      </c>
      <c r="P79" s="4">
        <v>2002139639</v>
      </c>
      <c r="Q79">
        <v>37765</v>
      </c>
      <c r="R79">
        <v>4.4000000000000004</v>
      </c>
      <c r="S79">
        <v>4.5</v>
      </c>
      <c r="T79">
        <v>4.5</v>
      </c>
      <c r="U79">
        <v>4.7</v>
      </c>
      <c r="V79">
        <v>4.5999999999999996</v>
      </c>
      <c r="W79">
        <v>4.8</v>
      </c>
      <c r="X79" t="s">
        <v>9387</v>
      </c>
      <c r="Y79" t="s">
        <v>34</v>
      </c>
      <c r="AA79" t="s">
        <v>9340</v>
      </c>
      <c r="AB79" t="s">
        <v>9340</v>
      </c>
    </row>
    <row r="80" spans="1:28" x14ac:dyDescent="0.2">
      <c r="A80">
        <v>2023</v>
      </c>
      <c r="B80" t="s">
        <v>25</v>
      </c>
      <c r="C80" t="s">
        <v>26</v>
      </c>
      <c r="D80" t="s">
        <v>27</v>
      </c>
      <c r="E80" s="1">
        <v>43975</v>
      </c>
      <c r="F80">
        <v>4.0999999999999996</v>
      </c>
      <c r="G80">
        <v>522</v>
      </c>
      <c r="J80" t="s">
        <v>43</v>
      </c>
      <c r="L80" t="s">
        <v>30</v>
      </c>
      <c r="R80">
        <v>2</v>
      </c>
      <c r="S80">
        <v>0</v>
      </c>
      <c r="T80">
        <v>2</v>
      </c>
      <c r="U80">
        <v>1</v>
      </c>
      <c r="V80">
        <v>0</v>
      </c>
      <c r="W80">
        <v>0</v>
      </c>
      <c r="X80" t="s">
        <v>9387</v>
      </c>
      <c r="Y80" t="s">
        <v>34</v>
      </c>
      <c r="AA80" t="s">
        <v>9340</v>
      </c>
      <c r="AB80" t="s">
        <v>9340</v>
      </c>
    </row>
    <row r="81" spans="1:28" x14ac:dyDescent="0.2">
      <c r="A81">
        <v>2018</v>
      </c>
      <c r="B81" t="s">
        <v>25</v>
      </c>
      <c r="C81" t="s">
        <v>1429</v>
      </c>
      <c r="D81" t="s">
        <v>983</v>
      </c>
      <c r="E81" s="1">
        <v>25990</v>
      </c>
      <c r="F81">
        <v>4</v>
      </c>
      <c r="G81">
        <v>9531</v>
      </c>
      <c r="H81" t="s">
        <v>180</v>
      </c>
      <c r="I81" t="s">
        <v>36</v>
      </c>
      <c r="J81" t="s">
        <v>43</v>
      </c>
      <c r="L81" t="s">
        <v>37</v>
      </c>
      <c r="M81" t="s">
        <v>38</v>
      </c>
      <c r="N81" t="s">
        <v>1223</v>
      </c>
      <c r="O81" t="s">
        <v>2390</v>
      </c>
      <c r="P81" s="4">
        <v>2002134248</v>
      </c>
      <c r="Q81">
        <v>37921</v>
      </c>
      <c r="R81">
        <v>4.8</v>
      </c>
      <c r="S81">
        <v>4.7</v>
      </c>
      <c r="T81">
        <v>4.5999999999999996</v>
      </c>
      <c r="U81">
        <v>4.5999999999999996</v>
      </c>
      <c r="V81">
        <v>4.4000000000000004</v>
      </c>
      <c r="W81">
        <v>4.7</v>
      </c>
      <c r="X81" t="s">
        <v>9387</v>
      </c>
      <c r="Y81" t="s">
        <v>34</v>
      </c>
      <c r="AA81" t="s">
        <v>9340</v>
      </c>
      <c r="AB81" t="s">
        <v>9340</v>
      </c>
    </row>
    <row r="82" spans="1:28" x14ac:dyDescent="0.2">
      <c r="A82">
        <v>2010</v>
      </c>
      <c r="B82" t="s">
        <v>25</v>
      </c>
      <c r="C82" t="s">
        <v>54</v>
      </c>
      <c r="D82" t="s">
        <v>983</v>
      </c>
      <c r="E82" s="1">
        <v>15990</v>
      </c>
      <c r="F82">
        <v>4</v>
      </c>
      <c r="G82">
        <v>9531</v>
      </c>
      <c r="H82" t="s">
        <v>562</v>
      </c>
      <c r="I82" t="s">
        <v>36</v>
      </c>
      <c r="J82" t="s">
        <v>43</v>
      </c>
      <c r="K82" t="s">
        <v>9266</v>
      </c>
      <c r="L82" t="s">
        <v>30</v>
      </c>
      <c r="M82" t="s">
        <v>1194</v>
      </c>
      <c r="N82" t="s">
        <v>1356</v>
      </c>
      <c r="O82" t="s">
        <v>2491</v>
      </c>
      <c r="P82" s="4">
        <v>2002177204</v>
      </c>
      <c r="Q82">
        <v>86383</v>
      </c>
      <c r="R82">
        <v>4.5999999999999996</v>
      </c>
      <c r="S82">
        <v>4.4000000000000004</v>
      </c>
      <c r="T82">
        <v>4.3</v>
      </c>
      <c r="U82">
        <v>4.3</v>
      </c>
      <c r="V82">
        <v>4.4000000000000004</v>
      </c>
      <c r="W82">
        <v>4.5999999999999996</v>
      </c>
      <c r="X82" t="s">
        <v>9387</v>
      </c>
      <c r="Y82" t="s">
        <v>34</v>
      </c>
      <c r="AA82" t="s">
        <v>9340</v>
      </c>
      <c r="AB82" t="s">
        <v>9340</v>
      </c>
    </row>
    <row r="83" spans="1:28" x14ac:dyDescent="0.2">
      <c r="A83">
        <v>2009</v>
      </c>
      <c r="B83" t="s">
        <v>25</v>
      </c>
      <c r="C83" t="s">
        <v>77</v>
      </c>
      <c r="D83" t="s">
        <v>983</v>
      </c>
      <c r="E83" s="1">
        <v>16990</v>
      </c>
      <c r="F83">
        <v>4</v>
      </c>
      <c r="G83">
        <v>9557</v>
      </c>
      <c r="H83" t="s">
        <v>86</v>
      </c>
      <c r="I83" t="s">
        <v>97</v>
      </c>
      <c r="J83" t="s">
        <v>43</v>
      </c>
      <c r="K83" t="s">
        <v>9216</v>
      </c>
      <c r="L83" t="s">
        <v>30</v>
      </c>
      <c r="M83" t="s">
        <v>1194</v>
      </c>
      <c r="N83" t="s">
        <v>1205</v>
      </c>
      <c r="O83" t="s">
        <v>2669</v>
      </c>
      <c r="P83" s="4">
        <v>2002185740</v>
      </c>
      <c r="Q83">
        <v>61529</v>
      </c>
      <c r="R83">
        <v>4.4000000000000004</v>
      </c>
      <c r="S83">
        <v>4.5</v>
      </c>
      <c r="T83">
        <v>4.5</v>
      </c>
      <c r="U83">
        <v>4.7</v>
      </c>
      <c r="V83">
        <v>4.5999999999999996</v>
      </c>
      <c r="W83">
        <v>4.8</v>
      </c>
      <c r="X83" t="s">
        <v>9387</v>
      </c>
      <c r="Y83" t="s">
        <v>34</v>
      </c>
      <c r="AA83" t="s">
        <v>9340</v>
      </c>
      <c r="AB83" t="s">
        <v>9340</v>
      </c>
    </row>
    <row r="84" spans="1:28" x14ac:dyDescent="0.2">
      <c r="A84">
        <v>2015</v>
      </c>
      <c r="B84" t="s">
        <v>25</v>
      </c>
      <c r="C84" t="s">
        <v>1779</v>
      </c>
      <c r="D84" t="s">
        <v>983</v>
      </c>
      <c r="E84" s="1">
        <v>15990</v>
      </c>
      <c r="F84">
        <v>4</v>
      </c>
      <c r="G84">
        <v>9545</v>
      </c>
      <c r="H84" t="s">
        <v>1146</v>
      </c>
      <c r="I84" t="s">
        <v>36</v>
      </c>
      <c r="J84" t="s">
        <v>43</v>
      </c>
      <c r="L84" t="s">
        <v>37</v>
      </c>
      <c r="M84" t="s">
        <v>38</v>
      </c>
      <c r="N84" t="s">
        <v>1781</v>
      </c>
      <c r="O84" t="s">
        <v>2741</v>
      </c>
      <c r="P84" s="4">
        <v>2001735171</v>
      </c>
      <c r="Q84">
        <v>101023</v>
      </c>
      <c r="R84">
        <v>4.5</v>
      </c>
      <c r="S84">
        <v>4.7</v>
      </c>
      <c r="T84">
        <v>4.7</v>
      </c>
      <c r="U84">
        <v>4.9000000000000004</v>
      </c>
      <c r="V84">
        <v>4.9000000000000004</v>
      </c>
      <c r="W84">
        <v>5</v>
      </c>
      <c r="X84" t="s">
        <v>9387</v>
      </c>
      <c r="Y84" t="s">
        <v>34</v>
      </c>
      <c r="AA84" t="s">
        <v>9340</v>
      </c>
      <c r="AB84" t="s">
        <v>9340</v>
      </c>
    </row>
    <row r="85" spans="1:28" x14ac:dyDescent="0.2">
      <c r="A85">
        <v>2022</v>
      </c>
      <c r="B85" t="s">
        <v>25</v>
      </c>
      <c r="C85" t="s">
        <v>147</v>
      </c>
      <c r="D85" t="s">
        <v>983</v>
      </c>
      <c r="E85" s="1">
        <v>42799</v>
      </c>
      <c r="F85">
        <v>4.9000000000000004</v>
      </c>
      <c r="G85">
        <v>7</v>
      </c>
      <c r="H85" t="s">
        <v>86</v>
      </c>
      <c r="I85" t="s">
        <v>36</v>
      </c>
      <c r="J85" t="s">
        <v>9336</v>
      </c>
      <c r="K85" t="s">
        <v>9206</v>
      </c>
      <c r="L85" t="s">
        <v>30</v>
      </c>
      <c r="M85" t="s">
        <v>48</v>
      </c>
      <c r="N85" t="s">
        <v>32</v>
      </c>
      <c r="O85" t="s">
        <v>2859</v>
      </c>
      <c r="P85" s="4" t="s">
        <v>2860</v>
      </c>
      <c r="Q85">
        <v>3285</v>
      </c>
      <c r="R85">
        <v>5</v>
      </c>
      <c r="S85">
        <v>5</v>
      </c>
      <c r="T85">
        <v>4.9000000000000004</v>
      </c>
      <c r="U85">
        <v>5</v>
      </c>
      <c r="V85">
        <v>4.9000000000000004</v>
      </c>
      <c r="W85">
        <v>5</v>
      </c>
      <c r="X85" t="s">
        <v>9387</v>
      </c>
      <c r="Y85" t="s">
        <v>34</v>
      </c>
      <c r="AA85" t="s">
        <v>9340</v>
      </c>
      <c r="AB85" t="s">
        <v>9340</v>
      </c>
    </row>
    <row r="86" spans="1:28" x14ac:dyDescent="0.2">
      <c r="A86">
        <v>2014</v>
      </c>
      <c r="B86" t="s">
        <v>25</v>
      </c>
      <c r="C86" t="s">
        <v>987</v>
      </c>
      <c r="D86" t="s">
        <v>983</v>
      </c>
      <c r="E86" s="1">
        <v>16990</v>
      </c>
      <c r="F86">
        <v>4</v>
      </c>
      <c r="G86">
        <v>9531</v>
      </c>
      <c r="H86" t="s">
        <v>97</v>
      </c>
      <c r="I86" t="s">
        <v>97</v>
      </c>
      <c r="J86" t="s">
        <v>9336</v>
      </c>
      <c r="K86" t="s">
        <v>9229</v>
      </c>
      <c r="L86" t="s">
        <v>30</v>
      </c>
      <c r="M86" t="s">
        <v>1194</v>
      </c>
      <c r="N86" t="s">
        <v>1205</v>
      </c>
      <c r="O86" t="s">
        <v>2910</v>
      </c>
      <c r="P86" s="4">
        <v>2002102800</v>
      </c>
      <c r="Q86">
        <v>83263</v>
      </c>
      <c r="R86">
        <v>4.5</v>
      </c>
      <c r="S86">
        <v>4.5</v>
      </c>
      <c r="T86">
        <v>4.5</v>
      </c>
      <c r="U86">
        <v>4.5</v>
      </c>
      <c r="V86">
        <v>4.5999999999999996</v>
      </c>
      <c r="W86">
        <v>4.7</v>
      </c>
      <c r="X86" t="s">
        <v>9387</v>
      </c>
      <c r="Y86" t="s">
        <v>34</v>
      </c>
      <c r="AA86" t="s">
        <v>9340</v>
      </c>
      <c r="AB86" t="s">
        <v>9340</v>
      </c>
    </row>
    <row r="87" spans="1:28" x14ac:dyDescent="0.2">
      <c r="A87">
        <v>2014</v>
      </c>
      <c r="B87" t="s">
        <v>25</v>
      </c>
      <c r="C87" t="s">
        <v>1199</v>
      </c>
      <c r="D87" t="s">
        <v>983</v>
      </c>
      <c r="E87" s="1">
        <v>16990</v>
      </c>
      <c r="F87">
        <v>4</v>
      </c>
      <c r="G87">
        <v>9531</v>
      </c>
      <c r="H87" t="s">
        <v>86</v>
      </c>
      <c r="I87" t="s">
        <v>3047</v>
      </c>
      <c r="J87" t="s">
        <v>43</v>
      </c>
      <c r="K87" t="s">
        <v>9267</v>
      </c>
      <c r="L87" t="s">
        <v>30</v>
      </c>
      <c r="M87" t="s">
        <v>38</v>
      </c>
      <c r="N87" t="s">
        <v>985</v>
      </c>
      <c r="O87" t="s">
        <v>3048</v>
      </c>
      <c r="P87" s="4">
        <v>2002068119</v>
      </c>
      <c r="Q87">
        <v>100560</v>
      </c>
      <c r="R87">
        <v>4.5999999999999996</v>
      </c>
      <c r="S87">
        <v>4.5999999999999996</v>
      </c>
      <c r="T87">
        <v>4.5999999999999996</v>
      </c>
      <c r="U87">
        <v>4.5999999999999996</v>
      </c>
      <c r="V87">
        <v>4.7</v>
      </c>
      <c r="W87">
        <v>4.8</v>
      </c>
      <c r="X87" t="s">
        <v>9387</v>
      </c>
      <c r="Y87" t="s">
        <v>34</v>
      </c>
      <c r="AA87" t="s">
        <v>9340</v>
      </c>
      <c r="AB87" t="s">
        <v>9340</v>
      </c>
    </row>
    <row r="88" spans="1:28" x14ac:dyDescent="0.2">
      <c r="A88">
        <v>2018</v>
      </c>
      <c r="B88" t="s">
        <v>25</v>
      </c>
      <c r="C88" t="s">
        <v>987</v>
      </c>
      <c r="D88" t="s">
        <v>983</v>
      </c>
      <c r="E88" s="1">
        <v>22990</v>
      </c>
      <c r="F88">
        <v>4</v>
      </c>
      <c r="G88">
        <v>9544</v>
      </c>
      <c r="H88" t="s">
        <v>97</v>
      </c>
      <c r="I88" t="s">
        <v>36</v>
      </c>
      <c r="J88" t="s">
        <v>9336</v>
      </c>
      <c r="K88" t="s">
        <v>9254</v>
      </c>
      <c r="L88" t="s">
        <v>30</v>
      </c>
      <c r="M88" t="s">
        <v>38</v>
      </c>
      <c r="N88" t="s">
        <v>985</v>
      </c>
      <c r="O88" t="s">
        <v>3230</v>
      </c>
      <c r="P88" s="4">
        <v>2002155209</v>
      </c>
      <c r="Q88">
        <v>55076</v>
      </c>
      <c r="R88">
        <v>4.8</v>
      </c>
      <c r="S88">
        <v>4.7</v>
      </c>
      <c r="T88">
        <v>4.7</v>
      </c>
      <c r="U88">
        <v>4.5999999999999996</v>
      </c>
      <c r="V88">
        <v>4.7</v>
      </c>
      <c r="W88">
        <v>4.7</v>
      </c>
      <c r="X88" t="s">
        <v>9387</v>
      </c>
      <c r="Y88" t="s">
        <v>34</v>
      </c>
      <c r="AA88" t="s">
        <v>9340</v>
      </c>
      <c r="AB88" t="s">
        <v>9340</v>
      </c>
    </row>
    <row r="89" spans="1:28" x14ac:dyDescent="0.2">
      <c r="A89">
        <v>2013</v>
      </c>
      <c r="B89" t="s">
        <v>25</v>
      </c>
      <c r="C89" t="s">
        <v>1193</v>
      </c>
      <c r="D89" t="s">
        <v>983</v>
      </c>
      <c r="E89" s="1">
        <v>15990</v>
      </c>
      <c r="F89">
        <v>4</v>
      </c>
      <c r="G89">
        <v>9531</v>
      </c>
      <c r="H89" t="s">
        <v>86</v>
      </c>
      <c r="I89" t="s">
        <v>29</v>
      </c>
      <c r="J89" t="s">
        <v>43</v>
      </c>
      <c r="K89" t="s">
        <v>9226</v>
      </c>
      <c r="L89" t="s">
        <v>30</v>
      </c>
      <c r="M89" t="s">
        <v>1194</v>
      </c>
      <c r="N89" t="s">
        <v>305</v>
      </c>
      <c r="O89" t="s">
        <v>3422</v>
      </c>
      <c r="P89" s="4">
        <v>2002141247</v>
      </c>
      <c r="Q89">
        <v>47089</v>
      </c>
      <c r="R89">
        <v>4.5</v>
      </c>
      <c r="S89">
        <v>4.5</v>
      </c>
      <c r="T89">
        <v>4.4000000000000004</v>
      </c>
      <c r="U89">
        <v>4.7</v>
      </c>
      <c r="V89">
        <v>4.5999999999999996</v>
      </c>
      <c r="W89">
        <v>4.8</v>
      </c>
      <c r="X89" t="s">
        <v>9387</v>
      </c>
      <c r="Y89" t="s">
        <v>34</v>
      </c>
      <c r="AA89" t="s">
        <v>9340</v>
      </c>
      <c r="AB89" t="s">
        <v>9340</v>
      </c>
    </row>
    <row r="90" spans="1:28" x14ac:dyDescent="0.2">
      <c r="A90">
        <v>2016</v>
      </c>
      <c r="B90" t="s">
        <v>25</v>
      </c>
      <c r="C90" t="s">
        <v>275</v>
      </c>
      <c r="D90" t="s">
        <v>983</v>
      </c>
      <c r="E90" s="1">
        <v>16990</v>
      </c>
      <c r="F90">
        <v>4</v>
      </c>
      <c r="G90">
        <v>9531</v>
      </c>
      <c r="H90" t="s">
        <v>36</v>
      </c>
      <c r="I90" t="s">
        <v>36</v>
      </c>
      <c r="J90" t="s">
        <v>43</v>
      </c>
      <c r="K90" t="s">
        <v>9290</v>
      </c>
      <c r="L90" t="s">
        <v>30</v>
      </c>
      <c r="M90" t="s">
        <v>38</v>
      </c>
      <c r="N90" t="s">
        <v>305</v>
      </c>
      <c r="O90" t="s">
        <v>3567</v>
      </c>
      <c r="P90" s="4">
        <v>2002021793</v>
      </c>
      <c r="Q90">
        <v>94471</v>
      </c>
      <c r="R90">
        <v>4.4000000000000004</v>
      </c>
      <c r="S90">
        <v>4.4000000000000004</v>
      </c>
      <c r="T90">
        <v>4.2</v>
      </c>
      <c r="U90">
        <v>4.5</v>
      </c>
      <c r="V90">
        <v>4.5999999999999996</v>
      </c>
      <c r="W90">
        <v>4.7</v>
      </c>
      <c r="X90" t="s">
        <v>9387</v>
      </c>
      <c r="Y90" t="s">
        <v>34</v>
      </c>
      <c r="AA90" t="s">
        <v>9340</v>
      </c>
      <c r="AB90" t="s">
        <v>9340</v>
      </c>
    </row>
    <row r="91" spans="1:28" x14ac:dyDescent="0.2">
      <c r="A91">
        <v>2018</v>
      </c>
      <c r="B91" t="s">
        <v>25</v>
      </c>
      <c r="C91" t="s">
        <v>77</v>
      </c>
      <c r="D91" t="s">
        <v>983</v>
      </c>
      <c r="E91" s="1">
        <v>29590</v>
      </c>
      <c r="F91">
        <v>4</v>
      </c>
      <c r="G91">
        <v>9534</v>
      </c>
      <c r="H91" t="s">
        <v>29</v>
      </c>
      <c r="I91" t="s">
        <v>1415</v>
      </c>
      <c r="J91" t="s">
        <v>9336</v>
      </c>
      <c r="K91" t="s">
        <v>9276</v>
      </c>
      <c r="L91" t="s">
        <v>30</v>
      </c>
      <c r="M91" t="s">
        <v>38</v>
      </c>
      <c r="N91" t="s">
        <v>78</v>
      </c>
      <c r="O91" t="s">
        <v>3579</v>
      </c>
      <c r="P91" s="4">
        <v>2002130984</v>
      </c>
      <c r="Q91">
        <v>11237</v>
      </c>
      <c r="R91">
        <v>4.8</v>
      </c>
      <c r="S91">
        <v>4.7</v>
      </c>
      <c r="T91">
        <v>4.7</v>
      </c>
      <c r="U91">
        <v>4.5999999999999996</v>
      </c>
      <c r="V91">
        <v>4.7</v>
      </c>
      <c r="W91">
        <v>4.7</v>
      </c>
      <c r="X91" t="s">
        <v>9387</v>
      </c>
      <c r="Y91" t="s">
        <v>34</v>
      </c>
      <c r="AA91" t="s">
        <v>9340</v>
      </c>
      <c r="AB91" t="s">
        <v>9340</v>
      </c>
    </row>
    <row r="92" spans="1:28" x14ac:dyDescent="0.2">
      <c r="A92">
        <v>2012</v>
      </c>
      <c r="B92" t="s">
        <v>25</v>
      </c>
      <c r="C92" t="s">
        <v>3402</v>
      </c>
      <c r="D92" t="s">
        <v>983</v>
      </c>
      <c r="E92" s="1">
        <v>16990</v>
      </c>
      <c r="F92">
        <v>4</v>
      </c>
      <c r="G92">
        <v>9531</v>
      </c>
      <c r="H92" t="s">
        <v>97</v>
      </c>
      <c r="I92" t="s">
        <v>36</v>
      </c>
      <c r="J92" t="s">
        <v>43</v>
      </c>
      <c r="K92" t="s">
        <v>9274</v>
      </c>
      <c r="L92" t="s">
        <v>30</v>
      </c>
      <c r="M92" t="s">
        <v>1194</v>
      </c>
      <c r="N92" t="s">
        <v>1356</v>
      </c>
      <c r="O92" t="s">
        <v>3605</v>
      </c>
      <c r="P92" s="4">
        <v>2002010506</v>
      </c>
      <c r="Q92">
        <v>84972</v>
      </c>
      <c r="R92">
        <v>4.8</v>
      </c>
      <c r="S92">
        <v>4.7</v>
      </c>
      <c r="T92">
        <v>4.7</v>
      </c>
      <c r="U92">
        <v>4.5999999999999996</v>
      </c>
      <c r="V92">
        <v>4.7</v>
      </c>
      <c r="W92">
        <v>4.8</v>
      </c>
      <c r="X92" t="s">
        <v>9387</v>
      </c>
      <c r="Y92" t="s">
        <v>34</v>
      </c>
      <c r="AA92" t="s">
        <v>9340</v>
      </c>
      <c r="AB92" t="s">
        <v>9340</v>
      </c>
    </row>
    <row r="93" spans="1:28" x14ac:dyDescent="0.2">
      <c r="A93">
        <v>2018</v>
      </c>
      <c r="B93" t="s">
        <v>25</v>
      </c>
      <c r="C93" t="s">
        <v>2321</v>
      </c>
      <c r="D93" t="s">
        <v>983</v>
      </c>
      <c r="E93" s="1">
        <v>24998</v>
      </c>
      <c r="F93">
        <v>4.8</v>
      </c>
      <c r="G93">
        <v>2</v>
      </c>
      <c r="J93" t="s">
        <v>43</v>
      </c>
      <c r="L93" t="s">
        <v>30</v>
      </c>
      <c r="R93">
        <v>2</v>
      </c>
      <c r="S93">
        <v>0</v>
      </c>
      <c r="T93">
        <v>2</v>
      </c>
      <c r="U93">
        <v>1</v>
      </c>
      <c r="V93">
        <v>0</v>
      </c>
      <c r="W93">
        <v>0</v>
      </c>
      <c r="X93" t="s">
        <v>9387</v>
      </c>
      <c r="Y93" t="s">
        <v>34</v>
      </c>
      <c r="AA93" t="s">
        <v>9340</v>
      </c>
      <c r="AB93" t="s">
        <v>9340</v>
      </c>
    </row>
    <row r="94" spans="1:28" x14ac:dyDescent="0.2">
      <c r="A94">
        <v>2019</v>
      </c>
      <c r="B94" t="s">
        <v>25</v>
      </c>
      <c r="C94" t="s">
        <v>107</v>
      </c>
      <c r="D94" t="s">
        <v>983</v>
      </c>
      <c r="E94" s="1">
        <v>20590</v>
      </c>
      <c r="F94">
        <v>4</v>
      </c>
      <c r="G94">
        <v>9531</v>
      </c>
      <c r="H94" t="s">
        <v>180</v>
      </c>
      <c r="I94" t="s">
        <v>36</v>
      </c>
      <c r="J94" t="s">
        <v>43</v>
      </c>
      <c r="K94" t="s">
        <v>9219</v>
      </c>
      <c r="L94" t="s">
        <v>30</v>
      </c>
      <c r="M94" t="s">
        <v>38</v>
      </c>
      <c r="N94" t="s">
        <v>305</v>
      </c>
      <c r="O94" t="s">
        <v>3784</v>
      </c>
      <c r="P94" s="4">
        <v>2002060955</v>
      </c>
      <c r="Q94">
        <v>67814</v>
      </c>
      <c r="R94">
        <v>4.5999999999999996</v>
      </c>
      <c r="S94">
        <v>4.5999999999999996</v>
      </c>
      <c r="T94">
        <v>4.4000000000000004</v>
      </c>
      <c r="U94">
        <v>4.5999999999999996</v>
      </c>
      <c r="V94">
        <v>4.8</v>
      </c>
      <c r="W94">
        <v>4.7</v>
      </c>
      <c r="X94" t="s">
        <v>9387</v>
      </c>
      <c r="Y94" t="s">
        <v>34</v>
      </c>
      <c r="AA94" t="s">
        <v>9340</v>
      </c>
      <c r="AB94" t="s">
        <v>9340</v>
      </c>
    </row>
    <row r="95" spans="1:28" x14ac:dyDescent="0.2">
      <c r="A95">
        <v>2015</v>
      </c>
      <c r="B95" t="s">
        <v>25</v>
      </c>
      <c r="C95" t="s">
        <v>1193</v>
      </c>
      <c r="D95" t="s">
        <v>983</v>
      </c>
      <c r="E95" s="1">
        <v>17590</v>
      </c>
      <c r="F95">
        <v>4</v>
      </c>
      <c r="G95">
        <v>9563</v>
      </c>
      <c r="H95" t="s">
        <v>36</v>
      </c>
      <c r="I95" t="s">
        <v>417</v>
      </c>
      <c r="J95" t="s">
        <v>43</v>
      </c>
      <c r="K95" t="s">
        <v>9248</v>
      </c>
      <c r="L95" t="s">
        <v>30</v>
      </c>
      <c r="M95" t="s">
        <v>38</v>
      </c>
      <c r="N95" t="s">
        <v>305</v>
      </c>
      <c r="O95" t="s">
        <v>3956</v>
      </c>
      <c r="P95" s="4">
        <v>2002077371</v>
      </c>
      <c r="Q95">
        <v>43081</v>
      </c>
      <c r="R95">
        <v>4.5999999999999996</v>
      </c>
      <c r="S95">
        <v>4.5999999999999996</v>
      </c>
      <c r="T95">
        <v>4.5999999999999996</v>
      </c>
      <c r="U95">
        <v>4.7</v>
      </c>
      <c r="V95">
        <v>4.5999999999999996</v>
      </c>
      <c r="W95">
        <v>4.8</v>
      </c>
      <c r="X95" t="s">
        <v>9387</v>
      </c>
      <c r="Y95" t="s">
        <v>34</v>
      </c>
      <c r="AA95" t="s">
        <v>9340</v>
      </c>
      <c r="AB95" t="s">
        <v>9340</v>
      </c>
    </row>
    <row r="96" spans="1:28" x14ac:dyDescent="0.2">
      <c r="A96">
        <v>2019</v>
      </c>
      <c r="B96" t="s">
        <v>25</v>
      </c>
      <c r="C96" t="s">
        <v>150</v>
      </c>
      <c r="D96" t="s">
        <v>983</v>
      </c>
      <c r="E96" s="1">
        <v>29990</v>
      </c>
      <c r="F96">
        <v>4</v>
      </c>
      <c r="G96">
        <v>9531</v>
      </c>
      <c r="H96" t="s">
        <v>562</v>
      </c>
      <c r="I96" t="s">
        <v>97</v>
      </c>
      <c r="J96" t="s">
        <v>43</v>
      </c>
      <c r="K96" t="s">
        <v>9243</v>
      </c>
      <c r="L96" t="s">
        <v>30</v>
      </c>
      <c r="M96" t="s">
        <v>1233</v>
      </c>
      <c r="N96" t="s">
        <v>32</v>
      </c>
      <c r="O96" t="s">
        <v>4136</v>
      </c>
      <c r="P96" s="4">
        <v>2000645905</v>
      </c>
      <c r="Q96">
        <v>32542</v>
      </c>
      <c r="R96">
        <v>4.8</v>
      </c>
      <c r="S96">
        <v>4.7</v>
      </c>
      <c r="T96">
        <v>4.7</v>
      </c>
      <c r="U96">
        <v>4.5999999999999996</v>
      </c>
      <c r="V96">
        <v>4.7</v>
      </c>
      <c r="W96">
        <v>4.8</v>
      </c>
      <c r="X96" t="s">
        <v>9387</v>
      </c>
      <c r="Y96" t="s">
        <v>34</v>
      </c>
      <c r="AA96" t="s">
        <v>9340</v>
      </c>
      <c r="AB96" t="s">
        <v>9340</v>
      </c>
    </row>
    <row r="97" spans="1:28" x14ac:dyDescent="0.2">
      <c r="A97">
        <v>2019</v>
      </c>
      <c r="B97" t="s">
        <v>25</v>
      </c>
      <c r="C97" t="s">
        <v>54</v>
      </c>
      <c r="D97" t="s">
        <v>983</v>
      </c>
      <c r="E97" s="1">
        <v>30995</v>
      </c>
      <c r="F97">
        <v>3.9</v>
      </c>
      <c r="G97">
        <v>841</v>
      </c>
      <c r="J97" t="s">
        <v>43</v>
      </c>
      <c r="L97" t="s">
        <v>30</v>
      </c>
      <c r="R97">
        <v>2</v>
      </c>
      <c r="S97">
        <v>0</v>
      </c>
      <c r="T97">
        <v>2</v>
      </c>
      <c r="U97">
        <v>1</v>
      </c>
      <c r="V97">
        <v>0</v>
      </c>
      <c r="W97">
        <v>0</v>
      </c>
      <c r="X97" t="s">
        <v>9387</v>
      </c>
      <c r="Y97" t="s">
        <v>34</v>
      </c>
      <c r="AA97" t="s">
        <v>9340</v>
      </c>
      <c r="AB97" t="s">
        <v>9340</v>
      </c>
    </row>
    <row r="98" spans="1:28" x14ac:dyDescent="0.2">
      <c r="A98">
        <v>2009</v>
      </c>
      <c r="B98" t="s">
        <v>25</v>
      </c>
      <c r="C98" t="s">
        <v>150</v>
      </c>
      <c r="D98" t="s">
        <v>983</v>
      </c>
      <c r="E98" s="1">
        <v>5289</v>
      </c>
      <c r="F98">
        <v>4.5</v>
      </c>
      <c r="G98">
        <v>86</v>
      </c>
      <c r="H98" t="s">
        <v>97</v>
      </c>
      <c r="I98" t="s">
        <v>86</v>
      </c>
      <c r="J98" t="s">
        <v>1315</v>
      </c>
      <c r="K98" t="s">
        <v>9250</v>
      </c>
      <c r="L98" t="s">
        <v>30</v>
      </c>
      <c r="M98" t="s">
        <v>1194</v>
      </c>
      <c r="N98" t="s">
        <v>1356</v>
      </c>
      <c r="O98" t="s">
        <v>4259</v>
      </c>
      <c r="P98" s="4" t="s">
        <v>4259</v>
      </c>
      <c r="Q98">
        <v>204296</v>
      </c>
      <c r="R98">
        <v>4.5999999999999996</v>
      </c>
      <c r="S98">
        <v>4.4000000000000004</v>
      </c>
      <c r="T98">
        <v>4.3</v>
      </c>
      <c r="U98">
        <v>4.4000000000000004</v>
      </c>
      <c r="V98">
        <v>4.3</v>
      </c>
      <c r="W98">
        <v>4.7</v>
      </c>
      <c r="X98" t="s">
        <v>9387</v>
      </c>
      <c r="Y98" t="s">
        <v>34</v>
      </c>
      <c r="AA98" t="s">
        <v>9340</v>
      </c>
      <c r="AB98" t="s">
        <v>9340</v>
      </c>
    </row>
    <row r="99" spans="1:28" x14ac:dyDescent="0.2">
      <c r="A99">
        <v>2013</v>
      </c>
      <c r="B99" t="s">
        <v>25</v>
      </c>
      <c r="C99" t="s">
        <v>2368</v>
      </c>
      <c r="D99" t="s">
        <v>983</v>
      </c>
      <c r="E99" s="1">
        <v>17990</v>
      </c>
      <c r="F99">
        <v>4</v>
      </c>
      <c r="G99">
        <v>9531</v>
      </c>
      <c r="H99" t="s">
        <v>180</v>
      </c>
      <c r="I99" t="s">
        <v>97</v>
      </c>
      <c r="J99" t="s">
        <v>43</v>
      </c>
      <c r="K99" t="s">
        <v>9238</v>
      </c>
      <c r="L99" t="s">
        <v>30</v>
      </c>
      <c r="M99" t="s">
        <v>1194</v>
      </c>
      <c r="N99" t="s">
        <v>1356</v>
      </c>
      <c r="O99" t="s">
        <v>4500</v>
      </c>
      <c r="P99" s="4">
        <v>2002134299</v>
      </c>
      <c r="Q99">
        <v>77853</v>
      </c>
      <c r="R99">
        <v>4.5999999999999996</v>
      </c>
      <c r="S99">
        <v>4.5</v>
      </c>
      <c r="T99">
        <v>4.4000000000000004</v>
      </c>
      <c r="U99">
        <v>4.5999999999999996</v>
      </c>
      <c r="V99">
        <v>4.4000000000000004</v>
      </c>
      <c r="W99">
        <v>4.7</v>
      </c>
      <c r="X99" t="s">
        <v>9387</v>
      </c>
      <c r="Y99" t="s">
        <v>34</v>
      </c>
      <c r="AA99" t="s">
        <v>9340</v>
      </c>
      <c r="AB99" t="s">
        <v>9340</v>
      </c>
    </row>
    <row r="100" spans="1:28" x14ac:dyDescent="0.2">
      <c r="A100">
        <v>2019</v>
      </c>
      <c r="B100" t="s">
        <v>25</v>
      </c>
      <c r="C100" t="s">
        <v>152</v>
      </c>
      <c r="D100" t="s">
        <v>983</v>
      </c>
      <c r="E100" s="1">
        <v>26151</v>
      </c>
      <c r="F100">
        <v>4.3</v>
      </c>
      <c r="G100">
        <v>1641</v>
      </c>
      <c r="J100" t="s">
        <v>43</v>
      </c>
      <c r="L100" t="s">
        <v>30</v>
      </c>
      <c r="R100">
        <v>2</v>
      </c>
      <c r="S100">
        <v>0</v>
      </c>
      <c r="T100">
        <v>2</v>
      </c>
      <c r="U100">
        <v>1</v>
      </c>
      <c r="V100">
        <v>0</v>
      </c>
      <c r="W100">
        <v>0</v>
      </c>
      <c r="X100" t="s">
        <v>9387</v>
      </c>
      <c r="Y100" t="s">
        <v>34</v>
      </c>
      <c r="AA100" t="s">
        <v>9340</v>
      </c>
      <c r="AB100" t="s">
        <v>9340</v>
      </c>
    </row>
    <row r="101" spans="1:28" x14ac:dyDescent="0.2">
      <c r="A101">
        <v>2023</v>
      </c>
      <c r="B101" t="s">
        <v>25</v>
      </c>
      <c r="C101" t="s">
        <v>107</v>
      </c>
      <c r="D101" t="s">
        <v>27</v>
      </c>
      <c r="E101" s="1">
        <v>28790</v>
      </c>
      <c r="F101">
        <v>4.8</v>
      </c>
      <c r="G101">
        <v>733</v>
      </c>
      <c r="J101" t="s">
        <v>43</v>
      </c>
      <c r="L101" t="s">
        <v>30</v>
      </c>
      <c r="R101">
        <v>2</v>
      </c>
      <c r="S101">
        <v>0</v>
      </c>
      <c r="T101">
        <v>2</v>
      </c>
      <c r="U101">
        <v>1</v>
      </c>
      <c r="V101">
        <v>0</v>
      </c>
      <c r="W101">
        <v>0</v>
      </c>
      <c r="X101" t="s">
        <v>9387</v>
      </c>
      <c r="Y101" t="s">
        <v>34</v>
      </c>
      <c r="AA101" t="s">
        <v>9340</v>
      </c>
      <c r="AB101" t="s">
        <v>9340</v>
      </c>
    </row>
    <row r="102" spans="1:28" x14ac:dyDescent="0.2">
      <c r="A102">
        <v>2020</v>
      </c>
      <c r="B102" t="s">
        <v>25</v>
      </c>
      <c r="C102" t="s">
        <v>103</v>
      </c>
      <c r="D102" t="s">
        <v>983</v>
      </c>
      <c r="E102" s="1">
        <v>27990</v>
      </c>
      <c r="F102">
        <v>4</v>
      </c>
      <c r="G102">
        <v>9545</v>
      </c>
      <c r="H102" t="s">
        <v>86</v>
      </c>
      <c r="I102" t="s">
        <v>36</v>
      </c>
      <c r="J102" t="s">
        <v>43</v>
      </c>
      <c r="K102" t="s">
        <v>9207</v>
      </c>
      <c r="L102" t="s">
        <v>30</v>
      </c>
      <c r="M102" t="s">
        <v>38</v>
      </c>
      <c r="N102" t="s">
        <v>78</v>
      </c>
      <c r="O102" t="s">
        <v>5032</v>
      </c>
      <c r="P102" s="4">
        <v>2001747018</v>
      </c>
      <c r="Q102">
        <v>24441</v>
      </c>
      <c r="R102">
        <v>4.8</v>
      </c>
      <c r="S102">
        <v>4.8</v>
      </c>
      <c r="T102">
        <v>4.8</v>
      </c>
      <c r="U102">
        <v>4.8</v>
      </c>
      <c r="V102">
        <v>4.9000000000000004</v>
      </c>
      <c r="W102">
        <v>4.9000000000000004</v>
      </c>
      <c r="X102" t="s">
        <v>9387</v>
      </c>
      <c r="Y102" t="s">
        <v>34</v>
      </c>
      <c r="AA102" t="s">
        <v>9340</v>
      </c>
      <c r="AB102" t="s">
        <v>9340</v>
      </c>
    </row>
    <row r="103" spans="1:28" x14ac:dyDescent="0.2">
      <c r="A103">
        <v>2015</v>
      </c>
      <c r="B103" t="s">
        <v>25</v>
      </c>
      <c r="C103" t="s">
        <v>494</v>
      </c>
      <c r="D103" t="s">
        <v>983</v>
      </c>
      <c r="E103" s="1">
        <v>19990</v>
      </c>
      <c r="F103">
        <v>4</v>
      </c>
      <c r="G103">
        <v>9531</v>
      </c>
      <c r="H103" t="s">
        <v>562</v>
      </c>
      <c r="I103" t="s">
        <v>36</v>
      </c>
      <c r="J103" t="s">
        <v>43</v>
      </c>
      <c r="K103" t="s">
        <v>9302</v>
      </c>
      <c r="L103" t="s">
        <v>37</v>
      </c>
      <c r="M103" t="s">
        <v>38</v>
      </c>
      <c r="N103" t="s">
        <v>192</v>
      </c>
      <c r="O103" t="s">
        <v>5209</v>
      </c>
      <c r="P103" s="4">
        <v>2002117157</v>
      </c>
      <c r="Q103">
        <v>75166</v>
      </c>
      <c r="R103">
        <v>4.7</v>
      </c>
      <c r="S103">
        <v>4.7</v>
      </c>
      <c r="T103">
        <v>4.5999999999999996</v>
      </c>
      <c r="U103">
        <v>4.5999999999999996</v>
      </c>
      <c r="V103">
        <v>4.8</v>
      </c>
      <c r="W103">
        <v>4.8</v>
      </c>
      <c r="X103" t="s">
        <v>9387</v>
      </c>
      <c r="Y103" t="s">
        <v>34</v>
      </c>
      <c r="AA103" t="s">
        <v>9340</v>
      </c>
      <c r="AB103" t="s">
        <v>9340</v>
      </c>
    </row>
    <row r="104" spans="1:28" x14ac:dyDescent="0.2">
      <c r="A104">
        <v>2015</v>
      </c>
      <c r="B104" t="s">
        <v>25</v>
      </c>
      <c r="C104" t="s">
        <v>811</v>
      </c>
      <c r="D104" t="s">
        <v>983</v>
      </c>
      <c r="E104" s="1">
        <v>17590</v>
      </c>
      <c r="F104">
        <v>4</v>
      </c>
      <c r="G104">
        <v>9531</v>
      </c>
      <c r="H104" t="s">
        <v>1549</v>
      </c>
      <c r="I104" t="s">
        <v>36</v>
      </c>
      <c r="J104" t="s">
        <v>43</v>
      </c>
      <c r="K104" t="s">
        <v>9239</v>
      </c>
      <c r="L104" t="s">
        <v>30</v>
      </c>
      <c r="M104" t="s">
        <v>38</v>
      </c>
      <c r="N104" t="s">
        <v>985</v>
      </c>
      <c r="O104" t="s">
        <v>5273</v>
      </c>
      <c r="P104" s="4">
        <v>2001964365</v>
      </c>
      <c r="Q104">
        <v>45656</v>
      </c>
      <c r="R104">
        <v>4.7</v>
      </c>
      <c r="S104">
        <v>4.5999999999999996</v>
      </c>
      <c r="T104">
        <v>4.7</v>
      </c>
      <c r="U104">
        <v>4.7</v>
      </c>
      <c r="V104">
        <v>4.7</v>
      </c>
      <c r="W104">
        <v>4.8</v>
      </c>
      <c r="X104" t="s">
        <v>9387</v>
      </c>
      <c r="Y104" t="s">
        <v>34</v>
      </c>
      <c r="AA104" t="s">
        <v>9340</v>
      </c>
      <c r="AB104" t="s">
        <v>9340</v>
      </c>
    </row>
    <row r="105" spans="1:28" x14ac:dyDescent="0.2">
      <c r="A105">
        <v>2017</v>
      </c>
      <c r="B105" t="s">
        <v>25</v>
      </c>
      <c r="C105" t="s">
        <v>1281</v>
      </c>
      <c r="D105" t="s">
        <v>983</v>
      </c>
      <c r="E105" s="1">
        <v>28590</v>
      </c>
      <c r="F105">
        <v>4</v>
      </c>
      <c r="G105">
        <v>9533</v>
      </c>
      <c r="H105" t="s">
        <v>86</v>
      </c>
      <c r="I105" t="s">
        <v>29</v>
      </c>
      <c r="J105" t="s">
        <v>9336</v>
      </c>
      <c r="K105" t="s">
        <v>9238</v>
      </c>
      <c r="L105" t="s">
        <v>30</v>
      </c>
      <c r="M105" t="s">
        <v>1233</v>
      </c>
      <c r="N105" t="s">
        <v>32</v>
      </c>
      <c r="O105" t="s">
        <v>5363</v>
      </c>
      <c r="P105" s="4">
        <v>2002129423</v>
      </c>
      <c r="Q105">
        <v>70976</v>
      </c>
      <c r="R105">
        <v>4.8</v>
      </c>
      <c r="S105">
        <v>4.7</v>
      </c>
      <c r="T105">
        <v>4.7</v>
      </c>
      <c r="U105">
        <v>4.4000000000000004</v>
      </c>
      <c r="V105">
        <v>4.7</v>
      </c>
      <c r="W105">
        <v>4.7</v>
      </c>
      <c r="X105" t="s">
        <v>9387</v>
      </c>
      <c r="Y105" t="s">
        <v>34</v>
      </c>
      <c r="AA105" t="s">
        <v>9340</v>
      </c>
      <c r="AB105" t="s">
        <v>9340</v>
      </c>
    </row>
    <row r="106" spans="1:28" x14ac:dyDescent="0.2">
      <c r="A106">
        <v>2022</v>
      </c>
      <c r="B106" t="s">
        <v>25</v>
      </c>
      <c r="C106" t="s">
        <v>175</v>
      </c>
      <c r="D106" t="s">
        <v>27</v>
      </c>
      <c r="E106" s="1">
        <v>37845</v>
      </c>
      <c r="F106">
        <v>4.4000000000000004</v>
      </c>
      <c r="G106">
        <v>928</v>
      </c>
      <c r="J106" t="s">
        <v>43</v>
      </c>
      <c r="L106" t="s">
        <v>30</v>
      </c>
      <c r="R106">
        <v>2</v>
      </c>
      <c r="S106">
        <v>0</v>
      </c>
      <c r="T106">
        <v>2</v>
      </c>
      <c r="U106">
        <v>1</v>
      </c>
      <c r="V106">
        <v>0</v>
      </c>
      <c r="W106">
        <v>0</v>
      </c>
      <c r="X106" t="s">
        <v>9387</v>
      </c>
      <c r="Y106" t="s">
        <v>34</v>
      </c>
      <c r="AA106" t="s">
        <v>9340</v>
      </c>
      <c r="AB106" t="s">
        <v>9340</v>
      </c>
    </row>
    <row r="107" spans="1:28" x14ac:dyDescent="0.2">
      <c r="A107">
        <v>2012</v>
      </c>
      <c r="B107" t="s">
        <v>25</v>
      </c>
      <c r="C107" t="s">
        <v>1651</v>
      </c>
      <c r="D107" t="s">
        <v>983</v>
      </c>
      <c r="E107" s="1">
        <v>15990</v>
      </c>
      <c r="F107">
        <v>4</v>
      </c>
      <c r="G107">
        <v>9537</v>
      </c>
      <c r="H107" t="s">
        <v>86</v>
      </c>
      <c r="I107" t="s">
        <v>984</v>
      </c>
      <c r="J107" t="s">
        <v>43</v>
      </c>
      <c r="K107" t="s">
        <v>9274</v>
      </c>
      <c r="L107" t="s">
        <v>30</v>
      </c>
      <c r="M107" t="s">
        <v>1194</v>
      </c>
      <c r="N107" t="s">
        <v>1356</v>
      </c>
      <c r="O107" t="s">
        <v>5572</v>
      </c>
      <c r="P107" s="4">
        <v>2002081186</v>
      </c>
      <c r="Q107">
        <v>100000</v>
      </c>
      <c r="R107">
        <v>4.7</v>
      </c>
      <c r="S107">
        <v>4.5999999999999996</v>
      </c>
      <c r="T107">
        <v>4.5999999999999996</v>
      </c>
      <c r="U107">
        <v>4.4000000000000004</v>
      </c>
      <c r="V107">
        <v>4.5</v>
      </c>
      <c r="W107">
        <v>4.7</v>
      </c>
      <c r="X107" t="s">
        <v>9387</v>
      </c>
      <c r="Y107" t="s">
        <v>34</v>
      </c>
      <c r="AA107" t="s">
        <v>9340</v>
      </c>
      <c r="AB107" t="s">
        <v>9340</v>
      </c>
    </row>
    <row r="108" spans="1:28" x14ac:dyDescent="0.2">
      <c r="A108">
        <v>2023</v>
      </c>
      <c r="B108" t="s">
        <v>25</v>
      </c>
      <c r="C108" t="s">
        <v>152</v>
      </c>
      <c r="D108" t="s">
        <v>27</v>
      </c>
      <c r="E108" s="1">
        <v>37405</v>
      </c>
      <c r="F108">
        <v>4.5999999999999996</v>
      </c>
      <c r="G108">
        <v>1493</v>
      </c>
      <c r="J108" t="s">
        <v>43</v>
      </c>
      <c r="L108" t="s">
        <v>30</v>
      </c>
      <c r="R108">
        <v>2</v>
      </c>
      <c r="S108">
        <v>0</v>
      </c>
      <c r="T108">
        <v>2</v>
      </c>
      <c r="U108">
        <v>1</v>
      </c>
      <c r="V108">
        <v>0</v>
      </c>
      <c r="W108">
        <v>0</v>
      </c>
      <c r="X108" t="s">
        <v>9387</v>
      </c>
      <c r="Y108" t="s">
        <v>34</v>
      </c>
      <c r="AA108" t="s">
        <v>9340</v>
      </c>
      <c r="AB108" t="s">
        <v>9340</v>
      </c>
    </row>
    <row r="109" spans="1:28" x14ac:dyDescent="0.2">
      <c r="A109">
        <v>2018</v>
      </c>
      <c r="B109" t="s">
        <v>25</v>
      </c>
      <c r="C109" t="s">
        <v>1429</v>
      </c>
      <c r="D109" t="s">
        <v>983</v>
      </c>
      <c r="E109" s="1">
        <v>23999</v>
      </c>
      <c r="F109">
        <v>5</v>
      </c>
      <c r="G109">
        <v>22425</v>
      </c>
      <c r="H109" t="s">
        <v>71</v>
      </c>
      <c r="I109" t="s">
        <v>36</v>
      </c>
      <c r="J109" t="s">
        <v>43</v>
      </c>
      <c r="L109" t="s">
        <v>37</v>
      </c>
      <c r="M109" t="s">
        <v>38</v>
      </c>
      <c r="N109" t="s">
        <v>1223</v>
      </c>
      <c r="O109" t="s">
        <v>5941</v>
      </c>
      <c r="P109" s="4" t="s">
        <v>5942</v>
      </c>
      <c r="Q109">
        <v>55217</v>
      </c>
      <c r="R109">
        <v>4.8</v>
      </c>
      <c r="S109">
        <v>4.7</v>
      </c>
      <c r="T109">
        <v>4.5999999999999996</v>
      </c>
      <c r="U109">
        <v>4.5999999999999996</v>
      </c>
      <c r="V109">
        <v>4.4000000000000004</v>
      </c>
      <c r="W109">
        <v>4.7</v>
      </c>
      <c r="X109" t="s">
        <v>9387</v>
      </c>
      <c r="Y109" t="s">
        <v>34</v>
      </c>
      <c r="AA109" t="s">
        <v>9340</v>
      </c>
      <c r="AB109" t="s">
        <v>9340</v>
      </c>
    </row>
    <row r="110" spans="1:28" x14ac:dyDescent="0.2">
      <c r="A110">
        <v>2019</v>
      </c>
      <c r="B110" t="s">
        <v>25</v>
      </c>
      <c r="C110" t="s">
        <v>1973</v>
      </c>
      <c r="D110" t="s">
        <v>983</v>
      </c>
      <c r="E110" s="1">
        <v>29590</v>
      </c>
      <c r="F110">
        <v>4</v>
      </c>
      <c r="G110">
        <v>9534</v>
      </c>
      <c r="H110" t="s">
        <v>36</v>
      </c>
      <c r="I110" t="s">
        <v>36</v>
      </c>
      <c r="J110" t="s">
        <v>43</v>
      </c>
      <c r="K110" t="s">
        <v>9242</v>
      </c>
      <c r="L110" t="s">
        <v>30</v>
      </c>
      <c r="M110" t="s">
        <v>48</v>
      </c>
      <c r="N110" t="s">
        <v>32</v>
      </c>
      <c r="O110" t="s">
        <v>6099</v>
      </c>
      <c r="P110" s="4">
        <v>2001953838</v>
      </c>
      <c r="Q110">
        <v>55658</v>
      </c>
      <c r="R110">
        <v>4.8</v>
      </c>
      <c r="S110">
        <v>4.7</v>
      </c>
      <c r="T110">
        <v>4.7</v>
      </c>
      <c r="U110">
        <v>4.5999999999999996</v>
      </c>
      <c r="V110">
        <v>4.7</v>
      </c>
      <c r="W110">
        <v>4.8</v>
      </c>
      <c r="X110" t="s">
        <v>9387</v>
      </c>
      <c r="Y110" t="s">
        <v>34</v>
      </c>
      <c r="AA110" t="s">
        <v>9340</v>
      </c>
      <c r="AB110" t="s">
        <v>9340</v>
      </c>
    </row>
    <row r="111" spans="1:28" x14ac:dyDescent="0.2">
      <c r="A111">
        <v>2001</v>
      </c>
      <c r="B111" t="s">
        <v>25</v>
      </c>
      <c r="C111" t="s">
        <v>1344</v>
      </c>
      <c r="D111" t="s">
        <v>983</v>
      </c>
      <c r="E111" s="1">
        <v>31698</v>
      </c>
      <c r="F111">
        <v>4.8</v>
      </c>
      <c r="G111">
        <v>28</v>
      </c>
      <c r="H111" t="s">
        <v>6125</v>
      </c>
      <c r="I111" t="s">
        <v>36</v>
      </c>
      <c r="J111" t="s">
        <v>1270</v>
      </c>
      <c r="K111" t="s">
        <v>9237</v>
      </c>
      <c r="L111" t="s">
        <v>30</v>
      </c>
      <c r="M111" t="s">
        <v>598</v>
      </c>
      <c r="N111" t="s">
        <v>6126</v>
      </c>
      <c r="O111" t="s">
        <v>6127</v>
      </c>
      <c r="P111" s="4" t="s">
        <v>6128</v>
      </c>
      <c r="Q111">
        <v>33276</v>
      </c>
      <c r="R111">
        <v>4.0999999999999996</v>
      </c>
      <c r="S111">
        <v>4.4000000000000004</v>
      </c>
      <c r="T111">
        <v>5</v>
      </c>
      <c r="U111">
        <v>4.9000000000000004</v>
      </c>
      <c r="V111">
        <v>5</v>
      </c>
      <c r="W111">
        <v>5</v>
      </c>
      <c r="X111" t="s">
        <v>9387</v>
      </c>
      <c r="Y111" t="s">
        <v>34</v>
      </c>
      <c r="AA111" t="s">
        <v>9340</v>
      </c>
      <c r="AB111" t="s">
        <v>9340</v>
      </c>
    </row>
    <row r="112" spans="1:28" x14ac:dyDescent="0.2">
      <c r="A112">
        <v>2019</v>
      </c>
      <c r="B112" t="s">
        <v>25</v>
      </c>
      <c r="C112" t="s">
        <v>158</v>
      </c>
      <c r="D112" t="s">
        <v>983</v>
      </c>
      <c r="E112" s="1">
        <v>28590</v>
      </c>
      <c r="F112">
        <v>4</v>
      </c>
      <c r="G112">
        <v>9534</v>
      </c>
      <c r="H112" t="s">
        <v>36</v>
      </c>
      <c r="I112" t="s">
        <v>36</v>
      </c>
      <c r="J112" t="s">
        <v>9336</v>
      </c>
      <c r="K112" t="s">
        <v>9206</v>
      </c>
      <c r="L112" t="s">
        <v>30</v>
      </c>
      <c r="M112" t="s">
        <v>48</v>
      </c>
      <c r="N112" t="s">
        <v>32</v>
      </c>
      <c r="O112" t="s">
        <v>6275</v>
      </c>
      <c r="P112" s="4">
        <v>2002002167</v>
      </c>
      <c r="Q112">
        <v>50173</v>
      </c>
      <c r="R112">
        <v>4.8</v>
      </c>
      <c r="S112">
        <v>4.7</v>
      </c>
      <c r="T112">
        <v>4.7</v>
      </c>
      <c r="U112">
        <v>4.5999999999999996</v>
      </c>
      <c r="V112">
        <v>4.7</v>
      </c>
      <c r="W112">
        <v>4.8</v>
      </c>
      <c r="X112" t="s">
        <v>9387</v>
      </c>
      <c r="Y112" t="s">
        <v>34</v>
      </c>
      <c r="AA112" t="s">
        <v>9340</v>
      </c>
      <c r="AB112" t="s">
        <v>9340</v>
      </c>
    </row>
    <row r="113" spans="1:28" x14ac:dyDescent="0.2">
      <c r="A113">
        <v>2011</v>
      </c>
      <c r="B113" t="s">
        <v>25</v>
      </c>
      <c r="C113" t="s">
        <v>1922</v>
      </c>
      <c r="D113" t="s">
        <v>983</v>
      </c>
      <c r="E113" s="1">
        <v>15990</v>
      </c>
      <c r="F113">
        <v>4</v>
      </c>
      <c r="G113">
        <v>9531</v>
      </c>
      <c r="H113" t="s">
        <v>29</v>
      </c>
      <c r="I113" t="s">
        <v>29</v>
      </c>
      <c r="J113" t="s">
        <v>43</v>
      </c>
      <c r="K113" t="s">
        <v>9274</v>
      </c>
      <c r="L113" t="s">
        <v>30</v>
      </c>
      <c r="M113" t="s">
        <v>1194</v>
      </c>
      <c r="N113" t="s">
        <v>1356</v>
      </c>
      <c r="O113" t="s">
        <v>6309</v>
      </c>
      <c r="P113" s="4">
        <v>2002006255</v>
      </c>
      <c r="Q113">
        <v>85576</v>
      </c>
      <c r="R113">
        <v>4.8</v>
      </c>
      <c r="S113">
        <v>4.7</v>
      </c>
      <c r="T113">
        <v>4.5</v>
      </c>
      <c r="U113">
        <v>4.4000000000000004</v>
      </c>
      <c r="V113">
        <v>4.5999999999999996</v>
      </c>
      <c r="W113">
        <v>4.5999999999999996</v>
      </c>
      <c r="X113" t="s">
        <v>9387</v>
      </c>
      <c r="Y113" t="s">
        <v>34</v>
      </c>
      <c r="AA113" t="s">
        <v>9340</v>
      </c>
      <c r="AB113" t="s">
        <v>9340</v>
      </c>
    </row>
    <row r="114" spans="1:28" x14ac:dyDescent="0.2">
      <c r="A114">
        <v>2018</v>
      </c>
      <c r="B114" t="s">
        <v>25</v>
      </c>
      <c r="C114" t="s">
        <v>494</v>
      </c>
      <c r="D114" t="s">
        <v>983</v>
      </c>
      <c r="E114" s="1">
        <v>24990</v>
      </c>
      <c r="F114">
        <v>4</v>
      </c>
      <c r="G114">
        <v>9531</v>
      </c>
      <c r="H114" t="s">
        <v>86</v>
      </c>
      <c r="I114" t="s">
        <v>86</v>
      </c>
      <c r="J114" t="s">
        <v>43</v>
      </c>
      <c r="K114" t="s">
        <v>9261</v>
      </c>
      <c r="L114" t="s">
        <v>37</v>
      </c>
      <c r="M114" t="s">
        <v>38</v>
      </c>
      <c r="N114" t="s">
        <v>192</v>
      </c>
      <c r="O114" t="s">
        <v>6358</v>
      </c>
      <c r="P114" s="4">
        <v>2002191534</v>
      </c>
      <c r="Q114">
        <v>50286</v>
      </c>
      <c r="R114">
        <v>4.7</v>
      </c>
      <c r="S114">
        <v>4.9000000000000004</v>
      </c>
      <c r="T114">
        <v>4.5</v>
      </c>
      <c r="U114">
        <v>4.5</v>
      </c>
      <c r="V114">
        <v>4.9000000000000004</v>
      </c>
      <c r="W114">
        <v>4.9000000000000004</v>
      </c>
      <c r="X114" t="s">
        <v>9387</v>
      </c>
      <c r="Y114" t="s">
        <v>34</v>
      </c>
      <c r="AA114" t="s">
        <v>9340</v>
      </c>
      <c r="AB114" t="s">
        <v>9340</v>
      </c>
    </row>
    <row r="115" spans="1:28" x14ac:dyDescent="0.2">
      <c r="A115">
        <v>2016</v>
      </c>
      <c r="B115" t="s">
        <v>25</v>
      </c>
      <c r="C115" t="s">
        <v>77</v>
      </c>
      <c r="D115" t="s">
        <v>983</v>
      </c>
      <c r="E115" s="1">
        <v>21990</v>
      </c>
      <c r="F115">
        <v>4</v>
      </c>
      <c r="G115">
        <v>9531</v>
      </c>
      <c r="H115" t="s">
        <v>97</v>
      </c>
      <c r="I115" t="s">
        <v>29</v>
      </c>
      <c r="J115" t="s">
        <v>43</v>
      </c>
      <c r="K115" t="s">
        <v>9273</v>
      </c>
      <c r="L115" t="s">
        <v>30</v>
      </c>
      <c r="M115" t="s">
        <v>38</v>
      </c>
      <c r="N115" t="s">
        <v>985</v>
      </c>
      <c r="O115" t="s">
        <v>6460</v>
      </c>
      <c r="P115" s="4">
        <v>2001658226</v>
      </c>
      <c r="Q115">
        <v>64185</v>
      </c>
      <c r="R115">
        <v>4.5999999999999996</v>
      </c>
      <c r="S115">
        <v>4.5</v>
      </c>
      <c r="T115">
        <v>4.5999999999999996</v>
      </c>
      <c r="U115">
        <v>4.5999999999999996</v>
      </c>
      <c r="V115">
        <v>4.7</v>
      </c>
      <c r="W115">
        <v>4.7</v>
      </c>
      <c r="X115" t="s">
        <v>9387</v>
      </c>
      <c r="Y115" t="s">
        <v>34</v>
      </c>
      <c r="AA115" t="s">
        <v>9340</v>
      </c>
      <c r="AB115" t="s">
        <v>9340</v>
      </c>
    </row>
    <row r="116" spans="1:28" x14ac:dyDescent="0.2">
      <c r="A116">
        <v>2016</v>
      </c>
      <c r="B116" t="s">
        <v>25</v>
      </c>
      <c r="C116" t="s">
        <v>646</v>
      </c>
      <c r="D116" t="s">
        <v>983</v>
      </c>
      <c r="E116" s="1">
        <v>27990</v>
      </c>
      <c r="F116">
        <v>4</v>
      </c>
      <c r="G116">
        <v>9531</v>
      </c>
      <c r="H116" t="s">
        <v>36</v>
      </c>
      <c r="I116" t="s">
        <v>36</v>
      </c>
      <c r="J116" t="s">
        <v>9336</v>
      </c>
      <c r="K116" t="s">
        <v>9204</v>
      </c>
      <c r="L116" t="s">
        <v>30</v>
      </c>
      <c r="M116" t="s">
        <v>48</v>
      </c>
      <c r="N116" t="s">
        <v>32</v>
      </c>
      <c r="O116" t="s">
        <v>6492</v>
      </c>
      <c r="P116" s="4">
        <v>2001976731</v>
      </c>
      <c r="Q116">
        <v>75074</v>
      </c>
      <c r="R116">
        <v>4.7</v>
      </c>
      <c r="S116">
        <v>4.5999999999999996</v>
      </c>
      <c r="T116">
        <v>4.5</v>
      </c>
      <c r="U116">
        <v>4.4000000000000004</v>
      </c>
      <c r="V116">
        <v>4.5999999999999996</v>
      </c>
      <c r="W116">
        <v>4.5999999999999996</v>
      </c>
      <c r="X116" t="s">
        <v>9387</v>
      </c>
      <c r="Y116" t="s">
        <v>34</v>
      </c>
      <c r="AA116" t="s">
        <v>9340</v>
      </c>
      <c r="AB116" t="s">
        <v>9340</v>
      </c>
    </row>
    <row r="117" spans="1:28" x14ac:dyDescent="0.2">
      <c r="A117">
        <v>2012</v>
      </c>
      <c r="B117" t="s">
        <v>25</v>
      </c>
      <c r="C117" t="s">
        <v>77</v>
      </c>
      <c r="D117" t="s">
        <v>983</v>
      </c>
      <c r="E117" s="1">
        <v>16590</v>
      </c>
      <c r="F117">
        <v>4</v>
      </c>
      <c r="G117">
        <v>9535</v>
      </c>
      <c r="H117" t="s">
        <v>1593</v>
      </c>
      <c r="I117" t="s">
        <v>36</v>
      </c>
      <c r="J117" t="s">
        <v>43</v>
      </c>
      <c r="K117" t="s">
        <v>9270</v>
      </c>
      <c r="L117" t="s">
        <v>30</v>
      </c>
      <c r="M117" t="s">
        <v>1194</v>
      </c>
      <c r="N117" t="s">
        <v>1205</v>
      </c>
      <c r="O117" t="s">
        <v>6606</v>
      </c>
      <c r="P117" s="4">
        <v>2002139421</v>
      </c>
      <c r="Q117">
        <v>89241</v>
      </c>
      <c r="R117">
        <v>4.5</v>
      </c>
      <c r="S117">
        <v>4.5</v>
      </c>
      <c r="T117">
        <v>4.4000000000000004</v>
      </c>
      <c r="U117">
        <v>4.5999999999999996</v>
      </c>
      <c r="V117">
        <v>4.5</v>
      </c>
      <c r="W117">
        <v>4.7</v>
      </c>
      <c r="X117" t="s">
        <v>9387</v>
      </c>
      <c r="Y117" t="s">
        <v>34</v>
      </c>
      <c r="AA117" t="s">
        <v>9340</v>
      </c>
      <c r="AB117" t="s">
        <v>9340</v>
      </c>
    </row>
    <row r="118" spans="1:28" x14ac:dyDescent="0.2">
      <c r="A118">
        <v>2020</v>
      </c>
      <c r="B118" t="s">
        <v>25</v>
      </c>
      <c r="C118" t="s">
        <v>2368</v>
      </c>
      <c r="D118" t="s">
        <v>983</v>
      </c>
      <c r="E118" s="1">
        <v>27399</v>
      </c>
      <c r="F118">
        <v>5</v>
      </c>
      <c r="G118">
        <v>22428</v>
      </c>
      <c r="H118" t="s">
        <v>82</v>
      </c>
      <c r="I118" t="s">
        <v>97</v>
      </c>
      <c r="J118" t="s">
        <v>43</v>
      </c>
      <c r="K118" t="s">
        <v>9243</v>
      </c>
      <c r="L118" t="s">
        <v>30</v>
      </c>
      <c r="M118" t="s">
        <v>1233</v>
      </c>
      <c r="N118" t="s">
        <v>32</v>
      </c>
      <c r="O118" t="s">
        <v>6648</v>
      </c>
      <c r="P118" s="4" t="s">
        <v>6649</v>
      </c>
      <c r="Q118">
        <v>32948</v>
      </c>
      <c r="R118">
        <v>4.5999999999999996</v>
      </c>
      <c r="S118">
        <v>4.5</v>
      </c>
      <c r="T118">
        <v>4.2</v>
      </c>
      <c r="U118">
        <v>4.0999999999999996</v>
      </c>
      <c r="V118">
        <v>4.5</v>
      </c>
      <c r="W118">
        <v>4.0999999999999996</v>
      </c>
      <c r="X118" t="s">
        <v>9387</v>
      </c>
      <c r="Y118" t="s">
        <v>34</v>
      </c>
      <c r="AA118" t="s">
        <v>9340</v>
      </c>
      <c r="AB118" t="s">
        <v>9340</v>
      </c>
    </row>
    <row r="119" spans="1:28" x14ac:dyDescent="0.2">
      <c r="A119">
        <v>2017</v>
      </c>
      <c r="B119" t="s">
        <v>25</v>
      </c>
      <c r="C119" t="s">
        <v>410</v>
      </c>
      <c r="D119" t="s">
        <v>983</v>
      </c>
      <c r="E119" s="1">
        <v>29590</v>
      </c>
      <c r="F119">
        <v>4</v>
      </c>
      <c r="G119">
        <v>9534</v>
      </c>
      <c r="H119" t="s">
        <v>97</v>
      </c>
      <c r="I119" t="s">
        <v>29</v>
      </c>
      <c r="J119" t="s">
        <v>43</v>
      </c>
      <c r="K119" t="s">
        <v>9259</v>
      </c>
      <c r="L119" t="s">
        <v>37</v>
      </c>
      <c r="M119" t="s">
        <v>38</v>
      </c>
      <c r="N119" t="s">
        <v>192</v>
      </c>
      <c r="O119" t="s">
        <v>6653</v>
      </c>
      <c r="P119" s="4">
        <v>2002106117</v>
      </c>
      <c r="Q119">
        <v>14946</v>
      </c>
      <c r="R119">
        <v>4.8</v>
      </c>
      <c r="S119">
        <v>4.8</v>
      </c>
      <c r="T119">
        <v>4.7</v>
      </c>
      <c r="U119">
        <v>4.5999999999999996</v>
      </c>
      <c r="V119">
        <v>4.9000000000000004</v>
      </c>
      <c r="W119">
        <v>4.8</v>
      </c>
      <c r="X119" t="s">
        <v>9387</v>
      </c>
      <c r="Y119" t="s">
        <v>34</v>
      </c>
      <c r="AA119" t="s">
        <v>9340</v>
      </c>
      <c r="AB119" t="s">
        <v>9340</v>
      </c>
    </row>
    <row r="120" spans="1:28" x14ac:dyDescent="0.2">
      <c r="A120">
        <v>2017</v>
      </c>
      <c r="B120" t="s">
        <v>25</v>
      </c>
      <c r="C120" t="s">
        <v>1713</v>
      </c>
      <c r="D120" t="s">
        <v>983</v>
      </c>
      <c r="E120" s="1">
        <v>19990</v>
      </c>
      <c r="F120">
        <v>4</v>
      </c>
      <c r="G120">
        <v>9545</v>
      </c>
      <c r="H120" t="s">
        <v>180</v>
      </c>
      <c r="I120" t="s">
        <v>36</v>
      </c>
      <c r="J120" t="s">
        <v>43</v>
      </c>
      <c r="K120" t="s">
        <v>9252</v>
      </c>
      <c r="L120" t="s">
        <v>30</v>
      </c>
      <c r="M120" t="s">
        <v>38</v>
      </c>
      <c r="N120" t="s">
        <v>78</v>
      </c>
      <c r="O120" t="s">
        <v>7215</v>
      </c>
      <c r="P120" s="4">
        <v>2001789726</v>
      </c>
      <c r="Q120">
        <v>57367</v>
      </c>
      <c r="R120">
        <v>4.7</v>
      </c>
      <c r="S120">
        <v>4.7</v>
      </c>
      <c r="T120">
        <v>4.8</v>
      </c>
      <c r="U120">
        <v>4.8</v>
      </c>
      <c r="V120">
        <v>4.8</v>
      </c>
      <c r="W120">
        <v>4.8</v>
      </c>
      <c r="X120" t="s">
        <v>9387</v>
      </c>
      <c r="Y120" t="s">
        <v>34</v>
      </c>
      <c r="AA120" t="s">
        <v>9340</v>
      </c>
      <c r="AB120" t="s">
        <v>9340</v>
      </c>
    </row>
    <row r="121" spans="1:28" x14ac:dyDescent="0.2">
      <c r="A121">
        <v>2013</v>
      </c>
      <c r="B121" t="s">
        <v>25</v>
      </c>
      <c r="C121" t="s">
        <v>3930</v>
      </c>
      <c r="D121" t="s">
        <v>983</v>
      </c>
      <c r="E121" s="1">
        <v>15590</v>
      </c>
      <c r="F121">
        <v>4</v>
      </c>
      <c r="G121">
        <v>9534</v>
      </c>
      <c r="H121" t="s">
        <v>1146</v>
      </c>
      <c r="I121" t="s">
        <v>36</v>
      </c>
      <c r="J121" t="s">
        <v>43</v>
      </c>
      <c r="K121" t="s">
        <v>9276</v>
      </c>
      <c r="L121" t="s">
        <v>30</v>
      </c>
      <c r="M121" t="s">
        <v>1194</v>
      </c>
      <c r="N121" t="s">
        <v>3125</v>
      </c>
      <c r="O121" t="s">
        <v>7364</v>
      </c>
      <c r="P121" s="4">
        <v>2001988490</v>
      </c>
      <c r="Q121">
        <v>51690</v>
      </c>
      <c r="R121">
        <v>4.3</v>
      </c>
      <c r="S121">
        <v>4.5</v>
      </c>
      <c r="T121">
        <v>4.3</v>
      </c>
      <c r="U121">
        <v>4.8</v>
      </c>
      <c r="V121">
        <v>4.5</v>
      </c>
      <c r="W121">
        <v>4.8</v>
      </c>
      <c r="X121" t="s">
        <v>9387</v>
      </c>
      <c r="Y121" t="s">
        <v>34</v>
      </c>
      <c r="AA121" t="s">
        <v>9340</v>
      </c>
      <c r="AB121" t="s">
        <v>9340</v>
      </c>
    </row>
    <row r="122" spans="1:28" x14ac:dyDescent="0.2">
      <c r="A122">
        <v>2010</v>
      </c>
      <c r="B122" t="s">
        <v>25</v>
      </c>
      <c r="C122" t="s">
        <v>987</v>
      </c>
      <c r="D122" t="s">
        <v>983</v>
      </c>
      <c r="E122" s="1">
        <v>15590</v>
      </c>
      <c r="F122">
        <v>4</v>
      </c>
      <c r="G122">
        <v>9531</v>
      </c>
      <c r="H122" t="s">
        <v>180</v>
      </c>
      <c r="I122" t="s">
        <v>29</v>
      </c>
      <c r="J122" t="s">
        <v>43</v>
      </c>
      <c r="K122" t="s">
        <v>9271</v>
      </c>
      <c r="L122" t="s">
        <v>30</v>
      </c>
      <c r="M122" t="s">
        <v>1194</v>
      </c>
      <c r="N122" t="s">
        <v>1205</v>
      </c>
      <c r="O122" t="s">
        <v>7392</v>
      </c>
      <c r="P122" s="4">
        <v>2002126625</v>
      </c>
      <c r="Q122">
        <v>62416</v>
      </c>
      <c r="R122">
        <v>4.5</v>
      </c>
      <c r="S122">
        <v>4.5999999999999996</v>
      </c>
      <c r="T122">
        <v>4.4000000000000004</v>
      </c>
      <c r="U122">
        <v>4.7</v>
      </c>
      <c r="V122">
        <v>4.5</v>
      </c>
      <c r="W122">
        <v>4.8</v>
      </c>
      <c r="X122" t="s">
        <v>9387</v>
      </c>
      <c r="Y122" t="s">
        <v>34</v>
      </c>
      <c r="AA122" t="s">
        <v>9340</v>
      </c>
      <c r="AB122" t="s">
        <v>9340</v>
      </c>
    </row>
    <row r="123" spans="1:28" x14ac:dyDescent="0.2">
      <c r="A123">
        <v>2017</v>
      </c>
      <c r="B123" t="s">
        <v>25</v>
      </c>
      <c r="C123" t="s">
        <v>275</v>
      </c>
      <c r="D123" t="s">
        <v>983</v>
      </c>
      <c r="E123" s="1">
        <v>18990</v>
      </c>
      <c r="F123">
        <v>4</v>
      </c>
      <c r="G123">
        <v>9531</v>
      </c>
      <c r="H123" t="s">
        <v>562</v>
      </c>
      <c r="I123" t="s">
        <v>97</v>
      </c>
      <c r="J123" t="s">
        <v>43</v>
      </c>
      <c r="K123" t="s">
        <v>9219</v>
      </c>
      <c r="L123" t="s">
        <v>30</v>
      </c>
      <c r="M123" t="s">
        <v>38</v>
      </c>
      <c r="N123" t="s">
        <v>305</v>
      </c>
      <c r="O123" t="s">
        <v>7582</v>
      </c>
      <c r="P123" s="4">
        <v>2002190804</v>
      </c>
      <c r="Q123">
        <v>63975</v>
      </c>
      <c r="R123">
        <v>4.5999999999999996</v>
      </c>
      <c r="S123">
        <v>4.4000000000000004</v>
      </c>
      <c r="T123">
        <v>4.4000000000000004</v>
      </c>
      <c r="U123">
        <v>4.5</v>
      </c>
      <c r="V123">
        <v>4.7</v>
      </c>
      <c r="W123">
        <v>4.7</v>
      </c>
      <c r="X123" t="s">
        <v>9387</v>
      </c>
      <c r="Y123" t="s">
        <v>34</v>
      </c>
      <c r="AA123" t="s">
        <v>9340</v>
      </c>
      <c r="AB123" t="s">
        <v>9340</v>
      </c>
    </row>
    <row r="124" spans="1:28" x14ac:dyDescent="0.2">
      <c r="A124">
        <v>2022</v>
      </c>
      <c r="B124" t="s">
        <v>25</v>
      </c>
      <c r="C124" t="s">
        <v>669</v>
      </c>
      <c r="D124" t="s">
        <v>983</v>
      </c>
      <c r="E124" s="1">
        <v>28590</v>
      </c>
      <c r="F124">
        <v>4</v>
      </c>
      <c r="G124">
        <v>9532</v>
      </c>
      <c r="H124" t="s">
        <v>86</v>
      </c>
      <c r="I124" t="s">
        <v>36</v>
      </c>
      <c r="J124" t="s">
        <v>43</v>
      </c>
      <c r="K124" t="s">
        <v>9223</v>
      </c>
      <c r="L124" t="s">
        <v>30</v>
      </c>
      <c r="M124" t="s">
        <v>38</v>
      </c>
      <c r="N124" t="s">
        <v>78</v>
      </c>
      <c r="O124" t="s">
        <v>7767</v>
      </c>
      <c r="P124" s="4">
        <v>2001941637</v>
      </c>
      <c r="Q124">
        <v>5707</v>
      </c>
      <c r="R124">
        <v>4.5999999999999996</v>
      </c>
      <c r="S124">
        <v>4.9000000000000004</v>
      </c>
      <c r="T124">
        <v>4.4000000000000004</v>
      </c>
      <c r="U124">
        <v>4.5999999999999996</v>
      </c>
      <c r="V124">
        <v>4.5999999999999996</v>
      </c>
      <c r="W124">
        <v>4.7</v>
      </c>
      <c r="X124" t="s">
        <v>9387</v>
      </c>
      <c r="Y124" t="s">
        <v>34</v>
      </c>
      <c r="AA124" t="s">
        <v>9340</v>
      </c>
      <c r="AB124" t="s">
        <v>9340</v>
      </c>
    </row>
    <row r="125" spans="1:28" x14ac:dyDescent="0.2">
      <c r="A125">
        <v>2017</v>
      </c>
      <c r="B125" t="s">
        <v>25</v>
      </c>
      <c r="C125" t="s">
        <v>150</v>
      </c>
      <c r="D125" t="s">
        <v>983</v>
      </c>
      <c r="E125" s="1">
        <v>25590</v>
      </c>
      <c r="F125">
        <v>4</v>
      </c>
      <c r="G125">
        <v>9531</v>
      </c>
      <c r="H125" t="s">
        <v>180</v>
      </c>
      <c r="I125" t="s">
        <v>36</v>
      </c>
      <c r="J125" t="s">
        <v>43</v>
      </c>
      <c r="K125" t="s">
        <v>9243</v>
      </c>
      <c r="L125" t="s">
        <v>30</v>
      </c>
      <c r="M125" t="s">
        <v>1233</v>
      </c>
      <c r="N125" t="s">
        <v>32</v>
      </c>
      <c r="O125" t="s">
        <v>7872</v>
      </c>
      <c r="P125" s="4">
        <v>2002171368</v>
      </c>
      <c r="Q125">
        <v>73500</v>
      </c>
      <c r="R125">
        <v>4.8</v>
      </c>
      <c r="S125">
        <v>4.7</v>
      </c>
      <c r="T125">
        <v>4.7</v>
      </c>
      <c r="U125">
        <v>4.5999999999999996</v>
      </c>
      <c r="V125">
        <v>4.7</v>
      </c>
      <c r="W125">
        <v>4.7</v>
      </c>
      <c r="X125" t="s">
        <v>9387</v>
      </c>
      <c r="Y125" t="s">
        <v>34</v>
      </c>
      <c r="AA125" t="s">
        <v>9340</v>
      </c>
      <c r="AB125" t="s">
        <v>9340</v>
      </c>
    </row>
    <row r="126" spans="1:28" x14ac:dyDescent="0.2">
      <c r="A126">
        <v>2019</v>
      </c>
      <c r="B126" t="s">
        <v>25</v>
      </c>
      <c r="C126" t="s">
        <v>275</v>
      </c>
      <c r="D126" t="s">
        <v>983</v>
      </c>
      <c r="E126" s="1">
        <v>23590</v>
      </c>
      <c r="F126">
        <v>4</v>
      </c>
      <c r="G126">
        <v>9536</v>
      </c>
      <c r="H126" t="s">
        <v>97</v>
      </c>
      <c r="I126" t="s">
        <v>36</v>
      </c>
      <c r="J126" t="s">
        <v>9336</v>
      </c>
      <c r="K126" t="s">
        <v>9232</v>
      </c>
      <c r="L126" t="s">
        <v>30</v>
      </c>
      <c r="M126" t="s">
        <v>38</v>
      </c>
      <c r="N126" t="s">
        <v>305</v>
      </c>
      <c r="O126" t="s">
        <v>7892</v>
      </c>
      <c r="P126" s="4">
        <v>2002091609</v>
      </c>
      <c r="Q126">
        <v>33738</v>
      </c>
      <c r="R126">
        <v>4.5999999999999996</v>
      </c>
      <c r="S126">
        <v>4.5999999999999996</v>
      </c>
      <c r="T126">
        <v>4.4000000000000004</v>
      </c>
      <c r="U126">
        <v>4.5999999999999996</v>
      </c>
      <c r="V126">
        <v>4.8</v>
      </c>
      <c r="W126">
        <v>4.7</v>
      </c>
      <c r="X126" t="s">
        <v>9387</v>
      </c>
      <c r="Y126" t="s">
        <v>34</v>
      </c>
      <c r="AA126" t="s">
        <v>9340</v>
      </c>
      <c r="AB126" t="s">
        <v>9340</v>
      </c>
    </row>
    <row r="127" spans="1:28" x14ac:dyDescent="0.2">
      <c r="A127">
        <v>2021</v>
      </c>
      <c r="B127" t="s">
        <v>25</v>
      </c>
      <c r="C127" t="s">
        <v>70</v>
      </c>
      <c r="D127" t="s">
        <v>983</v>
      </c>
      <c r="E127" s="1">
        <v>44798</v>
      </c>
      <c r="F127">
        <v>4.8</v>
      </c>
      <c r="G127">
        <v>64</v>
      </c>
      <c r="H127" t="s">
        <v>86</v>
      </c>
      <c r="I127" t="s">
        <v>984</v>
      </c>
      <c r="J127" t="s">
        <v>9336</v>
      </c>
      <c r="K127" t="s">
        <v>9204</v>
      </c>
      <c r="L127" t="s">
        <v>30</v>
      </c>
      <c r="M127" t="s">
        <v>31</v>
      </c>
      <c r="N127" t="s">
        <v>431</v>
      </c>
      <c r="O127" t="s">
        <v>7950</v>
      </c>
      <c r="P127" s="4" t="s">
        <v>7951</v>
      </c>
      <c r="Q127">
        <v>25512</v>
      </c>
      <c r="R127">
        <v>4.9000000000000004</v>
      </c>
      <c r="S127">
        <v>4.8</v>
      </c>
      <c r="T127">
        <v>4.8</v>
      </c>
      <c r="U127">
        <v>4.7</v>
      </c>
      <c r="V127">
        <v>4.7</v>
      </c>
      <c r="W127">
        <v>4.8</v>
      </c>
      <c r="X127" t="s">
        <v>9387</v>
      </c>
      <c r="Y127" t="s">
        <v>34</v>
      </c>
      <c r="AA127" t="s">
        <v>9340</v>
      </c>
      <c r="AB127" t="s">
        <v>9340</v>
      </c>
    </row>
    <row r="128" spans="1:28" x14ac:dyDescent="0.2">
      <c r="A128">
        <v>2015</v>
      </c>
      <c r="B128" t="s">
        <v>25</v>
      </c>
      <c r="C128" t="s">
        <v>7997</v>
      </c>
      <c r="D128" t="s">
        <v>983</v>
      </c>
      <c r="E128" s="1">
        <v>23990</v>
      </c>
      <c r="F128">
        <v>4</v>
      </c>
      <c r="G128">
        <v>9531</v>
      </c>
      <c r="H128" t="s">
        <v>86</v>
      </c>
      <c r="I128" t="s">
        <v>97</v>
      </c>
      <c r="J128" t="s">
        <v>1315</v>
      </c>
      <c r="K128" t="s">
        <v>9256</v>
      </c>
      <c r="L128" t="s">
        <v>30</v>
      </c>
      <c r="M128" t="s">
        <v>1194</v>
      </c>
      <c r="N128" t="s">
        <v>1356</v>
      </c>
      <c r="O128" t="s">
        <v>7998</v>
      </c>
      <c r="P128" s="4">
        <v>2002172531</v>
      </c>
      <c r="Q128">
        <v>53630</v>
      </c>
      <c r="R128">
        <v>4.8</v>
      </c>
      <c r="S128">
        <v>4.7</v>
      </c>
      <c r="T128">
        <v>4.7</v>
      </c>
      <c r="U128">
        <v>4.8</v>
      </c>
      <c r="V128">
        <v>4.5999999999999996</v>
      </c>
      <c r="W128">
        <v>4.9000000000000004</v>
      </c>
      <c r="X128" t="s">
        <v>9387</v>
      </c>
      <c r="Y128" t="s">
        <v>34</v>
      </c>
      <c r="AA128" t="s">
        <v>9340</v>
      </c>
      <c r="AB128" t="s">
        <v>9340</v>
      </c>
    </row>
    <row r="129" spans="1:28" x14ac:dyDescent="0.2">
      <c r="A129">
        <v>2019</v>
      </c>
      <c r="B129" t="s">
        <v>25</v>
      </c>
      <c r="C129" t="s">
        <v>1222</v>
      </c>
      <c r="D129" t="s">
        <v>983</v>
      </c>
      <c r="E129" s="1">
        <v>21599</v>
      </c>
      <c r="F129">
        <v>4.7</v>
      </c>
      <c r="G129">
        <v>75</v>
      </c>
      <c r="H129" t="s">
        <v>2535</v>
      </c>
      <c r="I129" t="s">
        <v>385</v>
      </c>
      <c r="J129" t="s">
        <v>43</v>
      </c>
      <c r="K129" t="s">
        <v>9230</v>
      </c>
      <c r="L129" t="s">
        <v>37</v>
      </c>
      <c r="M129" t="s">
        <v>38</v>
      </c>
      <c r="N129" t="s">
        <v>1223</v>
      </c>
      <c r="O129" t="s">
        <v>8004</v>
      </c>
      <c r="P129" s="4" t="s">
        <v>8005</v>
      </c>
      <c r="Q129">
        <v>77000</v>
      </c>
      <c r="R129">
        <v>4.5999999999999996</v>
      </c>
      <c r="S129">
        <v>4.8</v>
      </c>
      <c r="T129">
        <v>4.5</v>
      </c>
      <c r="U129">
        <v>4.7</v>
      </c>
      <c r="V129">
        <v>4.8</v>
      </c>
      <c r="W129">
        <v>4.8</v>
      </c>
      <c r="X129" t="s">
        <v>9387</v>
      </c>
      <c r="Y129" t="s">
        <v>34</v>
      </c>
      <c r="AA129" t="s">
        <v>9340</v>
      </c>
      <c r="AB129" t="s">
        <v>9340</v>
      </c>
    </row>
    <row r="130" spans="1:28" x14ac:dyDescent="0.2">
      <c r="A130">
        <v>2013</v>
      </c>
      <c r="B130" t="s">
        <v>25</v>
      </c>
      <c r="C130" t="s">
        <v>77</v>
      </c>
      <c r="D130" t="s">
        <v>983</v>
      </c>
      <c r="E130" s="1">
        <v>19590</v>
      </c>
      <c r="F130">
        <v>4</v>
      </c>
      <c r="G130">
        <v>9537</v>
      </c>
      <c r="H130" t="s">
        <v>562</v>
      </c>
      <c r="I130" t="s">
        <v>29</v>
      </c>
      <c r="J130" t="s">
        <v>43</v>
      </c>
      <c r="K130" t="s">
        <v>9270</v>
      </c>
      <c r="L130" t="s">
        <v>30</v>
      </c>
      <c r="M130" t="s">
        <v>1194</v>
      </c>
      <c r="N130" t="s">
        <v>1205</v>
      </c>
      <c r="O130" t="s">
        <v>8120</v>
      </c>
      <c r="P130" s="4">
        <v>2002126651</v>
      </c>
      <c r="Q130">
        <v>51493</v>
      </c>
      <c r="R130">
        <v>4.5</v>
      </c>
      <c r="S130">
        <v>4.5</v>
      </c>
      <c r="T130">
        <v>4.5</v>
      </c>
      <c r="U130">
        <v>4.5</v>
      </c>
      <c r="V130">
        <v>4.5</v>
      </c>
      <c r="W130">
        <v>4.5999999999999996</v>
      </c>
      <c r="X130" t="s">
        <v>9387</v>
      </c>
      <c r="Y130" t="s">
        <v>34</v>
      </c>
      <c r="AA130" t="s">
        <v>9340</v>
      </c>
      <c r="AB130" t="s">
        <v>9340</v>
      </c>
    </row>
    <row r="131" spans="1:28" x14ac:dyDescent="0.2">
      <c r="A131">
        <v>2018</v>
      </c>
      <c r="B131" t="s">
        <v>25</v>
      </c>
      <c r="C131" t="s">
        <v>384</v>
      </c>
      <c r="D131" t="s">
        <v>983</v>
      </c>
      <c r="E131" s="1">
        <v>23990</v>
      </c>
      <c r="F131">
        <v>4</v>
      </c>
      <c r="G131">
        <v>9544</v>
      </c>
      <c r="H131" t="s">
        <v>97</v>
      </c>
      <c r="I131" t="s">
        <v>36</v>
      </c>
      <c r="J131" t="s">
        <v>43</v>
      </c>
      <c r="K131" t="s">
        <v>9207</v>
      </c>
      <c r="L131" t="s">
        <v>30</v>
      </c>
      <c r="M131" t="s">
        <v>38</v>
      </c>
      <c r="N131" t="s">
        <v>78</v>
      </c>
      <c r="O131" t="s">
        <v>8300</v>
      </c>
      <c r="P131" s="4">
        <v>2001970619</v>
      </c>
      <c r="Q131">
        <v>105200</v>
      </c>
      <c r="R131">
        <v>4.8</v>
      </c>
      <c r="S131">
        <v>4.8</v>
      </c>
      <c r="T131">
        <v>4.7</v>
      </c>
      <c r="U131">
        <v>4.7</v>
      </c>
      <c r="V131">
        <v>4.8</v>
      </c>
      <c r="W131">
        <v>4.8</v>
      </c>
      <c r="X131" t="s">
        <v>9387</v>
      </c>
      <c r="Y131" t="s">
        <v>34</v>
      </c>
      <c r="AA131" t="s">
        <v>9340</v>
      </c>
      <c r="AB131" t="s">
        <v>9340</v>
      </c>
    </row>
    <row r="132" spans="1:28" x14ac:dyDescent="0.2">
      <c r="A132">
        <v>2020</v>
      </c>
      <c r="B132" t="s">
        <v>25</v>
      </c>
      <c r="C132" t="s">
        <v>275</v>
      </c>
      <c r="D132" t="s">
        <v>983</v>
      </c>
      <c r="E132" s="1">
        <v>21185</v>
      </c>
      <c r="F132">
        <v>4.2</v>
      </c>
      <c r="G132">
        <v>382</v>
      </c>
      <c r="J132" t="s">
        <v>43</v>
      </c>
      <c r="L132" t="s">
        <v>30</v>
      </c>
      <c r="R132">
        <v>2</v>
      </c>
      <c r="S132">
        <v>0</v>
      </c>
      <c r="T132">
        <v>2</v>
      </c>
      <c r="U132">
        <v>1</v>
      </c>
      <c r="V132">
        <v>0</v>
      </c>
      <c r="W132">
        <v>0</v>
      </c>
      <c r="X132" t="s">
        <v>9387</v>
      </c>
      <c r="Y132" t="s">
        <v>34</v>
      </c>
      <c r="AA132" t="s">
        <v>9340</v>
      </c>
      <c r="AB132" t="s">
        <v>9340</v>
      </c>
    </row>
    <row r="133" spans="1:28" x14ac:dyDescent="0.2">
      <c r="A133">
        <v>2010</v>
      </c>
      <c r="B133" t="s">
        <v>25</v>
      </c>
      <c r="C133" t="s">
        <v>987</v>
      </c>
      <c r="D133" t="s">
        <v>983</v>
      </c>
      <c r="E133" s="1">
        <v>16990</v>
      </c>
      <c r="F133">
        <v>4</v>
      </c>
      <c r="G133">
        <v>9537</v>
      </c>
      <c r="H133" t="s">
        <v>86</v>
      </c>
      <c r="I133" t="s">
        <v>97</v>
      </c>
      <c r="J133" t="s">
        <v>1315</v>
      </c>
      <c r="K133" t="s">
        <v>9264</v>
      </c>
      <c r="L133" t="s">
        <v>30</v>
      </c>
      <c r="M133" t="s">
        <v>1194</v>
      </c>
      <c r="N133" t="s">
        <v>1205</v>
      </c>
      <c r="O133" t="s">
        <v>8420</v>
      </c>
      <c r="P133" s="4">
        <v>2002190103</v>
      </c>
      <c r="Q133">
        <v>44231</v>
      </c>
      <c r="R133">
        <v>4.5</v>
      </c>
      <c r="S133">
        <v>4.5999999999999996</v>
      </c>
      <c r="T133">
        <v>4.4000000000000004</v>
      </c>
      <c r="U133">
        <v>4.7</v>
      </c>
      <c r="V133">
        <v>4.5</v>
      </c>
      <c r="W133">
        <v>4.8</v>
      </c>
      <c r="X133" t="s">
        <v>9387</v>
      </c>
      <c r="Y133" t="s">
        <v>34</v>
      </c>
      <c r="AA133" t="s">
        <v>9340</v>
      </c>
      <c r="AB133" t="s">
        <v>9340</v>
      </c>
    </row>
    <row r="134" spans="1:28" x14ac:dyDescent="0.2">
      <c r="A134">
        <v>2018</v>
      </c>
      <c r="B134" t="s">
        <v>25</v>
      </c>
      <c r="C134" t="s">
        <v>356</v>
      </c>
      <c r="D134" t="s">
        <v>983</v>
      </c>
      <c r="E134" s="1">
        <v>23990</v>
      </c>
      <c r="F134">
        <v>4</v>
      </c>
      <c r="G134">
        <v>9534</v>
      </c>
      <c r="H134" t="s">
        <v>562</v>
      </c>
      <c r="I134" t="s">
        <v>36</v>
      </c>
      <c r="J134" t="s">
        <v>43</v>
      </c>
      <c r="K134" t="s">
        <v>9252</v>
      </c>
      <c r="L134" t="s">
        <v>30</v>
      </c>
      <c r="M134" t="s">
        <v>38</v>
      </c>
      <c r="N134" t="s">
        <v>78</v>
      </c>
      <c r="O134" t="s">
        <v>8455</v>
      </c>
      <c r="P134" s="4">
        <v>2002091747</v>
      </c>
      <c r="Q134">
        <v>43194</v>
      </c>
      <c r="R134">
        <v>4.7</v>
      </c>
      <c r="S134">
        <v>4.7</v>
      </c>
      <c r="T134">
        <v>4.8</v>
      </c>
      <c r="U134">
        <v>4.8</v>
      </c>
      <c r="V134">
        <v>4.9000000000000004</v>
      </c>
      <c r="W134">
        <v>4.8</v>
      </c>
      <c r="X134" t="s">
        <v>9387</v>
      </c>
      <c r="Y134" t="s">
        <v>34</v>
      </c>
      <c r="AA134" t="s">
        <v>9340</v>
      </c>
      <c r="AB134" t="s">
        <v>9340</v>
      </c>
    </row>
    <row r="135" spans="1:28" x14ac:dyDescent="0.2">
      <c r="A135">
        <v>2019</v>
      </c>
      <c r="B135" t="s">
        <v>25</v>
      </c>
      <c r="C135" t="s">
        <v>1215</v>
      </c>
      <c r="D135" t="s">
        <v>983</v>
      </c>
      <c r="E135" s="1">
        <v>26990</v>
      </c>
      <c r="F135">
        <v>4</v>
      </c>
      <c r="G135">
        <v>9531</v>
      </c>
      <c r="H135" t="s">
        <v>1146</v>
      </c>
      <c r="I135" t="s">
        <v>36</v>
      </c>
      <c r="J135" t="s">
        <v>43</v>
      </c>
      <c r="K135" t="s">
        <v>9242</v>
      </c>
      <c r="L135" t="s">
        <v>30</v>
      </c>
      <c r="M135" t="s">
        <v>48</v>
      </c>
      <c r="N135" t="s">
        <v>32</v>
      </c>
      <c r="O135" t="s">
        <v>8478</v>
      </c>
      <c r="P135" s="4">
        <v>2002172153</v>
      </c>
      <c r="Q135">
        <v>44939</v>
      </c>
      <c r="R135">
        <v>4.8</v>
      </c>
      <c r="S135">
        <v>4.7</v>
      </c>
      <c r="T135">
        <v>4.7</v>
      </c>
      <c r="U135">
        <v>4.5999999999999996</v>
      </c>
      <c r="V135">
        <v>4.7</v>
      </c>
      <c r="W135">
        <v>4.8</v>
      </c>
      <c r="X135" t="s">
        <v>9387</v>
      </c>
      <c r="Y135" t="s">
        <v>34</v>
      </c>
      <c r="AA135" t="s">
        <v>9340</v>
      </c>
      <c r="AB135" t="s">
        <v>9340</v>
      </c>
    </row>
    <row r="136" spans="1:28" x14ac:dyDescent="0.2">
      <c r="A136">
        <v>2023</v>
      </c>
      <c r="B136" t="s">
        <v>25</v>
      </c>
      <c r="C136" t="s">
        <v>152</v>
      </c>
      <c r="D136" t="s">
        <v>27</v>
      </c>
      <c r="E136" s="1">
        <v>34250</v>
      </c>
      <c r="F136">
        <v>5</v>
      </c>
      <c r="G136">
        <v>942</v>
      </c>
      <c r="J136" t="s">
        <v>43</v>
      </c>
      <c r="L136" t="s">
        <v>30</v>
      </c>
      <c r="R136">
        <v>2</v>
      </c>
      <c r="S136">
        <v>0</v>
      </c>
      <c r="T136">
        <v>2</v>
      </c>
      <c r="U136">
        <v>1</v>
      </c>
      <c r="V136">
        <v>0</v>
      </c>
      <c r="W136">
        <v>0</v>
      </c>
      <c r="X136" t="s">
        <v>9387</v>
      </c>
      <c r="Y136" t="s">
        <v>34</v>
      </c>
      <c r="AA136" t="s">
        <v>9340</v>
      </c>
      <c r="AB136" t="s">
        <v>9340</v>
      </c>
    </row>
    <row r="137" spans="1:28" x14ac:dyDescent="0.2">
      <c r="A137">
        <v>2010</v>
      </c>
      <c r="B137" t="s">
        <v>25</v>
      </c>
      <c r="C137" t="s">
        <v>982</v>
      </c>
      <c r="D137" t="s">
        <v>983</v>
      </c>
      <c r="E137" s="1">
        <v>15590</v>
      </c>
      <c r="F137">
        <v>4</v>
      </c>
      <c r="G137">
        <v>9531</v>
      </c>
      <c r="H137" t="s">
        <v>29</v>
      </c>
      <c r="I137" t="s">
        <v>29</v>
      </c>
      <c r="J137" t="s">
        <v>43</v>
      </c>
      <c r="K137" t="s">
        <v>9262</v>
      </c>
      <c r="L137" t="s">
        <v>30</v>
      </c>
      <c r="M137" t="s">
        <v>1194</v>
      </c>
      <c r="N137" t="s">
        <v>1205</v>
      </c>
      <c r="O137" t="s">
        <v>8601</v>
      </c>
      <c r="P137" s="4">
        <v>2002154704</v>
      </c>
      <c r="Q137">
        <v>55426</v>
      </c>
      <c r="R137">
        <v>4.3</v>
      </c>
      <c r="S137">
        <v>4.4000000000000004</v>
      </c>
      <c r="T137">
        <v>4.4000000000000004</v>
      </c>
      <c r="U137">
        <v>4.4000000000000004</v>
      </c>
      <c r="V137">
        <v>4.5</v>
      </c>
      <c r="W137">
        <v>4.5999999999999996</v>
      </c>
      <c r="X137" t="s">
        <v>9387</v>
      </c>
      <c r="Y137" t="s">
        <v>34</v>
      </c>
      <c r="AA137" t="s">
        <v>9340</v>
      </c>
      <c r="AB137" t="s">
        <v>9340</v>
      </c>
    </row>
    <row r="138" spans="1:28" x14ac:dyDescent="0.2">
      <c r="A138">
        <v>2012</v>
      </c>
      <c r="B138" t="s">
        <v>25</v>
      </c>
      <c r="C138" t="s">
        <v>77</v>
      </c>
      <c r="D138" t="s">
        <v>983</v>
      </c>
      <c r="E138" s="1">
        <v>16590</v>
      </c>
      <c r="F138">
        <v>4</v>
      </c>
      <c r="G138">
        <v>9531</v>
      </c>
      <c r="H138" t="s">
        <v>1593</v>
      </c>
      <c r="I138" t="s">
        <v>36</v>
      </c>
      <c r="J138" t="s">
        <v>43</v>
      </c>
      <c r="K138" t="s">
        <v>9270</v>
      </c>
      <c r="L138" t="s">
        <v>30</v>
      </c>
      <c r="M138" t="s">
        <v>1194</v>
      </c>
      <c r="N138" t="s">
        <v>1205</v>
      </c>
      <c r="O138" t="s">
        <v>8656</v>
      </c>
      <c r="P138" s="4">
        <v>2002040026</v>
      </c>
      <c r="Q138">
        <v>101201</v>
      </c>
      <c r="R138">
        <v>4.5</v>
      </c>
      <c r="S138">
        <v>4.5</v>
      </c>
      <c r="T138">
        <v>4.4000000000000004</v>
      </c>
      <c r="U138">
        <v>4.5999999999999996</v>
      </c>
      <c r="V138">
        <v>4.5</v>
      </c>
      <c r="W138">
        <v>4.7</v>
      </c>
      <c r="X138" t="s">
        <v>9387</v>
      </c>
      <c r="Y138" t="s">
        <v>34</v>
      </c>
      <c r="AA138" t="s">
        <v>9340</v>
      </c>
      <c r="AB138" t="s">
        <v>9340</v>
      </c>
    </row>
    <row r="139" spans="1:28" x14ac:dyDescent="0.2">
      <c r="A139">
        <v>2019</v>
      </c>
      <c r="B139" t="s">
        <v>25</v>
      </c>
      <c r="C139" t="s">
        <v>5910</v>
      </c>
      <c r="D139" t="s">
        <v>983</v>
      </c>
      <c r="E139" s="1">
        <v>19990</v>
      </c>
      <c r="F139">
        <v>4</v>
      </c>
      <c r="G139">
        <v>9533</v>
      </c>
      <c r="H139" t="s">
        <v>86</v>
      </c>
      <c r="I139" t="s">
        <v>36</v>
      </c>
      <c r="J139" t="s">
        <v>43</v>
      </c>
      <c r="K139" t="s">
        <v>9312</v>
      </c>
      <c r="L139" t="s">
        <v>30</v>
      </c>
      <c r="M139" t="s">
        <v>38</v>
      </c>
      <c r="N139" t="s">
        <v>2418</v>
      </c>
      <c r="O139" t="s">
        <v>8831</v>
      </c>
      <c r="P139" s="4">
        <v>2002160698</v>
      </c>
      <c r="Q139">
        <v>23347</v>
      </c>
      <c r="R139">
        <v>4.5999999999999996</v>
      </c>
      <c r="S139">
        <v>4.5999999999999996</v>
      </c>
      <c r="T139">
        <v>4.7</v>
      </c>
      <c r="U139">
        <v>4.8</v>
      </c>
      <c r="V139">
        <v>4.8</v>
      </c>
      <c r="W139">
        <v>4.8</v>
      </c>
      <c r="X139" t="s">
        <v>9387</v>
      </c>
      <c r="Y139" t="s">
        <v>34</v>
      </c>
      <c r="AA139" t="s">
        <v>9340</v>
      </c>
      <c r="AB139" t="s">
        <v>9340</v>
      </c>
    </row>
    <row r="140" spans="1:28" x14ac:dyDescent="0.2">
      <c r="A140">
        <v>2017</v>
      </c>
      <c r="B140" t="s">
        <v>25</v>
      </c>
      <c r="C140" t="s">
        <v>410</v>
      </c>
      <c r="D140" t="s">
        <v>983</v>
      </c>
      <c r="E140" s="1">
        <v>21590</v>
      </c>
      <c r="F140">
        <v>4</v>
      </c>
      <c r="G140">
        <v>9531</v>
      </c>
      <c r="H140" t="s">
        <v>86</v>
      </c>
      <c r="I140" t="s">
        <v>36</v>
      </c>
      <c r="J140" t="s">
        <v>43</v>
      </c>
      <c r="K140" t="s">
        <v>9259</v>
      </c>
      <c r="L140" t="s">
        <v>37</v>
      </c>
      <c r="M140" t="s">
        <v>38</v>
      </c>
      <c r="N140" t="s">
        <v>192</v>
      </c>
      <c r="O140" t="s">
        <v>8842</v>
      </c>
      <c r="P140" s="4">
        <v>2002127038</v>
      </c>
      <c r="Q140">
        <v>100538</v>
      </c>
      <c r="R140">
        <v>4.8</v>
      </c>
      <c r="S140">
        <v>4.8</v>
      </c>
      <c r="T140">
        <v>4.7</v>
      </c>
      <c r="U140">
        <v>4.5999999999999996</v>
      </c>
      <c r="V140">
        <v>4.9000000000000004</v>
      </c>
      <c r="W140">
        <v>4.8</v>
      </c>
      <c r="X140" t="s">
        <v>9387</v>
      </c>
      <c r="Y140" t="s">
        <v>34</v>
      </c>
      <c r="AA140" t="s">
        <v>9340</v>
      </c>
      <c r="AB140" t="s">
        <v>9340</v>
      </c>
    </row>
    <row r="141" spans="1:28" x14ac:dyDescent="0.2">
      <c r="A141">
        <v>2017</v>
      </c>
      <c r="B141" t="s">
        <v>25</v>
      </c>
      <c r="C141" t="s">
        <v>8328</v>
      </c>
      <c r="D141" t="s">
        <v>983</v>
      </c>
      <c r="E141" s="1">
        <v>21990</v>
      </c>
      <c r="F141">
        <v>4</v>
      </c>
      <c r="G141">
        <v>9531</v>
      </c>
      <c r="H141" t="s">
        <v>562</v>
      </c>
      <c r="I141" t="s">
        <v>36</v>
      </c>
      <c r="J141" t="s">
        <v>43</v>
      </c>
      <c r="K141" t="s">
        <v>9267</v>
      </c>
      <c r="L141" t="s">
        <v>30</v>
      </c>
      <c r="M141" t="s">
        <v>38</v>
      </c>
      <c r="N141" t="s">
        <v>985</v>
      </c>
      <c r="O141" t="s">
        <v>8918</v>
      </c>
      <c r="P141" s="4">
        <v>2002133136</v>
      </c>
      <c r="Q141">
        <v>34446</v>
      </c>
      <c r="R141">
        <v>4.8</v>
      </c>
      <c r="S141">
        <v>4.8</v>
      </c>
      <c r="T141">
        <v>4.8</v>
      </c>
      <c r="U141">
        <v>4.8</v>
      </c>
      <c r="V141">
        <v>4.8</v>
      </c>
      <c r="W141">
        <v>4.9000000000000004</v>
      </c>
      <c r="X141" t="s">
        <v>9387</v>
      </c>
      <c r="Y141" t="s">
        <v>34</v>
      </c>
      <c r="AA141" t="s">
        <v>9340</v>
      </c>
      <c r="AB141" t="s">
        <v>9340</v>
      </c>
    </row>
    <row r="142" spans="1:28" x14ac:dyDescent="0.2">
      <c r="A142">
        <v>2011</v>
      </c>
      <c r="B142" t="s">
        <v>25</v>
      </c>
      <c r="C142" t="s">
        <v>3930</v>
      </c>
      <c r="D142" t="s">
        <v>983</v>
      </c>
      <c r="E142" s="1">
        <v>16990</v>
      </c>
      <c r="F142">
        <v>4</v>
      </c>
      <c r="G142">
        <v>9533</v>
      </c>
      <c r="H142" t="s">
        <v>7232</v>
      </c>
      <c r="I142" t="s">
        <v>97</v>
      </c>
      <c r="J142" t="s">
        <v>43</v>
      </c>
      <c r="K142" t="s">
        <v>9276</v>
      </c>
      <c r="L142" t="s">
        <v>30</v>
      </c>
      <c r="M142" t="s">
        <v>1194</v>
      </c>
      <c r="N142" t="s">
        <v>3125</v>
      </c>
      <c r="O142" t="s">
        <v>8933</v>
      </c>
      <c r="P142" s="4">
        <v>2002023594</v>
      </c>
      <c r="Q142">
        <v>17755</v>
      </c>
      <c r="R142">
        <v>4.4000000000000004</v>
      </c>
      <c r="S142">
        <v>4.5999999999999996</v>
      </c>
      <c r="T142">
        <v>4.4000000000000004</v>
      </c>
      <c r="U142">
        <v>4.9000000000000004</v>
      </c>
      <c r="V142">
        <v>4.7</v>
      </c>
      <c r="W142">
        <v>5</v>
      </c>
      <c r="X142" t="s">
        <v>9387</v>
      </c>
      <c r="Y142" t="s">
        <v>34</v>
      </c>
      <c r="AA142" t="s">
        <v>9340</v>
      </c>
      <c r="AB142" t="s">
        <v>9340</v>
      </c>
    </row>
    <row r="143" spans="1:28" x14ac:dyDescent="0.2">
      <c r="A143">
        <v>2023</v>
      </c>
      <c r="B143" t="s">
        <v>25</v>
      </c>
      <c r="C143" t="s">
        <v>35</v>
      </c>
      <c r="D143" t="s">
        <v>27</v>
      </c>
      <c r="E143" s="1">
        <v>34090</v>
      </c>
      <c r="F143">
        <v>3.9</v>
      </c>
      <c r="G143">
        <v>31</v>
      </c>
      <c r="H143" t="s">
        <v>231</v>
      </c>
      <c r="I143" t="s">
        <v>36</v>
      </c>
      <c r="J143" t="s">
        <v>43</v>
      </c>
      <c r="L143" t="s">
        <v>37</v>
      </c>
      <c r="M143" t="s">
        <v>38</v>
      </c>
      <c r="N143" t="s">
        <v>39</v>
      </c>
      <c r="O143" t="s">
        <v>514</v>
      </c>
      <c r="P143" s="4" t="s">
        <v>515</v>
      </c>
      <c r="Q143">
        <v>0</v>
      </c>
      <c r="R143">
        <v>5</v>
      </c>
      <c r="S143">
        <v>3</v>
      </c>
      <c r="T143">
        <v>4</v>
      </c>
      <c r="U143">
        <v>4</v>
      </c>
      <c r="V143">
        <v>5</v>
      </c>
      <c r="W143">
        <v>5</v>
      </c>
      <c r="X143" t="s">
        <v>9340</v>
      </c>
      <c r="Y143" t="s">
        <v>34</v>
      </c>
      <c r="AA143" t="s">
        <v>9340</v>
      </c>
      <c r="AB143" t="s">
        <v>9340</v>
      </c>
    </row>
    <row r="144" spans="1:28" x14ac:dyDescent="0.2">
      <c r="A144">
        <v>2022</v>
      </c>
      <c r="B144" t="s">
        <v>25</v>
      </c>
      <c r="C144" t="s">
        <v>150</v>
      </c>
      <c r="D144" t="s">
        <v>27</v>
      </c>
      <c r="E144" s="1">
        <v>46527</v>
      </c>
      <c r="F144">
        <v>4.8</v>
      </c>
      <c r="G144">
        <v>612</v>
      </c>
      <c r="H144" t="s">
        <v>28</v>
      </c>
      <c r="I144" t="s">
        <v>36</v>
      </c>
      <c r="J144" t="s">
        <v>43</v>
      </c>
      <c r="K144" t="s">
        <v>9216</v>
      </c>
      <c r="L144" t="s">
        <v>30</v>
      </c>
      <c r="M144" t="s">
        <v>48</v>
      </c>
      <c r="N144" t="s">
        <v>32</v>
      </c>
      <c r="O144" t="s">
        <v>870</v>
      </c>
      <c r="P144" s="4" t="s">
        <v>871</v>
      </c>
      <c r="Q144">
        <v>9</v>
      </c>
      <c r="R144">
        <v>5</v>
      </c>
      <c r="S144">
        <v>5</v>
      </c>
      <c r="T144">
        <v>5</v>
      </c>
      <c r="U144">
        <v>5</v>
      </c>
      <c r="V144">
        <v>5</v>
      </c>
      <c r="W144">
        <v>5</v>
      </c>
      <c r="X144" t="s">
        <v>9340</v>
      </c>
      <c r="Y144" t="s">
        <v>34</v>
      </c>
      <c r="AA144" t="s">
        <v>9340</v>
      </c>
      <c r="AB144" t="s">
        <v>9340</v>
      </c>
    </row>
    <row r="145" spans="1:28" x14ac:dyDescent="0.2">
      <c r="A145">
        <v>2022</v>
      </c>
      <c r="B145" t="s">
        <v>25</v>
      </c>
      <c r="C145" t="s">
        <v>133</v>
      </c>
      <c r="D145" t="s">
        <v>27</v>
      </c>
      <c r="E145" s="1">
        <v>35150</v>
      </c>
      <c r="F145">
        <v>3.9</v>
      </c>
      <c r="G145">
        <v>31</v>
      </c>
      <c r="H145" t="s">
        <v>231</v>
      </c>
      <c r="I145" t="s">
        <v>36</v>
      </c>
      <c r="J145" t="s">
        <v>43</v>
      </c>
      <c r="K145" t="s">
        <v>9213</v>
      </c>
      <c r="L145" t="s">
        <v>30</v>
      </c>
      <c r="M145" t="s">
        <v>57</v>
      </c>
      <c r="N145" t="s">
        <v>134</v>
      </c>
      <c r="O145" t="s">
        <v>1051</v>
      </c>
      <c r="P145" s="4" t="s">
        <v>1052</v>
      </c>
      <c r="Q145">
        <v>0</v>
      </c>
      <c r="R145">
        <v>5</v>
      </c>
      <c r="S145">
        <v>5</v>
      </c>
      <c r="T145">
        <v>5</v>
      </c>
      <c r="U145">
        <v>5</v>
      </c>
      <c r="V145">
        <v>5</v>
      </c>
      <c r="W145">
        <v>5</v>
      </c>
      <c r="X145" t="s">
        <v>9340</v>
      </c>
      <c r="Y145" t="s">
        <v>34</v>
      </c>
      <c r="AA145" t="s">
        <v>9340</v>
      </c>
      <c r="AB145" t="s">
        <v>9340</v>
      </c>
    </row>
    <row r="146" spans="1:28" x14ac:dyDescent="0.2">
      <c r="A146">
        <v>2021</v>
      </c>
      <c r="B146" t="s">
        <v>25</v>
      </c>
      <c r="C146" t="s">
        <v>272</v>
      </c>
      <c r="D146" t="s">
        <v>983</v>
      </c>
      <c r="E146" s="1">
        <v>39125</v>
      </c>
      <c r="F146">
        <v>4.7</v>
      </c>
      <c r="G146">
        <v>251</v>
      </c>
      <c r="H146" t="s">
        <v>52</v>
      </c>
      <c r="I146" t="s">
        <v>36</v>
      </c>
      <c r="J146" t="s">
        <v>9336</v>
      </c>
      <c r="K146" t="s">
        <v>9204</v>
      </c>
      <c r="L146" t="s">
        <v>30</v>
      </c>
      <c r="M146" t="s">
        <v>31</v>
      </c>
      <c r="N146" t="s">
        <v>431</v>
      </c>
      <c r="O146" t="s">
        <v>1267</v>
      </c>
      <c r="P146" s="4" t="s">
        <v>1268</v>
      </c>
      <c r="Q146">
        <v>42089</v>
      </c>
      <c r="R146">
        <v>4.9000000000000004</v>
      </c>
      <c r="S146">
        <v>4.8</v>
      </c>
      <c r="T146">
        <v>4.8</v>
      </c>
      <c r="U146">
        <v>4.7</v>
      </c>
      <c r="V146">
        <v>4.7</v>
      </c>
      <c r="W146">
        <v>4.8</v>
      </c>
      <c r="X146" t="s">
        <v>9340</v>
      </c>
      <c r="Y146" t="s">
        <v>34</v>
      </c>
      <c r="AA146" t="s">
        <v>9340</v>
      </c>
      <c r="AB146" t="s">
        <v>9340</v>
      </c>
    </row>
    <row r="147" spans="1:28" x14ac:dyDescent="0.2">
      <c r="A147">
        <v>2022</v>
      </c>
      <c r="B147" t="s">
        <v>25</v>
      </c>
      <c r="C147" t="s">
        <v>81</v>
      </c>
      <c r="D147" t="s">
        <v>27</v>
      </c>
      <c r="E147" s="1">
        <v>39770</v>
      </c>
      <c r="F147">
        <v>5</v>
      </c>
      <c r="G147">
        <v>288</v>
      </c>
      <c r="H147" t="s">
        <v>28</v>
      </c>
      <c r="I147" t="s">
        <v>36</v>
      </c>
      <c r="J147" t="s">
        <v>43</v>
      </c>
      <c r="K147" t="s">
        <v>9216</v>
      </c>
      <c r="L147" t="s">
        <v>30</v>
      </c>
      <c r="M147" t="s">
        <v>48</v>
      </c>
      <c r="N147" t="s">
        <v>32</v>
      </c>
      <c r="O147" t="s">
        <v>1643</v>
      </c>
      <c r="P147" s="4">
        <v>39183</v>
      </c>
      <c r="Q147">
        <v>5</v>
      </c>
      <c r="R147">
        <v>5</v>
      </c>
      <c r="S147">
        <v>5</v>
      </c>
      <c r="T147">
        <v>5</v>
      </c>
      <c r="U147">
        <v>5</v>
      </c>
      <c r="V147">
        <v>5</v>
      </c>
      <c r="W147">
        <v>5</v>
      </c>
      <c r="X147" t="s">
        <v>9340</v>
      </c>
      <c r="Y147" t="s">
        <v>34</v>
      </c>
      <c r="AA147" t="s">
        <v>9340</v>
      </c>
      <c r="AB147" t="s">
        <v>9340</v>
      </c>
    </row>
    <row r="148" spans="1:28" x14ac:dyDescent="0.2">
      <c r="A148">
        <v>2023</v>
      </c>
      <c r="B148" t="s">
        <v>25</v>
      </c>
      <c r="C148" t="s">
        <v>303</v>
      </c>
      <c r="D148" t="s">
        <v>27</v>
      </c>
      <c r="E148" s="1">
        <v>29540</v>
      </c>
      <c r="F148">
        <v>4.5999999999999996</v>
      </c>
      <c r="G148">
        <v>288</v>
      </c>
      <c r="H148" t="s">
        <v>28</v>
      </c>
      <c r="I148" t="s">
        <v>36</v>
      </c>
      <c r="J148" t="s">
        <v>43</v>
      </c>
      <c r="L148" t="s">
        <v>30</v>
      </c>
      <c r="M148" t="s">
        <v>31</v>
      </c>
      <c r="N148" t="s">
        <v>276</v>
      </c>
      <c r="O148" t="s">
        <v>2200</v>
      </c>
      <c r="P148" s="4">
        <v>726768</v>
      </c>
      <c r="Q148">
        <v>5</v>
      </c>
      <c r="R148">
        <v>4</v>
      </c>
      <c r="S148">
        <v>5</v>
      </c>
      <c r="T148">
        <v>4</v>
      </c>
      <c r="U148">
        <v>5</v>
      </c>
      <c r="V148">
        <v>5</v>
      </c>
      <c r="W148">
        <v>5</v>
      </c>
      <c r="X148" t="s">
        <v>9340</v>
      </c>
      <c r="Y148" t="s">
        <v>34</v>
      </c>
      <c r="AA148" t="s">
        <v>9340</v>
      </c>
      <c r="AB148" t="s">
        <v>9340</v>
      </c>
    </row>
    <row r="149" spans="1:28" x14ac:dyDescent="0.2">
      <c r="A149">
        <v>2023</v>
      </c>
      <c r="B149" t="s">
        <v>25</v>
      </c>
      <c r="C149" t="s">
        <v>51</v>
      </c>
      <c r="D149" t="s">
        <v>27</v>
      </c>
      <c r="E149" s="1">
        <v>40240</v>
      </c>
      <c r="F149">
        <v>4.3</v>
      </c>
      <c r="G149">
        <v>1119</v>
      </c>
      <c r="H149" t="s">
        <v>28</v>
      </c>
      <c r="I149" t="s">
        <v>36</v>
      </c>
      <c r="J149" t="s">
        <v>9336</v>
      </c>
      <c r="L149" t="s">
        <v>37</v>
      </c>
      <c r="M149" t="s">
        <v>38</v>
      </c>
      <c r="N149" t="s">
        <v>39</v>
      </c>
      <c r="O149" t="s">
        <v>2357</v>
      </c>
      <c r="P149" s="4" t="s">
        <v>2358</v>
      </c>
      <c r="Q149">
        <v>5</v>
      </c>
      <c r="R149">
        <v>5</v>
      </c>
      <c r="S149">
        <v>3</v>
      </c>
      <c r="T149">
        <v>4</v>
      </c>
      <c r="U149">
        <v>4</v>
      </c>
      <c r="V149">
        <v>5</v>
      </c>
      <c r="W149">
        <v>5</v>
      </c>
      <c r="X149" t="s">
        <v>9340</v>
      </c>
      <c r="Y149" t="s">
        <v>34</v>
      </c>
      <c r="AA149" t="s">
        <v>9340</v>
      </c>
      <c r="AB149" t="s">
        <v>9340</v>
      </c>
    </row>
    <row r="150" spans="1:28" x14ac:dyDescent="0.2">
      <c r="A150">
        <v>2022</v>
      </c>
      <c r="B150" t="s">
        <v>25</v>
      </c>
      <c r="C150" t="s">
        <v>81</v>
      </c>
      <c r="D150" t="s">
        <v>27</v>
      </c>
      <c r="E150" s="1">
        <v>45773</v>
      </c>
      <c r="F150">
        <v>4.8</v>
      </c>
      <c r="G150">
        <v>612</v>
      </c>
      <c r="H150" t="s">
        <v>52</v>
      </c>
      <c r="I150" t="s">
        <v>36</v>
      </c>
      <c r="J150" t="s">
        <v>9336</v>
      </c>
      <c r="K150" t="s">
        <v>9204</v>
      </c>
      <c r="L150" t="s">
        <v>30</v>
      </c>
      <c r="M150" t="s">
        <v>48</v>
      </c>
      <c r="N150" t="s">
        <v>32</v>
      </c>
      <c r="O150" t="s">
        <v>2712</v>
      </c>
      <c r="P150" s="4" t="s">
        <v>2713</v>
      </c>
      <c r="Q150">
        <v>4</v>
      </c>
      <c r="R150">
        <v>5</v>
      </c>
      <c r="S150">
        <v>5</v>
      </c>
      <c r="T150">
        <v>5</v>
      </c>
      <c r="U150">
        <v>5</v>
      </c>
      <c r="V150">
        <v>5</v>
      </c>
      <c r="W150">
        <v>5</v>
      </c>
      <c r="X150" t="s">
        <v>9340</v>
      </c>
      <c r="Y150" t="s">
        <v>34</v>
      </c>
      <c r="AA150" t="s">
        <v>9340</v>
      </c>
      <c r="AB150" t="s">
        <v>9340</v>
      </c>
    </row>
    <row r="151" spans="1:28" x14ac:dyDescent="0.2">
      <c r="A151">
        <v>2022</v>
      </c>
      <c r="B151" t="s">
        <v>25</v>
      </c>
      <c r="C151" t="s">
        <v>1301</v>
      </c>
      <c r="D151" t="s">
        <v>27</v>
      </c>
      <c r="E151" s="1">
        <v>30946</v>
      </c>
      <c r="F151">
        <v>4.8</v>
      </c>
      <c r="G151">
        <v>612</v>
      </c>
      <c r="H151" t="s">
        <v>28</v>
      </c>
      <c r="I151" t="s">
        <v>36</v>
      </c>
      <c r="J151" t="s">
        <v>43</v>
      </c>
      <c r="K151" t="s">
        <v>9240</v>
      </c>
      <c r="L151" t="s">
        <v>37</v>
      </c>
      <c r="M151" t="s">
        <v>38</v>
      </c>
      <c r="N151" t="s">
        <v>1223</v>
      </c>
      <c r="O151" t="s">
        <v>3274</v>
      </c>
      <c r="P151" s="4" t="s">
        <v>3275</v>
      </c>
      <c r="Q151">
        <v>18361</v>
      </c>
      <c r="R151">
        <v>2</v>
      </c>
      <c r="S151">
        <v>0</v>
      </c>
      <c r="T151">
        <v>2</v>
      </c>
      <c r="U151">
        <v>1</v>
      </c>
      <c r="V151">
        <v>0</v>
      </c>
      <c r="W151">
        <v>0</v>
      </c>
      <c r="X151" t="s">
        <v>9340</v>
      </c>
      <c r="Y151" t="s">
        <v>34</v>
      </c>
      <c r="AA151" t="s">
        <v>9340</v>
      </c>
      <c r="AB151" t="s">
        <v>9340</v>
      </c>
    </row>
    <row r="152" spans="1:28" x14ac:dyDescent="0.2">
      <c r="A152">
        <v>2017</v>
      </c>
      <c r="B152" t="s">
        <v>25</v>
      </c>
      <c r="C152" t="s">
        <v>54</v>
      </c>
      <c r="D152" t="s">
        <v>983</v>
      </c>
      <c r="E152" s="1">
        <v>28750</v>
      </c>
      <c r="F152">
        <v>4.7</v>
      </c>
      <c r="G152">
        <v>251</v>
      </c>
      <c r="H152" t="s">
        <v>52</v>
      </c>
      <c r="I152" t="s">
        <v>29</v>
      </c>
      <c r="J152" t="s">
        <v>43</v>
      </c>
      <c r="K152" t="s">
        <v>9243</v>
      </c>
      <c r="L152" t="s">
        <v>30</v>
      </c>
      <c r="M152" t="s">
        <v>31</v>
      </c>
      <c r="N152" t="s">
        <v>431</v>
      </c>
      <c r="O152" t="s">
        <v>3656</v>
      </c>
      <c r="P152" s="4" t="s">
        <v>3657</v>
      </c>
      <c r="Q152">
        <v>53265</v>
      </c>
      <c r="R152">
        <v>4.8</v>
      </c>
      <c r="S152">
        <v>4.5999999999999996</v>
      </c>
      <c r="T152">
        <v>4.8</v>
      </c>
      <c r="U152">
        <v>4.5999999999999996</v>
      </c>
      <c r="V152">
        <v>4.7</v>
      </c>
      <c r="W152">
        <v>4.8</v>
      </c>
      <c r="X152" t="s">
        <v>9340</v>
      </c>
      <c r="Y152" t="s">
        <v>34</v>
      </c>
      <c r="AA152" t="s">
        <v>9340</v>
      </c>
      <c r="AB152" t="s">
        <v>9340</v>
      </c>
    </row>
    <row r="153" spans="1:28" x14ac:dyDescent="0.2">
      <c r="A153">
        <v>2021</v>
      </c>
      <c r="B153" t="s">
        <v>25</v>
      </c>
      <c r="C153" t="s">
        <v>175</v>
      </c>
      <c r="D153" t="s">
        <v>27</v>
      </c>
      <c r="E153" s="1">
        <v>35581</v>
      </c>
      <c r="F153">
        <v>4.8</v>
      </c>
      <c r="G153">
        <v>612</v>
      </c>
      <c r="H153" t="s">
        <v>28</v>
      </c>
      <c r="I153" t="s">
        <v>36</v>
      </c>
      <c r="J153" t="s">
        <v>43</v>
      </c>
      <c r="K153" t="s">
        <v>9219</v>
      </c>
      <c r="L153" t="s">
        <v>30</v>
      </c>
      <c r="M153" t="s">
        <v>38</v>
      </c>
      <c r="N153" t="s">
        <v>78</v>
      </c>
      <c r="O153" t="s">
        <v>3658</v>
      </c>
      <c r="P153" s="4" t="s">
        <v>3659</v>
      </c>
      <c r="Q153">
        <v>8973</v>
      </c>
      <c r="R153">
        <v>4.9000000000000004</v>
      </c>
      <c r="S153">
        <v>4.8</v>
      </c>
      <c r="T153">
        <v>4.8</v>
      </c>
      <c r="U153">
        <v>4.8</v>
      </c>
      <c r="V153">
        <v>4.9000000000000004</v>
      </c>
      <c r="W153">
        <v>4.9000000000000004</v>
      </c>
      <c r="X153" t="s">
        <v>9340</v>
      </c>
      <c r="Y153" t="s">
        <v>34</v>
      </c>
      <c r="AA153" t="s">
        <v>9340</v>
      </c>
      <c r="AB153" t="s">
        <v>9340</v>
      </c>
    </row>
    <row r="154" spans="1:28" x14ac:dyDescent="0.2">
      <c r="A154">
        <v>2017</v>
      </c>
      <c r="B154" t="s">
        <v>25</v>
      </c>
      <c r="C154" t="s">
        <v>1193</v>
      </c>
      <c r="D154" t="s">
        <v>983</v>
      </c>
      <c r="E154" s="1">
        <v>16989</v>
      </c>
      <c r="F154">
        <v>4.2</v>
      </c>
      <c r="G154">
        <v>637</v>
      </c>
      <c r="H154" t="s">
        <v>71</v>
      </c>
      <c r="I154" t="s">
        <v>97</v>
      </c>
      <c r="J154" t="s">
        <v>43</v>
      </c>
      <c r="K154" t="s">
        <v>9234</v>
      </c>
      <c r="L154" t="s">
        <v>30</v>
      </c>
      <c r="M154" t="s">
        <v>38</v>
      </c>
      <c r="N154" t="s">
        <v>1226</v>
      </c>
      <c r="O154" t="s">
        <v>3671</v>
      </c>
      <c r="P154" s="4" t="s">
        <v>3672</v>
      </c>
      <c r="Q154">
        <v>63027</v>
      </c>
      <c r="R154">
        <v>4.7</v>
      </c>
      <c r="S154">
        <v>4.7</v>
      </c>
      <c r="T154">
        <v>4.8</v>
      </c>
      <c r="U154">
        <v>4.8</v>
      </c>
      <c r="V154">
        <v>4.8</v>
      </c>
      <c r="W154">
        <v>4.8</v>
      </c>
      <c r="X154" t="s">
        <v>9340</v>
      </c>
      <c r="Y154" t="s">
        <v>34</v>
      </c>
      <c r="AA154" t="s">
        <v>9340</v>
      </c>
      <c r="AB154" t="s">
        <v>9340</v>
      </c>
    </row>
    <row r="155" spans="1:28" x14ac:dyDescent="0.2">
      <c r="A155">
        <v>2020</v>
      </c>
      <c r="B155" t="s">
        <v>25</v>
      </c>
      <c r="C155" t="s">
        <v>152</v>
      </c>
      <c r="D155" t="s">
        <v>983</v>
      </c>
      <c r="E155" s="1">
        <v>30750</v>
      </c>
      <c r="F155">
        <v>5</v>
      </c>
      <c r="G155">
        <v>7494</v>
      </c>
      <c r="H155" t="s">
        <v>47</v>
      </c>
      <c r="I155" t="s">
        <v>385</v>
      </c>
      <c r="J155" t="s">
        <v>43</v>
      </c>
      <c r="K155" t="s">
        <v>9219</v>
      </c>
      <c r="L155" t="s">
        <v>30</v>
      </c>
      <c r="M155" t="s">
        <v>38</v>
      </c>
      <c r="N155" t="s">
        <v>78</v>
      </c>
      <c r="O155" t="s">
        <v>3833</v>
      </c>
      <c r="P155" s="4" t="s">
        <v>3834</v>
      </c>
      <c r="Q155">
        <v>32315</v>
      </c>
      <c r="R155">
        <v>4.9000000000000004</v>
      </c>
      <c r="S155">
        <v>4.8</v>
      </c>
      <c r="T155">
        <v>4.8</v>
      </c>
      <c r="U155">
        <v>4.8</v>
      </c>
      <c r="V155">
        <v>4.9000000000000004</v>
      </c>
      <c r="W155">
        <v>4.9000000000000004</v>
      </c>
      <c r="X155" t="s">
        <v>9340</v>
      </c>
      <c r="Y155" t="s">
        <v>34</v>
      </c>
      <c r="AA155" t="s">
        <v>9340</v>
      </c>
      <c r="AB155" t="s">
        <v>9340</v>
      </c>
    </row>
    <row r="156" spans="1:28" x14ac:dyDescent="0.2">
      <c r="A156">
        <v>2023</v>
      </c>
      <c r="B156" t="s">
        <v>25</v>
      </c>
      <c r="C156" t="s">
        <v>152</v>
      </c>
      <c r="D156" t="s">
        <v>27</v>
      </c>
      <c r="E156" s="1">
        <v>39127</v>
      </c>
      <c r="F156">
        <v>4.8</v>
      </c>
      <c r="G156">
        <v>612</v>
      </c>
      <c r="H156" t="s">
        <v>59</v>
      </c>
      <c r="I156" t="s">
        <v>36</v>
      </c>
      <c r="J156" t="s">
        <v>9336</v>
      </c>
      <c r="L156" t="s">
        <v>30</v>
      </c>
      <c r="M156" t="s">
        <v>38</v>
      </c>
      <c r="N156" t="s">
        <v>78</v>
      </c>
      <c r="O156" t="s">
        <v>4002</v>
      </c>
      <c r="P156" s="4">
        <v>4171905</v>
      </c>
      <c r="Q156">
        <v>0</v>
      </c>
      <c r="R156">
        <v>5</v>
      </c>
      <c r="S156">
        <v>5</v>
      </c>
      <c r="T156">
        <v>5</v>
      </c>
      <c r="U156">
        <v>4</v>
      </c>
      <c r="V156">
        <v>4</v>
      </c>
      <c r="W156">
        <v>5</v>
      </c>
      <c r="X156" t="s">
        <v>9340</v>
      </c>
      <c r="Y156" t="s">
        <v>34</v>
      </c>
      <c r="AA156" t="s">
        <v>9340</v>
      </c>
      <c r="AB156" t="s">
        <v>9340</v>
      </c>
    </row>
    <row r="157" spans="1:28" x14ac:dyDescent="0.2">
      <c r="A157">
        <v>2021</v>
      </c>
      <c r="B157" t="s">
        <v>25</v>
      </c>
      <c r="C157" t="s">
        <v>987</v>
      </c>
      <c r="D157" t="s">
        <v>983</v>
      </c>
      <c r="E157" s="1">
        <v>34998</v>
      </c>
      <c r="F157">
        <v>5</v>
      </c>
      <c r="G157">
        <v>639</v>
      </c>
      <c r="H157" t="s">
        <v>52</v>
      </c>
      <c r="I157" t="s">
        <v>36</v>
      </c>
      <c r="J157" t="s">
        <v>43</v>
      </c>
      <c r="K157" t="s">
        <v>9219</v>
      </c>
      <c r="L157" t="s">
        <v>30</v>
      </c>
      <c r="M157" t="s">
        <v>38</v>
      </c>
      <c r="N157" t="s">
        <v>78</v>
      </c>
      <c r="O157" t="s">
        <v>4166</v>
      </c>
      <c r="P157" s="4" t="s">
        <v>4167</v>
      </c>
      <c r="Q157">
        <v>15686</v>
      </c>
      <c r="R157">
        <v>4.9000000000000004</v>
      </c>
      <c r="S157">
        <v>4.8</v>
      </c>
      <c r="T157">
        <v>4.8</v>
      </c>
      <c r="U157">
        <v>4.8</v>
      </c>
      <c r="V157">
        <v>4.9000000000000004</v>
      </c>
      <c r="W157">
        <v>4.9000000000000004</v>
      </c>
      <c r="X157" t="s">
        <v>9340</v>
      </c>
      <c r="Y157" t="s">
        <v>34</v>
      </c>
      <c r="AA157" t="s">
        <v>9340</v>
      </c>
      <c r="AB157" t="s">
        <v>9340</v>
      </c>
    </row>
    <row r="158" spans="1:28" x14ac:dyDescent="0.2">
      <c r="A158">
        <v>2019</v>
      </c>
      <c r="B158" t="s">
        <v>25</v>
      </c>
      <c r="C158" t="s">
        <v>1301</v>
      </c>
      <c r="D158" t="s">
        <v>983</v>
      </c>
      <c r="E158" s="1">
        <v>25854</v>
      </c>
      <c r="F158">
        <v>4.8</v>
      </c>
      <c r="G158">
        <v>2111</v>
      </c>
      <c r="H158" t="s">
        <v>86</v>
      </c>
      <c r="I158" t="s">
        <v>36</v>
      </c>
      <c r="J158" t="s">
        <v>43</v>
      </c>
      <c r="K158" t="s">
        <v>9240</v>
      </c>
      <c r="L158" t="s">
        <v>37</v>
      </c>
      <c r="M158" t="s">
        <v>38</v>
      </c>
      <c r="N158" t="s">
        <v>1223</v>
      </c>
      <c r="O158" t="s">
        <v>4173</v>
      </c>
      <c r="P158" s="4" t="s">
        <v>4174</v>
      </c>
      <c r="Q158">
        <v>17144</v>
      </c>
      <c r="R158">
        <v>4.5999999999999996</v>
      </c>
      <c r="S158">
        <v>4.8</v>
      </c>
      <c r="T158">
        <v>4.5</v>
      </c>
      <c r="U158">
        <v>4.7</v>
      </c>
      <c r="V158">
        <v>4.8</v>
      </c>
      <c r="W158">
        <v>4.8</v>
      </c>
      <c r="X158" t="s">
        <v>9340</v>
      </c>
      <c r="Y158" t="s">
        <v>34</v>
      </c>
      <c r="AA158" t="s">
        <v>9340</v>
      </c>
      <c r="AB158" t="s">
        <v>9340</v>
      </c>
    </row>
    <row r="159" spans="1:28" x14ac:dyDescent="0.2">
      <c r="A159">
        <v>1992</v>
      </c>
      <c r="B159" t="s">
        <v>25</v>
      </c>
      <c r="C159" t="s">
        <v>4381</v>
      </c>
      <c r="D159" t="s">
        <v>983</v>
      </c>
      <c r="E159" s="1">
        <v>18900</v>
      </c>
      <c r="F159">
        <v>4.7</v>
      </c>
      <c r="G159">
        <v>1</v>
      </c>
      <c r="H159" t="s">
        <v>86</v>
      </c>
      <c r="I159" t="s">
        <v>1146</v>
      </c>
      <c r="J159" t="s">
        <v>43</v>
      </c>
      <c r="K159" t="s">
        <v>9246</v>
      </c>
      <c r="L159" t="s">
        <v>30</v>
      </c>
      <c r="M159" t="s">
        <v>598</v>
      </c>
      <c r="N159" t="s">
        <v>4382</v>
      </c>
      <c r="O159" t="s">
        <v>4383</v>
      </c>
      <c r="P159" s="4">
        <v>101577</v>
      </c>
      <c r="Q159">
        <v>86364</v>
      </c>
      <c r="R159">
        <v>4.3</v>
      </c>
      <c r="S159">
        <v>4.5</v>
      </c>
      <c r="T159">
        <v>4.9000000000000004</v>
      </c>
      <c r="U159">
        <v>5</v>
      </c>
      <c r="V159">
        <v>5</v>
      </c>
      <c r="W159">
        <v>4.5999999999999996</v>
      </c>
      <c r="X159" t="s">
        <v>9340</v>
      </c>
      <c r="Y159" t="s">
        <v>34</v>
      </c>
      <c r="AA159" t="s">
        <v>9340</v>
      </c>
      <c r="AB159" t="s">
        <v>9340</v>
      </c>
    </row>
    <row r="160" spans="1:28" x14ac:dyDescent="0.2">
      <c r="A160">
        <v>2023</v>
      </c>
      <c r="B160" t="s">
        <v>25</v>
      </c>
      <c r="C160" t="s">
        <v>26</v>
      </c>
      <c r="D160" t="s">
        <v>27</v>
      </c>
      <c r="E160" s="1">
        <v>41714</v>
      </c>
      <c r="F160">
        <v>4.3</v>
      </c>
      <c r="G160">
        <v>1119</v>
      </c>
      <c r="H160" t="s">
        <v>28</v>
      </c>
      <c r="I160" t="s">
        <v>36</v>
      </c>
      <c r="J160" t="s">
        <v>9336</v>
      </c>
      <c r="L160" t="s">
        <v>30</v>
      </c>
      <c r="M160" t="s">
        <v>48</v>
      </c>
      <c r="N160" t="s">
        <v>32</v>
      </c>
      <c r="O160" t="s">
        <v>4384</v>
      </c>
      <c r="P160" s="4" t="s">
        <v>4385</v>
      </c>
      <c r="Q160">
        <v>5</v>
      </c>
      <c r="R160">
        <v>5</v>
      </c>
      <c r="S160">
        <v>4.8</v>
      </c>
      <c r="T160">
        <v>4.8</v>
      </c>
      <c r="U160">
        <v>4.2</v>
      </c>
      <c r="V160">
        <v>5</v>
      </c>
      <c r="W160">
        <v>5</v>
      </c>
      <c r="X160" t="s">
        <v>9340</v>
      </c>
      <c r="Y160" t="s">
        <v>34</v>
      </c>
      <c r="AA160" t="s">
        <v>9340</v>
      </c>
      <c r="AB160" t="s">
        <v>9340</v>
      </c>
    </row>
    <row r="161" spans="1:28" x14ac:dyDescent="0.2">
      <c r="A161">
        <v>2020</v>
      </c>
      <c r="B161" t="s">
        <v>25</v>
      </c>
      <c r="C161" t="s">
        <v>1301</v>
      </c>
      <c r="D161" t="s">
        <v>983</v>
      </c>
      <c r="E161" s="1">
        <v>25929</v>
      </c>
      <c r="F161">
        <v>4.9000000000000004</v>
      </c>
      <c r="G161">
        <v>419</v>
      </c>
      <c r="H161" t="s">
        <v>28</v>
      </c>
      <c r="I161" t="s">
        <v>385</v>
      </c>
      <c r="J161" t="s">
        <v>43</v>
      </c>
      <c r="K161" t="s">
        <v>9240</v>
      </c>
      <c r="L161" t="s">
        <v>37</v>
      </c>
      <c r="M161" t="s">
        <v>38</v>
      </c>
      <c r="N161" t="s">
        <v>1223</v>
      </c>
      <c r="O161" t="s">
        <v>4547</v>
      </c>
      <c r="P161" s="4" t="s">
        <v>4548</v>
      </c>
      <c r="Q161">
        <v>25346</v>
      </c>
      <c r="R161">
        <v>4.5</v>
      </c>
      <c r="S161">
        <v>4.8</v>
      </c>
      <c r="T161">
        <v>4.5</v>
      </c>
      <c r="U161">
        <v>4.8</v>
      </c>
      <c r="V161">
        <v>4.9000000000000004</v>
      </c>
      <c r="W161">
        <v>5</v>
      </c>
      <c r="X161" t="s">
        <v>9340</v>
      </c>
      <c r="Y161" t="s">
        <v>34</v>
      </c>
      <c r="AA161" t="s">
        <v>9340</v>
      </c>
      <c r="AB161" t="s">
        <v>9340</v>
      </c>
    </row>
    <row r="162" spans="1:28" x14ac:dyDescent="0.2">
      <c r="A162">
        <v>2020</v>
      </c>
      <c r="B162" t="s">
        <v>25</v>
      </c>
      <c r="C162" t="s">
        <v>1885</v>
      </c>
      <c r="D162" t="s">
        <v>983</v>
      </c>
      <c r="E162" s="1">
        <v>28988</v>
      </c>
      <c r="F162">
        <v>4.8</v>
      </c>
      <c r="G162">
        <v>31</v>
      </c>
      <c r="H162" t="s">
        <v>180</v>
      </c>
      <c r="I162" t="s">
        <v>36</v>
      </c>
      <c r="J162" t="s">
        <v>43</v>
      </c>
      <c r="K162" t="s">
        <v>9213</v>
      </c>
      <c r="L162" t="s">
        <v>30</v>
      </c>
      <c r="M162" t="s">
        <v>57</v>
      </c>
      <c r="N162" t="s">
        <v>134</v>
      </c>
      <c r="O162" t="s">
        <v>4707</v>
      </c>
      <c r="P162" s="4" t="s">
        <v>4708</v>
      </c>
      <c r="Q162">
        <v>40803</v>
      </c>
      <c r="R162">
        <v>4.8</v>
      </c>
      <c r="S162">
        <v>4.8</v>
      </c>
      <c r="T162">
        <v>4.8</v>
      </c>
      <c r="U162">
        <v>4.8</v>
      </c>
      <c r="V162">
        <v>4.9000000000000004</v>
      </c>
      <c r="W162">
        <v>4.9000000000000004</v>
      </c>
      <c r="X162" t="s">
        <v>9340</v>
      </c>
      <c r="Y162" t="s">
        <v>34</v>
      </c>
      <c r="AA162" t="s">
        <v>9340</v>
      </c>
      <c r="AB162" t="s">
        <v>9340</v>
      </c>
    </row>
    <row r="163" spans="1:28" x14ac:dyDescent="0.2">
      <c r="A163">
        <v>2019</v>
      </c>
      <c r="B163" t="s">
        <v>25</v>
      </c>
      <c r="C163" t="s">
        <v>152</v>
      </c>
      <c r="D163" t="s">
        <v>983</v>
      </c>
      <c r="E163" s="1">
        <v>25495</v>
      </c>
      <c r="F163">
        <v>5</v>
      </c>
      <c r="G163">
        <v>814</v>
      </c>
      <c r="H163" t="s">
        <v>1858</v>
      </c>
      <c r="I163" t="s">
        <v>97</v>
      </c>
      <c r="J163" t="s">
        <v>43</v>
      </c>
      <c r="K163" t="s">
        <v>9219</v>
      </c>
      <c r="L163" t="s">
        <v>30</v>
      </c>
      <c r="M163" t="s">
        <v>38</v>
      </c>
      <c r="N163" t="s">
        <v>78</v>
      </c>
      <c r="O163" t="s">
        <v>4882</v>
      </c>
      <c r="P163" s="4" t="s">
        <v>4883</v>
      </c>
      <c r="Q163">
        <v>49393</v>
      </c>
      <c r="R163">
        <v>4.8</v>
      </c>
      <c r="S163">
        <v>4.8</v>
      </c>
      <c r="T163">
        <v>4.7</v>
      </c>
      <c r="U163">
        <v>4.7</v>
      </c>
      <c r="V163">
        <v>4.8</v>
      </c>
      <c r="W163">
        <v>4.8</v>
      </c>
      <c r="X163" t="s">
        <v>9340</v>
      </c>
      <c r="Y163" t="s">
        <v>34</v>
      </c>
      <c r="AA163" t="s">
        <v>9340</v>
      </c>
      <c r="AB163" t="s">
        <v>9340</v>
      </c>
    </row>
    <row r="164" spans="1:28" x14ac:dyDescent="0.2">
      <c r="A164">
        <v>2022</v>
      </c>
      <c r="B164" t="s">
        <v>25</v>
      </c>
      <c r="C164" t="s">
        <v>175</v>
      </c>
      <c r="D164" t="s">
        <v>27</v>
      </c>
      <c r="E164" s="1">
        <v>37500</v>
      </c>
      <c r="F164">
        <v>2.6</v>
      </c>
      <c r="G164">
        <v>111</v>
      </c>
      <c r="H164" t="s">
        <v>1858</v>
      </c>
      <c r="I164" t="s">
        <v>86</v>
      </c>
      <c r="J164" t="s">
        <v>9336</v>
      </c>
      <c r="K164" t="s">
        <v>9209</v>
      </c>
      <c r="L164" t="s">
        <v>30</v>
      </c>
      <c r="M164" t="s">
        <v>38</v>
      </c>
      <c r="N164" t="s">
        <v>78</v>
      </c>
      <c r="O164" t="s">
        <v>5077</v>
      </c>
      <c r="P164" s="4" t="s">
        <v>5078</v>
      </c>
      <c r="Q164">
        <v>8144</v>
      </c>
      <c r="R164">
        <v>4.9000000000000004</v>
      </c>
      <c r="S164">
        <v>4.8</v>
      </c>
      <c r="T164">
        <v>4.7</v>
      </c>
      <c r="U164">
        <v>4.8</v>
      </c>
      <c r="V164">
        <v>4.7</v>
      </c>
      <c r="W164">
        <v>4.9000000000000004</v>
      </c>
      <c r="X164" t="s">
        <v>9340</v>
      </c>
      <c r="Y164" t="s">
        <v>34</v>
      </c>
      <c r="AA164" t="s">
        <v>9340</v>
      </c>
      <c r="AB164" t="s">
        <v>9340</v>
      </c>
    </row>
    <row r="165" spans="1:28" x14ac:dyDescent="0.2">
      <c r="A165">
        <v>2018</v>
      </c>
      <c r="B165" t="s">
        <v>25</v>
      </c>
      <c r="C165" t="s">
        <v>175</v>
      </c>
      <c r="D165" t="s">
        <v>983</v>
      </c>
      <c r="E165" s="1">
        <v>27888</v>
      </c>
      <c r="F165">
        <v>4.7</v>
      </c>
      <c r="G165">
        <v>1688</v>
      </c>
      <c r="H165" t="s">
        <v>4774</v>
      </c>
      <c r="I165" t="s">
        <v>97</v>
      </c>
      <c r="J165" t="s">
        <v>43</v>
      </c>
      <c r="K165" t="s">
        <v>9219</v>
      </c>
      <c r="L165" t="s">
        <v>30</v>
      </c>
      <c r="M165" t="s">
        <v>38</v>
      </c>
      <c r="N165" t="s">
        <v>78</v>
      </c>
      <c r="O165" t="s">
        <v>5081</v>
      </c>
      <c r="P165" s="4" t="s">
        <v>5082</v>
      </c>
      <c r="Q165">
        <v>44904</v>
      </c>
      <c r="R165">
        <v>4.8</v>
      </c>
      <c r="S165">
        <v>4.7</v>
      </c>
      <c r="T165">
        <v>4.7</v>
      </c>
      <c r="U165">
        <v>4.5999999999999996</v>
      </c>
      <c r="V165">
        <v>4.7</v>
      </c>
      <c r="W165">
        <v>4.7</v>
      </c>
      <c r="X165" t="s">
        <v>9340</v>
      </c>
      <c r="Y165" t="s">
        <v>34</v>
      </c>
      <c r="AA165" t="s">
        <v>9340</v>
      </c>
      <c r="AB165" t="s">
        <v>9340</v>
      </c>
    </row>
    <row r="166" spans="1:28" x14ac:dyDescent="0.2">
      <c r="A166">
        <v>2020</v>
      </c>
      <c r="B166" t="s">
        <v>25</v>
      </c>
      <c r="C166" t="s">
        <v>152</v>
      </c>
      <c r="D166" t="s">
        <v>983</v>
      </c>
      <c r="E166" s="1">
        <v>28995</v>
      </c>
      <c r="F166">
        <v>5</v>
      </c>
      <c r="G166">
        <v>7494</v>
      </c>
      <c r="H166" t="s">
        <v>86</v>
      </c>
      <c r="I166" t="s">
        <v>36</v>
      </c>
      <c r="J166" t="s">
        <v>9336</v>
      </c>
      <c r="K166" t="s">
        <v>9209</v>
      </c>
      <c r="L166" t="s">
        <v>30</v>
      </c>
      <c r="M166" t="s">
        <v>38</v>
      </c>
      <c r="N166" t="s">
        <v>78</v>
      </c>
      <c r="O166" t="s">
        <v>5083</v>
      </c>
      <c r="P166" s="4" t="s">
        <v>5084</v>
      </c>
      <c r="Q166">
        <v>32651</v>
      </c>
      <c r="R166">
        <v>4.9000000000000004</v>
      </c>
      <c r="S166">
        <v>4.8</v>
      </c>
      <c r="T166">
        <v>4.8</v>
      </c>
      <c r="U166">
        <v>4.8</v>
      </c>
      <c r="V166">
        <v>4.9000000000000004</v>
      </c>
      <c r="W166">
        <v>4.9000000000000004</v>
      </c>
      <c r="X166" t="s">
        <v>9340</v>
      </c>
      <c r="Y166" t="s">
        <v>34</v>
      </c>
      <c r="AA166" t="s">
        <v>9340</v>
      </c>
      <c r="AB166" t="s">
        <v>9340</v>
      </c>
    </row>
    <row r="167" spans="1:28" x14ac:dyDescent="0.2">
      <c r="A167">
        <v>2017</v>
      </c>
      <c r="B167" t="s">
        <v>25</v>
      </c>
      <c r="C167" t="s">
        <v>152</v>
      </c>
      <c r="D167" t="s">
        <v>27</v>
      </c>
      <c r="E167" s="1">
        <v>23978</v>
      </c>
      <c r="F167">
        <v>4.8</v>
      </c>
      <c r="G167">
        <v>612</v>
      </c>
      <c r="H167" t="s">
        <v>96</v>
      </c>
      <c r="I167" t="s">
        <v>97</v>
      </c>
      <c r="J167" t="s">
        <v>43</v>
      </c>
      <c r="K167" t="s">
        <v>9219</v>
      </c>
      <c r="L167" t="s">
        <v>30</v>
      </c>
      <c r="M167" t="s">
        <v>38</v>
      </c>
      <c r="N167" t="s">
        <v>78</v>
      </c>
      <c r="O167" t="s">
        <v>5085</v>
      </c>
      <c r="P167" s="4">
        <v>43605</v>
      </c>
      <c r="Q167">
        <v>62171</v>
      </c>
      <c r="R167">
        <v>4.8</v>
      </c>
      <c r="S167">
        <v>4.8</v>
      </c>
      <c r="T167">
        <v>4.7</v>
      </c>
      <c r="U167">
        <v>4.7</v>
      </c>
      <c r="V167">
        <v>4.8</v>
      </c>
      <c r="W167">
        <v>4.8</v>
      </c>
      <c r="X167" t="s">
        <v>9340</v>
      </c>
      <c r="Y167" t="s">
        <v>34</v>
      </c>
      <c r="AA167" t="s">
        <v>9340</v>
      </c>
      <c r="AB167" t="s">
        <v>9340</v>
      </c>
    </row>
    <row r="168" spans="1:28" x14ac:dyDescent="0.2">
      <c r="A168">
        <v>2021</v>
      </c>
      <c r="B168" t="s">
        <v>25</v>
      </c>
      <c r="C168" t="s">
        <v>175</v>
      </c>
      <c r="D168" t="s">
        <v>27</v>
      </c>
      <c r="E168" s="1">
        <v>35810</v>
      </c>
      <c r="F168">
        <v>4.8</v>
      </c>
      <c r="G168">
        <v>612</v>
      </c>
      <c r="H168" t="s">
        <v>28</v>
      </c>
      <c r="I168" t="s">
        <v>36</v>
      </c>
      <c r="J168" t="s">
        <v>43</v>
      </c>
      <c r="K168" t="s">
        <v>9219</v>
      </c>
      <c r="L168" t="s">
        <v>30</v>
      </c>
      <c r="M168" t="s">
        <v>38</v>
      </c>
      <c r="N168" t="s">
        <v>78</v>
      </c>
      <c r="O168" t="s">
        <v>5086</v>
      </c>
      <c r="P168" s="4" t="s">
        <v>5087</v>
      </c>
      <c r="Q168">
        <v>9055</v>
      </c>
      <c r="R168">
        <v>4.9000000000000004</v>
      </c>
      <c r="S168">
        <v>4.8</v>
      </c>
      <c r="T168">
        <v>4.8</v>
      </c>
      <c r="U168">
        <v>4.8</v>
      </c>
      <c r="V168">
        <v>4.9000000000000004</v>
      </c>
      <c r="W168">
        <v>4.9000000000000004</v>
      </c>
      <c r="X168" t="s">
        <v>9340</v>
      </c>
      <c r="Y168" t="s">
        <v>34</v>
      </c>
      <c r="AA168" t="s">
        <v>9340</v>
      </c>
      <c r="AB168" t="s">
        <v>9340</v>
      </c>
    </row>
    <row r="169" spans="1:28" x14ac:dyDescent="0.2">
      <c r="A169">
        <v>2022</v>
      </c>
      <c r="B169" t="s">
        <v>25</v>
      </c>
      <c r="C169" t="s">
        <v>1208</v>
      </c>
      <c r="D169" t="s">
        <v>983</v>
      </c>
      <c r="E169" s="1">
        <v>26975</v>
      </c>
      <c r="F169">
        <v>4.5999999999999996</v>
      </c>
      <c r="G169">
        <v>1518</v>
      </c>
      <c r="H169" t="s">
        <v>231</v>
      </c>
      <c r="I169" t="s">
        <v>86</v>
      </c>
      <c r="J169" t="s">
        <v>43</v>
      </c>
      <c r="K169" t="s">
        <v>9227</v>
      </c>
      <c r="L169" t="s">
        <v>30</v>
      </c>
      <c r="M169" t="s">
        <v>38</v>
      </c>
      <c r="N169" t="s">
        <v>78</v>
      </c>
      <c r="O169" t="s">
        <v>5246</v>
      </c>
      <c r="P169" s="4" t="s">
        <v>5247</v>
      </c>
      <c r="Q169">
        <v>19481</v>
      </c>
      <c r="R169">
        <v>5</v>
      </c>
      <c r="S169">
        <v>5</v>
      </c>
      <c r="T169">
        <v>5</v>
      </c>
      <c r="U169">
        <v>5</v>
      </c>
      <c r="V169">
        <v>5</v>
      </c>
      <c r="W169">
        <v>5</v>
      </c>
      <c r="X169" t="s">
        <v>9340</v>
      </c>
      <c r="Y169" t="s">
        <v>34</v>
      </c>
      <c r="AA169" t="s">
        <v>9340</v>
      </c>
      <c r="AB169" t="s">
        <v>9340</v>
      </c>
    </row>
    <row r="170" spans="1:28" x14ac:dyDescent="0.2">
      <c r="A170">
        <v>2019</v>
      </c>
      <c r="B170" t="s">
        <v>25</v>
      </c>
      <c r="C170" t="s">
        <v>77</v>
      </c>
      <c r="D170" t="s">
        <v>983</v>
      </c>
      <c r="E170" s="1">
        <v>28750</v>
      </c>
      <c r="F170">
        <v>5</v>
      </c>
      <c r="G170">
        <v>7494</v>
      </c>
      <c r="H170" t="s">
        <v>52</v>
      </c>
      <c r="I170" t="s">
        <v>36</v>
      </c>
      <c r="J170" t="s">
        <v>43</v>
      </c>
      <c r="K170" t="s">
        <v>9219</v>
      </c>
      <c r="L170" t="s">
        <v>30</v>
      </c>
      <c r="M170" t="s">
        <v>38</v>
      </c>
      <c r="N170" t="s">
        <v>78</v>
      </c>
      <c r="O170" t="s">
        <v>5248</v>
      </c>
      <c r="P170" s="4" t="s">
        <v>5249</v>
      </c>
      <c r="Q170">
        <v>38370</v>
      </c>
      <c r="R170">
        <v>4.8</v>
      </c>
      <c r="S170">
        <v>4.8</v>
      </c>
      <c r="T170">
        <v>4.7</v>
      </c>
      <c r="U170">
        <v>4.7</v>
      </c>
      <c r="V170">
        <v>4.8</v>
      </c>
      <c r="W170">
        <v>4.8</v>
      </c>
      <c r="X170" t="s">
        <v>9340</v>
      </c>
      <c r="Y170" t="s">
        <v>34</v>
      </c>
      <c r="AA170" t="s">
        <v>9340</v>
      </c>
      <c r="AB170" t="s">
        <v>9340</v>
      </c>
    </row>
    <row r="171" spans="1:28" x14ac:dyDescent="0.2">
      <c r="A171">
        <v>2020</v>
      </c>
      <c r="B171" t="s">
        <v>25</v>
      </c>
      <c r="C171" t="s">
        <v>77</v>
      </c>
      <c r="D171" t="s">
        <v>983</v>
      </c>
      <c r="E171" s="1">
        <v>28983</v>
      </c>
      <c r="F171">
        <v>4.8</v>
      </c>
      <c r="G171">
        <v>612</v>
      </c>
      <c r="H171" t="s">
        <v>82</v>
      </c>
      <c r="I171" t="s">
        <v>36</v>
      </c>
      <c r="J171" t="s">
        <v>43</v>
      </c>
      <c r="K171" t="s">
        <v>9219</v>
      </c>
      <c r="L171" t="s">
        <v>30</v>
      </c>
      <c r="M171" t="s">
        <v>38</v>
      </c>
      <c r="N171" t="s">
        <v>78</v>
      </c>
      <c r="O171" t="s">
        <v>5250</v>
      </c>
      <c r="P171" s="4" t="s">
        <v>5251</v>
      </c>
      <c r="Q171">
        <v>49583</v>
      </c>
      <c r="R171">
        <v>4.9000000000000004</v>
      </c>
      <c r="S171">
        <v>4.8</v>
      </c>
      <c r="T171">
        <v>4.8</v>
      </c>
      <c r="U171">
        <v>4.8</v>
      </c>
      <c r="V171">
        <v>4.9000000000000004</v>
      </c>
      <c r="W171">
        <v>4.9000000000000004</v>
      </c>
      <c r="X171" t="s">
        <v>9340</v>
      </c>
      <c r="Y171" t="s">
        <v>34</v>
      </c>
      <c r="AA171" t="s">
        <v>9340</v>
      </c>
      <c r="AB171" t="s">
        <v>9340</v>
      </c>
    </row>
    <row r="172" spans="1:28" x14ac:dyDescent="0.2">
      <c r="A172">
        <v>2023</v>
      </c>
      <c r="B172" t="s">
        <v>25</v>
      </c>
      <c r="C172" t="s">
        <v>77</v>
      </c>
      <c r="D172" t="s">
        <v>27</v>
      </c>
      <c r="E172" s="1">
        <v>43950</v>
      </c>
      <c r="F172">
        <v>4.8</v>
      </c>
      <c r="G172">
        <v>612</v>
      </c>
      <c r="H172" t="s">
        <v>67</v>
      </c>
      <c r="I172" t="s">
        <v>36</v>
      </c>
      <c r="J172" t="s">
        <v>9336</v>
      </c>
      <c r="L172" t="s">
        <v>30</v>
      </c>
      <c r="M172" t="s">
        <v>38</v>
      </c>
      <c r="N172" t="s">
        <v>78</v>
      </c>
      <c r="O172" t="s">
        <v>5252</v>
      </c>
      <c r="P172" s="4" t="s">
        <v>5253</v>
      </c>
      <c r="Q172">
        <v>216</v>
      </c>
      <c r="R172">
        <v>5</v>
      </c>
      <c r="S172">
        <v>5</v>
      </c>
      <c r="T172">
        <v>5</v>
      </c>
      <c r="U172">
        <v>4</v>
      </c>
      <c r="V172">
        <v>4</v>
      </c>
      <c r="W172">
        <v>5</v>
      </c>
      <c r="X172" t="s">
        <v>9340</v>
      </c>
      <c r="Y172" t="s">
        <v>34</v>
      </c>
      <c r="AA172" t="s">
        <v>9340</v>
      </c>
      <c r="AB172" t="s">
        <v>9340</v>
      </c>
    </row>
    <row r="173" spans="1:28" x14ac:dyDescent="0.2">
      <c r="A173">
        <v>2016</v>
      </c>
      <c r="B173" t="s">
        <v>25</v>
      </c>
      <c r="C173" t="s">
        <v>77</v>
      </c>
      <c r="D173" t="s">
        <v>983</v>
      </c>
      <c r="E173" s="1">
        <v>20699</v>
      </c>
      <c r="F173">
        <v>3.7</v>
      </c>
      <c r="G173">
        <v>61</v>
      </c>
      <c r="H173" t="s">
        <v>1308</v>
      </c>
      <c r="I173" t="s">
        <v>97</v>
      </c>
      <c r="J173" t="s">
        <v>43</v>
      </c>
      <c r="K173" t="s">
        <v>9273</v>
      </c>
      <c r="L173" t="s">
        <v>30</v>
      </c>
      <c r="M173" t="s">
        <v>212</v>
      </c>
      <c r="N173" t="s">
        <v>5432</v>
      </c>
      <c r="O173" t="s">
        <v>5433</v>
      </c>
      <c r="P173" s="4" t="s">
        <v>5434</v>
      </c>
      <c r="Q173">
        <v>89098</v>
      </c>
      <c r="R173">
        <v>4.5999999999999996</v>
      </c>
      <c r="S173">
        <v>4.5</v>
      </c>
      <c r="T173">
        <v>4.5999999999999996</v>
      </c>
      <c r="U173">
        <v>4.5999999999999996</v>
      </c>
      <c r="V173">
        <v>4.7</v>
      </c>
      <c r="W173">
        <v>4.7</v>
      </c>
      <c r="X173" t="s">
        <v>9340</v>
      </c>
      <c r="Y173" t="s">
        <v>34</v>
      </c>
      <c r="AA173" t="s">
        <v>9340</v>
      </c>
      <c r="AB173" t="s">
        <v>9340</v>
      </c>
    </row>
    <row r="174" spans="1:28" x14ac:dyDescent="0.2">
      <c r="A174">
        <v>2019</v>
      </c>
      <c r="B174" t="s">
        <v>25</v>
      </c>
      <c r="C174" t="s">
        <v>987</v>
      </c>
      <c r="D174" t="s">
        <v>983</v>
      </c>
      <c r="E174" s="1">
        <v>22950</v>
      </c>
      <c r="F174">
        <v>2.6</v>
      </c>
      <c r="G174">
        <v>111</v>
      </c>
      <c r="H174" t="s">
        <v>36</v>
      </c>
      <c r="I174" t="s">
        <v>36</v>
      </c>
      <c r="J174" t="s">
        <v>9336</v>
      </c>
      <c r="K174" t="s">
        <v>9254</v>
      </c>
      <c r="L174" t="s">
        <v>30</v>
      </c>
      <c r="M174" t="s">
        <v>38</v>
      </c>
      <c r="N174" t="s">
        <v>985</v>
      </c>
      <c r="O174" t="s">
        <v>5621</v>
      </c>
      <c r="P174" s="4" t="s">
        <v>5622</v>
      </c>
      <c r="Q174">
        <v>77861</v>
      </c>
      <c r="R174">
        <v>4.8</v>
      </c>
      <c r="S174">
        <v>4.8</v>
      </c>
      <c r="T174">
        <v>4.7</v>
      </c>
      <c r="U174">
        <v>4.7</v>
      </c>
      <c r="V174">
        <v>4.8</v>
      </c>
      <c r="W174">
        <v>4.8</v>
      </c>
      <c r="X174" t="s">
        <v>9340</v>
      </c>
      <c r="Y174" t="s">
        <v>34</v>
      </c>
      <c r="AA174" t="s">
        <v>9340</v>
      </c>
      <c r="AB174" t="s">
        <v>9340</v>
      </c>
    </row>
    <row r="175" spans="1:28" x14ac:dyDescent="0.2">
      <c r="A175">
        <v>2023</v>
      </c>
      <c r="B175" t="s">
        <v>25</v>
      </c>
      <c r="C175" t="s">
        <v>669</v>
      </c>
      <c r="D175" t="s">
        <v>27</v>
      </c>
      <c r="E175" s="1">
        <v>31472</v>
      </c>
      <c r="F175">
        <v>4.8</v>
      </c>
      <c r="G175">
        <v>612</v>
      </c>
      <c r="H175" t="s">
        <v>82</v>
      </c>
      <c r="I175" t="s">
        <v>36</v>
      </c>
      <c r="J175" t="s">
        <v>43</v>
      </c>
      <c r="L175" t="s">
        <v>30</v>
      </c>
      <c r="M175" t="s">
        <v>38</v>
      </c>
      <c r="N175" t="s">
        <v>78</v>
      </c>
      <c r="O175" t="s">
        <v>5805</v>
      </c>
      <c r="P175" s="4" t="s">
        <v>5806</v>
      </c>
      <c r="Q175">
        <v>2</v>
      </c>
      <c r="R175">
        <v>2</v>
      </c>
      <c r="S175">
        <v>0</v>
      </c>
      <c r="T175">
        <v>2</v>
      </c>
      <c r="U175">
        <v>1</v>
      </c>
      <c r="V175">
        <v>0</v>
      </c>
      <c r="W175">
        <v>0</v>
      </c>
      <c r="X175" t="s">
        <v>9340</v>
      </c>
      <c r="Y175" t="s">
        <v>34</v>
      </c>
      <c r="AA175" t="s">
        <v>9340</v>
      </c>
      <c r="AB175" t="s">
        <v>9340</v>
      </c>
    </row>
    <row r="176" spans="1:28" x14ac:dyDescent="0.2">
      <c r="A176">
        <v>2022</v>
      </c>
      <c r="B176" t="s">
        <v>25</v>
      </c>
      <c r="C176" t="s">
        <v>103</v>
      </c>
      <c r="D176" t="s">
        <v>27</v>
      </c>
      <c r="E176" s="1">
        <v>29252</v>
      </c>
      <c r="F176">
        <v>4.3</v>
      </c>
      <c r="G176">
        <v>1119</v>
      </c>
      <c r="H176" t="s">
        <v>67</v>
      </c>
      <c r="I176" t="s">
        <v>36</v>
      </c>
      <c r="J176" t="s">
        <v>43</v>
      </c>
      <c r="K176" t="s">
        <v>9207</v>
      </c>
      <c r="L176" t="s">
        <v>30</v>
      </c>
      <c r="M176" t="s">
        <v>38</v>
      </c>
      <c r="N176" t="s">
        <v>78</v>
      </c>
      <c r="O176" t="s">
        <v>5814</v>
      </c>
      <c r="P176" s="4" t="s">
        <v>5815</v>
      </c>
      <c r="Q176">
        <v>5</v>
      </c>
      <c r="R176">
        <v>5</v>
      </c>
      <c r="S176">
        <v>5</v>
      </c>
      <c r="T176">
        <v>5</v>
      </c>
      <c r="U176">
        <v>5</v>
      </c>
      <c r="V176">
        <v>5</v>
      </c>
      <c r="W176">
        <v>5</v>
      </c>
      <c r="X176" t="s">
        <v>9340</v>
      </c>
      <c r="Y176" t="s">
        <v>34</v>
      </c>
      <c r="AA176" t="s">
        <v>9340</v>
      </c>
      <c r="AB176" t="s">
        <v>9340</v>
      </c>
    </row>
    <row r="177" spans="1:28" x14ac:dyDescent="0.2">
      <c r="A177">
        <v>2023</v>
      </c>
      <c r="B177" t="s">
        <v>25</v>
      </c>
      <c r="C177" t="s">
        <v>46</v>
      </c>
      <c r="D177" t="s">
        <v>27</v>
      </c>
      <c r="E177" s="1">
        <v>56372</v>
      </c>
      <c r="F177">
        <v>4.8</v>
      </c>
      <c r="G177">
        <v>612</v>
      </c>
      <c r="H177" t="s">
        <v>89</v>
      </c>
      <c r="I177" t="s">
        <v>36</v>
      </c>
      <c r="J177" t="s">
        <v>9336</v>
      </c>
      <c r="L177" t="s">
        <v>30</v>
      </c>
      <c r="M177" t="s">
        <v>57</v>
      </c>
      <c r="N177" t="s">
        <v>72</v>
      </c>
      <c r="O177" t="s">
        <v>5978</v>
      </c>
      <c r="P177" s="4" t="s">
        <v>5979</v>
      </c>
      <c r="Q177">
        <v>31</v>
      </c>
      <c r="R177">
        <v>2</v>
      </c>
      <c r="S177">
        <v>0</v>
      </c>
      <c r="T177">
        <v>2</v>
      </c>
      <c r="U177">
        <v>1</v>
      </c>
      <c r="V177">
        <v>0</v>
      </c>
      <c r="W177">
        <v>0</v>
      </c>
      <c r="X177" t="s">
        <v>9340</v>
      </c>
      <c r="Y177" t="s">
        <v>34</v>
      </c>
      <c r="AA177" t="s">
        <v>9340</v>
      </c>
      <c r="AB177" t="s">
        <v>9340</v>
      </c>
    </row>
    <row r="178" spans="1:28" x14ac:dyDescent="0.2">
      <c r="A178">
        <v>2018</v>
      </c>
      <c r="B178" t="s">
        <v>25</v>
      </c>
      <c r="C178" t="s">
        <v>2629</v>
      </c>
      <c r="D178" t="s">
        <v>983</v>
      </c>
      <c r="E178" s="1">
        <v>31994</v>
      </c>
      <c r="F178">
        <v>4.5</v>
      </c>
      <c r="G178">
        <v>168</v>
      </c>
      <c r="H178" t="s">
        <v>52</v>
      </c>
      <c r="I178" t="s">
        <v>86</v>
      </c>
      <c r="J178" t="s">
        <v>9336</v>
      </c>
      <c r="K178" t="s">
        <v>9238</v>
      </c>
      <c r="L178" t="s">
        <v>30</v>
      </c>
      <c r="M178" t="s">
        <v>3248</v>
      </c>
      <c r="N178" t="s">
        <v>84</v>
      </c>
      <c r="O178" t="s">
        <v>5984</v>
      </c>
      <c r="P178" s="4" t="s">
        <v>5985</v>
      </c>
      <c r="Q178">
        <v>58532</v>
      </c>
      <c r="R178">
        <v>4.9000000000000004</v>
      </c>
      <c r="S178">
        <v>4.8</v>
      </c>
      <c r="T178">
        <v>4.8</v>
      </c>
      <c r="U178">
        <v>4.5999999999999996</v>
      </c>
      <c r="V178">
        <v>4.8</v>
      </c>
      <c r="W178">
        <v>4.9000000000000004</v>
      </c>
      <c r="X178" t="s">
        <v>9340</v>
      </c>
      <c r="Y178" t="s">
        <v>34</v>
      </c>
      <c r="AA178" t="s">
        <v>9340</v>
      </c>
      <c r="AB178" t="s">
        <v>9340</v>
      </c>
    </row>
    <row r="179" spans="1:28" x14ac:dyDescent="0.2">
      <c r="A179">
        <v>2021</v>
      </c>
      <c r="B179" t="s">
        <v>25</v>
      </c>
      <c r="C179" t="s">
        <v>1222</v>
      </c>
      <c r="D179" t="s">
        <v>983</v>
      </c>
      <c r="E179" s="1">
        <v>29347</v>
      </c>
      <c r="F179">
        <v>4.9000000000000004</v>
      </c>
      <c r="G179">
        <v>1143</v>
      </c>
      <c r="H179" t="s">
        <v>71</v>
      </c>
      <c r="I179" t="s">
        <v>36</v>
      </c>
      <c r="J179" t="s">
        <v>43</v>
      </c>
      <c r="K179" t="s">
        <v>9230</v>
      </c>
      <c r="L179" t="s">
        <v>37</v>
      </c>
      <c r="M179" t="s">
        <v>38</v>
      </c>
      <c r="N179" t="s">
        <v>1223</v>
      </c>
      <c r="O179" t="s">
        <v>6177</v>
      </c>
      <c r="P179" s="4" t="s">
        <v>6178</v>
      </c>
      <c r="Q179">
        <v>31165</v>
      </c>
      <c r="R179">
        <v>5</v>
      </c>
      <c r="S179">
        <v>5</v>
      </c>
      <c r="T179">
        <v>5</v>
      </c>
      <c r="U179">
        <v>5</v>
      </c>
      <c r="V179">
        <v>5</v>
      </c>
      <c r="W179">
        <v>5</v>
      </c>
      <c r="X179" t="s">
        <v>9340</v>
      </c>
      <c r="Y179" t="s">
        <v>34</v>
      </c>
      <c r="AA179" t="s">
        <v>9340</v>
      </c>
      <c r="AB179" t="s">
        <v>9340</v>
      </c>
    </row>
    <row r="180" spans="1:28" x14ac:dyDescent="0.2">
      <c r="A180">
        <v>2020</v>
      </c>
      <c r="B180" t="s">
        <v>25</v>
      </c>
      <c r="C180" t="s">
        <v>1301</v>
      </c>
      <c r="D180" t="s">
        <v>983</v>
      </c>
      <c r="E180" s="1">
        <v>21995</v>
      </c>
      <c r="F180">
        <v>3.5</v>
      </c>
      <c r="G180">
        <v>1248</v>
      </c>
      <c r="H180" t="s">
        <v>6179</v>
      </c>
      <c r="I180" t="s">
        <v>86</v>
      </c>
      <c r="J180" t="s">
        <v>43</v>
      </c>
      <c r="K180" t="s">
        <v>9240</v>
      </c>
      <c r="L180" t="s">
        <v>37</v>
      </c>
      <c r="M180" t="s">
        <v>38</v>
      </c>
      <c r="N180" t="s">
        <v>1223</v>
      </c>
      <c r="O180" t="s">
        <v>6180</v>
      </c>
      <c r="P180" s="4" t="s">
        <v>6181</v>
      </c>
      <c r="Q180">
        <v>49005</v>
      </c>
      <c r="R180">
        <v>4.5</v>
      </c>
      <c r="S180">
        <v>4.8</v>
      </c>
      <c r="T180">
        <v>4.5</v>
      </c>
      <c r="U180">
        <v>4.8</v>
      </c>
      <c r="V180">
        <v>4.9000000000000004</v>
      </c>
      <c r="W180">
        <v>5</v>
      </c>
      <c r="X180" t="s">
        <v>9340</v>
      </c>
      <c r="Y180" t="s">
        <v>34</v>
      </c>
      <c r="AA180" t="s">
        <v>9340</v>
      </c>
      <c r="AB180" t="s">
        <v>9340</v>
      </c>
    </row>
    <row r="181" spans="1:28" x14ac:dyDescent="0.2">
      <c r="A181">
        <v>2020</v>
      </c>
      <c r="B181" t="s">
        <v>25</v>
      </c>
      <c r="C181" t="s">
        <v>54</v>
      </c>
      <c r="D181" t="s">
        <v>983</v>
      </c>
      <c r="E181" s="1">
        <v>30998</v>
      </c>
      <c r="F181">
        <v>1.3</v>
      </c>
      <c r="G181">
        <v>48</v>
      </c>
      <c r="H181" t="s">
        <v>36</v>
      </c>
      <c r="I181" t="s">
        <v>97</v>
      </c>
      <c r="J181" t="s">
        <v>43</v>
      </c>
      <c r="K181" t="s">
        <v>9215</v>
      </c>
      <c r="L181" t="s">
        <v>30</v>
      </c>
      <c r="M181" t="s">
        <v>57</v>
      </c>
      <c r="N181" t="s">
        <v>32</v>
      </c>
      <c r="O181" t="s">
        <v>6537</v>
      </c>
      <c r="P181" s="4" t="s">
        <v>6538</v>
      </c>
      <c r="Q181">
        <v>91923</v>
      </c>
      <c r="R181">
        <v>4.8</v>
      </c>
      <c r="S181">
        <v>4.8</v>
      </c>
      <c r="T181">
        <v>4.7</v>
      </c>
      <c r="U181">
        <v>4.5999999999999996</v>
      </c>
      <c r="V181">
        <v>4.7</v>
      </c>
      <c r="W181">
        <v>4.7</v>
      </c>
      <c r="X181" t="s">
        <v>9340</v>
      </c>
      <c r="Y181" t="s">
        <v>34</v>
      </c>
      <c r="AA181" t="s">
        <v>9340</v>
      </c>
      <c r="AB181" t="s">
        <v>9340</v>
      </c>
    </row>
    <row r="182" spans="1:28" x14ac:dyDescent="0.2">
      <c r="A182">
        <v>2021</v>
      </c>
      <c r="B182" t="s">
        <v>25</v>
      </c>
      <c r="C182" t="s">
        <v>328</v>
      </c>
      <c r="D182" t="s">
        <v>983</v>
      </c>
      <c r="E182" s="1">
        <v>40998</v>
      </c>
      <c r="F182">
        <v>1.3</v>
      </c>
      <c r="G182">
        <v>48</v>
      </c>
      <c r="H182" t="s">
        <v>86</v>
      </c>
      <c r="I182" t="s">
        <v>36</v>
      </c>
      <c r="J182" t="s">
        <v>43</v>
      </c>
      <c r="K182" t="s">
        <v>9215</v>
      </c>
      <c r="L182" t="s">
        <v>30</v>
      </c>
      <c r="M182" t="s">
        <v>57</v>
      </c>
      <c r="N182" t="s">
        <v>32</v>
      </c>
      <c r="O182" t="s">
        <v>6539</v>
      </c>
      <c r="P182" s="4" t="s">
        <v>6540</v>
      </c>
      <c r="Q182">
        <v>34421</v>
      </c>
      <c r="R182">
        <v>5</v>
      </c>
      <c r="S182">
        <v>5</v>
      </c>
      <c r="T182">
        <v>4.9000000000000004</v>
      </c>
      <c r="U182">
        <v>4.8</v>
      </c>
      <c r="V182">
        <v>4.8</v>
      </c>
      <c r="W182">
        <v>5</v>
      </c>
      <c r="X182" t="s">
        <v>9340</v>
      </c>
      <c r="Y182" t="s">
        <v>34</v>
      </c>
      <c r="AA182" t="s">
        <v>9340</v>
      </c>
      <c r="AB182" t="s">
        <v>9340</v>
      </c>
    </row>
    <row r="183" spans="1:28" x14ac:dyDescent="0.2">
      <c r="A183">
        <v>2022</v>
      </c>
      <c r="B183" t="s">
        <v>25</v>
      </c>
      <c r="C183" t="s">
        <v>328</v>
      </c>
      <c r="D183" t="s">
        <v>27</v>
      </c>
      <c r="E183" s="1">
        <v>44527</v>
      </c>
      <c r="F183">
        <v>4.8</v>
      </c>
      <c r="G183">
        <v>612</v>
      </c>
      <c r="H183" t="s">
        <v>82</v>
      </c>
      <c r="I183" t="s">
        <v>97</v>
      </c>
      <c r="J183" t="s">
        <v>43</v>
      </c>
      <c r="K183" t="s">
        <v>9215</v>
      </c>
      <c r="L183" t="s">
        <v>30</v>
      </c>
      <c r="M183" t="s">
        <v>57</v>
      </c>
      <c r="N183" t="s">
        <v>32</v>
      </c>
      <c r="O183" t="s">
        <v>6883</v>
      </c>
      <c r="P183" s="4" t="s">
        <v>6884</v>
      </c>
      <c r="Q183">
        <v>11120</v>
      </c>
      <c r="R183">
        <v>4.3</v>
      </c>
      <c r="S183">
        <v>4.4000000000000004</v>
      </c>
      <c r="T183">
        <v>4.3</v>
      </c>
      <c r="U183">
        <v>4.0999999999999996</v>
      </c>
      <c r="V183">
        <v>4.3</v>
      </c>
      <c r="W183">
        <v>4.3</v>
      </c>
      <c r="X183" t="s">
        <v>9340</v>
      </c>
      <c r="Y183" t="s">
        <v>34</v>
      </c>
      <c r="AA183" t="s">
        <v>9340</v>
      </c>
      <c r="AB183" t="s">
        <v>9340</v>
      </c>
    </row>
    <row r="184" spans="1:28" x14ac:dyDescent="0.2">
      <c r="A184">
        <v>2018</v>
      </c>
      <c r="B184" t="s">
        <v>25</v>
      </c>
      <c r="C184" t="s">
        <v>150</v>
      </c>
      <c r="D184" t="s">
        <v>983</v>
      </c>
      <c r="E184" s="1">
        <v>23490</v>
      </c>
      <c r="F184">
        <v>4.9000000000000004</v>
      </c>
      <c r="G184">
        <v>41</v>
      </c>
      <c r="H184" t="s">
        <v>1146</v>
      </c>
      <c r="I184" t="s">
        <v>97</v>
      </c>
      <c r="J184" t="s">
        <v>9336</v>
      </c>
      <c r="K184" t="s">
        <v>9233</v>
      </c>
      <c r="L184" t="s">
        <v>30</v>
      </c>
      <c r="M184" t="s">
        <v>3248</v>
      </c>
      <c r="N184" t="s">
        <v>84</v>
      </c>
      <c r="O184" t="s">
        <v>6890</v>
      </c>
      <c r="P184" s="4" t="s">
        <v>6891</v>
      </c>
      <c r="Q184">
        <v>89970</v>
      </c>
      <c r="R184">
        <v>4.7</v>
      </c>
      <c r="S184">
        <v>4.5999999999999996</v>
      </c>
      <c r="T184">
        <v>4.7</v>
      </c>
      <c r="U184">
        <v>4.5</v>
      </c>
      <c r="V184">
        <v>4.5999999999999996</v>
      </c>
      <c r="W184">
        <v>4.7</v>
      </c>
      <c r="X184" t="s">
        <v>9340</v>
      </c>
      <c r="Y184" t="s">
        <v>34</v>
      </c>
      <c r="AA184" t="s">
        <v>9340</v>
      </c>
      <c r="AB184" t="s">
        <v>9340</v>
      </c>
    </row>
    <row r="185" spans="1:28" x14ac:dyDescent="0.2">
      <c r="A185">
        <v>2019</v>
      </c>
      <c r="B185" t="s">
        <v>25</v>
      </c>
      <c r="C185" t="s">
        <v>54</v>
      </c>
      <c r="D185" t="s">
        <v>983</v>
      </c>
      <c r="E185" s="1">
        <v>33500</v>
      </c>
      <c r="F185">
        <v>5</v>
      </c>
      <c r="G185">
        <v>48</v>
      </c>
      <c r="H185" t="s">
        <v>86</v>
      </c>
      <c r="I185" t="s">
        <v>97</v>
      </c>
      <c r="J185" t="s">
        <v>43</v>
      </c>
      <c r="K185" t="s">
        <v>9215</v>
      </c>
      <c r="L185" t="s">
        <v>30</v>
      </c>
      <c r="M185" t="s">
        <v>48</v>
      </c>
      <c r="N185" t="s">
        <v>32</v>
      </c>
      <c r="O185" t="s">
        <v>7640</v>
      </c>
      <c r="P185" s="4">
        <v>3496</v>
      </c>
      <c r="Q185">
        <v>65379</v>
      </c>
      <c r="R185">
        <v>4.8</v>
      </c>
      <c r="S185">
        <v>4.5999999999999996</v>
      </c>
      <c r="T185">
        <v>4.5</v>
      </c>
      <c r="U185">
        <v>4.3</v>
      </c>
      <c r="V185">
        <v>4.7</v>
      </c>
      <c r="W185">
        <v>4.5</v>
      </c>
      <c r="X185" t="s">
        <v>9340</v>
      </c>
      <c r="Y185" t="s">
        <v>34</v>
      </c>
      <c r="AA185" t="s">
        <v>9340</v>
      </c>
      <c r="AB185" t="s">
        <v>9340</v>
      </c>
    </row>
    <row r="186" spans="1:28" x14ac:dyDescent="0.2">
      <c r="A186">
        <v>2023</v>
      </c>
      <c r="B186" t="s">
        <v>25</v>
      </c>
      <c r="C186" t="s">
        <v>158</v>
      </c>
      <c r="D186" t="s">
        <v>27</v>
      </c>
      <c r="E186" s="1">
        <v>42790</v>
      </c>
      <c r="F186">
        <v>4.9000000000000004</v>
      </c>
      <c r="G186">
        <v>841</v>
      </c>
      <c r="H186" t="s">
        <v>28</v>
      </c>
      <c r="I186" t="s">
        <v>97</v>
      </c>
      <c r="J186" t="s">
        <v>9336</v>
      </c>
      <c r="L186" t="s">
        <v>30</v>
      </c>
      <c r="M186" t="s">
        <v>31</v>
      </c>
      <c r="N186" t="s">
        <v>32</v>
      </c>
      <c r="O186" t="s">
        <v>7833</v>
      </c>
      <c r="P186" s="4">
        <v>4008</v>
      </c>
      <c r="Q186">
        <v>4</v>
      </c>
      <c r="R186">
        <v>2</v>
      </c>
      <c r="S186">
        <v>0</v>
      </c>
      <c r="T186">
        <v>2</v>
      </c>
      <c r="U186">
        <v>1</v>
      </c>
      <c r="V186">
        <v>0</v>
      </c>
      <c r="W186">
        <v>0</v>
      </c>
      <c r="X186" t="s">
        <v>9340</v>
      </c>
      <c r="Y186" t="s">
        <v>34</v>
      </c>
      <c r="AA186" t="s">
        <v>9340</v>
      </c>
      <c r="AB186" t="s">
        <v>9340</v>
      </c>
    </row>
    <row r="187" spans="1:28" x14ac:dyDescent="0.2">
      <c r="A187">
        <v>2020</v>
      </c>
      <c r="B187" t="s">
        <v>25</v>
      </c>
      <c r="C187" t="s">
        <v>1567</v>
      </c>
      <c r="D187" t="s">
        <v>983</v>
      </c>
      <c r="E187" s="1">
        <v>31033</v>
      </c>
      <c r="F187">
        <v>5</v>
      </c>
      <c r="G187">
        <v>639</v>
      </c>
      <c r="H187" t="s">
        <v>36</v>
      </c>
      <c r="I187" t="s">
        <v>36</v>
      </c>
      <c r="J187" t="s">
        <v>9336</v>
      </c>
      <c r="K187" t="s">
        <v>9236</v>
      </c>
      <c r="L187" t="s">
        <v>37</v>
      </c>
      <c r="M187" t="s">
        <v>38</v>
      </c>
      <c r="N187" t="s">
        <v>192</v>
      </c>
      <c r="O187" t="s">
        <v>7990</v>
      </c>
      <c r="P187" s="4" t="s">
        <v>7991</v>
      </c>
      <c r="Q187">
        <v>39378</v>
      </c>
      <c r="R187">
        <v>4.7</v>
      </c>
      <c r="S187">
        <v>4.5999999999999996</v>
      </c>
      <c r="T187">
        <v>4.3</v>
      </c>
      <c r="U187">
        <v>4.3</v>
      </c>
      <c r="V187">
        <v>4.5999999999999996</v>
      </c>
      <c r="W187">
        <v>4.5999999999999996</v>
      </c>
      <c r="X187" t="s">
        <v>9340</v>
      </c>
      <c r="Y187" t="s">
        <v>34</v>
      </c>
      <c r="AA187" t="s">
        <v>9340</v>
      </c>
      <c r="AB187" t="s">
        <v>9340</v>
      </c>
    </row>
    <row r="188" spans="1:28" x14ac:dyDescent="0.2">
      <c r="A188">
        <v>2017</v>
      </c>
      <c r="B188" t="s">
        <v>25</v>
      </c>
      <c r="C188" t="s">
        <v>356</v>
      </c>
      <c r="D188" t="s">
        <v>983</v>
      </c>
      <c r="E188" s="1">
        <v>19117</v>
      </c>
      <c r="F188">
        <v>4.4000000000000004</v>
      </c>
      <c r="G188">
        <v>257</v>
      </c>
      <c r="H188" t="s">
        <v>7999</v>
      </c>
      <c r="I188" t="s">
        <v>86</v>
      </c>
      <c r="J188" t="s">
        <v>43</v>
      </c>
      <c r="K188" t="s">
        <v>9234</v>
      </c>
      <c r="L188" t="s">
        <v>30</v>
      </c>
      <c r="M188" t="s">
        <v>212</v>
      </c>
      <c r="N188" t="s">
        <v>213</v>
      </c>
      <c r="O188" t="s">
        <v>8000</v>
      </c>
      <c r="P188" s="4" t="s">
        <v>8001</v>
      </c>
      <c r="Q188">
        <v>74843</v>
      </c>
      <c r="R188">
        <v>4.7</v>
      </c>
      <c r="S188">
        <v>4.7</v>
      </c>
      <c r="T188">
        <v>4.8</v>
      </c>
      <c r="U188">
        <v>4.8</v>
      </c>
      <c r="V188">
        <v>4.8</v>
      </c>
      <c r="W188">
        <v>4.8</v>
      </c>
      <c r="X188" t="s">
        <v>9340</v>
      </c>
      <c r="Y188" t="s">
        <v>34</v>
      </c>
      <c r="AA188" t="s">
        <v>9340</v>
      </c>
      <c r="AB188" t="s">
        <v>9340</v>
      </c>
    </row>
    <row r="189" spans="1:28" x14ac:dyDescent="0.2">
      <c r="A189">
        <v>2022</v>
      </c>
      <c r="B189" t="s">
        <v>25</v>
      </c>
      <c r="C189" t="s">
        <v>191</v>
      </c>
      <c r="D189" t="s">
        <v>27</v>
      </c>
      <c r="E189" s="1">
        <v>36887</v>
      </c>
      <c r="F189">
        <v>4.8</v>
      </c>
      <c r="G189">
        <v>612</v>
      </c>
      <c r="H189" t="s">
        <v>47</v>
      </c>
      <c r="I189" t="s">
        <v>36</v>
      </c>
      <c r="J189" t="s">
        <v>43</v>
      </c>
      <c r="K189" t="s">
        <v>9214</v>
      </c>
      <c r="L189" t="s">
        <v>37</v>
      </c>
      <c r="M189" t="s">
        <v>38</v>
      </c>
      <c r="N189" t="s">
        <v>192</v>
      </c>
      <c r="O189" t="s">
        <v>8163</v>
      </c>
      <c r="P189" s="4" t="s">
        <v>8164</v>
      </c>
      <c r="Q189">
        <v>13</v>
      </c>
      <c r="R189">
        <v>4.9000000000000004</v>
      </c>
      <c r="S189">
        <v>5</v>
      </c>
      <c r="T189">
        <v>5</v>
      </c>
      <c r="U189">
        <v>4.9000000000000004</v>
      </c>
      <c r="V189">
        <v>4.9000000000000004</v>
      </c>
      <c r="W189">
        <v>5</v>
      </c>
      <c r="X189" t="s">
        <v>9340</v>
      </c>
      <c r="Y189" t="s">
        <v>34</v>
      </c>
      <c r="AA189" t="s">
        <v>9340</v>
      </c>
      <c r="AB189" t="s">
        <v>9340</v>
      </c>
    </row>
    <row r="190" spans="1:28" x14ac:dyDescent="0.2">
      <c r="A190">
        <v>2019</v>
      </c>
      <c r="B190" t="s">
        <v>25</v>
      </c>
      <c r="C190" t="s">
        <v>54</v>
      </c>
      <c r="D190" t="s">
        <v>27</v>
      </c>
      <c r="E190" s="1">
        <v>36544</v>
      </c>
      <c r="F190">
        <v>4.8</v>
      </c>
      <c r="G190">
        <v>612</v>
      </c>
      <c r="H190" t="s">
        <v>52</v>
      </c>
      <c r="I190" t="s">
        <v>97</v>
      </c>
      <c r="J190" t="s">
        <v>43</v>
      </c>
      <c r="K190" t="s">
        <v>9215</v>
      </c>
      <c r="L190" t="s">
        <v>30</v>
      </c>
      <c r="M190" t="s">
        <v>48</v>
      </c>
      <c r="N190" t="s">
        <v>32</v>
      </c>
      <c r="O190" t="s">
        <v>8349</v>
      </c>
      <c r="P190" s="4" t="s">
        <v>8350</v>
      </c>
      <c r="Q190">
        <v>22787</v>
      </c>
      <c r="R190">
        <v>4.8</v>
      </c>
      <c r="S190">
        <v>4.5999999999999996</v>
      </c>
      <c r="T190">
        <v>4.5</v>
      </c>
      <c r="U190">
        <v>4.3</v>
      </c>
      <c r="V190">
        <v>4.7</v>
      </c>
      <c r="W190">
        <v>4.5</v>
      </c>
      <c r="X190" t="s">
        <v>9340</v>
      </c>
      <c r="Y190" t="s">
        <v>34</v>
      </c>
      <c r="AA190" t="s">
        <v>9340</v>
      </c>
      <c r="AB190" t="s">
        <v>9340</v>
      </c>
    </row>
    <row r="191" spans="1:28" x14ac:dyDescent="0.2">
      <c r="A191">
        <v>2022</v>
      </c>
      <c r="B191" t="s">
        <v>25</v>
      </c>
      <c r="C191" t="s">
        <v>191</v>
      </c>
      <c r="D191" t="s">
        <v>27</v>
      </c>
      <c r="E191" s="1">
        <v>32560</v>
      </c>
      <c r="F191">
        <v>2.6</v>
      </c>
      <c r="G191">
        <v>111</v>
      </c>
      <c r="H191" t="s">
        <v>97</v>
      </c>
      <c r="I191" t="s">
        <v>36</v>
      </c>
      <c r="J191" t="s">
        <v>43</v>
      </c>
      <c r="K191" t="s">
        <v>9214</v>
      </c>
      <c r="L191" t="s">
        <v>37</v>
      </c>
      <c r="M191" t="s">
        <v>38</v>
      </c>
      <c r="N191" t="s">
        <v>192</v>
      </c>
      <c r="O191" t="s">
        <v>8514</v>
      </c>
      <c r="P191" s="4" t="s">
        <v>8515</v>
      </c>
      <c r="Q191">
        <v>10</v>
      </c>
      <c r="R191">
        <v>4.9000000000000004</v>
      </c>
      <c r="S191">
        <v>5</v>
      </c>
      <c r="T191">
        <v>5</v>
      </c>
      <c r="U191">
        <v>4.9000000000000004</v>
      </c>
      <c r="V191">
        <v>4.9000000000000004</v>
      </c>
      <c r="W191">
        <v>5</v>
      </c>
      <c r="X191" t="s">
        <v>9340</v>
      </c>
      <c r="Y191" t="s">
        <v>34</v>
      </c>
      <c r="AA191" t="s">
        <v>9340</v>
      </c>
      <c r="AB191" t="s">
        <v>9340</v>
      </c>
    </row>
    <row r="192" spans="1:28" x14ac:dyDescent="0.2">
      <c r="A192">
        <v>2021</v>
      </c>
      <c r="B192" t="s">
        <v>25</v>
      </c>
      <c r="C192" t="s">
        <v>54</v>
      </c>
      <c r="D192" t="s">
        <v>983</v>
      </c>
      <c r="E192" s="1">
        <v>38707</v>
      </c>
      <c r="F192">
        <v>4.9000000000000004</v>
      </c>
      <c r="G192">
        <v>53</v>
      </c>
      <c r="H192" t="s">
        <v>180</v>
      </c>
      <c r="I192" t="s">
        <v>97</v>
      </c>
      <c r="J192" t="s">
        <v>43</v>
      </c>
      <c r="K192" t="s">
        <v>9215</v>
      </c>
      <c r="L192" t="s">
        <v>30</v>
      </c>
      <c r="M192" t="s">
        <v>57</v>
      </c>
      <c r="N192" t="s">
        <v>32</v>
      </c>
      <c r="O192" t="s">
        <v>8534</v>
      </c>
      <c r="P192" s="4" t="s">
        <v>8535</v>
      </c>
      <c r="Q192">
        <v>24463</v>
      </c>
      <c r="R192">
        <v>5</v>
      </c>
      <c r="S192">
        <v>5</v>
      </c>
      <c r="T192">
        <v>4.9000000000000004</v>
      </c>
      <c r="U192">
        <v>4.8</v>
      </c>
      <c r="V192">
        <v>4.8</v>
      </c>
      <c r="W192">
        <v>5</v>
      </c>
      <c r="X192" t="s">
        <v>9340</v>
      </c>
      <c r="Y192" t="s">
        <v>34</v>
      </c>
      <c r="AA192" t="s">
        <v>9340</v>
      </c>
      <c r="AB192" t="s">
        <v>9340</v>
      </c>
    </row>
    <row r="193" spans="1:28" x14ac:dyDescent="0.2">
      <c r="A193">
        <v>2015</v>
      </c>
      <c r="B193" t="s">
        <v>25</v>
      </c>
      <c r="C193" t="s">
        <v>328</v>
      </c>
      <c r="D193" t="s">
        <v>983</v>
      </c>
      <c r="E193" s="1">
        <v>25755</v>
      </c>
      <c r="F193">
        <v>5</v>
      </c>
      <c r="G193">
        <v>896</v>
      </c>
      <c r="H193" t="s">
        <v>97</v>
      </c>
      <c r="I193" t="s">
        <v>86</v>
      </c>
      <c r="J193" t="s">
        <v>43</v>
      </c>
      <c r="K193" t="s">
        <v>9215</v>
      </c>
      <c r="L193" t="s">
        <v>30</v>
      </c>
      <c r="M193" t="s">
        <v>1233</v>
      </c>
      <c r="N193" t="s">
        <v>1356</v>
      </c>
      <c r="O193" t="s">
        <v>8709</v>
      </c>
      <c r="P193" s="4" t="s">
        <v>8710</v>
      </c>
      <c r="Q193">
        <v>67015</v>
      </c>
      <c r="R193">
        <v>4.8</v>
      </c>
      <c r="S193">
        <v>4.5999999999999996</v>
      </c>
      <c r="T193">
        <v>4.7</v>
      </c>
      <c r="U193">
        <v>4.5999999999999996</v>
      </c>
      <c r="V193">
        <v>4.7</v>
      </c>
      <c r="W193">
        <v>4.8</v>
      </c>
      <c r="X193" t="s">
        <v>9340</v>
      </c>
      <c r="Y193" t="s">
        <v>34</v>
      </c>
      <c r="AA193" t="s">
        <v>9340</v>
      </c>
      <c r="AB193" t="s">
        <v>9340</v>
      </c>
    </row>
    <row r="194" spans="1:28" x14ac:dyDescent="0.2">
      <c r="A194">
        <v>2019</v>
      </c>
      <c r="B194" t="s">
        <v>25</v>
      </c>
      <c r="C194" t="s">
        <v>54</v>
      </c>
      <c r="D194" t="s">
        <v>983</v>
      </c>
      <c r="E194" s="1">
        <v>33699</v>
      </c>
      <c r="F194">
        <v>3.7</v>
      </c>
      <c r="G194">
        <v>61</v>
      </c>
      <c r="H194" t="s">
        <v>464</v>
      </c>
      <c r="I194" t="s">
        <v>29</v>
      </c>
      <c r="J194" t="s">
        <v>43</v>
      </c>
      <c r="K194" t="s">
        <v>9215</v>
      </c>
      <c r="L194" t="s">
        <v>30</v>
      </c>
      <c r="M194" t="s">
        <v>31</v>
      </c>
      <c r="N194" t="s">
        <v>431</v>
      </c>
      <c r="O194" t="s">
        <v>8711</v>
      </c>
      <c r="P194" s="4" t="s">
        <v>8712</v>
      </c>
      <c r="Q194">
        <v>48181</v>
      </c>
      <c r="R194">
        <v>4.8</v>
      </c>
      <c r="S194">
        <v>4.5999999999999996</v>
      </c>
      <c r="T194">
        <v>4.5</v>
      </c>
      <c r="U194">
        <v>4.3</v>
      </c>
      <c r="V194">
        <v>4.7</v>
      </c>
      <c r="W194">
        <v>4.5</v>
      </c>
      <c r="X194" t="s">
        <v>9340</v>
      </c>
      <c r="Y194" t="s">
        <v>34</v>
      </c>
      <c r="AA194" t="s">
        <v>9340</v>
      </c>
      <c r="AB194" t="s">
        <v>9340</v>
      </c>
    </row>
    <row r="195" spans="1:28" x14ac:dyDescent="0.2">
      <c r="A195">
        <v>2021</v>
      </c>
      <c r="B195" t="s">
        <v>25</v>
      </c>
      <c r="C195" t="s">
        <v>328</v>
      </c>
      <c r="D195" t="s">
        <v>983</v>
      </c>
      <c r="E195" s="1">
        <v>42400</v>
      </c>
      <c r="F195">
        <v>5</v>
      </c>
      <c r="G195">
        <v>7494</v>
      </c>
      <c r="H195" t="s">
        <v>55</v>
      </c>
      <c r="I195" t="s">
        <v>36</v>
      </c>
      <c r="J195" t="s">
        <v>43</v>
      </c>
      <c r="K195" t="s">
        <v>9215</v>
      </c>
      <c r="L195" t="s">
        <v>30</v>
      </c>
      <c r="M195" t="s">
        <v>57</v>
      </c>
      <c r="N195" t="s">
        <v>32</v>
      </c>
      <c r="O195" t="s">
        <v>8713</v>
      </c>
      <c r="P195" s="4" t="s">
        <v>8714</v>
      </c>
      <c r="Q195">
        <v>30060</v>
      </c>
      <c r="R195">
        <v>5</v>
      </c>
      <c r="S195">
        <v>5</v>
      </c>
      <c r="T195">
        <v>4.9000000000000004</v>
      </c>
      <c r="U195">
        <v>4.8</v>
      </c>
      <c r="V195">
        <v>4.8</v>
      </c>
      <c r="W195">
        <v>5</v>
      </c>
      <c r="X195" t="s">
        <v>9340</v>
      </c>
      <c r="Y195" t="s">
        <v>34</v>
      </c>
      <c r="AA195" t="s">
        <v>9340</v>
      </c>
      <c r="AB195" t="s">
        <v>9340</v>
      </c>
    </row>
    <row r="196" spans="1:28" x14ac:dyDescent="0.2">
      <c r="A196">
        <v>2015</v>
      </c>
      <c r="B196" t="s">
        <v>25</v>
      </c>
      <c r="C196" t="s">
        <v>54</v>
      </c>
      <c r="D196" t="s">
        <v>983</v>
      </c>
      <c r="E196" s="1">
        <v>23990</v>
      </c>
      <c r="F196">
        <v>4.8</v>
      </c>
      <c r="G196">
        <v>612</v>
      </c>
      <c r="H196" t="s">
        <v>2325</v>
      </c>
      <c r="I196" t="s">
        <v>29</v>
      </c>
      <c r="J196" t="s">
        <v>43</v>
      </c>
      <c r="K196" t="s">
        <v>9215</v>
      </c>
      <c r="L196" t="s">
        <v>30</v>
      </c>
      <c r="M196" t="s">
        <v>1233</v>
      </c>
      <c r="N196" t="s">
        <v>1356</v>
      </c>
      <c r="O196" t="s">
        <v>8715</v>
      </c>
      <c r="P196" s="4" t="s">
        <v>8716</v>
      </c>
      <c r="Q196">
        <v>61500</v>
      </c>
      <c r="R196">
        <v>4.8</v>
      </c>
      <c r="S196">
        <v>4.5999999999999996</v>
      </c>
      <c r="T196">
        <v>4.7</v>
      </c>
      <c r="U196">
        <v>4.5999999999999996</v>
      </c>
      <c r="V196">
        <v>4.7</v>
      </c>
      <c r="W196">
        <v>4.8</v>
      </c>
      <c r="X196" t="s">
        <v>9340</v>
      </c>
      <c r="Y196" t="s">
        <v>34</v>
      </c>
      <c r="AA196" t="s">
        <v>9340</v>
      </c>
      <c r="AB196" t="s">
        <v>9340</v>
      </c>
    </row>
    <row r="197" spans="1:28" x14ac:dyDescent="0.2">
      <c r="A197">
        <v>2022</v>
      </c>
      <c r="B197" t="s">
        <v>25</v>
      </c>
      <c r="C197" t="s">
        <v>1922</v>
      </c>
      <c r="D197" t="s">
        <v>27</v>
      </c>
      <c r="E197" s="1">
        <v>36585</v>
      </c>
      <c r="F197">
        <v>4.8</v>
      </c>
      <c r="G197">
        <v>612</v>
      </c>
      <c r="H197" t="s">
        <v>96</v>
      </c>
      <c r="I197" t="s">
        <v>97</v>
      </c>
      <c r="J197" t="s">
        <v>43</v>
      </c>
      <c r="K197" t="s">
        <v>9215</v>
      </c>
      <c r="L197" t="s">
        <v>30</v>
      </c>
      <c r="M197" t="s">
        <v>57</v>
      </c>
      <c r="N197" t="s">
        <v>32</v>
      </c>
      <c r="O197" t="s">
        <v>8717</v>
      </c>
      <c r="P197" s="4" t="s">
        <v>8718</v>
      </c>
      <c r="Q197">
        <v>34021</v>
      </c>
      <c r="R197">
        <v>4.3</v>
      </c>
      <c r="S197">
        <v>4.4000000000000004</v>
      </c>
      <c r="T197">
        <v>4.3</v>
      </c>
      <c r="U197">
        <v>4.0999999999999996</v>
      </c>
      <c r="V197">
        <v>4.3</v>
      </c>
      <c r="W197">
        <v>4.3</v>
      </c>
      <c r="X197" t="s">
        <v>9340</v>
      </c>
      <c r="Y197" t="s">
        <v>34</v>
      </c>
      <c r="AA197" t="s">
        <v>9340</v>
      </c>
      <c r="AB197" t="s">
        <v>9340</v>
      </c>
    </row>
    <row r="198" spans="1:28" x14ac:dyDescent="0.2">
      <c r="A198">
        <v>2020</v>
      </c>
      <c r="B198" t="s">
        <v>25</v>
      </c>
      <c r="C198" t="s">
        <v>54</v>
      </c>
      <c r="D198" t="s">
        <v>983</v>
      </c>
      <c r="E198" s="1">
        <v>39250</v>
      </c>
      <c r="F198">
        <v>4.7</v>
      </c>
      <c r="G198">
        <v>251</v>
      </c>
      <c r="H198" t="s">
        <v>41</v>
      </c>
      <c r="I198" t="s">
        <v>86</v>
      </c>
      <c r="J198" t="s">
        <v>43</v>
      </c>
      <c r="K198" t="s">
        <v>9215</v>
      </c>
      <c r="L198" t="s">
        <v>30</v>
      </c>
      <c r="M198" t="s">
        <v>31</v>
      </c>
      <c r="N198" t="s">
        <v>431</v>
      </c>
      <c r="O198" t="s">
        <v>8868</v>
      </c>
      <c r="P198" s="4" t="s">
        <v>8869</v>
      </c>
      <c r="Q198">
        <v>25698</v>
      </c>
      <c r="R198">
        <v>4.8</v>
      </c>
      <c r="S198">
        <v>4.8</v>
      </c>
      <c r="T198">
        <v>4.7</v>
      </c>
      <c r="U198">
        <v>4.5999999999999996</v>
      </c>
      <c r="V198">
        <v>4.7</v>
      </c>
      <c r="W198">
        <v>4.7</v>
      </c>
      <c r="X198" t="s">
        <v>9340</v>
      </c>
      <c r="Y198" t="s">
        <v>34</v>
      </c>
      <c r="AA198" t="s">
        <v>9340</v>
      </c>
      <c r="AB198" t="s">
        <v>9340</v>
      </c>
    </row>
    <row r="199" spans="1:28" x14ac:dyDescent="0.2">
      <c r="A199">
        <v>2019</v>
      </c>
      <c r="B199" t="s">
        <v>25</v>
      </c>
      <c r="C199" t="s">
        <v>77</v>
      </c>
      <c r="D199" t="s">
        <v>983</v>
      </c>
      <c r="E199" s="1">
        <v>20599</v>
      </c>
      <c r="F199">
        <v>3.7</v>
      </c>
      <c r="G199">
        <v>61</v>
      </c>
      <c r="H199" t="s">
        <v>52</v>
      </c>
      <c r="I199" t="s">
        <v>36</v>
      </c>
      <c r="J199" t="s">
        <v>43</v>
      </c>
      <c r="K199" t="s">
        <v>9219</v>
      </c>
      <c r="L199" t="s">
        <v>30</v>
      </c>
      <c r="M199" t="s">
        <v>212</v>
      </c>
      <c r="N199" t="s">
        <v>213</v>
      </c>
      <c r="O199" t="s">
        <v>9066</v>
      </c>
      <c r="P199" s="4" t="s">
        <v>9067</v>
      </c>
      <c r="Q199">
        <v>119781</v>
      </c>
      <c r="R199">
        <v>4.8</v>
      </c>
      <c r="S199">
        <v>4.8</v>
      </c>
      <c r="T199">
        <v>4.7</v>
      </c>
      <c r="U199">
        <v>4.7</v>
      </c>
      <c r="V199">
        <v>4.8</v>
      </c>
      <c r="W199">
        <v>4.8</v>
      </c>
      <c r="X199" t="s">
        <v>9340</v>
      </c>
      <c r="Y199" t="s">
        <v>34</v>
      </c>
      <c r="AA199" t="s">
        <v>9340</v>
      </c>
      <c r="AB199" t="s">
        <v>9340</v>
      </c>
    </row>
    <row r="200" spans="1:28" x14ac:dyDescent="0.2">
      <c r="A200">
        <v>2023</v>
      </c>
      <c r="B200" t="s">
        <v>25</v>
      </c>
      <c r="C200" t="s">
        <v>77</v>
      </c>
      <c r="D200" t="s">
        <v>27</v>
      </c>
      <c r="E200" s="1">
        <v>34640</v>
      </c>
      <c r="F200">
        <v>4.7</v>
      </c>
      <c r="G200">
        <v>2151</v>
      </c>
      <c r="H200" t="s">
        <v>52</v>
      </c>
      <c r="I200" t="s">
        <v>86</v>
      </c>
      <c r="J200" t="s">
        <v>9336</v>
      </c>
      <c r="L200" t="s">
        <v>30</v>
      </c>
      <c r="M200" t="s">
        <v>38</v>
      </c>
      <c r="N200" t="s">
        <v>78</v>
      </c>
      <c r="O200" t="s">
        <v>79</v>
      </c>
      <c r="P200" s="4" t="s">
        <v>80</v>
      </c>
      <c r="Q200">
        <v>5</v>
      </c>
      <c r="R200">
        <v>5</v>
      </c>
      <c r="S200">
        <v>5</v>
      </c>
      <c r="T200">
        <v>5</v>
      </c>
      <c r="U200">
        <v>4</v>
      </c>
      <c r="V200">
        <v>4</v>
      </c>
      <c r="W200">
        <v>5</v>
      </c>
      <c r="X200" t="s">
        <v>9340</v>
      </c>
      <c r="Y200" t="s">
        <v>34</v>
      </c>
      <c r="AA200" t="s">
        <v>9340</v>
      </c>
      <c r="AB200" t="s">
        <v>9340</v>
      </c>
    </row>
    <row r="201" spans="1:28" x14ac:dyDescent="0.2">
      <c r="A201">
        <v>2022</v>
      </c>
      <c r="B201" t="s">
        <v>25</v>
      </c>
      <c r="C201" t="s">
        <v>81</v>
      </c>
      <c r="D201" t="s">
        <v>27</v>
      </c>
      <c r="E201" s="1">
        <v>39406</v>
      </c>
      <c r="F201">
        <v>4.3</v>
      </c>
      <c r="G201">
        <v>3514</v>
      </c>
      <c r="H201" t="s">
        <v>28</v>
      </c>
      <c r="I201" t="s">
        <v>36</v>
      </c>
      <c r="J201" t="s">
        <v>9336</v>
      </c>
      <c r="K201" t="s">
        <v>9204</v>
      </c>
      <c r="L201" t="s">
        <v>30</v>
      </c>
      <c r="M201" t="s">
        <v>48</v>
      </c>
      <c r="N201" t="s">
        <v>32</v>
      </c>
      <c r="O201" t="s">
        <v>485</v>
      </c>
      <c r="P201" s="4">
        <v>181854</v>
      </c>
      <c r="Q201">
        <v>12</v>
      </c>
      <c r="R201">
        <v>5</v>
      </c>
      <c r="S201">
        <v>5</v>
      </c>
      <c r="T201">
        <v>5</v>
      </c>
      <c r="U201">
        <v>5</v>
      </c>
      <c r="V201">
        <v>5</v>
      </c>
      <c r="W201">
        <v>5</v>
      </c>
      <c r="X201" t="s">
        <v>9340</v>
      </c>
      <c r="Y201" t="s">
        <v>34</v>
      </c>
      <c r="AA201" t="s">
        <v>9340</v>
      </c>
      <c r="AB201" t="s">
        <v>9340</v>
      </c>
    </row>
    <row r="202" spans="1:28" x14ac:dyDescent="0.2">
      <c r="A202">
        <v>2022</v>
      </c>
      <c r="B202" t="s">
        <v>25</v>
      </c>
      <c r="C202" t="s">
        <v>81</v>
      </c>
      <c r="D202" t="s">
        <v>27</v>
      </c>
      <c r="E202" s="1">
        <v>39038</v>
      </c>
      <c r="F202">
        <v>4.3</v>
      </c>
      <c r="G202">
        <v>3514</v>
      </c>
      <c r="H202" t="s">
        <v>52</v>
      </c>
      <c r="I202" t="s">
        <v>36</v>
      </c>
      <c r="J202" t="s">
        <v>9336</v>
      </c>
      <c r="K202" t="s">
        <v>9204</v>
      </c>
      <c r="L202" t="s">
        <v>30</v>
      </c>
      <c r="M202" t="s">
        <v>48</v>
      </c>
      <c r="N202" t="s">
        <v>32</v>
      </c>
      <c r="O202" t="s">
        <v>659</v>
      </c>
      <c r="P202" s="4">
        <v>181902</v>
      </c>
      <c r="Q202">
        <v>11</v>
      </c>
      <c r="R202">
        <v>5</v>
      </c>
      <c r="S202">
        <v>5</v>
      </c>
      <c r="T202">
        <v>5</v>
      </c>
      <c r="U202">
        <v>5</v>
      </c>
      <c r="V202">
        <v>5</v>
      </c>
      <c r="W202">
        <v>5</v>
      </c>
      <c r="X202" t="s">
        <v>9340</v>
      </c>
      <c r="Y202" t="s">
        <v>34</v>
      </c>
      <c r="AA202" t="s">
        <v>9340</v>
      </c>
      <c r="AB202" t="s">
        <v>9340</v>
      </c>
    </row>
    <row r="203" spans="1:28" x14ac:dyDescent="0.2">
      <c r="A203">
        <v>2023</v>
      </c>
      <c r="B203" t="s">
        <v>25</v>
      </c>
      <c r="C203" t="s">
        <v>77</v>
      </c>
      <c r="D203" t="s">
        <v>27</v>
      </c>
      <c r="E203" s="1">
        <v>36900</v>
      </c>
      <c r="F203">
        <v>4.3</v>
      </c>
      <c r="G203">
        <v>3514</v>
      </c>
      <c r="H203" t="s">
        <v>67</v>
      </c>
      <c r="I203" t="s">
        <v>36</v>
      </c>
      <c r="J203" t="s">
        <v>9336</v>
      </c>
      <c r="L203" t="s">
        <v>30</v>
      </c>
      <c r="M203" t="s">
        <v>38</v>
      </c>
      <c r="N203" t="s">
        <v>78</v>
      </c>
      <c r="O203" t="s">
        <v>660</v>
      </c>
      <c r="P203" s="4">
        <v>181975</v>
      </c>
      <c r="Q203">
        <v>11</v>
      </c>
      <c r="R203">
        <v>5</v>
      </c>
      <c r="S203">
        <v>5</v>
      </c>
      <c r="T203">
        <v>5</v>
      </c>
      <c r="U203">
        <v>4</v>
      </c>
      <c r="V203">
        <v>4</v>
      </c>
      <c r="W203">
        <v>5</v>
      </c>
      <c r="X203" t="s">
        <v>9340</v>
      </c>
      <c r="Y203" t="s">
        <v>34</v>
      </c>
      <c r="AA203" t="s">
        <v>9340</v>
      </c>
      <c r="AB203" t="s">
        <v>9340</v>
      </c>
    </row>
    <row r="204" spans="1:28" x14ac:dyDescent="0.2">
      <c r="A204">
        <v>2022</v>
      </c>
      <c r="B204" t="s">
        <v>25</v>
      </c>
      <c r="C204" t="s">
        <v>81</v>
      </c>
      <c r="D204" t="s">
        <v>27</v>
      </c>
      <c r="E204" s="1">
        <v>39406</v>
      </c>
      <c r="F204">
        <v>4.3</v>
      </c>
      <c r="G204">
        <v>3514</v>
      </c>
      <c r="H204" t="s">
        <v>28</v>
      </c>
      <c r="I204" t="s">
        <v>36</v>
      </c>
      <c r="J204" t="s">
        <v>9336</v>
      </c>
      <c r="K204" t="s">
        <v>9204</v>
      </c>
      <c r="L204" t="s">
        <v>30</v>
      </c>
      <c r="M204" t="s">
        <v>48</v>
      </c>
      <c r="N204" t="s">
        <v>32</v>
      </c>
      <c r="O204" t="s">
        <v>1028</v>
      </c>
      <c r="P204" s="4">
        <v>181896</v>
      </c>
      <c r="Q204">
        <v>12</v>
      </c>
      <c r="R204">
        <v>5</v>
      </c>
      <c r="S204">
        <v>5</v>
      </c>
      <c r="T204">
        <v>5</v>
      </c>
      <c r="U204">
        <v>5</v>
      </c>
      <c r="V204">
        <v>5</v>
      </c>
      <c r="W204">
        <v>5</v>
      </c>
      <c r="X204" t="s">
        <v>9340</v>
      </c>
      <c r="Y204" t="s">
        <v>34</v>
      </c>
      <c r="AA204" t="s">
        <v>9340</v>
      </c>
      <c r="AB204" t="s">
        <v>9340</v>
      </c>
    </row>
    <row r="205" spans="1:28" x14ac:dyDescent="0.2">
      <c r="A205">
        <v>2023</v>
      </c>
      <c r="B205" t="s">
        <v>25</v>
      </c>
      <c r="C205" t="s">
        <v>54</v>
      </c>
      <c r="D205" t="s">
        <v>27</v>
      </c>
      <c r="E205" s="1">
        <v>42250</v>
      </c>
      <c r="F205">
        <v>4.3</v>
      </c>
      <c r="G205">
        <v>3514</v>
      </c>
      <c r="H205" t="s">
        <v>124</v>
      </c>
      <c r="I205" t="s">
        <v>29</v>
      </c>
      <c r="J205" t="s">
        <v>43</v>
      </c>
      <c r="L205" t="s">
        <v>30</v>
      </c>
      <c r="M205" t="s">
        <v>57</v>
      </c>
      <c r="N205" t="s">
        <v>32</v>
      </c>
      <c r="O205" t="s">
        <v>1207</v>
      </c>
      <c r="P205" s="4">
        <v>182097</v>
      </c>
      <c r="Q205">
        <v>11</v>
      </c>
      <c r="R205">
        <v>5</v>
      </c>
      <c r="S205">
        <v>5</v>
      </c>
      <c r="T205">
        <v>4</v>
      </c>
      <c r="U205">
        <v>4</v>
      </c>
      <c r="V205">
        <v>4</v>
      </c>
      <c r="W205">
        <v>5</v>
      </c>
      <c r="X205" t="s">
        <v>9340</v>
      </c>
      <c r="Y205" t="s">
        <v>34</v>
      </c>
      <c r="AA205" t="s">
        <v>9340</v>
      </c>
      <c r="AB205" t="s">
        <v>9340</v>
      </c>
    </row>
    <row r="206" spans="1:28" x14ac:dyDescent="0.2">
      <c r="A206">
        <v>2020</v>
      </c>
      <c r="B206" t="s">
        <v>25</v>
      </c>
      <c r="C206" t="s">
        <v>1208</v>
      </c>
      <c r="D206" t="s">
        <v>983</v>
      </c>
      <c r="E206" s="1">
        <v>23544</v>
      </c>
      <c r="F206">
        <v>4.3</v>
      </c>
      <c r="G206">
        <v>3514</v>
      </c>
      <c r="H206" t="s">
        <v>180</v>
      </c>
      <c r="I206" t="s">
        <v>36</v>
      </c>
      <c r="J206" t="s">
        <v>43</v>
      </c>
      <c r="K206" t="s">
        <v>9227</v>
      </c>
      <c r="L206" t="s">
        <v>30</v>
      </c>
      <c r="M206" t="s">
        <v>38</v>
      </c>
      <c r="N206" t="s">
        <v>78</v>
      </c>
      <c r="O206" t="s">
        <v>1209</v>
      </c>
      <c r="P206" s="4" t="s">
        <v>1210</v>
      </c>
      <c r="Q206">
        <v>32910</v>
      </c>
      <c r="R206">
        <v>4.8</v>
      </c>
      <c r="S206">
        <v>4.8</v>
      </c>
      <c r="T206">
        <v>4.8</v>
      </c>
      <c r="U206">
        <v>4.8</v>
      </c>
      <c r="V206">
        <v>4.9000000000000004</v>
      </c>
      <c r="W206">
        <v>4.9000000000000004</v>
      </c>
      <c r="X206" t="s">
        <v>9340</v>
      </c>
      <c r="Y206" t="s">
        <v>34</v>
      </c>
      <c r="AA206" t="s">
        <v>9340</v>
      </c>
      <c r="AB206" t="s">
        <v>9340</v>
      </c>
    </row>
    <row r="207" spans="1:28" x14ac:dyDescent="0.2">
      <c r="A207">
        <v>2023</v>
      </c>
      <c r="B207" t="s">
        <v>25</v>
      </c>
      <c r="C207" t="s">
        <v>51</v>
      </c>
      <c r="D207" t="s">
        <v>27</v>
      </c>
      <c r="E207" s="1">
        <v>40240</v>
      </c>
      <c r="F207">
        <v>4.7</v>
      </c>
      <c r="G207">
        <v>5248</v>
      </c>
      <c r="H207" t="s">
        <v>28</v>
      </c>
      <c r="I207" t="s">
        <v>1415</v>
      </c>
      <c r="J207" t="s">
        <v>9336</v>
      </c>
      <c r="L207" t="s">
        <v>37</v>
      </c>
      <c r="M207" t="s">
        <v>38</v>
      </c>
      <c r="N207" t="s">
        <v>39</v>
      </c>
      <c r="O207" t="s">
        <v>1416</v>
      </c>
      <c r="P207" s="4" t="s">
        <v>1417</v>
      </c>
      <c r="Q207">
        <v>12</v>
      </c>
      <c r="R207">
        <v>5</v>
      </c>
      <c r="S207">
        <v>3</v>
      </c>
      <c r="T207">
        <v>4</v>
      </c>
      <c r="U207">
        <v>4</v>
      </c>
      <c r="V207">
        <v>5</v>
      </c>
      <c r="W207">
        <v>5</v>
      </c>
      <c r="X207" t="s">
        <v>9340</v>
      </c>
      <c r="Y207" t="s">
        <v>34</v>
      </c>
      <c r="AA207" t="s">
        <v>9340</v>
      </c>
      <c r="AB207" t="s">
        <v>9340</v>
      </c>
    </row>
    <row r="208" spans="1:28" x14ac:dyDescent="0.2">
      <c r="A208">
        <v>2022</v>
      </c>
      <c r="B208" t="s">
        <v>25</v>
      </c>
      <c r="C208" t="s">
        <v>74</v>
      </c>
      <c r="D208" t="s">
        <v>27</v>
      </c>
      <c r="E208" s="1">
        <v>42066</v>
      </c>
      <c r="F208">
        <v>4.3</v>
      </c>
      <c r="G208">
        <v>3514</v>
      </c>
      <c r="H208" t="s">
        <v>75</v>
      </c>
      <c r="I208" t="s">
        <v>29</v>
      </c>
      <c r="J208" t="s">
        <v>9336</v>
      </c>
      <c r="K208" t="s">
        <v>9204</v>
      </c>
      <c r="L208" t="s">
        <v>30</v>
      </c>
      <c r="M208" t="s">
        <v>48</v>
      </c>
      <c r="N208" t="s">
        <v>32</v>
      </c>
      <c r="O208" t="s">
        <v>1615</v>
      </c>
      <c r="P208" s="4">
        <v>181752</v>
      </c>
      <c r="Q208">
        <v>11</v>
      </c>
      <c r="R208">
        <v>5</v>
      </c>
      <c r="S208">
        <v>5</v>
      </c>
      <c r="T208">
        <v>5</v>
      </c>
      <c r="U208">
        <v>5</v>
      </c>
      <c r="V208">
        <v>5</v>
      </c>
      <c r="W208">
        <v>5</v>
      </c>
      <c r="X208" t="s">
        <v>9340</v>
      </c>
      <c r="Y208" t="s">
        <v>34</v>
      </c>
      <c r="AA208" t="s">
        <v>9340</v>
      </c>
      <c r="AB208" t="s">
        <v>9340</v>
      </c>
    </row>
    <row r="209" spans="1:28" x14ac:dyDescent="0.2">
      <c r="A209">
        <v>2023</v>
      </c>
      <c r="B209" t="s">
        <v>25</v>
      </c>
      <c r="C209" t="s">
        <v>77</v>
      </c>
      <c r="D209" t="s">
        <v>27</v>
      </c>
      <c r="E209" s="1">
        <v>35555</v>
      </c>
      <c r="F209">
        <v>5</v>
      </c>
      <c r="G209">
        <v>1164</v>
      </c>
      <c r="H209" t="s">
        <v>817</v>
      </c>
      <c r="I209" t="s">
        <v>36</v>
      </c>
      <c r="J209" t="s">
        <v>9336</v>
      </c>
      <c r="L209" t="s">
        <v>30</v>
      </c>
      <c r="M209" t="s">
        <v>38</v>
      </c>
      <c r="N209" t="s">
        <v>1616</v>
      </c>
      <c r="O209" t="s">
        <v>1617</v>
      </c>
      <c r="P209" s="4">
        <v>230350</v>
      </c>
      <c r="Q209">
        <v>1</v>
      </c>
      <c r="R209">
        <v>5</v>
      </c>
      <c r="S209">
        <v>5</v>
      </c>
      <c r="T209">
        <v>5</v>
      </c>
      <c r="U209">
        <v>4</v>
      </c>
      <c r="V209">
        <v>4</v>
      </c>
      <c r="W209">
        <v>5</v>
      </c>
      <c r="X209" t="s">
        <v>9340</v>
      </c>
      <c r="Y209" t="s">
        <v>34</v>
      </c>
      <c r="AA209" t="s">
        <v>9340</v>
      </c>
      <c r="AB209" t="s">
        <v>9340</v>
      </c>
    </row>
    <row r="210" spans="1:28" x14ac:dyDescent="0.2">
      <c r="A210">
        <v>2023</v>
      </c>
      <c r="B210" t="s">
        <v>25</v>
      </c>
      <c r="C210" t="s">
        <v>46</v>
      </c>
      <c r="D210" t="s">
        <v>27</v>
      </c>
      <c r="E210" s="1">
        <v>51735</v>
      </c>
      <c r="F210">
        <v>4.7</v>
      </c>
      <c r="G210">
        <v>2151</v>
      </c>
      <c r="H210" t="s">
        <v>89</v>
      </c>
      <c r="I210" t="s">
        <v>86</v>
      </c>
      <c r="J210" t="s">
        <v>9336</v>
      </c>
      <c r="L210" t="s">
        <v>30</v>
      </c>
      <c r="M210" t="s">
        <v>31</v>
      </c>
      <c r="N210" t="s">
        <v>72</v>
      </c>
      <c r="O210" t="s">
        <v>1618</v>
      </c>
      <c r="P210" s="4" t="s">
        <v>1619</v>
      </c>
      <c r="Q210">
        <v>5</v>
      </c>
      <c r="R210">
        <v>2</v>
      </c>
      <c r="S210">
        <v>0</v>
      </c>
      <c r="T210">
        <v>2</v>
      </c>
      <c r="U210">
        <v>1</v>
      </c>
      <c r="V210">
        <v>0</v>
      </c>
      <c r="W210">
        <v>0</v>
      </c>
      <c r="X210" t="s">
        <v>9340</v>
      </c>
      <c r="Y210" t="s">
        <v>34</v>
      </c>
      <c r="AA210" t="s">
        <v>9341</v>
      </c>
      <c r="AB210" t="s">
        <v>9341</v>
      </c>
    </row>
    <row r="211" spans="1:28" x14ac:dyDescent="0.2">
      <c r="A211">
        <v>2023</v>
      </c>
      <c r="B211" t="s">
        <v>25</v>
      </c>
      <c r="C211" t="s">
        <v>152</v>
      </c>
      <c r="D211" t="s">
        <v>27</v>
      </c>
      <c r="E211" s="1">
        <v>34250</v>
      </c>
      <c r="F211">
        <v>4.3</v>
      </c>
      <c r="G211">
        <v>3514</v>
      </c>
      <c r="H211" t="s">
        <v>472</v>
      </c>
      <c r="I211" t="s">
        <v>97</v>
      </c>
      <c r="J211" t="s">
        <v>9336</v>
      </c>
      <c r="L211" t="s">
        <v>30</v>
      </c>
      <c r="M211" t="s">
        <v>38</v>
      </c>
      <c r="N211" t="s">
        <v>127</v>
      </c>
      <c r="O211" t="s">
        <v>1793</v>
      </c>
      <c r="P211" s="4">
        <v>181884</v>
      </c>
      <c r="Q211">
        <v>11</v>
      </c>
      <c r="R211">
        <v>5</v>
      </c>
      <c r="S211">
        <v>5</v>
      </c>
      <c r="T211">
        <v>5</v>
      </c>
      <c r="U211">
        <v>4</v>
      </c>
      <c r="V211">
        <v>4</v>
      </c>
      <c r="W211">
        <v>5</v>
      </c>
      <c r="X211" t="s">
        <v>9340</v>
      </c>
      <c r="Y211" t="s">
        <v>34</v>
      </c>
      <c r="AA211" t="s">
        <v>9341</v>
      </c>
      <c r="AB211" t="s">
        <v>9341</v>
      </c>
    </row>
    <row r="212" spans="1:28" x14ac:dyDescent="0.2">
      <c r="A212">
        <v>2023</v>
      </c>
      <c r="B212" t="s">
        <v>25</v>
      </c>
      <c r="C212" t="s">
        <v>399</v>
      </c>
      <c r="D212" t="s">
        <v>27</v>
      </c>
      <c r="E212" s="1">
        <v>29590</v>
      </c>
      <c r="F212">
        <v>4.3</v>
      </c>
      <c r="G212">
        <v>1915</v>
      </c>
      <c r="H212" t="s">
        <v>28</v>
      </c>
      <c r="I212" t="s">
        <v>86</v>
      </c>
      <c r="J212" t="s">
        <v>43</v>
      </c>
      <c r="L212" t="s">
        <v>30</v>
      </c>
      <c r="M212" t="s">
        <v>401</v>
      </c>
      <c r="N212" t="s">
        <v>78</v>
      </c>
      <c r="O212" t="s">
        <v>2323</v>
      </c>
      <c r="P212" s="4">
        <v>230418</v>
      </c>
      <c r="Q212">
        <v>10</v>
      </c>
      <c r="R212">
        <v>2</v>
      </c>
      <c r="S212">
        <v>0</v>
      </c>
      <c r="T212">
        <v>2</v>
      </c>
      <c r="U212">
        <v>1</v>
      </c>
      <c r="V212">
        <v>0</v>
      </c>
      <c r="W212">
        <v>0</v>
      </c>
      <c r="X212" t="s">
        <v>9340</v>
      </c>
      <c r="Y212" t="s">
        <v>34</v>
      </c>
      <c r="AA212" t="s">
        <v>9341</v>
      </c>
      <c r="AB212" t="s">
        <v>9341</v>
      </c>
    </row>
    <row r="213" spans="1:28" x14ac:dyDescent="0.2">
      <c r="A213">
        <v>2023</v>
      </c>
      <c r="B213" t="s">
        <v>25</v>
      </c>
      <c r="C213" t="s">
        <v>328</v>
      </c>
      <c r="D213" t="s">
        <v>27</v>
      </c>
      <c r="E213" s="1">
        <v>45895</v>
      </c>
      <c r="F213">
        <v>5</v>
      </c>
      <c r="G213">
        <v>1395</v>
      </c>
      <c r="H213" t="s">
        <v>96</v>
      </c>
      <c r="I213" t="s">
        <v>97</v>
      </c>
      <c r="J213" t="s">
        <v>43</v>
      </c>
      <c r="L213" t="s">
        <v>30</v>
      </c>
      <c r="M213" t="s">
        <v>57</v>
      </c>
      <c r="N213" t="s">
        <v>32</v>
      </c>
      <c r="O213" t="s">
        <v>2490</v>
      </c>
      <c r="P213" s="4">
        <v>73819</v>
      </c>
      <c r="Q213">
        <v>27</v>
      </c>
      <c r="R213">
        <v>5</v>
      </c>
      <c r="S213">
        <v>5</v>
      </c>
      <c r="T213">
        <v>4</v>
      </c>
      <c r="U213">
        <v>4</v>
      </c>
      <c r="V213">
        <v>4</v>
      </c>
      <c r="W213">
        <v>5</v>
      </c>
      <c r="X213" t="s">
        <v>9340</v>
      </c>
      <c r="Y213" t="s">
        <v>34</v>
      </c>
      <c r="AA213" t="s">
        <v>9341</v>
      </c>
      <c r="AB213" t="s">
        <v>9341</v>
      </c>
    </row>
    <row r="214" spans="1:28" x14ac:dyDescent="0.2">
      <c r="A214">
        <v>2022</v>
      </c>
      <c r="B214" t="s">
        <v>25</v>
      </c>
      <c r="C214" t="s">
        <v>81</v>
      </c>
      <c r="D214" t="s">
        <v>27</v>
      </c>
      <c r="E214" s="1">
        <v>37159</v>
      </c>
      <c r="F214">
        <v>4.8</v>
      </c>
      <c r="G214">
        <v>1278</v>
      </c>
      <c r="H214" t="s">
        <v>52</v>
      </c>
      <c r="I214" t="s">
        <v>36</v>
      </c>
      <c r="J214" t="s">
        <v>43</v>
      </c>
      <c r="K214" t="s">
        <v>9216</v>
      </c>
      <c r="L214" t="s">
        <v>30</v>
      </c>
      <c r="M214" t="s">
        <v>48</v>
      </c>
      <c r="N214" t="s">
        <v>32</v>
      </c>
      <c r="O214" t="s">
        <v>2492</v>
      </c>
      <c r="P214" s="4" t="s">
        <v>2493</v>
      </c>
      <c r="Q214">
        <v>0</v>
      </c>
      <c r="R214">
        <v>5</v>
      </c>
      <c r="S214">
        <v>5</v>
      </c>
      <c r="T214">
        <v>5</v>
      </c>
      <c r="U214">
        <v>5</v>
      </c>
      <c r="V214">
        <v>5</v>
      </c>
      <c r="W214">
        <v>5</v>
      </c>
      <c r="X214" t="s">
        <v>9340</v>
      </c>
      <c r="Y214" t="s">
        <v>34</v>
      </c>
      <c r="AA214" t="s">
        <v>9341</v>
      </c>
      <c r="AB214" t="s">
        <v>9341</v>
      </c>
    </row>
    <row r="215" spans="1:28" x14ac:dyDescent="0.2">
      <c r="A215">
        <v>2023</v>
      </c>
      <c r="B215" t="s">
        <v>25</v>
      </c>
      <c r="C215" t="s">
        <v>248</v>
      </c>
      <c r="D215" t="s">
        <v>27</v>
      </c>
      <c r="E215" s="1">
        <v>51310</v>
      </c>
      <c r="F215">
        <v>4.3</v>
      </c>
      <c r="G215">
        <v>3514</v>
      </c>
      <c r="H215" t="s">
        <v>47</v>
      </c>
      <c r="I215" t="s">
        <v>36</v>
      </c>
      <c r="J215" t="s">
        <v>43</v>
      </c>
      <c r="L215" t="s">
        <v>30</v>
      </c>
      <c r="M215" t="s">
        <v>57</v>
      </c>
      <c r="N215" t="s">
        <v>32</v>
      </c>
      <c r="O215" t="s">
        <v>2671</v>
      </c>
      <c r="P215" s="4">
        <v>182046</v>
      </c>
      <c r="Q215">
        <v>11</v>
      </c>
      <c r="R215">
        <v>5</v>
      </c>
      <c r="S215">
        <v>5</v>
      </c>
      <c r="T215">
        <v>4</v>
      </c>
      <c r="U215">
        <v>4</v>
      </c>
      <c r="V215">
        <v>4</v>
      </c>
      <c r="W215">
        <v>5</v>
      </c>
      <c r="X215" t="s">
        <v>9340</v>
      </c>
      <c r="Y215" t="s">
        <v>34</v>
      </c>
      <c r="AA215" t="s">
        <v>9341</v>
      </c>
      <c r="AB215" t="s">
        <v>9341</v>
      </c>
    </row>
    <row r="216" spans="1:28" x14ac:dyDescent="0.2">
      <c r="A216">
        <v>2023</v>
      </c>
      <c r="B216" t="s">
        <v>25</v>
      </c>
      <c r="C216" t="s">
        <v>646</v>
      </c>
      <c r="D216" t="s">
        <v>27</v>
      </c>
      <c r="E216" s="1">
        <v>50240</v>
      </c>
      <c r="F216">
        <v>4.3</v>
      </c>
      <c r="G216">
        <v>1915</v>
      </c>
      <c r="H216" t="s">
        <v>47</v>
      </c>
      <c r="I216" t="s">
        <v>86</v>
      </c>
      <c r="J216" t="s">
        <v>9336</v>
      </c>
      <c r="L216" t="s">
        <v>30</v>
      </c>
      <c r="M216" t="s">
        <v>57</v>
      </c>
      <c r="N216" t="s">
        <v>72</v>
      </c>
      <c r="O216" t="s">
        <v>2672</v>
      </c>
      <c r="P216" s="4">
        <v>230583</v>
      </c>
      <c r="Q216">
        <v>10</v>
      </c>
      <c r="R216">
        <v>2</v>
      </c>
      <c r="S216">
        <v>0</v>
      </c>
      <c r="T216">
        <v>2</v>
      </c>
      <c r="U216">
        <v>1</v>
      </c>
      <c r="V216">
        <v>0</v>
      </c>
      <c r="W216">
        <v>0</v>
      </c>
      <c r="X216" t="s">
        <v>9340</v>
      </c>
      <c r="Y216" t="s">
        <v>34</v>
      </c>
      <c r="AA216" t="s">
        <v>9341</v>
      </c>
      <c r="AB216" t="s">
        <v>9341</v>
      </c>
    </row>
    <row r="217" spans="1:28" x14ac:dyDescent="0.2">
      <c r="A217">
        <v>2023</v>
      </c>
      <c r="B217" t="s">
        <v>25</v>
      </c>
      <c r="C217" t="s">
        <v>77</v>
      </c>
      <c r="D217" t="s">
        <v>27</v>
      </c>
      <c r="E217" s="1">
        <v>37055</v>
      </c>
      <c r="F217">
        <v>5</v>
      </c>
      <c r="G217">
        <v>737</v>
      </c>
      <c r="H217" t="s">
        <v>82</v>
      </c>
      <c r="I217" t="s">
        <v>36</v>
      </c>
      <c r="J217" t="s">
        <v>9336</v>
      </c>
      <c r="L217" t="s">
        <v>30</v>
      </c>
      <c r="M217" t="s">
        <v>38</v>
      </c>
      <c r="N217" t="s">
        <v>78</v>
      </c>
      <c r="O217" t="s">
        <v>2868</v>
      </c>
      <c r="P217" s="4">
        <v>46784</v>
      </c>
      <c r="Q217">
        <v>5</v>
      </c>
      <c r="R217">
        <v>5</v>
      </c>
      <c r="S217">
        <v>5</v>
      </c>
      <c r="T217">
        <v>5</v>
      </c>
      <c r="U217">
        <v>4</v>
      </c>
      <c r="V217">
        <v>4</v>
      </c>
      <c r="W217">
        <v>5</v>
      </c>
      <c r="X217" t="s">
        <v>9340</v>
      </c>
      <c r="Y217" t="s">
        <v>34</v>
      </c>
      <c r="AA217" t="s">
        <v>9341</v>
      </c>
      <c r="AB217" t="s">
        <v>9341</v>
      </c>
    </row>
    <row r="218" spans="1:28" x14ac:dyDescent="0.2">
      <c r="A218">
        <v>2022</v>
      </c>
      <c r="B218" t="s">
        <v>25</v>
      </c>
      <c r="C218" t="s">
        <v>46</v>
      </c>
      <c r="D218" t="s">
        <v>27</v>
      </c>
      <c r="E218" s="1">
        <v>43485</v>
      </c>
      <c r="F218">
        <v>4.3</v>
      </c>
      <c r="G218">
        <v>3514</v>
      </c>
      <c r="H218" t="s">
        <v>52</v>
      </c>
      <c r="I218" t="s">
        <v>36</v>
      </c>
      <c r="J218" t="s">
        <v>9336</v>
      </c>
      <c r="K218" t="s">
        <v>9203</v>
      </c>
      <c r="L218" t="s">
        <v>30</v>
      </c>
      <c r="M218" t="s">
        <v>48</v>
      </c>
      <c r="N218" t="s">
        <v>32</v>
      </c>
      <c r="O218" t="s">
        <v>3050</v>
      </c>
      <c r="P218" s="4">
        <v>182033</v>
      </c>
      <c r="Q218">
        <v>12</v>
      </c>
      <c r="R218">
        <v>5</v>
      </c>
      <c r="S218">
        <v>5</v>
      </c>
      <c r="T218">
        <v>5</v>
      </c>
      <c r="U218">
        <v>5</v>
      </c>
      <c r="V218">
        <v>5</v>
      </c>
      <c r="W218">
        <v>5</v>
      </c>
      <c r="X218" t="s">
        <v>9340</v>
      </c>
      <c r="Y218" t="s">
        <v>34</v>
      </c>
      <c r="AA218" t="s">
        <v>9341</v>
      </c>
      <c r="AB218" t="s">
        <v>9341</v>
      </c>
    </row>
    <row r="219" spans="1:28" x14ac:dyDescent="0.2">
      <c r="A219">
        <v>2023</v>
      </c>
      <c r="B219" t="s">
        <v>25</v>
      </c>
      <c r="C219" t="s">
        <v>2321</v>
      </c>
      <c r="D219" t="s">
        <v>27</v>
      </c>
      <c r="E219" s="1">
        <v>34195</v>
      </c>
      <c r="F219">
        <v>5</v>
      </c>
      <c r="G219">
        <v>1164</v>
      </c>
      <c r="H219" t="s">
        <v>2195</v>
      </c>
      <c r="I219" t="s">
        <v>417</v>
      </c>
      <c r="J219" t="s">
        <v>43</v>
      </c>
      <c r="L219" t="s">
        <v>30</v>
      </c>
      <c r="M219" t="s">
        <v>401</v>
      </c>
      <c r="N219" t="s">
        <v>78</v>
      </c>
      <c r="O219" t="s">
        <v>3051</v>
      </c>
      <c r="P219" s="4">
        <v>230244</v>
      </c>
      <c r="Q219">
        <v>0</v>
      </c>
      <c r="R219">
        <v>2</v>
      </c>
      <c r="S219">
        <v>0</v>
      </c>
      <c r="T219">
        <v>2</v>
      </c>
      <c r="U219">
        <v>1</v>
      </c>
      <c r="V219">
        <v>0</v>
      </c>
      <c r="W219">
        <v>0</v>
      </c>
      <c r="X219" t="s">
        <v>9340</v>
      </c>
      <c r="Y219" t="s">
        <v>34</v>
      </c>
      <c r="AA219" t="s">
        <v>9341</v>
      </c>
      <c r="AB219" t="s">
        <v>9341</v>
      </c>
    </row>
    <row r="220" spans="1:28" x14ac:dyDescent="0.2">
      <c r="A220">
        <v>2023</v>
      </c>
      <c r="B220" t="s">
        <v>25</v>
      </c>
      <c r="C220" t="s">
        <v>46</v>
      </c>
      <c r="D220" t="s">
        <v>27</v>
      </c>
      <c r="E220" s="1">
        <v>52834</v>
      </c>
      <c r="F220">
        <v>5</v>
      </c>
      <c r="G220">
        <v>1164</v>
      </c>
      <c r="H220" t="s">
        <v>47</v>
      </c>
      <c r="I220" t="s">
        <v>36</v>
      </c>
      <c r="J220" t="s">
        <v>9336</v>
      </c>
      <c r="L220" t="s">
        <v>30</v>
      </c>
      <c r="M220" t="s">
        <v>57</v>
      </c>
      <c r="N220" t="s">
        <v>72</v>
      </c>
      <c r="O220" t="s">
        <v>3052</v>
      </c>
      <c r="P220" s="4">
        <v>230342</v>
      </c>
      <c r="Q220">
        <v>8</v>
      </c>
      <c r="R220">
        <v>2</v>
      </c>
      <c r="S220">
        <v>0</v>
      </c>
      <c r="T220">
        <v>2</v>
      </c>
      <c r="U220">
        <v>1</v>
      </c>
      <c r="V220">
        <v>0</v>
      </c>
      <c r="W220">
        <v>0</v>
      </c>
      <c r="X220" t="s">
        <v>9340</v>
      </c>
      <c r="Y220" t="s">
        <v>34</v>
      </c>
      <c r="AA220" t="s">
        <v>9341</v>
      </c>
      <c r="AB220" t="s">
        <v>9341</v>
      </c>
    </row>
    <row r="221" spans="1:28" x14ac:dyDescent="0.2">
      <c r="A221">
        <v>2015</v>
      </c>
      <c r="B221" t="s">
        <v>25</v>
      </c>
      <c r="C221" t="s">
        <v>2368</v>
      </c>
      <c r="D221" t="s">
        <v>983</v>
      </c>
      <c r="E221" s="1">
        <v>15499</v>
      </c>
      <c r="F221">
        <v>4.8</v>
      </c>
      <c r="G221">
        <v>6</v>
      </c>
      <c r="H221" t="s">
        <v>1255</v>
      </c>
      <c r="I221" t="s">
        <v>97</v>
      </c>
      <c r="J221" t="s">
        <v>43</v>
      </c>
      <c r="K221" t="s">
        <v>9238</v>
      </c>
      <c r="L221" t="s">
        <v>30</v>
      </c>
      <c r="M221" t="s">
        <v>31</v>
      </c>
      <c r="N221" t="s">
        <v>3053</v>
      </c>
      <c r="O221" t="s">
        <v>3054</v>
      </c>
      <c r="P221" s="4">
        <v>25292</v>
      </c>
      <c r="Q221">
        <v>102959</v>
      </c>
      <c r="R221">
        <v>4.8</v>
      </c>
      <c r="S221">
        <v>4.7</v>
      </c>
      <c r="T221">
        <v>4.7</v>
      </c>
      <c r="U221">
        <v>4.8</v>
      </c>
      <c r="V221">
        <v>4.5999999999999996</v>
      </c>
      <c r="W221">
        <v>4.9000000000000004</v>
      </c>
      <c r="X221" t="s">
        <v>9340</v>
      </c>
      <c r="Y221" t="s">
        <v>34</v>
      </c>
      <c r="AA221" t="s">
        <v>9341</v>
      </c>
      <c r="AB221" t="s">
        <v>9341</v>
      </c>
    </row>
    <row r="222" spans="1:28" x14ac:dyDescent="0.2">
      <c r="A222">
        <v>2023</v>
      </c>
      <c r="B222" t="s">
        <v>25</v>
      </c>
      <c r="C222" t="s">
        <v>612</v>
      </c>
      <c r="D222" t="s">
        <v>27</v>
      </c>
      <c r="E222" t="s">
        <v>844</v>
      </c>
      <c r="F222">
        <v>4.8</v>
      </c>
      <c r="G222">
        <v>1278</v>
      </c>
      <c r="H222" t="s">
        <v>42</v>
      </c>
      <c r="I222" t="s">
        <v>36</v>
      </c>
      <c r="J222" t="s">
        <v>43</v>
      </c>
      <c r="L222" t="s">
        <v>30</v>
      </c>
      <c r="M222" t="s">
        <v>38</v>
      </c>
      <c r="N222" t="s">
        <v>78</v>
      </c>
      <c r="O222" t="s">
        <v>3232</v>
      </c>
      <c r="P222" s="4" t="s">
        <v>3233</v>
      </c>
      <c r="Q222">
        <v>0</v>
      </c>
      <c r="R222">
        <v>2</v>
      </c>
      <c r="S222">
        <v>0</v>
      </c>
      <c r="T222">
        <v>2</v>
      </c>
      <c r="U222">
        <v>1</v>
      </c>
      <c r="V222">
        <v>0</v>
      </c>
      <c r="W222">
        <v>0</v>
      </c>
      <c r="X222" t="s">
        <v>9340</v>
      </c>
      <c r="Y222" t="s">
        <v>34</v>
      </c>
      <c r="AA222" t="s">
        <v>9341</v>
      </c>
      <c r="AB222" t="s">
        <v>9341</v>
      </c>
    </row>
    <row r="223" spans="1:28" x14ac:dyDescent="0.2">
      <c r="A223">
        <v>2022</v>
      </c>
      <c r="B223" t="s">
        <v>25</v>
      </c>
      <c r="C223" t="s">
        <v>74</v>
      </c>
      <c r="D223" t="s">
        <v>27</v>
      </c>
      <c r="E223" s="1">
        <v>42067</v>
      </c>
      <c r="F223">
        <v>4.8</v>
      </c>
      <c r="G223">
        <v>1278</v>
      </c>
      <c r="H223" t="s">
        <v>47</v>
      </c>
      <c r="I223" t="s">
        <v>36</v>
      </c>
      <c r="J223" t="s">
        <v>9336</v>
      </c>
      <c r="K223" t="s">
        <v>9204</v>
      </c>
      <c r="L223" t="s">
        <v>30</v>
      </c>
      <c r="M223" t="s">
        <v>48</v>
      </c>
      <c r="N223" t="s">
        <v>32</v>
      </c>
      <c r="O223" t="s">
        <v>3234</v>
      </c>
      <c r="P223" s="4" t="s">
        <v>3235</v>
      </c>
      <c r="Q223">
        <v>0</v>
      </c>
      <c r="R223">
        <v>5</v>
      </c>
      <c r="S223">
        <v>5</v>
      </c>
      <c r="T223">
        <v>5</v>
      </c>
      <c r="U223">
        <v>5</v>
      </c>
      <c r="V223">
        <v>5</v>
      </c>
      <c r="W223">
        <v>5</v>
      </c>
      <c r="X223" t="s">
        <v>9340</v>
      </c>
      <c r="Y223" t="s">
        <v>34</v>
      </c>
      <c r="AA223" t="s">
        <v>9341</v>
      </c>
      <c r="AB223" t="s">
        <v>9341</v>
      </c>
    </row>
    <row r="224" spans="1:28" x14ac:dyDescent="0.2">
      <c r="A224">
        <v>2023</v>
      </c>
      <c r="B224" t="s">
        <v>25</v>
      </c>
      <c r="C224" t="s">
        <v>155</v>
      </c>
      <c r="D224" t="s">
        <v>27</v>
      </c>
      <c r="E224" s="1">
        <v>43050</v>
      </c>
      <c r="F224">
        <v>5</v>
      </c>
      <c r="G224">
        <v>737</v>
      </c>
      <c r="H224" t="s">
        <v>28</v>
      </c>
      <c r="I224" t="s">
        <v>804</v>
      </c>
      <c r="J224" t="s">
        <v>43</v>
      </c>
      <c r="L224" t="s">
        <v>30</v>
      </c>
      <c r="M224" t="s">
        <v>31</v>
      </c>
      <c r="N224" t="s">
        <v>32</v>
      </c>
      <c r="O224" t="s">
        <v>3236</v>
      </c>
      <c r="P224" s="4">
        <v>46437</v>
      </c>
      <c r="Q224">
        <v>0</v>
      </c>
      <c r="R224">
        <v>5</v>
      </c>
      <c r="S224">
        <v>5</v>
      </c>
      <c r="T224">
        <v>4</v>
      </c>
      <c r="U224">
        <v>4</v>
      </c>
      <c r="V224">
        <v>4</v>
      </c>
      <c r="W224">
        <v>5</v>
      </c>
      <c r="X224" t="s">
        <v>9340</v>
      </c>
      <c r="Y224" t="s">
        <v>34</v>
      </c>
      <c r="AA224" t="s">
        <v>9341</v>
      </c>
      <c r="AB224" t="s">
        <v>9341</v>
      </c>
    </row>
    <row r="225" spans="1:28" x14ac:dyDescent="0.2">
      <c r="A225">
        <v>2015</v>
      </c>
      <c r="B225" t="s">
        <v>25</v>
      </c>
      <c r="C225" t="s">
        <v>669</v>
      </c>
      <c r="D225" t="s">
        <v>983</v>
      </c>
      <c r="E225" s="1">
        <v>12495</v>
      </c>
      <c r="F225">
        <v>4.7</v>
      </c>
      <c r="G225">
        <v>8</v>
      </c>
      <c r="H225" t="s">
        <v>1308</v>
      </c>
      <c r="I225" t="s">
        <v>97</v>
      </c>
      <c r="J225" t="s">
        <v>43</v>
      </c>
      <c r="K225" t="s">
        <v>9277</v>
      </c>
      <c r="L225" t="s">
        <v>30</v>
      </c>
      <c r="M225" t="s">
        <v>38</v>
      </c>
      <c r="N225" t="s">
        <v>305</v>
      </c>
      <c r="O225" t="s">
        <v>3237</v>
      </c>
      <c r="P225" s="4" t="s">
        <v>3238</v>
      </c>
      <c r="Q225">
        <v>111357</v>
      </c>
      <c r="R225">
        <v>4.5999999999999996</v>
      </c>
      <c r="S225">
        <v>4.5999999999999996</v>
      </c>
      <c r="T225">
        <v>4.5999999999999996</v>
      </c>
      <c r="U225">
        <v>4.7</v>
      </c>
      <c r="V225">
        <v>4.5999999999999996</v>
      </c>
      <c r="W225">
        <v>4.8</v>
      </c>
      <c r="X225" t="s">
        <v>9340</v>
      </c>
      <c r="Y225" t="s">
        <v>34</v>
      </c>
      <c r="AA225" t="s">
        <v>9341</v>
      </c>
      <c r="AB225" t="s">
        <v>9341</v>
      </c>
    </row>
    <row r="226" spans="1:28" x14ac:dyDescent="0.2">
      <c r="A226">
        <v>2022</v>
      </c>
      <c r="B226" t="s">
        <v>25</v>
      </c>
      <c r="C226" t="s">
        <v>115</v>
      </c>
      <c r="D226" t="s">
        <v>983</v>
      </c>
      <c r="E226" s="1">
        <v>26998</v>
      </c>
      <c r="F226">
        <v>4.9000000000000004</v>
      </c>
      <c r="G226">
        <v>531</v>
      </c>
      <c r="H226" t="s">
        <v>52</v>
      </c>
      <c r="I226" t="s">
        <v>36</v>
      </c>
      <c r="J226" t="s">
        <v>43</v>
      </c>
      <c r="K226" t="s">
        <v>9221</v>
      </c>
      <c r="L226" t="s">
        <v>30</v>
      </c>
      <c r="M226" t="s">
        <v>38</v>
      </c>
      <c r="N226" t="s">
        <v>276</v>
      </c>
      <c r="O226" t="s">
        <v>3423</v>
      </c>
      <c r="P226" s="4">
        <v>59254</v>
      </c>
      <c r="Q226">
        <v>20739</v>
      </c>
      <c r="R226">
        <v>4.5999999999999996</v>
      </c>
      <c r="S226">
        <v>4.9000000000000004</v>
      </c>
      <c r="T226">
        <v>4.4000000000000004</v>
      </c>
      <c r="U226">
        <v>4.5999999999999996</v>
      </c>
      <c r="V226">
        <v>4.5999999999999996</v>
      </c>
      <c r="W226">
        <v>4.7</v>
      </c>
      <c r="X226" t="s">
        <v>9340</v>
      </c>
      <c r="Y226" t="s">
        <v>34</v>
      </c>
      <c r="AA226" t="s">
        <v>9341</v>
      </c>
      <c r="AB226" t="s">
        <v>9341</v>
      </c>
    </row>
    <row r="227" spans="1:28" x14ac:dyDescent="0.2">
      <c r="A227">
        <v>2023</v>
      </c>
      <c r="B227" t="s">
        <v>25</v>
      </c>
      <c r="C227" t="s">
        <v>155</v>
      </c>
      <c r="D227" t="s">
        <v>27</v>
      </c>
      <c r="E227" s="1">
        <v>42505</v>
      </c>
      <c r="F227">
        <v>4.3</v>
      </c>
      <c r="G227">
        <v>3514</v>
      </c>
      <c r="H227" t="s">
        <v>52</v>
      </c>
      <c r="I227" t="s">
        <v>36</v>
      </c>
      <c r="J227" t="s">
        <v>43</v>
      </c>
      <c r="L227" t="s">
        <v>30</v>
      </c>
      <c r="M227" t="s">
        <v>57</v>
      </c>
      <c r="N227" t="s">
        <v>32</v>
      </c>
      <c r="O227" t="s">
        <v>3428</v>
      </c>
      <c r="P227" s="4">
        <v>181591</v>
      </c>
      <c r="Q227">
        <v>200</v>
      </c>
      <c r="R227">
        <v>5</v>
      </c>
      <c r="S227">
        <v>5</v>
      </c>
      <c r="T227">
        <v>4</v>
      </c>
      <c r="U227">
        <v>4</v>
      </c>
      <c r="V227">
        <v>4</v>
      </c>
      <c r="W227">
        <v>5</v>
      </c>
      <c r="X227" t="s">
        <v>9340</v>
      </c>
      <c r="Y227" t="s">
        <v>34</v>
      </c>
      <c r="AA227" t="s">
        <v>9341</v>
      </c>
      <c r="AB227" t="s">
        <v>9341</v>
      </c>
    </row>
    <row r="228" spans="1:28" x14ac:dyDescent="0.2">
      <c r="A228">
        <v>2017</v>
      </c>
      <c r="B228" t="s">
        <v>25</v>
      </c>
      <c r="C228" t="s">
        <v>1202</v>
      </c>
      <c r="D228" t="s">
        <v>983</v>
      </c>
      <c r="E228" s="1">
        <v>18500</v>
      </c>
      <c r="F228">
        <v>4.5</v>
      </c>
      <c r="G228">
        <v>891</v>
      </c>
      <c r="H228" t="s">
        <v>41</v>
      </c>
      <c r="I228" t="s">
        <v>86</v>
      </c>
      <c r="J228" t="s">
        <v>43</v>
      </c>
      <c r="K228" t="s">
        <v>9259</v>
      </c>
      <c r="L228" t="s">
        <v>37</v>
      </c>
      <c r="M228" t="s">
        <v>38</v>
      </c>
      <c r="N228" t="s">
        <v>192</v>
      </c>
      <c r="O228" t="s">
        <v>3611</v>
      </c>
      <c r="P228" s="4" t="s">
        <v>3612</v>
      </c>
      <c r="Q228">
        <v>73107</v>
      </c>
      <c r="R228">
        <v>4.8</v>
      </c>
      <c r="S228">
        <v>4.8</v>
      </c>
      <c r="T228">
        <v>4.7</v>
      </c>
      <c r="U228">
        <v>4.5999999999999996</v>
      </c>
      <c r="V228">
        <v>4.9000000000000004</v>
      </c>
      <c r="W228">
        <v>4.8</v>
      </c>
      <c r="X228" t="s">
        <v>9340</v>
      </c>
      <c r="Y228" t="s">
        <v>34</v>
      </c>
      <c r="AA228" t="s">
        <v>9341</v>
      </c>
      <c r="AB228" t="s">
        <v>9341</v>
      </c>
    </row>
    <row r="229" spans="1:28" x14ac:dyDescent="0.2">
      <c r="A229">
        <v>2021</v>
      </c>
      <c r="B229" t="s">
        <v>25</v>
      </c>
      <c r="C229" t="s">
        <v>94</v>
      </c>
      <c r="D229" t="s">
        <v>983</v>
      </c>
      <c r="E229" s="1">
        <v>37752</v>
      </c>
      <c r="F229">
        <v>4.3</v>
      </c>
      <c r="G229">
        <v>216</v>
      </c>
      <c r="H229" t="s">
        <v>86</v>
      </c>
      <c r="I229" t="s">
        <v>86</v>
      </c>
      <c r="J229" t="s">
        <v>9336</v>
      </c>
      <c r="K229" t="s">
        <v>9205</v>
      </c>
      <c r="L229" t="s">
        <v>30</v>
      </c>
      <c r="M229" t="s">
        <v>48</v>
      </c>
      <c r="N229" t="s">
        <v>32</v>
      </c>
      <c r="O229" t="s">
        <v>3613</v>
      </c>
      <c r="P229" s="4" t="s">
        <v>3614</v>
      </c>
      <c r="Q229">
        <v>18824</v>
      </c>
      <c r="R229">
        <v>4.9000000000000004</v>
      </c>
      <c r="S229">
        <v>4.7</v>
      </c>
      <c r="T229">
        <v>4.7</v>
      </c>
      <c r="U229">
        <v>4.5</v>
      </c>
      <c r="V229">
        <v>4.9000000000000004</v>
      </c>
      <c r="W229">
        <v>4.5999999999999996</v>
      </c>
      <c r="X229" t="s">
        <v>9340</v>
      </c>
      <c r="Y229" t="s">
        <v>34</v>
      </c>
      <c r="AA229" t="s">
        <v>9341</v>
      </c>
      <c r="AB229" t="s">
        <v>9341</v>
      </c>
    </row>
    <row r="230" spans="1:28" x14ac:dyDescent="0.2">
      <c r="A230">
        <v>2023</v>
      </c>
      <c r="B230" t="s">
        <v>25</v>
      </c>
      <c r="C230" t="s">
        <v>54</v>
      </c>
      <c r="D230" t="s">
        <v>27</v>
      </c>
      <c r="E230" s="1">
        <v>41860</v>
      </c>
      <c r="F230">
        <v>5</v>
      </c>
      <c r="G230">
        <v>1164</v>
      </c>
      <c r="H230" t="s">
        <v>28</v>
      </c>
      <c r="I230" t="s">
        <v>29</v>
      </c>
      <c r="J230" t="s">
        <v>43</v>
      </c>
      <c r="L230" t="s">
        <v>30</v>
      </c>
      <c r="M230" t="s">
        <v>57</v>
      </c>
      <c r="N230" t="s">
        <v>32</v>
      </c>
      <c r="O230" t="s">
        <v>3798</v>
      </c>
      <c r="P230" s="4">
        <v>230348</v>
      </c>
      <c r="Q230">
        <v>8</v>
      </c>
      <c r="R230">
        <v>5</v>
      </c>
      <c r="S230">
        <v>5</v>
      </c>
      <c r="T230">
        <v>4</v>
      </c>
      <c r="U230">
        <v>4</v>
      </c>
      <c r="V230">
        <v>4</v>
      </c>
      <c r="W230">
        <v>5</v>
      </c>
      <c r="X230" t="s">
        <v>9340</v>
      </c>
      <c r="Y230" t="s">
        <v>34</v>
      </c>
      <c r="AA230" t="s">
        <v>9341</v>
      </c>
      <c r="AB230" t="s">
        <v>9341</v>
      </c>
    </row>
    <row r="231" spans="1:28" x14ac:dyDescent="0.2">
      <c r="A231">
        <v>2023</v>
      </c>
      <c r="B231" t="s">
        <v>25</v>
      </c>
      <c r="C231" t="s">
        <v>787</v>
      </c>
      <c r="D231" t="s">
        <v>27</v>
      </c>
      <c r="E231" s="1">
        <v>32045</v>
      </c>
      <c r="F231">
        <v>5</v>
      </c>
      <c r="G231">
        <v>737</v>
      </c>
      <c r="H231" t="s">
        <v>42</v>
      </c>
      <c r="I231" t="s">
        <v>36</v>
      </c>
      <c r="J231" t="s">
        <v>43</v>
      </c>
      <c r="L231" t="s">
        <v>30</v>
      </c>
      <c r="M231" t="s">
        <v>38</v>
      </c>
      <c r="N231" t="s">
        <v>78</v>
      </c>
      <c r="O231" t="s">
        <v>3969</v>
      </c>
      <c r="P231" s="4">
        <v>46786</v>
      </c>
      <c r="Q231">
        <v>0</v>
      </c>
      <c r="R231">
        <v>2</v>
      </c>
      <c r="S231">
        <v>0</v>
      </c>
      <c r="T231">
        <v>2</v>
      </c>
      <c r="U231">
        <v>1</v>
      </c>
      <c r="V231">
        <v>0</v>
      </c>
      <c r="W231">
        <v>0</v>
      </c>
      <c r="X231" t="s">
        <v>9340</v>
      </c>
      <c r="Y231" t="s">
        <v>34</v>
      </c>
      <c r="AA231" t="s">
        <v>9341</v>
      </c>
      <c r="AB231" t="s">
        <v>9341</v>
      </c>
    </row>
    <row r="232" spans="1:28" x14ac:dyDescent="0.2">
      <c r="A232">
        <v>2020</v>
      </c>
      <c r="B232" t="s">
        <v>25</v>
      </c>
      <c r="C232" t="s">
        <v>103</v>
      </c>
      <c r="D232" t="s">
        <v>983</v>
      </c>
      <c r="E232" s="1">
        <v>22432</v>
      </c>
      <c r="F232">
        <v>4.9000000000000004</v>
      </c>
      <c r="G232">
        <v>921</v>
      </c>
      <c r="H232" t="s">
        <v>28</v>
      </c>
      <c r="I232" t="s">
        <v>97</v>
      </c>
      <c r="J232" t="s">
        <v>43</v>
      </c>
      <c r="K232" t="s">
        <v>9207</v>
      </c>
      <c r="L232" t="s">
        <v>30</v>
      </c>
      <c r="M232" t="s">
        <v>38</v>
      </c>
      <c r="N232" t="s">
        <v>78</v>
      </c>
      <c r="O232" t="s">
        <v>4335</v>
      </c>
      <c r="P232" s="4" t="s">
        <v>4336</v>
      </c>
      <c r="Q232">
        <v>61656</v>
      </c>
      <c r="R232">
        <v>4.8</v>
      </c>
      <c r="S232">
        <v>4.8</v>
      </c>
      <c r="T232">
        <v>4.8</v>
      </c>
      <c r="U232">
        <v>4.8</v>
      </c>
      <c r="V232">
        <v>4.9000000000000004</v>
      </c>
      <c r="W232">
        <v>4.9000000000000004</v>
      </c>
      <c r="X232" t="s">
        <v>9340</v>
      </c>
      <c r="Y232" t="s">
        <v>34</v>
      </c>
      <c r="AA232" t="s">
        <v>9341</v>
      </c>
      <c r="AB232" t="s">
        <v>9341</v>
      </c>
    </row>
    <row r="233" spans="1:28" x14ac:dyDescent="0.2">
      <c r="A233">
        <v>2023</v>
      </c>
      <c r="B233" t="s">
        <v>25</v>
      </c>
      <c r="C233" t="s">
        <v>152</v>
      </c>
      <c r="D233" t="s">
        <v>27</v>
      </c>
      <c r="E233" s="1">
        <v>32844</v>
      </c>
      <c r="F233">
        <v>4.7</v>
      </c>
      <c r="G233">
        <v>2151</v>
      </c>
      <c r="H233" t="s">
        <v>28</v>
      </c>
      <c r="I233" t="s">
        <v>86</v>
      </c>
      <c r="J233" t="s">
        <v>9336</v>
      </c>
      <c r="L233" t="s">
        <v>30</v>
      </c>
      <c r="M233" t="s">
        <v>38</v>
      </c>
      <c r="N233" t="s">
        <v>78</v>
      </c>
      <c r="O233" t="s">
        <v>4337</v>
      </c>
      <c r="P233" s="4" t="s">
        <v>4338</v>
      </c>
      <c r="Q233">
        <v>5</v>
      </c>
      <c r="R233">
        <v>5</v>
      </c>
      <c r="S233">
        <v>5</v>
      </c>
      <c r="T233">
        <v>5</v>
      </c>
      <c r="U233">
        <v>4</v>
      </c>
      <c r="V233">
        <v>4</v>
      </c>
      <c r="W233">
        <v>5</v>
      </c>
      <c r="X233" t="s">
        <v>9340</v>
      </c>
      <c r="Y233" t="s">
        <v>34</v>
      </c>
      <c r="AA233" t="s">
        <v>9341</v>
      </c>
      <c r="AB233" t="s">
        <v>9341</v>
      </c>
    </row>
    <row r="234" spans="1:28" x14ac:dyDescent="0.2">
      <c r="A234">
        <v>2023</v>
      </c>
      <c r="B234" t="s">
        <v>25</v>
      </c>
      <c r="C234" t="s">
        <v>787</v>
      </c>
      <c r="D234" t="s">
        <v>27</v>
      </c>
      <c r="E234" s="1">
        <v>31545</v>
      </c>
      <c r="F234">
        <v>5</v>
      </c>
      <c r="G234">
        <v>1164</v>
      </c>
      <c r="H234" t="s">
        <v>1243</v>
      </c>
      <c r="I234" t="s">
        <v>97</v>
      </c>
      <c r="J234" t="s">
        <v>43</v>
      </c>
      <c r="L234" t="s">
        <v>30</v>
      </c>
      <c r="M234" t="s">
        <v>38</v>
      </c>
      <c r="N234" t="s">
        <v>78</v>
      </c>
      <c r="O234" t="s">
        <v>4849</v>
      </c>
      <c r="P234" s="4">
        <v>230360</v>
      </c>
      <c r="Q234">
        <v>8</v>
      </c>
      <c r="R234">
        <v>2</v>
      </c>
      <c r="S234">
        <v>0</v>
      </c>
      <c r="T234">
        <v>2</v>
      </c>
      <c r="U234">
        <v>1</v>
      </c>
      <c r="V234">
        <v>0</v>
      </c>
      <c r="W234">
        <v>0</v>
      </c>
      <c r="X234" t="s">
        <v>9340</v>
      </c>
      <c r="Y234" t="s">
        <v>34</v>
      </c>
      <c r="AA234" t="s">
        <v>9341</v>
      </c>
      <c r="AB234" t="s">
        <v>9341</v>
      </c>
    </row>
    <row r="235" spans="1:28" x14ac:dyDescent="0.2">
      <c r="A235">
        <v>2023</v>
      </c>
      <c r="B235" t="s">
        <v>25</v>
      </c>
      <c r="C235" t="s">
        <v>248</v>
      </c>
      <c r="D235" t="s">
        <v>27</v>
      </c>
      <c r="E235" t="s">
        <v>844</v>
      </c>
      <c r="F235">
        <v>4.8</v>
      </c>
      <c r="G235">
        <v>1279</v>
      </c>
      <c r="H235" t="s">
        <v>71</v>
      </c>
      <c r="I235" t="s">
        <v>97</v>
      </c>
      <c r="J235" t="s">
        <v>43</v>
      </c>
      <c r="L235" t="s">
        <v>30</v>
      </c>
      <c r="M235" t="s">
        <v>57</v>
      </c>
      <c r="N235" t="s">
        <v>32</v>
      </c>
      <c r="O235" t="s">
        <v>4850</v>
      </c>
      <c r="P235" s="4" t="s">
        <v>4851</v>
      </c>
      <c r="Q235">
        <v>0</v>
      </c>
      <c r="R235">
        <v>5</v>
      </c>
      <c r="S235">
        <v>5</v>
      </c>
      <c r="T235">
        <v>4</v>
      </c>
      <c r="U235">
        <v>4</v>
      </c>
      <c r="V235">
        <v>4</v>
      </c>
      <c r="W235">
        <v>5</v>
      </c>
      <c r="X235" t="s">
        <v>9340</v>
      </c>
      <c r="Y235" t="s">
        <v>34</v>
      </c>
      <c r="AA235" t="s">
        <v>9341</v>
      </c>
      <c r="AB235" t="s">
        <v>9341</v>
      </c>
    </row>
    <row r="236" spans="1:28" x14ac:dyDescent="0.2">
      <c r="A236">
        <v>2023</v>
      </c>
      <c r="B236" t="s">
        <v>25</v>
      </c>
      <c r="C236" t="s">
        <v>94</v>
      </c>
      <c r="D236" t="s">
        <v>27</v>
      </c>
      <c r="E236" s="1">
        <v>46038</v>
      </c>
      <c r="F236">
        <v>4.7</v>
      </c>
      <c r="G236">
        <v>2151</v>
      </c>
      <c r="H236" t="s">
        <v>28</v>
      </c>
      <c r="I236" t="s">
        <v>86</v>
      </c>
      <c r="J236" t="s">
        <v>9336</v>
      </c>
      <c r="L236" t="s">
        <v>30</v>
      </c>
      <c r="M236" t="s">
        <v>31</v>
      </c>
      <c r="N236" t="s">
        <v>32</v>
      </c>
      <c r="O236" t="s">
        <v>4852</v>
      </c>
      <c r="P236" s="4" t="s">
        <v>4853</v>
      </c>
      <c r="Q236">
        <v>5</v>
      </c>
      <c r="R236">
        <v>5</v>
      </c>
      <c r="S236">
        <v>4.8</v>
      </c>
      <c r="T236">
        <v>4.8</v>
      </c>
      <c r="U236">
        <v>4.2</v>
      </c>
      <c r="V236">
        <v>5</v>
      </c>
      <c r="W236">
        <v>5</v>
      </c>
      <c r="X236" t="s">
        <v>9340</v>
      </c>
      <c r="Y236" t="s">
        <v>34</v>
      </c>
      <c r="AA236" t="s">
        <v>9341</v>
      </c>
      <c r="AB236" t="s">
        <v>9341</v>
      </c>
    </row>
    <row r="237" spans="1:28" x14ac:dyDescent="0.2">
      <c r="A237">
        <v>2023</v>
      </c>
      <c r="B237" t="s">
        <v>25</v>
      </c>
      <c r="C237" t="s">
        <v>155</v>
      </c>
      <c r="D237" t="s">
        <v>27</v>
      </c>
      <c r="E237" s="1">
        <v>42505</v>
      </c>
      <c r="F237">
        <v>4.3</v>
      </c>
      <c r="G237">
        <v>3514</v>
      </c>
      <c r="H237" t="s">
        <v>52</v>
      </c>
      <c r="I237" t="s">
        <v>36</v>
      </c>
      <c r="J237" t="s">
        <v>43</v>
      </c>
      <c r="L237" t="s">
        <v>30</v>
      </c>
      <c r="M237" t="s">
        <v>57</v>
      </c>
      <c r="N237" t="s">
        <v>32</v>
      </c>
      <c r="O237" t="s">
        <v>5038</v>
      </c>
      <c r="P237" s="4">
        <v>181782</v>
      </c>
      <c r="Q237">
        <v>11</v>
      </c>
      <c r="R237">
        <v>5</v>
      </c>
      <c r="S237">
        <v>5</v>
      </c>
      <c r="T237">
        <v>4</v>
      </c>
      <c r="U237">
        <v>4</v>
      </c>
      <c r="V237">
        <v>4</v>
      </c>
      <c r="W237">
        <v>5</v>
      </c>
      <c r="X237" t="s">
        <v>9340</v>
      </c>
      <c r="Y237" t="s">
        <v>34</v>
      </c>
      <c r="AA237" t="s">
        <v>9341</v>
      </c>
      <c r="AB237" t="s">
        <v>9341</v>
      </c>
    </row>
    <row r="238" spans="1:28" x14ac:dyDescent="0.2">
      <c r="A238">
        <v>2023</v>
      </c>
      <c r="B238" t="s">
        <v>25</v>
      </c>
      <c r="C238" t="s">
        <v>328</v>
      </c>
      <c r="D238" t="s">
        <v>27</v>
      </c>
      <c r="E238" t="s">
        <v>844</v>
      </c>
      <c r="F238">
        <v>4.8</v>
      </c>
      <c r="G238">
        <v>1279</v>
      </c>
      <c r="H238" t="s">
        <v>124</v>
      </c>
      <c r="I238" t="s">
        <v>29</v>
      </c>
      <c r="J238" t="s">
        <v>43</v>
      </c>
      <c r="L238" t="s">
        <v>30</v>
      </c>
      <c r="M238" t="s">
        <v>57</v>
      </c>
      <c r="N238" t="s">
        <v>32</v>
      </c>
      <c r="O238" t="s">
        <v>5213</v>
      </c>
      <c r="P238" s="4" t="s">
        <v>5214</v>
      </c>
      <c r="Q238">
        <v>0</v>
      </c>
      <c r="R238">
        <v>5</v>
      </c>
      <c r="S238">
        <v>5</v>
      </c>
      <c r="T238">
        <v>4</v>
      </c>
      <c r="U238">
        <v>4</v>
      </c>
      <c r="V238">
        <v>4</v>
      </c>
      <c r="W238">
        <v>5</v>
      </c>
      <c r="X238" t="s">
        <v>9340</v>
      </c>
      <c r="Y238" t="s">
        <v>34</v>
      </c>
      <c r="AA238" t="s">
        <v>9341</v>
      </c>
      <c r="AB238" t="s">
        <v>9341</v>
      </c>
    </row>
    <row r="239" spans="1:28" x14ac:dyDescent="0.2">
      <c r="A239">
        <v>2023</v>
      </c>
      <c r="B239" t="s">
        <v>25</v>
      </c>
      <c r="C239" t="s">
        <v>155</v>
      </c>
      <c r="D239" t="s">
        <v>27</v>
      </c>
      <c r="E239" s="1">
        <v>42900</v>
      </c>
      <c r="F239">
        <v>5</v>
      </c>
      <c r="G239">
        <v>737</v>
      </c>
      <c r="H239" t="s">
        <v>472</v>
      </c>
      <c r="I239" t="s">
        <v>36</v>
      </c>
      <c r="J239" t="s">
        <v>43</v>
      </c>
      <c r="L239" t="s">
        <v>30</v>
      </c>
      <c r="M239" t="s">
        <v>31</v>
      </c>
      <c r="N239" t="s">
        <v>32</v>
      </c>
      <c r="O239" t="s">
        <v>5215</v>
      </c>
      <c r="P239" s="4">
        <v>46427</v>
      </c>
      <c r="Q239">
        <v>0</v>
      </c>
      <c r="R239">
        <v>5</v>
      </c>
      <c r="S239">
        <v>5</v>
      </c>
      <c r="T239">
        <v>4</v>
      </c>
      <c r="U239">
        <v>4</v>
      </c>
      <c r="V239">
        <v>4</v>
      </c>
      <c r="W239">
        <v>5</v>
      </c>
      <c r="X239" t="s">
        <v>9340</v>
      </c>
      <c r="Y239" t="s">
        <v>34</v>
      </c>
      <c r="AA239" t="s">
        <v>9341</v>
      </c>
      <c r="AB239" t="s">
        <v>9341</v>
      </c>
    </row>
    <row r="240" spans="1:28" x14ac:dyDescent="0.2">
      <c r="A240">
        <v>2023</v>
      </c>
      <c r="B240" t="s">
        <v>25</v>
      </c>
      <c r="C240" t="s">
        <v>155</v>
      </c>
      <c r="D240" t="s">
        <v>27</v>
      </c>
      <c r="E240" s="1">
        <v>42705</v>
      </c>
      <c r="F240">
        <v>4.3</v>
      </c>
      <c r="G240">
        <v>3514</v>
      </c>
      <c r="H240" t="s">
        <v>52</v>
      </c>
      <c r="I240" t="s">
        <v>36</v>
      </c>
      <c r="J240" t="s">
        <v>43</v>
      </c>
      <c r="L240" t="s">
        <v>30</v>
      </c>
      <c r="M240" t="s">
        <v>57</v>
      </c>
      <c r="N240" t="s">
        <v>32</v>
      </c>
      <c r="O240" t="s">
        <v>5389</v>
      </c>
      <c r="P240" s="4">
        <v>182223</v>
      </c>
      <c r="Q240">
        <v>11</v>
      </c>
      <c r="R240">
        <v>5</v>
      </c>
      <c r="S240">
        <v>5</v>
      </c>
      <c r="T240">
        <v>4</v>
      </c>
      <c r="U240">
        <v>4</v>
      </c>
      <c r="V240">
        <v>4</v>
      </c>
      <c r="W240">
        <v>5</v>
      </c>
      <c r="X240" t="s">
        <v>9340</v>
      </c>
      <c r="Y240" t="s">
        <v>34</v>
      </c>
      <c r="AA240" t="s">
        <v>9341</v>
      </c>
      <c r="AB240" t="s">
        <v>9341</v>
      </c>
    </row>
    <row r="241" spans="1:28" x14ac:dyDescent="0.2">
      <c r="A241">
        <v>2023</v>
      </c>
      <c r="B241" t="s">
        <v>25</v>
      </c>
      <c r="C241" t="s">
        <v>155</v>
      </c>
      <c r="D241" t="s">
        <v>27</v>
      </c>
      <c r="E241" s="1">
        <v>42655</v>
      </c>
      <c r="F241">
        <v>4.3</v>
      </c>
      <c r="G241">
        <v>3514</v>
      </c>
      <c r="H241" t="s">
        <v>52</v>
      </c>
      <c r="I241" t="s">
        <v>36</v>
      </c>
      <c r="J241" t="s">
        <v>43</v>
      </c>
      <c r="L241" t="s">
        <v>30</v>
      </c>
      <c r="M241" t="s">
        <v>57</v>
      </c>
      <c r="N241" t="s">
        <v>32</v>
      </c>
      <c r="O241" t="s">
        <v>5390</v>
      </c>
      <c r="P241" s="4">
        <v>182034</v>
      </c>
      <c r="Q241">
        <v>11</v>
      </c>
      <c r="R241">
        <v>5</v>
      </c>
      <c r="S241">
        <v>5</v>
      </c>
      <c r="T241">
        <v>4</v>
      </c>
      <c r="U241">
        <v>4</v>
      </c>
      <c r="V241">
        <v>4</v>
      </c>
      <c r="W241">
        <v>5</v>
      </c>
      <c r="X241" t="s">
        <v>9340</v>
      </c>
      <c r="Y241" t="s">
        <v>34</v>
      </c>
      <c r="AA241" t="s">
        <v>9341</v>
      </c>
      <c r="AB241" t="s">
        <v>9341</v>
      </c>
    </row>
    <row r="242" spans="1:28" x14ac:dyDescent="0.2">
      <c r="A242">
        <v>2023</v>
      </c>
      <c r="B242" t="s">
        <v>25</v>
      </c>
      <c r="C242" t="s">
        <v>155</v>
      </c>
      <c r="D242" t="s">
        <v>27</v>
      </c>
      <c r="E242" s="1">
        <v>43050</v>
      </c>
      <c r="F242">
        <v>5</v>
      </c>
      <c r="G242">
        <v>737</v>
      </c>
      <c r="H242" t="s">
        <v>124</v>
      </c>
      <c r="I242" t="s">
        <v>36</v>
      </c>
      <c r="J242" t="s">
        <v>43</v>
      </c>
      <c r="L242" t="s">
        <v>30</v>
      </c>
      <c r="M242" t="s">
        <v>31</v>
      </c>
      <c r="N242" t="s">
        <v>32</v>
      </c>
      <c r="O242" t="s">
        <v>5391</v>
      </c>
      <c r="P242" s="4">
        <v>46720</v>
      </c>
      <c r="Q242">
        <v>0</v>
      </c>
      <c r="R242">
        <v>5</v>
      </c>
      <c r="S242">
        <v>5</v>
      </c>
      <c r="T242">
        <v>4</v>
      </c>
      <c r="U242">
        <v>4</v>
      </c>
      <c r="V242">
        <v>4</v>
      </c>
      <c r="W242">
        <v>5</v>
      </c>
      <c r="X242" t="s">
        <v>9340</v>
      </c>
      <c r="Y242" t="s">
        <v>34</v>
      </c>
      <c r="AA242" t="s">
        <v>9341</v>
      </c>
      <c r="AB242" t="s">
        <v>9341</v>
      </c>
    </row>
    <row r="243" spans="1:28" x14ac:dyDescent="0.2">
      <c r="A243">
        <v>2015</v>
      </c>
      <c r="B243" t="s">
        <v>25</v>
      </c>
      <c r="C243" t="s">
        <v>2321</v>
      </c>
      <c r="D243" t="s">
        <v>983</v>
      </c>
      <c r="E243" s="1">
        <v>20995</v>
      </c>
      <c r="F243">
        <v>4.7</v>
      </c>
      <c r="G243">
        <v>8</v>
      </c>
      <c r="H243" t="s">
        <v>1308</v>
      </c>
      <c r="I243" t="s">
        <v>417</v>
      </c>
      <c r="J243" t="s">
        <v>43</v>
      </c>
      <c r="K243" t="s">
        <v>9260</v>
      </c>
      <c r="L243" t="s">
        <v>30</v>
      </c>
      <c r="M243" t="s">
        <v>401</v>
      </c>
      <c r="N243" t="s">
        <v>1205</v>
      </c>
      <c r="O243" t="s">
        <v>5579</v>
      </c>
      <c r="P243" s="4" t="s">
        <v>5580</v>
      </c>
      <c r="Q243">
        <v>81868</v>
      </c>
      <c r="R243">
        <v>4.5999999999999996</v>
      </c>
      <c r="S243">
        <v>4.5999999999999996</v>
      </c>
      <c r="T243">
        <v>4.5999999999999996</v>
      </c>
      <c r="U243">
        <v>4.7</v>
      </c>
      <c r="V243">
        <v>4.5999999999999996</v>
      </c>
      <c r="W243">
        <v>4.8</v>
      </c>
      <c r="X243" t="s">
        <v>9340</v>
      </c>
      <c r="Y243" t="s">
        <v>34</v>
      </c>
      <c r="AA243" t="s">
        <v>9341</v>
      </c>
      <c r="AB243" t="s">
        <v>9341</v>
      </c>
    </row>
    <row r="244" spans="1:28" x14ac:dyDescent="0.2">
      <c r="A244">
        <v>2023</v>
      </c>
      <c r="B244" t="s">
        <v>25</v>
      </c>
      <c r="C244" t="s">
        <v>46</v>
      </c>
      <c r="D244" t="s">
        <v>27</v>
      </c>
      <c r="E244" s="1">
        <v>51735</v>
      </c>
      <c r="F244">
        <v>4.7</v>
      </c>
      <c r="G244">
        <v>5248</v>
      </c>
      <c r="H244" t="s">
        <v>47</v>
      </c>
      <c r="I244" t="s">
        <v>86</v>
      </c>
      <c r="J244" t="s">
        <v>9336</v>
      </c>
      <c r="L244" t="s">
        <v>30</v>
      </c>
      <c r="M244" t="s">
        <v>31</v>
      </c>
      <c r="N244" t="s">
        <v>72</v>
      </c>
      <c r="O244" t="s">
        <v>5767</v>
      </c>
      <c r="P244" s="4" t="s">
        <v>5768</v>
      </c>
      <c r="Q244">
        <v>18</v>
      </c>
      <c r="R244">
        <v>2</v>
      </c>
      <c r="S244">
        <v>0</v>
      </c>
      <c r="T244">
        <v>2</v>
      </c>
      <c r="U244">
        <v>1</v>
      </c>
      <c r="V244">
        <v>0</v>
      </c>
      <c r="W244">
        <v>0</v>
      </c>
      <c r="X244" t="s">
        <v>9340</v>
      </c>
      <c r="Y244" t="s">
        <v>34</v>
      </c>
      <c r="AA244" t="s">
        <v>9341</v>
      </c>
      <c r="AB244" t="s">
        <v>9341</v>
      </c>
    </row>
    <row r="245" spans="1:28" x14ac:dyDescent="0.2">
      <c r="A245">
        <v>2015</v>
      </c>
      <c r="B245" t="s">
        <v>25</v>
      </c>
      <c r="C245" t="s">
        <v>150</v>
      </c>
      <c r="D245" t="s">
        <v>983</v>
      </c>
      <c r="E245" s="1">
        <v>18955</v>
      </c>
      <c r="F245">
        <v>4.8</v>
      </c>
      <c r="G245">
        <v>2619</v>
      </c>
      <c r="H245" t="s">
        <v>1255</v>
      </c>
      <c r="I245" t="s">
        <v>97</v>
      </c>
      <c r="J245" t="s">
        <v>43</v>
      </c>
      <c r="K245" t="s">
        <v>9238</v>
      </c>
      <c r="L245" t="s">
        <v>30</v>
      </c>
      <c r="M245" t="s">
        <v>1194</v>
      </c>
      <c r="N245" t="s">
        <v>1356</v>
      </c>
      <c r="O245" t="s">
        <v>5946</v>
      </c>
      <c r="P245" s="4" t="s">
        <v>5947</v>
      </c>
      <c r="Q245">
        <v>74208</v>
      </c>
      <c r="R245">
        <v>4.8</v>
      </c>
      <c r="S245">
        <v>4.7</v>
      </c>
      <c r="T245">
        <v>4.7</v>
      </c>
      <c r="U245">
        <v>4.8</v>
      </c>
      <c r="V245">
        <v>4.5999999999999996</v>
      </c>
      <c r="W245">
        <v>4.9000000000000004</v>
      </c>
      <c r="X245" t="s">
        <v>9340</v>
      </c>
      <c r="Y245" t="s">
        <v>34</v>
      </c>
      <c r="AA245" t="s">
        <v>9341</v>
      </c>
      <c r="AB245" t="s">
        <v>9341</v>
      </c>
    </row>
    <row r="246" spans="1:28" x14ac:dyDescent="0.2">
      <c r="A246">
        <v>2017</v>
      </c>
      <c r="B246" t="s">
        <v>25</v>
      </c>
      <c r="C246" t="s">
        <v>150</v>
      </c>
      <c r="D246" t="s">
        <v>983</v>
      </c>
      <c r="E246" s="1">
        <v>27797</v>
      </c>
      <c r="F246">
        <v>4.7</v>
      </c>
      <c r="G246">
        <v>8</v>
      </c>
      <c r="H246" t="s">
        <v>1146</v>
      </c>
      <c r="I246" t="s">
        <v>29</v>
      </c>
      <c r="J246" t="s">
        <v>43</v>
      </c>
      <c r="K246" t="s">
        <v>9243</v>
      </c>
      <c r="L246" t="s">
        <v>30</v>
      </c>
      <c r="M246" t="s">
        <v>1233</v>
      </c>
      <c r="N246" t="s">
        <v>32</v>
      </c>
      <c r="O246" t="s">
        <v>6133</v>
      </c>
      <c r="P246" s="4">
        <v>1050191125</v>
      </c>
      <c r="Q246">
        <v>72661</v>
      </c>
      <c r="R246">
        <v>4.8</v>
      </c>
      <c r="S246">
        <v>4.7</v>
      </c>
      <c r="T246">
        <v>4.7</v>
      </c>
      <c r="U246">
        <v>4.5999999999999996</v>
      </c>
      <c r="V246">
        <v>4.7</v>
      </c>
      <c r="W246">
        <v>4.7</v>
      </c>
      <c r="X246" t="s">
        <v>9340</v>
      </c>
      <c r="Y246" t="s">
        <v>34</v>
      </c>
      <c r="AA246" t="s">
        <v>9341</v>
      </c>
      <c r="AB246" t="s">
        <v>9341</v>
      </c>
    </row>
    <row r="247" spans="1:28" x14ac:dyDescent="0.2">
      <c r="A247">
        <v>2021</v>
      </c>
      <c r="B247" t="s">
        <v>25</v>
      </c>
      <c r="C247" t="s">
        <v>1215</v>
      </c>
      <c r="D247" t="s">
        <v>27</v>
      </c>
      <c r="E247" s="1">
        <v>30025</v>
      </c>
      <c r="F247">
        <v>4.3</v>
      </c>
      <c r="G247">
        <v>1915</v>
      </c>
      <c r="H247" t="s">
        <v>97</v>
      </c>
      <c r="I247" t="s">
        <v>86</v>
      </c>
      <c r="J247" t="s">
        <v>9336</v>
      </c>
      <c r="K247" t="s">
        <v>9206</v>
      </c>
      <c r="L247" t="s">
        <v>30</v>
      </c>
      <c r="M247" t="s">
        <v>48</v>
      </c>
      <c r="N247" t="s">
        <v>32</v>
      </c>
      <c r="O247" t="s">
        <v>6134</v>
      </c>
      <c r="P247" s="4">
        <v>839635</v>
      </c>
      <c r="Q247">
        <v>15897</v>
      </c>
      <c r="R247">
        <v>4.9000000000000004</v>
      </c>
      <c r="S247">
        <v>4.7</v>
      </c>
      <c r="T247">
        <v>4.8</v>
      </c>
      <c r="U247">
        <v>4.5999999999999996</v>
      </c>
      <c r="V247">
        <v>4.8</v>
      </c>
      <c r="W247">
        <v>4.8</v>
      </c>
      <c r="X247" t="s">
        <v>9340</v>
      </c>
      <c r="Y247" t="s">
        <v>34</v>
      </c>
      <c r="AA247" t="s">
        <v>9341</v>
      </c>
      <c r="AB247" t="s">
        <v>9341</v>
      </c>
    </row>
    <row r="248" spans="1:28" x14ac:dyDescent="0.2">
      <c r="A248">
        <v>2016</v>
      </c>
      <c r="B248" t="s">
        <v>25</v>
      </c>
      <c r="C248" t="s">
        <v>1232</v>
      </c>
      <c r="D248" t="s">
        <v>983</v>
      </c>
      <c r="E248" s="1">
        <v>24500</v>
      </c>
      <c r="F248">
        <v>4.9000000000000004</v>
      </c>
      <c r="G248">
        <v>72</v>
      </c>
      <c r="H248" t="s">
        <v>52</v>
      </c>
      <c r="I248" t="s">
        <v>36</v>
      </c>
      <c r="J248" t="s">
        <v>43</v>
      </c>
      <c r="K248" t="s">
        <v>9243</v>
      </c>
      <c r="L248" t="s">
        <v>30</v>
      </c>
      <c r="M248" t="s">
        <v>1233</v>
      </c>
      <c r="N248" t="s">
        <v>32</v>
      </c>
      <c r="O248" t="s">
        <v>6312</v>
      </c>
      <c r="P248" s="4">
        <v>24633</v>
      </c>
      <c r="Q248">
        <v>44960</v>
      </c>
      <c r="R248">
        <v>4.7</v>
      </c>
      <c r="S248">
        <v>4.5999999999999996</v>
      </c>
      <c r="T248">
        <v>4.5</v>
      </c>
      <c r="U248">
        <v>4.4000000000000004</v>
      </c>
      <c r="V248">
        <v>4.5999999999999996</v>
      </c>
      <c r="W248">
        <v>4.5999999999999996</v>
      </c>
      <c r="X248" t="s">
        <v>9340</v>
      </c>
      <c r="Y248" t="s">
        <v>34</v>
      </c>
      <c r="AA248" t="s">
        <v>9341</v>
      </c>
      <c r="AB248" t="s">
        <v>9341</v>
      </c>
    </row>
    <row r="249" spans="1:28" x14ac:dyDescent="0.2">
      <c r="A249">
        <v>2014</v>
      </c>
      <c r="B249" t="s">
        <v>25</v>
      </c>
      <c r="C249" t="s">
        <v>987</v>
      </c>
      <c r="D249" t="s">
        <v>983</v>
      </c>
      <c r="E249" s="1">
        <v>16999</v>
      </c>
      <c r="F249">
        <v>4.5</v>
      </c>
      <c r="G249">
        <v>13</v>
      </c>
      <c r="H249" t="s">
        <v>97</v>
      </c>
      <c r="I249" t="s">
        <v>97</v>
      </c>
      <c r="J249" t="s">
        <v>43</v>
      </c>
      <c r="K249" t="s">
        <v>9315</v>
      </c>
      <c r="L249" t="s">
        <v>30</v>
      </c>
      <c r="M249" t="s">
        <v>6314</v>
      </c>
      <c r="N249" t="s">
        <v>6315</v>
      </c>
      <c r="O249" t="s">
        <v>6316</v>
      </c>
      <c r="P249" s="4">
        <v>701219</v>
      </c>
      <c r="Q249">
        <v>47863</v>
      </c>
      <c r="R249">
        <v>4.5</v>
      </c>
      <c r="S249">
        <v>4.5</v>
      </c>
      <c r="T249">
        <v>4.5</v>
      </c>
      <c r="U249">
        <v>4.5</v>
      </c>
      <c r="V249">
        <v>4.5999999999999996</v>
      </c>
      <c r="W249">
        <v>4.7</v>
      </c>
      <c r="X249" t="s">
        <v>9340</v>
      </c>
      <c r="Y249" t="s">
        <v>34</v>
      </c>
      <c r="AA249" t="s">
        <v>9341</v>
      </c>
      <c r="AB249" t="s">
        <v>9341</v>
      </c>
    </row>
    <row r="250" spans="1:28" x14ac:dyDescent="0.2">
      <c r="A250">
        <v>2023</v>
      </c>
      <c r="B250" t="s">
        <v>25</v>
      </c>
      <c r="C250" t="s">
        <v>152</v>
      </c>
      <c r="D250" t="s">
        <v>27</v>
      </c>
      <c r="E250" s="1">
        <v>33855</v>
      </c>
      <c r="F250">
        <v>5</v>
      </c>
      <c r="G250">
        <v>1395</v>
      </c>
      <c r="H250" t="s">
        <v>804</v>
      </c>
      <c r="I250" t="s">
        <v>36</v>
      </c>
      <c r="J250" t="s">
        <v>9336</v>
      </c>
      <c r="L250" t="s">
        <v>30</v>
      </c>
      <c r="M250" t="s">
        <v>38</v>
      </c>
      <c r="N250" t="s">
        <v>78</v>
      </c>
      <c r="O250" t="s">
        <v>6499</v>
      </c>
      <c r="P250" s="4">
        <v>73828</v>
      </c>
      <c r="Q250">
        <v>12</v>
      </c>
      <c r="R250">
        <v>5</v>
      </c>
      <c r="S250">
        <v>5</v>
      </c>
      <c r="T250">
        <v>5</v>
      </c>
      <c r="U250">
        <v>4</v>
      </c>
      <c r="V250">
        <v>4</v>
      </c>
      <c r="W250">
        <v>5</v>
      </c>
      <c r="X250" t="s">
        <v>9340</v>
      </c>
      <c r="Y250" t="s">
        <v>34</v>
      </c>
      <c r="AA250" t="s">
        <v>9341</v>
      </c>
      <c r="AB250" t="s">
        <v>9341</v>
      </c>
    </row>
    <row r="251" spans="1:28" x14ac:dyDescent="0.2">
      <c r="A251">
        <v>2022</v>
      </c>
      <c r="B251" t="s">
        <v>25</v>
      </c>
      <c r="C251" t="s">
        <v>706</v>
      </c>
      <c r="D251" t="s">
        <v>983</v>
      </c>
      <c r="E251" s="1">
        <v>24498</v>
      </c>
      <c r="F251">
        <v>3.8</v>
      </c>
      <c r="G251">
        <v>126</v>
      </c>
      <c r="H251" t="s">
        <v>400</v>
      </c>
      <c r="I251" t="s">
        <v>36</v>
      </c>
      <c r="J251" t="s">
        <v>9336</v>
      </c>
      <c r="K251" t="s">
        <v>9217</v>
      </c>
      <c r="L251" t="s">
        <v>30</v>
      </c>
      <c r="M251" t="s">
        <v>38</v>
      </c>
      <c r="N251" t="s">
        <v>305</v>
      </c>
      <c r="O251" t="s">
        <v>6500</v>
      </c>
      <c r="P251" s="4" t="s">
        <v>6501</v>
      </c>
      <c r="Q251">
        <v>20456</v>
      </c>
      <c r="R251">
        <v>3.8</v>
      </c>
      <c r="S251">
        <v>3.2</v>
      </c>
      <c r="T251">
        <v>3.6</v>
      </c>
      <c r="U251">
        <v>3.6</v>
      </c>
      <c r="V251">
        <v>4.2</v>
      </c>
      <c r="W251">
        <v>4.2</v>
      </c>
      <c r="X251" t="s">
        <v>9340</v>
      </c>
      <c r="Y251" t="s">
        <v>34</v>
      </c>
      <c r="AA251" t="s">
        <v>9341</v>
      </c>
      <c r="AB251" t="s">
        <v>9341</v>
      </c>
    </row>
    <row r="252" spans="1:28" x14ac:dyDescent="0.2">
      <c r="A252">
        <v>2020</v>
      </c>
      <c r="B252" t="s">
        <v>25</v>
      </c>
      <c r="C252" t="s">
        <v>26</v>
      </c>
      <c r="D252" t="s">
        <v>983</v>
      </c>
      <c r="E252" s="1">
        <v>34800</v>
      </c>
      <c r="F252">
        <v>5</v>
      </c>
      <c r="G252">
        <v>634</v>
      </c>
      <c r="H252" t="s">
        <v>97</v>
      </c>
      <c r="I252" t="s">
        <v>97</v>
      </c>
      <c r="J252" t="s">
        <v>9336</v>
      </c>
      <c r="K252" t="s">
        <v>9206</v>
      </c>
      <c r="L252" t="s">
        <v>30</v>
      </c>
      <c r="M252" t="s">
        <v>48</v>
      </c>
      <c r="N252" t="s">
        <v>32</v>
      </c>
      <c r="O252" t="s">
        <v>6680</v>
      </c>
      <c r="P252" s="4" t="s">
        <v>6681</v>
      </c>
      <c r="Q252">
        <v>10903</v>
      </c>
      <c r="R252">
        <v>4.8</v>
      </c>
      <c r="S252">
        <v>4.7</v>
      </c>
      <c r="T252">
        <v>4.5999999999999996</v>
      </c>
      <c r="U252">
        <v>4.5</v>
      </c>
      <c r="V252">
        <v>4.7</v>
      </c>
      <c r="W252">
        <v>4.7</v>
      </c>
      <c r="X252" t="s">
        <v>9340</v>
      </c>
      <c r="Y252" t="s">
        <v>34</v>
      </c>
      <c r="AA252" t="s">
        <v>9341</v>
      </c>
      <c r="AB252" t="s">
        <v>9341</v>
      </c>
    </row>
    <row r="253" spans="1:28" x14ac:dyDescent="0.2">
      <c r="A253">
        <v>2019</v>
      </c>
      <c r="B253" t="s">
        <v>25</v>
      </c>
      <c r="C253" t="s">
        <v>158</v>
      </c>
      <c r="D253" t="s">
        <v>27</v>
      </c>
      <c r="E253" s="1">
        <v>29998</v>
      </c>
      <c r="F253">
        <v>4.8</v>
      </c>
      <c r="G253">
        <v>1279</v>
      </c>
      <c r="H253" t="s">
        <v>71</v>
      </c>
      <c r="I253" t="s">
        <v>36</v>
      </c>
      <c r="J253" t="s">
        <v>43</v>
      </c>
      <c r="K253" t="s">
        <v>9242</v>
      </c>
      <c r="L253" t="s">
        <v>30</v>
      </c>
      <c r="M253" t="s">
        <v>48</v>
      </c>
      <c r="N253" t="s">
        <v>32</v>
      </c>
      <c r="O253" t="s">
        <v>6856</v>
      </c>
      <c r="P253" s="4" t="s">
        <v>6857</v>
      </c>
      <c r="Q253">
        <v>11783</v>
      </c>
      <c r="R253">
        <v>4.8</v>
      </c>
      <c r="S253">
        <v>4.7</v>
      </c>
      <c r="T253">
        <v>4.7</v>
      </c>
      <c r="U253">
        <v>4.5999999999999996</v>
      </c>
      <c r="V253">
        <v>4.7</v>
      </c>
      <c r="W253">
        <v>4.8</v>
      </c>
      <c r="X253" t="s">
        <v>9340</v>
      </c>
      <c r="Y253" t="s">
        <v>34</v>
      </c>
      <c r="AA253" t="s">
        <v>9341</v>
      </c>
      <c r="AB253" t="s">
        <v>9341</v>
      </c>
    </row>
    <row r="254" spans="1:28" x14ac:dyDescent="0.2">
      <c r="A254">
        <v>2022</v>
      </c>
      <c r="B254" t="s">
        <v>25</v>
      </c>
      <c r="C254" t="s">
        <v>99</v>
      </c>
      <c r="D254" t="s">
        <v>27</v>
      </c>
      <c r="E254" s="1">
        <v>44455</v>
      </c>
      <c r="F254">
        <v>4.8</v>
      </c>
      <c r="G254">
        <v>1279</v>
      </c>
      <c r="H254" t="s">
        <v>47</v>
      </c>
      <c r="I254" t="s">
        <v>36</v>
      </c>
      <c r="J254" t="s">
        <v>9336</v>
      </c>
      <c r="K254" t="s">
        <v>9206</v>
      </c>
      <c r="L254" t="s">
        <v>30</v>
      </c>
      <c r="M254" t="s">
        <v>48</v>
      </c>
      <c r="N254" t="s">
        <v>32</v>
      </c>
      <c r="O254" t="s">
        <v>6858</v>
      </c>
      <c r="P254" s="4" t="s">
        <v>6859</v>
      </c>
      <c r="Q254">
        <v>0</v>
      </c>
      <c r="R254">
        <v>5</v>
      </c>
      <c r="S254">
        <v>5</v>
      </c>
      <c r="T254">
        <v>4.9000000000000004</v>
      </c>
      <c r="U254">
        <v>5</v>
      </c>
      <c r="V254">
        <v>4.9000000000000004</v>
      </c>
      <c r="W254">
        <v>5</v>
      </c>
      <c r="X254" t="s">
        <v>9340</v>
      </c>
      <c r="Y254" t="s">
        <v>34</v>
      </c>
      <c r="AA254" t="s">
        <v>9341</v>
      </c>
      <c r="AB254" t="s">
        <v>9341</v>
      </c>
    </row>
    <row r="255" spans="1:28" x14ac:dyDescent="0.2">
      <c r="A255">
        <v>2022</v>
      </c>
      <c r="B255" t="s">
        <v>25</v>
      </c>
      <c r="C255" t="s">
        <v>147</v>
      </c>
      <c r="D255" t="s">
        <v>27</v>
      </c>
      <c r="E255" s="1">
        <v>44792</v>
      </c>
      <c r="F255">
        <v>4.8</v>
      </c>
      <c r="G255">
        <v>1279</v>
      </c>
      <c r="H255" t="s">
        <v>28</v>
      </c>
      <c r="I255" t="s">
        <v>36</v>
      </c>
      <c r="J255" t="s">
        <v>9336</v>
      </c>
      <c r="K255" t="s">
        <v>9206</v>
      </c>
      <c r="L255" t="s">
        <v>30</v>
      </c>
      <c r="M255" t="s">
        <v>48</v>
      </c>
      <c r="N255" t="s">
        <v>32</v>
      </c>
      <c r="O255" t="s">
        <v>7046</v>
      </c>
      <c r="P255" s="4" t="s">
        <v>7047</v>
      </c>
      <c r="Q255">
        <v>0</v>
      </c>
      <c r="R255">
        <v>5</v>
      </c>
      <c r="S255">
        <v>5</v>
      </c>
      <c r="T255">
        <v>4.9000000000000004</v>
      </c>
      <c r="U255">
        <v>5</v>
      </c>
      <c r="V255">
        <v>4.9000000000000004</v>
      </c>
      <c r="W255">
        <v>5</v>
      </c>
      <c r="X255" t="s">
        <v>9340</v>
      </c>
      <c r="Y255" t="s">
        <v>34</v>
      </c>
      <c r="AA255" t="s">
        <v>9341</v>
      </c>
      <c r="AB255" t="s">
        <v>9341</v>
      </c>
    </row>
    <row r="256" spans="1:28" x14ac:dyDescent="0.2">
      <c r="A256">
        <v>2023</v>
      </c>
      <c r="B256" t="s">
        <v>25</v>
      </c>
      <c r="C256" t="s">
        <v>54</v>
      </c>
      <c r="D256" t="s">
        <v>27</v>
      </c>
      <c r="E256" s="1">
        <v>42360</v>
      </c>
      <c r="F256">
        <v>5</v>
      </c>
      <c r="G256">
        <v>737</v>
      </c>
      <c r="H256" t="s">
        <v>28</v>
      </c>
      <c r="I256" t="s">
        <v>29</v>
      </c>
      <c r="J256" t="s">
        <v>43</v>
      </c>
      <c r="L256" t="s">
        <v>30</v>
      </c>
      <c r="M256" t="s">
        <v>31</v>
      </c>
      <c r="N256" t="s">
        <v>32</v>
      </c>
      <c r="O256" t="s">
        <v>7048</v>
      </c>
      <c r="P256" s="4">
        <v>46787</v>
      </c>
      <c r="Q256">
        <v>0</v>
      </c>
      <c r="R256">
        <v>5</v>
      </c>
      <c r="S256">
        <v>5</v>
      </c>
      <c r="T256">
        <v>4</v>
      </c>
      <c r="U256">
        <v>4</v>
      </c>
      <c r="V256">
        <v>4</v>
      </c>
      <c r="W256">
        <v>5</v>
      </c>
      <c r="X256" t="s">
        <v>9340</v>
      </c>
      <c r="Y256" t="s">
        <v>34</v>
      </c>
      <c r="AA256" t="s">
        <v>9341</v>
      </c>
      <c r="AB256" t="s">
        <v>9341</v>
      </c>
    </row>
    <row r="257" spans="1:28" x14ac:dyDescent="0.2">
      <c r="A257">
        <v>2020</v>
      </c>
      <c r="B257" t="s">
        <v>25</v>
      </c>
      <c r="C257" t="s">
        <v>5910</v>
      </c>
      <c r="D257" t="s">
        <v>983</v>
      </c>
      <c r="E257" s="1">
        <v>19080</v>
      </c>
      <c r="F257">
        <v>4.3</v>
      </c>
      <c r="G257">
        <v>1915</v>
      </c>
      <c r="H257" t="s">
        <v>562</v>
      </c>
      <c r="I257" t="s">
        <v>86</v>
      </c>
      <c r="J257" t="s">
        <v>43</v>
      </c>
      <c r="K257" t="s">
        <v>9312</v>
      </c>
      <c r="L257" t="s">
        <v>30</v>
      </c>
      <c r="M257" t="s">
        <v>38</v>
      </c>
      <c r="N257" t="s">
        <v>2418</v>
      </c>
      <c r="O257" t="s">
        <v>7224</v>
      </c>
      <c r="P257" s="4">
        <v>839930</v>
      </c>
      <c r="Q257">
        <v>33374</v>
      </c>
      <c r="R257">
        <v>4.7</v>
      </c>
      <c r="S257">
        <v>4.5999999999999996</v>
      </c>
      <c r="T257">
        <v>4.7</v>
      </c>
      <c r="U257">
        <v>4.8</v>
      </c>
      <c r="V257">
        <v>4.5</v>
      </c>
      <c r="W257">
        <v>4.8</v>
      </c>
      <c r="X257" t="s">
        <v>9340</v>
      </c>
      <c r="Y257" t="s">
        <v>34</v>
      </c>
      <c r="AA257" t="s">
        <v>9341</v>
      </c>
      <c r="AB257" t="s">
        <v>9341</v>
      </c>
    </row>
    <row r="258" spans="1:28" x14ac:dyDescent="0.2">
      <c r="A258">
        <v>2020</v>
      </c>
      <c r="B258" t="s">
        <v>25</v>
      </c>
      <c r="C258" t="s">
        <v>1193</v>
      </c>
      <c r="D258" t="s">
        <v>27</v>
      </c>
      <c r="E258" s="1">
        <v>20377</v>
      </c>
      <c r="F258">
        <v>4.3</v>
      </c>
      <c r="G258">
        <v>1915</v>
      </c>
      <c r="H258" t="s">
        <v>28</v>
      </c>
      <c r="I258" t="s">
        <v>36</v>
      </c>
      <c r="J258" t="s">
        <v>43</v>
      </c>
      <c r="K258" t="s">
        <v>9234</v>
      </c>
      <c r="L258" t="s">
        <v>30</v>
      </c>
      <c r="M258" t="s">
        <v>38</v>
      </c>
      <c r="N258" t="s">
        <v>78</v>
      </c>
      <c r="O258" t="s">
        <v>7225</v>
      </c>
      <c r="P258" s="4">
        <v>839928</v>
      </c>
      <c r="Q258">
        <v>43801</v>
      </c>
      <c r="R258">
        <v>4.8</v>
      </c>
      <c r="S258">
        <v>4.8</v>
      </c>
      <c r="T258">
        <v>4.9000000000000004</v>
      </c>
      <c r="U258">
        <v>4.8</v>
      </c>
      <c r="V258">
        <v>4.9000000000000004</v>
      </c>
      <c r="W258">
        <v>4.9000000000000004</v>
      </c>
      <c r="X258" t="s">
        <v>9340</v>
      </c>
      <c r="Y258" t="s">
        <v>34</v>
      </c>
      <c r="AA258" t="s">
        <v>9341</v>
      </c>
      <c r="AB258" t="s">
        <v>9341</v>
      </c>
    </row>
    <row r="259" spans="1:28" x14ac:dyDescent="0.2">
      <c r="A259">
        <v>2020</v>
      </c>
      <c r="B259" t="s">
        <v>25</v>
      </c>
      <c r="C259" t="s">
        <v>70</v>
      </c>
      <c r="D259" t="s">
        <v>27</v>
      </c>
      <c r="E259" s="1">
        <v>36998</v>
      </c>
      <c r="F259">
        <v>4.7</v>
      </c>
      <c r="G259">
        <v>5248</v>
      </c>
      <c r="H259" t="s">
        <v>464</v>
      </c>
      <c r="I259" t="s">
        <v>86</v>
      </c>
      <c r="J259" t="s">
        <v>9336</v>
      </c>
      <c r="K259" t="s">
        <v>9204</v>
      </c>
      <c r="L259" t="s">
        <v>30</v>
      </c>
      <c r="M259" t="s">
        <v>48</v>
      </c>
      <c r="N259" t="s">
        <v>32</v>
      </c>
      <c r="O259" t="s">
        <v>7226</v>
      </c>
      <c r="P259" s="4" t="s">
        <v>7227</v>
      </c>
      <c r="Q259">
        <v>38925</v>
      </c>
      <c r="R259">
        <v>4.5999999999999996</v>
      </c>
      <c r="S259">
        <v>4.5</v>
      </c>
      <c r="T259">
        <v>4.2</v>
      </c>
      <c r="U259">
        <v>4.0999999999999996</v>
      </c>
      <c r="V259">
        <v>4.5</v>
      </c>
      <c r="W259">
        <v>4.0999999999999996</v>
      </c>
      <c r="X259" t="s">
        <v>9340</v>
      </c>
      <c r="Y259" t="s">
        <v>34</v>
      </c>
      <c r="AA259" t="s">
        <v>9341</v>
      </c>
      <c r="AB259" t="s">
        <v>9341</v>
      </c>
    </row>
    <row r="260" spans="1:28" x14ac:dyDescent="0.2">
      <c r="A260">
        <v>2023</v>
      </c>
      <c r="B260" t="s">
        <v>25</v>
      </c>
      <c r="C260" t="s">
        <v>248</v>
      </c>
      <c r="D260" t="s">
        <v>27</v>
      </c>
      <c r="E260" s="1">
        <v>51420</v>
      </c>
      <c r="F260">
        <v>5</v>
      </c>
      <c r="G260">
        <v>737</v>
      </c>
      <c r="H260" t="s">
        <v>28</v>
      </c>
      <c r="I260" t="s">
        <v>29</v>
      </c>
      <c r="J260" t="s">
        <v>43</v>
      </c>
      <c r="L260" t="s">
        <v>30</v>
      </c>
      <c r="M260" t="s">
        <v>31</v>
      </c>
      <c r="N260" t="s">
        <v>32</v>
      </c>
      <c r="O260" t="s">
        <v>7403</v>
      </c>
      <c r="P260" s="4">
        <v>46789</v>
      </c>
      <c r="Q260">
        <v>0</v>
      </c>
      <c r="R260">
        <v>5</v>
      </c>
      <c r="S260">
        <v>5</v>
      </c>
      <c r="T260">
        <v>4</v>
      </c>
      <c r="U260">
        <v>4</v>
      </c>
      <c r="V260">
        <v>4</v>
      </c>
      <c r="W260">
        <v>5</v>
      </c>
      <c r="X260" t="s">
        <v>9340</v>
      </c>
      <c r="Y260" t="s">
        <v>34</v>
      </c>
      <c r="AA260" t="s">
        <v>9341</v>
      </c>
      <c r="AB260" t="s">
        <v>9341</v>
      </c>
    </row>
    <row r="261" spans="1:28" x14ac:dyDescent="0.2">
      <c r="A261">
        <v>2020</v>
      </c>
      <c r="B261" t="s">
        <v>25</v>
      </c>
      <c r="C261" t="s">
        <v>2368</v>
      </c>
      <c r="D261" t="s">
        <v>983</v>
      </c>
      <c r="E261" s="1">
        <v>24340</v>
      </c>
      <c r="F261">
        <v>5</v>
      </c>
      <c r="G261">
        <v>634</v>
      </c>
      <c r="H261" t="s">
        <v>82</v>
      </c>
      <c r="I261" t="s">
        <v>97</v>
      </c>
      <c r="J261" t="s">
        <v>43</v>
      </c>
      <c r="K261" t="s">
        <v>9243</v>
      </c>
      <c r="L261" t="s">
        <v>30</v>
      </c>
      <c r="M261" t="s">
        <v>1233</v>
      </c>
      <c r="N261" t="s">
        <v>32</v>
      </c>
      <c r="O261" t="s">
        <v>7590</v>
      </c>
      <c r="P261" s="4" t="s">
        <v>7591</v>
      </c>
      <c r="Q261">
        <v>53295</v>
      </c>
      <c r="R261">
        <v>4.5999999999999996</v>
      </c>
      <c r="S261">
        <v>4.5</v>
      </c>
      <c r="T261">
        <v>4.2</v>
      </c>
      <c r="U261">
        <v>4.0999999999999996</v>
      </c>
      <c r="V261">
        <v>4.5</v>
      </c>
      <c r="W261">
        <v>4.0999999999999996</v>
      </c>
      <c r="X261" t="s">
        <v>9340</v>
      </c>
      <c r="Y261" t="s">
        <v>34</v>
      </c>
      <c r="AA261" t="s">
        <v>9341</v>
      </c>
      <c r="AB261" t="s">
        <v>9341</v>
      </c>
    </row>
    <row r="262" spans="1:28" x14ac:dyDescent="0.2">
      <c r="A262">
        <v>2020</v>
      </c>
      <c r="B262" t="s">
        <v>25</v>
      </c>
      <c r="C262" t="s">
        <v>150</v>
      </c>
      <c r="D262" t="s">
        <v>983</v>
      </c>
      <c r="E262" s="1">
        <v>27859</v>
      </c>
      <c r="F262">
        <v>4.0999999999999996</v>
      </c>
      <c r="G262">
        <v>1492</v>
      </c>
      <c r="H262" t="s">
        <v>28</v>
      </c>
      <c r="I262" t="s">
        <v>29</v>
      </c>
      <c r="J262" t="s">
        <v>43</v>
      </c>
      <c r="K262" t="s">
        <v>9243</v>
      </c>
      <c r="L262" t="s">
        <v>30</v>
      </c>
      <c r="M262" t="s">
        <v>1233</v>
      </c>
      <c r="N262" t="s">
        <v>32</v>
      </c>
      <c r="O262" t="s">
        <v>7592</v>
      </c>
      <c r="P262" s="4" t="s">
        <v>7593</v>
      </c>
      <c r="Q262">
        <v>59401</v>
      </c>
      <c r="R262">
        <v>4.5999999999999996</v>
      </c>
      <c r="S262">
        <v>4.5</v>
      </c>
      <c r="T262">
        <v>4.2</v>
      </c>
      <c r="U262">
        <v>4.0999999999999996</v>
      </c>
      <c r="V262">
        <v>4.5</v>
      </c>
      <c r="W262">
        <v>4.0999999999999996</v>
      </c>
      <c r="X262" t="s">
        <v>9340</v>
      </c>
      <c r="Y262" t="s">
        <v>34</v>
      </c>
      <c r="AA262" t="s">
        <v>9341</v>
      </c>
      <c r="AB262" t="s">
        <v>9341</v>
      </c>
    </row>
    <row r="263" spans="1:28" x14ac:dyDescent="0.2">
      <c r="A263">
        <v>2013</v>
      </c>
      <c r="B263" t="s">
        <v>25</v>
      </c>
      <c r="C263" t="s">
        <v>3402</v>
      </c>
      <c r="D263" t="s">
        <v>983</v>
      </c>
      <c r="E263" s="1">
        <v>10300</v>
      </c>
      <c r="F263">
        <v>4.7</v>
      </c>
      <c r="G263">
        <v>4</v>
      </c>
      <c r="H263" t="s">
        <v>41</v>
      </c>
      <c r="I263" t="s">
        <v>86</v>
      </c>
      <c r="J263" t="s">
        <v>43</v>
      </c>
      <c r="K263" t="s">
        <v>9260</v>
      </c>
      <c r="L263" t="s">
        <v>30</v>
      </c>
      <c r="M263" t="s">
        <v>1194</v>
      </c>
      <c r="N263" t="s">
        <v>1205</v>
      </c>
      <c r="O263" t="s">
        <v>7594</v>
      </c>
      <c r="P263" s="4" t="s">
        <v>7595</v>
      </c>
      <c r="Q263">
        <v>109388</v>
      </c>
      <c r="R263">
        <v>4.8</v>
      </c>
      <c r="S263">
        <v>4.5999999999999996</v>
      </c>
      <c r="T263">
        <v>4.7</v>
      </c>
      <c r="U263">
        <v>4.5999999999999996</v>
      </c>
      <c r="V263">
        <v>4.5999999999999996</v>
      </c>
      <c r="W263">
        <v>4.8</v>
      </c>
      <c r="X263" t="s">
        <v>9340</v>
      </c>
      <c r="Y263" t="s">
        <v>34</v>
      </c>
      <c r="AA263" t="s">
        <v>9341</v>
      </c>
      <c r="AB263" t="s">
        <v>9341</v>
      </c>
    </row>
    <row r="264" spans="1:28" x14ac:dyDescent="0.2">
      <c r="A264">
        <v>2018</v>
      </c>
      <c r="B264" t="s">
        <v>25</v>
      </c>
      <c r="C264" t="s">
        <v>1294</v>
      </c>
      <c r="D264" t="s">
        <v>983</v>
      </c>
      <c r="E264" s="1">
        <v>26889</v>
      </c>
      <c r="F264">
        <v>4.7</v>
      </c>
      <c r="G264">
        <v>75</v>
      </c>
      <c r="H264" t="s">
        <v>36</v>
      </c>
      <c r="I264" t="s">
        <v>36</v>
      </c>
      <c r="J264" t="s">
        <v>43</v>
      </c>
      <c r="L264" t="s">
        <v>37</v>
      </c>
      <c r="M264" t="s">
        <v>38</v>
      </c>
      <c r="N264" t="s">
        <v>1223</v>
      </c>
      <c r="O264" t="s">
        <v>7783</v>
      </c>
      <c r="P264" s="4" t="s">
        <v>7784</v>
      </c>
      <c r="Q264">
        <v>41913</v>
      </c>
      <c r="R264">
        <v>4.8</v>
      </c>
      <c r="S264">
        <v>4.7</v>
      </c>
      <c r="T264">
        <v>4.5999999999999996</v>
      </c>
      <c r="U264">
        <v>4.5999999999999996</v>
      </c>
      <c r="V264">
        <v>4.4000000000000004</v>
      </c>
      <c r="W264">
        <v>4.7</v>
      </c>
      <c r="X264" t="s">
        <v>9340</v>
      </c>
      <c r="Y264" t="s">
        <v>34</v>
      </c>
      <c r="AA264" t="s">
        <v>9341</v>
      </c>
      <c r="AB264" t="s">
        <v>9341</v>
      </c>
    </row>
    <row r="265" spans="1:28" x14ac:dyDescent="0.2">
      <c r="A265">
        <v>2021</v>
      </c>
      <c r="B265" t="s">
        <v>25</v>
      </c>
      <c r="C265" t="s">
        <v>158</v>
      </c>
      <c r="D265" t="s">
        <v>983</v>
      </c>
      <c r="E265" s="1">
        <v>29999</v>
      </c>
      <c r="F265">
        <v>4.7</v>
      </c>
      <c r="G265">
        <v>837</v>
      </c>
      <c r="H265" t="s">
        <v>1146</v>
      </c>
      <c r="I265" t="s">
        <v>97</v>
      </c>
      <c r="J265" t="s">
        <v>9336</v>
      </c>
      <c r="K265" t="s">
        <v>9206</v>
      </c>
      <c r="L265" t="s">
        <v>30</v>
      </c>
      <c r="M265" t="s">
        <v>48</v>
      </c>
      <c r="N265" t="s">
        <v>32</v>
      </c>
      <c r="O265" t="s">
        <v>7785</v>
      </c>
      <c r="P265" s="4" t="s">
        <v>7786</v>
      </c>
      <c r="Q265">
        <v>28382</v>
      </c>
      <c r="R265">
        <v>4.9000000000000004</v>
      </c>
      <c r="S265">
        <v>4.7</v>
      </c>
      <c r="T265">
        <v>4.8</v>
      </c>
      <c r="U265">
        <v>4.5999999999999996</v>
      </c>
      <c r="V265">
        <v>4.8</v>
      </c>
      <c r="W265">
        <v>4.8</v>
      </c>
      <c r="X265" t="s">
        <v>9340</v>
      </c>
      <c r="Y265" t="s">
        <v>34</v>
      </c>
      <c r="AA265" t="s">
        <v>9341</v>
      </c>
      <c r="AB265" t="s">
        <v>9341</v>
      </c>
    </row>
    <row r="266" spans="1:28" x14ac:dyDescent="0.2">
      <c r="A266">
        <v>2020</v>
      </c>
      <c r="B266" t="s">
        <v>25</v>
      </c>
      <c r="C266" t="s">
        <v>399</v>
      </c>
      <c r="D266" t="s">
        <v>27</v>
      </c>
      <c r="E266" s="1">
        <v>25994</v>
      </c>
      <c r="F266">
        <v>5</v>
      </c>
      <c r="G266">
        <v>737</v>
      </c>
      <c r="H266" t="s">
        <v>82</v>
      </c>
      <c r="I266" t="s">
        <v>36</v>
      </c>
      <c r="J266" t="s">
        <v>43</v>
      </c>
      <c r="K266" t="s">
        <v>9231</v>
      </c>
      <c r="L266" t="s">
        <v>30</v>
      </c>
      <c r="M266" t="s">
        <v>401</v>
      </c>
      <c r="N266" t="s">
        <v>78</v>
      </c>
      <c r="O266" t="s">
        <v>7787</v>
      </c>
      <c r="P266" s="4">
        <v>87600</v>
      </c>
      <c r="Q266">
        <v>47964</v>
      </c>
      <c r="R266">
        <v>4.8</v>
      </c>
      <c r="S266">
        <v>4.8</v>
      </c>
      <c r="T266">
        <v>4.8</v>
      </c>
      <c r="U266">
        <v>4.8</v>
      </c>
      <c r="V266">
        <v>4.9000000000000004</v>
      </c>
      <c r="W266">
        <v>4.9000000000000004</v>
      </c>
      <c r="X266" t="s">
        <v>9340</v>
      </c>
      <c r="Y266" t="s">
        <v>34</v>
      </c>
      <c r="AA266" t="s">
        <v>9341</v>
      </c>
      <c r="AB266" t="s">
        <v>9341</v>
      </c>
    </row>
    <row r="267" spans="1:28" x14ac:dyDescent="0.2">
      <c r="A267">
        <v>2016</v>
      </c>
      <c r="B267" t="s">
        <v>25</v>
      </c>
      <c r="C267" t="s">
        <v>152</v>
      </c>
      <c r="D267" t="s">
        <v>983</v>
      </c>
      <c r="E267" s="1">
        <v>15999</v>
      </c>
      <c r="F267">
        <v>4.5999999999999996</v>
      </c>
      <c r="G267">
        <v>13</v>
      </c>
      <c r="H267" t="s">
        <v>36</v>
      </c>
      <c r="I267" t="s">
        <v>36</v>
      </c>
      <c r="J267" t="s">
        <v>43</v>
      </c>
      <c r="K267" t="s">
        <v>9322</v>
      </c>
      <c r="L267" t="s">
        <v>30</v>
      </c>
      <c r="M267" t="s">
        <v>760</v>
      </c>
      <c r="N267" t="s">
        <v>6315</v>
      </c>
      <c r="O267" t="s">
        <v>7788</v>
      </c>
      <c r="P267" s="4">
        <v>704386</v>
      </c>
      <c r="Q267">
        <v>142539</v>
      </c>
      <c r="R267">
        <v>4.5999999999999996</v>
      </c>
      <c r="S267">
        <v>4.5</v>
      </c>
      <c r="T267">
        <v>4.5999999999999996</v>
      </c>
      <c r="U267">
        <v>4.5999999999999996</v>
      </c>
      <c r="V267">
        <v>4.7</v>
      </c>
      <c r="W267">
        <v>4.7</v>
      </c>
      <c r="X267" t="s">
        <v>9340</v>
      </c>
      <c r="Y267" t="s">
        <v>34</v>
      </c>
      <c r="AA267" t="s">
        <v>9341</v>
      </c>
      <c r="AB267" t="s">
        <v>9341</v>
      </c>
    </row>
    <row r="268" spans="1:28" x14ac:dyDescent="0.2">
      <c r="A268">
        <v>2014</v>
      </c>
      <c r="B268" t="s">
        <v>25</v>
      </c>
      <c r="C268" t="s">
        <v>152</v>
      </c>
      <c r="D268" t="s">
        <v>983</v>
      </c>
      <c r="E268" s="1">
        <v>14181</v>
      </c>
      <c r="F268">
        <v>4.8</v>
      </c>
      <c r="G268">
        <v>2619</v>
      </c>
      <c r="H268" t="s">
        <v>1858</v>
      </c>
      <c r="I268" t="s">
        <v>97</v>
      </c>
      <c r="J268" t="s">
        <v>9336</v>
      </c>
      <c r="K268" t="s">
        <v>9229</v>
      </c>
      <c r="L268" t="s">
        <v>30</v>
      </c>
      <c r="M268" t="s">
        <v>1194</v>
      </c>
      <c r="N268" t="s">
        <v>1205</v>
      </c>
      <c r="O268" t="s">
        <v>7789</v>
      </c>
      <c r="P268" s="4" t="s">
        <v>7790</v>
      </c>
      <c r="Q268">
        <v>95038</v>
      </c>
      <c r="R268">
        <v>4.5</v>
      </c>
      <c r="S268">
        <v>4.5</v>
      </c>
      <c r="T268">
        <v>4.5</v>
      </c>
      <c r="U268">
        <v>4.5</v>
      </c>
      <c r="V268">
        <v>4.5999999999999996</v>
      </c>
      <c r="W268">
        <v>4.7</v>
      </c>
      <c r="X268" t="s">
        <v>9340</v>
      </c>
      <c r="Y268" t="s">
        <v>34</v>
      </c>
      <c r="AA268" t="s">
        <v>9341</v>
      </c>
      <c r="AB268" t="s">
        <v>9341</v>
      </c>
    </row>
    <row r="269" spans="1:28" x14ac:dyDescent="0.2">
      <c r="A269">
        <v>2019</v>
      </c>
      <c r="B269" t="s">
        <v>25</v>
      </c>
      <c r="C269" t="s">
        <v>399</v>
      </c>
      <c r="D269" t="s">
        <v>983</v>
      </c>
      <c r="E269" s="1">
        <v>24964</v>
      </c>
      <c r="F269">
        <v>2.4</v>
      </c>
      <c r="G269">
        <v>98</v>
      </c>
      <c r="H269" t="s">
        <v>82</v>
      </c>
      <c r="I269" t="s">
        <v>36</v>
      </c>
      <c r="J269" t="s">
        <v>43</v>
      </c>
      <c r="K269" t="s">
        <v>9278</v>
      </c>
      <c r="L269" t="s">
        <v>30</v>
      </c>
      <c r="M269" t="s">
        <v>401</v>
      </c>
      <c r="N269" t="s">
        <v>78</v>
      </c>
      <c r="O269" t="s">
        <v>8122</v>
      </c>
      <c r="P269" s="4" t="s">
        <v>8123</v>
      </c>
      <c r="Q269">
        <v>35474</v>
      </c>
      <c r="R269">
        <v>4.7</v>
      </c>
      <c r="S269">
        <v>4.8</v>
      </c>
      <c r="T269">
        <v>4.7</v>
      </c>
      <c r="U269">
        <v>4.8</v>
      </c>
      <c r="V269">
        <v>4.8</v>
      </c>
      <c r="W269">
        <v>4.9000000000000004</v>
      </c>
      <c r="X269" t="s">
        <v>9340</v>
      </c>
      <c r="Y269" t="s">
        <v>34</v>
      </c>
      <c r="AA269" t="s">
        <v>9341</v>
      </c>
      <c r="AB269" t="s">
        <v>9341</v>
      </c>
    </row>
    <row r="270" spans="1:28" x14ac:dyDescent="0.2">
      <c r="A270">
        <v>2023</v>
      </c>
      <c r="B270" t="s">
        <v>25</v>
      </c>
      <c r="C270" t="s">
        <v>328</v>
      </c>
      <c r="D270" t="s">
        <v>27</v>
      </c>
      <c r="E270" s="1">
        <v>46400</v>
      </c>
      <c r="F270">
        <v>5</v>
      </c>
      <c r="G270">
        <v>1395</v>
      </c>
      <c r="H270" t="s">
        <v>231</v>
      </c>
      <c r="I270" t="s">
        <v>36</v>
      </c>
      <c r="J270" t="s">
        <v>43</v>
      </c>
      <c r="L270" t="s">
        <v>30</v>
      </c>
      <c r="M270" t="s">
        <v>57</v>
      </c>
      <c r="N270" t="s">
        <v>32</v>
      </c>
      <c r="O270" t="s">
        <v>8132</v>
      </c>
      <c r="P270" s="4">
        <v>73966</v>
      </c>
      <c r="Q270">
        <v>10</v>
      </c>
      <c r="R270">
        <v>5</v>
      </c>
      <c r="S270">
        <v>5</v>
      </c>
      <c r="T270">
        <v>4</v>
      </c>
      <c r="U270">
        <v>4</v>
      </c>
      <c r="V270">
        <v>4</v>
      </c>
      <c r="W270">
        <v>5</v>
      </c>
      <c r="X270" t="s">
        <v>9340</v>
      </c>
      <c r="Y270" t="s">
        <v>34</v>
      </c>
      <c r="AA270" t="s">
        <v>9341</v>
      </c>
      <c r="AB270" t="s">
        <v>9341</v>
      </c>
    </row>
    <row r="271" spans="1:28" x14ac:dyDescent="0.2">
      <c r="A271">
        <v>2019</v>
      </c>
      <c r="B271" t="s">
        <v>25</v>
      </c>
      <c r="C271" t="s">
        <v>399</v>
      </c>
      <c r="D271" t="s">
        <v>983</v>
      </c>
      <c r="E271" s="1">
        <v>24999</v>
      </c>
      <c r="F271">
        <v>5</v>
      </c>
      <c r="G271">
        <v>274</v>
      </c>
      <c r="H271" t="s">
        <v>97</v>
      </c>
      <c r="I271" t="s">
        <v>36</v>
      </c>
      <c r="J271" t="s">
        <v>43</v>
      </c>
      <c r="K271" t="s">
        <v>9278</v>
      </c>
      <c r="L271" t="s">
        <v>30</v>
      </c>
      <c r="M271" t="s">
        <v>401</v>
      </c>
      <c r="N271" t="s">
        <v>78</v>
      </c>
      <c r="O271" t="s">
        <v>8133</v>
      </c>
      <c r="P271" s="4" t="s">
        <v>8134</v>
      </c>
      <c r="Q271">
        <v>16825</v>
      </c>
      <c r="R271">
        <v>4.7</v>
      </c>
      <c r="S271">
        <v>4.8</v>
      </c>
      <c r="T271">
        <v>4.7</v>
      </c>
      <c r="U271">
        <v>4.8</v>
      </c>
      <c r="V271">
        <v>4.8</v>
      </c>
      <c r="W271">
        <v>4.9000000000000004</v>
      </c>
      <c r="X271" t="s">
        <v>9340</v>
      </c>
      <c r="Y271" t="s">
        <v>34</v>
      </c>
      <c r="AA271" t="s">
        <v>9341</v>
      </c>
      <c r="AB271" t="s">
        <v>9341</v>
      </c>
    </row>
    <row r="272" spans="1:28" x14ac:dyDescent="0.2">
      <c r="A272">
        <v>2017</v>
      </c>
      <c r="B272" t="s">
        <v>25</v>
      </c>
      <c r="C272" t="s">
        <v>1193</v>
      </c>
      <c r="D272" t="s">
        <v>983</v>
      </c>
      <c r="E272" s="1">
        <v>17950</v>
      </c>
      <c r="F272">
        <v>4.8</v>
      </c>
      <c r="G272">
        <v>1</v>
      </c>
      <c r="H272" t="s">
        <v>36</v>
      </c>
      <c r="I272" t="s">
        <v>36</v>
      </c>
      <c r="J272" t="s">
        <v>43</v>
      </c>
      <c r="K272" t="s">
        <v>9234</v>
      </c>
      <c r="L272" t="s">
        <v>30</v>
      </c>
      <c r="M272" t="s">
        <v>38</v>
      </c>
      <c r="N272" t="s">
        <v>1226</v>
      </c>
      <c r="O272" t="s">
        <v>8135</v>
      </c>
      <c r="P272" s="4">
        <v>507433</v>
      </c>
      <c r="Q272">
        <v>73145</v>
      </c>
      <c r="R272">
        <v>4.7</v>
      </c>
      <c r="S272">
        <v>4.7</v>
      </c>
      <c r="T272">
        <v>4.8</v>
      </c>
      <c r="U272">
        <v>4.8</v>
      </c>
      <c r="V272">
        <v>4.8</v>
      </c>
      <c r="W272">
        <v>4.8</v>
      </c>
      <c r="X272" t="s">
        <v>9340</v>
      </c>
      <c r="Y272" t="s">
        <v>34</v>
      </c>
      <c r="AA272" t="s">
        <v>9341</v>
      </c>
      <c r="AB272" t="s">
        <v>9341</v>
      </c>
    </row>
    <row r="273" spans="1:28" x14ac:dyDescent="0.2">
      <c r="A273">
        <v>2023</v>
      </c>
      <c r="B273" t="s">
        <v>25</v>
      </c>
      <c r="C273" t="s">
        <v>787</v>
      </c>
      <c r="D273" t="s">
        <v>27</v>
      </c>
      <c r="E273" s="1">
        <v>32000</v>
      </c>
      <c r="F273">
        <v>5</v>
      </c>
      <c r="G273">
        <v>1164</v>
      </c>
      <c r="H273" t="s">
        <v>28</v>
      </c>
      <c r="I273" t="s">
        <v>36</v>
      </c>
      <c r="J273" t="s">
        <v>43</v>
      </c>
      <c r="L273" t="s">
        <v>30</v>
      </c>
      <c r="M273" t="s">
        <v>38</v>
      </c>
      <c r="N273" t="s">
        <v>78</v>
      </c>
      <c r="O273" t="s">
        <v>8136</v>
      </c>
      <c r="P273" s="4">
        <v>230370</v>
      </c>
      <c r="Q273">
        <v>12</v>
      </c>
      <c r="R273">
        <v>2</v>
      </c>
      <c r="S273">
        <v>0</v>
      </c>
      <c r="T273">
        <v>2</v>
      </c>
      <c r="U273">
        <v>1</v>
      </c>
      <c r="V273">
        <v>0</v>
      </c>
      <c r="W273">
        <v>0</v>
      </c>
      <c r="X273" t="s">
        <v>9340</v>
      </c>
      <c r="Y273" t="s">
        <v>34</v>
      </c>
      <c r="AA273" t="s">
        <v>9341</v>
      </c>
      <c r="AB273" t="s">
        <v>9341</v>
      </c>
    </row>
    <row r="274" spans="1:28" x14ac:dyDescent="0.2">
      <c r="A274">
        <v>2020</v>
      </c>
      <c r="B274" t="s">
        <v>25</v>
      </c>
      <c r="C274" t="s">
        <v>150</v>
      </c>
      <c r="D274" t="s">
        <v>983</v>
      </c>
      <c r="E274" s="1">
        <v>31000</v>
      </c>
      <c r="F274">
        <v>5</v>
      </c>
      <c r="G274">
        <v>11948</v>
      </c>
      <c r="H274" t="s">
        <v>71</v>
      </c>
      <c r="I274" t="s">
        <v>36</v>
      </c>
      <c r="J274" t="s">
        <v>43</v>
      </c>
      <c r="K274" t="s">
        <v>9243</v>
      </c>
      <c r="L274" t="s">
        <v>30</v>
      </c>
      <c r="M274" t="s">
        <v>1233</v>
      </c>
      <c r="N274" t="s">
        <v>32</v>
      </c>
      <c r="O274" t="s">
        <v>8137</v>
      </c>
      <c r="P274" s="4">
        <v>20470</v>
      </c>
      <c r="Q274">
        <v>27152</v>
      </c>
      <c r="R274">
        <v>4.5999999999999996</v>
      </c>
      <c r="S274">
        <v>4.5</v>
      </c>
      <c r="T274">
        <v>4.2</v>
      </c>
      <c r="U274">
        <v>4.0999999999999996</v>
      </c>
      <c r="V274">
        <v>4.5</v>
      </c>
      <c r="W274">
        <v>4.0999999999999996</v>
      </c>
      <c r="X274" t="s">
        <v>9340</v>
      </c>
      <c r="Y274" t="s">
        <v>34</v>
      </c>
      <c r="AA274" t="s">
        <v>9341</v>
      </c>
      <c r="AB274" t="s">
        <v>9341</v>
      </c>
    </row>
    <row r="275" spans="1:28" x14ac:dyDescent="0.2">
      <c r="A275">
        <v>2019</v>
      </c>
      <c r="B275" t="s">
        <v>25</v>
      </c>
      <c r="C275" t="s">
        <v>399</v>
      </c>
      <c r="D275" t="s">
        <v>983</v>
      </c>
      <c r="E275" s="1">
        <v>26415</v>
      </c>
      <c r="F275">
        <v>4.7</v>
      </c>
      <c r="G275">
        <v>5248</v>
      </c>
      <c r="H275" t="s">
        <v>28</v>
      </c>
      <c r="I275" t="s">
        <v>86</v>
      </c>
      <c r="J275" t="s">
        <v>43</v>
      </c>
      <c r="K275" t="s">
        <v>9278</v>
      </c>
      <c r="L275" t="s">
        <v>30</v>
      </c>
      <c r="M275" t="s">
        <v>401</v>
      </c>
      <c r="N275" t="s">
        <v>78</v>
      </c>
      <c r="O275" t="s">
        <v>8138</v>
      </c>
      <c r="P275" s="4" t="s">
        <v>8139</v>
      </c>
      <c r="Q275">
        <v>36427</v>
      </c>
      <c r="R275">
        <v>4.7</v>
      </c>
      <c r="S275">
        <v>4.8</v>
      </c>
      <c r="T275">
        <v>4.7</v>
      </c>
      <c r="U275">
        <v>4.8</v>
      </c>
      <c r="V275">
        <v>4.8</v>
      </c>
      <c r="W275">
        <v>4.9000000000000004</v>
      </c>
      <c r="X275" t="s">
        <v>9340</v>
      </c>
      <c r="Y275" t="s">
        <v>34</v>
      </c>
      <c r="AA275" t="s">
        <v>9341</v>
      </c>
      <c r="AB275" t="s">
        <v>9341</v>
      </c>
    </row>
    <row r="276" spans="1:28" x14ac:dyDescent="0.2">
      <c r="A276">
        <v>2016</v>
      </c>
      <c r="B276" t="s">
        <v>25</v>
      </c>
      <c r="C276" t="s">
        <v>2368</v>
      </c>
      <c r="D276" t="s">
        <v>983</v>
      </c>
      <c r="E276" s="1">
        <v>20500</v>
      </c>
      <c r="F276">
        <v>4.9000000000000004</v>
      </c>
      <c r="G276">
        <v>2286</v>
      </c>
      <c r="H276" t="s">
        <v>1216</v>
      </c>
      <c r="I276" t="s">
        <v>29</v>
      </c>
      <c r="J276" t="s">
        <v>43</v>
      </c>
      <c r="K276" t="s">
        <v>9243</v>
      </c>
      <c r="L276" t="s">
        <v>30</v>
      </c>
      <c r="M276" t="s">
        <v>1233</v>
      </c>
      <c r="N276" t="s">
        <v>32</v>
      </c>
      <c r="O276" t="s">
        <v>8310</v>
      </c>
      <c r="P276" s="4" t="s">
        <v>8311</v>
      </c>
      <c r="Q276">
        <v>85682</v>
      </c>
      <c r="R276">
        <v>4.7</v>
      </c>
      <c r="S276">
        <v>4.5999999999999996</v>
      </c>
      <c r="T276">
        <v>4.5</v>
      </c>
      <c r="U276">
        <v>4.4000000000000004</v>
      </c>
      <c r="V276">
        <v>4.5999999999999996</v>
      </c>
      <c r="W276">
        <v>4.5999999999999996</v>
      </c>
      <c r="X276" t="s">
        <v>9340</v>
      </c>
      <c r="Y276" t="s">
        <v>34</v>
      </c>
      <c r="AA276" t="s">
        <v>9341</v>
      </c>
      <c r="AB276" t="s">
        <v>9341</v>
      </c>
    </row>
    <row r="277" spans="1:28" x14ac:dyDescent="0.2">
      <c r="A277">
        <v>2021</v>
      </c>
      <c r="B277" t="s">
        <v>25</v>
      </c>
      <c r="C277" t="s">
        <v>1396</v>
      </c>
      <c r="D277" t="s">
        <v>27</v>
      </c>
      <c r="E277" s="1">
        <v>34431</v>
      </c>
      <c r="F277">
        <v>4.3</v>
      </c>
      <c r="G277">
        <v>1915</v>
      </c>
      <c r="H277" t="s">
        <v>472</v>
      </c>
      <c r="I277" t="s">
        <v>97</v>
      </c>
      <c r="J277" t="s">
        <v>9336</v>
      </c>
      <c r="K277" t="s">
        <v>9236</v>
      </c>
      <c r="L277" t="s">
        <v>37</v>
      </c>
      <c r="M277" t="s">
        <v>38</v>
      </c>
      <c r="N277" t="s">
        <v>192</v>
      </c>
      <c r="O277" t="s">
        <v>8481</v>
      </c>
      <c r="P277" s="4">
        <v>839891</v>
      </c>
      <c r="Q277">
        <v>12780</v>
      </c>
      <c r="R277">
        <v>4.8</v>
      </c>
      <c r="S277">
        <v>4.8</v>
      </c>
      <c r="T277">
        <v>4.8</v>
      </c>
      <c r="U277">
        <v>4.7</v>
      </c>
      <c r="V277">
        <v>4.8</v>
      </c>
      <c r="W277">
        <v>4.8</v>
      </c>
      <c r="X277" t="s">
        <v>9340</v>
      </c>
      <c r="Y277" t="s">
        <v>34</v>
      </c>
      <c r="AA277" t="s">
        <v>9341</v>
      </c>
      <c r="AB277" t="s">
        <v>9341</v>
      </c>
    </row>
    <row r="278" spans="1:28" x14ac:dyDescent="0.2">
      <c r="A278">
        <v>2020</v>
      </c>
      <c r="B278" t="s">
        <v>25</v>
      </c>
      <c r="C278" t="s">
        <v>706</v>
      </c>
      <c r="D278" t="s">
        <v>27</v>
      </c>
      <c r="E278" s="1">
        <v>23998</v>
      </c>
      <c r="F278">
        <v>5</v>
      </c>
      <c r="G278">
        <v>1164</v>
      </c>
      <c r="H278" t="s">
        <v>71</v>
      </c>
      <c r="I278" t="s">
        <v>36</v>
      </c>
      <c r="J278" t="s">
        <v>9336</v>
      </c>
      <c r="K278" t="s">
        <v>9217</v>
      </c>
      <c r="L278" t="s">
        <v>30</v>
      </c>
      <c r="M278" t="s">
        <v>38</v>
      </c>
      <c r="N278" t="s">
        <v>305</v>
      </c>
      <c r="O278" t="s">
        <v>8662</v>
      </c>
      <c r="P278" s="4" t="s">
        <v>8663</v>
      </c>
      <c r="Q278">
        <v>19022</v>
      </c>
      <c r="R278">
        <v>4.7</v>
      </c>
      <c r="S278">
        <v>4.8</v>
      </c>
      <c r="T278">
        <v>4.7</v>
      </c>
      <c r="U278">
        <v>4.8</v>
      </c>
      <c r="V278">
        <v>4.8</v>
      </c>
      <c r="W278">
        <v>4.7</v>
      </c>
      <c r="X278" t="s">
        <v>9340</v>
      </c>
      <c r="Y278" t="s">
        <v>34</v>
      </c>
      <c r="AA278" t="s">
        <v>9341</v>
      </c>
      <c r="AB278" t="s">
        <v>9341</v>
      </c>
    </row>
    <row r="279" spans="1:28" x14ac:dyDescent="0.2">
      <c r="A279">
        <v>2010</v>
      </c>
      <c r="B279" t="s">
        <v>25</v>
      </c>
      <c r="C279" t="s">
        <v>2906</v>
      </c>
      <c r="D279" t="s">
        <v>983</v>
      </c>
      <c r="E279" s="1">
        <v>13700</v>
      </c>
      <c r="F279">
        <v>3.8</v>
      </c>
      <c r="G279">
        <v>5</v>
      </c>
      <c r="H279" t="s">
        <v>97</v>
      </c>
      <c r="I279" t="s">
        <v>86</v>
      </c>
      <c r="J279" t="s">
        <v>43</v>
      </c>
      <c r="K279" t="s">
        <v>9274</v>
      </c>
      <c r="L279" t="s">
        <v>30</v>
      </c>
      <c r="M279" t="s">
        <v>1194</v>
      </c>
      <c r="N279" t="s">
        <v>1356</v>
      </c>
      <c r="O279" t="s">
        <v>8664</v>
      </c>
      <c r="P279" s="4" t="s">
        <v>8665</v>
      </c>
      <c r="Q279">
        <v>130851</v>
      </c>
      <c r="R279">
        <v>4.7</v>
      </c>
      <c r="S279">
        <v>4.5999999999999996</v>
      </c>
      <c r="T279">
        <v>4.7</v>
      </c>
      <c r="U279">
        <v>4.5999999999999996</v>
      </c>
      <c r="V279">
        <v>4.5999999999999996</v>
      </c>
      <c r="W279">
        <v>4.8</v>
      </c>
      <c r="X279" t="s">
        <v>9340</v>
      </c>
      <c r="Y279" t="s">
        <v>34</v>
      </c>
      <c r="AA279" t="s">
        <v>9341</v>
      </c>
      <c r="AB279" t="s">
        <v>9341</v>
      </c>
    </row>
    <row r="280" spans="1:28" x14ac:dyDescent="0.2">
      <c r="A280">
        <v>2010</v>
      </c>
      <c r="B280" t="s">
        <v>25</v>
      </c>
      <c r="C280" t="s">
        <v>152</v>
      </c>
      <c r="D280" t="s">
        <v>983</v>
      </c>
      <c r="E280" s="1">
        <v>9199</v>
      </c>
      <c r="F280">
        <v>4.5999999999999996</v>
      </c>
      <c r="G280">
        <v>137</v>
      </c>
      <c r="H280" t="s">
        <v>8666</v>
      </c>
      <c r="I280" t="s">
        <v>97</v>
      </c>
      <c r="J280" t="s">
        <v>43</v>
      </c>
      <c r="K280" t="s">
        <v>9264</v>
      </c>
      <c r="L280" t="s">
        <v>30</v>
      </c>
      <c r="M280" t="s">
        <v>3502</v>
      </c>
      <c r="N280" t="s">
        <v>105</v>
      </c>
      <c r="O280" t="s">
        <v>8667</v>
      </c>
      <c r="P280" s="4">
        <v>126</v>
      </c>
      <c r="Q280">
        <v>163789</v>
      </c>
      <c r="R280">
        <v>4.5</v>
      </c>
      <c r="S280">
        <v>4.5999999999999996</v>
      </c>
      <c r="T280">
        <v>4.4000000000000004</v>
      </c>
      <c r="U280">
        <v>4.7</v>
      </c>
      <c r="V280">
        <v>4.5</v>
      </c>
      <c r="W280">
        <v>4.8</v>
      </c>
      <c r="X280" t="s">
        <v>9340</v>
      </c>
      <c r="Y280" t="s">
        <v>34</v>
      </c>
      <c r="AA280" t="s">
        <v>9341</v>
      </c>
      <c r="AB280" t="s">
        <v>9341</v>
      </c>
    </row>
    <row r="281" spans="1:28" x14ac:dyDescent="0.2">
      <c r="A281">
        <v>2015</v>
      </c>
      <c r="B281" t="s">
        <v>25</v>
      </c>
      <c r="C281" t="s">
        <v>1199</v>
      </c>
      <c r="D281" t="s">
        <v>983</v>
      </c>
      <c r="E281" s="1">
        <v>18380</v>
      </c>
      <c r="F281">
        <v>4.8</v>
      </c>
      <c r="G281">
        <v>2619</v>
      </c>
      <c r="H281" t="s">
        <v>180</v>
      </c>
      <c r="I281" t="s">
        <v>385</v>
      </c>
      <c r="J281" t="s">
        <v>43</v>
      </c>
      <c r="K281" t="s">
        <v>9280</v>
      </c>
      <c r="L281" t="s">
        <v>30</v>
      </c>
      <c r="M281" t="s">
        <v>1233</v>
      </c>
      <c r="N281" t="s">
        <v>1356</v>
      </c>
      <c r="O281" t="s">
        <v>8668</v>
      </c>
      <c r="P281" s="4" t="s">
        <v>8669</v>
      </c>
      <c r="Q281">
        <v>57544</v>
      </c>
      <c r="R281">
        <v>4.7</v>
      </c>
      <c r="S281">
        <v>4.5999999999999996</v>
      </c>
      <c r="T281">
        <v>4.7</v>
      </c>
      <c r="U281">
        <v>4.7</v>
      </c>
      <c r="V281">
        <v>4.7</v>
      </c>
      <c r="W281">
        <v>4.8</v>
      </c>
      <c r="X281" t="s">
        <v>9340</v>
      </c>
      <c r="Y281" t="s">
        <v>34</v>
      </c>
      <c r="AA281" t="s">
        <v>9341</v>
      </c>
      <c r="AB281" t="s">
        <v>9341</v>
      </c>
    </row>
    <row r="282" spans="1:28" x14ac:dyDescent="0.2">
      <c r="A282">
        <v>2023</v>
      </c>
      <c r="B282" t="s">
        <v>25</v>
      </c>
      <c r="C282" t="s">
        <v>399</v>
      </c>
      <c r="D282" t="s">
        <v>27</v>
      </c>
      <c r="E282" s="1">
        <v>29595</v>
      </c>
      <c r="F282">
        <v>4.3</v>
      </c>
      <c r="G282">
        <v>1915</v>
      </c>
      <c r="H282" t="s">
        <v>52</v>
      </c>
      <c r="I282" t="s">
        <v>86</v>
      </c>
      <c r="J282" t="s">
        <v>43</v>
      </c>
      <c r="L282" t="s">
        <v>30</v>
      </c>
      <c r="M282" t="s">
        <v>401</v>
      </c>
      <c r="N282" t="s">
        <v>78</v>
      </c>
      <c r="O282" t="s">
        <v>9034</v>
      </c>
      <c r="P282" s="4">
        <v>230618</v>
      </c>
      <c r="Q282">
        <v>10</v>
      </c>
      <c r="R282">
        <v>2</v>
      </c>
      <c r="S282">
        <v>0</v>
      </c>
      <c r="T282">
        <v>2</v>
      </c>
      <c r="U282">
        <v>1</v>
      </c>
      <c r="V282">
        <v>0</v>
      </c>
      <c r="W282">
        <v>0</v>
      </c>
      <c r="X282" t="s">
        <v>9340</v>
      </c>
      <c r="Y282" t="s">
        <v>34</v>
      </c>
      <c r="AA282" t="s">
        <v>9341</v>
      </c>
      <c r="AB282" t="s">
        <v>9341</v>
      </c>
    </row>
    <row r="283" spans="1:28" x14ac:dyDescent="0.2">
      <c r="A283">
        <v>2023</v>
      </c>
      <c r="B283" t="s">
        <v>25</v>
      </c>
      <c r="C283" t="s">
        <v>26</v>
      </c>
      <c r="D283" t="s">
        <v>27</v>
      </c>
      <c r="E283" s="1">
        <v>46370</v>
      </c>
      <c r="F283">
        <v>4.8</v>
      </c>
      <c r="G283">
        <v>9</v>
      </c>
      <c r="H283" t="s">
        <v>28</v>
      </c>
      <c r="I283" t="s">
        <v>29</v>
      </c>
      <c r="J283" t="s">
        <v>9336</v>
      </c>
      <c r="L283" t="s">
        <v>30</v>
      </c>
      <c r="M283" t="s">
        <v>31</v>
      </c>
      <c r="N283" t="s">
        <v>32</v>
      </c>
      <c r="O283" t="s">
        <v>33</v>
      </c>
      <c r="P283" s="4">
        <v>830164</v>
      </c>
      <c r="Q283">
        <v>10</v>
      </c>
      <c r="R283">
        <v>5</v>
      </c>
      <c r="S283">
        <v>4.8</v>
      </c>
      <c r="T283">
        <v>4.8</v>
      </c>
      <c r="U283">
        <v>4.2</v>
      </c>
      <c r="V283">
        <v>5</v>
      </c>
      <c r="W283">
        <v>5</v>
      </c>
      <c r="X283" t="s">
        <v>9341</v>
      </c>
      <c r="Y283" t="s">
        <v>34</v>
      </c>
      <c r="AA283" t="s">
        <v>9341</v>
      </c>
      <c r="AB283" t="s">
        <v>9341</v>
      </c>
    </row>
    <row r="284" spans="1:28" x14ac:dyDescent="0.2">
      <c r="A284">
        <v>2023</v>
      </c>
      <c r="B284" t="s">
        <v>25</v>
      </c>
      <c r="C284" t="s">
        <v>35</v>
      </c>
      <c r="D284" t="s">
        <v>27</v>
      </c>
      <c r="E284" s="1">
        <v>34150</v>
      </c>
      <c r="F284">
        <v>1.7</v>
      </c>
      <c r="G284">
        <v>24</v>
      </c>
      <c r="H284" t="s">
        <v>28</v>
      </c>
      <c r="I284" t="s">
        <v>36</v>
      </c>
      <c r="J284" t="s">
        <v>43</v>
      </c>
      <c r="L284" t="s">
        <v>37</v>
      </c>
      <c r="M284" t="s">
        <v>38</v>
      </c>
      <c r="N284" t="s">
        <v>39</v>
      </c>
      <c r="O284" t="s">
        <v>40</v>
      </c>
      <c r="P284" s="4">
        <v>6402953</v>
      </c>
      <c r="Q284">
        <v>0</v>
      </c>
      <c r="R284">
        <v>5</v>
      </c>
      <c r="S284">
        <v>3</v>
      </c>
      <c r="T284">
        <v>4</v>
      </c>
      <c r="U284">
        <v>4</v>
      </c>
      <c r="V284">
        <v>5</v>
      </c>
      <c r="W284">
        <v>5</v>
      </c>
      <c r="X284" t="s">
        <v>9341</v>
      </c>
      <c r="Y284" t="s">
        <v>34</v>
      </c>
      <c r="AA284" t="s">
        <v>9341</v>
      </c>
      <c r="AB284" t="s">
        <v>9341</v>
      </c>
    </row>
    <row r="285" spans="1:28" x14ac:dyDescent="0.2">
      <c r="A285">
        <v>2023</v>
      </c>
      <c r="B285" t="s">
        <v>25</v>
      </c>
      <c r="C285" t="s">
        <v>35</v>
      </c>
      <c r="D285" t="s">
        <v>27</v>
      </c>
      <c r="E285" s="1">
        <v>34245</v>
      </c>
      <c r="F285">
        <v>4.7</v>
      </c>
      <c r="G285">
        <v>2869</v>
      </c>
      <c r="H285" t="s">
        <v>42</v>
      </c>
      <c r="I285" t="s">
        <v>36</v>
      </c>
      <c r="J285" t="s">
        <v>43</v>
      </c>
      <c r="L285" t="s">
        <v>37</v>
      </c>
      <c r="M285" t="s">
        <v>38</v>
      </c>
      <c r="N285" t="s">
        <v>39</v>
      </c>
      <c r="O285" t="s">
        <v>44</v>
      </c>
      <c r="P285" s="4" t="s">
        <v>45</v>
      </c>
      <c r="Q285">
        <v>1</v>
      </c>
      <c r="R285">
        <v>5</v>
      </c>
      <c r="S285">
        <v>3</v>
      </c>
      <c r="T285">
        <v>4</v>
      </c>
      <c r="U285">
        <v>4</v>
      </c>
      <c r="V285">
        <v>5</v>
      </c>
      <c r="W285">
        <v>5</v>
      </c>
      <c r="X285" t="s">
        <v>9341</v>
      </c>
      <c r="Y285" t="s">
        <v>34</v>
      </c>
      <c r="AA285" t="s">
        <v>9341</v>
      </c>
      <c r="AB285" t="s">
        <v>9341</v>
      </c>
    </row>
    <row r="286" spans="1:28" x14ac:dyDescent="0.2">
      <c r="A286">
        <v>2022</v>
      </c>
      <c r="B286" t="s">
        <v>25</v>
      </c>
      <c r="C286" t="s">
        <v>46</v>
      </c>
      <c r="D286" t="s">
        <v>27</v>
      </c>
      <c r="E286" s="1">
        <v>46500</v>
      </c>
      <c r="F286">
        <v>5</v>
      </c>
      <c r="G286">
        <v>12</v>
      </c>
      <c r="H286" t="s">
        <v>47</v>
      </c>
      <c r="I286" t="s">
        <v>36</v>
      </c>
      <c r="J286" t="s">
        <v>9336</v>
      </c>
      <c r="K286" t="s">
        <v>9203</v>
      </c>
      <c r="L286" t="s">
        <v>30</v>
      </c>
      <c r="M286" t="s">
        <v>48</v>
      </c>
      <c r="N286" t="s">
        <v>32</v>
      </c>
      <c r="O286" t="s">
        <v>49</v>
      </c>
      <c r="P286" s="4" t="s">
        <v>50</v>
      </c>
      <c r="Q286">
        <v>5</v>
      </c>
      <c r="R286">
        <v>5</v>
      </c>
      <c r="S286">
        <v>5</v>
      </c>
      <c r="T286">
        <v>5</v>
      </c>
      <c r="U286">
        <v>5</v>
      </c>
      <c r="V286">
        <v>5</v>
      </c>
      <c r="W286">
        <v>5</v>
      </c>
      <c r="X286" t="s">
        <v>9341</v>
      </c>
      <c r="Y286" t="s">
        <v>34</v>
      </c>
      <c r="AA286" t="s">
        <v>9341</v>
      </c>
      <c r="AB286" t="s">
        <v>9341</v>
      </c>
    </row>
    <row r="287" spans="1:28" x14ac:dyDescent="0.2">
      <c r="A287">
        <v>2023</v>
      </c>
      <c r="B287" t="s">
        <v>25</v>
      </c>
      <c r="C287" t="s">
        <v>51</v>
      </c>
      <c r="D287" t="s">
        <v>27</v>
      </c>
      <c r="E287" s="1">
        <v>40395</v>
      </c>
      <c r="F287">
        <v>4.4000000000000004</v>
      </c>
      <c r="G287">
        <v>12</v>
      </c>
      <c r="H287" t="s">
        <v>52</v>
      </c>
      <c r="I287" t="s">
        <v>36</v>
      </c>
      <c r="J287" t="s">
        <v>9336</v>
      </c>
      <c r="L287" t="s">
        <v>37</v>
      </c>
      <c r="M287" t="s">
        <v>38</v>
      </c>
      <c r="N287" t="s">
        <v>39</v>
      </c>
      <c r="O287" t="s">
        <v>53</v>
      </c>
      <c r="P287" s="4">
        <v>5705954</v>
      </c>
      <c r="Q287">
        <v>5</v>
      </c>
      <c r="R287">
        <v>5</v>
      </c>
      <c r="S287">
        <v>3</v>
      </c>
      <c r="T287">
        <v>4</v>
      </c>
      <c r="U287">
        <v>4</v>
      </c>
      <c r="V287">
        <v>5</v>
      </c>
      <c r="W287">
        <v>5</v>
      </c>
      <c r="X287" t="s">
        <v>9341</v>
      </c>
      <c r="Y287" t="s">
        <v>34</v>
      </c>
      <c r="AA287" t="s">
        <v>9341</v>
      </c>
      <c r="AB287" t="s">
        <v>9341</v>
      </c>
    </row>
    <row r="288" spans="1:28" x14ac:dyDescent="0.2">
      <c r="A288">
        <v>2023</v>
      </c>
      <c r="B288" t="s">
        <v>25</v>
      </c>
      <c r="C288" t="s">
        <v>54</v>
      </c>
      <c r="D288" t="s">
        <v>27</v>
      </c>
      <c r="E288" s="1">
        <v>42250</v>
      </c>
      <c r="F288">
        <v>4.4000000000000004</v>
      </c>
      <c r="G288">
        <v>12</v>
      </c>
      <c r="H288" t="s">
        <v>55</v>
      </c>
      <c r="I288" t="s">
        <v>56</v>
      </c>
      <c r="J288" t="s">
        <v>43</v>
      </c>
      <c r="L288" t="s">
        <v>30</v>
      </c>
      <c r="M288" t="s">
        <v>57</v>
      </c>
      <c r="N288" t="s">
        <v>32</v>
      </c>
      <c r="O288" t="s">
        <v>58</v>
      </c>
      <c r="P288" s="4">
        <v>5724270</v>
      </c>
      <c r="Q288">
        <v>5</v>
      </c>
      <c r="R288">
        <v>5</v>
      </c>
      <c r="S288">
        <v>5</v>
      </c>
      <c r="T288">
        <v>4</v>
      </c>
      <c r="U288">
        <v>4</v>
      </c>
      <c r="V288">
        <v>4</v>
      </c>
      <c r="W288">
        <v>5</v>
      </c>
      <c r="X288" t="s">
        <v>9341</v>
      </c>
      <c r="Y288" t="s">
        <v>34</v>
      </c>
      <c r="AA288" t="s">
        <v>9341</v>
      </c>
      <c r="AB288" t="s">
        <v>9341</v>
      </c>
    </row>
    <row r="289" spans="1:28" x14ac:dyDescent="0.2">
      <c r="A289">
        <v>2023</v>
      </c>
      <c r="B289" t="s">
        <v>25</v>
      </c>
      <c r="C289" t="s">
        <v>35</v>
      </c>
      <c r="D289" t="s">
        <v>27</v>
      </c>
      <c r="E289" s="1">
        <v>34090</v>
      </c>
      <c r="F289">
        <v>4.4000000000000004</v>
      </c>
      <c r="G289">
        <v>12</v>
      </c>
      <c r="H289" t="s">
        <v>59</v>
      </c>
      <c r="I289" t="s">
        <v>36</v>
      </c>
      <c r="J289" t="s">
        <v>43</v>
      </c>
      <c r="L289" t="s">
        <v>37</v>
      </c>
      <c r="M289" t="s">
        <v>38</v>
      </c>
      <c r="N289" t="s">
        <v>39</v>
      </c>
      <c r="O289" t="s">
        <v>60</v>
      </c>
      <c r="P289" s="4" t="s">
        <v>61</v>
      </c>
      <c r="Q289">
        <v>0</v>
      </c>
      <c r="R289">
        <v>5</v>
      </c>
      <c r="S289">
        <v>3</v>
      </c>
      <c r="T289">
        <v>4</v>
      </c>
      <c r="U289">
        <v>4</v>
      </c>
      <c r="V289">
        <v>5</v>
      </c>
      <c r="W289">
        <v>5</v>
      </c>
      <c r="X289" t="s">
        <v>9341</v>
      </c>
      <c r="Y289" t="s">
        <v>34</v>
      </c>
      <c r="AA289" t="s">
        <v>9341</v>
      </c>
      <c r="AB289" t="s">
        <v>9341</v>
      </c>
    </row>
    <row r="290" spans="1:28" x14ac:dyDescent="0.2">
      <c r="A290">
        <v>2023</v>
      </c>
      <c r="B290" t="s">
        <v>25</v>
      </c>
      <c r="C290" t="s">
        <v>51</v>
      </c>
      <c r="D290" t="s">
        <v>27</v>
      </c>
      <c r="E290" s="1">
        <v>39845</v>
      </c>
      <c r="F290">
        <v>1.2</v>
      </c>
      <c r="G290">
        <v>71</v>
      </c>
      <c r="H290" t="s">
        <v>52</v>
      </c>
      <c r="I290" t="s">
        <v>36</v>
      </c>
      <c r="J290" t="s">
        <v>9336</v>
      </c>
      <c r="L290" t="s">
        <v>37</v>
      </c>
      <c r="M290" t="s">
        <v>38</v>
      </c>
      <c r="N290" t="s">
        <v>39</v>
      </c>
      <c r="O290" t="s">
        <v>62</v>
      </c>
      <c r="P290" s="4" t="s">
        <v>63</v>
      </c>
      <c r="Q290">
        <v>0</v>
      </c>
      <c r="R290">
        <v>5</v>
      </c>
      <c r="S290">
        <v>3</v>
      </c>
      <c r="T290">
        <v>4</v>
      </c>
      <c r="U290">
        <v>4</v>
      </c>
      <c r="V290">
        <v>5</v>
      </c>
      <c r="W290">
        <v>5</v>
      </c>
      <c r="X290" t="s">
        <v>9341</v>
      </c>
      <c r="Y290" t="s">
        <v>34</v>
      </c>
      <c r="AA290" t="s">
        <v>9341</v>
      </c>
      <c r="AB290" t="s">
        <v>9341</v>
      </c>
    </row>
    <row r="291" spans="1:28" x14ac:dyDescent="0.2">
      <c r="A291">
        <v>2023</v>
      </c>
      <c r="B291" t="s">
        <v>25</v>
      </c>
      <c r="C291" t="s">
        <v>51</v>
      </c>
      <c r="D291" t="s">
        <v>27</v>
      </c>
      <c r="E291" s="1">
        <v>40240</v>
      </c>
      <c r="F291">
        <v>1.2</v>
      </c>
      <c r="G291">
        <v>71</v>
      </c>
      <c r="H291" t="s">
        <v>28</v>
      </c>
      <c r="I291" t="s">
        <v>36</v>
      </c>
      <c r="J291" t="s">
        <v>9336</v>
      </c>
      <c r="L291" t="s">
        <v>37</v>
      </c>
      <c r="M291" t="s">
        <v>38</v>
      </c>
      <c r="N291" t="s">
        <v>39</v>
      </c>
      <c r="O291" t="s">
        <v>64</v>
      </c>
      <c r="P291" s="4" t="s">
        <v>65</v>
      </c>
      <c r="Q291">
        <v>0</v>
      </c>
      <c r="R291">
        <v>5</v>
      </c>
      <c r="S291">
        <v>3</v>
      </c>
      <c r="T291">
        <v>4</v>
      </c>
      <c r="U291">
        <v>4</v>
      </c>
      <c r="V291">
        <v>5</v>
      </c>
      <c r="W291">
        <v>5</v>
      </c>
      <c r="X291" t="s">
        <v>9341</v>
      </c>
      <c r="Y291" t="s">
        <v>34</v>
      </c>
      <c r="AA291" t="s">
        <v>9341</v>
      </c>
      <c r="AB291" t="s">
        <v>9341</v>
      </c>
    </row>
    <row r="292" spans="1:28" x14ac:dyDescent="0.2">
      <c r="A292">
        <v>2023</v>
      </c>
      <c r="B292" t="s">
        <v>25</v>
      </c>
      <c r="C292" t="s">
        <v>35</v>
      </c>
      <c r="D292" t="s">
        <v>27</v>
      </c>
      <c r="E292" s="1">
        <v>34700</v>
      </c>
      <c r="F292">
        <v>1.2</v>
      </c>
      <c r="G292">
        <v>71</v>
      </c>
      <c r="H292" t="s">
        <v>59</v>
      </c>
      <c r="I292" t="s">
        <v>36</v>
      </c>
      <c r="J292" t="s">
        <v>43</v>
      </c>
      <c r="L292" t="s">
        <v>37</v>
      </c>
      <c r="M292" t="s">
        <v>38</v>
      </c>
      <c r="N292" t="s">
        <v>39</v>
      </c>
      <c r="O292" t="s">
        <v>66</v>
      </c>
      <c r="P292" s="4">
        <v>2903791</v>
      </c>
      <c r="Q292">
        <v>0</v>
      </c>
      <c r="R292">
        <v>5</v>
      </c>
      <c r="S292">
        <v>3</v>
      </c>
      <c r="T292">
        <v>4</v>
      </c>
      <c r="U292">
        <v>4</v>
      </c>
      <c r="V292">
        <v>5</v>
      </c>
      <c r="W292">
        <v>5</v>
      </c>
      <c r="X292" t="s">
        <v>9341</v>
      </c>
      <c r="Y292" t="s">
        <v>34</v>
      </c>
      <c r="AA292" t="s">
        <v>9341</v>
      </c>
      <c r="AB292" t="s">
        <v>9341</v>
      </c>
    </row>
    <row r="293" spans="1:28" x14ac:dyDescent="0.2">
      <c r="A293">
        <v>2023</v>
      </c>
      <c r="B293" t="s">
        <v>25</v>
      </c>
      <c r="C293" t="s">
        <v>51</v>
      </c>
      <c r="D293" t="s">
        <v>27</v>
      </c>
      <c r="E293" s="1">
        <v>40850</v>
      </c>
      <c r="F293">
        <v>1.2</v>
      </c>
      <c r="G293">
        <v>71</v>
      </c>
      <c r="H293" t="s">
        <v>67</v>
      </c>
      <c r="I293" t="s">
        <v>36</v>
      </c>
      <c r="J293" t="s">
        <v>9336</v>
      </c>
      <c r="L293" t="s">
        <v>37</v>
      </c>
      <c r="M293" t="s">
        <v>38</v>
      </c>
      <c r="N293" t="s">
        <v>39</v>
      </c>
      <c r="O293" t="s">
        <v>68</v>
      </c>
      <c r="P293" s="4" t="s">
        <v>69</v>
      </c>
      <c r="Q293">
        <v>0</v>
      </c>
      <c r="R293">
        <v>5</v>
      </c>
      <c r="S293">
        <v>3</v>
      </c>
      <c r="T293">
        <v>4</v>
      </c>
      <c r="U293">
        <v>4</v>
      </c>
      <c r="V293">
        <v>5</v>
      </c>
      <c r="W293">
        <v>5</v>
      </c>
      <c r="X293" t="s">
        <v>9341</v>
      </c>
      <c r="Y293" t="s">
        <v>34</v>
      </c>
      <c r="AA293" t="s">
        <v>9341</v>
      </c>
      <c r="AB293" t="s">
        <v>9341</v>
      </c>
    </row>
    <row r="294" spans="1:28" x14ac:dyDescent="0.2">
      <c r="A294">
        <v>2023</v>
      </c>
      <c r="B294" t="s">
        <v>25</v>
      </c>
      <c r="C294" t="s">
        <v>70</v>
      </c>
      <c r="D294" t="s">
        <v>27</v>
      </c>
      <c r="E294" s="1">
        <v>53375</v>
      </c>
      <c r="F294">
        <v>1.2</v>
      </c>
      <c r="G294">
        <v>71</v>
      </c>
      <c r="H294" t="s">
        <v>71</v>
      </c>
      <c r="I294" t="s">
        <v>36</v>
      </c>
      <c r="J294" t="s">
        <v>9337</v>
      </c>
      <c r="L294" t="s">
        <v>30</v>
      </c>
      <c r="M294" t="s">
        <v>57</v>
      </c>
      <c r="N294" t="s">
        <v>72</v>
      </c>
      <c r="O294" t="s">
        <v>73</v>
      </c>
      <c r="P294" s="4">
        <v>30444</v>
      </c>
      <c r="Q294">
        <v>0</v>
      </c>
      <c r="R294">
        <v>2</v>
      </c>
      <c r="S294">
        <v>0</v>
      </c>
      <c r="T294">
        <v>2</v>
      </c>
      <c r="U294">
        <v>1</v>
      </c>
      <c r="V294">
        <v>0</v>
      </c>
      <c r="W294">
        <v>0</v>
      </c>
      <c r="X294" t="s">
        <v>9341</v>
      </c>
      <c r="Y294" t="s">
        <v>34</v>
      </c>
      <c r="AA294" t="s">
        <v>9341</v>
      </c>
      <c r="AB294" t="s">
        <v>9341</v>
      </c>
    </row>
    <row r="295" spans="1:28" x14ac:dyDescent="0.2">
      <c r="A295">
        <v>2023</v>
      </c>
      <c r="B295" t="s">
        <v>25</v>
      </c>
      <c r="C295" t="s">
        <v>26</v>
      </c>
      <c r="D295" t="s">
        <v>27</v>
      </c>
      <c r="E295" s="1">
        <v>43075</v>
      </c>
      <c r="F295">
        <v>4.8</v>
      </c>
      <c r="G295">
        <v>9</v>
      </c>
      <c r="H295" t="s">
        <v>52</v>
      </c>
      <c r="I295" t="s">
        <v>86</v>
      </c>
      <c r="J295" t="s">
        <v>9336</v>
      </c>
      <c r="L295" t="s">
        <v>30</v>
      </c>
      <c r="M295" t="s">
        <v>31</v>
      </c>
      <c r="N295" t="s">
        <v>32</v>
      </c>
      <c r="O295" t="s">
        <v>269</v>
      </c>
      <c r="P295" s="4">
        <v>830090</v>
      </c>
      <c r="Q295">
        <v>7</v>
      </c>
      <c r="R295">
        <v>5</v>
      </c>
      <c r="S295">
        <v>4.8</v>
      </c>
      <c r="T295">
        <v>4.8</v>
      </c>
      <c r="U295">
        <v>4.2</v>
      </c>
      <c r="V295">
        <v>5</v>
      </c>
      <c r="W295">
        <v>5</v>
      </c>
      <c r="X295" t="s">
        <v>9341</v>
      </c>
      <c r="Y295" t="s">
        <v>34</v>
      </c>
      <c r="AA295" t="s">
        <v>9341</v>
      </c>
      <c r="AB295" t="s">
        <v>9341</v>
      </c>
    </row>
    <row r="296" spans="1:28" x14ac:dyDescent="0.2">
      <c r="A296">
        <v>2022</v>
      </c>
      <c r="B296" t="s">
        <v>25</v>
      </c>
      <c r="C296" t="s">
        <v>46</v>
      </c>
      <c r="D296" t="s">
        <v>27</v>
      </c>
      <c r="E296" s="1">
        <v>46105</v>
      </c>
      <c r="F296">
        <v>4.3</v>
      </c>
      <c r="G296">
        <v>471</v>
      </c>
      <c r="H296" t="s">
        <v>52</v>
      </c>
      <c r="I296" t="s">
        <v>36</v>
      </c>
      <c r="J296" t="s">
        <v>9336</v>
      </c>
      <c r="K296" t="s">
        <v>9203</v>
      </c>
      <c r="L296" t="s">
        <v>30</v>
      </c>
      <c r="M296" t="s">
        <v>48</v>
      </c>
      <c r="N296" t="s">
        <v>32</v>
      </c>
      <c r="O296" t="s">
        <v>270</v>
      </c>
      <c r="P296" s="4" t="s">
        <v>271</v>
      </c>
      <c r="Q296">
        <v>7</v>
      </c>
      <c r="R296">
        <v>5</v>
      </c>
      <c r="S296">
        <v>5</v>
      </c>
      <c r="T296">
        <v>5</v>
      </c>
      <c r="U296">
        <v>5</v>
      </c>
      <c r="V296">
        <v>5</v>
      </c>
      <c r="W296">
        <v>5</v>
      </c>
      <c r="X296" t="s">
        <v>9341</v>
      </c>
      <c r="Y296" t="s">
        <v>34</v>
      </c>
      <c r="AA296" t="s">
        <v>9341</v>
      </c>
      <c r="AB296" t="s">
        <v>9341</v>
      </c>
    </row>
    <row r="297" spans="1:28" x14ac:dyDescent="0.2">
      <c r="A297">
        <v>2022</v>
      </c>
      <c r="B297" t="s">
        <v>25</v>
      </c>
      <c r="C297" t="s">
        <v>272</v>
      </c>
      <c r="D297" t="s">
        <v>27</v>
      </c>
      <c r="E297" s="1">
        <v>46465</v>
      </c>
      <c r="F297">
        <v>5</v>
      </c>
      <c r="G297">
        <v>12</v>
      </c>
      <c r="H297" t="s">
        <v>71</v>
      </c>
      <c r="I297" t="s">
        <v>36</v>
      </c>
      <c r="J297" t="s">
        <v>43</v>
      </c>
      <c r="K297" t="s">
        <v>9216</v>
      </c>
      <c r="L297" t="s">
        <v>30</v>
      </c>
      <c r="M297" t="s">
        <v>48</v>
      </c>
      <c r="N297" t="s">
        <v>32</v>
      </c>
      <c r="O297" t="s">
        <v>273</v>
      </c>
      <c r="P297" s="4">
        <v>5735655</v>
      </c>
      <c r="Q297">
        <v>9</v>
      </c>
      <c r="R297">
        <v>5</v>
      </c>
      <c r="S297">
        <v>5</v>
      </c>
      <c r="T297">
        <v>5</v>
      </c>
      <c r="U297">
        <v>5</v>
      </c>
      <c r="V297">
        <v>5</v>
      </c>
      <c r="W297">
        <v>5</v>
      </c>
      <c r="X297" t="s">
        <v>9341</v>
      </c>
      <c r="Y297" t="s">
        <v>34</v>
      </c>
      <c r="AA297" t="s">
        <v>9341</v>
      </c>
      <c r="AB297" t="s">
        <v>9341</v>
      </c>
    </row>
    <row r="298" spans="1:28" x14ac:dyDescent="0.2">
      <c r="A298">
        <v>2023</v>
      </c>
      <c r="B298" t="s">
        <v>25</v>
      </c>
      <c r="C298" t="s">
        <v>46</v>
      </c>
      <c r="D298" t="s">
        <v>27</v>
      </c>
      <c r="E298" s="1">
        <v>51735</v>
      </c>
      <c r="F298">
        <v>5</v>
      </c>
      <c r="G298">
        <v>12</v>
      </c>
      <c r="H298" t="s">
        <v>89</v>
      </c>
      <c r="I298" t="s">
        <v>36</v>
      </c>
      <c r="J298" t="s">
        <v>9337</v>
      </c>
      <c r="L298" t="s">
        <v>30</v>
      </c>
      <c r="M298" t="s">
        <v>57</v>
      </c>
      <c r="N298" t="s">
        <v>72</v>
      </c>
      <c r="O298" t="s">
        <v>274</v>
      </c>
      <c r="P298" s="4">
        <v>30443</v>
      </c>
      <c r="Q298">
        <v>0</v>
      </c>
      <c r="R298">
        <v>2</v>
      </c>
      <c r="S298">
        <v>0</v>
      </c>
      <c r="T298">
        <v>2</v>
      </c>
      <c r="U298">
        <v>1</v>
      </c>
      <c r="V298">
        <v>0</v>
      </c>
      <c r="W298">
        <v>0</v>
      </c>
      <c r="X298" t="s">
        <v>9341</v>
      </c>
      <c r="Y298" t="s">
        <v>34</v>
      </c>
      <c r="AA298" t="s">
        <v>9341</v>
      </c>
      <c r="AB298" t="s">
        <v>9341</v>
      </c>
    </row>
    <row r="299" spans="1:28" x14ac:dyDescent="0.2">
      <c r="A299">
        <v>2023</v>
      </c>
      <c r="B299" t="s">
        <v>25</v>
      </c>
      <c r="C299" t="s">
        <v>275</v>
      </c>
      <c r="D299" t="s">
        <v>27</v>
      </c>
      <c r="E299" s="1">
        <v>24895</v>
      </c>
      <c r="F299">
        <v>4.5999999999999996</v>
      </c>
      <c r="G299">
        <v>23</v>
      </c>
      <c r="H299" t="s">
        <v>97</v>
      </c>
      <c r="I299" t="s">
        <v>86</v>
      </c>
      <c r="J299" t="s">
        <v>43</v>
      </c>
      <c r="L299" t="s">
        <v>30</v>
      </c>
      <c r="M299" t="s">
        <v>38</v>
      </c>
      <c r="N299" t="s">
        <v>276</v>
      </c>
      <c r="O299" t="s">
        <v>277</v>
      </c>
      <c r="P299" s="4" t="s">
        <v>278</v>
      </c>
      <c r="Q299">
        <v>80</v>
      </c>
      <c r="R299">
        <v>4</v>
      </c>
      <c r="S299">
        <v>5</v>
      </c>
      <c r="T299">
        <v>4</v>
      </c>
      <c r="U299">
        <v>5</v>
      </c>
      <c r="V299">
        <v>5</v>
      </c>
      <c r="W299">
        <v>5</v>
      </c>
      <c r="X299" t="s">
        <v>9341</v>
      </c>
      <c r="Y299" t="s">
        <v>34</v>
      </c>
      <c r="AA299" t="s">
        <v>9341</v>
      </c>
      <c r="AB299" t="s">
        <v>9341</v>
      </c>
    </row>
    <row r="300" spans="1:28" x14ac:dyDescent="0.2">
      <c r="A300">
        <v>2022</v>
      </c>
      <c r="B300" t="s">
        <v>25</v>
      </c>
      <c r="C300" t="s">
        <v>147</v>
      </c>
      <c r="D300" t="s">
        <v>27</v>
      </c>
      <c r="E300" s="1">
        <v>45169</v>
      </c>
      <c r="F300">
        <v>4.9000000000000004</v>
      </c>
      <c r="G300">
        <v>18</v>
      </c>
      <c r="H300" t="s">
        <v>36</v>
      </c>
      <c r="I300" t="s">
        <v>36</v>
      </c>
      <c r="J300" t="s">
        <v>9336</v>
      </c>
      <c r="K300" t="s">
        <v>9206</v>
      </c>
      <c r="L300" t="s">
        <v>30</v>
      </c>
      <c r="M300" t="s">
        <v>48</v>
      </c>
      <c r="N300" t="s">
        <v>32</v>
      </c>
      <c r="O300" t="s">
        <v>279</v>
      </c>
      <c r="P300" s="4">
        <v>7528619</v>
      </c>
      <c r="Q300">
        <v>0</v>
      </c>
      <c r="R300">
        <v>5</v>
      </c>
      <c r="S300">
        <v>5</v>
      </c>
      <c r="T300">
        <v>4.9000000000000004</v>
      </c>
      <c r="U300">
        <v>5</v>
      </c>
      <c r="V300">
        <v>4.9000000000000004</v>
      </c>
      <c r="W300">
        <v>5</v>
      </c>
      <c r="X300" t="s">
        <v>9341</v>
      </c>
      <c r="Y300" t="s">
        <v>34</v>
      </c>
      <c r="AA300" t="s">
        <v>9341</v>
      </c>
      <c r="AB300" t="s">
        <v>9341</v>
      </c>
    </row>
    <row r="301" spans="1:28" x14ac:dyDescent="0.2">
      <c r="A301">
        <v>2023</v>
      </c>
      <c r="B301" t="s">
        <v>25</v>
      </c>
      <c r="C301" t="s">
        <v>152</v>
      </c>
      <c r="D301" t="s">
        <v>27</v>
      </c>
      <c r="E301" s="1">
        <v>34250</v>
      </c>
      <c r="F301">
        <v>4.7</v>
      </c>
      <c r="G301">
        <v>9</v>
      </c>
      <c r="H301" t="s">
        <v>472</v>
      </c>
      <c r="I301" t="s">
        <v>97</v>
      </c>
      <c r="J301" t="s">
        <v>9337</v>
      </c>
      <c r="L301" t="s">
        <v>30</v>
      </c>
      <c r="M301" t="s">
        <v>38</v>
      </c>
      <c r="N301" t="s">
        <v>78</v>
      </c>
      <c r="O301" t="s">
        <v>473</v>
      </c>
      <c r="P301" s="4">
        <v>830118</v>
      </c>
      <c r="Q301">
        <v>5</v>
      </c>
      <c r="R301">
        <v>5</v>
      </c>
      <c r="S301">
        <v>5</v>
      </c>
      <c r="T301">
        <v>5</v>
      </c>
      <c r="U301">
        <v>4</v>
      </c>
      <c r="V301">
        <v>4</v>
      </c>
      <c r="W301">
        <v>5</v>
      </c>
      <c r="X301" t="s">
        <v>9341</v>
      </c>
      <c r="Y301" t="s">
        <v>34</v>
      </c>
      <c r="AA301" t="s">
        <v>9341</v>
      </c>
      <c r="AB301" t="s">
        <v>9341</v>
      </c>
    </row>
    <row r="302" spans="1:28" x14ac:dyDescent="0.2">
      <c r="A302">
        <v>2023</v>
      </c>
      <c r="B302" t="s">
        <v>25</v>
      </c>
      <c r="C302" t="s">
        <v>35</v>
      </c>
      <c r="D302" t="s">
        <v>27</v>
      </c>
      <c r="E302" s="1">
        <v>34150</v>
      </c>
      <c r="F302">
        <v>4.7</v>
      </c>
      <c r="G302">
        <v>2869</v>
      </c>
      <c r="H302" t="s">
        <v>59</v>
      </c>
      <c r="I302" t="s">
        <v>36</v>
      </c>
      <c r="J302" t="s">
        <v>43</v>
      </c>
      <c r="L302" t="s">
        <v>37</v>
      </c>
      <c r="M302" t="s">
        <v>38</v>
      </c>
      <c r="N302" t="s">
        <v>39</v>
      </c>
      <c r="O302" t="s">
        <v>474</v>
      </c>
      <c r="P302" s="4" t="s">
        <v>475</v>
      </c>
      <c r="Q302">
        <v>3</v>
      </c>
      <c r="R302">
        <v>5</v>
      </c>
      <c r="S302">
        <v>3</v>
      </c>
      <c r="T302">
        <v>4</v>
      </c>
      <c r="U302">
        <v>4</v>
      </c>
      <c r="V302">
        <v>5</v>
      </c>
      <c r="W302">
        <v>5</v>
      </c>
      <c r="X302" t="s">
        <v>9341</v>
      </c>
      <c r="Y302" t="s">
        <v>34</v>
      </c>
      <c r="AA302" t="s">
        <v>9341</v>
      </c>
      <c r="AB302" t="s">
        <v>9341</v>
      </c>
    </row>
    <row r="303" spans="1:28" x14ac:dyDescent="0.2">
      <c r="A303">
        <v>2023</v>
      </c>
      <c r="B303" t="s">
        <v>25</v>
      </c>
      <c r="C303" t="s">
        <v>51</v>
      </c>
      <c r="D303" t="s">
        <v>27</v>
      </c>
      <c r="E303" s="1">
        <v>40240</v>
      </c>
      <c r="F303">
        <v>4.7</v>
      </c>
      <c r="G303">
        <v>2376</v>
      </c>
      <c r="H303" t="s">
        <v>59</v>
      </c>
      <c r="I303" t="s">
        <v>86</v>
      </c>
      <c r="J303" t="s">
        <v>9336</v>
      </c>
      <c r="L303" t="s">
        <v>37</v>
      </c>
      <c r="M303" t="s">
        <v>38</v>
      </c>
      <c r="N303" t="s">
        <v>39</v>
      </c>
      <c r="O303" t="s">
        <v>476</v>
      </c>
      <c r="P303" s="4" t="s">
        <v>477</v>
      </c>
      <c r="Q303">
        <v>8</v>
      </c>
      <c r="R303">
        <v>5</v>
      </c>
      <c r="S303">
        <v>3</v>
      </c>
      <c r="T303">
        <v>4</v>
      </c>
      <c r="U303">
        <v>4</v>
      </c>
      <c r="V303">
        <v>5</v>
      </c>
      <c r="W303">
        <v>5</v>
      </c>
      <c r="X303" t="s">
        <v>9341</v>
      </c>
      <c r="Y303" t="s">
        <v>34</v>
      </c>
      <c r="AA303" t="s">
        <v>9341</v>
      </c>
      <c r="AB303" t="s">
        <v>9341</v>
      </c>
    </row>
    <row r="304" spans="1:28" x14ac:dyDescent="0.2">
      <c r="A304">
        <v>2023</v>
      </c>
      <c r="B304" t="s">
        <v>25</v>
      </c>
      <c r="C304" t="s">
        <v>328</v>
      </c>
      <c r="D304" t="s">
        <v>27</v>
      </c>
      <c r="E304" s="1">
        <v>46400</v>
      </c>
      <c r="F304">
        <v>4.4000000000000004</v>
      </c>
      <c r="G304">
        <v>12</v>
      </c>
      <c r="H304" t="s">
        <v>124</v>
      </c>
      <c r="I304" t="s">
        <v>29</v>
      </c>
      <c r="J304" t="s">
        <v>43</v>
      </c>
      <c r="L304" t="s">
        <v>30</v>
      </c>
      <c r="M304" t="s">
        <v>57</v>
      </c>
      <c r="N304" t="s">
        <v>32</v>
      </c>
      <c r="O304" t="s">
        <v>478</v>
      </c>
      <c r="P304" s="4" t="s">
        <v>479</v>
      </c>
      <c r="Q304">
        <v>0</v>
      </c>
      <c r="R304">
        <v>5</v>
      </c>
      <c r="S304">
        <v>5</v>
      </c>
      <c r="T304">
        <v>4</v>
      </c>
      <c r="U304">
        <v>4</v>
      </c>
      <c r="V304">
        <v>4</v>
      </c>
      <c r="W304">
        <v>5</v>
      </c>
      <c r="X304" t="s">
        <v>9341</v>
      </c>
      <c r="Y304" t="s">
        <v>34</v>
      </c>
      <c r="AA304" t="s">
        <v>9341</v>
      </c>
      <c r="AB304" t="s">
        <v>9341</v>
      </c>
    </row>
    <row r="305" spans="1:28" x14ac:dyDescent="0.2">
      <c r="A305">
        <v>2023</v>
      </c>
      <c r="B305" t="s">
        <v>25</v>
      </c>
      <c r="C305" t="s">
        <v>26</v>
      </c>
      <c r="D305" t="s">
        <v>27</v>
      </c>
      <c r="E305" s="1">
        <v>41110</v>
      </c>
      <c r="F305">
        <v>4.8</v>
      </c>
      <c r="G305">
        <v>12</v>
      </c>
      <c r="H305" t="s">
        <v>124</v>
      </c>
      <c r="I305" t="s">
        <v>36</v>
      </c>
      <c r="J305" t="s">
        <v>9336</v>
      </c>
      <c r="L305" t="s">
        <v>30</v>
      </c>
      <c r="M305" t="s">
        <v>48</v>
      </c>
      <c r="N305" t="s">
        <v>32</v>
      </c>
      <c r="O305" t="s">
        <v>480</v>
      </c>
      <c r="P305" s="4">
        <v>5718841</v>
      </c>
      <c r="Q305">
        <v>0</v>
      </c>
      <c r="R305">
        <v>5</v>
      </c>
      <c r="S305">
        <v>4.8</v>
      </c>
      <c r="T305">
        <v>4.8</v>
      </c>
      <c r="U305">
        <v>4.2</v>
      </c>
      <c r="V305">
        <v>5</v>
      </c>
      <c r="W305">
        <v>5</v>
      </c>
      <c r="X305" t="s">
        <v>9341</v>
      </c>
      <c r="Y305" t="s">
        <v>34</v>
      </c>
      <c r="AA305" t="s">
        <v>9341</v>
      </c>
      <c r="AB305" t="s">
        <v>9341</v>
      </c>
    </row>
    <row r="306" spans="1:28" x14ac:dyDescent="0.2">
      <c r="A306">
        <v>2022</v>
      </c>
      <c r="B306" t="s">
        <v>25</v>
      </c>
      <c r="C306" t="s">
        <v>150</v>
      </c>
      <c r="D306" t="s">
        <v>27</v>
      </c>
      <c r="E306" s="1">
        <v>42000</v>
      </c>
      <c r="F306">
        <v>5</v>
      </c>
      <c r="G306">
        <v>12</v>
      </c>
      <c r="H306" t="s">
        <v>28</v>
      </c>
      <c r="I306" t="s">
        <v>36</v>
      </c>
      <c r="J306" t="s">
        <v>43</v>
      </c>
      <c r="K306" t="s">
        <v>9216</v>
      </c>
      <c r="L306" t="s">
        <v>30</v>
      </c>
      <c r="M306" t="s">
        <v>48</v>
      </c>
      <c r="N306" t="s">
        <v>32</v>
      </c>
      <c r="O306" t="s">
        <v>481</v>
      </c>
      <c r="P306" s="4">
        <v>5738388</v>
      </c>
      <c r="Q306">
        <v>5</v>
      </c>
      <c r="R306">
        <v>5</v>
      </c>
      <c r="S306">
        <v>5</v>
      </c>
      <c r="T306">
        <v>5</v>
      </c>
      <c r="U306">
        <v>5</v>
      </c>
      <c r="V306">
        <v>5</v>
      </c>
      <c r="W306">
        <v>5</v>
      </c>
      <c r="X306" t="s">
        <v>9341</v>
      </c>
      <c r="Y306" t="s">
        <v>34</v>
      </c>
      <c r="AA306" t="s">
        <v>9341</v>
      </c>
      <c r="AB306" t="s">
        <v>9341</v>
      </c>
    </row>
    <row r="307" spans="1:28" x14ac:dyDescent="0.2">
      <c r="A307">
        <v>2023</v>
      </c>
      <c r="B307" t="s">
        <v>25</v>
      </c>
      <c r="C307" t="s">
        <v>99</v>
      </c>
      <c r="D307" t="s">
        <v>27</v>
      </c>
      <c r="E307" s="1">
        <v>48250</v>
      </c>
      <c r="F307">
        <v>4.7</v>
      </c>
      <c r="G307">
        <v>2713</v>
      </c>
      <c r="H307" t="s">
        <v>28</v>
      </c>
      <c r="I307" t="s">
        <v>86</v>
      </c>
      <c r="J307" t="s">
        <v>9336</v>
      </c>
      <c r="L307" t="s">
        <v>30</v>
      </c>
      <c r="M307" t="s">
        <v>31</v>
      </c>
      <c r="N307" t="s">
        <v>32</v>
      </c>
      <c r="O307" t="s">
        <v>482</v>
      </c>
      <c r="P307" s="4" t="s">
        <v>483</v>
      </c>
      <c r="Q307">
        <v>5</v>
      </c>
      <c r="R307">
        <v>2</v>
      </c>
      <c r="S307">
        <v>0</v>
      </c>
      <c r="T307">
        <v>2</v>
      </c>
      <c r="U307">
        <v>1</v>
      </c>
      <c r="V307">
        <v>0</v>
      </c>
      <c r="W307">
        <v>0</v>
      </c>
      <c r="X307" t="s">
        <v>9341</v>
      </c>
      <c r="Y307" t="s">
        <v>34</v>
      </c>
      <c r="AA307" t="s">
        <v>9341</v>
      </c>
      <c r="AB307" t="s">
        <v>9341</v>
      </c>
    </row>
    <row r="308" spans="1:28" x14ac:dyDescent="0.2">
      <c r="A308">
        <v>2022</v>
      </c>
      <c r="B308" t="s">
        <v>25</v>
      </c>
      <c r="C308" t="s">
        <v>81</v>
      </c>
      <c r="D308" t="s">
        <v>27</v>
      </c>
      <c r="E308" s="1">
        <v>41375</v>
      </c>
      <c r="F308">
        <v>4.9000000000000004</v>
      </c>
      <c r="G308">
        <v>768</v>
      </c>
      <c r="H308" t="s">
        <v>52</v>
      </c>
      <c r="I308" t="s">
        <v>36</v>
      </c>
      <c r="J308" t="s">
        <v>9337</v>
      </c>
      <c r="K308" t="s">
        <v>9204</v>
      </c>
      <c r="L308" t="s">
        <v>30</v>
      </c>
      <c r="M308" t="s">
        <v>48</v>
      </c>
      <c r="N308" t="s">
        <v>32</v>
      </c>
      <c r="O308" t="s">
        <v>652</v>
      </c>
      <c r="P308" s="4" t="s">
        <v>653</v>
      </c>
      <c r="Q308">
        <v>0</v>
      </c>
      <c r="R308">
        <v>5</v>
      </c>
      <c r="S308">
        <v>5</v>
      </c>
      <c r="T308">
        <v>5</v>
      </c>
      <c r="U308">
        <v>5</v>
      </c>
      <c r="V308">
        <v>5</v>
      </c>
      <c r="W308">
        <v>5</v>
      </c>
      <c r="X308" t="s">
        <v>9341</v>
      </c>
      <c r="Y308" t="s">
        <v>34</v>
      </c>
      <c r="AA308" t="s">
        <v>9341</v>
      </c>
      <c r="AB308" t="s">
        <v>9341</v>
      </c>
    </row>
    <row r="309" spans="1:28" x14ac:dyDescent="0.2">
      <c r="A309">
        <v>2022</v>
      </c>
      <c r="B309" t="s">
        <v>25</v>
      </c>
      <c r="C309" t="s">
        <v>150</v>
      </c>
      <c r="D309" t="s">
        <v>27</v>
      </c>
      <c r="E309" s="1">
        <v>40500</v>
      </c>
      <c r="F309">
        <v>4.8</v>
      </c>
      <c r="G309">
        <v>1781</v>
      </c>
      <c r="H309" t="s">
        <v>28</v>
      </c>
      <c r="I309" t="s">
        <v>29</v>
      </c>
      <c r="J309" t="s">
        <v>43</v>
      </c>
      <c r="K309" t="s">
        <v>9216</v>
      </c>
      <c r="L309" t="s">
        <v>30</v>
      </c>
      <c r="M309" t="s">
        <v>48</v>
      </c>
      <c r="N309" t="s">
        <v>32</v>
      </c>
      <c r="O309" t="s">
        <v>654</v>
      </c>
      <c r="P309" s="4" t="s">
        <v>655</v>
      </c>
      <c r="Q309">
        <v>5</v>
      </c>
      <c r="R309">
        <v>5</v>
      </c>
      <c r="S309">
        <v>5</v>
      </c>
      <c r="T309">
        <v>5</v>
      </c>
      <c r="U309">
        <v>5</v>
      </c>
      <c r="V309">
        <v>5</v>
      </c>
      <c r="W309">
        <v>5</v>
      </c>
      <c r="X309" t="s">
        <v>9341</v>
      </c>
      <c r="Y309" t="s">
        <v>34</v>
      </c>
      <c r="AA309" t="s">
        <v>9341</v>
      </c>
      <c r="AB309" t="s">
        <v>9341</v>
      </c>
    </row>
    <row r="310" spans="1:28" x14ac:dyDescent="0.2">
      <c r="A310">
        <v>2022</v>
      </c>
      <c r="B310" t="s">
        <v>25</v>
      </c>
      <c r="C310" t="s">
        <v>191</v>
      </c>
      <c r="D310" t="s">
        <v>27</v>
      </c>
      <c r="E310" s="1">
        <v>32560</v>
      </c>
      <c r="F310">
        <v>4.7</v>
      </c>
      <c r="G310">
        <v>2869</v>
      </c>
      <c r="H310" t="s">
        <v>656</v>
      </c>
      <c r="I310" t="s">
        <v>36</v>
      </c>
      <c r="J310" t="s">
        <v>43</v>
      </c>
      <c r="K310" t="s">
        <v>9214</v>
      </c>
      <c r="L310" t="s">
        <v>37</v>
      </c>
      <c r="M310" t="s">
        <v>38</v>
      </c>
      <c r="N310" t="s">
        <v>192</v>
      </c>
      <c r="O310" t="s">
        <v>657</v>
      </c>
      <c r="P310" s="4" t="s">
        <v>658</v>
      </c>
      <c r="Q310">
        <v>2</v>
      </c>
      <c r="R310">
        <v>4.9000000000000004</v>
      </c>
      <c r="S310">
        <v>5</v>
      </c>
      <c r="T310">
        <v>5</v>
      </c>
      <c r="U310">
        <v>4.9000000000000004</v>
      </c>
      <c r="V310">
        <v>4.9000000000000004</v>
      </c>
      <c r="W310">
        <v>5</v>
      </c>
      <c r="X310" t="s">
        <v>9341</v>
      </c>
      <c r="Y310" t="s">
        <v>34</v>
      </c>
      <c r="AA310" t="s">
        <v>9341</v>
      </c>
      <c r="AB310" t="s">
        <v>9341</v>
      </c>
    </row>
    <row r="311" spans="1:28" x14ac:dyDescent="0.2">
      <c r="A311">
        <v>2023</v>
      </c>
      <c r="B311" t="s">
        <v>25</v>
      </c>
      <c r="C311" t="s">
        <v>248</v>
      </c>
      <c r="D311" t="s">
        <v>27</v>
      </c>
      <c r="E311" s="1">
        <v>51160</v>
      </c>
      <c r="F311">
        <v>4.4000000000000004</v>
      </c>
      <c r="G311">
        <v>9</v>
      </c>
      <c r="H311" t="s">
        <v>97</v>
      </c>
      <c r="I311" t="s">
        <v>97</v>
      </c>
      <c r="J311" t="s">
        <v>43</v>
      </c>
      <c r="L311" t="s">
        <v>30</v>
      </c>
      <c r="M311" t="s">
        <v>31</v>
      </c>
      <c r="N311" t="s">
        <v>32</v>
      </c>
      <c r="O311" t="s">
        <v>835</v>
      </c>
      <c r="P311" s="4">
        <v>833006</v>
      </c>
      <c r="Q311">
        <v>20</v>
      </c>
      <c r="R311">
        <v>5</v>
      </c>
      <c r="S311">
        <v>5</v>
      </c>
      <c r="T311">
        <v>4</v>
      </c>
      <c r="U311">
        <v>4</v>
      </c>
      <c r="V311">
        <v>4</v>
      </c>
      <c r="W311">
        <v>5</v>
      </c>
      <c r="X311" t="s">
        <v>9341</v>
      </c>
      <c r="Y311" t="s">
        <v>34</v>
      </c>
      <c r="AA311" t="s">
        <v>9341</v>
      </c>
      <c r="AB311" t="s">
        <v>9341</v>
      </c>
    </row>
    <row r="312" spans="1:28" x14ac:dyDescent="0.2">
      <c r="A312">
        <v>2022</v>
      </c>
      <c r="B312" t="s">
        <v>25</v>
      </c>
      <c r="C312" t="s">
        <v>150</v>
      </c>
      <c r="D312" t="s">
        <v>27</v>
      </c>
      <c r="E312" s="1">
        <v>42000</v>
      </c>
      <c r="F312">
        <v>4.4000000000000004</v>
      </c>
      <c r="G312">
        <v>845</v>
      </c>
      <c r="H312" t="s">
        <v>231</v>
      </c>
      <c r="I312" t="s">
        <v>36</v>
      </c>
      <c r="J312" t="s">
        <v>43</v>
      </c>
      <c r="K312" t="s">
        <v>9216</v>
      </c>
      <c r="L312" t="s">
        <v>30</v>
      </c>
      <c r="M312" t="s">
        <v>48</v>
      </c>
      <c r="N312" t="s">
        <v>32</v>
      </c>
      <c r="O312" t="s">
        <v>836</v>
      </c>
      <c r="P312" s="4">
        <v>101833</v>
      </c>
      <c r="Q312">
        <v>2</v>
      </c>
      <c r="R312">
        <v>5</v>
      </c>
      <c r="S312">
        <v>5</v>
      </c>
      <c r="T312">
        <v>5</v>
      </c>
      <c r="U312">
        <v>5</v>
      </c>
      <c r="V312">
        <v>5</v>
      </c>
      <c r="W312">
        <v>5</v>
      </c>
      <c r="X312" t="s">
        <v>9341</v>
      </c>
      <c r="Y312" t="s">
        <v>34</v>
      </c>
      <c r="AA312" t="s">
        <v>9341</v>
      </c>
      <c r="AB312" t="s">
        <v>9341</v>
      </c>
    </row>
    <row r="313" spans="1:28" x14ac:dyDescent="0.2">
      <c r="A313">
        <v>2023</v>
      </c>
      <c r="B313" t="s">
        <v>25</v>
      </c>
      <c r="C313" t="s">
        <v>107</v>
      </c>
      <c r="D313" t="s">
        <v>27</v>
      </c>
      <c r="E313" s="1">
        <v>27540</v>
      </c>
      <c r="F313">
        <v>4.5999999999999996</v>
      </c>
      <c r="G313">
        <v>12</v>
      </c>
      <c r="H313" t="s">
        <v>442</v>
      </c>
      <c r="I313" t="s">
        <v>36</v>
      </c>
      <c r="J313" t="s">
        <v>43</v>
      </c>
      <c r="L313" t="s">
        <v>30</v>
      </c>
      <c r="M313" t="s">
        <v>38</v>
      </c>
      <c r="N313" t="s">
        <v>276</v>
      </c>
      <c r="O313" t="s">
        <v>837</v>
      </c>
      <c r="P313" s="4">
        <v>5726698</v>
      </c>
      <c r="Q313">
        <v>0</v>
      </c>
      <c r="R313">
        <v>4</v>
      </c>
      <c r="S313">
        <v>5</v>
      </c>
      <c r="T313">
        <v>4</v>
      </c>
      <c r="U313">
        <v>5</v>
      </c>
      <c r="V313">
        <v>5</v>
      </c>
      <c r="W313">
        <v>5</v>
      </c>
      <c r="X313" t="s">
        <v>9341</v>
      </c>
      <c r="Y313" t="s">
        <v>34</v>
      </c>
      <c r="AA313" t="s">
        <v>9341</v>
      </c>
      <c r="AB313" t="s">
        <v>9341</v>
      </c>
    </row>
    <row r="314" spans="1:28" x14ac:dyDescent="0.2">
      <c r="A314">
        <v>2022</v>
      </c>
      <c r="B314" t="s">
        <v>25</v>
      </c>
      <c r="C314" t="s">
        <v>103</v>
      </c>
      <c r="D314" t="s">
        <v>27</v>
      </c>
      <c r="E314" s="1">
        <v>30075</v>
      </c>
      <c r="F314">
        <v>5</v>
      </c>
      <c r="G314">
        <v>12</v>
      </c>
      <c r="H314" t="s">
        <v>52</v>
      </c>
      <c r="I314" t="s">
        <v>36</v>
      </c>
      <c r="J314" t="s">
        <v>43</v>
      </c>
      <c r="K314" t="s">
        <v>9207</v>
      </c>
      <c r="L314" t="s">
        <v>30</v>
      </c>
      <c r="M314" t="s">
        <v>38</v>
      </c>
      <c r="N314" t="s">
        <v>78</v>
      </c>
      <c r="O314" t="s">
        <v>838</v>
      </c>
      <c r="P314" s="4">
        <v>5713666</v>
      </c>
      <c r="Q314">
        <v>5</v>
      </c>
      <c r="R314">
        <v>5</v>
      </c>
      <c r="S314">
        <v>5</v>
      </c>
      <c r="T314">
        <v>5</v>
      </c>
      <c r="U314">
        <v>5</v>
      </c>
      <c r="V314">
        <v>5</v>
      </c>
      <c r="W314">
        <v>5</v>
      </c>
      <c r="X314" t="s">
        <v>9341</v>
      </c>
      <c r="Y314" t="s">
        <v>34</v>
      </c>
      <c r="AA314" t="s">
        <v>9341</v>
      </c>
      <c r="AB314" t="s">
        <v>9341</v>
      </c>
    </row>
    <row r="315" spans="1:28" x14ac:dyDescent="0.2">
      <c r="A315">
        <v>2023</v>
      </c>
      <c r="B315" t="s">
        <v>25</v>
      </c>
      <c r="C315" t="s">
        <v>77</v>
      </c>
      <c r="D315" t="s">
        <v>27</v>
      </c>
      <c r="E315" s="1">
        <v>42895</v>
      </c>
      <c r="F315">
        <v>5</v>
      </c>
      <c r="G315">
        <v>292</v>
      </c>
      <c r="H315" t="s">
        <v>472</v>
      </c>
      <c r="I315" t="s">
        <v>97</v>
      </c>
      <c r="J315" t="s">
        <v>9336</v>
      </c>
      <c r="K315" t="s">
        <v>9209</v>
      </c>
      <c r="L315" t="s">
        <v>30</v>
      </c>
      <c r="M315" t="s">
        <v>760</v>
      </c>
      <c r="N315" t="s">
        <v>105</v>
      </c>
      <c r="O315" t="s">
        <v>839</v>
      </c>
      <c r="P315" s="4" t="s">
        <v>840</v>
      </c>
      <c r="Q315">
        <v>2</v>
      </c>
      <c r="R315">
        <v>5</v>
      </c>
      <c r="S315">
        <v>5</v>
      </c>
      <c r="T315">
        <v>5</v>
      </c>
      <c r="U315">
        <v>4</v>
      </c>
      <c r="V315">
        <v>4</v>
      </c>
      <c r="W315">
        <v>5</v>
      </c>
      <c r="X315" t="s">
        <v>9341</v>
      </c>
      <c r="Y315" t="s">
        <v>34</v>
      </c>
      <c r="AA315" t="s">
        <v>9341</v>
      </c>
      <c r="AB315" t="s">
        <v>9341</v>
      </c>
    </row>
    <row r="316" spans="1:28" x14ac:dyDescent="0.2">
      <c r="A316">
        <v>2022</v>
      </c>
      <c r="B316" t="s">
        <v>25</v>
      </c>
      <c r="C316" t="s">
        <v>191</v>
      </c>
      <c r="D316" t="s">
        <v>27</v>
      </c>
      <c r="E316" s="1">
        <v>32560</v>
      </c>
      <c r="F316">
        <v>5</v>
      </c>
      <c r="G316">
        <v>23</v>
      </c>
      <c r="H316" t="s">
        <v>47</v>
      </c>
      <c r="I316" t="s">
        <v>36</v>
      </c>
      <c r="J316" t="s">
        <v>43</v>
      </c>
      <c r="K316" t="s">
        <v>9214</v>
      </c>
      <c r="L316" t="s">
        <v>37</v>
      </c>
      <c r="M316" t="s">
        <v>38</v>
      </c>
      <c r="N316" t="s">
        <v>192</v>
      </c>
      <c r="O316" t="s">
        <v>841</v>
      </c>
      <c r="P316" s="4">
        <v>30420</v>
      </c>
      <c r="Q316">
        <v>14</v>
      </c>
      <c r="R316">
        <v>4.9000000000000004</v>
      </c>
      <c r="S316">
        <v>5</v>
      </c>
      <c r="T316">
        <v>5</v>
      </c>
      <c r="U316">
        <v>4.9000000000000004</v>
      </c>
      <c r="V316">
        <v>4.9000000000000004</v>
      </c>
      <c r="W316">
        <v>5</v>
      </c>
      <c r="X316" t="s">
        <v>9341</v>
      </c>
      <c r="Y316" t="s">
        <v>34</v>
      </c>
      <c r="AA316" t="s">
        <v>9341</v>
      </c>
      <c r="AB316" t="s">
        <v>9341</v>
      </c>
    </row>
    <row r="317" spans="1:28" x14ac:dyDescent="0.2">
      <c r="A317">
        <v>2023</v>
      </c>
      <c r="B317" t="s">
        <v>25</v>
      </c>
      <c r="C317" t="s">
        <v>35</v>
      </c>
      <c r="D317" t="s">
        <v>27</v>
      </c>
      <c r="E317" s="1">
        <v>34245</v>
      </c>
      <c r="F317">
        <v>4.4000000000000004</v>
      </c>
      <c r="G317">
        <v>23</v>
      </c>
      <c r="H317" t="s">
        <v>42</v>
      </c>
      <c r="I317" t="s">
        <v>36</v>
      </c>
      <c r="J317" t="s">
        <v>43</v>
      </c>
      <c r="L317" t="s">
        <v>37</v>
      </c>
      <c r="M317" t="s">
        <v>38</v>
      </c>
      <c r="N317" t="s">
        <v>39</v>
      </c>
      <c r="O317" t="s">
        <v>842</v>
      </c>
      <c r="P317" s="4">
        <v>30434</v>
      </c>
      <c r="Q317">
        <v>10</v>
      </c>
      <c r="R317">
        <v>5</v>
      </c>
      <c r="S317">
        <v>3</v>
      </c>
      <c r="T317">
        <v>4</v>
      </c>
      <c r="U317">
        <v>4</v>
      </c>
      <c r="V317">
        <v>5</v>
      </c>
      <c r="W317">
        <v>5</v>
      </c>
      <c r="X317" t="s">
        <v>9341</v>
      </c>
      <c r="Y317" t="s">
        <v>34</v>
      </c>
      <c r="AA317" t="s">
        <v>9341</v>
      </c>
      <c r="AB317" t="s">
        <v>9341</v>
      </c>
    </row>
    <row r="318" spans="1:28" x14ac:dyDescent="0.2">
      <c r="A318">
        <v>2023</v>
      </c>
      <c r="B318" t="s">
        <v>25</v>
      </c>
      <c r="C318" t="s">
        <v>115</v>
      </c>
      <c r="D318" t="s">
        <v>27</v>
      </c>
      <c r="E318" s="1">
        <v>26140</v>
      </c>
      <c r="F318">
        <v>4.4000000000000004</v>
      </c>
      <c r="G318">
        <v>23</v>
      </c>
      <c r="H318" t="s">
        <v>216</v>
      </c>
      <c r="I318" t="s">
        <v>36</v>
      </c>
      <c r="J318" t="s">
        <v>43</v>
      </c>
      <c r="L318" t="s">
        <v>30</v>
      </c>
      <c r="M318" t="s">
        <v>38</v>
      </c>
      <c r="N318" t="s">
        <v>276</v>
      </c>
      <c r="O318" t="s">
        <v>843</v>
      </c>
      <c r="P318" s="4">
        <v>7503468</v>
      </c>
      <c r="Q318">
        <v>0</v>
      </c>
      <c r="R318">
        <v>2</v>
      </c>
      <c r="S318">
        <v>0</v>
      </c>
      <c r="T318">
        <v>2</v>
      </c>
      <c r="U318">
        <v>1</v>
      </c>
      <c r="V318">
        <v>0</v>
      </c>
      <c r="W318">
        <v>0</v>
      </c>
      <c r="X318" t="s">
        <v>9341</v>
      </c>
      <c r="Y318" t="s">
        <v>34</v>
      </c>
      <c r="AA318" t="s">
        <v>9341</v>
      </c>
      <c r="AB318" t="s">
        <v>9341</v>
      </c>
    </row>
    <row r="319" spans="1:28" x14ac:dyDescent="0.2">
      <c r="A319">
        <v>2023</v>
      </c>
      <c r="B319" t="s">
        <v>25</v>
      </c>
      <c r="C319" t="s">
        <v>399</v>
      </c>
      <c r="D319" t="s">
        <v>27</v>
      </c>
      <c r="E319" s="1">
        <v>29195</v>
      </c>
      <c r="F319">
        <v>5</v>
      </c>
      <c r="G319">
        <v>1161</v>
      </c>
      <c r="H319" t="s">
        <v>400</v>
      </c>
      <c r="I319" t="s">
        <v>86</v>
      </c>
      <c r="J319" t="s">
        <v>43</v>
      </c>
      <c r="L319" t="s">
        <v>30</v>
      </c>
      <c r="M319" t="s">
        <v>598</v>
      </c>
      <c r="N319" t="s">
        <v>78</v>
      </c>
      <c r="O319" t="s">
        <v>1011</v>
      </c>
      <c r="P319" s="4">
        <v>830225</v>
      </c>
      <c r="Q319">
        <v>6</v>
      </c>
      <c r="R319">
        <v>2</v>
      </c>
      <c r="S319">
        <v>0</v>
      </c>
      <c r="T319">
        <v>2</v>
      </c>
      <c r="U319">
        <v>1</v>
      </c>
      <c r="V319">
        <v>0</v>
      </c>
      <c r="W319">
        <v>0</v>
      </c>
      <c r="X319" t="s">
        <v>9341</v>
      </c>
      <c r="Y319" t="s">
        <v>34</v>
      </c>
      <c r="AA319" t="s">
        <v>9341</v>
      </c>
      <c r="AB319" t="s">
        <v>9341</v>
      </c>
    </row>
    <row r="320" spans="1:28" x14ac:dyDescent="0.2">
      <c r="A320">
        <v>2023</v>
      </c>
      <c r="B320" t="s">
        <v>25</v>
      </c>
      <c r="C320" t="s">
        <v>94</v>
      </c>
      <c r="D320" t="s">
        <v>27</v>
      </c>
      <c r="E320" s="1">
        <v>46025</v>
      </c>
      <c r="F320">
        <v>4.8</v>
      </c>
      <c r="G320">
        <v>9</v>
      </c>
      <c r="H320" t="s">
        <v>96</v>
      </c>
      <c r="I320" t="s">
        <v>97</v>
      </c>
      <c r="J320" t="s">
        <v>9336</v>
      </c>
      <c r="L320" t="s">
        <v>30</v>
      </c>
      <c r="M320" t="s">
        <v>31</v>
      </c>
      <c r="N320" t="s">
        <v>32</v>
      </c>
      <c r="O320" t="s">
        <v>1012</v>
      </c>
      <c r="P320" s="4">
        <v>830130</v>
      </c>
      <c r="Q320">
        <v>26</v>
      </c>
      <c r="R320">
        <v>5</v>
      </c>
      <c r="S320">
        <v>4.8</v>
      </c>
      <c r="T320">
        <v>4.8</v>
      </c>
      <c r="U320">
        <v>4.2</v>
      </c>
      <c r="V320">
        <v>5</v>
      </c>
      <c r="W320">
        <v>5</v>
      </c>
      <c r="X320" t="s">
        <v>9341</v>
      </c>
      <c r="Y320" t="s">
        <v>34</v>
      </c>
      <c r="AA320" t="s">
        <v>9341</v>
      </c>
      <c r="AB320" t="s">
        <v>9341</v>
      </c>
    </row>
    <row r="321" spans="1:28" x14ac:dyDescent="0.2">
      <c r="A321">
        <v>2023</v>
      </c>
      <c r="B321" t="s">
        <v>25</v>
      </c>
      <c r="C321" t="s">
        <v>107</v>
      </c>
      <c r="D321" t="s">
        <v>27</v>
      </c>
      <c r="E321" s="1">
        <v>27650</v>
      </c>
      <c r="F321">
        <v>5</v>
      </c>
      <c r="G321">
        <v>619</v>
      </c>
      <c r="H321" t="s">
        <v>59</v>
      </c>
      <c r="I321" t="s">
        <v>36</v>
      </c>
      <c r="J321" t="s">
        <v>43</v>
      </c>
      <c r="K321" t="s">
        <v>9220</v>
      </c>
      <c r="L321" t="s">
        <v>30</v>
      </c>
      <c r="M321" t="s">
        <v>212</v>
      </c>
      <c r="N321" t="s">
        <v>1013</v>
      </c>
      <c r="O321" t="s">
        <v>1014</v>
      </c>
      <c r="P321" s="4">
        <v>230237</v>
      </c>
      <c r="Q321">
        <v>0</v>
      </c>
      <c r="R321">
        <v>4</v>
      </c>
      <c r="S321">
        <v>5</v>
      </c>
      <c r="T321">
        <v>4</v>
      </c>
      <c r="U321">
        <v>5</v>
      </c>
      <c r="V321">
        <v>5</v>
      </c>
      <c r="W321">
        <v>5</v>
      </c>
      <c r="X321" t="s">
        <v>9341</v>
      </c>
      <c r="Y321" t="s">
        <v>34</v>
      </c>
      <c r="AA321" t="s">
        <v>9341</v>
      </c>
      <c r="AB321" t="s">
        <v>9341</v>
      </c>
    </row>
    <row r="322" spans="1:28" x14ac:dyDescent="0.2">
      <c r="A322">
        <v>2023</v>
      </c>
      <c r="B322" t="s">
        <v>25</v>
      </c>
      <c r="C322" t="s">
        <v>248</v>
      </c>
      <c r="D322" t="s">
        <v>27</v>
      </c>
      <c r="E322" s="1">
        <v>50915</v>
      </c>
      <c r="F322">
        <v>5</v>
      </c>
      <c r="G322">
        <v>619</v>
      </c>
      <c r="H322" t="s">
        <v>71</v>
      </c>
      <c r="I322" t="s">
        <v>36</v>
      </c>
      <c r="J322" t="s">
        <v>43</v>
      </c>
      <c r="K322" t="s">
        <v>9215</v>
      </c>
      <c r="L322" t="s">
        <v>30</v>
      </c>
      <c r="M322" t="s">
        <v>31</v>
      </c>
      <c r="N322" t="s">
        <v>431</v>
      </c>
      <c r="O322" t="s">
        <v>1015</v>
      </c>
      <c r="P322" s="4">
        <v>230150</v>
      </c>
      <c r="Q322">
        <v>0</v>
      </c>
      <c r="R322">
        <v>5</v>
      </c>
      <c r="S322">
        <v>5</v>
      </c>
      <c r="T322">
        <v>4</v>
      </c>
      <c r="U322">
        <v>4</v>
      </c>
      <c r="V322">
        <v>4</v>
      </c>
      <c r="W322">
        <v>5</v>
      </c>
      <c r="X322" t="s">
        <v>9341</v>
      </c>
      <c r="Y322" t="s">
        <v>34</v>
      </c>
      <c r="AA322" t="s">
        <v>9341</v>
      </c>
      <c r="AB322" t="s">
        <v>9341</v>
      </c>
    </row>
    <row r="323" spans="1:28" x14ac:dyDescent="0.2">
      <c r="A323">
        <v>2023</v>
      </c>
      <c r="B323" t="s">
        <v>25</v>
      </c>
      <c r="C323" t="s">
        <v>152</v>
      </c>
      <c r="D323" t="s">
        <v>27</v>
      </c>
      <c r="E323" s="1">
        <v>34250</v>
      </c>
      <c r="F323">
        <v>4.8</v>
      </c>
      <c r="G323">
        <v>1781</v>
      </c>
      <c r="H323" t="s">
        <v>28</v>
      </c>
      <c r="I323" t="s">
        <v>36</v>
      </c>
      <c r="J323" t="s">
        <v>9336</v>
      </c>
      <c r="L323" t="s">
        <v>30</v>
      </c>
      <c r="M323" t="s">
        <v>38</v>
      </c>
      <c r="N323" t="s">
        <v>78</v>
      </c>
      <c r="O323" t="s">
        <v>1016</v>
      </c>
      <c r="P323" s="4" t="s">
        <v>1017</v>
      </c>
      <c r="Q323">
        <v>0</v>
      </c>
      <c r="R323">
        <v>5</v>
      </c>
      <c r="S323">
        <v>5</v>
      </c>
      <c r="T323">
        <v>5</v>
      </c>
      <c r="U323">
        <v>4</v>
      </c>
      <c r="V323">
        <v>4</v>
      </c>
      <c r="W323">
        <v>5</v>
      </c>
      <c r="X323" t="s">
        <v>9341</v>
      </c>
      <c r="Y323" t="s">
        <v>34</v>
      </c>
      <c r="AA323" t="s">
        <v>9341</v>
      </c>
      <c r="AB323" t="s">
        <v>9341</v>
      </c>
    </row>
    <row r="324" spans="1:28" x14ac:dyDescent="0.2">
      <c r="A324">
        <v>2023</v>
      </c>
      <c r="B324" t="s">
        <v>25</v>
      </c>
      <c r="C324" t="s">
        <v>248</v>
      </c>
      <c r="D324" t="s">
        <v>27</v>
      </c>
      <c r="E324" s="1">
        <v>55391</v>
      </c>
      <c r="F324">
        <v>4.5999999999999996</v>
      </c>
      <c r="G324">
        <v>1959</v>
      </c>
      <c r="H324" t="s">
        <v>71</v>
      </c>
      <c r="I324" t="s">
        <v>36</v>
      </c>
      <c r="J324" t="s">
        <v>43</v>
      </c>
      <c r="L324" t="s">
        <v>30</v>
      </c>
      <c r="M324" t="s">
        <v>31</v>
      </c>
      <c r="N324" t="s">
        <v>32</v>
      </c>
      <c r="O324" t="s">
        <v>1018</v>
      </c>
      <c r="P324" s="4" t="s">
        <v>1019</v>
      </c>
      <c r="Q324">
        <v>10</v>
      </c>
      <c r="R324">
        <v>5</v>
      </c>
      <c r="S324">
        <v>5</v>
      </c>
      <c r="T324">
        <v>4</v>
      </c>
      <c r="U324">
        <v>4</v>
      </c>
      <c r="V324">
        <v>4</v>
      </c>
      <c r="W324">
        <v>5</v>
      </c>
      <c r="X324" t="s">
        <v>9341</v>
      </c>
      <c r="Y324" t="s">
        <v>34</v>
      </c>
      <c r="AA324" t="s">
        <v>9341</v>
      </c>
      <c r="AB324" t="s">
        <v>9341</v>
      </c>
    </row>
    <row r="325" spans="1:28" x14ac:dyDescent="0.2">
      <c r="A325">
        <v>2022</v>
      </c>
      <c r="B325" t="s">
        <v>25</v>
      </c>
      <c r="C325" t="s">
        <v>152</v>
      </c>
      <c r="D325" t="s">
        <v>27</v>
      </c>
      <c r="E325" s="1">
        <v>32055</v>
      </c>
      <c r="F325">
        <v>4.7</v>
      </c>
      <c r="G325">
        <v>1411</v>
      </c>
      <c r="H325" t="s">
        <v>71</v>
      </c>
      <c r="I325" t="s">
        <v>36</v>
      </c>
      <c r="J325" t="s">
        <v>9336</v>
      </c>
      <c r="K325" t="s">
        <v>9209</v>
      </c>
      <c r="L325" t="s">
        <v>30</v>
      </c>
      <c r="M325" t="s">
        <v>38</v>
      </c>
      <c r="N325" t="s">
        <v>78</v>
      </c>
      <c r="O325" t="s">
        <v>1020</v>
      </c>
      <c r="P325" s="4" t="s">
        <v>1021</v>
      </c>
      <c r="Q325">
        <v>9</v>
      </c>
      <c r="R325">
        <v>4.9000000000000004</v>
      </c>
      <c r="S325">
        <v>4.8</v>
      </c>
      <c r="T325">
        <v>4.7</v>
      </c>
      <c r="U325">
        <v>4.8</v>
      </c>
      <c r="V325">
        <v>4.7</v>
      </c>
      <c r="W325">
        <v>4.9000000000000004</v>
      </c>
      <c r="X325" t="s">
        <v>9341</v>
      </c>
      <c r="Y325" t="s">
        <v>34</v>
      </c>
      <c r="AA325" t="s">
        <v>9341</v>
      </c>
      <c r="AB325" t="s">
        <v>9341</v>
      </c>
    </row>
    <row r="326" spans="1:28" x14ac:dyDescent="0.2">
      <c r="A326">
        <v>2023</v>
      </c>
      <c r="B326" t="s">
        <v>25</v>
      </c>
      <c r="C326" t="s">
        <v>414</v>
      </c>
      <c r="D326" t="s">
        <v>27</v>
      </c>
      <c r="E326" s="1">
        <v>43750</v>
      </c>
      <c r="F326">
        <v>4.7</v>
      </c>
      <c r="G326">
        <v>1411</v>
      </c>
      <c r="H326" t="s">
        <v>28</v>
      </c>
      <c r="I326" t="s">
        <v>36</v>
      </c>
      <c r="J326" t="s">
        <v>43</v>
      </c>
      <c r="L326" t="s">
        <v>30</v>
      </c>
      <c r="M326" t="s">
        <v>57</v>
      </c>
      <c r="N326" t="s">
        <v>72</v>
      </c>
      <c r="O326" t="s">
        <v>1022</v>
      </c>
      <c r="P326" s="4">
        <v>30442</v>
      </c>
      <c r="Q326">
        <v>0</v>
      </c>
      <c r="R326">
        <v>2</v>
      </c>
      <c r="S326">
        <v>0</v>
      </c>
      <c r="T326">
        <v>2</v>
      </c>
      <c r="U326">
        <v>1</v>
      </c>
      <c r="V326">
        <v>0</v>
      </c>
      <c r="W326">
        <v>0</v>
      </c>
      <c r="X326" t="s">
        <v>9341</v>
      </c>
      <c r="Y326" t="s">
        <v>34</v>
      </c>
      <c r="AA326" t="s">
        <v>9341</v>
      </c>
      <c r="AB326" t="s">
        <v>9341</v>
      </c>
    </row>
    <row r="327" spans="1:28" x14ac:dyDescent="0.2">
      <c r="A327">
        <v>2023</v>
      </c>
      <c r="B327" t="s">
        <v>25</v>
      </c>
      <c r="C327" t="s">
        <v>70</v>
      </c>
      <c r="D327" t="s">
        <v>27</v>
      </c>
      <c r="E327" s="1">
        <v>53830</v>
      </c>
      <c r="F327">
        <v>4.7</v>
      </c>
      <c r="G327">
        <v>1411</v>
      </c>
      <c r="H327" t="s">
        <v>28</v>
      </c>
      <c r="I327" t="s">
        <v>36</v>
      </c>
      <c r="J327" t="s">
        <v>9337</v>
      </c>
      <c r="L327" t="s">
        <v>30</v>
      </c>
      <c r="M327" t="s">
        <v>57</v>
      </c>
      <c r="N327" t="s">
        <v>72</v>
      </c>
      <c r="O327" t="s">
        <v>1023</v>
      </c>
      <c r="P327" s="4">
        <v>30439</v>
      </c>
      <c r="Q327">
        <v>0</v>
      </c>
      <c r="R327">
        <v>2</v>
      </c>
      <c r="S327">
        <v>0</v>
      </c>
      <c r="T327">
        <v>2</v>
      </c>
      <c r="U327">
        <v>1</v>
      </c>
      <c r="V327">
        <v>0</v>
      </c>
      <c r="W327">
        <v>0</v>
      </c>
      <c r="X327" t="s">
        <v>9341</v>
      </c>
      <c r="Y327" t="s">
        <v>34</v>
      </c>
      <c r="AA327" t="s">
        <v>9341</v>
      </c>
      <c r="AB327" t="s">
        <v>9341</v>
      </c>
    </row>
    <row r="328" spans="1:28" x14ac:dyDescent="0.2">
      <c r="A328">
        <v>2022</v>
      </c>
      <c r="B328" t="s">
        <v>25</v>
      </c>
      <c r="C328" t="s">
        <v>74</v>
      </c>
      <c r="D328" t="s">
        <v>27</v>
      </c>
      <c r="E328" s="1">
        <v>44600</v>
      </c>
      <c r="F328">
        <v>5</v>
      </c>
      <c r="G328">
        <v>23</v>
      </c>
      <c r="H328" t="s">
        <v>28</v>
      </c>
      <c r="I328" t="s">
        <v>36</v>
      </c>
      <c r="J328" t="s">
        <v>9336</v>
      </c>
      <c r="K328" t="s">
        <v>9204</v>
      </c>
      <c r="L328" t="s">
        <v>30</v>
      </c>
      <c r="M328" t="s">
        <v>48</v>
      </c>
      <c r="N328" t="s">
        <v>32</v>
      </c>
      <c r="O328" t="s">
        <v>1024</v>
      </c>
      <c r="P328" s="4">
        <v>30399</v>
      </c>
      <c r="Q328">
        <v>10</v>
      </c>
      <c r="R328">
        <v>5</v>
      </c>
      <c r="S328">
        <v>5</v>
      </c>
      <c r="T328">
        <v>5</v>
      </c>
      <c r="U328">
        <v>5</v>
      </c>
      <c r="V328">
        <v>5</v>
      </c>
      <c r="W328">
        <v>5</v>
      </c>
      <c r="X328" t="s">
        <v>9341</v>
      </c>
      <c r="Y328" t="s">
        <v>34</v>
      </c>
      <c r="AA328" t="s">
        <v>9341</v>
      </c>
      <c r="AB328" t="s">
        <v>9341</v>
      </c>
    </row>
    <row r="329" spans="1:28" x14ac:dyDescent="0.2">
      <c r="A329">
        <v>2022</v>
      </c>
      <c r="B329" t="s">
        <v>25</v>
      </c>
      <c r="C329" t="s">
        <v>81</v>
      </c>
      <c r="D329" t="s">
        <v>27</v>
      </c>
      <c r="E329" s="1">
        <v>41770</v>
      </c>
      <c r="F329">
        <v>5</v>
      </c>
      <c r="G329">
        <v>23</v>
      </c>
      <c r="H329" t="s">
        <v>28</v>
      </c>
      <c r="I329" t="s">
        <v>36</v>
      </c>
      <c r="J329" t="s">
        <v>9336</v>
      </c>
      <c r="K329" t="s">
        <v>9204</v>
      </c>
      <c r="L329" t="s">
        <v>30</v>
      </c>
      <c r="M329" t="s">
        <v>48</v>
      </c>
      <c r="N329" t="s">
        <v>32</v>
      </c>
      <c r="O329" t="s">
        <v>1025</v>
      </c>
      <c r="P329" s="4">
        <v>30332</v>
      </c>
      <c r="Q329">
        <v>11</v>
      </c>
      <c r="R329">
        <v>5</v>
      </c>
      <c r="S329">
        <v>5</v>
      </c>
      <c r="T329">
        <v>5</v>
      </c>
      <c r="U329">
        <v>5</v>
      </c>
      <c r="V329">
        <v>5</v>
      </c>
      <c r="W329">
        <v>5</v>
      </c>
      <c r="X329" t="s">
        <v>9341</v>
      </c>
      <c r="Y329" t="s">
        <v>34</v>
      </c>
      <c r="AA329" t="s">
        <v>9341</v>
      </c>
      <c r="AB329" t="s">
        <v>9341</v>
      </c>
    </row>
    <row r="330" spans="1:28" x14ac:dyDescent="0.2">
      <c r="A330">
        <v>2022</v>
      </c>
      <c r="B330" t="s">
        <v>25</v>
      </c>
      <c r="C330" t="s">
        <v>239</v>
      </c>
      <c r="D330" t="s">
        <v>27</v>
      </c>
      <c r="E330" s="1">
        <v>31565</v>
      </c>
      <c r="F330">
        <v>5</v>
      </c>
      <c r="G330">
        <v>18</v>
      </c>
      <c r="H330" t="s">
        <v>36</v>
      </c>
      <c r="I330" t="s">
        <v>36</v>
      </c>
      <c r="J330" t="s">
        <v>43</v>
      </c>
      <c r="K330" t="s">
        <v>9207</v>
      </c>
      <c r="L330" t="s">
        <v>30</v>
      </c>
      <c r="M330" t="s">
        <v>38</v>
      </c>
      <c r="N330" t="s">
        <v>78</v>
      </c>
      <c r="O330" t="s">
        <v>1026</v>
      </c>
      <c r="P330" s="4">
        <v>7502098</v>
      </c>
      <c r="Q330">
        <v>0</v>
      </c>
      <c r="R330">
        <v>5</v>
      </c>
      <c r="S330">
        <v>5</v>
      </c>
      <c r="T330">
        <v>5</v>
      </c>
      <c r="U330">
        <v>5</v>
      </c>
      <c r="V330">
        <v>5</v>
      </c>
      <c r="W330">
        <v>5</v>
      </c>
      <c r="X330" t="s">
        <v>9341</v>
      </c>
      <c r="Y330" t="s">
        <v>34</v>
      </c>
      <c r="AA330" t="s">
        <v>9341</v>
      </c>
      <c r="AB330" t="s">
        <v>9341</v>
      </c>
    </row>
    <row r="331" spans="1:28" x14ac:dyDescent="0.2">
      <c r="A331">
        <v>2023</v>
      </c>
      <c r="B331" t="s">
        <v>25</v>
      </c>
      <c r="C331" t="s">
        <v>26</v>
      </c>
      <c r="D331" t="s">
        <v>27</v>
      </c>
      <c r="E331" s="1">
        <v>43075</v>
      </c>
      <c r="F331">
        <v>4.8</v>
      </c>
      <c r="G331">
        <v>9</v>
      </c>
      <c r="H331" t="s">
        <v>52</v>
      </c>
      <c r="I331" t="s">
        <v>86</v>
      </c>
      <c r="J331" t="s">
        <v>9336</v>
      </c>
      <c r="L331" t="s">
        <v>30</v>
      </c>
      <c r="M331" t="s">
        <v>31</v>
      </c>
      <c r="N331" t="s">
        <v>32</v>
      </c>
      <c r="O331" t="s">
        <v>1190</v>
      </c>
      <c r="P331" s="4">
        <v>830098</v>
      </c>
      <c r="Q331">
        <v>11</v>
      </c>
      <c r="R331">
        <v>5</v>
      </c>
      <c r="S331">
        <v>4.8</v>
      </c>
      <c r="T331">
        <v>4.8</v>
      </c>
      <c r="U331">
        <v>4.2</v>
      </c>
      <c r="V331">
        <v>5</v>
      </c>
      <c r="W331">
        <v>5</v>
      </c>
      <c r="X331" t="s">
        <v>9341</v>
      </c>
      <c r="Y331" t="s">
        <v>34</v>
      </c>
      <c r="AA331" t="s">
        <v>9341</v>
      </c>
      <c r="AB331" t="s">
        <v>9341</v>
      </c>
    </row>
    <row r="332" spans="1:28" x14ac:dyDescent="0.2">
      <c r="A332">
        <v>2023</v>
      </c>
      <c r="B332" t="s">
        <v>25</v>
      </c>
      <c r="C332" t="s">
        <v>35</v>
      </c>
      <c r="D332" t="s">
        <v>27</v>
      </c>
      <c r="E332" s="1">
        <v>35650</v>
      </c>
      <c r="F332">
        <v>4.8</v>
      </c>
      <c r="G332">
        <v>1781</v>
      </c>
      <c r="H332" t="s">
        <v>472</v>
      </c>
      <c r="I332" t="s">
        <v>36</v>
      </c>
      <c r="J332" t="s">
        <v>43</v>
      </c>
      <c r="L332" t="s">
        <v>37</v>
      </c>
      <c r="M332" t="s">
        <v>38</v>
      </c>
      <c r="N332" t="s">
        <v>39</v>
      </c>
      <c r="O332" t="s">
        <v>1191</v>
      </c>
      <c r="P332" s="4" t="s">
        <v>1192</v>
      </c>
      <c r="Q332">
        <v>3</v>
      </c>
      <c r="R332">
        <v>5</v>
      </c>
      <c r="S332">
        <v>3</v>
      </c>
      <c r="T332">
        <v>4</v>
      </c>
      <c r="U332">
        <v>4</v>
      </c>
      <c r="V332">
        <v>5</v>
      </c>
      <c r="W332">
        <v>5</v>
      </c>
      <c r="X332" t="s">
        <v>9341</v>
      </c>
      <c r="Y332" t="s">
        <v>34</v>
      </c>
      <c r="AA332" t="s">
        <v>9341</v>
      </c>
      <c r="AB332" t="s">
        <v>9341</v>
      </c>
    </row>
    <row r="333" spans="1:28" x14ac:dyDescent="0.2">
      <c r="A333">
        <v>2012</v>
      </c>
      <c r="B333" t="s">
        <v>25</v>
      </c>
      <c r="C333" t="s">
        <v>1193</v>
      </c>
      <c r="D333" t="s">
        <v>983</v>
      </c>
      <c r="E333" s="1">
        <v>14988</v>
      </c>
      <c r="F333">
        <v>4.5</v>
      </c>
      <c r="G333">
        <v>1</v>
      </c>
      <c r="H333" t="s">
        <v>41</v>
      </c>
      <c r="I333" t="s">
        <v>86</v>
      </c>
      <c r="J333" t="s">
        <v>43</v>
      </c>
      <c r="K333" t="s">
        <v>9226</v>
      </c>
      <c r="L333" t="s">
        <v>30</v>
      </c>
      <c r="M333" t="s">
        <v>1194</v>
      </c>
      <c r="N333" t="s">
        <v>305</v>
      </c>
      <c r="O333" t="s">
        <v>1195</v>
      </c>
      <c r="P333" s="4" t="s">
        <v>1196</v>
      </c>
      <c r="Q333">
        <v>45958</v>
      </c>
      <c r="R333">
        <v>4.3</v>
      </c>
      <c r="S333">
        <v>4.3</v>
      </c>
      <c r="T333">
        <v>4.4000000000000004</v>
      </c>
      <c r="U333">
        <v>4.5999999999999996</v>
      </c>
      <c r="V333">
        <v>4.5</v>
      </c>
      <c r="W333">
        <v>4.8</v>
      </c>
      <c r="X333" t="s">
        <v>9341</v>
      </c>
      <c r="Y333" t="s">
        <v>34</v>
      </c>
      <c r="AA333" t="s">
        <v>9341</v>
      </c>
      <c r="AB333" t="s">
        <v>9341</v>
      </c>
    </row>
    <row r="334" spans="1:28" x14ac:dyDescent="0.2">
      <c r="A334">
        <v>2022</v>
      </c>
      <c r="B334" t="s">
        <v>25</v>
      </c>
      <c r="C334" t="s">
        <v>81</v>
      </c>
      <c r="D334" t="s">
        <v>27</v>
      </c>
      <c r="E334" s="1">
        <v>41375</v>
      </c>
      <c r="F334">
        <v>4.0999999999999996</v>
      </c>
      <c r="G334">
        <v>14</v>
      </c>
      <c r="H334" t="s">
        <v>36</v>
      </c>
      <c r="I334" t="s">
        <v>36</v>
      </c>
      <c r="J334" t="s">
        <v>9336</v>
      </c>
      <c r="K334" t="s">
        <v>9204</v>
      </c>
      <c r="L334" t="s">
        <v>30</v>
      </c>
      <c r="M334" t="s">
        <v>48</v>
      </c>
      <c r="N334" t="s">
        <v>32</v>
      </c>
      <c r="O334" t="s">
        <v>1197</v>
      </c>
      <c r="P334" s="4" t="s">
        <v>1198</v>
      </c>
      <c r="Q334">
        <v>2</v>
      </c>
      <c r="R334">
        <v>5</v>
      </c>
      <c r="S334">
        <v>5</v>
      </c>
      <c r="T334">
        <v>5</v>
      </c>
      <c r="U334">
        <v>5</v>
      </c>
      <c r="V334">
        <v>5</v>
      </c>
      <c r="W334">
        <v>5</v>
      </c>
      <c r="X334" t="s">
        <v>9341</v>
      </c>
      <c r="Y334" t="s">
        <v>34</v>
      </c>
      <c r="AA334" t="s">
        <v>9341</v>
      </c>
      <c r="AB334" t="s">
        <v>9341</v>
      </c>
    </row>
    <row r="335" spans="1:28" x14ac:dyDescent="0.2">
      <c r="A335">
        <v>2021</v>
      </c>
      <c r="B335" t="s">
        <v>25</v>
      </c>
      <c r="C335" t="s">
        <v>1199</v>
      </c>
      <c r="D335" t="s">
        <v>983</v>
      </c>
      <c r="E335" s="1">
        <v>30998</v>
      </c>
      <c r="F335">
        <v>4.8</v>
      </c>
      <c r="G335">
        <v>2</v>
      </c>
      <c r="H335" t="s">
        <v>1146</v>
      </c>
      <c r="I335" t="s">
        <v>97</v>
      </c>
      <c r="J335" t="s">
        <v>43</v>
      </c>
      <c r="K335" t="s">
        <v>9227</v>
      </c>
      <c r="L335" t="s">
        <v>30</v>
      </c>
      <c r="M335" t="s">
        <v>38</v>
      </c>
      <c r="N335" t="s">
        <v>78</v>
      </c>
      <c r="O335" t="s">
        <v>1200</v>
      </c>
      <c r="P335" s="4">
        <v>23664305</v>
      </c>
      <c r="Q335">
        <v>19130</v>
      </c>
      <c r="R335">
        <v>4.9000000000000004</v>
      </c>
      <c r="S335">
        <v>4.8</v>
      </c>
      <c r="T335">
        <v>4.8</v>
      </c>
      <c r="U335">
        <v>4.8</v>
      </c>
      <c r="V335">
        <v>4.9000000000000004</v>
      </c>
      <c r="W335">
        <v>4.8</v>
      </c>
      <c r="X335" t="s">
        <v>9341</v>
      </c>
      <c r="Y335" t="s">
        <v>34</v>
      </c>
      <c r="AA335" t="s">
        <v>9341</v>
      </c>
      <c r="AB335" t="s">
        <v>9341</v>
      </c>
    </row>
    <row r="336" spans="1:28" x14ac:dyDescent="0.2">
      <c r="A336">
        <v>2022</v>
      </c>
      <c r="B336" t="s">
        <v>25</v>
      </c>
      <c r="C336" t="s">
        <v>191</v>
      </c>
      <c r="D336" t="s">
        <v>27</v>
      </c>
      <c r="E336" s="1">
        <v>32560</v>
      </c>
      <c r="F336">
        <v>5</v>
      </c>
      <c r="G336">
        <v>23</v>
      </c>
      <c r="H336" t="s">
        <v>47</v>
      </c>
      <c r="I336" t="s">
        <v>36</v>
      </c>
      <c r="J336" t="s">
        <v>43</v>
      </c>
      <c r="K336" t="s">
        <v>9214</v>
      </c>
      <c r="L336" t="s">
        <v>37</v>
      </c>
      <c r="M336" t="s">
        <v>38</v>
      </c>
      <c r="N336" t="s">
        <v>192</v>
      </c>
      <c r="O336" t="s">
        <v>1201</v>
      </c>
      <c r="P336" s="4">
        <v>30336</v>
      </c>
      <c r="Q336">
        <v>10</v>
      </c>
      <c r="R336">
        <v>4.9000000000000004</v>
      </c>
      <c r="S336">
        <v>5</v>
      </c>
      <c r="T336">
        <v>5</v>
      </c>
      <c r="U336">
        <v>4.9000000000000004</v>
      </c>
      <c r="V336">
        <v>4.9000000000000004</v>
      </c>
      <c r="W336">
        <v>5</v>
      </c>
      <c r="X336" t="s">
        <v>9341</v>
      </c>
      <c r="Y336" t="s">
        <v>34</v>
      </c>
      <c r="AA336" t="s">
        <v>9341</v>
      </c>
      <c r="AB336" t="s">
        <v>9341</v>
      </c>
    </row>
    <row r="337" spans="1:28" x14ac:dyDescent="0.2">
      <c r="A337">
        <v>2023</v>
      </c>
      <c r="B337" t="s">
        <v>25</v>
      </c>
      <c r="C337" t="s">
        <v>54</v>
      </c>
      <c r="D337" t="s">
        <v>27</v>
      </c>
      <c r="E337" s="1">
        <v>42250</v>
      </c>
      <c r="F337">
        <v>4.9000000000000004</v>
      </c>
      <c r="G337">
        <v>879</v>
      </c>
      <c r="H337" t="s">
        <v>124</v>
      </c>
      <c r="I337" t="s">
        <v>29</v>
      </c>
      <c r="J337" t="s">
        <v>43</v>
      </c>
      <c r="L337" t="s">
        <v>30</v>
      </c>
      <c r="M337" t="s">
        <v>31</v>
      </c>
      <c r="N337" t="s">
        <v>32</v>
      </c>
      <c r="O337" t="s">
        <v>1405</v>
      </c>
      <c r="P337" s="4" t="s">
        <v>1406</v>
      </c>
      <c r="Q337">
        <v>8</v>
      </c>
      <c r="R337">
        <v>5</v>
      </c>
      <c r="S337">
        <v>5</v>
      </c>
      <c r="T337">
        <v>4</v>
      </c>
      <c r="U337">
        <v>4</v>
      </c>
      <c r="V337">
        <v>4</v>
      </c>
      <c r="W337">
        <v>5</v>
      </c>
      <c r="X337" t="s">
        <v>9341</v>
      </c>
      <c r="Y337" t="s">
        <v>34</v>
      </c>
      <c r="AA337" t="s">
        <v>9341</v>
      </c>
      <c r="AB337" t="s">
        <v>9341</v>
      </c>
    </row>
    <row r="338" spans="1:28" x14ac:dyDescent="0.2">
      <c r="A338">
        <v>2023</v>
      </c>
      <c r="B338" t="s">
        <v>25</v>
      </c>
      <c r="C338" t="s">
        <v>787</v>
      </c>
      <c r="D338" t="s">
        <v>27</v>
      </c>
      <c r="E338" s="1">
        <v>32500</v>
      </c>
      <c r="F338">
        <v>4.9000000000000004</v>
      </c>
      <c r="G338">
        <v>79</v>
      </c>
      <c r="H338" t="s">
        <v>47</v>
      </c>
      <c r="I338" t="s">
        <v>36</v>
      </c>
      <c r="J338" t="s">
        <v>43</v>
      </c>
      <c r="K338" t="s">
        <v>9245</v>
      </c>
      <c r="L338" t="s">
        <v>30</v>
      </c>
      <c r="M338" t="s">
        <v>598</v>
      </c>
      <c r="N338" t="s">
        <v>105</v>
      </c>
      <c r="O338" t="s">
        <v>1407</v>
      </c>
      <c r="P338" s="4" t="s">
        <v>1408</v>
      </c>
      <c r="Q338">
        <v>0</v>
      </c>
      <c r="R338">
        <v>2</v>
      </c>
      <c r="S338">
        <v>0</v>
      </c>
      <c r="T338">
        <v>2</v>
      </c>
      <c r="U338">
        <v>1</v>
      </c>
      <c r="V338">
        <v>0</v>
      </c>
      <c r="W338">
        <v>0</v>
      </c>
      <c r="X338" t="s">
        <v>9341</v>
      </c>
      <c r="Y338" t="s">
        <v>34</v>
      </c>
      <c r="AA338" t="s">
        <v>9341</v>
      </c>
      <c r="AB338" t="s">
        <v>9341</v>
      </c>
    </row>
    <row r="339" spans="1:28" x14ac:dyDescent="0.2">
      <c r="A339">
        <v>2023</v>
      </c>
      <c r="B339" t="s">
        <v>25</v>
      </c>
      <c r="C339" t="s">
        <v>115</v>
      </c>
      <c r="D339" t="s">
        <v>27</v>
      </c>
      <c r="E339" s="1">
        <v>26940</v>
      </c>
      <c r="F339">
        <v>4.9000000000000004</v>
      </c>
      <c r="G339">
        <v>79</v>
      </c>
      <c r="H339" t="s">
        <v>562</v>
      </c>
      <c r="I339" t="s">
        <v>86</v>
      </c>
      <c r="J339" t="s">
        <v>43</v>
      </c>
      <c r="L339" t="s">
        <v>30</v>
      </c>
      <c r="M339" t="s">
        <v>401</v>
      </c>
      <c r="N339" t="s">
        <v>276</v>
      </c>
      <c r="O339" t="s">
        <v>1409</v>
      </c>
      <c r="P339" s="4" t="s">
        <v>1410</v>
      </c>
      <c r="Q339">
        <v>200</v>
      </c>
      <c r="R339">
        <v>2</v>
      </c>
      <c r="S339">
        <v>0</v>
      </c>
      <c r="T339">
        <v>2</v>
      </c>
      <c r="U339">
        <v>1</v>
      </c>
      <c r="V339">
        <v>0</v>
      </c>
      <c r="W339">
        <v>0</v>
      </c>
      <c r="X339" t="s">
        <v>9341</v>
      </c>
      <c r="Y339" t="s">
        <v>34</v>
      </c>
      <c r="AA339" t="s">
        <v>9341</v>
      </c>
      <c r="AB339" t="s">
        <v>9341</v>
      </c>
    </row>
    <row r="340" spans="1:28" x14ac:dyDescent="0.2">
      <c r="A340">
        <v>2023</v>
      </c>
      <c r="B340" t="s">
        <v>25</v>
      </c>
      <c r="C340" t="s">
        <v>787</v>
      </c>
      <c r="D340" t="s">
        <v>27</v>
      </c>
      <c r="E340" s="1">
        <v>32500</v>
      </c>
      <c r="F340">
        <v>4.9000000000000004</v>
      </c>
      <c r="G340">
        <v>79</v>
      </c>
      <c r="H340" t="s">
        <v>28</v>
      </c>
      <c r="I340" t="s">
        <v>36</v>
      </c>
      <c r="J340" t="s">
        <v>43</v>
      </c>
      <c r="L340" t="s">
        <v>30</v>
      </c>
      <c r="M340" t="s">
        <v>38</v>
      </c>
      <c r="N340" t="s">
        <v>78</v>
      </c>
      <c r="O340" t="s">
        <v>1411</v>
      </c>
      <c r="P340" s="4">
        <v>30430</v>
      </c>
      <c r="Q340">
        <v>0</v>
      </c>
      <c r="R340">
        <v>2</v>
      </c>
      <c r="S340">
        <v>0</v>
      </c>
      <c r="T340">
        <v>2</v>
      </c>
      <c r="U340">
        <v>1</v>
      </c>
      <c r="V340">
        <v>0</v>
      </c>
      <c r="W340">
        <v>0</v>
      </c>
      <c r="X340" t="s">
        <v>9341</v>
      </c>
      <c r="Y340" t="s">
        <v>34</v>
      </c>
      <c r="AA340" t="s">
        <v>9341</v>
      </c>
      <c r="AB340" t="s">
        <v>9341</v>
      </c>
    </row>
    <row r="341" spans="1:28" x14ac:dyDescent="0.2">
      <c r="A341">
        <v>2023</v>
      </c>
      <c r="B341" t="s">
        <v>25</v>
      </c>
      <c r="C341" t="s">
        <v>51</v>
      </c>
      <c r="D341" t="s">
        <v>27</v>
      </c>
      <c r="E341" s="1">
        <v>40300</v>
      </c>
      <c r="F341">
        <v>4.4000000000000004</v>
      </c>
      <c r="G341">
        <v>23</v>
      </c>
      <c r="H341" t="s">
        <v>472</v>
      </c>
      <c r="I341" t="s">
        <v>36</v>
      </c>
      <c r="J341" t="s">
        <v>9336</v>
      </c>
      <c r="L341" t="s">
        <v>37</v>
      </c>
      <c r="M341" t="s">
        <v>38</v>
      </c>
      <c r="N341" t="s">
        <v>39</v>
      </c>
      <c r="O341" t="s">
        <v>1412</v>
      </c>
      <c r="P341" s="4">
        <v>30416</v>
      </c>
      <c r="Q341">
        <v>10</v>
      </c>
      <c r="R341">
        <v>5</v>
      </c>
      <c r="S341">
        <v>3</v>
      </c>
      <c r="T341">
        <v>4</v>
      </c>
      <c r="U341">
        <v>4</v>
      </c>
      <c r="V341">
        <v>5</v>
      </c>
      <c r="W341">
        <v>5</v>
      </c>
      <c r="X341" t="s">
        <v>9341</v>
      </c>
      <c r="Y341" t="s">
        <v>34</v>
      </c>
      <c r="AA341" t="s">
        <v>9341</v>
      </c>
      <c r="AB341" t="s">
        <v>9341</v>
      </c>
    </row>
    <row r="342" spans="1:28" x14ac:dyDescent="0.2">
      <c r="A342">
        <v>2022</v>
      </c>
      <c r="B342" t="s">
        <v>25</v>
      </c>
      <c r="C342" t="s">
        <v>103</v>
      </c>
      <c r="D342" t="s">
        <v>27</v>
      </c>
      <c r="E342" s="1">
        <v>29375</v>
      </c>
      <c r="F342">
        <v>5</v>
      </c>
      <c r="G342">
        <v>18</v>
      </c>
      <c r="H342" t="s">
        <v>67</v>
      </c>
      <c r="I342" t="s">
        <v>36</v>
      </c>
      <c r="J342" t="s">
        <v>43</v>
      </c>
      <c r="K342" t="s">
        <v>9207</v>
      </c>
      <c r="L342" t="s">
        <v>30</v>
      </c>
      <c r="M342" t="s">
        <v>38</v>
      </c>
      <c r="N342" t="s">
        <v>78</v>
      </c>
      <c r="O342" t="s">
        <v>1413</v>
      </c>
      <c r="P342" s="4">
        <v>7521756</v>
      </c>
      <c r="Q342">
        <v>0</v>
      </c>
      <c r="R342">
        <v>5</v>
      </c>
      <c r="S342">
        <v>5</v>
      </c>
      <c r="T342">
        <v>5</v>
      </c>
      <c r="U342">
        <v>5</v>
      </c>
      <c r="V342">
        <v>5</v>
      </c>
      <c r="W342">
        <v>5</v>
      </c>
      <c r="X342" t="s">
        <v>9341</v>
      </c>
      <c r="Y342" t="s">
        <v>34</v>
      </c>
      <c r="AA342" t="s">
        <v>9341</v>
      </c>
      <c r="AB342" t="s">
        <v>9341</v>
      </c>
    </row>
    <row r="343" spans="1:28" x14ac:dyDescent="0.2">
      <c r="A343">
        <v>2022</v>
      </c>
      <c r="B343" t="s">
        <v>25</v>
      </c>
      <c r="C343" t="s">
        <v>81</v>
      </c>
      <c r="D343" t="s">
        <v>27</v>
      </c>
      <c r="E343" s="1">
        <v>41770</v>
      </c>
      <c r="F343">
        <v>4.7</v>
      </c>
      <c r="G343">
        <v>393</v>
      </c>
      <c r="H343" t="s">
        <v>28</v>
      </c>
      <c r="I343" t="s">
        <v>36</v>
      </c>
      <c r="J343" t="s">
        <v>9336</v>
      </c>
      <c r="K343" t="s">
        <v>9204</v>
      </c>
      <c r="L343" t="s">
        <v>30</v>
      </c>
      <c r="M343" t="s">
        <v>48</v>
      </c>
      <c r="N343" t="s">
        <v>32</v>
      </c>
      <c r="O343" t="s">
        <v>1603</v>
      </c>
      <c r="P343" s="4">
        <v>821398</v>
      </c>
      <c r="Q343">
        <v>407</v>
      </c>
      <c r="R343">
        <v>5</v>
      </c>
      <c r="S343">
        <v>5</v>
      </c>
      <c r="T343">
        <v>5</v>
      </c>
      <c r="U343">
        <v>5</v>
      </c>
      <c r="V343">
        <v>5</v>
      </c>
      <c r="W343">
        <v>5</v>
      </c>
      <c r="X343" t="s">
        <v>9341</v>
      </c>
      <c r="Y343" t="s">
        <v>34</v>
      </c>
      <c r="AA343" t="s">
        <v>9341</v>
      </c>
      <c r="AB343" t="s">
        <v>9341</v>
      </c>
    </row>
    <row r="344" spans="1:28" x14ac:dyDescent="0.2">
      <c r="A344">
        <v>2022</v>
      </c>
      <c r="B344" t="s">
        <v>25</v>
      </c>
      <c r="C344" t="s">
        <v>158</v>
      </c>
      <c r="D344" t="s">
        <v>27</v>
      </c>
      <c r="E344" s="1">
        <v>44665</v>
      </c>
      <c r="F344">
        <v>4.9000000000000004</v>
      </c>
      <c r="G344">
        <v>9</v>
      </c>
      <c r="H344" t="s">
        <v>96</v>
      </c>
      <c r="I344" t="s">
        <v>97</v>
      </c>
      <c r="J344" t="s">
        <v>9336</v>
      </c>
      <c r="K344" t="s">
        <v>9206</v>
      </c>
      <c r="L344" t="s">
        <v>30</v>
      </c>
      <c r="M344" t="s">
        <v>48</v>
      </c>
      <c r="N344" t="s">
        <v>32</v>
      </c>
      <c r="O344" t="s">
        <v>1604</v>
      </c>
      <c r="P344" s="4">
        <v>821488</v>
      </c>
      <c r="Q344">
        <v>10</v>
      </c>
      <c r="R344">
        <v>5</v>
      </c>
      <c r="S344">
        <v>5</v>
      </c>
      <c r="T344">
        <v>4.9000000000000004</v>
      </c>
      <c r="U344">
        <v>5</v>
      </c>
      <c r="V344">
        <v>4.9000000000000004</v>
      </c>
      <c r="W344">
        <v>5</v>
      </c>
      <c r="X344" t="s">
        <v>9341</v>
      </c>
      <c r="Y344" t="s">
        <v>34</v>
      </c>
      <c r="AA344" t="s">
        <v>9341</v>
      </c>
      <c r="AB344" t="s">
        <v>9341</v>
      </c>
    </row>
    <row r="345" spans="1:28" x14ac:dyDescent="0.2">
      <c r="A345">
        <v>2023</v>
      </c>
      <c r="B345" t="s">
        <v>25</v>
      </c>
      <c r="C345" t="s">
        <v>26</v>
      </c>
      <c r="D345" t="s">
        <v>27</v>
      </c>
      <c r="E345" s="1">
        <v>43580</v>
      </c>
      <c r="F345">
        <v>4.7</v>
      </c>
      <c r="G345">
        <v>316</v>
      </c>
      <c r="H345" t="s">
        <v>28</v>
      </c>
      <c r="I345" t="s">
        <v>36</v>
      </c>
      <c r="J345" t="s">
        <v>9336</v>
      </c>
      <c r="L345" t="s">
        <v>30</v>
      </c>
      <c r="M345" t="s">
        <v>48</v>
      </c>
      <c r="N345" t="s">
        <v>32</v>
      </c>
      <c r="O345" t="s">
        <v>1605</v>
      </c>
      <c r="P345" s="4" t="s">
        <v>1606</v>
      </c>
      <c r="Q345">
        <v>3</v>
      </c>
      <c r="R345">
        <v>5</v>
      </c>
      <c r="S345">
        <v>4.8</v>
      </c>
      <c r="T345">
        <v>4.8</v>
      </c>
      <c r="U345">
        <v>4.2</v>
      </c>
      <c r="V345">
        <v>5</v>
      </c>
      <c r="W345">
        <v>5</v>
      </c>
      <c r="X345" t="s">
        <v>9341</v>
      </c>
      <c r="Y345" t="s">
        <v>34</v>
      </c>
      <c r="AA345" t="s">
        <v>9341</v>
      </c>
      <c r="AB345" t="s">
        <v>9341</v>
      </c>
    </row>
    <row r="346" spans="1:28" x14ac:dyDescent="0.2">
      <c r="A346">
        <v>2022</v>
      </c>
      <c r="B346" t="s">
        <v>25</v>
      </c>
      <c r="C346" t="s">
        <v>133</v>
      </c>
      <c r="D346" t="s">
        <v>27</v>
      </c>
      <c r="E346" s="1">
        <v>35150</v>
      </c>
      <c r="F346">
        <v>4.3</v>
      </c>
      <c r="G346">
        <v>471</v>
      </c>
      <c r="H346" t="s">
        <v>656</v>
      </c>
      <c r="I346" t="s">
        <v>36</v>
      </c>
      <c r="J346" t="s">
        <v>43</v>
      </c>
      <c r="K346" t="s">
        <v>9213</v>
      </c>
      <c r="L346" t="s">
        <v>30</v>
      </c>
      <c r="M346" t="s">
        <v>57</v>
      </c>
      <c r="N346" t="s">
        <v>134</v>
      </c>
      <c r="O346" t="s">
        <v>1608</v>
      </c>
      <c r="P346" s="4" t="s">
        <v>1609</v>
      </c>
      <c r="Q346">
        <v>8</v>
      </c>
      <c r="R346">
        <v>5</v>
      </c>
      <c r="S346">
        <v>5</v>
      </c>
      <c r="T346">
        <v>5</v>
      </c>
      <c r="U346">
        <v>5</v>
      </c>
      <c r="V346">
        <v>5</v>
      </c>
      <c r="W346">
        <v>5</v>
      </c>
      <c r="X346" t="s">
        <v>9341</v>
      </c>
      <c r="Y346" t="s">
        <v>34</v>
      </c>
      <c r="AA346" t="s">
        <v>9341</v>
      </c>
      <c r="AB346" t="s">
        <v>9341</v>
      </c>
    </row>
    <row r="347" spans="1:28" x14ac:dyDescent="0.2">
      <c r="A347">
        <v>2023</v>
      </c>
      <c r="B347" t="s">
        <v>25</v>
      </c>
      <c r="C347" t="s">
        <v>77</v>
      </c>
      <c r="D347" t="s">
        <v>27</v>
      </c>
      <c r="E347" s="1">
        <v>35400</v>
      </c>
      <c r="F347">
        <v>4.3</v>
      </c>
      <c r="G347">
        <v>471</v>
      </c>
      <c r="H347" t="s">
        <v>472</v>
      </c>
      <c r="I347" t="s">
        <v>97</v>
      </c>
      <c r="J347" t="s">
        <v>43</v>
      </c>
      <c r="L347" t="s">
        <v>30</v>
      </c>
      <c r="M347" t="s">
        <v>38</v>
      </c>
      <c r="N347" t="s">
        <v>78</v>
      </c>
      <c r="O347" t="s">
        <v>1610</v>
      </c>
      <c r="P347" s="4" t="s">
        <v>1611</v>
      </c>
      <c r="Q347">
        <v>0</v>
      </c>
      <c r="R347">
        <v>5</v>
      </c>
      <c r="S347">
        <v>5</v>
      </c>
      <c r="T347">
        <v>5</v>
      </c>
      <c r="U347">
        <v>4</v>
      </c>
      <c r="V347">
        <v>4</v>
      </c>
      <c r="W347">
        <v>5</v>
      </c>
      <c r="X347" t="s">
        <v>9341</v>
      </c>
      <c r="Y347" t="s">
        <v>34</v>
      </c>
      <c r="AA347" t="s">
        <v>9341</v>
      </c>
      <c r="AB347" t="s">
        <v>9341</v>
      </c>
    </row>
    <row r="348" spans="1:28" x14ac:dyDescent="0.2">
      <c r="A348">
        <v>2023</v>
      </c>
      <c r="B348" t="s">
        <v>25</v>
      </c>
      <c r="C348" t="s">
        <v>46</v>
      </c>
      <c r="D348" t="s">
        <v>27</v>
      </c>
      <c r="E348" s="1">
        <v>51735</v>
      </c>
      <c r="F348">
        <v>4.3</v>
      </c>
      <c r="G348">
        <v>471</v>
      </c>
      <c r="H348" t="s">
        <v>47</v>
      </c>
      <c r="I348" t="s">
        <v>36</v>
      </c>
      <c r="J348" t="s">
        <v>9337</v>
      </c>
      <c r="L348" t="s">
        <v>30</v>
      </c>
      <c r="M348" t="s">
        <v>57</v>
      </c>
      <c r="N348" t="s">
        <v>72</v>
      </c>
      <c r="O348" t="s">
        <v>1612</v>
      </c>
      <c r="P348" s="4">
        <v>5700445</v>
      </c>
      <c r="Q348">
        <v>0</v>
      </c>
      <c r="R348">
        <v>2</v>
      </c>
      <c r="S348">
        <v>0</v>
      </c>
      <c r="T348">
        <v>2</v>
      </c>
      <c r="U348">
        <v>1</v>
      </c>
      <c r="V348">
        <v>0</v>
      </c>
      <c r="W348">
        <v>0</v>
      </c>
      <c r="X348" t="s">
        <v>9341</v>
      </c>
      <c r="Y348" t="s">
        <v>34</v>
      </c>
      <c r="AA348" t="s">
        <v>9341</v>
      </c>
      <c r="AB348" t="s">
        <v>9341</v>
      </c>
    </row>
    <row r="349" spans="1:28" x14ac:dyDescent="0.2">
      <c r="A349">
        <v>2012</v>
      </c>
      <c r="B349" t="s">
        <v>25</v>
      </c>
      <c r="C349" t="s">
        <v>1193</v>
      </c>
      <c r="D349" t="s">
        <v>983</v>
      </c>
      <c r="E349" s="1">
        <v>13995</v>
      </c>
      <c r="F349">
        <v>4.5</v>
      </c>
      <c r="G349">
        <v>1</v>
      </c>
      <c r="H349" t="s">
        <v>36</v>
      </c>
      <c r="I349" t="s">
        <v>97</v>
      </c>
      <c r="J349" t="s">
        <v>43</v>
      </c>
      <c r="K349" t="s">
        <v>9226</v>
      </c>
      <c r="L349" t="s">
        <v>30</v>
      </c>
      <c r="M349" t="s">
        <v>1194</v>
      </c>
      <c r="N349" t="s">
        <v>305</v>
      </c>
      <c r="O349" t="s">
        <v>1613</v>
      </c>
      <c r="P349" s="4">
        <v>100660</v>
      </c>
      <c r="Q349">
        <v>98917</v>
      </c>
      <c r="R349">
        <v>4.3</v>
      </c>
      <c r="S349">
        <v>4.3</v>
      </c>
      <c r="T349">
        <v>4.4000000000000004</v>
      </c>
      <c r="U349">
        <v>4.5999999999999996</v>
      </c>
      <c r="V349">
        <v>4.5</v>
      </c>
      <c r="W349">
        <v>4.8</v>
      </c>
      <c r="X349" t="s">
        <v>9341</v>
      </c>
      <c r="Y349" t="s">
        <v>34</v>
      </c>
      <c r="AA349" t="s">
        <v>9341</v>
      </c>
      <c r="AB349" t="s">
        <v>9341</v>
      </c>
    </row>
    <row r="350" spans="1:28" x14ac:dyDescent="0.2">
      <c r="A350">
        <v>2023</v>
      </c>
      <c r="B350" t="s">
        <v>25</v>
      </c>
      <c r="C350" t="s">
        <v>115</v>
      </c>
      <c r="D350" t="s">
        <v>27</v>
      </c>
      <c r="E350" s="1">
        <v>25745</v>
      </c>
      <c r="F350">
        <v>4.5</v>
      </c>
      <c r="G350">
        <v>1</v>
      </c>
      <c r="H350" t="s">
        <v>1383</v>
      </c>
      <c r="I350" t="s">
        <v>36</v>
      </c>
      <c r="J350" t="s">
        <v>43</v>
      </c>
      <c r="L350" t="s">
        <v>30</v>
      </c>
      <c r="M350" t="s">
        <v>38</v>
      </c>
      <c r="N350" t="s">
        <v>276</v>
      </c>
      <c r="O350" t="s">
        <v>1614</v>
      </c>
      <c r="P350" s="4">
        <v>30360</v>
      </c>
      <c r="Q350">
        <v>10</v>
      </c>
      <c r="R350">
        <v>2</v>
      </c>
      <c r="S350">
        <v>0</v>
      </c>
      <c r="T350">
        <v>2</v>
      </c>
      <c r="U350">
        <v>1</v>
      </c>
      <c r="V350">
        <v>0</v>
      </c>
      <c r="W350">
        <v>0</v>
      </c>
      <c r="X350" t="s">
        <v>9341</v>
      </c>
      <c r="Y350" t="s">
        <v>34</v>
      </c>
      <c r="AA350" t="s">
        <v>9341</v>
      </c>
      <c r="AB350" t="s">
        <v>9341</v>
      </c>
    </row>
    <row r="351" spans="1:28" x14ac:dyDescent="0.2">
      <c r="A351">
        <v>2022</v>
      </c>
      <c r="B351" t="s">
        <v>25</v>
      </c>
      <c r="C351" t="s">
        <v>239</v>
      </c>
      <c r="D351" t="s">
        <v>27</v>
      </c>
      <c r="E351" s="1">
        <v>31960</v>
      </c>
      <c r="F351">
        <v>5</v>
      </c>
      <c r="G351">
        <v>9</v>
      </c>
      <c r="H351" t="s">
        <v>28</v>
      </c>
      <c r="I351" t="s">
        <v>36</v>
      </c>
      <c r="J351" t="s">
        <v>43</v>
      </c>
      <c r="K351" t="s">
        <v>9207</v>
      </c>
      <c r="L351" t="s">
        <v>30</v>
      </c>
      <c r="M351" t="s">
        <v>38</v>
      </c>
      <c r="N351" t="s">
        <v>78</v>
      </c>
      <c r="O351" t="s">
        <v>1775</v>
      </c>
      <c r="P351" s="4">
        <v>821638</v>
      </c>
      <c r="Q351">
        <v>3</v>
      </c>
      <c r="R351">
        <v>5</v>
      </c>
      <c r="S351">
        <v>5</v>
      </c>
      <c r="T351">
        <v>5</v>
      </c>
      <c r="U351">
        <v>5</v>
      </c>
      <c r="V351">
        <v>5</v>
      </c>
      <c r="W351">
        <v>5</v>
      </c>
      <c r="X351" t="s">
        <v>9341</v>
      </c>
      <c r="Y351" t="s">
        <v>34</v>
      </c>
      <c r="AA351" t="s">
        <v>9341</v>
      </c>
      <c r="AB351" t="s">
        <v>9341</v>
      </c>
    </row>
    <row r="352" spans="1:28" x14ac:dyDescent="0.2">
      <c r="A352">
        <v>2023</v>
      </c>
      <c r="B352" t="s">
        <v>25</v>
      </c>
      <c r="C352" t="s">
        <v>303</v>
      </c>
      <c r="D352" t="s">
        <v>27</v>
      </c>
      <c r="E352" s="1">
        <v>29145</v>
      </c>
      <c r="F352">
        <v>4.5999999999999996</v>
      </c>
      <c r="G352">
        <v>9</v>
      </c>
      <c r="H352" t="s">
        <v>819</v>
      </c>
      <c r="I352" t="s">
        <v>86</v>
      </c>
      <c r="J352" t="s">
        <v>43</v>
      </c>
      <c r="L352" t="s">
        <v>30</v>
      </c>
      <c r="M352" t="s">
        <v>38</v>
      </c>
      <c r="N352" t="s">
        <v>276</v>
      </c>
      <c r="O352" t="s">
        <v>1776</v>
      </c>
      <c r="P352" s="4">
        <v>830212</v>
      </c>
      <c r="Q352">
        <v>5</v>
      </c>
      <c r="R352">
        <v>4</v>
      </c>
      <c r="S352">
        <v>5</v>
      </c>
      <c r="T352">
        <v>4</v>
      </c>
      <c r="U352">
        <v>5</v>
      </c>
      <c r="V352">
        <v>5</v>
      </c>
      <c r="W352">
        <v>5</v>
      </c>
      <c r="X352" t="s">
        <v>9341</v>
      </c>
      <c r="Y352" t="s">
        <v>34</v>
      </c>
      <c r="AA352" t="s">
        <v>9341</v>
      </c>
      <c r="AB352" t="s">
        <v>9341</v>
      </c>
    </row>
    <row r="353" spans="1:28" x14ac:dyDescent="0.2">
      <c r="A353">
        <v>2022</v>
      </c>
      <c r="B353" t="s">
        <v>25</v>
      </c>
      <c r="C353" t="s">
        <v>77</v>
      </c>
      <c r="D353" t="s">
        <v>27</v>
      </c>
      <c r="E353" s="1">
        <v>35040</v>
      </c>
      <c r="F353">
        <v>4.9000000000000004</v>
      </c>
      <c r="G353">
        <v>5491</v>
      </c>
      <c r="H353" t="s">
        <v>28</v>
      </c>
      <c r="I353" t="s">
        <v>36</v>
      </c>
      <c r="J353" t="s">
        <v>9336</v>
      </c>
      <c r="K353" t="s">
        <v>9209</v>
      </c>
      <c r="L353" t="s">
        <v>30</v>
      </c>
      <c r="M353" t="s">
        <v>38</v>
      </c>
      <c r="N353" t="s">
        <v>78</v>
      </c>
      <c r="O353" t="s">
        <v>1777</v>
      </c>
      <c r="P353" s="4" t="s">
        <v>1778</v>
      </c>
      <c r="Q353">
        <v>4</v>
      </c>
      <c r="R353">
        <v>4.9000000000000004</v>
      </c>
      <c r="S353">
        <v>4.8</v>
      </c>
      <c r="T353">
        <v>4.7</v>
      </c>
      <c r="U353">
        <v>4.8</v>
      </c>
      <c r="V353">
        <v>4.7</v>
      </c>
      <c r="W353">
        <v>4.9000000000000004</v>
      </c>
      <c r="X353" t="s">
        <v>9341</v>
      </c>
      <c r="Y353" t="s">
        <v>34</v>
      </c>
      <c r="AA353" t="s">
        <v>9341</v>
      </c>
      <c r="AB353" t="s">
        <v>9341</v>
      </c>
    </row>
    <row r="354" spans="1:28" x14ac:dyDescent="0.2">
      <c r="A354">
        <v>2022</v>
      </c>
      <c r="B354" t="s">
        <v>25</v>
      </c>
      <c r="C354" t="s">
        <v>147</v>
      </c>
      <c r="D354" t="s">
        <v>27</v>
      </c>
      <c r="E354" s="1">
        <v>44660</v>
      </c>
      <c r="F354">
        <v>4.9000000000000004</v>
      </c>
      <c r="G354">
        <v>879</v>
      </c>
      <c r="H354" t="s">
        <v>47</v>
      </c>
      <c r="I354" t="s">
        <v>36</v>
      </c>
      <c r="J354" t="s">
        <v>9336</v>
      </c>
      <c r="K354" t="s">
        <v>9206</v>
      </c>
      <c r="L354" t="s">
        <v>30</v>
      </c>
      <c r="M354" t="s">
        <v>48</v>
      </c>
      <c r="N354" t="s">
        <v>32</v>
      </c>
      <c r="O354" t="s">
        <v>1783</v>
      </c>
      <c r="P354" s="4" t="s">
        <v>1784</v>
      </c>
      <c r="Q354">
        <v>1</v>
      </c>
      <c r="R354">
        <v>5</v>
      </c>
      <c r="S354">
        <v>5</v>
      </c>
      <c r="T354">
        <v>4.9000000000000004</v>
      </c>
      <c r="U354">
        <v>5</v>
      </c>
      <c r="V354">
        <v>4.9000000000000004</v>
      </c>
      <c r="W354">
        <v>5</v>
      </c>
      <c r="X354" t="s">
        <v>9341</v>
      </c>
      <c r="Y354" t="s">
        <v>34</v>
      </c>
      <c r="AA354" t="s">
        <v>9341</v>
      </c>
      <c r="AB354" t="s">
        <v>9341</v>
      </c>
    </row>
    <row r="355" spans="1:28" x14ac:dyDescent="0.2">
      <c r="A355">
        <v>2023</v>
      </c>
      <c r="B355" t="s">
        <v>25</v>
      </c>
      <c r="C355" t="s">
        <v>158</v>
      </c>
      <c r="D355" t="s">
        <v>27</v>
      </c>
      <c r="E355" s="1">
        <v>40291</v>
      </c>
      <c r="F355">
        <v>4.8</v>
      </c>
      <c r="G355">
        <v>1781</v>
      </c>
      <c r="H355" t="s">
        <v>28</v>
      </c>
      <c r="I355" t="s">
        <v>36</v>
      </c>
      <c r="J355" t="s">
        <v>9336</v>
      </c>
      <c r="L355" t="s">
        <v>30</v>
      </c>
      <c r="M355" t="s">
        <v>31</v>
      </c>
      <c r="N355" t="s">
        <v>32</v>
      </c>
      <c r="O355" t="s">
        <v>1785</v>
      </c>
      <c r="P355" s="4" t="s">
        <v>1786</v>
      </c>
      <c r="Q355">
        <v>5</v>
      </c>
      <c r="R355">
        <v>2</v>
      </c>
      <c r="S355">
        <v>0</v>
      </c>
      <c r="T355">
        <v>2</v>
      </c>
      <c r="U355">
        <v>1</v>
      </c>
      <c r="V355">
        <v>0</v>
      </c>
      <c r="W355">
        <v>0</v>
      </c>
      <c r="X355" t="s">
        <v>9341</v>
      </c>
      <c r="Y355" t="s">
        <v>34</v>
      </c>
      <c r="AA355" t="s">
        <v>9341</v>
      </c>
      <c r="AB355" t="s">
        <v>9341</v>
      </c>
    </row>
    <row r="356" spans="1:28" x14ac:dyDescent="0.2">
      <c r="A356">
        <v>2022</v>
      </c>
      <c r="B356" t="s">
        <v>25</v>
      </c>
      <c r="C356" t="s">
        <v>46</v>
      </c>
      <c r="D356" t="s">
        <v>27</v>
      </c>
      <c r="E356" s="1">
        <v>43105</v>
      </c>
      <c r="F356">
        <v>4.8</v>
      </c>
      <c r="G356">
        <v>1781</v>
      </c>
      <c r="H356" t="s">
        <v>52</v>
      </c>
      <c r="I356" t="s">
        <v>36</v>
      </c>
      <c r="J356" t="s">
        <v>9336</v>
      </c>
      <c r="K356" t="s">
        <v>9203</v>
      </c>
      <c r="L356" t="s">
        <v>30</v>
      </c>
      <c r="M356" t="s">
        <v>48</v>
      </c>
      <c r="N356" t="s">
        <v>32</v>
      </c>
      <c r="O356" t="s">
        <v>1787</v>
      </c>
      <c r="P356" s="4" t="s">
        <v>1788</v>
      </c>
      <c r="Q356">
        <v>3</v>
      </c>
      <c r="R356">
        <v>5</v>
      </c>
      <c r="S356">
        <v>5</v>
      </c>
      <c r="T356">
        <v>5</v>
      </c>
      <c r="U356">
        <v>5</v>
      </c>
      <c r="V356">
        <v>5</v>
      </c>
      <c r="W356">
        <v>5</v>
      </c>
      <c r="X356" t="s">
        <v>9341</v>
      </c>
      <c r="Y356" t="s">
        <v>34</v>
      </c>
      <c r="AA356" t="s">
        <v>9341</v>
      </c>
      <c r="AB356" t="s">
        <v>9341</v>
      </c>
    </row>
    <row r="357" spans="1:28" x14ac:dyDescent="0.2">
      <c r="A357">
        <v>2022</v>
      </c>
      <c r="B357" t="s">
        <v>25</v>
      </c>
      <c r="C357" t="s">
        <v>150</v>
      </c>
      <c r="D357" t="s">
        <v>27</v>
      </c>
      <c r="E357" s="1">
        <v>42000</v>
      </c>
      <c r="F357">
        <v>4.4000000000000004</v>
      </c>
      <c r="G357">
        <v>845</v>
      </c>
      <c r="H357" t="s">
        <v>231</v>
      </c>
      <c r="I357" t="s">
        <v>29</v>
      </c>
      <c r="J357" t="s">
        <v>43</v>
      </c>
      <c r="K357" t="s">
        <v>9216</v>
      </c>
      <c r="L357" t="s">
        <v>30</v>
      </c>
      <c r="M357" t="s">
        <v>48</v>
      </c>
      <c r="N357" t="s">
        <v>32</v>
      </c>
      <c r="O357" t="s">
        <v>1789</v>
      </c>
      <c r="P357" s="4">
        <v>101941</v>
      </c>
      <c r="Q357">
        <v>2</v>
      </c>
      <c r="R357">
        <v>5</v>
      </c>
      <c r="S357">
        <v>5</v>
      </c>
      <c r="T357">
        <v>5</v>
      </c>
      <c r="U357">
        <v>5</v>
      </c>
      <c r="V357">
        <v>5</v>
      </c>
      <c r="W357">
        <v>5</v>
      </c>
      <c r="X357" t="s">
        <v>9341</v>
      </c>
      <c r="Y357" t="s">
        <v>34</v>
      </c>
      <c r="AA357" t="s">
        <v>9341</v>
      </c>
      <c r="AB357" t="s">
        <v>9341</v>
      </c>
    </row>
    <row r="358" spans="1:28" x14ac:dyDescent="0.2">
      <c r="A358">
        <v>2022</v>
      </c>
      <c r="B358" t="s">
        <v>25</v>
      </c>
      <c r="C358" t="s">
        <v>81</v>
      </c>
      <c r="D358" t="s">
        <v>27</v>
      </c>
      <c r="E358" s="1">
        <v>42970</v>
      </c>
      <c r="F358">
        <v>5</v>
      </c>
      <c r="G358">
        <v>251</v>
      </c>
      <c r="H358" t="s">
        <v>52</v>
      </c>
      <c r="I358" t="s">
        <v>36</v>
      </c>
      <c r="J358" t="s">
        <v>9336</v>
      </c>
      <c r="K358" t="s">
        <v>9204</v>
      </c>
      <c r="L358" t="s">
        <v>30</v>
      </c>
      <c r="M358" t="s">
        <v>48</v>
      </c>
      <c r="N358" t="s">
        <v>32</v>
      </c>
      <c r="O358" t="s">
        <v>1790</v>
      </c>
      <c r="P358" s="4">
        <v>39936</v>
      </c>
      <c r="Q358">
        <v>6</v>
      </c>
      <c r="R358">
        <v>5</v>
      </c>
      <c r="S358">
        <v>5</v>
      </c>
      <c r="T358">
        <v>5</v>
      </c>
      <c r="U358">
        <v>5</v>
      </c>
      <c r="V358">
        <v>5</v>
      </c>
      <c r="W358">
        <v>5</v>
      </c>
      <c r="X358" t="s">
        <v>9341</v>
      </c>
      <c r="Y358" t="s">
        <v>34</v>
      </c>
      <c r="AA358" t="s">
        <v>9341</v>
      </c>
      <c r="AB358" t="s">
        <v>9341</v>
      </c>
    </row>
    <row r="359" spans="1:28" x14ac:dyDescent="0.2">
      <c r="A359">
        <v>2022</v>
      </c>
      <c r="B359" t="s">
        <v>25</v>
      </c>
      <c r="C359" t="s">
        <v>150</v>
      </c>
      <c r="D359" t="s">
        <v>27</v>
      </c>
      <c r="E359" s="1">
        <v>47995</v>
      </c>
      <c r="F359">
        <v>5</v>
      </c>
      <c r="G359">
        <v>292</v>
      </c>
      <c r="H359" t="s">
        <v>28</v>
      </c>
      <c r="I359" t="s">
        <v>29</v>
      </c>
      <c r="J359" t="s">
        <v>43</v>
      </c>
      <c r="K359" t="s">
        <v>9216</v>
      </c>
      <c r="L359" t="s">
        <v>30</v>
      </c>
      <c r="M359" t="s">
        <v>188</v>
      </c>
      <c r="N359" t="s">
        <v>84</v>
      </c>
      <c r="O359" t="s">
        <v>1791</v>
      </c>
      <c r="P359" s="4" t="s">
        <v>1792</v>
      </c>
      <c r="Q359">
        <v>5</v>
      </c>
      <c r="R359">
        <v>5</v>
      </c>
      <c r="S359">
        <v>5</v>
      </c>
      <c r="T359">
        <v>5</v>
      </c>
      <c r="U359">
        <v>5</v>
      </c>
      <c r="V359">
        <v>5</v>
      </c>
      <c r="W359">
        <v>5</v>
      </c>
      <c r="X359" t="s">
        <v>9341</v>
      </c>
      <c r="Y359" t="s">
        <v>34</v>
      </c>
      <c r="AA359" t="s">
        <v>9341</v>
      </c>
      <c r="AB359" t="s">
        <v>9341</v>
      </c>
    </row>
    <row r="360" spans="1:28" x14ac:dyDescent="0.2">
      <c r="A360">
        <v>2022</v>
      </c>
      <c r="B360" t="s">
        <v>25</v>
      </c>
      <c r="C360" t="s">
        <v>133</v>
      </c>
      <c r="D360" t="s">
        <v>27</v>
      </c>
      <c r="E360" s="1">
        <v>35150</v>
      </c>
      <c r="F360">
        <v>5</v>
      </c>
      <c r="G360">
        <v>9</v>
      </c>
      <c r="H360" t="s">
        <v>67</v>
      </c>
      <c r="I360" t="s">
        <v>36</v>
      </c>
      <c r="J360" t="s">
        <v>43</v>
      </c>
      <c r="K360" t="s">
        <v>9213</v>
      </c>
      <c r="L360" t="s">
        <v>30</v>
      </c>
      <c r="M360" t="s">
        <v>57</v>
      </c>
      <c r="N360" t="s">
        <v>134</v>
      </c>
      <c r="O360" t="s">
        <v>1956</v>
      </c>
      <c r="P360" s="4">
        <v>821561</v>
      </c>
      <c r="Q360">
        <v>5</v>
      </c>
      <c r="R360">
        <v>5</v>
      </c>
      <c r="S360">
        <v>5</v>
      </c>
      <c r="T360">
        <v>5</v>
      </c>
      <c r="U360">
        <v>5</v>
      </c>
      <c r="V360">
        <v>5</v>
      </c>
      <c r="W360">
        <v>5</v>
      </c>
      <c r="X360" t="s">
        <v>9341</v>
      </c>
      <c r="Y360" t="s">
        <v>34</v>
      </c>
      <c r="AA360" t="s">
        <v>9341</v>
      </c>
      <c r="AB360" t="s">
        <v>9341</v>
      </c>
    </row>
    <row r="361" spans="1:28" x14ac:dyDescent="0.2">
      <c r="A361">
        <v>2022</v>
      </c>
      <c r="B361" t="s">
        <v>25</v>
      </c>
      <c r="C361" t="s">
        <v>158</v>
      </c>
      <c r="D361" t="s">
        <v>27</v>
      </c>
      <c r="E361" s="1">
        <v>42073</v>
      </c>
      <c r="F361">
        <v>4.9000000000000004</v>
      </c>
      <c r="G361">
        <v>768</v>
      </c>
      <c r="H361" t="s">
        <v>82</v>
      </c>
      <c r="I361" t="s">
        <v>97</v>
      </c>
      <c r="J361" t="s">
        <v>9336</v>
      </c>
      <c r="K361" t="s">
        <v>9206</v>
      </c>
      <c r="L361" t="s">
        <v>30</v>
      </c>
      <c r="M361" t="s">
        <v>48</v>
      </c>
      <c r="N361" t="s">
        <v>32</v>
      </c>
      <c r="O361" t="s">
        <v>1957</v>
      </c>
      <c r="P361" s="4" t="s">
        <v>1958</v>
      </c>
      <c r="Q361">
        <v>0</v>
      </c>
      <c r="R361">
        <v>5</v>
      </c>
      <c r="S361">
        <v>5</v>
      </c>
      <c r="T361">
        <v>4.9000000000000004</v>
      </c>
      <c r="U361">
        <v>5</v>
      </c>
      <c r="V361">
        <v>4.9000000000000004</v>
      </c>
      <c r="W361">
        <v>5</v>
      </c>
      <c r="X361" t="s">
        <v>9341</v>
      </c>
      <c r="Y361" t="s">
        <v>34</v>
      </c>
      <c r="AA361" t="s">
        <v>9341</v>
      </c>
      <c r="AB361" t="s">
        <v>9341</v>
      </c>
    </row>
    <row r="362" spans="1:28" x14ac:dyDescent="0.2">
      <c r="A362">
        <v>2022</v>
      </c>
      <c r="B362" t="s">
        <v>25</v>
      </c>
      <c r="C362" t="s">
        <v>175</v>
      </c>
      <c r="D362" t="s">
        <v>27</v>
      </c>
      <c r="E362" s="1">
        <v>38240</v>
      </c>
      <c r="F362">
        <v>4.8</v>
      </c>
      <c r="G362">
        <v>11</v>
      </c>
      <c r="H362" t="s">
        <v>28</v>
      </c>
      <c r="I362" t="s">
        <v>385</v>
      </c>
      <c r="J362" t="s">
        <v>9336</v>
      </c>
      <c r="K362" t="s">
        <v>9209</v>
      </c>
      <c r="L362" t="s">
        <v>30</v>
      </c>
      <c r="M362" t="s">
        <v>38</v>
      </c>
      <c r="N362" t="s">
        <v>78</v>
      </c>
      <c r="O362" t="s">
        <v>1959</v>
      </c>
      <c r="P362" s="4" t="s">
        <v>1960</v>
      </c>
      <c r="Q362">
        <v>6</v>
      </c>
      <c r="R362">
        <v>4.9000000000000004</v>
      </c>
      <c r="S362">
        <v>4.8</v>
      </c>
      <c r="T362">
        <v>4.7</v>
      </c>
      <c r="U362">
        <v>4.8</v>
      </c>
      <c r="V362">
        <v>4.7</v>
      </c>
      <c r="W362">
        <v>4.9000000000000004</v>
      </c>
      <c r="X362" t="s">
        <v>9341</v>
      </c>
      <c r="Y362" t="s">
        <v>34</v>
      </c>
      <c r="AA362" t="s">
        <v>9341</v>
      </c>
      <c r="AB362" t="s">
        <v>9341</v>
      </c>
    </row>
    <row r="363" spans="1:28" x14ac:dyDescent="0.2">
      <c r="A363">
        <v>2023</v>
      </c>
      <c r="B363" t="s">
        <v>25</v>
      </c>
      <c r="C363" t="s">
        <v>646</v>
      </c>
      <c r="D363" t="s">
        <v>27</v>
      </c>
      <c r="E363" s="1">
        <v>47795</v>
      </c>
      <c r="F363">
        <v>4</v>
      </c>
      <c r="G363">
        <v>9532</v>
      </c>
      <c r="H363" t="s">
        <v>52</v>
      </c>
      <c r="I363" t="s">
        <v>36</v>
      </c>
      <c r="J363" t="s">
        <v>43</v>
      </c>
      <c r="L363" t="s">
        <v>30</v>
      </c>
      <c r="M363" t="s">
        <v>57</v>
      </c>
      <c r="N363" t="s">
        <v>72</v>
      </c>
      <c r="O363" t="s">
        <v>1962</v>
      </c>
      <c r="P363" s="4" t="s">
        <v>1963</v>
      </c>
      <c r="Q363">
        <v>0</v>
      </c>
      <c r="R363">
        <v>2</v>
      </c>
      <c r="S363">
        <v>0</v>
      </c>
      <c r="T363">
        <v>2</v>
      </c>
      <c r="U363">
        <v>1</v>
      </c>
      <c r="V363">
        <v>0</v>
      </c>
      <c r="W363">
        <v>0</v>
      </c>
      <c r="X363" t="s">
        <v>9341</v>
      </c>
      <c r="Y363" t="s">
        <v>34</v>
      </c>
      <c r="AA363" t="s">
        <v>9341</v>
      </c>
      <c r="AB363" t="s">
        <v>9341</v>
      </c>
    </row>
    <row r="364" spans="1:28" x14ac:dyDescent="0.2">
      <c r="A364">
        <v>2023</v>
      </c>
      <c r="B364" t="s">
        <v>25</v>
      </c>
      <c r="C364" t="s">
        <v>152</v>
      </c>
      <c r="D364" t="s">
        <v>27</v>
      </c>
      <c r="E364" s="1">
        <v>32750</v>
      </c>
      <c r="F364">
        <v>4.7</v>
      </c>
      <c r="G364">
        <v>12</v>
      </c>
      <c r="H364" t="s">
        <v>1273</v>
      </c>
      <c r="I364" t="s">
        <v>36</v>
      </c>
      <c r="J364" t="s">
        <v>43</v>
      </c>
      <c r="L364" t="s">
        <v>30</v>
      </c>
      <c r="M364" t="s">
        <v>38</v>
      </c>
      <c r="N364" t="s">
        <v>78</v>
      </c>
      <c r="O364" t="s">
        <v>1964</v>
      </c>
      <c r="P364" s="4" t="s">
        <v>1965</v>
      </c>
      <c r="Q364">
        <v>5</v>
      </c>
      <c r="R364">
        <v>5</v>
      </c>
      <c r="S364">
        <v>5</v>
      </c>
      <c r="T364">
        <v>5</v>
      </c>
      <c r="U364">
        <v>4</v>
      </c>
      <c r="V364">
        <v>4</v>
      </c>
      <c r="W364">
        <v>5</v>
      </c>
      <c r="X364" t="s">
        <v>9341</v>
      </c>
      <c r="Y364" t="s">
        <v>34</v>
      </c>
      <c r="AA364" t="s">
        <v>9341</v>
      </c>
      <c r="AB364" t="s">
        <v>9341</v>
      </c>
    </row>
    <row r="365" spans="1:28" x14ac:dyDescent="0.2">
      <c r="A365">
        <v>2023</v>
      </c>
      <c r="B365" t="s">
        <v>25</v>
      </c>
      <c r="C365" t="s">
        <v>303</v>
      </c>
      <c r="D365" t="s">
        <v>27</v>
      </c>
      <c r="E365" s="1">
        <v>29145</v>
      </c>
      <c r="F365">
        <v>4.5999999999999996</v>
      </c>
      <c r="G365">
        <v>23</v>
      </c>
      <c r="H365" t="s">
        <v>71</v>
      </c>
      <c r="I365" t="s">
        <v>36</v>
      </c>
      <c r="J365" t="s">
        <v>43</v>
      </c>
      <c r="L365" t="s">
        <v>30</v>
      </c>
      <c r="M365" t="s">
        <v>38</v>
      </c>
      <c r="N365" t="s">
        <v>276</v>
      </c>
      <c r="O365" t="s">
        <v>1966</v>
      </c>
      <c r="P365" s="4">
        <v>30407</v>
      </c>
      <c r="Q365">
        <v>14</v>
      </c>
      <c r="R365">
        <v>4</v>
      </c>
      <c r="S365">
        <v>5</v>
      </c>
      <c r="T365">
        <v>4</v>
      </c>
      <c r="U365">
        <v>5</v>
      </c>
      <c r="V365">
        <v>5</v>
      </c>
      <c r="W365">
        <v>5</v>
      </c>
      <c r="X365" t="s">
        <v>9341</v>
      </c>
      <c r="Y365" t="s">
        <v>34</v>
      </c>
      <c r="AA365" t="s">
        <v>9341</v>
      </c>
      <c r="AB365" t="s">
        <v>9341</v>
      </c>
    </row>
    <row r="366" spans="1:28" x14ac:dyDescent="0.2">
      <c r="A366">
        <v>2023</v>
      </c>
      <c r="B366" t="s">
        <v>25</v>
      </c>
      <c r="C366" t="s">
        <v>54</v>
      </c>
      <c r="D366" t="s">
        <v>27</v>
      </c>
      <c r="E366" s="1">
        <v>42250</v>
      </c>
      <c r="F366">
        <v>4.4000000000000004</v>
      </c>
      <c r="G366">
        <v>18</v>
      </c>
      <c r="H366" t="s">
        <v>216</v>
      </c>
      <c r="I366" t="s">
        <v>29</v>
      </c>
      <c r="J366" t="s">
        <v>43</v>
      </c>
      <c r="L366" t="s">
        <v>30</v>
      </c>
      <c r="M366" t="s">
        <v>57</v>
      </c>
      <c r="N366" t="s">
        <v>32</v>
      </c>
      <c r="O366" t="s">
        <v>1967</v>
      </c>
      <c r="P366" s="4">
        <v>7529088</v>
      </c>
      <c r="Q366">
        <v>10</v>
      </c>
      <c r="R366">
        <v>5</v>
      </c>
      <c r="S366">
        <v>5</v>
      </c>
      <c r="T366">
        <v>4</v>
      </c>
      <c r="U366">
        <v>4</v>
      </c>
      <c r="V366">
        <v>4</v>
      </c>
      <c r="W366">
        <v>5</v>
      </c>
      <c r="X366" t="s">
        <v>9341</v>
      </c>
      <c r="Y366" t="s">
        <v>34</v>
      </c>
      <c r="AA366" t="s">
        <v>9341</v>
      </c>
      <c r="AB366" t="s">
        <v>9341</v>
      </c>
    </row>
    <row r="367" spans="1:28" x14ac:dyDescent="0.2">
      <c r="A367">
        <v>2023</v>
      </c>
      <c r="B367" t="s">
        <v>25</v>
      </c>
      <c r="C367" t="s">
        <v>248</v>
      </c>
      <c r="D367" t="s">
        <v>27</v>
      </c>
      <c r="E367" s="1">
        <v>51160</v>
      </c>
      <c r="F367">
        <v>4.7</v>
      </c>
      <c r="G367">
        <v>393</v>
      </c>
      <c r="H367" t="s">
        <v>47</v>
      </c>
      <c r="I367" t="s">
        <v>36</v>
      </c>
      <c r="J367" t="s">
        <v>43</v>
      </c>
      <c r="L367" t="s">
        <v>30</v>
      </c>
      <c r="M367" t="s">
        <v>31</v>
      </c>
      <c r="N367" t="s">
        <v>32</v>
      </c>
      <c r="O367" t="s">
        <v>2142</v>
      </c>
      <c r="P367" s="4">
        <v>630047</v>
      </c>
      <c r="Q367">
        <v>3</v>
      </c>
      <c r="R367">
        <v>5</v>
      </c>
      <c r="S367">
        <v>5</v>
      </c>
      <c r="T367">
        <v>4</v>
      </c>
      <c r="U367">
        <v>4</v>
      </c>
      <c r="V367">
        <v>4</v>
      </c>
      <c r="W367">
        <v>5</v>
      </c>
      <c r="X367" t="s">
        <v>9341</v>
      </c>
      <c r="Y367" t="s">
        <v>34</v>
      </c>
      <c r="AA367" t="s">
        <v>9341</v>
      </c>
      <c r="AB367" t="s">
        <v>9341</v>
      </c>
    </row>
    <row r="368" spans="1:28" x14ac:dyDescent="0.2">
      <c r="A368">
        <v>2023</v>
      </c>
      <c r="B368" t="s">
        <v>25</v>
      </c>
      <c r="C368" t="s">
        <v>303</v>
      </c>
      <c r="D368" t="s">
        <v>27</v>
      </c>
      <c r="E368" s="1">
        <v>29650</v>
      </c>
      <c r="F368">
        <v>5</v>
      </c>
      <c r="G368">
        <v>619</v>
      </c>
      <c r="H368" t="s">
        <v>2143</v>
      </c>
      <c r="I368" t="s">
        <v>36</v>
      </c>
      <c r="J368" t="s">
        <v>43</v>
      </c>
      <c r="K368" t="s">
        <v>9220</v>
      </c>
      <c r="L368" t="s">
        <v>30</v>
      </c>
      <c r="M368" t="s">
        <v>212</v>
      </c>
      <c r="N368" t="s">
        <v>1013</v>
      </c>
      <c r="O368" t="s">
        <v>2144</v>
      </c>
      <c r="P368" s="4">
        <v>230223</v>
      </c>
      <c r="Q368">
        <v>0</v>
      </c>
      <c r="R368">
        <v>4</v>
      </c>
      <c r="S368">
        <v>5</v>
      </c>
      <c r="T368">
        <v>4</v>
      </c>
      <c r="U368">
        <v>5</v>
      </c>
      <c r="V368">
        <v>5</v>
      </c>
      <c r="W368">
        <v>5</v>
      </c>
      <c r="X368" t="s">
        <v>9341</v>
      </c>
      <c r="Y368" t="s">
        <v>34</v>
      </c>
      <c r="AA368" t="s">
        <v>9341</v>
      </c>
      <c r="AB368" t="s">
        <v>9341</v>
      </c>
    </row>
    <row r="369" spans="1:28" x14ac:dyDescent="0.2">
      <c r="A369">
        <v>2021</v>
      </c>
      <c r="B369" t="s">
        <v>25</v>
      </c>
      <c r="C369" t="s">
        <v>70</v>
      </c>
      <c r="D369" t="s">
        <v>983</v>
      </c>
      <c r="E369" s="1">
        <v>38990</v>
      </c>
      <c r="F369">
        <v>4.3</v>
      </c>
      <c r="G369">
        <v>232</v>
      </c>
      <c r="H369" t="s">
        <v>36</v>
      </c>
      <c r="I369" t="s">
        <v>36</v>
      </c>
      <c r="J369" t="s">
        <v>9336</v>
      </c>
      <c r="K369" t="s">
        <v>9204</v>
      </c>
      <c r="L369" t="s">
        <v>30</v>
      </c>
      <c r="M369" t="s">
        <v>48</v>
      </c>
      <c r="N369" t="s">
        <v>32</v>
      </c>
      <c r="O369" t="s">
        <v>2145</v>
      </c>
      <c r="P369" s="4" t="s">
        <v>2146</v>
      </c>
      <c r="Q369">
        <v>662</v>
      </c>
      <c r="R369">
        <v>4.9000000000000004</v>
      </c>
      <c r="S369">
        <v>4.8</v>
      </c>
      <c r="T369">
        <v>4.8</v>
      </c>
      <c r="U369">
        <v>4.7</v>
      </c>
      <c r="V369">
        <v>4.7</v>
      </c>
      <c r="W369">
        <v>4.8</v>
      </c>
      <c r="X369" t="s">
        <v>9341</v>
      </c>
      <c r="Y369" t="s">
        <v>34</v>
      </c>
      <c r="AA369" t="s">
        <v>9341</v>
      </c>
      <c r="AB369" t="s">
        <v>9341</v>
      </c>
    </row>
    <row r="370" spans="1:28" x14ac:dyDescent="0.2">
      <c r="A370">
        <v>2023</v>
      </c>
      <c r="B370" t="s">
        <v>25</v>
      </c>
      <c r="C370" t="s">
        <v>646</v>
      </c>
      <c r="D370" t="s">
        <v>27</v>
      </c>
      <c r="E370" s="1">
        <v>50240</v>
      </c>
      <c r="F370">
        <v>4.7</v>
      </c>
      <c r="G370">
        <v>376</v>
      </c>
      <c r="H370" t="s">
        <v>28</v>
      </c>
      <c r="I370" t="s">
        <v>86</v>
      </c>
      <c r="J370" t="s">
        <v>9336</v>
      </c>
      <c r="L370" t="s">
        <v>30</v>
      </c>
      <c r="M370" t="s">
        <v>57</v>
      </c>
      <c r="N370" t="s">
        <v>72</v>
      </c>
      <c r="O370" t="s">
        <v>2148</v>
      </c>
      <c r="P370" s="4">
        <v>60079</v>
      </c>
      <c r="Q370">
        <v>3</v>
      </c>
      <c r="R370">
        <v>2</v>
      </c>
      <c r="S370">
        <v>0</v>
      </c>
      <c r="T370">
        <v>2</v>
      </c>
      <c r="U370">
        <v>1</v>
      </c>
      <c r="V370">
        <v>0</v>
      </c>
      <c r="W370">
        <v>0</v>
      </c>
      <c r="X370" t="s">
        <v>9341</v>
      </c>
      <c r="Y370" t="s">
        <v>34</v>
      </c>
      <c r="AA370" t="s">
        <v>9341</v>
      </c>
      <c r="AB370" t="s">
        <v>9341</v>
      </c>
    </row>
    <row r="371" spans="1:28" x14ac:dyDescent="0.2">
      <c r="A371">
        <v>2008</v>
      </c>
      <c r="B371" t="s">
        <v>25</v>
      </c>
      <c r="C371" t="s">
        <v>982</v>
      </c>
      <c r="D371" t="s">
        <v>983</v>
      </c>
      <c r="E371" s="1">
        <v>6995</v>
      </c>
      <c r="F371">
        <v>4.4000000000000004</v>
      </c>
      <c r="G371">
        <v>11</v>
      </c>
      <c r="H371" t="s">
        <v>86</v>
      </c>
      <c r="I371" t="s">
        <v>86</v>
      </c>
      <c r="J371" t="s">
        <v>43</v>
      </c>
      <c r="K371" t="s">
        <v>9262</v>
      </c>
      <c r="L371" t="s">
        <v>30</v>
      </c>
      <c r="M371" t="s">
        <v>1194</v>
      </c>
      <c r="N371" t="s">
        <v>1205</v>
      </c>
      <c r="O371" t="s">
        <v>2149</v>
      </c>
      <c r="P371" s="4">
        <v>61165</v>
      </c>
      <c r="Q371">
        <v>178517</v>
      </c>
      <c r="R371">
        <v>4.4000000000000004</v>
      </c>
      <c r="S371">
        <v>4.3</v>
      </c>
      <c r="T371">
        <v>4.3</v>
      </c>
      <c r="U371">
        <v>4.3</v>
      </c>
      <c r="V371">
        <v>4.5</v>
      </c>
      <c r="W371">
        <v>4.3</v>
      </c>
      <c r="X371" t="s">
        <v>9341</v>
      </c>
      <c r="Y371" t="s">
        <v>34</v>
      </c>
      <c r="AA371" t="s">
        <v>9341</v>
      </c>
      <c r="AB371" t="s">
        <v>9341</v>
      </c>
    </row>
    <row r="372" spans="1:28" x14ac:dyDescent="0.2">
      <c r="A372">
        <v>2022</v>
      </c>
      <c r="B372" t="s">
        <v>25</v>
      </c>
      <c r="C372" t="s">
        <v>147</v>
      </c>
      <c r="D372" t="s">
        <v>27</v>
      </c>
      <c r="E372" s="1">
        <v>38993</v>
      </c>
      <c r="F372">
        <v>4.4000000000000004</v>
      </c>
      <c r="G372">
        <v>1114</v>
      </c>
      <c r="H372" t="s">
        <v>52</v>
      </c>
      <c r="I372" t="s">
        <v>36</v>
      </c>
      <c r="J372" t="s">
        <v>9336</v>
      </c>
      <c r="K372" t="s">
        <v>9206</v>
      </c>
      <c r="L372" t="s">
        <v>30</v>
      </c>
      <c r="M372" t="s">
        <v>48</v>
      </c>
      <c r="N372" t="s">
        <v>32</v>
      </c>
      <c r="O372" t="s">
        <v>2150</v>
      </c>
      <c r="P372" s="4" t="s">
        <v>2151</v>
      </c>
      <c r="Q372">
        <v>606</v>
      </c>
      <c r="R372">
        <v>5</v>
      </c>
      <c r="S372">
        <v>5</v>
      </c>
      <c r="T372">
        <v>4.9000000000000004</v>
      </c>
      <c r="U372">
        <v>5</v>
      </c>
      <c r="V372">
        <v>4.9000000000000004</v>
      </c>
      <c r="W372">
        <v>5</v>
      </c>
      <c r="X372" t="s">
        <v>9341</v>
      </c>
      <c r="Y372" t="s">
        <v>34</v>
      </c>
      <c r="AA372" t="s">
        <v>9341</v>
      </c>
      <c r="AB372" t="s">
        <v>9341</v>
      </c>
    </row>
    <row r="373" spans="1:28" x14ac:dyDescent="0.2">
      <c r="A373">
        <v>2022</v>
      </c>
      <c r="B373" t="s">
        <v>25</v>
      </c>
      <c r="C373" t="s">
        <v>74</v>
      </c>
      <c r="D373" t="s">
        <v>27</v>
      </c>
      <c r="E373" s="1">
        <v>44205</v>
      </c>
      <c r="F373">
        <v>4.8</v>
      </c>
      <c r="G373">
        <v>582</v>
      </c>
      <c r="H373" t="s">
        <v>82</v>
      </c>
      <c r="I373" t="s">
        <v>97</v>
      </c>
      <c r="J373" t="s">
        <v>9336</v>
      </c>
      <c r="K373" t="s">
        <v>9204</v>
      </c>
      <c r="L373" t="s">
        <v>30</v>
      </c>
      <c r="M373" t="s">
        <v>48</v>
      </c>
      <c r="N373" t="s">
        <v>32</v>
      </c>
      <c r="O373" t="s">
        <v>2152</v>
      </c>
      <c r="P373" s="4" t="s">
        <v>2153</v>
      </c>
      <c r="Q373">
        <v>5</v>
      </c>
      <c r="R373">
        <v>5</v>
      </c>
      <c r="S373">
        <v>5</v>
      </c>
      <c r="T373">
        <v>5</v>
      </c>
      <c r="U373">
        <v>5</v>
      </c>
      <c r="V373">
        <v>5</v>
      </c>
      <c r="W373">
        <v>5</v>
      </c>
      <c r="X373" t="s">
        <v>9341</v>
      </c>
      <c r="Y373" t="s">
        <v>34</v>
      </c>
      <c r="AA373" t="s">
        <v>9341</v>
      </c>
      <c r="AB373" t="s">
        <v>9341</v>
      </c>
    </row>
    <row r="374" spans="1:28" x14ac:dyDescent="0.2">
      <c r="A374">
        <v>2023</v>
      </c>
      <c r="B374" t="s">
        <v>25</v>
      </c>
      <c r="C374" t="s">
        <v>77</v>
      </c>
      <c r="D374" t="s">
        <v>27</v>
      </c>
      <c r="E374" s="1">
        <v>35655</v>
      </c>
      <c r="F374">
        <v>4.5999999999999996</v>
      </c>
      <c r="G374">
        <v>1959</v>
      </c>
      <c r="H374" t="s">
        <v>67</v>
      </c>
      <c r="I374" t="s">
        <v>36</v>
      </c>
      <c r="J374" t="s">
        <v>9336</v>
      </c>
      <c r="L374" t="s">
        <v>30</v>
      </c>
      <c r="M374" t="s">
        <v>38</v>
      </c>
      <c r="N374" t="s">
        <v>78</v>
      </c>
      <c r="O374" t="s">
        <v>2154</v>
      </c>
      <c r="P374" s="4" t="s">
        <v>2155</v>
      </c>
      <c r="Q374">
        <v>8</v>
      </c>
      <c r="R374">
        <v>5</v>
      </c>
      <c r="S374">
        <v>5</v>
      </c>
      <c r="T374">
        <v>5</v>
      </c>
      <c r="U374">
        <v>4</v>
      </c>
      <c r="V374">
        <v>4</v>
      </c>
      <c r="W374">
        <v>5</v>
      </c>
      <c r="X374" t="s">
        <v>9341</v>
      </c>
      <c r="Y374" t="s">
        <v>34</v>
      </c>
      <c r="AA374" t="s">
        <v>9341</v>
      </c>
      <c r="AB374" t="s">
        <v>9341</v>
      </c>
    </row>
    <row r="375" spans="1:28" x14ac:dyDescent="0.2">
      <c r="A375">
        <v>2023</v>
      </c>
      <c r="B375" t="s">
        <v>25</v>
      </c>
      <c r="C375" t="s">
        <v>54</v>
      </c>
      <c r="D375" t="s">
        <v>27</v>
      </c>
      <c r="E375" s="1">
        <v>42250</v>
      </c>
      <c r="F375">
        <v>4.4000000000000004</v>
      </c>
      <c r="G375">
        <v>23</v>
      </c>
      <c r="H375" t="s">
        <v>28</v>
      </c>
      <c r="I375" t="s">
        <v>29</v>
      </c>
      <c r="J375" t="s">
        <v>43</v>
      </c>
      <c r="L375" t="s">
        <v>30</v>
      </c>
      <c r="M375" t="s">
        <v>57</v>
      </c>
      <c r="N375" t="s">
        <v>32</v>
      </c>
      <c r="O375" t="s">
        <v>2156</v>
      </c>
      <c r="P375" s="4">
        <v>30403</v>
      </c>
      <c r="Q375">
        <v>10</v>
      </c>
      <c r="R375">
        <v>5</v>
      </c>
      <c r="S375">
        <v>5</v>
      </c>
      <c r="T375">
        <v>4</v>
      </c>
      <c r="U375">
        <v>4</v>
      </c>
      <c r="V375">
        <v>4</v>
      </c>
      <c r="W375">
        <v>5</v>
      </c>
      <c r="X375" t="s">
        <v>9341</v>
      </c>
      <c r="Y375" t="s">
        <v>34</v>
      </c>
      <c r="AA375" t="s">
        <v>9341</v>
      </c>
      <c r="AB375" t="s">
        <v>9341</v>
      </c>
    </row>
    <row r="376" spans="1:28" x14ac:dyDescent="0.2">
      <c r="A376">
        <v>2023</v>
      </c>
      <c r="B376" t="s">
        <v>25</v>
      </c>
      <c r="C376" t="s">
        <v>115</v>
      </c>
      <c r="D376" t="s">
        <v>27</v>
      </c>
      <c r="E376" s="1">
        <v>26940</v>
      </c>
      <c r="F376">
        <v>5</v>
      </c>
      <c r="G376">
        <v>1337</v>
      </c>
      <c r="H376" t="s">
        <v>28</v>
      </c>
      <c r="I376" t="s">
        <v>36</v>
      </c>
      <c r="J376" t="s">
        <v>43</v>
      </c>
      <c r="L376" t="s">
        <v>30</v>
      </c>
      <c r="M376" t="s">
        <v>38</v>
      </c>
      <c r="N376" t="s">
        <v>276</v>
      </c>
      <c r="O376" t="s">
        <v>2314</v>
      </c>
      <c r="P376" s="4">
        <v>5700202</v>
      </c>
      <c r="Q376">
        <v>7</v>
      </c>
      <c r="R376">
        <v>2</v>
      </c>
      <c r="S376">
        <v>0</v>
      </c>
      <c r="T376">
        <v>2</v>
      </c>
      <c r="U376">
        <v>1</v>
      </c>
      <c r="V376">
        <v>0</v>
      </c>
      <c r="W376">
        <v>0</v>
      </c>
      <c r="X376" t="s">
        <v>9341</v>
      </c>
      <c r="Y376" t="s">
        <v>34</v>
      </c>
      <c r="AA376" t="s">
        <v>9341</v>
      </c>
      <c r="AB376" t="s">
        <v>9341</v>
      </c>
    </row>
    <row r="377" spans="1:28" x14ac:dyDescent="0.2">
      <c r="A377">
        <v>2022</v>
      </c>
      <c r="B377" t="s">
        <v>25</v>
      </c>
      <c r="C377" t="s">
        <v>74</v>
      </c>
      <c r="D377" t="s">
        <v>27</v>
      </c>
      <c r="E377" s="1">
        <v>44600</v>
      </c>
      <c r="F377">
        <v>4.0999999999999996</v>
      </c>
      <c r="G377">
        <v>14</v>
      </c>
      <c r="H377" t="s">
        <v>28</v>
      </c>
      <c r="I377" t="s">
        <v>36</v>
      </c>
      <c r="J377" t="s">
        <v>9336</v>
      </c>
      <c r="K377" t="s">
        <v>9204</v>
      </c>
      <c r="L377" t="s">
        <v>30</v>
      </c>
      <c r="M377" t="s">
        <v>48</v>
      </c>
      <c r="N377" t="s">
        <v>32</v>
      </c>
      <c r="O377" t="s">
        <v>2315</v>
      </c>
      <c r="P377" s="4" t="s">
        <v>2316</v>
      </c>
      <c r="Q377">
        <v>2</v>
      </c>
      <c r="R377">
        <v>5</v>
      </c>
      <c r="S377">
        <v>5</v>
      </c>
      <c r="T377">
        <v>5</v>
      </c>
      <c r="U377">
        <v>5</v>
      </c>
      <c r="V377">
        <v>5</v>
      </c>
      <c r="W377">
        <v>5</v>
      </c>
      <c r="X377" t="s">
        <v>9341</v>
      </c>
      <c r="Y377" t="s">
        <v>34</v>
      </c>
      <c r="AA377" t="s">
        <v>9341</v>
      </c>
      <c r="AB377" t="s">
        <v>9341</v>
      </c>
    </row>
    <row r="378" spans="1:28" x14ac:dyDescent="0.2">
      <c r="A378">
        <v>2022</v>
      </c>
      <c r="B378" t="s">
        <v>25</v>
      </c>
      <c r="C378" t="s">
        <v>74</v>
      </c>
      <c r="D378" t="s">
        <v>27</v>
      </c>
      <c r="E378" s="1">
        <v>44205</v>
      </c>
      <c r="F378">
        <v>4.0999999999999996</v>
      </c>
      <c r="G378">
        <v>14</v>
      </c>
      <c r="H378" t="s">
        <v>36</v>
      </c>
      <c r="I378" t="s">
        <v>36</v>
      </c>
      <c r="J378" t="s">
        <v>9336</v>
      </c>
      <c r="K378" t="s">
        <v>9204</v>
      </c>
      <c r="L378" t="s">
        <v>30</v>
      </c>
      <c r="M378" t="s">
        <v>48</v>
      </c>
      <c r="N378" t="s">
        <v>32</v>
      </c>
      <c r="O378" t="s">
        <v>2317</v>
      </c>
      <c r="P378" s="4" t="s">
        <v>2318</v>
      </c>
      <c r="Q378">
        <v>2</v>
      </c>
      <c r="R378">
        <v>5</v>
      </c>
      <c r="S378">
        <v>5</v>
      </c>
      <c r="T378">
        <v>5</v>
      </c>
      <c r="U378">
        <v>5</v>
      </c>
      <c r="V378">
        <v>5</v>
      </c>
      <c r="W378">
        <v>5</v>
      </c>
      <c r="X378" t="s">
        <v>9341</v>
      </c>
      <c r="Y378" t="s">
        <v>34</v>
      </c>
      <c r="AA378" t="s">
        <v>9341</v>
      </c>
      <c r="AB378" t="s">
        <v>9341</v>
      </c>
    </row>
    <row r="379" spans="1:28" x14ac:dyDescent="0.2">
      <c r="A379">
        <v>2023</v>
      </c>
      <c r="B379" t="s">
        <v>25</v>
      </c>
      <c r="C379" t="s">
        <v>51</v>
      </c>
      <c r="D379" t="s">
        <v>27</v>
      </c>
      <c r="E379" s="1">
        <v>40850</v>
      </c>
      <c r="F379">
        <v>4.4000000000000004</v>
      </c>
      <c r="G379">
        <v>23</v>
      </c>
      <c r="H379" t="s">
        <v>28</v>
      </c>
      <c r="I379" t="s">
        <v>36</v>
      </c>
      <c r="J379" t="s">
        <v>9336</v>
      </c>
      <c r="L379" t="s">
        <v>37</v>
      </c>
      <c r="M379" t="s">
        <v>38</v>
      </c>
      <c r="N379" t="s">
        <v>39</v>
      </c>
      <c r="O379" t="s">
        <v>2320</v>
      </c>
      <c r="P379" s="4">
        <v>30440</v>
      </c>
      <c r="Q379">
        <v>0</v>
      </c>
      <c r="R379">
        <v>5</v>
      </c>
      <c r="S379">
        <v>3</v>
      </c>
      <c r="T379">
        <v>4</v>
      </c>
      <c r="U379">
        <v>4</v>
      </c>
      <c r="V379">
        <v>5</v>
      </c>
      <c r="W379">
        <v>5</v>
      </c>
      <c r="X379" t="s">
        <v>9341</v>
      </c>
      <c r="Y379" t="s">
        <v>34</v>
      </c>
      <c r="AA379" t="s">
        <v>9341</v>
      </c>
      <c r="AB379" t="s">
        <v>9341</v>
      </c>
    </row>
    <row r="380" spans="1:28" x14ac:dyDescent="0.2">
      <c r="A380">
        <v>2022</v>
      </c>
      <c r="B380" t="s">
        <v>25</v>
      </c>
      <c r="C380" t="s">
        <v>81</v>
      </c>
      <c r="D380" t="s">
        <v>27</v>
      </c>
      <c r="E380" s="1">
        <v>39406</v>
      </c>
      <c r="F380">
        <v>4.7</v>
      </c>
      <c r="G380">
        <v>2376</v>
      </c>
      <c r="H380" t="s">
        <v>28</v>
      </c>
      <c r="I380" t="s">
        <v>86</v>
      </c>
      <c r="J380" t="s">
        <v>9336</v>
      </c>
      <c r="K380" t="s">
        <v>9204</v>
      </c>
      <c r="L380" t="s">
        <v>30</v>
      </c>
      <c r="M380" t="s">
        <v>48</v>
      </c>
      <c r="N380" t="s">
        <v>32</v>
      </c>
      <c r="O380" t="s">
        <v>2486</v>
      </c>
      <c r="P380" s="4" t="s">
        <v>2487</v>
      </c>
      <c r="Q380">
        <v>14</v>
      </c>
      <c r="R380">
        <v>5</v>
      </c>
      <c r="S380">
        <v>5</v>
      </c>
      <c r="T380">
        <v>5</v>
      </c>
      <c r="U380">
        <v>5</v>
      </c>
      <c r="V380">
        <v>5</v>
      </c>
      <c r="W380">
        <v>5</v>
      </c>
      <c r="X380" t="s">
        <v>9341</v>
      </c>
      <c r="Y380" t="s">
        <v>34</v>
      </c>
      <c r="AA380" t="s">
        <v>9341</v>
      </c>
      <c r="AB380" t="s">
        <v>9341</v>
      </c>
    </row>
    <row r="381" spans="1:28" x14ac:dyDescent="0.2">
      <c r="A381">
        <v>2022</v>
      </c>
      <c r="B381" t="s">
        <v>25</v>
      </c>
      <c r="C381" t="s">
        <v>191</v>
      </c>
      <c r="D381" t="s">
        <v>27</v>
      </c>
      <c r="E381" s="1">
        <v>37991</v>
      </c>
      <c r="F381">
        <v>4.5999999999999996</v>
      </c>
      <c r="G381">
        <v>1959</v>
      </c>
      <c r="H381" t="s">
        <v>47</v>
      </c>
      <c r="I381" t="s">
        <v>36</v>
      </c>
      <c r="J381" t="s">
        <v>43</v>
      </c>
      <c r="K381" t="s">
        <v>9214</v>
      </c>
      <c r="L381" t="s">
        <v>37</v>
      </c>
      <c r="M381" t="s">
        <v>38</v>
      </c>
      <c r="N381" t="s">
        <v>192</v>
      </c>
      <c r="O381" t="s">
        <v>2488</v>
      </c>
      <c r="P381" s="4" t="s">
        <v>2489</v>
      </c>
      <c r="Q381">
        <v>8</v>
      </c>
      <c r="R381">
        <v>4.9000000000000004</v>
      </c>
      <c r="S381">
        <v>5</v>
      </c>
      <c r="T381">
        <v>5</v>
      </c>
      <c r="U381">
        <v>4.9000000000000004</v>
      </c>
      <c r="V381">
        <v>4.9000000000000004</v>
      </c>
      <c r="W381">
        <v>5</v>
      </c>
      <c r="X381" t="s">
        <v>9341</v>
      </c>
      <c r="Y381" t="s">
        <v>34</v>
      </c>
      <c r="AA381" t="s">
        <v>9341</v>
      </c>
      <c r="AB381" t="s">
        <v>9341</v>
      </c>
    </row>
    <row r="382" spans="1:28" x14ac:dyDescent="0.2">
      <c r="A382">
        <v>2023</v>
      </c>
      <c r="B382" t="s">
        <v>25</v>
      </c>
      <c r="C382" t="s">
        <v>191</v>
      </c>
      <c r="D382" t="s">
        <v>27</v>
      </c>
      <c r="E382" s="1">
        <v>32990</v>
      </c>
      <c r="F382">
        <v>5</v>
      </c>
      <c r="G382">
        <v>619</v>
      </c>
      <c r="H382" t="s">
        <v>82</v>
      </c>
      <c r="I382" t="s">
        <v>36</v>
      </c>
      <c r="J382" t="s">
        <v>43</v>
      </c>
      <c r="K382" t="s">
        <v>9269</v>
      </c>
      <c r="L382" t="s">
        <v>37</v>
      </c>
      <c r="M382" t="s">
        <v>212</v>
      </c>
      <c r="N382" t="s">
        <v>337</v>
      </c>
      <c r="O382" t="s">
        <v>2666</v>
      </c>
      <c r="P382" s="4">
        <v>230227</v>
      </c>
      <c r="Q382">
        <v>0</v>
      </c>
      <c r="R382">
        <v>2</v>
      </c>
      <c r="S382">
        <v>0</v>
      </c>
      <c r="T382">
        <v>2</v>
      </c>
      <c r="U382">
        <v>1</v>
      </c>
      <c r="V382">
        <v>0</v>
      </c>
      <c r="W382">
        <v>0</v>
      </c>
      <c r="X382" t="s">
        <v>9341</v>
      </c>
      <c r="Y382" t="s">
        <v>34</v>
      </c>
      <c r="AA382" t="s">
        <v>9341</v>
      </c>
      <c r="AB382" t="s">
        <v>9341</v>
      </c>
    </row>
    <row r="383" spans="1:28" x14ac:dyDescent="0.2">
      <c r="A383">
        <v>2023</v>
      </c>
      <c r="B383" t="s">
        <v>25</v>
      </c>
      <c r="C383" t="s">
        <v>139</v>
      </c>
      <c r="D383" t="s">
        <v>27</v>
      </c>
      <c r="E383" s="1">
        <v>30705</v>
      </c>
      <c r="F383">
        <v>5</v>
      </c>
      <c r="G383">
        <v>619</v>
      </c>
      <c r="H383" t="s">
        <v>1669</v>
      </c>
      <c r="I383" t="s">
        <v>36</v>
      </c>
      <c r="J383" t="s">
        <v>43</v>
      </c>
      <c r="K383" t="s">
        <v>9212</v>
      </c>
      <c r="L383" t="s">
        <v>30</v>
      </c>
      <c r="M383" t="s">
        <v>212</v>
      </c>
      <c r="N383" t="s">
        <v>213</v>
      </c>
      <c r="O383" t="s">
        <v>2667</v>
      </c>
      <c r="P383" s="4">
        <v>230228</v>
      </c>
      <c r="Q383">
        <v>0</v>
      </c>
      <c r="R383">
        <v>2</v>
      </c>
      <c r="S383">
        <v>0</v>
      </c>
      <c r="T383">
        <v>2</v>
      </c>
      <c r="U383">
        <v>1</v>
      </c>
      <c r="V383">
        <v>0</v>
      </c>
      <c r="W383">
        <v>0</v>
      </c>
      <c r="X383" t="s">
        <v>9341</v>
      </c>
      <c r="Y383" t="s">
        <v>34</v>
      </c>
      <c r="AA383" t="s">
        <v>9341</v>
      </c>
      <c r="AB383" t="s">
        <v>9341</v>
      </c>
    </row>
    <row r="384" spans="1:28" x14ac:dyDescent="0.2">
      <c r="A384">
        <v>2023</v>
      </c>
      <c r="B384" t="s">
        <v>25</v>
      </c>
      <c r="C384" t="s">
        <v>669</v>
      </c>
      <c r="D384" t="s">
        <v>27</v>
      </c>
      <c r="E384" s="1">
        <v>27600</v>
      </c>
      <c r="F384">
        <v>5</v>
      </c>
      <c r="G384">
        <v>619</v>
      </c>
      <c r="H384" t="s">
        <v>216</v>
      </c>
      <c r="I384" t="s">
        <v>36</v>
      </c>
      <c r="J384" t="s">
        <v>43</v>
      </c>
      <c r="L384" t="s">
        <v>30</v>
      </c>
      <c r="M384" t="s">
        <v>38</v>
      </c>
      <c r="N384" t="s">
        <v>78</v>
      </c>
      <c r="O384" t="s">
        <v>2668</v>
      </c>
      <c r="P384" s="4">
        <v>7503636</v>
      </c>
      <c r="Q384">
        <v>10</v>
      </c>
      <c r="R384">
        <v>2</v>
      </c>
      <c r="S384">
        <v>0</v>
      </c>
      <c r="T384">
        <v>2</v>
      </c>
      <c r="U384">
        <v>1</v>
      </c>
      <c r="V384">
        <v>0</v>
      </c>
      <c r="W384">
        <v>0</v>
      </c>
      <c r="X384" t="s">
        <v>9341</v>
      </c>
      <c r="Y384" t="s">
        <v>34</v>
      </c>
      <c r="AA384" t="s">
        <v>9341</v>
      </c>
      <c r="AB384" t="s">
        <v>9341</v>
      </c>
    </row>
    <row r="385" spans="1:28" x14ac:dyDescent="0.2">
      <c r="A385">
        <v>2022</v>
      </c>
      <c r="B385" t="s">
        <v>25</v>
      </c>
      <c r="C385" t="s">
        <v>669</v>
      </c>
      <c r="D385" t="s">
        <v>27</v>
      </c>
      <c r="E385" s="1">
        <v>26645</v>
      </c>
      <c r="F385">
        <v>4.5999999999999996</v>
      </c>
      <c r="G385">
        <v>417</v>
      </c>
      <c r="H385" t="s">
        <v>41</v>
      </c>
      <c r="I385" t="s">
        <v>86</v>
      </c>
      <c r="J385" t="s">
        <v>43</v>
      </c>
      <c r="K385" t="s">
        <v>9223</v>
      </c>
      <c r="L385" t="s">
        <v>30</v>
      </c>
      <c r="M385" t="s">
        <v>212</v>
      </c>
      <c r="N385" t="s">
        <v>105</v>
      </c>
      <c r="O385" t="s">
        <v>2854</v>
      </c>
      <c r="P385" s="4" t="s">
        <v>2855</v>
      </c>
      <c r="Q385">
        <v>65</v>
      </c>
      <c r="R385">
        <v>4.5999999999999996</v>
      </c>
      <c r="S385">
        <v>4.9000000000000004</v>
      </c>
      <c r="T385">
        <v>4.4000000000000004</v>
      </c>
      <c r="U385">
        <v>4.5999999999999996</v>
      </c>
      <c r="V385">
        <v>4.5999999999999996</v>
      </c>
      <c r="W385">
        <v>4.7</v>
      </c>
      <c r="X385" t="s">
        <v>9341</v>
      </c>
      <c r="Y385" t="s">
        <v>34</v>
      </c>
      <c r="AA385" t="s">
        <v>9341</v>
      </c>
      <c r="AB385" t="s">
        <v>9341</v>
      </c>
    </row>
    <row r="386" spans="1:28" x14ac:dyDescent="0.2">
      <c r="A386">
        <v>2022</v>
      </c>
      <c r="B386" t="s">
        <v>25</v>
      </c>
      <c r="C386" t="s">
        <v>99</v>
      </c>
      <c r="D386" t="s">
        <v>27</v>
      </c>
      <c r="E386" s="1">
        <v>44189</v>
      </c>
      <c r="F386">
        <v>4.9000000000000004</v>
      </c>
      <c r="G386">
        <v>768</v>
      </c>
      <c r="H386" t="s">
        <v>28</v>
      </c>
      <c r="I386" t="s">
        <v>97</v>
      </c>
      <c r="J386" t="s">
        <v>9336</v>
      </c>
      <c r="K386" t="s">
        <v>9206</v>
      </c>
      <c r="L386" t="s">
        <v>30</v>
      </c>
      <c r="M386" t="s">
        <v>48</v>
      </c>
      <c r="N386" t="s">
        <v>32</v>
      </c>
      <c r="O386" t="s">
        <v>2856</v>
      </c>
      <c r="P386" s="4" t="s">
        <v>2857</v>
      </c>
      <c r="Q386">
        <v>0</v>
      </c>
      <c r="R386">
        <v>5</v>
      </c>
      <c r="S386">
        <v>5</v>
      </c>
      <c r="T386">
        <v>4.9000000000000004</v>
      </c>
      <c r="U386">
        <v>5</v>
      </c>
      <c r="V386">
        <v>4.9000000000000004</v>
      </c>
      <c r="W386">
        <v>5</v>
      </c>
      <c r="X386" t="s">
        <v>9341</v>
      </c>
      <c r="Y386" t="s">
        <v>34</v>
      </c>
      <c r="AA386" t="s">
        <v>9341</v>
      </c>
      <c r="AB386" t="s">
        <v>9341</v>
      </c>
    </row>
    <row r="387" spans="1:28" x14ac:dyDescent="0.2">
      <c r="A387">
        <v>2022</v>
      </c>
      <c r="B387" t="s">
        <v>25</v>
      </c>
      <c r="C387" t="s">
        <v>70</v>
      </c>
      <c r="D387" t="s">
        <v>27</v>
      </c>
      <c r="E387" s="1">
        <v>52060</v>
      </c>
      <c r="F387">
        <v>4.7</v>
      </c>
      <c r="G387">
        <v>376</v>
      </c>
      <c r="H387" t="s">
        <v>28</v>
      </c>
      <c r="I387" t="s">
        <v>36</v>
      </c>
      <c r="J387" t="s">
        <v>9336</v>
      </c>
      <c r="K387" t="s">
        <v>9204</v>
      </c>
      <c r="L387" t="s">
        <v>30</v>
      </c>
      <c r="M387" t="s">
        <v>48</v>
      </c>
      <c r="N387" t="s">
        <v>32</v>
      </c>
      <c r="O387" t="s">
        <v>2858</v>
      </c>
      <c r="P387" s="4">
        <v>59923</v>
      </c>
      <c r="Q387">
        <v>4</v>
      </c>
      <c r="R387">
        <v>5</v>
      </c>
      <c r="S387">
        <v>5</v>
      </c>
      <c r="T387">
        <v>5</v>
      </c>
      <c r="U387">
        <v>5</v>
      </c>
      <c r="V387">
        <v>5</v>
      </c>
      <c r="W387">
        <v>5</v>
      </c>
      <c r="X387" t="s">
        <v>9341</v>
      </c>
      <c r="Y387" t="s">
        <v>34</v>
      </c>
      <c r="AA387" t="s">
        <v>9341</v>
      </c>
      <c r="AB387" t="s">
        <v>9341</v>
      </c>
    </row>
    <row r="388" spans="1:28" x14ac:dyDescent="0.2">
      <c r="A388">
        <v>2022</v>
      </c>
      <c r="B388" t="s">
        <v>25</v>
      </c>
      <c r="C388" t="s">
        <v>1222</v>
      </c>
      <c r="D388" t="s">
        <v>27</v>
      </c>
      <c r="E388" s="1">
        <v>33500</v>
      </c>
      <c r="F388">
        <v>4.7</v>
      </c>
      <c r="G388">
        <v>316</v>
      </c>
      <c r="H388" t="s">
        <v>180</v>
      </c>
      <c r="I388" t="s">
        <v>36</v>
      </c>
      <c r="J388" t="s">
        <v>43</v>
      </c>
      <c r="K388" t="s">
        <v>9230</v>
      </c>
      <c r="L388" t="s">
        <v>37</v>
      </c>
      <c r="M388" t="s">
        <v>38</v>
      </c>
      <c r="N388" t="s">
        <v>1223</v>
      </c>
      <c r="O388" t="s">
        <v>2861</v>
      </c>
      <c r="P388" s="4" t="s">
        <v>2862</v>
      </c>
      <c r="Q388">
        <v>21924</v>
      </c>
      <c r="R388">
        <v>2</v>
      </c>
      <c r="S388">
        <v>0</v>
      </c>
      <c r="T388">
        <v>2</v>
      </c>
      <c r="U388">
        <v>1</v>
      </c>
      <c r="V388">
        <v>0</v>
      </c>
      <c r="W388">
        <v>0</v>
      </c>
      <c r="X388" t="s">
        <v>9341</v>
      </c>
      <c r="Y388" t="s">
        <v>34</v>
      </c>
      <c r="AA388" t="s">
        <v>9341</v>
      </c>
      <c r="AB388" t="s">
        <v>9341</v>
      </c>
    </row>
    <row r="389" spans="1:28" x14ac:dyDescent="0.2">
      <c r="A389">
        <v>2021</v>
      </c>
      <c r="B389" t="s">
        <v>25</v>
      </c>
      <c r="C389" t="s">
        <v>54</v>
      </c>
      <c r="D389" t="s">
        <v>27</v>
      </c>
      <c r="E389" s="1">
        <v>34694</v>
      </c>
      <c r="F389">
        <v>3.9</v>
      </c>
      <c r="G389">
        <v>719</v>
      </c>
      <c r="H389" t="s">
        <v>55</v>
      </c>
      <c r="I389" t="s">
        <v>36</v>
      </c>
      <c r="J389" t="s">
        <v>43</v>
      </c>
      <c r="K389" t="s">
        <v>9215</v>
      </c>
      <c r="L389" t="s">
        <v>30</v>
      </c>
      <c r="M389" t="s">
        <v>57</v>
      </c>
      <c r="N389" t="s">
        <v>32</v>
      </c>
      <c r="O389" t="s">
        <v>2863</v>
      </c>
      <c r="P389" s="4" t="s">
        <v>2864</v>
      </c>
      <c r="Q389">
        <v>30581</v>
      </c>
      <c r="R389">
        <v>5</v>
      </c>
      <c r="S389">
        <v>5</v>
      </c>
      <c r="T389">
        <v>4.9000000000000004</v>
      </c>
      <c r="U389">
        <v>4.8</v>
      </c>
      <c r="V389">
        <v>4.8</v>
      </c>
      <c r="W389">
        <v>5</v>
      </c>
      <c r="X389" t="s">
        <v>9341</v>
      </c>
      <c r="Y389" t="s">
        <v>34</v>
      </c>
      <c r="AA389" t="s">
        <v>9341</v>
      </c>
      <c r="AB389" t="s">
        <v>9341</v>
      </c>
    </row>
    <row r="390" spans="1:28" x14ac:dyDescent="0.2">
      <c r="A390">
        <v>2022</v>
      </c>
      <c r="B390" t="s">
        <v>25</v>
      </c>
      <c r="C390" t="s">
        <v>239</v>
      </c>
      <c r="D390" t="s">
        <v>27</v>
      </c>
      <c r="E390" s="1">
        <v>31960</v>
      </c>
      <c r="F390">
        <v>5</v>
      </c>
      <c r="G390">
        <v>9</v>
      </c>
      <c r="H390" t="s">
        <v>67</v>
      </c>
      <c r="I390" t="s">
        <v>36</v>
      </c>
      <c r="J390" t="s">
        <v>43</v>
      </c>
      <c r="K390" t="s">
        <v>9207</v>
      </c>
      <c r="L390" t="s">
        <v>30</v>
      </c>
      <c r="M390" t="s">
        <v>38</v>
      </c>
      <c r="N390" t="s">
        <v>78</v>
      </c>
      <c r="O390" t="s">
        <v>3043</v>
      </c>
      <c r="P390" s="4">
        <v>821511</v>
      </c>
      <c r="Q390">
        <v>6</v>
      </c>
      <c r="R390">
        <v>5</v>
      </c>
      <c r="S390">
        <v>5</v>
      </c>
      <c r="T390">
        <v>5</v>
      </c>
      <c r="U390">
        <v>5</v>
      </c>
      <c r="V390">
        <v>5</v>
      </c>
      <c r="W390">
        <v>5</v>
      </c>
      <c r="X390" t="s">
        <v>9341</v>
      </c>
      <c r="Y390" t="s">
        <v>34</v>
      </c>
      <c r="AA390" t="s">
        <v>9341</v>
      </c>
      <c r="AB390" t="s">
        <v>9341</v>
      </c>
    </row>
    <row r="391" spans="1:28" x14ac:dyDescent="0.2">
      <c r="A391">
        <v>2022</v>
      </c>
      <c r="B391" t="s">
        <v>25</v>
      </c>
      <c r="C391" t="s">
        <v>81</v>
      </c>
      <c r="D391" t="s">
        <v>27</v>
      </c>
      <c r="E391" s="1">
        <v>39770</v>
      </c>
      <c r="F391">
        <v>4.4000000000000004</v>
      </c>
      <c r="G391">
        <v>845</v>
      </c>
      <c r="H391" t="s">
        <v>97</v>
      </c>
      <c r="I391" t="s">
        <v>36</v>
      </c>
      <c r="J391" t="s">
        <v>43</v>
      </c>
      <c r="K391" t="s">
        <v>9216</v>
      </c>
      <c r="L391" t="s">
        <v>30</v>
      </c>
      <c r="M391" t="s">
        <v>48</v>
      </c>
      <c r="N391" t="s">
        <v>32</v>
      </c>
      <c r="O391" t="s">
        <v>3044</v>
      </c>
      <c r="P391" s="4">
        <v>101985</v>
      </c>
      <c r="Q391">
        <v>2</v>
      </c>
      <c r="R391">
        <v>5</v>
      </c>
      <c r="S391">
        <v>5</v>
      </c>
      <c r="T391">
        <v>5</v>
      </c>
      <c r="U391">
        <v>5</v>
      </c>
      <c r="V391">
        <v>5</v>
      </c>
      <c r="W391">
        <v>5</v>
      </c>
      <c r="X391" t="s">
        <v>9341</v>
      </c>
      <c r="Y391" t="s">
        <v>34</v>
      </c>
      <c r="AA391" t="s">
        <v>9341</v>
      </c>
      <c r="AB391" t="s">
        <v>9341</v>
      </c>
    </row>
    <row r="392" spans="1:28" x14ac:dyDescent="0.2">
      <c r="A392">
        <v>2014</v>
      </c>
      <c r="B392" t="s">
        <v>25</v>
      </c>
      <c r="C392" t="s">
        <v>1232</v>
      </c>
      <c r="D392" t="s">
        <v>983</v>
      </c>
      <c r="E392" s="1">
        <v>25998</v>
      </c>
      <c r="F392">
        <v>4.5999999999999996</v>
      </c>
      <c r="G392">
        <v>4</v>
      </c>
      <c r="H392" t="s">
        <v>97</v>
      </c>
      <c r="I392" t="s">
        <v>36</v>
      </c>
      <c r="J392" t="s">
        <v>43</v>
      </c>
      <c r="K392" t="s">
        <v>9238</v>
      </c>
      <c r="L392" t="s">
        <v>30</v>
      </c>
      <c r="M392" t="s">
        <v>1194</v>
      </c>
      <c r="N392" t="s">
        <v>1356</v>
      </c>
      <c r="O392" t="s">
        <v>3049</v>
      </c>
      <c r="P392" s="4">
        <v>23689076</v>
      </c>
      <c r="Q392">
        <v>47034</v>
      </c>
      <c r="R392">
        <v>4.7</v>
      </c>
      <c r="S392">
        <v>4.5999999999999996</v>
      </c>
      <c r="T392">
        <v>4.5999999999999996</v>
      </c>
      <c r="U392">
        <v>4.5999999999999996</v>
      </c>
      <c r="V392">
        <v>4.5</v>
      </c>
      <c r="W392">
        <v>4.7</v>
      </c>
      <c r="X392" t="s">
        <v>9341</v>
      </c>
      <c r="Y392" t="s">
        <v>34</v>
      </c>
      <c r="AA392" t="s">
        <v>9341</v>
      </c>
      <c r="AB392" t="s">
        <v>9341</v>
      </c>
    </row>
    <row r="393" spans="1:28" x14ac:dyDescent="0.2">
      <c r="A393">
        <v>2014</v>
      </c>
      <c r="B393" t="s">
        <v>25</v>
      </c>
      <c r="C393" t="s">
        <v>3224</v>
      </c>
      <c r="D393" t="s">
        <v>983</v>
      </c>
      <c r="E393" s="1">
        <v>14869</v>
      </c>
      <c r="F393">
        <v>4.4000000000000004</v>
      </c>
      <c r="G393">
        <v>1114</v>
      </c>
      <c r="H393" t="s">
        <v>52</v>
      </c>
      <c r="I393" t="s">
        <v>97</v>
      </c>
      <c r="J393" t="s">
        <v>43</v>
      </c>
      <c r="L393" t="s">
        <v>37</v>
      </c>
      <c r="M393" t="s">
        <v>38</v>
      </c>
      <c r="N393" t="s">
        <v>192</v>
      </c>
      <c r="O393" t="s">
        <v>3225</v>
      </c>
      <c r="P393" s="4" t="s">
        <v>3226</v>
      </c>
      <c r="Q393">
        <v>120387</v>
      </c>
      <c r="R393">
        <v>4.5999999999999996</v>
      </c>
      <c r="S393">
        <v>4.8</v>
      </c>
      <c r="T393">
        <v>4.5999999999999996</v>
      </c>
      <c r="U393">
        <v>4.5999999999999996</v>
      </c>
      <c r="V393">
        <v>4.5999999999999996</v>
      </c>
      <c r="W393">
        <v>5</v>
      </c>
      <c r="X393" t="s">
        <v>9341</v>
      </c>
      <c r="Y393" t="s">
        <v>34</v>
      </c>
      <c r="AA393" t="s">
        <v>9341</v>
      </c>
      <c r="AB393" t="s">
        <v>9341</v>
      </c>
    </row>
    <row r="394" spans="1:28" x14ac:dyDescent="0.2">
      <c r="A394">
        <v>2022</v>
      </c>
      <c r="B394" t="s">
        <v>25</v>
      </c>
      <c r="C394" t="s">
        <v>81</v>
      </c>
      <c r="D394" t="s">
        <v>27</v>
      </c>
      <c r="E394" s="1">
        <v>41770</v>
      </c>
      <c r="F394">
        <v>4.4000000000000004</v>
      </c>
      <c r="G394">
        <v>845</v>
      </c>
      <c r="H394" t="s">
        <v>97</v>
      </c>
      <c r="I394" t="s">
        <v>36</v>
      </c>
      <c r="J394" t="s">
        <v>9336</v>
      </c>
      <c r="K394" t="s">
        <v>9204</v>
      </c>
      <c r="L394" t="s">
        <v>30</v>
      </c>
      <c r="M394" t="s">
        <v>48</v>
      </c>
      <c r="N394" t="s">
        <v>32</v>
      </c>
      <c r="O394" t="s">
        <v>3227</v>
      </c>
      <c r="P394" s="4">
        <v>101924</v>
      </c>
      <c r="Q394">
        <v>2</v>
      </c>
      <c r="R394">
        <v>5</v>
      </c>
      <c r="S394">
        <v>5</v>
      </c>
      <c r="T394">
        <v>5</v>
      </c>
      <c r="U394">
        <v>5</v>
      </c>
      <c r="V394">
        <v>5</v>
      </c>
      <c r="W394">
        <v>5</v>
      </c>
      <c r="X394" t="s">
        <v>9341</v>
      </c>
      <c r="Y394" t="s">
        <v>34</v>
      </c>
      <c r="AA394" t="s">
        <v>9341</v>
      </c>
      <c r="AB394" t="s">
        <v>9341</v>
      </c>
    </row>
    <row r="395" spans="1:28" x14ac:dyDescent="0.2">
      <c r="A395">
        <v>2022</v>
      </c>
      <c r="B395" t="s">
        <v>25</v>
      </c>
      <c r="C395" t="s">
        <v>612</v>
      </c>
      <c r="D395" t="s">
        <v>27</v>
      </c>
      <c r="E395" s="1">
        <v>28740</v>
      </c>
      <c r="F395">
        <v>4.5999999999999996</v>
      </c>
      <c r="G395">
        <v>23</v>
      </c>
      <c r="H395" t="s">
        <v>86</v>
      </c>
      <c r="I395" t="s">
        <v>86</v>
      </c>
      <c r="J395" t="s">
        <v>43</v>
      </c>
      <c r="K395" t="s">
        <v>9284</v>
      </c>
      <c r="L395" t="s">
        <v>30</v>
      </c>
      <c r="M395" t="s">
        <v>38</v>
      </c>
      <c r="N395" t="s">
        <v>78</v>
      </c>
      <c r="O395" t="s">
        <v>3228</v>
      </c>
      <c r="P395" s="4" t="s">
        <v>3229</v>
      </c>
      <c r="Q395">
        <v>15</v>
      </c>
      <c r="R395">
        <v>4.5999999999999996</v>
      </c>
      <c r="S395">
        <v>4.9000000000000004</v>
      </c>
      <c r="T395">
        <v>4.4000000000000004</v>
      </c>
      <c r="U395">
        <v>4.5999999999999996</v>
      </c>
      <c r="V395">
        <v>4.5999999999999996</v>
      </c>
      <c r="W395">
        <v>4.7</v>
      </c>
      <c r="X395" t="s">
        <v>9341</v>
      </c>
      <c r="Y395" t="s">
        <v>34</v>
      </c>
      <c r="AA395" t="s">
        <v>9341</v>
      </c>
      <c r="AB395" t="s">
        <v>9341</v>
      </c>
    </row>
    <row r="396" spans="1:28" x14ac:dyDescent="0.2">
      <c r="A396">
        <v>2023</v>
      </c>
      <c r="B396" t="s">
        <v>25</v>
      </c>
      <c r="C396" t="s">
        <v>115</v>
      </c>
      <c r="D396" t="s">
        <v>27</v>
      </c>
      <c r="E396" s="1">
        <v>27400</v>
      </c>
      <c r="F396">
        <v>4</v>
      </c>
      <c r="G396">
        <v>9544</v>
      </c>
      <c r="H396" t="s">
        <v>1383</v>
      </c>
      <c r="I396" t="s">
        <v>36</v>
      </c>
      <c r="J396" t="s">
        <v>43</v>
      </c>
      <c r="L396" t="s">
        <v>30</v>
      </c>
      <c r="M396" t="s">
        <v>401</v>
      </c>
      <c r="N396" t="s">
        <v>276</v>
      </c>
      <c r="O396" t="s">
        <v>3231</v>
      </c>
      <c r="P396" s="4">
        <v>30441</v>
      </c>
      <c r="Q396">
        <v>0</v>
      </c>
      <c r="R396">
        <v>2</v>
      </c>
      <c r="S396">
        <v>0</v>
      </c>
      <c r="T396">
        <v>2</v>
      </c>
      <c r="U396">
        <v>1</v>
      </c>
      <c r="V396">
        <v>0</v>
      </c>
      <c r="W396">
        <v>0</v>
      </c>
      <c r="X396" t="s">
        <v>9341</v>
      </c>
      <c r="Y396" t="s">
        <v>34</v>
      </c>
      <c r="AA396" t="s">
        <v>9341</v>
      </c>
      <c r="AB396" t="s">
        <v>9341</v>
      </c>
    </row>
    <row r="397" spans="1:28" x14ac:dyDescent="0.2">
      <c r="A397">
        <v>2023</v>
      </c>
      <c r="B397" t="s">
        <v>25</v>
      </c>
      <c r="C397" t="s">
        <v>399</v>
      </c>
      <c r="D397" t="s">
        <v>27</v>
      </c>
      <c r="E397" s="1">
        <v>29195</v>
      </c>
      <c r="F397">
        <v>4.8</v>
      </c>
      <c r="G397">
        <v>3</v>
      </c>
      <c r="H397" t="s">
        <v>52</v>
      </c>
      <c r="I397" t="s">
        <v>86</v>
      </c>
      <c r="J397" t="s">
        <v>43</v>
      </c>
      <c r="L397" t="s">
        <v>30</v>
      </c>
      <c r="M397" t="s">
        <v>598</v>
      </c>
      <c r="N397" t="s">
        <v>78</v>
      </c>
      <c r="O397" t="s">
        <v>3417</v>
      </c>
      <c r="P397" s="4">
        <v>830233</v>
      </c>
      <c r="Q397">
        <v>6</v>
      </c>
      <c r="R397">
        <v>2</v>
      </c>
      <c r="S397">
        <v>0</v>
      </c>
      <c r="T397">
        <v>2</v>
      </c>
      <c r="U397">
        <v>1</v>
      </c>
      <c r="V397">
        <v>0</v>
      </c>
      <c r="W397">
        <v>0</v>
      </c>
      <c r="X397" t="s">
        <v>9341</v>
      </c>
      <c r="Y397" t="s">
        <v>34</v>
      </c>
      <c r="AA397" t="s">
        <v>9341</v>
      </c>
      <c r="AB397" t="s">
        <v>9341</v>
      </c>
    </row>
    <row r="398" spans="1:28" x14ac:dyDescent="0.2">
      <c r="A398">
        <v>2021</v>
      </c>
      <c r="B398" t="s">
        <v>25</v>
      </c>
      <c r="C398" t="s">
        <v>70</v>
      </c>
      <c r="D398" t="s">
        <v>983</v>
      </c>
      <c r="E398" s="1">
        <v>37497</v>
      </c>
      <c r="F398">
        <v>4.9000000000000004</v>
      </c>
      <c r="G398">
        <v>879</v>
      </c>
      <c r="H398" t="s">
        <v>97</v>
      </c>
      <c r="I398" t="s">
        <v>36</v>
      </c>
      <c r="J398" t="s">
        <v>9336</v>
      </c>
      <c r="K398" t="s">
        <v>9204</v>
      </c>
      <c r="L398" t="s">
        <v>30</v>
      </c>
      <c r="M398" t="s">
        <v>48</v>
      </c>
      <c r="N398" t="s">
        <v>32</v>
      </c>
      <c r="O398" t="s">
        <v>3418</v>
      </c>
      <c r="P398" s="4" t="s">
        <v>3419</v>
      </c>
      <c r="Q398">
        <v>13441</v>
      </c>
      <c r="R398">
        <v>4.9000000000000004</v>
      </c>
      <c r="S398">
        <v>4.8</v>
      </c>
      <c r="T398">
        <v>4.8</v>
      </c>
      <c r="U398">
        <v>4.7</v>
      </c>
      <c r="V398">
        <v>4.7</v>
      </c>
      <c r="W398">
        <v>4.8</v>
      </c>
      <c r="X398" t="s">
        <v>9341</v>
      </c>
      <c r="Y398" t="s">
        <v>34</v>
      </c>
      <c r="AA398" t="s">
        <v>9341</v>
      </c>
      <c r="AB398" t="s">
        <v>9341</v>
      </c>
    </row>
    <row r="399" spans="1:28" x14ac:dyDescent="0.2">
      <c r="A399">
        <v>2021</v>
      </c>
      <c r="B399" t="s">
        <v>25</v>
      </c>
      <c r="C399" t="s">
        <v>380</v>
      </c>
      <c r="D399" t="s">
        <v>983</v>
      </c>
      <c r="E399" s="1">
        <v>31787</v>
      </c>
      <c r="F399">
        <v>4.8</v>
      </c>
      <c r="G399">
        <v>3</v>
      </c>
      <c r="H399" t="s">
        <v>52</v>
      </c>
      <c r="I399" t="s">
        <v>36</v>
      </c>
      <c r="J399" t="s">
        <v>9336</v>
      </c>
      <c r="K399" t="s">
        <v>9204</v>
      </c>
      <c r="L399" t="s">
        <v>30</v>
      </c>
      <c r="M399" t="s">
        <v>48</v>
      </c>
      <c r="N399" t="s">
        <v>32</v>
      </c>
      <c r="O399" t="s">
        <v>3420</v>
      </c>
      <c r="P399" s="4" t="s">
        <v>3421</v>
      </c>
      <c r="Q399">
        <v>68979</v>
      </c>
      <c r="R399">
        <v>4.9000000000000004</v>
      </c>
      <c r="S399">
        <v>4.8</v>
      </c>
      <c r="T399">
        <v>4.8</v>
      </c>
      <c r="U399">
        <v>4.7</v>
      </c>
      <c r="V399">
        <v>4.7</v>
      </c>
      <c r="W399">
        <v>4.8</v>
      </c>
      <c r="X399" t="s">
        <v>9341</v>
      </c>
      <c r="Y399" t="s">
        <v>34</v>
      </c>
      <c r="AA399" t="s">
        <v>9341</v>
      </c>
      <c r="AB399" t="s">
        <v>9341</v>
      </c>
    </row>
    <row r="400" spans="1:28" x14ac:dyDescent="0.2">
      <c r="A400">
        <v>2022</v>
      </c>
      <c r="B400" t="s">
        <v>25</v>
      </c>
      <c r="C400" t="s">
        <v>81</v>
      </c>
      <c r="D400" t="s">
        <v>27</v>
      </c>
      <c r="E400" s="1">
        <v>40970</v>
      </c>
      <c r="F400">
        <v>5</v>
      </c>
      <c r="G400">
        <v>251</v>
      </c>
      <c r="H400" t="s">
        <v>96</v>
      </c>
      <c r="I400" t="s">
        <v>36</v>
      </c>
      <c r="J400" t="s">
        <v>43</v>
      </c>
      <c r="K400" t="s">
        <v>9216</v>
      </c>
      <c r="L400" t="s">
        <v>30</v>
      </c>
      <c r="M400" t="s">
        <v>48</v>
      </c>
      <c r="N400" t="s">
        <v>32</v>
      </c>
      <c r="O400" t="s">
        <v>3424</v>
      </c>
      <c r="P400" s="4">
        <v>39792</v>
      </c>
      <c r="Q400">
        <v>6</v>
      </c>
      <c r="R400">
        <v>5</v>
      </c>
      <c r="S400">
        <v>5</v>
      </c>
      <c r="T400">
        <v>5</v>
      </c>
      <c r="U400">
        <v>5</v>
      </c>
      <c r="V400">
        <v>5</v>
      </c>
      <c r="W400">
        <v>5</v>
      </c>
      <c r="X400" t="s">
        <v>9341</v>
      </c>
      <c r="Y400" t="s">
        <v>34</v>
      </c>
      <c r="AA400" t="s">
        <v>9341</v>
      </c>
      <c r="AB400" t="s">
        <v>9341</v>
      </c>
    </row>
    <row r="401" spans="1:28" x14ac:dyDescent="0.2">
      <c r="A401">
        <v>2023</v>
      </c>
      <c r="B401" t="s">
        <v>25</v>
      </c>
      <c r="C401" t="s">
        <v>152</v>
      </c>
      <c r="D401" t="s">
        <v>27</v>
      </c>
      <c r="E401" s="1">
        <v>38350</v>
      </c>
      <c r="F401">
        <v>5</v>
      </c>
      <c r="G401">
        <v>292</v>
      </c>
      <c r="H401" t="s">
        <v>1669</v>
      </c>
      <c r="I401" t="s">
        <v>3425</v>
      </c>
      <c r="J401" t="s">
        <v>43</v>
      </c>
      <c r="K401" t="s">
        <v>9219</v>
      </c>
      <c r="L401" t="s">
        <v>30</v>
      </c>
      <c r="M401" t="s">
        <v>110</v>
      </c>
      <c r="N401" t="s">
        <v>105</v>
      </c>
      <c r="O401" t="s">
        <v>3426</v>
      </c>
      <c r="P401" s="4" t="s">
        <v>3427</v>
      </c>
      <c r="Q401">
        <v>6</v>
      </c>
      <c r="R401">
        <v>5</v>
      </c>
      <c r="S401">
        <v>5</v>
      </c>
      <c r="T401">
        <v>5</v>
      </c>
      <c r="U401">
        <v>4</v>
      </c>
      <c r="V401">
        <v>4</v>
      </c>
      <c r="W401">
        <v>5</v>
      </c>
      <c r="X401" t="s">
        <v>9341</v>
      </c>
      <c r="Y401" t="s">
        <v>34</v>
      </c>
      <c r="AA401" t="s">
        <v>9341</v>
      </c>
      <c r="AB401" t="s">
        <v>9341</v>
      </c>
    </row>
    <row r="402" spans="1:28" x14ac:dyDescent="0.2">
      <c r="A402">
        <v>2023</v>
      </c>
      <c r="B402" t="s">
        <v>25</v>
      </c>
      <c r="C402" t="s">
        <v>399</v>
      </c>
      <c r="D402" t="s">
        <v>27</v>
      </c>
      <c r="E402" s="1">
        <v>29590</v>
      </c>
      <c r="F402">
        <v>4.5999999999999996</v>
      </c>
      <c r="G402">
        <v>1486</v>
      </c>
      <c r="H402" t="s">
        <v>28</v>
      </c>
      <c r="I402" t="s">
        <v>86</v>
      </c>
      <c r="J402" t="s">
        <v>43</v>
      </c>
      <c r="L402" t="s">
        <v>30</v>
      </c>
      <c r="M402" t="s">
        <v>598</v>
      </c>
      <c r="N402" t="s">
        <v>78</v>
      </c>
      <c r="O402" t="s">
        <v>3599</v>
      </c>
      <c r="P402" s="4">
        <v>830232</v>
      </c>
      <c r="Q402">
        <v>6</v>
      </c>
      <c r="R402">
        <v>2</v>
      </c>
      <c r="S402">
        <v>0</v>
      </c>
      <c r="T402">
        <v>2</v>
      </c>
      <c r="U402">
        <v>1</v>
      </c>
      <c r="V402">
        <v>0</v>
      </c>
      <c r="W402">
        <v>0</v>
      </c>
      <c r="X402" t="s">
        <v>9341</v>
      </c>
      <c r="Y402" t="s">
        <v>34</v>
      </c>
      <c r="AA402" t="s">
        <v>9341</v>
      </c>
      <c r="AB402" t="s">
        <v>9341</v>
      </c>
    </row>
    <row r="403" spans="1:28" x14ac:dyDescent="0.2">
      <c r="A403">
        <v>2023</v>
      </c>
      <c r="B403" t="s">
        <v>25</v>
      </c>
      <c r="C403" t="s">
        <v>152</v>
      </c>
      <c r="D403" t="s">
        <v>27</v>
      </c>
      <c r="E403" s="1">
        <v>33855</v>
      </c>
      <c r="F403">
        <v>4.9000000000000004</v>
      </c>
      <c r="G403">
        <v>5491</v>
      </c>
      <c r="H403" t="s">
        <v>322</v>
      </c>
      <c r="I403" t="s">
        <v>36</v>
      </c>
      <c r="J403" t="s">
        <v>9336</v>
      </c>
      <c r="L403" t="s">
        <v>30</v>
      </c>
      <c r="M403" t="s">
        <v>38</v>
      </c>
      <c r="N403" t="s">
        <v>78</v>
      </c>
      <c r="O403" t="s">
        <v>3600</v>
      </c>
      <c r="P403" s="4" t="s">
        <v>3601</v>
      </c>
      <c r="Q403">
        <v>5</v>
      </c>
      <c r="R403">
        <v>5</v>
      </c>
      <c r="S403">
        <v>5</v>
      </c>
      <c r="T403">
        <v>5</v>
      </c>
      <c r="U403">
        <v>4</v>
      </c>
      <c r="V403">
        <v>4</v>
      </c>
      <c r="W403">
        <v>5</v>
      </c>
      <c r="X403" t="s">
        <v>9341</v>
      </c>
      <c r="Y403" t="s">
        <v>34</v>
      </c>
      <c r="AA403" t="s">
        <v>9341</v>
      </c>
      <c r="AB403" t="s">
        <v>9341</v>
      </c>
    </row>
    <row r="404" spans="1:28" x14ac:dyDescent="0.2">
      <c r="A404">
        <v>2021</v>
      </c>
      <c r="B404" t="s">
        <v>25</v>
      </c>
      <c r="C404" t="s">
        <v>3602</v>
      </c>
      <c r="D404" t="s">
        <v>27</v>
      </c>
      <c r="E404" t="s">
        <v>844</v>
      </c>
      <c r="F404">
        <v>1.6</v>
      </c>
      <c r="G404">
        <v>76</v>
      </c>
      <c r="H404" t="s">
        <v>86</v>
      </c>
      <c r="I404" t="s">
        <v>86</v>
      </c>
      <c r="J404" t="s">
        <v>43</v>
      </c>
      <c r="K404" t="s">
        <v>9225</v>
      </c>
      <c r="L404" t="s">
        <v>30</v>
      </c>
      <c r="M404" t="s">
        <v>401</v>
      </c>
      <c r="N404" t="s">
        <v>134</v>
      </c>
      <c r="O404" t="s">
        <v>3603</v>
      </c>
      <c r="P404" s="4" t="s">
        <v>3604</v>
      </c>
      <c r="Q404">
        <v>2</v>
      </c>
      <c r="R404">
        <v>5</v>
      </c>
      <c r="S404">
        <v>4.8</v>
      </c>
      <c r="T404">
        <v>5</v>
      </c>
      <c r="U404">
        <v>4.8</v>
      </c>
      <c r="V404">
        <v>4.8</v>
      </c>
      <c r="W404">
        <v>5</v>
      </c>
      <c r="X404" t="s">
        <v>9341</v>
      </c>
      <c r="Y404" t="s">
        <v>34</v>
      </c>
      <c r="AA404" t="s">
        <v>9341</v>
      </c>
      <c r="AB404" t="s">
        <v>9341</v>
      </c>
    </row>
    <row r="405" spans="1:28" x14ac:dyDescent="0.2">
      <c r="A405">
        <v>2019</v>
      </c>
      <c r="B405" t="s">
        <v>25</v>
      </c>
      <c r="C405" t="s">
        <v>1429</v>
      </c>
      <c r="D405" t="s">
        <v>983</v>
      </c>
      <c r="E405" s="1">
        <v>26333</v>
      </c>
      <c r="F405">
        <v>4.3</v>
      </c>
      <c r="G405">
        <v>232</v>
      </c>
      <c r="H405" t="s">
        <v>3606</v>
      </c>
      <c r="I405" t="s">
        <v>36</v>
      </c>
      <c r="J405" t="s">
        <v>43</v>
      </c>
      <c r="L405" t="s">
        <v>37</v>
      </c>
      <c r="M405" t="s">
        <v>38</v>
      </c>
      <c r="N405" t="s">
        <v>1223</v>
      </c>
      <c r="O405" t="s">
        <v>3607</v>
      </c>
      <c r="P405" s="4" t="s">
        <v>3608</v>
      </c>
      <c r="Q405">
        <v>54910</v>
      </c>
      <c r="R405">
        <v>4.9000000000000004</v>
      </c>
      <c r="S405">
        <v>4.9000000000000004</v>
      </c>
      <c r="T405">
        <v>4.9000000000000004</v>
      </c>
      <c r="U405">
        <v>5</v>
      </c>
      <c r="V405">
        <v>4.7</v>
      </c>
      <c r="W405">
        <v>5</v>
      </c>
      <c r="X405" t="s">
        <v>9341</v>
      </c>
      <c r="Y405" t="s">
        <v>34</v>
      </c>
      <c r="AA405" t="s">
        <v>9341</v>
      </c>
      <c r="AB405" t="s">
        <v>9341</v>
      </c>
    </row>
    <row r="406" spans="1:28" x14ac:dyDescent="0.2">
      <c r="A406">
        <v>2022</v>
      </c>
      <c r="B406" t="s">
        <v>25</v>
      </c>
      <c r="C406" t="s">
        <v>612</v>
      </c>
      <c r="D406" t="s">
        <v>27</v>
      </c>
      <c r="E406" s="1">
        <v>28740</v>
      </c>
      <c r="F406">
        <v>4.5999999999999996</v>
      </c>
      <c r="G406">
        <v>7</v>
      </c>
      <c r="H406" t="s">
        <v>216</v>
      </c>
      <c r="I406" t="s">
        <v>36</v>
      </c>
      <c r="J406" t="s">
        <v>43</v>
      </c>
      <c r="K406" t="s">
        <v>9284</v>
      </c>
      <c r="L406" t="s">
        <v>30</v>
      </c>
      <c r="M406" t="s">
        <v>38</v>
      </c>
      <c r="N406" t="s">
        <v>78</v>
      </c>
      <c r="O406" t="s">
        <v>3609</v>
      </c>
      <c r="P406" s="4" t="s">
        <v>3610</v>
      </c>
      <c r="Q406">
        <v>7</v>
      </c>
      <c r="R406">
        <v>4.5999999999999996</v>
      </c>
      <c r="S406">
        <v>4.9000000000000004</v>
      </c>
      <c r="T406">
        <v>4.4000000000000004</v>
      </c>
      <c r="U406">
        <v>4.5999999999999996</v>
      </c>
      <c r="V406">
        <v>4.5999999999999996</v>
      </c>
      <c r="W406">
        <v>4.7</v>
      </c>
      <c r="X406" t="s">
        <v>9341</v>
      </c>
      <c r="Y406" t="s">
        <v>34</v>
      </c>
      <c r="AA406" t="s">
        <v>9341</v>
      </c>
      <c r="AB406" t="s">
        <v>9341</v>
      </c>
    </row>
    <row r="407" spans="1:28" x14ac:dyDescent="0.2">
      <c r="A407">
        <v>2012</v>
      </c>
      <c r="B407" t="s">
        <v>25</v>
      </c>
      <c r="C407" t="s">
        <v>3773</v>
      </c>
      <c r="D407" t="s">
        <v>983</v>
      </c>
      <c r="E407" s="1">
        <v>11750</v>
      </c>
      <c r="F407">
        <v>4.5</v>
      </c>
      <c r="G407">
        <v>249</v>
      </c>
      <c r="H407" t="s">
        <v>97</v>
      </c>
      <c r="I407" t="s">
        <v>97</v>
      </c>
      <c r="J407" t="s">
        <v>43</v>
      </c>
      <c r="L407" t="s">
        <v>3774</v>
      </c>
      <c r="M407" t="s">
        <v>3775</v>
      </c>
      <c r="N407" t="s">
        <v>3776</v>
      </c>
      <c r="O407" t="s">
        <v>3777</v>
      </c>
      <c r="P407" s="4" t="s">
        <v>3778</v>
      </c>
      <c r="Q407" t="s">
        <v>3779</v>
      </c>
      <c r="R407">
        <v>4.4000000000000004</v>
      </c>
      <c r="S407">
        <v>4.4000000000000004</v>
      </c>
      <c r="T407">
        <v>4.5</v>
      </c>
      <c r="U407">
        <v>4.5999999999999996</v>
      </c>
      <c r="V407">
        <v>4.5</v>
      </c>
      <c r="W407">
        <v>4.7</v>
      </c>
      <c r="X407" t="s">
        <v>9341</v>
      </c>
      <c r="Y407" t="s">
        <v>3780</v>
      </c>
      <c r="AA407" t="s">
        <v>9341</v>
      </c>
      <c r="AB407" t="s">
        <v>9341</v>
      </c>
    </row>
    <row r="408" spans="1:28" x14ac:dyDescent="0.2">
      <c r="A408">
        <v>2022</v>
      </c>
      <c r="B408" t="s">
        <v>25</v>
      </c>
      <c r="C408" t="s">
        <v>187</v>
      </c>
      <c r="D408" t="s">
        <v>27</v>
      </c>
      <c r="E408" s="1">
        <v>46465</v>
      </c>
      <c r="F408">
        <v>4.9000000000000004</v>
      </c>
      <c r="G408">
        <v>79</v>
      </c>
      <c r="H408" t="s">
        <v>71</v>
      </c>
      <c r="I408" t="s">
        <v>36</v>
      </c>
      <c r="J408" t="s">
        <v>43</v>
      </c>
      <c r="K408" t="s">
        <v>9216</v>
      </c>
      <c r="L408" t="s">
        <v>30</v>
      </c>
      <c r="M408" t="s">
        <v>31</v>
      </c>
      <c r="N408" t="s">
        <v>84</v>
      </c>
      <c r="O408" t="s">
        <v>3781</v>
      </c>
      <c r="P408" s="4" t="s">
        <v>3782</v>
      </c>
      <c r="Q408">
        <v>5</v>
      </c>
      <c r="R408">
        <v>5</v>
      </c>
      <c r="S408">
        <v>5</v>
      </c>
      <c r="T408">
        <v>5</v>
      </c>
      <c r="U408">
        <v>5</v>
      </c>
      <c r="V408">
        <v>5</v>
      </c>
      <c r="W408">
        <v>5</v>
      </c>
      <c r="X408" t="s">
        <v>9341</v>
      </c>
      <c r="Y408" t="s">
        <v>34</v>
      </c>
      <c r="AA408" t="s">
        <v>9341</v>
      </c>
      <c r="AB408" t="s">
        <v>9341</v>
      </c>
    </row>
    <row r="409" spans="1:28" x14ac:dyDescent="0.2">
      <c r="A409">
        <v>2022</v>
      </c>
      <c r="B409" t="s">
        <v>25</v>
      </c>
      <c r="C409" t="s">
        <v>81</v>
      </c>
      <c r="D409" t="s">
        <v>27</v>
      </c>
      <c r="E409" s="1">
        <v>41375</v>
      </c>
      <c r="F409">
        <v>4.4000000000000004</v>
      </c>
      <c r="G409">
        <v>845</v>
      </c>
      <c r="H409" t="s">
        <v>804</v>
      </c>
      <c r="I409" t="s">
        <v>36</v>
      </c>
      <c r="J409" t="s">
        <v>9336</v>
      </c>
      <c r="K409" t="s">
        <v>9204</v>
      </c>
      <c r="L409" t="s">
        <v>30</v>
      </c>
      <c r="M409" t="s">
        <v>48</v>
      </c>
      <c r="N409" t="s">
        <v>32</v>
      </c>
      <c r="O409" t="s">
        <v>3783</v>
      </c>
      <c r="P409" s="4">
        <v>101792</v>
      </c>
      <c r="Q409">
        <v>2</v>
      </c>
      <c r="R409">
        <v>5</v>
      </c>
      <c r="S409">
        <v>5</v>
      </c>
      <c r="T409">
        <v>5</v>
      </c>
      <c r="U409">
        <v>5</v>
      </c>
      <c r="V409">
        <v>5</v>
      </c>
      <c r="W409">
        <v>5</v>
      </c>
      <c r="X409" t="s">
        <v>9341</v>
      </c>
      <c r="Y409" t="s">
        <v>34</v>
      </c>
      <c r="AA409" t="s">
        <v>9341</v>
      </c>
      <c r="AB409" t="s">
        <v>9341</v>
      </c>
    </row>
    <row r="410" spans="1:28" x14ac:dyDescent="0.2">
      <c r="A410">
        <v>2022</v>
      </c>
      <c r="B410" t="s">
        <v>25</v>
      </c>
      <c r="C410" t="s">
        <v>147</v>
      </c>
      <c r="D410" t="s">
        <v>27</v>
      </c>
      <c r="E410" s="1">
        <v>44496</v>
      </c>
      <c r="F410">
        <v>4.8</v>
      </c>
      <c r="G410">
        <v>114</v>
      </c>
      <c r="H410" t="s">
        <v>47</v>
      </c>
      <c r="I410" t="s">
        <v>36</v>
      </c>
      <c r="J410" t="s">
        <v>9336</v>
      </c>
      <c r="K410" t="s">
        <v>9206</v>
      </c>
      <c r="L410" t="s">
        <v>30</v>
      </c>
      <c r="M410" t="s">
        <v>48</v>
      </c>
      <c r="N410" t="s">
        <v>32</v>
      </c>
      <c r="O410" t="s">
        <v>3785</v>
      </c>
      <c r="P410" s="4" t="s">
        <v>3786</v>
      </c>
      <c r="Q410">
        <v>45</v>
      </c>
      <c r="R410">
        <v>5</v>
      </c>
      <c r="S410">
        <v>5</v>
      </c>
      <c r="T410">
        <v>4.9000000000000004</v>
      </c>
      <c r="U410">
        <v>5</v>
      </c>
      <c r="V410">
        <v>4.9000000000000004</v>
      </c>
      <c r="W410">
        <v>5</v>
      </c>
      <c r="X410" t="s">
        <v>9341</v>
      </c>
      <c r="Y410" t="s">
        <v>34</v>
      </c>
      <c r="AA410" t="s">
        <v>9341</v>
      </c>
      <c r="AB410" t="s">
        <v>9341</v>
      </c>
    </row>
    <row r="411" spans="1:28" x14ac:dyDescent="0.2">
      <c r="A411">
        <v>2022</v>
      </c>
      <c r="B411" t="s">
        <v>25</v>
      </c>
      <c r="C411" t="s">
        <v>81</v>
      </c>
      <c r="D411" t="s">
        <v>27</v>
      </c>
      <c r="E411" s="1">
        <v>41770</v>
      </c>
      <c r="F411">
        <v>4.7</v>
      </c>
      <c r="G411">
        <v>2376</v>
      </c>
      <c r="H411" t="s">
        <v>47</v>
      </c>
      <c r="I411" t="s">
        <v>86</v>
      </c>
      <c r="J411" t="s">
        <v>9336</v>
      </c>
      <c r="K411" t="s">
        <v>9204</v>
      </c>
      <c r="L411" t="s">
        <v>30</v>
      </c>
      <c r="M411" t="s">
        <v>48</v>
      </c>
      <c r="N411" t="s">
        <v>32</v>
      </c>
      <c r="O411" t="s">
        <v>3787</v>
      </c>
      <c r="P411" s="4" t="s">
        <v>3788</v>
      </c>
      <c r="Q411">
        <v>6</v>
      </c>
      <c r="R411">
        <v>5</v>
      </c>
      <c r="S411">
        <v>5</v>
      </c>
      <c r="T411">
        <v>5</v>
      </c>
      <c r="U411">
        <v>5</v>
      </c>
      <c r="V411">
        <v>5</v>
      </c>
      <c r="W411">
        <v>5</v>
      </c>
      <c r="X411" t="s">
        <v>9341</v>
      </c>
      <c r="Y411" t="s">
        <v>34</v>
      </c>
      <c r="AA411" t="s">
        <v>9341</v>
      </c>
      <c r="AB411" t="s">
        <v>9341</v>
      </c>
    </row>
    <row r="412" spans="1:28" x14ac:dyDescent="0.2">
      <c r="A412">
        <v>2013</v>
      </c>
      <c r="B412" t="s">
        <v>25</v>
      </c>
      <c r="C412" t="s">
        <v>3519</v>
      </c>
      <c r="D412" t="s">
        <v>983</v>
      </c>
      <c r="E412" s="1">
        <v>11998</v>
      </c>
      <c r="F412">
        <v>4.0999999999999996</v>
      </c>
      <c r="G412">
        <v>12</v>
      </c>
      <c r="H412" t="s">
        <v>97</v>
      </c>
      <c r="I412" t="s">
        <v>29</v>
      </c>
      <c r="J412" t="s">
        <v>43</v>
      </c>
      <c r="K412" t="s">
        <v>9293</v>
      </c>
      <c r="L412" t="s">
        <v>37</v>
      </c>
      <c r="M412" t="s">
        <v>38</v>
      </c>
      <c r="N412" t="s">
        <v>3789</v>
      </c>
      <c r="O412" t="s">
        <v>3790</v>
      </c>
      <c r="P412" s="4" t="s">
        <v>3791</v>
      </c>
      <c r="Q412">
        <v>105301</v>
      </c>
      <c r="R412">
        <v>4.0999999999999996</v>
      </c>
      <c r="S412">
        <v>4.2</v>
      </c>
      <c r="T412">
        <v>3.8</v>
      </c>
      <c r="U412">
        <v>3.8</v>
      </c>
      <c r="V412">
        <v>4.3</v>
      </c>
      <c r="W412">
        <v>4.2</v>
      </c>
      <c r="X412" t="s">
        <v>9341</v>
      </c>
      <c r="Y412" t="s">
        <v>34</v>
      </c>
      <c r="AA412" t="s">
        <v>9341</v>
      </c>
      <c r="AB412" t="s">
        <v>9341</v>
      </c>
    </row>
    <row r="413" spans="1:28" x14ac:dyDescent="0.2">
      <c r="A413">
        <v>2021</v>
      </c>
      <c r="B413" t="s">
        <v>25</v>
      </c>
      <c r="C413" t="s">
        <v>1222</v>
      </c>
      <c r="D413" t="s">
        <v>983</v>
      </c>
      <c r="E413" s="1">
        <v>29588</v>
      </c>
      <c r="F413">
        <v>4.7</v>
      </c>
      <c r="G413">
        <v>523</v>
      </c>
      <c r="H413" t="s">
        <v>28</v>
      </c>
      <c r="I413" t="s">
        <v>385</v>
      </c>
      <c r="J413" t="s">
        <v>43</v>
      </c>
      <c r="K413" t="s">
        <v>9230</v>
      </c>
      <c r="L413" t="s">
        <v>37</v>
      </c>
      <c r="M413" t="s">
        <v>38</v>
      </c>
      <c r="N413" t="s">
        <v>1223</v>
      </c>
      <c r="O413" t="s">
        <v>3792</v>
      </c>
      <c r="P413" s="4" t="s">
        <v>3793</v>
      </c>
      <c r="Q413">
        <v>30812</v>
      </c>
      <c r="R413">
        <v>5</v>
      </c>
      <c r="S413">
        <v>5</v>
      </c>
      <c r="T413">
        <v>5</v>
      </c>
      <c r="U413">
        <v>5</v>
      </c>
      <c r="V413">
        <v>5</v>
      </c>
      <c r="W413">
        <v>5</v>
      </c>
      <c r="X413" t="s">
        <v>9341</v>
      </c>
      <c r="Y413" t="s">
        <v>34</v>
      </c>
      <c r="AA413" t="s">
        <v>9341</v>
      </c>
      <c r="AB413" t="s">
        <v>9341</v>
      </c>
    </row>
    <row r="414" spans="1:28" x14ac:dyDescent="0.2">
      <c r="A414">
        <v>2023</v>
      </c>
      <c r="B414" t="s">
        <v>25</v>
      </c>
      <c r="C414" t="s">
        <v>787</v>
      </c>
      <c r="D414" t="s">
        <v>27</v>
      </c>
      <c r="E414" s="1">
        <v>37491</v>
      </c>
      <c r="F414">
        <v>4.5999999999999996</v>
      </c>
      <c r="G414">
        <v>1959</v>
      </c>
      <c r="H414" t="s">
        <v>28</v>
      </c>
      <c r="I414" t="s">
        <v>36</v>
      </c>
      <c r="J414" t="s">
        <v>43</v>
      </c>
      <c r="L414" t="s">
        <v>30</v>
      </c>
      <c r="M414" t="s">
        <v>38</v>
      </c>
      <c r="N414" t="s">
        <v>78</v>
      </c>
      <c r="O414" t="s">
        <v>3794</v>
      </c>
      <c r="P414" s="4" t="s">
        <v>3795</v>
      </c>
      <c r="Q414">
        <v>9</v>
      </c>
      <c r="R414">
        <v>2</v>
      </c>
      <c r="S414">
        <v>0</v>
      </c>
      <c r="T414">
        <v>2</v>
      </c>
      <c r="U414">
        <v>1</v>
      </c>
      <c r="V414">
        <v>0</v>
      </c>
      <c r="W414">
        <v>0</v>
      </c>
      <c r="X414" t="s">
        <v>9341</v>
      </c>
      <c r="Y414" t="s">
        <v>34</v>
      </c>
      <c r="AA414" t="s">
        <v>9341</v>
      </c>
      <c r="AB414" t="s">
        <v>9341</v>
      </c>
    </row>
    <row r="415" spans="1:28" x14ac:dyDescent="0.2">
      <c r="A415">
        <v>2023</v>
      </c>
      <c r="B415" t="s">
        <v>25</v>
      </c>
      <c r="C415" t="s">
        <v>399</v>
      </c>
      <c r="D415" t="s">
        <v>27</v>
      </c>
      <c r="E415" s="1">
        <v>29195</v>
      </c>
      <c r="F415">
        <v>4.5999999999999996</v>
      </c>
      <c r="G415">
        <v>1959</v>
      </c>
      <c r="H415" t="s">
        <v>180</v>
      </c>
      <c r="I415" t="s">
        <v>86</v>
      </c>
      <c r="J415" t="s">
        <v>43</v>
      </c>
      <c r="L415" t="s">
        <v>30</v>
      </c>
      <c r="M415" t="s">
        <v>401</v>
      </c>
      <c r="N415" t="s">
        <v>78</v>
      </c>
      <c r="O415" t="s">
        <v>3796</v>
      </c>
      <c r="P415" s="4" t="s">
        <v>3797</v>
      </c>
      <c r="Q415">
        <v>56</v>
      </c>
      <c r="R415">
        <v>2</v>
      </c>
      <c r="S415">
        <v>0</v>
      </c>
      <c r="T415">
        <v>2</v>
      </c>
      <c r="U415">
        <v>1</v>
      </c>
      <c r="V415">
        <v>0</v>
      </c>
      <c r="W415">
        <v>0</v>
      </c>
      <c r="X415" t="s">
        <v>9341</v>
      </c>
      <c r="Y415" t="s">
        <v>34</v>
      </c>
      <c r="AA415" t="s">
        <v>9341</v>
      </c>
      <c r="AB415" t="s">
        <v>9341</v>
      </c>
    </row>
    <row r="416" spans="1:28" x14ac:dyDescent="0.2">
      <c r="A416">
        <v>2023</v>
      </c>
      <c r="B416" t="s">
        <v>25</v>
      </c>
      <c r="C416" t="s">
        <v>107</v>
      </c>
      <c r="D416" t="s">
        <v>27</v>
      </c>
      <c r="E416" s="1">
        <v>29040</v>
      </c>
      <c r="F416">
        <v>4.5999999999999996</v>
      </c>
      <c r="G416">
        <v>9</v>
      </c>
      <c r="H416" t="s">
        <v>28</v>
      </c>
      <c r="I416" t="s">
        <v>86</v>
      </c>
      <c r="J416" t="s">
        <v>9336</v>
      </c>
      <c r="L416" t="s">
        <v>30</v>
      </c>
      <c r="M416" t="s">
        <v>38</v>
      </c>
      <c r="N416" t="s">
        <v>276</v>
      </c>
      <c r="O416" t="s">
        <v>3951</v>
      </c>
      <c r="P416" s="4">
        <v>830213</v>
      </c>
      <c r="Q416">
        <v>8</v>
      </c>
      <c r="R416">
        <v>4</v>
      </c>
      <c r="S416">
        <v>5</v>
      </c>
      <c r="T416">
        <v>4</v>
      </c>
      <c r="U416">
        <v>5</v>
      </c>
      <c r="V416">
        <v>5</v>
      </c>
      <c r="W416">
        <v>5</v>
      </c>
      <c r="X416" t="s">
        <v>9341</v>
      </c>
      <c r="Y416" t="s">
        <v>34</v>
      </c>
      <c r="AA416" t="s">
        <v>9341</v>
      </c>
      <c r="AB416" t="s">
        <v>9341</v>
      </c>
    </row>
    <row r="417" spans="1:28" x14ac:dyDescent="0.2">
      <c r="A417">
        <v>2022</v>
      </c>
      <c r="B417" t="s">
        <v>25</v>
      </c>
      <c r="C417" t="s">
        <v>191</v>
      </c>
      <c r="D417" t="s">
        <v>27</v>
      </c>
      <c r="E417" s="1">
        <v>32560</v>
      </c>
      <c r="F417">
        <v>4.9000000000000004</v>
      </c>
      <c r="G417">
        <v>768</v>
      </c>
      <c r="H417" t="s">
        <v>67</v>
      </c>
      <c r="I417" t="s">
        <v>36</v>
      </c>
      <c r="J417" t="s">
        <v>43</v>
      </c>
      <c r="K417" t="s">
        <v>9214</v>
      </c>
      <c r="L417" t="s">
        <v>37</v>
      </c>
      <c r="M417" t="s">
        <v>38</v>
      </c>
      <c r="N417" t="s">
        <v>192</v>
      </c>
      <c r="O417" t="s">
        <v>3952</v>
      </c>
      <c r="P417" s="4" t="s">
        <v>3953</v>
      </c>
      <c r="Q417">
        <v>0</v>
      </c>
      <c r="R417">
        <v>4.9000000000000004</v>
      </c>
      <c r="S417">
        <v>5</v>
      </c>
      <c r="T417">
        <v>5</v>
      </c>
      <c r="U417">
        <v>4.9000000000000004</v>
      </c>
      <c r="V417">
        <v>4.9000000000000004</v>
      </c>
      <c r="W417">
        <v>5</v>
      </c>
      <c r="X417" t="s">
        <v>9341</v>
      </c>
      <c r="Y417" t="s">
        <v>34</v>
      </c>
      <c r="AA417" t="s">
        <v>9341</v>
      </c>
      <c r="AB417" t="s">
        <v>9341</v>
      </c>
    </row>
    <row r="418" spans="1:28" x14ac:dyDescent="0.2">
      <c r="A418">
        <v>2023</v>
      </c>
      <c r="B418" t="s">
        <v>25</v>
      </c>
      <c r="C418" t="s">
        <v>94</v>
      </c>
      <c r="D418" t="s">
        <v>983</v>
      </c>
      <c r="E418" s="1">
        <v>44543</v>
      </c>
      <c r="F418">
        <v>4.4000000000000004</v>
      </c>
      <c r="G418">
        <v>1114</v>
      </c>
      <c r="H418" t="s">
        <v>47</v>
      </c>
      <c r="I418" t="s">
        <v>36</v>
      </c>
      <c r="J418" t="s">
        <v>9336</v>
      </c>
      <c r="L418" t="s">
        <v>30</v>
      </c>
      <c r="M418" t="s">
        <v>31</v>
      </c>
      <c r="N418" t="s">
        <v>32</v>
      </c>
      <c r="O418" t="s">
        <v>3954</v>
      </c>
      <c r="P418" s="4" t="s">
        <v>3955</v>
      </c>
      <c r="Q418">
        <v>2836</v>
      </c>
      <c r="R418">
        <v>5</v>
      </c>
      <c r="S418">
        <v>4.8</v>
      </c>
      <c r="T418">
        <v>4.8</v>
      </c>
      <c r="U418">
        <v>4.2</v>
      </c>
      <c r="V418">
        <v>5</v>
      </c>
      <c r="W418">
        <v>5</v>
      </c>
      <c r="X418" t="s">
        <v>9341</v>
      </c>
      <c r="Y418" t="s">
        <v>34</v>
      </c>
      <c r="AA418" t="s">
        <v>9341</v>
      </c>
      <c r="AB418" t="s">
        <v>9341</v>
      </c>
    </row>
    <row r="419" spans="1:28" x14ac:dyDescent="0.2">
      <c r="A419">
        <v>2022</v>
      </c>
      <c r="B419" t="s">
        <v>25</v>
      </c>
      <c r="C419" t="s">
        <v>74</v>
      </c>
      <c r="D419" t="s">
        <v>27</v>
      </c>
      <c r="E419" s="1">
        <v>44205</v>
      </c>
      <c r="F419">
        <v>4.4000000000000004</v>
      </c>
      <c r="G419">
        <v>845</v>
      </c>
      <c r="H419" t="s">
        <v>371</v>
      </c>
      <c r="I419" t="s">
        <v>97</v>
      </c>
      <c r="J419" t="s">
        <v>9336</v>
      </c>
      <c r="K419" t="s">
        <v>9204</v>
      </c>
      <c r="L419" t="s">
        <v>30</v>
      </c>
      <c r="M419" t="s">
        <v>48</v>
      </c>
      <c r="N419" t="s">
        <v>32</v>
      </c>
      <c r="O419" t="s">
        <v>3957</v>
      </c>
      <c r="P419" s="4">
        <v>101942</v>
      </c>
      <c r="Q419">
        <v>2</v>
      </c>
      <c r="R419">
        <v>5</v>
      </c>
      <c r="S419">
        <v>5</v>
      </c>
      <c r="T419">
        <v>5</v>
      </c>
      <c r="U419">
        <v>5</v>
      </c>
      <c r="V419">
        <v>5</v>
      </c>
      <c r="W419">
        <v>5</v>
      </c>
      <c r="X419" t="s">
        <v>9341</v>
      </c>
      <c r="Y419" t="s">
        <v>34</v>
      </c>
      <c r="AA419" t="s">
        <v>9341</v>
      </c>
      <c r="AB419" t="s">
        <v>9341</v>
      </c>
    </row>
    <row r="420" spans="1:28" x14ac:dyDescent="0.2">
      <c r="A420">
        <v>2022</v>
      </c>
      <c r="B420" t="s">
        <v>25</v>
      </c>
      <c r="C420" t="s">
        <v>150</v>
      </c>
      <c r="D420" t="s">
        <v>27</v>
      </c>
      <c r="E420" s="1">
        <v>42000</v>
      </c>
      <c r="F420">
        <v>4.4000000000000004</v>
      </c>
      <c r="G420">
        <v>845</v>
      </c>
      <c r="H420" t="s">
        <v>231</v>
      </c>
      <c r="I420" t="s">
        <v>36</v>
      </c>
      <c r="J420" t="s">
        <v>43</v>
      </c>
      <c r="K420" t="s">
        <v>9216</v>
      </c>
      <c r="L420" t="s">
        <v>30</v>
      </c>
      <c r="M420" t="s">
        <v>48</v>
      </c>
      <c r="N420" t="s">
        <v>32</v>
      </c>
      <c r="O420" t="s">
        <v>3958</v>
      </c>
      <c r="P420" s="4">
        <v>101919</v>
      </c>
      <c r="Q420">
        <v>2</v>
      </c>
      <c r="R420">
        <v>5</v>
      </c>
      <c r="S420">
        <v>5</v>
      </c>
      <c r="T420">
        <v>5</v>
      </c>
      <c r="U420">
        <v>5</v>
      </c>
      <c r="V420">
        <v>5</v>
      </c>
      <c r="W420">
        <v>5</v>
      </c>
      <c r="X420" t="s">
        <v>9341</v>
      </c>
      <c r="Y420" t="s">
        <v>34</v>
      </c>
      <c r="AA420" t="s">
        <v>9341</v>
      </c>
      <c r="AB420" t="s">
        <v>9341</v>
      </c>
    </row>
    <row r="421" spans="1:28" x14ac:dyDescent="0.2">
      <c r="A421">
        <v>2022</v>
      </c>
      <c r="B421" t="s">
        <v>25</v>
      </c>
      <c r="C421" t="s">
        <v>380</v>
      </c>
      <c r="D421" t="s">
        <v>27</v>
      </c>
      <c r="E421" s="1">
        <v>51998</v>
      </c>
      <c r="F421">
        <v>5</v>
      </c>
      <c r="G421">
        <v>7</v>
      </c>
      <c r="H421" t="s">
        <v>47</v>
      </c>
      <c r="I421" t="s">
        <v>36</v>
      </c>
      <c r="J421" t="s">
        <v>9336</v>
      </c>
      <c r="K421" t="s">
        <v>9204</v>
      </c>
      <c r="L421" t="s">
        <v>30</v>
      </c>
      <c r="M421" t="s">
        <v>48</v>
      </c>
      <c r="N421" t="s">
        <v>32</v>
      </c>
      <c r="O421" t="s">
        <v>3959</v>
      </c>
      <c r="P421" s="4" t="s">
        <v>3960</v>
      </c>
      <c r="Q421">
        <v>3</v>
      </c>
      <c r="R421">
        <v>5</v>
      </c>
      <c r="S421">
        <v>5</v>
      </c>
      <c r="T421">
        <v>5</v>
      </c>
      <c r="U421">
        <v>5</v>
      </c>
      <c r="V421">
        <v>5</v>
      </c>
      <c r="W421">
        <v>5</v>
      </c>
      <c r="X421" t="s">
        <v>9341</v>
      </c>
      <c r="Y421" t="s">
        <v>34</v>
      </c>
      <c r="AA421" t="s">
        <v>9341</v>
      </c>
      <c r="AB421" t="s">
        <v>9341</v>
      </c>
    </row>
    <row r="422" spans="1:28" x14ac:dyDescent="0.2">
      <c r="A422">
        <v>2023</v>
      </c>
      <c r="B422" t="s">
        <v>25</v>
      </c>
      <c r="C422" t="s">
        <v>152</v>
      </c>
      <c r="D422" t="s">
        <v>27</v>
      </c>
      <c r="E422" s="1">
        <v>33855</v>
      </c>
      <c r="F422">
        <v>4.7</v>
      </c>
      <c r="G422">
        <v>2869</v>
      </c>
      <c r="H422" t="s">
        <v>82</v>
      </c>
      <c r="I422" t="s">
        <v>36</v>
      </c>
      <c r="J422" t="s">
        <v>9336</v>
      </c>
      <c r="L422" t="s">
        <v>30</v>
      </c>
      <c r="M422" t="s">
        <v>38</v>
      </c>
      <c r="N422" t="s">
        <v>78</v>
      </c>
      <c r="O422" t="s">
        <v>3963</v>
      </c>
      <c r="P422" s="4" t="s">
        <v>3964</v>
      </c>
      <c r="Q422">
        <v>2</v>
      </c>
      <c r="R422">
        <v>5</v>
      </c>
      <c r="S422">
        <v>5</v>
      </c>
      <c r="T422">
        <v>5</v>
      </c>
      <c r="U422">
        <v>4</v>
      </c>
      <c r="V422">
        <v>4</v>
      </c>
      <c r="W422">
        <v>5</v>
      </c>
      <c r="X422" t="s">
        <v>9341</v>
      </c>
      <c r="Y422" t="s">
        <v>34</v>
      </c>
      <c r="AA422" t="s">
        <v>9341</v>
      </c>
      <c r="AB422" t="s">
        <v>9341</v>
      </c>
    </row>
    <row r="423" spans="1:28" x14ac:dyDescent="0.2">
      <c r="A423">
        <v>2023</v>
      </c>
      <c r="B423" t="s">
        <v>25</v>
      </c>
      <c r="C423" t="s">
        <v>407</v>
      </c>
      <c r="D423" t="s">
        <v>27</v>
      </c>
      <c r="E423" s="1">
        <v>45645</v>
      </c>
      <c r="F423">
        <v>1.2</v>
      </c>
      <c r="G423">
        <v>71</v>
      </c>
      <c r="H423" t="s">
        <v>82</v>
      </c>
      <c r="I423" t="s">
        <v>97</v>
      </c>
      <c r="J423" t="s">
        <v>9336</v>
      </c>
      <c r="L423" t="s">
        <v>30</v>
      </c>
      <c r="M423" t="s">
        <v>57</v>
      </c>
      <c r="N423" t="s">
        <v>72</v>
      </c>
      <c r="O423" t="s">
        <v>3965</v>
      </c>
      <c r="P423" s="4" t="s">
        <v>3966</v>
      </c>
      <c r="Q423">
        <v>0</v>
      </c>
      <c r="R423">
        <v>2</v>
      </c>
      <c r="S423">
        <v>0</v>
      </c>
      <c r="T423">
        <v>2</v>
      </c>
      <c r="U423">
        <v>1</v>
      </c>
      <c r="V423">
        <v>0</v>
      </c>
      <c r="W423">
        <v>0</v>
      </c>
      <c r="X423" t="s">
        <v>9341</v>
      </c>
      <c r="Y423" t="s">
        <v>34</v>
      </c>
      <c r="AA423" t="s">
        <v>9341</v>
      </c>
      <c r="AB423" t="s">
        <v>9341</v>
      </c>
    </row>
    <row r="424" spans="1:28" x14ac:dyDescent="0.2">
      <c r="A424">
        <v>2022</v>
      </c>
      <c r="B424" t="s">
        <v>25</v>
      </c>
      <c r="C424" t="s">
        <v>147</v>
      </c>
      <c r="D424" t="s">
        <v>27</v>
      </c>
      <c r="E424" s="1">
        <v>44265</v>
      </c>
      <c r="F424">
        <v>4.9000000000000004</v>
      </c>
      <c r="G424">
        <v>18</v>
      </c>
      <c r="H424" t="s">
        <v>245</v>
      </c>
      <c r="I424" t="s">
        <v>36</v>
      </c>
      <c r="J424" t="s">
        <v>9336</v>
      </c>
      <c r="K424" t="s">
        <v>9206</v>
      </c>
      <c r="L424" t="s">
        <v>30</v>
      </c>
      <c r="M424" t="s">
        <v>48</v>
      </c>
      <c r="N424" t="s">
        <v>32</v>
      </c>
      <c r="O424" t="s">
        <v>3967</v>
      </c>
      <c r="P424" s="4">
        <v>7525235</v>
      </c>
      <c r="Q424">
        <v>10</v>
      </c>
      <c r="R424">
        <v>5</v>
      </c>
      <c r="S424">
        <v>5</v>
      </c>
      <c r="T424">
        <v>4.9000000000000004</v>
      </c>
      <c r="U424">
        <v>5</v>
      </c>
      <c r="V424">
        <v>4.9000000000000004</v>
      </c>
      <c r="W424">
        <v>5</v>
      </c>
      <c r="X424" t="s">
        <v>9341</v>
      </c>
      <c r="Y424" t="s">
        <v>34</v>
      </c>
      <c r="AA424" t="s">
        <v>9341</v>
      </c>
      <c r="AB424" t="s">
        <v>9341</v>
      </c>
    </row>
    <row r="425" spans="1:28" x14ac:dyDescent="0.2">
      <c r="A425">
        <v>2023</v>
      </c>
      <c r="B425" t="s">
        <v>25</v>
      </c>
      <c r="C425" t="s">
        <v>356</v>
      </c>
      <c r="D425" t="s">
        <v>27</v>
      </c>
      <c r="E425" s="1">
        <v>31140</v>
      </c>
      <c r="F425">
        <v>4.9000000000000004</v>
      </c>
      <c r="G425">
        <v>18</v>
      </c>
      <c r="H425" t="s">
        <v>216</v>
      </c>
      <c r="I425" t="s">
        <v>36</v>
      </c>
      <c r="J425" t="s">
        <v>43</v>
      </c>
      <c r="L425" t="s">
        <v>30</v>
      </c>
      <c r="M425" t="s">
        <v>38</v>
      </c>
      <c r="N425" t="s">
        <v>78</v>
      </c>
      <c r="O425" t="s">
        <v>3968</v>
      </c>
      <c r="P425" s="4">
        <v>7500736</v>
      </c>
      <c r="Q425">
        <v>0</v>
      </c>
      <c r="R425">
        <v>2</v>
      </c>
      <c r="S425">
        <v>0</v>
      </c>
      <c r="T425">
        <v>2</v>
      </c>
      <c r="U425">
        <v>1</v>
      </c>
      <c r="V425">
        <v>0</v>
      </c>
      <c r="W425">
        <v>0</v>
      </c>
      <c r="X425" t="s">
        <v>9341</v>
      </c>
      <c r="Y425" t="s">
        <v>34</v>
      </c>
      <c r="AA425" t="s">
        <v>9341</v>
      </c>
      <c r="AB425" t="s">
        <v>9341</v>
      </c>
    </row>
    <row r="426" spans="1:28" x14ac:dyDescent="0.2">
      <c r="A426">
        <v>2020</v>
      </c>
      <c r="B426" t="s">
        <v>25</v>
      </c>
      <c r="C426" t="s">
        <v>77</v>
      </c>
      <c r="D426" t="s">
        <v>983</v>
      </c>
      <c r="E426" s="1">
        <v>25997</v>
      </c>
      <c r="F426">
        <v>3.9</v>
      </c>
      <c r="G426">
        <v>51</v>
      </c>
      <c r="H426">
        <v>1</v>
      </c>
      <c r="I426" t="s">
        <v>86</v>
      </c>
      <c r="J426" t="s">
        <v>43</v>
      </c>
      <c r="K426" t="s">
        <v>9219</v>
      </c>
      <c r="L426" t="s">
        <v>30</v>
      </c>
      <c r="M426" t="s">
        <v>38</v>
      </c>
      <c r="N426" t="s">
        <v>78</v>
      </c>
      <c r="O426" t="s">
        <v>4131</v>
      </c>
      <c r="P426" s="4" t="s">
        <v>4132</v>
      </c>
      <c r="Q426">
        <v>52137</v>
      </c>
      <c r="R426">
        <v>4.9000000000000004</v>
      </c>
      <c r="S426">
        <v>4.8</v>
      </c>
      <c r="T426">
        <v>4.8</v>
      </c>
      <c r="U426">
        <v>4.8</v>
      </c>
      <c r="V426">
        <v>4.9000000000000004</v>
      </c>
      <c r="W426">
        <v>4.9000000000000004</v>
      </c>
      <c r="X426" t="s">
        <v>9341</v>
      </c>
      <c r="Y426" t="s">
        <v>34</v>
      </c>
      <c r="AA426" t="s">
        <v>9341</v>
      </c>
      <c r="AB426" t="s">
        <v>9341</v>
      </c>
    </row>
    <row r="427" spans="1:28" x14ac:dyDescent="0.2">
      <c r="A427">
        <v>2023</v>
      </c>
      <c r="B427" t="s">
        <v>25</v>
      </c>
      <c r="C427" t="s">
        <v>982</v>
      </c>
      <c r="D427" t="s">
        <v>27</v>
      </c>
      <c r="E427" s="1">
        <v>28845</v>
      </c>
      <c r="F427">
        <v>5</v>
      </c>
      <c r="G427">
        <v>619</v>
      </c>
      <c r="H427" t="s">
        <v>28</v>
      </c>
      <c r="I427" t="s">
        <v>36</v>
      </c>
      <c r="J427" t="s">
        <v>43</v>
      </c>
      <c r="K427" t="s">
        <v>9212</v>
      </c>
      <c r="L427" t="s">
        <v>30</v>
      </c>
      <c r="M427" t="s">
        <v>212</v>
      </c>
      <c r="N427" t="s">
        <v>213</v>
      </c>
      <c r="O427" t="s">
        <v>4133</v>
      </c>
      <c r="P427" s="4">
        <v>230253</v>
      </c>
      <c r="Q427">
        <v>0</v>
      </c>
      <c r="R427">
        <v>2</v>
      </c>
      <c r="S427">
        <v>0</v>
      </c>
      <c r="T427">
        <v>2</v>
      </c>
      <c r="U427">
        <v>1</v>
      </c>
      <c r="V427">
        <v>0</v>
      </c>
      <c r="W427">
        <v>0</v>
      </c>
      <c r="X427" t="s">
        <v>9341</v>
      </c>
      <c r="Y427" t="s">
        <v>34</v>
      </c>
      <c r="AA427" t="s">
        <v>9341</v>
      </c>
      <c r="AB427" t="s">
        <v>9341</v>
      </c>
    </row>
    <row r="428" spans="1:28" x14ac:dyDescent="0.2">
      <c r="A428">
        <v>2023</v>
      </c>
      <c r="B428" t="s">
        <v>25</v>
      </c>
      <c r="C428" t="s">
        <v>669</v>
      </c>
      <c r="D428" t="s">
        <v>27</v>
      </c>
      <c r="E428" s="1">
        <v>27040</v>
      </c>
      <c r="F428">
        <v>4.8</v>
      </c>
      <c r="G428">
        <v>1781</v>
      </c>
      <c r="H428" t="s">
        <v>82</v>
      </c>
      <c r="I428" t="s">
        <v>36</v>
      </c>
      <c r="J428" t="s">
        <v>43</v>
      </c>
      <c r="L428" t="s">
        <v>30</v>
      </c>
      <c r="M428" t="s">
        <v>38</v>
      </c>
      <c r="N428" t="s">
        <v>78</v>
      </c>
      <c r="O428" t="s">
        <v>4134</v>
      </c>
      <c r="P428" s="4" t="s">
        <v>4135</v>
      </c>
      <c r="Q428">
        <v>3</v>
      </c>
      <c r="R428">
        <v>2</v>
      </c>
      <c r="S428">
        <v>0</v>
      </c>
      <c r="T428">
        <v>2</v>
      </c>
      <c r="U428">
        <v>1</v>
      </c>
      <c r="V428">
        <v>0</v>
      </c>
      <c r="W428">
        <v>0</v>
      </c>
      <c r="X428" t="s">
        <v>9341</v>
      </c>
      <c r="Y428" t="s">
        <v>34</v>
      </c>
      <c r="AA428" t="s">
        <v>9341</v>
      </c>
      <c r="AB428" t="s">
        <v>9341</v>
      </c>
    </row>
    <row r="429" spans="1:28" x14ac:dyDescent="0.2">
      <c r="A429">
        <v>2020</v>
      </c>
      <c r="B429" t="s">
        <v>25</v>
      </c>
      <c r="C429" t="s">
        <v>1358</v>
      </c>
      <c r="D429" t="s">
        <v>983</v>
      </c>
      <c r="E429" s="1">
        <v>31998</v>
      </c>
      <c r="F429">
        <v>4.3</v>
      </c>
      <c r="G429">
        <v>232</v>
      </c>
      <c r="H429" t="s">
        <v>97</v>
      </c>
      <c r="I429" t="s">
        <v>36</v>
      </c>
      <c r="J429" t="s">
        <v>9336</v>
      </c>
      <c r="K429" t="s">
        <v>9206</v>
      </c>
      <c r="L429" t="s">
        <v>30</v>
      </c>
      <c r="M429" t="s">
        <v>48</v>
      </c>
      <c r="N429" t="s">
        <v>32</v>
      </c>
      <c r="O429" t="s">
        <v>4137</v>
      </c>
      <c r="P429" s="4">
        <v>60393</v>
      </c>
      <c r="Q429">
        <v>15569</v>
      </c>
      <c r="R429">
        <v>4.8</v>
      </c>
      <c r="S429">
        <v>4.7</v>
      </c>
      <c r="T429">
        <v>4.5999999999999996</v>
      </c>
      <c r="U429">
        <v>4.5</v>
      </c>
      <c r="V429">
        <v>4.7</v>
      </c>
      <c r="W429">
        <v>4.7</v>
      </c>
      <c r="X429" t="s">
        <v>9341</v>
      </c>
      <c r="Y429" t="s">
        <v>34</v>
      </c>
      <c r="AA429" t="s">
        <v>9341</v>
      </c>
      <c r="AB429" t="s">
        <v>9341</v>
      </c>
    </row>
    <row r="430" spans="1:28" x14ac:dyDescent="0.2">
      <c r="A430">
        <v>2022</v>
      </c>
      <c r="B430" t="s">
        <v>25</v>
      </c>
      <c r="C430" t="s">
        <v>150</v>
      </c>
      <c r="D430" t="s">
        <v>27</v>
      </c>
      <c r="E430" s="1">
        <v>42000</v>
      </c>
      <c r="F430">
        <v>4.9000000000000004</v>
      </c>
      <c r="G430">
        <v>79</v>
      </c>
      <c r="H430" t="s">
        <v>28</v>
      </c>
      <c r="I430" t="s">
        <v>29</v>
      </c>
      <c r="J430" t="s">
        <v>43</v>
      </c>
      <c r="K430" t="s">
        <v>9216</v>
      </c>
      <c r="L430" t="s">
        <v>30</v>
      </c>
      <c r="M430" t="s">
        <v>31</v>
      </c>
      <c r="N430" t="s">
        <v>84</v>
      </c>
      <c r="O430" t="s">
        <v>4138</v>
      </c>
      <c r="P430" s="4" t="s">
        <v>4139</v>
      </c>
      <c r="Q430">
        <v>3</v>
      </c>
      <c r="R430">
        <v>5</v>
      </c>
      <c r="S430">
        <v>5</v>
      </c>
      <c r="T430">
        <v>5</v>
      </c>
      <c r="U430">
        <v>5</v>
      </c>
      <c r="V430">
        <v>5</v>
      </c>
      <c r="W430">
        <v>5</v>
      </c>
      <c r="X430" t="s">
        <v>9341</v>
      </c>
      <c r="Y430" t="s">
        <v>34</v>
      </c>
      <c r="AA430" t="s">
        <v>9341</v>
      </c>
      <c r="AB430" t="s">
        <v>9341</v>
      </c>
    </row>
    <row r="431" spans="1:28" x14ac:dyDescent="0.2">
      <c r="A431">
        <v>2023</v>
      </c>
      <c r="B431" t="s">
        <v>25</v>
      </c>
      <c r="C431" t="s">
        <v>155</v>
      </c>
      <c r="D431" t="s">
        <v>27</v>
      </c>
      <c r="E431" s="1">
        <v>42655</v>
      </c>
      <c r="F431">
        <v>4.4000000000000004</v>
      </c>
      <c r="G431">
        <v>9</v>
      </c>
      <c r="H431" t="s">
        <v>52</v>
      </c>
      <c r="I431" t="s">
        <v>86</v>
      </c>
      <c r="J431" t="s">
        <v>43</v>
      </c>
      <c r="L431" t="s">
        <v>30</v>
      </c>
      <c r="M431" t="s">
        <v>31</v>
      </c>
      <c r="N431" t="s">
        <v>32</v>
      </c>
      <c r="O431" t="s">
        <v>4311</v>
      </c>
      <c r="P431" s="4">
        <v>830260</v>
      </c>
      <c r="Q431">
        <v>2</v>
      </c>
      <c r="R431">
        <v>5</v>
      </c>
      <c r="S431">
        <v>5</v>
      </c>
      <c r="T431">
        <v>4</v>
      </c>
      <c r="U431">
        <v>4</v>
      </c>
      <c r="V431">
        <v>4</v>
      </c>
      <c r="W431">
        <v>5</v>
      </c>
      <c r="X431" t="s">
        <v>9341</v>
      </c>
      <c r="Y431" t="s">
        <v>34</v>
      </c>
      <c r="AA431" t="s">
        <v>9341</v>
      </c>
      <c r="AB431" t="s">
        <v>9341</v>
      </c>
    </row>
    <row r="432" spans="1:28" x14ac:dyDescent="0.2">
      <c r="A432">
        <v>2023</v>
      </c>
      <c r="B432" t="s">
        <v>25</v>
      </c>
      <c r="C432" t="s">
        <v>275</v>
      </c>
      <c r="D432" t="s">
        <v>27</v>
      </c>
      <c r="E432" s="1">
        <v>27440</v>
      </c>
      <c r="F432">
        <v>4.8</v>
      </c>
      <c r="G432">
        <v>1781</v>
      </c>
      <c r="H432" t="s">
        <v>442</v>
      </c>
      <c r="I432" t="s">
        <v>97</v>
      </c>
      <c r="J432" t="s">
        <v>9336</v>
      </c>
      <c r="L432" t="s">
        <v>30</v>
      </c>
      <c r="M432" t="s">
        <v>38</v>
      </c>
      <c r="N432" t="s">
        <v>276</v>
      </c>
      <c r="O432" t="s">
        <v>4312</v>
      </c>
      <c r="P432" s="4" t="s">
        <v>4313</v>
      </c>
      <c r="Q432">
        <v>3</v>
      </c>
      <c r="R432">
        <v>4</v>
      </c>
      <c r="S432">
        <v>5</v>
      </c>
      <c r="T432">
        <v>4</v>
      </c>
      <c r="U432">
        <v>5</v>
      </c>
      <c r="V432">
        <v>5</v>
      </c>
      <c r="W432">
        <v>5</v>
      </c>
      <c r="X432" t="s">
        <v>9341</v>
      </c>
      <c r="Y432" t="s">
        <v>34</v>
      </c>
      <c r="AA432" t="s">
        <v>9341</v>
      </c>
      <c r="AB432" t="s">
        <v>9341</v>
      </c>
    </row>
    <row r="433" spans="1:28" x14ac:dyDescent="0.2">
      <c r="A433">
        <v>2022</v>
      </c>
      <c r="B433" t="s">
        <v>25</v>
      </c>
      <c r="C433" t="s">
        <v>133</v>
      </c>
      <c r="D433" t="s">
        <v>27</v>
      </c>
      <c r="E433" s="1">
        <v>35150</v>
      </c>
      <c r="F433">
        <v>4.9000000000000004</v>
      </c>
      <c r="G433">
        <v>1518</v>
      </c>
      <c r="H433" t="s">
        <v>28</v>
      </c>
      <c r="I433" t="s">
        <v>36</v>
      </c>
      <c r="J433" t="s">
        <v>43</v>
      </c>
      <c r="K433" t="s">
        <v>9213</v>
      </c>
      <c r="L433" t="s">
        <v>30</v>
      </c>
      <c r="M433" t="s">
        <v>57</v>
      </c>
      <c r="N433" t="s">
        <v>134</v>
      </c>
      <c r="O433" t="s">
        <v>4314</v>
      </c>
      <c r="P433" s="4">
        <v>221128</v>
      </c>
      <c r="Q433">
        <v>0</v>
      </c>
      <c r="R433">
        <v>5</v>
      </c>
      <c r="S433">
        <v>5</v>
      </c>
      <c r="T433">
        <v>5</v>
      </c>
      <c r="U433">
        <v>5</v>
      </c>
      <c r="V433">
        <v>5</v>
      </c>
      <c r="W433">
        <v>5</v>
      </c>
      <c r="X433" t="s">
        <v>9341</v>
      </c>
      <c r="Y433" t="s">
        <v>34</v>
      </c>
      <c r="AA433" t="s">
        <v>9341</v>
      </c>
      <c r="AB433" t="s">
        <v>9341</v>
      </c>
    </row>
    <row r="434" spans="1:28" x14ac:dyDescent="0.2">
      <c r="A434">
        <v>2022</v>
      </c>
      <c r="B434" t="s">
        <v>25</v>
      </c>
      <c r="C434" t="s">
        <v>81</v>
      </c>
      <c r="D434" t="s">
        <v>27</v>
      </c>
      <c r="E434" s="1">
        <v>41770</v>
      </c>
      <c r="F434">
        <v>4.8</v>
      </c>
      <c r="G434">
        <v>582</v>
      </c>
      <c r="H434" t="s">
        <v>28</v>
      </c>
      <c r="I434" t="s">
        <v>36</v>
      </c>
      <c r="J434" t="s">
        <v>9336</v>
      </c>
      <c r="K434" t="s">
        <v>9204</v>
      </c>
      <c r="L434" t="s">
        <v>30</v>
      </c>
      <c r="M434" t="s">
        <v>48</v>
      </c>
      <c r="N434" t="s">
        <v>32</v>
      </c>
      <c r="O434" t="s">
        <v>4315</v>
      </c>
      <c r="P434" s="4" t="s">
        <v>4316</v>
      </c>
      <c r="Q434">
        <v>5</v>
      </c>
      <c r="R434">
        <v>5</v>
      </c>
      <c r="S434">
        <v>5</v>
      </c>
      <c r="T434">
        <v>5</v>
      </c>
      <c r="U434">
        <v>5</v>
      </c>
      <c r="V434">
        <v>5</v>
      </c>
      <c r="W434">
        <v>5</v>
      </c>
      <c r="X434" t="s">
        <v>9341</v>
      </c>
      <c r="Y434" t="s">
        <v>34</v>
      </c>
      <c r="AA434" t="s">
        <v>9341</v>
      </c>
      <c r="AB434" t="s">
        <v>9341</v>
      </c>
    </row>
    <row r="435" spans="1:28" x14ac:dyDescent="0.2">
      <c r="A435">
        <v>2023</v>
      </c>
      <c r="B435" t="s">
        <v>25</v>
      </c>
      <c r="C435" t="s">
        <v>187</v>
      </c>
      <c r="D435" t="s">
        <v>27</v>
      </c>
      <c r="E435" s="1">
        <v>49895</v>
      </c>
      <c r="F435">
        <v>4.9000000000000004</v>
      </c>
      <c r="G435">
        <v>79</v>
      </c>
      <c r="H435" t="s">
        <v>52</v>
      </c>
      <c r="I435" t="s">
        <v>36</v>
      </c>
      <c r="J435" t="s">
        <v>9336</v>
      </c>
      <c r="K435" t="s">
        <v>9203</v>
      </c>
      <c r="L435" t="s">
        <v>30</v>
      </c>
      <c r="M435" t="s">
        <v>31</v>
      </c>
      <c r="N435" t="s">
        <v>84</v>
      </c>
      <c r="O435" t="s">
        <v>4317</v>
      </c>
      <c r="P435" s="4" t="s">
        <v>4318</v>
      </c>
      <c r="Q435">
        <v>0</v>
      </c>
      <c r="R435">
        <v>2</v>
      </c>
      <c r="S435">
        <v>0</v>
      </c>
      <c r="T435">
        <v>2</v>
      </c>
      <c r="U435">
        <v>1</v>
      </c>
      <c r="V435">
        <v>0</v>
      </c>
      <c r="W435">
        <v>0</v>
      </c>
      <c r="X435" t="s">
        <v>9341</v>
      </c>
      <c r="Y435" t="s">
        <v>34</v>
      </c>
      <c r="AA435" t="s">
        <v>9341</v>
      </c>
      <c r="AB435" t="s">
        <v>9341</v>
      </c>
    </row>
    <row r="436" spans="1:28" x14ac:dyDescent="0.2">
      <c r="A436">
        <v>2022</v>
      </c>
      <c r="B436" t="s">
        <v>25</v>
      </c>
      <c r="C436" t="s">
        <v>74</v>
      </c>
      <c r="D436" t="s">
        <v>27</v>
      </c>
      <c r="E436" s="1">
        <v>44205</v>
      </c>
      <c r="F436">
        <v>4.9000000000000004</v>
      </c>
      <c r="G436">
        <v>79</v>
      </c>
      <c r="H436" t="s">
        <v>82</v>
      </c>
      <c r="I436" t="s">
        <v>97</v>
      </c>
      <c r="J436" t="s">
        <v>9336</v>
      </c>
      <c r="K436" t="s">
        <v>9204</v>
      </c>
      <c r="L436" t="s">
        <v>30</v>
      </c>
      <c r="M436" t="s">
        <v>31</v>
      </c>
      <c r="N436" t="s">
        <v>84</v>
      </c>
      <c r="O436" t="s">
        <v>4319</v>
      </c>
      <c r="P436" s="4" t="s">
        <v>4320</v>
      </c>
      <c r="Q436">
        <v>5</v>
      </c>
      <c r="R436">
        <v>5</v>
      </c>
      <c r="S436">
        <v>5</v>
      </c>
      <c r="T436">
        <v>5</v>
      </c>
      <c r="U436">
        <v>5</v>
      </c>
      <c r="V436">
        <v>5</v>
      </c>
      <c r="W436">
        <v>5</v>
      </c>
      <c r="X436" t="s">
        <v>9341</v>
      </c>
      <c r="Y436" t="s">
        <v>34</v>
      </c>
      <c r="AA436" t="s">
        <v>9341</v>
      </c>
      <c r="AB436" t="s">
        <v>9341</v>
      </c>
    </row>
    <row r="437" spans="1:28" x14ac:dyDescent="0.2">
      <c r="A437">
        <v>2022</v>
      </c>
      <c r="B437" t="s">
        <v>25</v>
      </c>
      <c r="C437" t="s">
        <v>81</v>
      </c>
      <c r="D437" t="s">
        <v>27</v>
      </c>
      <c r="E437" s="1">
        <v>41770</v>
      </c>
      <c r="F437">
        <v>4.9000000000000004</v>
      </c>
      <c r="G437">
        <v>79</v>
      </c>
      <c r="H437" t="s">
        <v>28</v>
      </c>
      <c r="I437" t="s">
        <v>36</v>
      </c>
      <c r="J437" t="s">
        <v>9336</v>
      </c>
      <c r="K437" t="s">
        <v>9204</v>
      </c>
      <c r="L437" t="s">
        <v>30</v>
      </c>
      <c r="M437" t="s">
        <v>31</v>
      </c>
      <c r="N437" t="s">
        <v>84</v>
      </c>
      <c r="O437" t="s">
        <v>4321</v>
      </c>
      <c r="P437" s="4" t="s">
        <v>4322</v>
      </c>
      <c r="Q437">
        <v>7</v>
      </c>
      <c r="R437">
        <v>5</v>
      </c>
      <c r="S437">
        <v>5</v>
      </c>
      <c r="T437">
        <v>5</v>
      </c>
      <c r="U437">
        <v>5</v>
      </c>
      <c r="V437">
        <v>5</v>
      </c>
      <c r="W437">
        <v>5</v>
      </c>
      <c r="X437" t="s">
        <v>9341</v>
      </c>
      <c r="Y437" t="s">
        <v>34</v>
      </c>
      <c r="AA437" t="s">
        <v>9341</v>
      </c>
      <c r="AB437" t="s">
        <v>9341</v>
      </c>
    </row>
    <row r="438" spans="1:28" x14ac:dyDescent="0.2">
      <c r="A438">
        <v>2022</v>
      </c>
      <c r="B438" t="s">
        <v>25</v>
      </c>
      <c r="C438" t="s">
        <v>380</v>
      </c>
      <c r="D438" t="s">
        <v>27</v>
      </c>
      <c r="E438" s="1">
        <v>53560</v>
      </c>
      <c r="F438">
        <v>4.4000000000000004</v>
      </c>
      <c r="G438">
        <v>736</v>
      </c>
      <c r="H438" t="s">
        <v>52</v>
      </c>
      <c r="I438" t="s">
        <v>36</v>
      </c>
      <c r="J438" t="s">
        <v>9336</v>
      </c>
      <c r="K438" t="s">
        <v>9204</v>
      </c>
      <c r="L438" t="s">
        <v>30</v>
      </c>
      <c r="M438" t="s">
        <v>48</v>
      </c>
      <c r="N438" t="s">
        <v>32</v>
      </c>
      <c r="O438" t="s">
        <v>4323</v>
      </c>
      <c r="P438" s="4" t="s">
        <v>4324</v>
      </c>
      <c r="Q438">
        <v>14</v>
      </c>
      <c r="R438">
        <v>5</v>
      </c>
      <c r="S438">
        <v>5</v>
      </c>
      <c r="T438">
        <v>5</v>
      </c>
      <c r="U438">
        <v>5</v>
      </c>
      <c r="V438">
        <v>5</v>
      </c>
      <c r="W438">
        <v>5</v>
      </c>
      <c r="X438" t="s">
        <v>9341</v>
      </c>
      <c r="Y438" t="s">
        <v>34</v>
      </c>
      <c r="AA438" t="s">
        <v>9341</v>
      </c>
      <c r="AB438" t="s">
        <v>9341</v>
      </c>
    </row>
    <row r="439" spans="1:28" x14ac:dyDescent="0.2">
      <c r="A439">
        <v>2022</v>
      </c>
      <c r="B439" t="s">
        <v>25</v>
      </c>
      <c r="C439" t="s">
        <v>81</v>
      </c>
      <c r="D439" t="s">
        <v>27</v>
      </c>
      <c r="E439" s="1">
        <v>43365</v>
      </c>
      <c r="F439">
        <v>5</v>
      </c>
      <c r="G439">
        <v>251</v>
      </c>
      <c r="H439" t="s">
        <v>28</v>
      </c>
      <c r="I439" t="s">
        <v>36</v>
      </c>
      <c r="J439" t="s">
        <v>9337</v>
      </c>
      <c r="K439" t="s">
        <v>9204</v>
      </c>
      <c r="L439" t="s">
        <v>30</v>
      </c>
      <c r="M439" t="s">
        <v>48</v>
      </c>
      <c r="N439" t="s">
        <v>32</v>
      </c>
      <c r="O439" t="s">
        <v>4325</v>
      </c>
      <c r="P439" s="4">
        <v>39840</v>
      </c>
      <c r="Q439">
        <v>6</v>
      </c>
      <c r="R439">
        <v>5</v>
      </c>
      <c r="S439">
        <v>5</v>
      </c>
      <c r="T439">
        <v>5</v>
      </c>
      <c r="U439">
        <v>5</v>
      </c>
      <c r="V439">
        <v>5</v>
      </c>
      <c r="W439">
        <v>5</v>
      </c>
      <c r="X439" t="s">
        <v>9341</v>
      </c>
      <c r="Y439" t="s">
        <v>34</v>
      </c>
      <c r="AA439" t="s">
        <v>9341</v>
      </c>
      <c r="AB439" t="s">
        <v>9341</v>
      </c>
    </row>
    <row r="440" spans="1:28" x14ac:dyDescent="0.2">
      <c r="A440">
        <v>2008</v>
      </c>
      <c r="B440" t="s">
        <v>25</v>
      </c>
      <c r="C440" t="s">
        <v>54</v>
      </c>
      <c r="D440" t="s">
        <v>983</v>
      </c>
      <c r="E440" s="1">
        <v>8475</v>
      </c>
      <c r="F440">
        <v>4.5</v>
      </c>
      <c r="G440">
        <v>91</v>
      </c>
      <c r="H440" t="s">
        <v>97</v>
      </c>
      <c r="I440" t="s">
        <v>97</v>
      </c>
      <c r="J440" t="s">
        <v>43</v>
      </c>
      <c r="L440" t="s">
        <v>4278</v>
      </c>
      <c r="M440" t="s">
        <v>4326</v>
      </c>
      <c r="N440" t="s">
        <v>4327</v>
      </c>
      <c r="O440" t="s">
        <v>4328</v>
      </c>
      <c r="P440" s="4" t="s">
        <v>4329</v>
      </c>
      <c r="Q440" t="s">
        <v>4330</v>
      </c>
      <c r="R440">
        <v>4.7</v>
      </c>
      <c r="S440">
        <v>4.5</v>
      </c>
      <c r="T440">
        <v>4.4000000000000004</v>
      </c>
      <c r="U440">
        <v>4.5</v>
      </c>
      <c r="V440">
        <v>4.3</v>
      </c>
      <c r="W440">
        <v>4.5999999999999996</v>
      </c>
      <c r="X440" t="s">
        <v>9341</v>
      </c>
      <c r="Y440" t="s">
        <v>3780</v>
      </c>
      <c r="AA440" t="s">
        <v>9341</v>
      </c>
      <c r="AB440" t="s">
        <v>9341</v>
      </c>
    </row>
    <row r="441" spans="1:28" x14ac:dyDescent="0.2">
      <c r="A441">
        <v>2023</v>
      </c>
      <c r="B441" t="s">
        <v>25</v>
      </c>
      <c r="C441" t="s">
        <v>46</v>
      </c>
      <c r="D441" t="s">
        <v>27</v>
      </c>
      <c r="E441" s="1">
        <v>51735</v>
      </c>
      <c r="F441">
        <v>1.2</v>
      </c>
      <c r="G441">
        <v>71</v>
      </c>
      <c r="H441" t="s">
        <v>47</v>
      </c>
      <c r="I441" t="s">
        <v>36</v>
      </c>
      <c r="J441" t="s">
        <v>9336</v>
      </c>
      <c r="L441" t="s">
        <v>30</v>
      </c>
      <c r="M441" t="s">
        <v>57</v>
      </c>
      <c r="N441" t="s">
        <v>72</v>
      </c>
      <c r="O441" t="s">
        <v>4331</v>
      </c>
      <c r="P441" s="4" t="s">
        <v>4332</v>
      </c>
      <c r="Q441">
        <v>0</v>
      </c>
      <c r="R441">
        <v>2</v>
      </c>
      <c r="S441">
        <v>0</v>
      </c>
      <c r="T441">
        <v>2</v>
      </c>
      <c r="U441">
        <v>1</v>
      </c>
      <c r="V441">
        <v>0</v>
      </c>
      <c r="W441">
        <v>0</v>
      </c>
      <c r="X441" t="s">
        <v>9341</v>
      </c>
      <c r="Y441" t="s">
        <v>34</v>
      </c>
      <c r="AA441" t="s">
        <v>9341</v>
      </c>
      <c r="AB441" t="s">
        <v>9341</v>
      </c>
    </row>
    <row r="442" spans="1:28" x14ac:dyDescent="0.2">
      <c r="A442">
        <v>2022</v>
      </c>
      <c r="B442" t="s">
        <v>25</v>
      </c>
      <c r="C442" t="s">
        <v>46</v>
      </c>
      <c r="D442" t="s">
        <v>27</v>
      </c>
      <c r="E442" s="1">
        <v>46500</v>
      </c>
      <c r="F442">
        <v>5</v>
      </c>
      <c r="G442">
        <v>1</v>
      </c>
      <c r="H442" t="s">
        <v>52</v>
      </c>
      <c r="I442" t="s">
        <v>86</v>
      </c>
      <c r="J442" t="s">
        <v>9336</v>
      </c>
      <c r="K442" t="s">
        <v>9203</v>
      </c>
      <c r="L442" t="s">
        <v>30</v>
      </c>
      <c r="M442" t="s">
        <v>48</v>
      </c>
      <c r="N442" t="s">
        <v>32</v>
      </c>
      <c r="O442" t="s">
        <v>4333</v>
      </c>
      <c r="P442" s="4" t="s">
        <v>4334</v>
      </c>
      <c r="Q442">
        <v>12</v>
      </c>
      <c r="R442">
        <v>5</v>
      </c>
      <c r="S442">
        <v>5</v>
      </c>
      <c r="T442">
        <v>5</v>
      </c>
      <c r="U442">
        <v>5</v>
      </c>
      <c r="V442">
        <v>5</v>
      </c>
      <c r="W442">
        <v>5</v>
      </c>
      <c r="X442" t="s">
        <v>9341</v>
      </c>
      <c r="Y442" t="s">
        <v>34</v>
      </c>
      <c r="AA442" t="s">
        <v>9341</v>
      </c>
      <c r="AB442" t="s">
        <v>9341</v>
      </c>
    </row>
    <row r="443" spans="1:28" x14ac:dyDescent="0.2">
      <c r="A443">
        <v>2020</v>
      </c>
      <c r="B443" t="s">
        <v>25</v>
      </c>
      <c r="C443" t="s">
        <v>54</v>
      </c>
      <c r="D443" t="s">
        <v>983</v>
      </c>
      <c r="E443" s="1">
        <v>36495</v>
      </c>
      <c r="F443">
        <v>4.9000000000000004</v>
      </c>
      <c r="G443">
        <v>5491</v>
      </c>
      <c r="H443" t="s">
        <v>245</v>
      </c>
      <c r="I443" t="s">
        <v>97</v>
      </c>
      <c r="J443" t="s">
        <v>43</v>
      </c>
      <c r="K443" t="s">
        <v>9215</v>
      </c>
      <c r="L443" t="s">
        <v>30</v>
      </c>
      <c r="M443" t="s">
        <v>57</v>
      </c>
      <c r="N443" t="s">
        <v>32</v>
      </c>
      <c r="O443" t="s">
        <v>4496</v>
      </c>
      <c r="P443" s="4" t="s">
        <v>4497</v>
      </c>
      <c r="Q443">
        <v>11869</v>
      </c>
      <c r="R443">
        <v>4.8</v>
      </c>
      <c r="S443">
        <v>4.8</v>
      </c>
      <c r="T443">
        <v>4.7</v>
      </c>
      <c r="U443">
        <v>4.5999999999999996</v>
      </c>
      <c r="V443">
        <v>4.7</v>
      </c>
      <c r="W443">
        <v>4.7</v>
      </c>
      <c r="X443" t="s">
        <v>9341</v>
      </c>
      <c r="Y443" t="s">
        <v>34</v>
      </c>
      <c r="AA443" t="s">
        <v>9341</v>
      </c>
      <c r="AB443" t="s">
        <v>9341</v>
      </c>
    </row>
    <row r="444" spans="1:28" x14ac:dyDescent="0.2">
      <c r="A444">
        <v>2023</v>
      </c>
      <c r="B444" t="s">
        <v>25</v>
      </c>
      <c r="C444" t="s">
        <v>35</v>
      </c>
      <c r="D444" t="s">
        <v>27</v>
      </c>
      <c r="E444" s="1">
        <v>34700</v>
      </c>
      <c r="F444">
        <v>5</v>
      </c>
      <c r="G444">
        <v>619</v>
      </c>
      <c r="H444" t="s">
        <v>59</v>
      </c>
      <c r="I444" t="s">
        <v>36</v>
      </c>
      <c r="J444" t="s">
        <v>43</v>
      </c>
      <c r="K444" t="s">
        <v>9211</v>
      </c>
      <c r="L444" t="s">
        <v>37</v>
      </c>
      <c r="M444" t="s">
        <v>212</v>
      </c>
      <c r="N444" t="s">
        <v>337</v>
      </c>
      <c r="O444" t="s">
        <v>4498</v>
      </c>
      <c r="P444" s="4">
        <v>230234</v>
      </c>
      <c r="Q444">
        <v>0</v>
      </c>
      <c r="R444">
        <v>5</v>
      </c>
      <c r="S444">
        <v>3</v>
      </c>
      <c r="T444">
        <v>4</v>
      </c>
      <c r="U444">
        <v>4</v>
      </c>
      <c r="V444">
        <v>5</v>
      </c>
      <c r="W444">
        <v>5</v>
      </c>
      <c r="X444" t="s">
        <v>9341</v>
      </c>
      <c r="Y444" t="s">
        <v>34</v>
      </c>
      <c r="AA444" t="s">
        <v>9341</v>
      </c>
      <c r="AB444" t="s">
        <v>9341</v>
      </c>
    </row>
    <row r="445" spans="1:28" x14ac:dyDescent="0.2">
      <c r="A445">
        <v>2022</v>
      </c>
      <c r="B445" t="s">
        <v>25</v>
      </c>
      <c r="C445" t="s">
        <v>191</v>
      </c>
      <c r="D445" t="s">
        <v>27</v>
      </c>
      <c r="E445" s="1">
        <v>32165</v>
      </c>
      <c r="F445">
        <v>5</v>
      </c>
      <c r="G445">
        <v>619</v>
      </c>
      <c r="H445" t="s">
        <v>52</v>
      </c>
      <c r="I445" t="s">
        <v>36</v>
      </c>
      <c r="J445" t="s">
        <v>43</v>
      </c>
      <c r="K445" t="s">
        <v>9214</v>
      </c>
      <c r="L445" t="s">
        <v>37</v>
      </c>
      <c r="M445" t="s">
        <v>212</v>
      </c>
      <c r="N445" t="s">
        <v>337</v>
      </c>
      <c r="O445" t="s">
        <v>4499</v>
      </c>
      <c r="P445" s="4">
        <v>221322</v>
      </c>
      <c r="Q445">
        <v>0</v>
      </c>
      <c r="R445">
        <v>4.9000000000000004</v>
      </c>
      <c r="S445">
        <v>5</v>
      </c>
      <c r="T445">
        <v>5</v>
      </c>
      <c r="U445">
        <v>4.9000000000000004</v>
      </c>
      <c r="V445">
        <v>4.9000000000000004</v>
      </c>
      <c r="W445">
        <v>5</v>
      </c>
      <c r="X445" t="s">
        <v>9341</v>
      </c>
      <c r="Y445" t="s">
        <v>34</v>
      </c>
      <c r="AA445" t="s">
        <v>9341</v>
      </c>
      <c r="AB445" t="s">
        <v>9341</v>
      </c>
    </row>
    <row r="446" spans="1:28" x14ac:dyDescent="0.2">
      <c r="A446">
        <v>2023</v>
      </c>
      <c r="B446" t="s">
        <v>25</v>
      </c>
      <c r="C446" t="s">
        <v>152</v>
      </c>
      <c r="D446" t="s">
        <v>27</v>
      </c>
      <c r="E446" s="1">
        <v>34250</v>
      </c>
      <c r="F446">
        <v>5</v>
      </c>
      <c r="G446">
        <v>619</v>
      </c>
      <c r="H446" t="s">
        <v>28</v>
      </c>
      <c r="I446" t="s">
        <v>36</v>
      </c>
      <c r="J446" t="s">
        <v>9336</v>
      </c>
      <c r="K446" t="s">
        <v>9209</v>
      </c>
      <c r="L446" t="s">
        <v>30</v>
      </c>
      <c r="M446" t="s">
        <v>212</v>
      </c>
      <c r="N446" t="s">
        <v>213</v>
      </c>
      <c r="O446" t="s">
        <v>4501</v>
      </c>
      <c r="P446" s="4">
        <v>230120</v>
      </c>
      <c r="Q446">
        <v>0</v>
      </c>
      <c r="R446">
        <v>5</v>
      </c>
      <c r="S446">
        <v>5</v>
      </c>
      <c r="T446">
        <v>5</v>
      </c>
      <c r="U446">
        <v>4</v>
      </c>
      <c r="V446">
        <v>4</v>
      </c>
      <c r="W446">
        <v>5</v>
      </c>
      <c r="X446" t="s">
        <v>9341</v>
      </c>
      <c r="Y446" t="s">
        <v>34</v>
      </c>
      <c r="AA446" t="s">
        <v>9341</v>
      </c>
      <c r="AB446" t="s">
        <v>9341</v>
      </c>
    </row>
    <row r="447" spans="1:28" x14ac:dyDescent="0.2">
      <c r="A447">
        <v>2021</v>
      </c>
      <c r="B447" t="s">
        <v>25</v>
      </c>
      <c r="C447" t="s">
        <v>150</v>
      </c>
      <c r="D447" t="s">
        <v>983</v>
      </c>
      <c r="E447" s="1">
        <v>32999</v>
      </c>
      <c r="F447">
        <v>4.3</v>
      </c>
      <c r="G447">
        <v>232</v>
      </c>
      <c r="H447" t="s">
        <v>97</v>
      </c>
      <c r="I447" t="s">
        <v>36</v>
      </c>
      <c r="J447" t="s">
        <v>9336</v>
      </c>
      <c r="K447" t="s">
        <v>9204</v>
      </c>
      <c r="L447" t="s">
        <v>30</v>
      </c>
      <c r="M447" t="s">
        <v>48</v>
      </c>
      <c r="N447" t="s">
        <v>32</v>
      </c>
      <c r="O447" t="s">
        <v>4502</v>
      </c>
      <c r="P447" s="4" t="s">
        <v>4503</v>
      </c>
      <c r="Q447">
        <v>37638</v>
      </c>
      <c r="R447">
        <v>4.9000000000000004</v>
      </c>
      <c r="S447">
        <v>4.8</v>
      </c>
      <c r="T447">
        <v>4.8</v>
      </c>
      <c r="U447">
        <v>4.7</v>
      </c>
      <c r="V447">
        <v>4.7</v>
      </c>
      <c r="W447">
        <v>4.8</v>
      </c>
      <c r="X447" t="s">
        <v>9341</v>
      </c>
      <c r="Y447" t="s">
        <v>34</v>
      </c>
      <c r="AA447" t="s">
        <v>9341</v>
      </c>
      <c r="AB447" t="s">
        <v>9341</v>
      </c>
    </row>
    <row r="448" spans="1:28" x14ac:dyDescent="0.2">
      <c r="A448">
        <v>2022</v>
      </c>
      <c r="B448" t="s">
        <v>25</v>
      </c>
      <c r="C448" t="s">
        <v>46</v>
      </c>
      <c r="D448" t="s">
        <v>27</v>
      </c>
      <c r="E448" s="1">
        <v>46105</v>
      </c>
      <c r="F448">
        <v>4.4000000000000004</v>
      </c>
      <c r="G448">
        <v>845</v>
      </c>
      <c r="H448" t="s">
        <v>804</v>
      </c>
      <c r="I448" t="s">
        <v>36</v>
      </c>
      <c r="J448" t="s">
        <v>9336</v>
      </c>
      <c r="K448" t="s">
        <v>9203</v>
      </c>
      <c r="L448" t="s">
        <v>30</v>
      </c>
      <c r="M448" t="s">
        <v>48</v>
      </c>
      <c r="N448" t="s">
        <v>32</v>
      </c>
      <c r="O448" t="s">
        <v>4504</v>
      </c>
      <c r="P448" s="4">
        <v>100873</v>
      </c>
      <c r="Q448">
        <v>5</v>
      </c>
      <c r="R448">
        <v>5</v>
      </c>
      <c r="S448">
        <v>5</v>
      </c>
      <c r="T448">
        <v>5</v>
      </c>
      <c r="U448">
        <v>5</v>
      </c>
      <c r="V448">
        <v>5</v>
      </c>
      <c r="W448">
        <v>5</v>
      </c>
      <c r="X448" t="s">
        <v>9341</v>
      </c>
      <c r="Y448" t="s">
        <v>34</v>
      </c>
      <c r="AA448" t="s">
        <v>9341</v>
      </c>
      <c r="AB448" t="s">
        <v>9341</v>
      </c>
    </row>
    <row r="449" spans="1:28" x14ac:dyDescent="0.2">
      <c r="A449">
        <v>2022</v>
      </c>
      <c r="B449" t="s">
        <v>25</v>
      </c>
      <c r="C449" t="s">
        <v>150</v>
      </c>
      <c r="D449" t="s">
        <v>27</v>
      </c>
      <c r="E449" s="1">
        <v>39622</v>
      </c>
      <c r="F449">
        <v>5</v>
      </c>
      <c r="G449">
        <v>1</v>
      </c>
      <c r="H449" t="s">
        <v>216</v>
      </c>
      <c r="I449" t="s">
        <v>86</v>
      </c>
      <c r="J449" t="s">
        <v>43</v>
      </c>
      <c r="K449" t="s">
        <v>9216</v>
      </c>
      <c r="L449" t="s">
        <v>30</v>
      </c>
      <c r="M449" t="s">
        <v>48</v>
      </c>
      <c r="N449" t="s">
        <v>32</v>
      </c>
      <c r="O449" t="s">
        <v>4509</v>
      </c>
      <c r="P449" s="4" t="s">
        <v>4510</v>
      </c>
      <c r="Q449">
        <v>6</v>
      </c>
      <c r="R449">
        <v>5</v>
      </c>
      <c r="S449">
        <v>5</v>
      </c>
      <c r="T449">
        <v>5</v>
      </c>
      <c r="U449">
        <v>5</v>
      </c>
      <c r="V449">
        <v>5</v>
      </c>
      <c r="W449">
        <v>5</v>
      </c>
      <c r="X449" t="s">
        <v>9341</v>
      </c>
      <c r="Y449" t="s">
        <v>34</v>
      </c>
      <c r="AA449" t="s">
        <v>9341</v>
      </c>
      <c r="AB449" t="s">
        <v>9341</v>
      </c>
    </row>
    <row r="450" spans="1:28" x14ac:dyDescent="0.2">
      <c r="A450">
        <v>2022</v>
      </c>
      <c r="B450" t="s">
        <v>25</v>
      </c>
      <c r="C450" t="s">
        <v>272</v>
      </c>
      <c r="D450" t="s">
        <v>27</v>
      </c>
      <c r="E450" s="1">
        <v>46860</v>
      </c>
      <c r="F450">
        <v>5</v>
      </c>
      <c r="G450">
        <v>1</v>
      </c>
      <c r="H450" t="s">
        <v>216</v>
      </c>
      <c r="I450" t="s">
        <v>86</v>
      </c>
      <c r="J450" t="s">
        <v>43</v>
      </c>
      <c r="K450" t="s">
        <v>9216</v>
      </c>
      <c r="L450" t="s">
        <v>30</v>
      </c>
      <c r="M450" t="s">
        <v>48</v>
      </c>
      <c r="N450" t="s">
        <v>32</v>
      </c>
      <c r="O450" t="s">
        <v>4511</v>
      </c>
      <c r="P450" s="4" t="s">
        <v>4512</v>
      </c>
      <c r="Q450">
        <v>6</v>
      </c>
      <c r="R450">
        <v>5</v>
      </c>
      <c r="S450">
        <v>5</v>
      </c>
      <c r="T450">
        <v>5</v>
      </c>
      <c r="U450">
        <v>5</v>
      </c>
      <c r="V450">
        <v>5</v>
      </c>
      <c r="W450">
        <v>5</v>
      </c>
      <c r="X450" t="s">
        <v>9341</v>
      </c>
      <c r="Y450" t="s">
        <v>34</v>
      </c>
      <c r="AA450" t="s">
        <v>9341</v>
      </c>
      <c r="AB450" t="s">
        <v>9341</v>
      </c>
    </row>
    <row r="451" spans="1:28" x14ac:dyDescent="0.2">
      <c r="A451">
        <v>2022</v>
      </c>
      <c r="B451" t="s">
        <v>25</v>
      </c>
      <c r="C451" t="s">
        <v>74</v>
      </c>
      <c r="D451" t="s">
        <v>27</v>
      </c>
      <c r="E451" s="1">
        <v>44600</v>
      </c>
      <c r="F451">
        <v>5</v>
      </c>
      <c r="G451">
        <v>1</v>
      </c>
      <c r="H451" t="s">
        <v>47</v>
      </c>
      <c r="I451" t="s">
        <v>86</v>
      </c>
      <c r="J451" t="s">
        <v>9336</v>
      </c>
      <c r="K451" t="s">
        <v>9204</v>
      </c>
      <c r="L451" t="s">
        <v>30</v>
      </c>
      <c r="M451" t="s">
        <v>48</v>
      </c>
      <c r="N451" t="s">
        <v>32</v>
      </c>
      <c r="O451" t="s">
        <v>4513</v>
      </c>
      <c r="P451" s="4" t="s">
        <v>4514</v>
      </c>
      <c r="Q451">
        <v>6</v>
      </c>
      <c r="R451">
        <v>5</v>
      </c>
      <c r="S451">
        <v>5</v>
      </c>
      <c r="T451">
        <v>5</v>
      </c>
      <c r="U451">
        <v>5</v>
      </c>
      <c r="V451">
        <v>5</v>
      </c>
      <c r="W451">
        <v>5</v>
      </c>
      <c r="X451" t="s">
        <v>9341</v>
      </c>
      <c r="Y451" t="s">
        <v>34</v>
      </c>
      <c r="AA451" t="s">
        <v>9341</v>
      </c>
      <c r="AB451" t="s">
        <v>9341</v>
      </c>
    </row>
    <row r="452" spans="1:28" x14ac:dyDescent="0.2">
      <c r="A452">
        <v>2022</v>
      </c>
      <c r="B452" t="s">
        <v>25</v>
      </c>
      <c r="C452" t="s">
        <v>103</v>
      </c>
      <c r="D452" t="s">
        <v>27</v>
      </c>
      <c r="E452" s="1">
        <v>30470</v>
      </c>
      <c r="F452">
        <v>5</v>
      </c>
      <c r="G452">
        <v>23</v>
      </c>
      <c r="H452" t="s">
        <v>28</v>
      </c>
      <c r="I452" t="s">
        <v>36</v>
      </c>
      <c r="J452" t="s">
        <v>43</v>
      </c>
      <c r="K452" t="s">
        <v>9207</v>
      </c>
      <c r="L452" t="s">
        <v>30</v>
      </c>
      <c r="M452" t="s">
        <v>38</v>
      </c>
      <c r="N452" t="s">
        <v>78</v>
      </c>
      <c r="O452" t="s">
        <v>4515</v>
      </c>
      <c r="P452" s="4">
        <v>30425</v>
      </c>
      <c r="Q452">
        <v>10</v>
      </c>
      <c r="R452">
        <v>5</v>
      </c>
      <c r="S452">
        <v>5</v>
      </c>
      <c r="T452">
        <v>5</v>
      </c>
      <c r="U452">
        <v>5</v>
      </c>
      <c r="V452">
        <v>5</v>
      </c>
      <c r="W452">
        <v>5</v>
      </c>
      <c r="X452" t="s">
        <v>9341</v>
      </c>
      <c r="Y452" t="s">
        <v>34</v>
      </c>
      <c r="AA452" t="s">
        <v>9341</v>
      </c>
      <c r="AB452" t="s">
        <v>9341</v>
      </c>
    </row>
    <row r="453" spans="1:28" x14ac:dyDescent="0.2">
      <c r="A453">
        <v>2021</v>
      </c>
      <c r="B453" t="s">
        <v>25</v>
      </c>
      <c r="C453" t="s">
        <v>1973</v>
      </c>
      <c r="D453" t="s">
        <v>983</v>
      </c>
      <c r="E453" s="1">
        <v>36557</v>
      </c>
      <c r="F453">
        <v>4.8</v>
      </c>
      <c r="G453">
        <v>91</v>
      </c>
      <c r="H453" t="s">
        <v>464</v>
      </c>
      <c r="I453" t="s">
        <v>97</v>
      </c>
      <c r="J453" t="s">
        <v>43</v>
      </c>
      <c r="K453" t="s">
        <v>9242</v>
      </c>
      <c r="L453" t="s">
        <v>30</v>
      </c>
      <c r="M453" t="s">
        <v>48</v>
      </c>
      <c r="N453" t="s">
        <v>32</v>
      </c>
      <c r="O453" t="s">
        <v>4670</v>
      </c>
      <c r="P453" s="4" t="s">
        <v>4671</v>
      </c>
      <c r="Q453">
        <v>16623</v>
      </c>
      <c r="R453">
        <v>4.9000000000000004</v>
      </c>
      <c r="S453">
        <v>4.7</v>
      </c>
      <c r="T453">
        <v>4.8</v>
      </c>
      <c r="U453">
        <v>4.5999999999999996</v>
      </c>
      <c r="V453">
        <v>4.8</v>
      </c>
      <c r="W453">
        <v>4.8</v>
      </c>
      <c r="X453" t="s">
        <v>9341</v>
      </c>
      <c r="Y453" t="s">
        <v>34</v>
      </c>
      <c r="AA453" t="s">
        <v>9341</v>
      </c>
      <c r="AB453" t="s">
        <v>9341</v>
      </c>
    </row>
    <row r="454" spans="1:28" x14ac:dyDescent="0.2">
      <c r="A454">
        <v>2023</v>
      </c>
      <c r="B454" t="s">
        <v>25</v>
      </c>
      <c r="C454" t="s">
        <v>147</v>
      </c>
      <c r="D454" t="s">
        <v>27</v>
      </c>
      <c r="E454" s="1">
        <v>48190</v>
      </c>
      <c r="F454">
        <v>4.8</v>
      </c>
      <c r="G454">
        <v>91</v>
      </c>
      <c r="H454" t="s">
        <v>47</v>
      </c>
      <c r="I454" t="s">
        <v>86</v>
      </c>
      <c r="J454" t="s">
        <v>9336</v>
      </c>
      <c r="L454" t="s">
        <v>30</v>
      </c>
      <c r="M454" t="s">
        <v>31</v>
      </c>
      <c r="N454" t="s">
        <v>32</v>
      </c>
      <c r="O454" t="s">
        <v>4672</v>
      </c>
      <c r="P454" s="4">
        <v>830239</v>
      </c>
      <c r="Q454">
        <v>4</v>
      </c>
      <c r="R454">
        <v>2</v>
      </c>
      <c r="S454">
        <v>0</v>
      </c>
      <c r="T454">
        <v>2</v>
      </c>
      <c r="U454">
        <v>1</v>
      </c>
      <c r="V454">
        <v>0</v>
      </c>
      <c r="W454">
        <v>0</v>
      </c>
      <c r="X454" t="s">
        <v>9341</v>
      </c>
      <c r="Y454" t="s">
        <v>34</v>
      </c>
      <c r="AA454" t="s">
        <v>9341</v>
      </c>
      <c r="AB454" t="s">
        <v>9341</v>
      </c>
    </row>
    <row r="455" spans="1:28" x14ac:dyDescent="0.2">
      <c r="A455">
        <v>2001</v>
      </c>
      <c r="B455" t="s">
        <v>25</v>
      </c>
      <c r="C455" t="s">
        <v>1269</v>
      </c>
      <c r="D455" t="s">
        <v>983</v>
      </c>
      <c r="E455" s="1">
        <v>39500</v>
      </c>
      <c r="F455">
        <v>4.8</v>
      </c>
      <c r="G455">
        <v>28</v>
      </c>
      <c r="H455" t="s">
        <v>180</v>
      </c>
      <c r="I455" t="s">
        <v>36</v>
      </c>
      <c r="J455" t="s">
        <v>1270</v>
      </c>
      <c r="L455" t="s">
        <v>4673</v>
      </c>
      <c r="M455" t="s">
        <v>4674</v>
      </c>
      <c r="N455" t="s">
        <v>4675</v>
      </c>
      <c r="O455" t="s">
        <v>4676</v>
      </c>
      <c r="P455" s="4" t="s">
        <v>4677</v>
      </c>
      <c r="Q455" t="s">
        <v>4678</v>
      </c>
      <c r="R455">
        <v>4.0999999999999996</v>
      </c>
      <c r="S455">
        <v>4.4000000000000004</v>
      </c>
      <c r="T455">
        <v>5</v>
      </c>
      <c r="U455">
        <v>4.9000000000000004</v>
      </c>
      <c r="V455">
        <v>5</v>
      </c>
      <c r="W455">
        <v>5</v>
      </c>
      <c r="X455" t="s">
        <v>9341</v>
      </c>
      <c r="Y455" t="s">
        <v>3780</v>
      </c>
      <c r="AA455" t="s">
        <v>9341</v>
      </c>
      <c r="AB455" t="s">
        <v>9341</v>
      </c>
    </row>
    <row r="456" spans="1:28" x14ac:dyDescent="0.2">
      <c r="A456">
        <v>2022</v>
      </c>
      <c r="B456" t="s">
        <v>25</v>
      </c>
      <c r="C456" t="s">
        <v>150</v>
      </c>
      <c r="D456" t="s">
        <v>27</v>
      </c>
      <c r="E456" s="1">
        <v>42000</v>
      </c>
      <c r="F456">
        <v>4.9000000000000004</v>
      </c>
      <c r="G456">
        <v>79</v>
      </c>
      <c r="H456" t="s">
        <v>28</v>
      </c>
      <c r="I456" t="s">
        <v>29</v>
      </c>
      <c r="J456" t="s">
        <v>43</v>
      </c>
      <c r="K456" t="s">
        <v>9216</v>
      </c>
      <c r="L456" t="s">
        <v>30</v>
      </c>
      <c r="M456" t="s">
        <v>31</v>
      </c>
      <c r="N456" t="s">
        <v>84</v>
      </c>
      <c r="O456" t="s">
        <v>4679</v>
      </c>
      <c r="P456" s="4" t="s">
        <v>4680</v>
      </c>
      <c r="Q456">
        <v>5</v>
      </c>
      <c r="R456">
        <v>5</v>
      </c>
      <c r="S456">
        <v>5</v>
      </c>
      <c r="T456">
        <v>5</v>
      </c>
      <c r="U456">
        <v>5</v>
      </c>
      <c r="V456">
        <v>5</v>
      </c>
      <c r="W456">
        <v>5</v>
      </c>
      <c r="X456" t="s">
        <v>9341</v>
      </c>
      <c r="Y456" t="s">
        <v>34</v>
      </c>
      <c r="AA456" t="s">
        <v>9341</v>
      </c>
      <c r="AB456" t="s">
        <v>9341</v>
      </c>
    </row>
    <row r="457" spans="1:28" x14ac:dyDescent="0.2">
      <c r="A457">
        <v>2022</v>
      </c>
      <c r="B457" t="s">
        <v>25</v>
      </c>
      <c r="C457" t="s">
        <v>150</v>
      </c>
      <c r="D457" t="s">
        <v>27</v>
      </c>
      <c r="E457" s="1">
        <v>41605</v>
      </c>
      <c r="F457">
        <v>4.4000000000000004</v>
      </c>
      <c r="G457">
        <v>845</v>
      </c>
      <c r="H457" t="s">
        <v>804</v>
      </c>
      <c r="I457" t="s">
        <v>36</v>
      </c>
      <c r="J457" t="s">
        <v>43</v>
      </c>
      <c r="K457" t="s">
        <v>9216</v>
      </c>
      <c r="L457" t="s">
        <v>30</v>
      </c>
      <c r="M457" t="s">
        <v>48</v>
      </c>
      <c r="N457" t="s">
        <v>32</v>
      </c>
      <c r="O457" t="s">
        <v>4681</v>
      </c>
      <c r="P457" s="4">
        <v>101986</v>
      </c>
      <c r="Q457">
        <v>2</v>
      </c>
      <c r="R457">
        <v>5</v>
      </c>
      <c r="S457">
        <v>5</v>
      </c>
      <c r="T457">
        <v>5</v>
      </c>
      <c r="U457">
        <v>5</v>
      </c>
      <c r="V457">
        <v>5</v>
      </c>
      <c r="W457">
        <v>5</v>
      </c>
      <c r="X457" t="s">
        <v>9341</v>
      </c>
      <c r="Y457" t="s">
        <v>34</v>
      </c>
      <c r="AA457" t="s">
        <v>9341</v>
      </c>
      <c r="AB457" t="s">
        <v>9341</v>
      </c>
    </row>
    <row r="458" spans="1:28" x14ac:dyDescent="0.2">
      <c r="A458">
        <v>2023</v>
      </c>
      <c r="B458" t="s">
        <v>25</v>
      </c>
      <c r="C458" t="s">
        <v>201</v>
      </c>
      <c r="D458" t="s">
        <v>27</v>
      </c>
      <c r="E458" s="1">
        <v>49515</v>
      </c>
      <c r="F458">
        <v>4.8</v>
      </c>
      <c r="G458">
        <v>251</v>
      </c>
      <c r="H458" t="s">
        <v>28</v>
      </c>
      <c r="I458" t="s">
        <v>36</v>
      </c>
      <c r="J458" t="s">
        <v>9336</v>
      </c>
      <c r="L458" t="s">
        <v>30</v>
      </c>
      <c r="M458" t="s">
        <v>48</v>
      </c>
      <c r="N458" t="s">
        <v>32</v>
      </c>
      <c r="O458" t="s">
        <v>4682</v>
      </c>
      <c r="P458" s="4">
        <v>40082</v>
      </c>
      <c r="Q458">
        <v>6</v>
      </c>
      <c r="R458">
        <v>5</v>
      </c>
      <c r="S458">
        <v>4.8</v>
      </c>
      <c r="T458">
        <v>4.8</v>
      </c>
      <c r="U458">
        <v>4.2</v>
      </c>
      <c r="V458">
        <v>5</v>
      </c>
      <c r="W458">
        <v>5</v>
      </c>
      <c r="X458" t="s">
        <v>9341</v>
      </c>
      <c r="Y458" t="s">
        <v>34</v>
      </c>
      <c r="AA458" t="s">
        <v>9341</v>
      </c>
      <c r="AB458" t="s">
        <v>9341</v>
      </c>
    </row>
    <row r="459" spans="1:28" x14ac:dyDescent="0.2">
      <c r="A459">
        <v>2019</v>
      </c>
      <c r="B459" t="s">
        <v>25</v>
      </c>
      <c r="C459" t="s">
        <v>272</v>
      </c>
      <c r="D459" t="s">
        <v>983</v>
      </c>
      <c r="E459" s="1">
        <v>31499</v>
      </c>
      <c r="F459">
        <v>4.7</v>
      </c>
      <c r="G459">
        <v>3</v>
      </c>
      <c r="H459" t="s">
        <v>86</v>
      </c>
      <c r="I459" t="s">
        <v>29</v>
      </c>
      <c r="J459" t="s">
        <v>43</v>
      </c>
      <c r="K459" t="s">
        <v>9216</v>
      </c>
      <c r="L459" t="s">
        <v>30</v>
      </c>
      <c r="M459" t="s">
        <v>48</v>
      </c>
      <c r="N459" t="s">
        <v>32</v>
      </c>
      <c r="O459" t="s">
        <v>4683</v>
      </c>
      <c r="P459" s="4">
        <v>83844</v>
      </c>
      <c r="Q459">
        <v>52477</v>
      </c>
      <c r="R459">
        <v>4.8</v>
      </c>
      <c r="S459">
        <v>4.7</v>
      </c>
      <c r="T459">
        <v>4.7</v>
      </c>
      <c r="U459">
        <v>4.5999999999999996</v>
      </c>
      <c r="V459">
        <v>4.7</v>
      </c>
      <c r="W459">
        <v>4.8</v>
      </c>
      <c r="X459" t="s">
        <v>9341</v>
      </c>
      <c r="Y459" t="s">
        <v>34</v>
      </c>
      <c r="AA459" t="s">
        <v>9341</v>
      </c>
      <c r="AB459" t="s">
        <v>9341</v>
      </c>
    </row>
    <row r="460" spans="1:28" x14ac:dyDescent="0.2">
      <c r="A460">
        <v>2022</v>
      </c>
      <c r="B460" t="s">
        <v>25</v>
      </c>
      <c r="C460" t="s">
        <v>77</v>
      </c>
      <c r="D460" t="s">
        <v>27</v>
      </c>
      <c r="E460" s="1">
        <v>33540</v>
      </c>
      <c r="F460">
        <v>4.9000000000000004</v>
      </c>
      <c r="G460">
        <v>5491</v>
      </c>
      <c r="H460" t="s">
        <v>28</v>
      </c>
      <c r="I460" t="s">
        <v>36</v>
      </c>
      <c r="J460" t="s">
        <v>43</v>
      </c>
      <c r="K460" t="s">
        <v>9219</v>
      </c>
      <c r="L460" t="s">
        <v>30</v>
      </c>
      <c r="M460" t="s">
        <v>38</v>
      </c>
      <c r="N460" t="s">
        <v>78</v>
      </c>
      <c r="O460" t="s">
        <v>4841</v>
      </c>
      <c r="P460" s="4" t="s">
        <v>4842</v>
      </c>
      <c r="Q460">
        <v>4</v>
      </c>
      <c r="R460">
        <v>4.9000000000000004</v>
      </c>
      <c r="S460">
        <v>4.8</v>
      </c>
      <c r="T460">
        <v>4.7</v>
      </c>
      <c r="U460">
        <v>4.8</v>
      </c>
      <c r="V460">
        <v>4.7</v>
      </c>
      <c r="W460">
        <v>4.9000000000000004</v>
      </c>
      <c r="X460" t="s">
        <v>9341</v>
      </c>
      <c r="Y460" t="s">
        <v>34</v>
      </c>
      <c r="AA460" t="s">
        <v>9341</v>
      </c>
      <c r="AB460" t="s">
        <v>9341</v>
      </c>
    </row>
    <row r="461" spans="1:28" x14ac:dyDescent="0.2">
      <c r="A461">
        <v>2020</v>
      </c>
      <c r="B461" t="s">
        <v>25</v>
      </c>
      <c r="C461" t="s">
        <v>77</v>
      </c>
      <c r="D461" t="s">
        <v>983</v>
      </c>
      <c r="E461" s="1">
        <v>25434</v>
      </c>
      <c r="F461">
        <v>5</v>
      </c>
      <c r="G461">
        <v>2761</v>
      </c>
      <c r="H461" t="s">
        <v>472</v>
      </c>
      <c r="I461" t="s">
        <v>97</v>
      </c>
      <c r="J461" t="s">
        <v>43</v>
      </c>
      <c r="K461" t="s">
        <v>9219</v>
      </c>
      <c r="L461" t="s">
        <v>30</v>
      </c>
      <c r="M461" t="s">
        <v>38</v>
      </c>
      <c r="N461" t="s">
        <v>78</v>
      </c>
      <c r="O461" t="s">
        <v>4843</v>
      </c>
      <c r="P461" s="4" t="s">
        <v>4844</v>
      </c>
      <c r="Q461">
        <v>46797</v>
      </c>
      <c r="R461">
        <v>4.9000000000000004</v>
      </c>
      <c r="S461">
        <v>4.8</v>
      </c>
      <c r="T461">
        <v>4.8</v>
      </c>
      <c r="U461">
        <v>4.8</v>
      </c>
      <c r="V461">
        <v>4.9000000000000004</v>
      </c>
      <c r="W461">
        <v>4.9000000000000004</v>
      </c>
      <c r="X461" t="s">
        <v>9341</v>
      </c>
      <c r="Y461" t="s">
        <v>34</v>
      </c>
      <c r="AA461" t="s">
        <v>9341</v>
      </c>
      <c r="AB461" t="s">
        <v>9341</v>
      </c>
    </row>
    <row r="462" spans="1:28" x14ac:dyDescent="0.2">
      <c r="A462">
        <v>2019</v>
      </c>
      <c r="B462" t="s">
        <v>25</v>
      </c>
      <c r="C462" t="s">
        <v>1294</v>
      </c>
      <c r="D462" t="s">
        <v>983</v>
      </c>
      <c r="E462" s="1">
        <v>26187</v>
      </c>
      <c r="F462">
        <v>3.9</v>
      </c>
      <c r="G462">
        <v>83</v>
      </c>
      <c r="H462" t="s">
        <v>28</v>
      </c>
      <c r="I462" t="s">
        <v>29</v>
      </c>
      <c r="J462" t="s">
        <v>43</v>
      </c>
      <c r="L462" t="s">
        <v>37</v>
      </c>
      <c r="M462" t="s">
        <v>38</v>
      </c>
      <c r="N462" t="s">
        <v>1223</v>
      </c>
      <c r="O462" t="s">
        <v>4845</v>
      </c>
      <c r="P462" s="4" t="s">
        <v>4846</v>
      </c>
      <c r="Q462">
        <v>27985</v>
      </c>
      <c r="R462">
        <v>4.9000000000000004</v>
      </c>
      <c r="S462">
        <v>4.9000000000000004</v>
      </c>
      <c r="T462">
        <v>4.9000000000000004</v>
      </c>
      <c r="U462">
        <v>5</v>
      </c>
      <c r="V462">
        <v>4.7</v>
      </c>
      <c r="W462">
        <v>5</v>
      </c>
      <c r="X462" t="s">
        <v>9341</v>
      </c>
      <c r="Y462" t="s">
        <v>34</v>
      </c>
      <c r="AA462" t="s">
        <v>9341</v>
      </c>
      <c r="AB462" t="s">
        <v>9341</v>
      </c>
    </row>
    <row r="463" spans="1:28" x14ac:dyDescent="0.2">
      <c r="A463">
        <v>2022</v>
      </c>
      <c r="B463" t="s">
        <v>25</v>
      </c>
      <c r="C463" t="s">
        <v>81</v>
      </c>
      <c r="D463" t="s">
        <v>27</v>
      </c>
      <c r="E463" s="1">
        <v>41770</v>
      </c>
      <c r="F463">
        <v>4.8</v>
      </c>
      <c r="G463">
        <v>582</v>
      </c>
      <c r="H463" t="s">
        <v>47</v>
      </c>
      <c r="I463" t="s">
        <v>36</v>
      </c>
      <c r="J463" t="s">
        <v>9336</v>
      </c>
      <c r="K463" t="s">
        <v>9204</v>
      </c>
      <c r="L463" t="s">
        <v>30</v>
      </c>
      <c r="M463" t="s">
        <v>48</v>
      </c>
      <c r="N463" t="s">
        <v>32</v>
      </c>
      <c r="O463" t="s">
        <v>5025</v>
      </c>
      <c r="P463" s="4" t="s">
        <v>5026</v>
      </c>
      <c r="Q463">
        <v>7</v>
      </c>
      <c r="R463">
        <v>5</v>
      </c>
      <c r="S463">
        <v>5</v>
      </c>
      <c r="T463">
        <v>5</v>
      </c>
      <c r="U463">
        <v>5</v>
      </c>
      <c r="V463">
        <v>5</v>
      </c>
      <c r="W463">
        <v>5</v>
      </c>
      <c r="X463" t="s">
        <v>9341</v>
      </c>
      <c r="Y463" t="s">
        <v>34</v>
      </c>
      <c r="AA463" t="s">
        <v>9341</v>
      </c>
      <c r="AB463" t="s">
        <v>9341</v>
      </c>
    </row>
    <row r="464" spans="1:28" x14ac:dyDescent="0.2">
      <c r="A464">
        <v>2022</v>
      </c>
      <c r="B464" t="s">
        <v>25</v>
      </c>
      <c r="C464" t="s">
        <v>74</v>
      </c>
      <c r="D464" t="s">
        <v>27</v>
      </c>
      <c r="E464" s="1">
        <v>44600</v>
      </c>
      <c r="F464">
        <v>4.9000000000000004</v>
      </c>
      <c r="G464">
        <v>79</v>
      </c>
      <c r="H464" t="s">
        <v>28</v>
      </c>
      <c r="I464" t="s">
        <v>36</v>
      </c>
      <c r="J464" t="s">
        <v>9336</v>
      </c>
      <c r="K464" t="s">
        <v>9204</v>
      </c>
      <c r="L464" t="s">
        <v>30</v>
      </c>
      <c r="M464" t="s">
        <v>31</v>
      </c>
      <c r="N464" t="s">
        <v>84</v>
      </c>
      <c r="O464" t="s">
        <v>5027</v>
      </c>
      <c r="P464" s="4" t="s">
        <v>5028</v>
      </c>
      <c r="Q464">
        <v>5</v>
      </c>
      <c r="R464">
        <v>5</v>
      </c>
      <c r="S464">
        <v>5</v>
      </c>
      <c r="T464">
        <v>5</v>
      </c>
      <c r="U464">
        <v>5</v>
      </c>
      <c r="V464">
        <v>5</v>
      </c>
      <c r="W464">
        <v>5</v>
      </c>
      <c r="X464" t="s">
        <v>9341</v>
      </c>
      <c r="Y464" t="s">
        <v>34</v>
      </c>
      <c r="AA464" t="s">
        <v>9341</v>
      </c>
      <c r="AB464" t="s">
        <v>9341</v>
      </c>
    </row>
    <row r="465" spans="1:28" x14ac:dyDescent="0.2">
      <c r="A465">
        <v>2020</v>
      </c>
      <c r="B465" t="s">
        <v>25</v>
      </c>
      <c r="C465" t="s">
        <v>5029</v>
      </c>
      <c r="D465" t="s">
        <v>983</v>
      </c>
      <c r="E465" s="1">
        <v>30895</v>
      </c>
      <c r="F465">
        <v>4.5999999999999996</v>
      </c>
      <c r="G465">
        <v>114</v>
      </c>
      <c r="H465" t="s">
        <v>86</v>
      </c>
      <c r="I465" t="s">
        <v>36</v>
      </c>
      <c r="J465" t="s">
        <v>43</v>
      </c>
      <c r="K465" t="s">
        <v>9228</v>
      </c>
      <c r="L465" t="s">
        <v>37</v>
      </c>
      <c r="M465" t="s">
        <v>38</v>
      </c>
      <c r="N465" t="s">
        <v>192</v>
      </c>
      <c r="O465" t="s">
        <v>5030</v>
      </c>
      <c r="P465" s="4" t="s">
        <v>5031</v>
      </c>
      <c r="Q465">
        <v>14928</v>
      </c>
      <c r="R465">
        <v>4.7</v>
      </c>
      <c r="S465">
        <v>4.8</v>
      </c>
      <c r="T465">
        <v>4.5</v>
      </c>
      <c r="U465">
        <v>4.5999999999999996</v>
      </c>
      <c r="V465">
        <v>4.7</v>
      </c>
      <c r="W465">
        <v>4.8</v>
      </c>
      <c r="X465" t="s">
        <v>9341</v>
      </c>
      <c r="Y465" t="s">
        <v>34</v>
      </c>
      <c r="AA465" t="s">
        <v>9341</v>
      </c>
      <c r="AB465" t="s">
        <v>9341</v>
      </c>
    </row>
    <row r="466" spans="1:28" x14ac:dyDescent="0.2">
      <c r="A466">
        <v>2020</v>
      </c>
      <c r="B466" t="s">
        <v>25</v>
      </c>
      <c r="C466" t="s">
        <v>1193</v>
      </c>
      <c r="D466" t="s">
        <v>983</v>
      </c>
      <c r="E466" s="1">
        <v>21998</v>
      </c>
      <c r="F466">
        <v>4.9000000000000004</v>
      </c>
      <c r="G466">
        <v>3</v>
      </c>
      <c r="H466" t="s">
        <v>86</v>
      </c>
      <c r="I466" t="s">
        <v>36</v>
      </c>
      <c r="J466" t="s">
        <v>43</v>
      </c>
      <c r="K466" t="s">
        <v>9234</v>
      </c>
      <c r="L466" t="s">
        <v>30</v>
      </c>
      <c r="M466" t="s">
        <v>38</v>
      </c>
      <c r="N466" t="s">
        <v>78</v>
      </c>
      <c r="O466" t="s">
        <v>5033</v>
      </c>
      <c r="P466" s="4">
        <v>22868780</v>
      </c>
      <c r="Q466">
        <v>57378</v>
      </c>
      <c r="R466">
        <v>4.8</v>
      </c>
      <c r="S466">
        <v>4.8</v>
      </c>
      <c r="T466">
        <v>4.9000000000000004</v>
      </c>
      <c r="U466">
        <v>4.8</v>
      </c>
      <c r="V466">
        <v>4.9000000000000004</v>
      </c>
      <c r="W466">
        <v>4.9000000000000004</v>
      </c>
      <c r="X466" t="s">
        <v>9341</v>
      </c>
      <c r="Y466" t="s">
        <v>34</v>
      </c>
      <c r="AA466" t="s">
        <v>9341</v>
      </c>
      <c r="AB466" t="s">
        <v>9341</v>
      </c>
    </row>
    <row r="467" spans="1:28" x14ac:dyDescent="0.2">
      <c r="A467">
        <v>2023</v>
      </c>
      <c r="B467" t="s">
        <v>25</v>
      </c>
      <c r="C467" t="s">
        <v>414</v>
      </c>
      <c r="D467" t="s">
        <v>27</v>
      </c>
      <c r="E467" s="1">
        <v>43245</v>
      </c>
      <c r="F467">
        <v>4.7</v>
      </c>
      <c r="G467">
        <v>2869</v>
      </c>
      <c r="H467" t="s">
        <v>52</v>
      </c>
      <c r="I467" t="s">
        <v>36</v>
      </c>
      <c r="J467" t="s">
        <v>43</v>
      </c>
      <c r="L467" t="s">
        <v>30</v>
      </c>
      <c r="M467" t="s">
        <v>31</v>
      </c>
      <c r="N467" t="s">
        <v>72</v>
      </c>
      <c r="O467" t="s">
        <v>5034</v>
      </c>
      <c r="P467" s="4" t="s">
        <v>5035</v>
      </c>
      <c r="Q467">
        <v>2</v>
      </c>
      <c r="R467">
        <v>2</v>
      </c>
      <c r="S467">
        <v>0</v>
      </c>
      <c r="T467">
        <v>2</v>
      </c>
      <c r="U467">
        <v>1</v>
      </c>
      <c r="V467">
        <v>0</v>
      </c>
      <c r="W467">
        <v>0</v>
      </c>
      <c r="X467" t="s">
        <v>9341</v>
      </c>
      <c r="Y467" t="s">
        <v>34</v>
      </c>
      <c r="AA467" t="s">
        <v>9341</v>
      </c>
      <c r="AB467" t="s">
        <v>9341</v>
      </c>
    </row>
    <row r="468" spans="1:28" x14ac:dyDescent="0.2">
      <c r="A468">
        <v>2022</v>
      </c>
      <c r="B468" t="s">
        <v>25</v>
      </c>
      <c r="C468" t="s">
        <v>787</v>
      </c>
      <c r="D468" t="s">
        <v>27</v>
      </c>
      <c r="E468" s="1">
        <v>31145</v>
      </c>
      <c r="F468">
        <v>4.7</v>
      </c>
      <c r="G468">
        <v>393</v>
      </c>
      <c r="H468" t="s">
        <v>42</v>
      </c>
      <c r="I468" t="s">
        <v>97</v>
      </c>
      <c r="J468" t="s">
        <v>43</v>
      </c>
      <c r="K468" t="s">
        <v>9221</v>
      </c>
      <c r="L468" t="s">
        <v>30</v>
      </c>
      <c r="M468" t="s">
        <v>38</v>
      </c>
      <c r="N468" t="s">
        <v>78</v>
      </c>
      <c r="O468" t="s">
        <v>5205</v>
      </c>
      <c r="P468" s="4">
        <v>821610</v>
      </c>
      <c r="Q468">
        <v>2</v>
      </c>
      <c r="R468">
        <v>4.5999999999999996</v>
      </c>
      <c r="S468">
        <v>4.9000000000000004</v>
      </c>
      <c r="T468">
        <v>4.4000000000000004</v>
      </c>
      <c r="U468">
        <v>4.5999999999999996</v>
      </c>
      <c r="V468">
        <v>4.5999999999999996</v>
      </c>
      <c r="W468">
        <v>4.7</v>
      </c>
      <c r="X468" t="s">
        <v>9341</v>
      </c>
      <c r="Y468" t="s">
        <v>34</v>
      </c>
      <c r="AA468" t="s">
        <v>9341</v>
      </c>
      <c r="AB468" t="s">
        <v>9341</v>
      </c>
    </row>
    <row r="469" spans="1:28" x14ac:dyDescent="0.2">
      <c r="A469">
        <v>2023</v>
      </c>
      <c r="B469" t="s">
        <v>25</v>
      </c>
      <c r="C469" t="s">
        <v>669</v>
      </c>
      <c r="D469" t="s">
        <v>27</v>
      </c>
      <c r="E469" s="1">
        <v>27600</v>
      </c>
      <c r="F469">
        <v>4.7</v>
      </c>
      <c r="G469">
        <v>393</v>
      </c>
      <c r="H469" t="s">
        <v>28</v>
      </c>
      <c r="I469" t="s">
        <v>86</v>
      </c>
      <c r="J469" t="s">
        <v>43</v>
      </c>
      <c r="L469" t="s">
        <v>30</v>
      </c>
      <c r="M469" t="s">
        <v>38</v>
      </c>
      <c r="N469" t="s">
        <v>78</v>
      </c>
      <c r="O469" t="s">
        <v>5206</v>
      </c>
      <c r="P469" s="4">
        <v>830241</v>
      </c>
      <c r="Q469">
        <v>6</v>
      </c>
      <c r="R469">
        <v>2</v>
      </c>
      <c r="S469">
        <v>0</v>
      </c>
      <c r="T469">
        <v>2</v>
      </c>
      <c r="U469">
        <v>1</v>
      </c>
      <c r="V469">
        <v>0</v>
      </c>
      <c r="W469">
        <v>0</v>
      </c>
      <c r="X469" t="s">
        <v>9341</v>
      </c>
      <c r="Y469" t="s">
        <v>34</v>
      </c>
      <c r="AA469" t="s">
        <v>9341</v>
      </c>
      <c r="AB469" t="s">
        <v>9341</v>
      </c>
    </row>
    <row r="470" spans="1:28" x14ac:dyDescent="0.2">
      <c r="A470">
        <v>2018</v>
      </c>
      <c r="B470" t="s">
        <v>25</v>
      </c>
      <c r="C470" t="s">
        <v>248</v>
      </c>
      <c r="D470" t="s">
        <v>983</v>
      </c>
      <c r="E470" s="1">
        <v>33981</v>
      </c>
      <c r="F470">
        <v>4.3</v>
      </c>
      <c r="G470">
        <v>471</v>
      </c>
      <c r="H470" t="s">
        <v>71</v>
      </c>
      <c r="I470" t="s">
        <v>97</v>
      </c>
      <c r="J470" t="s">
        <v>43</v>
      </c>
      <c r="K470" t="s">
        <v>9215</v>
      </c>
      <c r="L470" t="s">
        <v>30</v>
      </c>
      <c r="M470" t="s">
        <v>57</v>
      </c>
      <c r="N470" t="s">
        <v>32</v>
      </c>
      <c r="O470" t="s">
        <v>5207</v>
      </c>
      <c r="P470" s="4" t="s">
        <v>5208</v>
      </c>
      <c r="Q470">
        <v>47876</v>
      </c>
      <c r="R470">
        <v>4.8</v>
      </c>
      <c r="S470">
        <v>4.7</v>
      </c>
      <c r="T470">
        <v>4.5999999999999996</v>
      </c>
      <c r="U470">
        <v>4.3</v>
      </c>
      <c r="V470">
        <v>4.7</v>
      </c>
      <c r="W470">
        <v>4.5999999999999996</v>
      </c>
      <c r="X470" t="s">
        <v>9341</v>
      </c>
      <c r="Y470" t="s">
        <v>34</v>
      </c>
      <c r="AA470" t="s">
        <v>9341</v>
      </c>
      <c r="AB470" t="s">
        <v>9341</v>
      </c>
    </row>
    <row r="471" spans="1:28" x14ac:dyDescent="0.2">
      <c r="A471">
        <v>2018</v>
      </c>
      <c r="B471" t="s">
        <v>25</v>
      </c>
      <c r="C471" t="s">
        <v>77</v>
      </c>
      <c r="D471" t="s">
        <v>983</v>
      </c>
      <c r="E471" s="1">
        <v>26998</v>
      </c>
      <c r="F471">
        <v>4.7</v>
      </c>
      <c r="G471">
        <v>2</v>
      </c>
      <c r="H471" t="s">
        <v>36</v>
      </c>
      <c r="I471" t="s">
        <v>36</v>
      </c>
      <c r="J471" t="s">
        <v>9336</v>
      </c>
      <c r="K471" t="s">
        <v>9276</v>
      </c>
      <c r="L471" t="s">
        <v>30</v>
      </c>
      <c r="M471" t="s">
        <v>38</v>
      </c>
      <c r="N471" t="s">
        <v>78</v>
      </c>
      <c r="O471" t="s">
        <v>5210</v>
      </c>
      <c r="P471" s="4">
        <v>23864134</v>
      </c>
      <c r="Q471">
        <v>46553</v>
      </c>
      <c r="R471">
        <v>4.8</v>
      </c>
      <c r="S471">
        <v>4.7</v>
      </c>
      <c r="T471">
        <v>4.7</v>
      </c>
      <c r="U471">
        <v>4.5999999999999996</v>
      </c>
      <c r="V471">
        <v>4.7</v>
      </c>
      <c r="W471">
        <v>4.7</v>
      </c>
      <c r="X471" t="s">
        <v>9341</v>
      </c>
      <c r="Y471" t="s">
        <v>34</v>
      </c>
      <c r="AA471" t="s">
        <v>9341</v>
      </c>
      <c r="AB471" t="s">
        <v>9341</v>
      </c>
    </row>
    <row r="472" spans="1:28" x14ac:dyDescent="0.2">
      <c r="A472">
        <v>2016</v>
      </c>
      <c r="B472" t="s">
        <v>25</v>
      </c>
      <c r="C472" t="s">
        <v>987</v>
      </c>
      <c r="D472" t="s">
        <v>983</v>
      </c>
      <c r="E472" s="1">
        <v>22998</v>
      </c>
      <c r="F472">
        <v>4.5999999999999996</v>
      </c>
      <c r="G472">
        <v>16</v>
      </c>
      <c r="H472" t="s">
        <v>36</v>
      </c>
      <c r="I472" t="s">
        <v>36</v>
      </c>
      <c r="J472" t="s">
        <v>9336</v>
      </c>
      <c r="K472" t="s">
        <v>9254</v>
      </c>
      <c r="L472" t="s">
        <v>30</v>
      </c>
      <c r="M472" t="s">
        <v>38</v>
      </c>
      <c r="N472" t="s">
        <v>985</v>
      </c>
      <c r="O472" t="s">
        <v>5211</v>
      </c>
      <c r="P472" s="4">
        <v>23664040</v>
      </c>
      <c r="Q472">
        <v>45968</v>
      </c>
      <c r="R472">
        <v>4.5999999999999996</v>
      </c>
      <c r="S472">
        <v>4.5</v>
      </c>
      <c r="T472">
        <v>4.5999999999999996</v>
      </c>
      <c r="U472">
        <v>4.5999999999999996</v>
      </c>
      <c r="V472">
        <v>4.7</v>
      </c>
      <c r="W472">
        <v>4.7</v>
      </c>
      <c r="X472" t="s">
        <v>9341</v>
      </c>
      <c r="Y472" t="s">
        <v>34</v>
      </c>
      <c r="AA472" t="s">
        <v>9341</v>
      </c>
      <c r="AB472" t="s">
        <v>9341</v>
      </c>
    </row>
    <row r="473" spans="1:28" x14ac:dyDescent="0.2">
      <c r="A473">
        <v>2023</v>
      </c>
      <c r="B473" t="s">
        <v>25</v>
      </c>
      <c r="C473" t="s">
        <v>77</v>
      </c>
      <c r="D473" t="s">
        <v>27</v>
      </c>
      <c r="E473" s="1">
        <v>36900</v>
      </c>
      <c r="F473">
        <v>4.9000000000000004</v>
      </c>
      <c r="G473">
        <v>5491</v>
      </c>
      <c r="H473" t="s">
        <v>28</v>
      </c>
      <c r="I473" t="s">
        <v>97</v>
      </c>
      <c r="J473" t="s">
        <v>9336</v>
      </c>
      <c r="L473" t="s">
        <v>30</v>
      </c>
      <c r="M473" t="s">
        <v>38</v>
      </c>
      <c r="N473" t="s">
        <v>78</v>
      </c>
      <c r="O473" t="s">
        <v>5380</v>
      </c>
      <c r="P473" s="4" t="s">
        <v>5381</v>
      </c>
      <c r="Q473">
        <v>4</v>
      </c>
      <c r="R473">
        <v>5</v>
      </c>
      <c r="S473">
        <v>5</v>
      </c>
      <c r="T473">
        <v>5</v>
      </c>
      <c r="U473">
        <v>4</v>
      </c>
      <c r="V473">
        <v>4</v>
      </c>
      <c r="W473">
        <v>5</v>
      </c>
      <c r="X473" t="s">
        <v>9341</v>
      </c>
      <c r="Y473" t="s">
        <v>34</v>
      </c>
      <c r="AA473" t="s">
        <v>9341</v>
      </c>
      <c r="AB473" t="s">
        <v>9341</v>
      </c>
    </row>
    <row r="474" spans="1:28" x14ac:dyDescent="0.2">
      <c r="A474">
        <v>2022</v>
      </c>
      <c r="B474" t="s">
        <v>25</v>
      </c>
      <c r="C474" t="s">
        <v>150</v>
      </c>
      <c r="D474" t="s">
        <v>27</v>
      </c>
      <c r="E474" s="1">
        <v>42000</v>
      </c>
      <c r="F474">
        <v>4.7</v>
      </c>
      <c r="G474">
        <v>376</v>
      </c>
      <c r="H474" t="s">
        <v>28</v>
      </c>
      <c r="I474" t="s">
        <v>29</v>
      </c>
      <c r="J474" t="s">
        <v>43</v>
      </c>
      <c r="K474" t="s">
        <v>9216</v>
      </c>
      <c r="L474" t="s">
        <v>30</v>
      </c>
      <c r="M474" t="s">
        <v>48</v>
      </c>
      <c r="N474" t="s">
        <v>32</v>
      </c>
      <c r="O474" t="s">
        <v>5382</v>
      </c>
      <c r="P474" s="4">
        <v>59982</v>
      </c>
      <c r="Q474">
        <v>3</v>
      </c>
      <c r="R474">
        <v>5</v>
      </c>
      <c r="S474">
        <v>5</v>
      </c>
      <c r="T474">
        <v>5</v>
      </c>
      <c r="U474">
        <v>5</v>
      </c>
      <c r="V474">
        <v>5</v>
      </c>
      <c r="W474">
        <v>5</v>
      </c>
      <c r="X474" t="s">
        <v>9341</v>
      </c>
      <c r="Y474" t="s">
        <v>34</v>
      </c>
      <c r="AA474" t="s">
        <v>9341</v>
      </c>
      <c r="AB474" t="s">
        <v>9341</v>
      </c>
    </row>
    <row r="475" spans="1:28" x14ac:dyDescent="0.2">
      <c r="A475">
        <v>2012</v>
      </c>
      <c r="B475" t="s">
        <v>25</v>
      </c>
      <c r="C475" t="s">
        <v>646</v>
      </c>
      <c r="D475" t="s">
        <v>983</v>
      </c>
      <c r="E475" s="1">
        <v>17998</v>
      </c>
      <c r="F475">
        <v>4.5999999999999996</v>
      </c>
      <c r="G475">
        <v>24</v>
      </c>
      <c r="H475" t="s">
        <v>97</v>
      </c>
      <c r="I475" t="s">
        <v>984</v>
      </c>
      <c r="J475" t="s">
        <v>43</v>
      </c>
      <c r="K475" t="s">
        <v>9238</v>
      </c>
      <c r="L475" t="s">
        <v>30</v>
      </c>
      <c r="M475" t="s">
        <v>1194</v>
      </c>
      <c r="N475" t="s">
        <v>1356</v>
      </c>
      <c r="O475" t="s">
        <v>5383</v>
      </c>
      <c r="P475" s="4">
        <v>23535774</v>
      </c>
      <c r="Q475">
        <v>117290</v>
      </c>
      <c r="R475">
        <v>4.5999999999999996</v>
      </c>
      <c r="S475">
        <v>4.5</v>
      </c>
      <c r="T475">
        <v>4.5</v>
      </c>
      <c r="U475">
        <v>4.5</v>
      </c>
      <c r="V475">
        <v>4.5</v>
      </c>
      <c r="W475">
        <v>4.7</v>
      </c>
      <c r="X475" t="s">
        <v>9341</v>
      </c>
      <c r="Y475" t="s">
        <v>34</v>
      </c>
      <c r="AA475" t="s">
        <v>9341</v>
      </c>
      <c r="AB475" t="s">
        <v>9341</v>
      </c>
    </row>
    <row r="476" spans="1:28" x14ac:dyDescent="0.2">
      <c r="A476">
        <v>2022</v>
      </c>
      <c r="B476" t="s">
        <v>25</v>
      </c>
      <c r="C476" t="s">
        <v>94</v>
      </c>
      <c r="D476" t="s">
        <v>27</v>
      </c>
      <c r="E476" s="1">
        <v>51390</v>
      </c>
      <c r="F476">
        <v>3.9</v>
      </c>
      <c r="G476">
        <v>719</v>
      </c>
      <c r="H476" t="s">
        <v>55</v>
      </c>
      <c r="I476" t="s">
        <v>36</v>
      </c>
      <c r="J476" t="s">
        <v>9336</v>
      </c>
      <c r="K476" t="s">
        <v>9205</v>
      </c>
      <c r="L476" t="s">
        <v>30</v>
      </c>
      <c r="M476" t="s">
        <v>48</v>
      </c>
      <c r="N476" t="s">
        <v>32</v>
      </c>
      <c r="O476" t="s">
        <v>5384</v>
      </c>
      <c r="P476" s="4">
        <v>2517094</v>
      </c>
      <c r="Q476">
        <v>8</v>
      </c>
      <c r="R476">
        <v>5</v>
      </c>
      <c r="S476">
        <v>4.9000000000000004</v>
      </c>
      <c r="T476">
        <v>4.9000000000000004</v>
      </c>
      <c r="U476">
        <v>4.3</v>
      </c>
      <c r="V476">
        <v>4.7</v>
      </c>
      <c r="W476">
        <v>5</v>
      </c>
      <c r="X476" t="s">
        <v>9341</v>
      </c>
      <c r="Y476" t="s">
        <v>34</v>
      </c>
      <c r="AA476" t="s">
        <v>9341</v>
      </c>
      <c r="AB476" t="s">
        <v>9341</v>
      </c>
    </row>
    <row r="477" spans="1:28" x14ac:dyDescent="0.2">
      <c r="A477">
        <v>2022</v>
      </c>
      <c r="B477" t="s">
        <v>25</v>
      </c>
      <c r="C477" t="s">
        <v>81</v>
      </c>
      <c r="D477" t="s">
        <v>27</v>
      </c>
      <c r="E477" s="1">
        <v>41770</v>
      </c>
      <c r="F477">
        <v>5</v>
      </c>
      <c r="G477">
        <v>292</v>
      </c>
      <c r="H477" t="s">
        <v>28</v>
      </c>
      <c r="I477" t="s">
        <v>204</v>
      </c>
      <c r="J477" t="s">
        <v>9336</v>
      </c>
      <c r="K477" t="s">
        <v>9204</v>
      </c>
      <c r="L477" t="s">
        <v>30</v>
      </c>
      <c r="M477" t="s">
        <v>188</v>
      </c>
      <c r="N477" t="s">
        <v>84</v>
      </c>
      <c r="O477" t="s">
        <v>5385</v>
      </c>
      <c r="P477" s="4" t="s">
        <v>5386</v>
      </c>
      <c r="Q477">
        <v>15</v>
      </c>
      <c r="R477">
        <v>5</v>
      </c>
      <c r="S477">
        <v>5</v>
      </c>
      <c r="T477">
        <v>5</v>
      </c>
      <c r="U477">
        <v>5</v>
      </c>
      <c r="V477">
        <v>5</v>
      </c>
      <c r="W477">
        <v>5</v>
      </c>
      <c r="X477" t="s">
        <v>9341</v>
      </c>
      <c r="Y477" t="s">
        <v>34</v>
      </c>
      <c r="AA477" t="s">
        <v>9341</v>
      </c>
      <c r="AB477" t="s">
        <v>9341</v>
      </c>
    </row>
    <row r="478" spans="1:28" x14ac:dyDescent="0.2">
      <c r="A478">
        <v>2023</v>
      </c>
      <c r="B478" t="s">
        <v>25</v>
      </c>
      <c r="C478" t="s">
        <v>982</v>
      </c>
      <c r="D478" t="s">
        <v>27</v>
      </c>
      <c r="E478" s="1">
        <v>28390</v>
      </c>
      <c r="F478">
        <v>5</v>
      </c>
      <c r="G478">
        <v>292</v>
      </c>
      <c r="H478" t="s">
        <v>411</v>
      </c>
      <c r="I478" t="s">
        <v>36</v>
      </c>
      <c r="J478" t="s">
        <v>43</v>
      </c>
      <c r="L478" t="s">
        <v>30</v>
      </c>
      <c r="M478" t="s">
        <v>38</v>
      </c>
      <c r="N478" t="s">
        <v>127</v>
      </c>
      <c r="O478" t="s">
        <v>5387</v>
      </c>
      <c r="P478" s="4">
        <v>30447</v>
      </c>
      <c r="Q478">
        <v>0</v>
      </c>
      <c r="R478">
        <v>2</v>
      </c>
      <c r="S478">
        <v>0</v>
      </c>
      <c r="T478">
        <v>2</v>
      </c>
      <c r="U478">
        <v>1</v>
      </c>
      <c r="V478">
        <v>0</v>
      </c>
      <c r="W478">
        <v>0</v>
      </c>
      <c r="X478" t="s">
        <v>9341</v>
      </c>
      <c r="Y478" t="s">
        <v>34</v>
      </c>
      <c r="AA478" t="s">
        <v>9341</v>
      </c>
      <c r="AB478" t="s">
        <v>9341</v>
      </c>
    </row>
    <row r="479" spans="1:28" x14ac:dyDescent="0.2">
      <c r="A479">
        <v>2020</v>
      </c>
      <c r="B479" t="s">
        <v>25</v>
      </c>
      <c r="C479" t="s">
        <v>54</v>
      </c>
      <c r="D479" t="s">
        <v>27</v>
      </c>
      <c r="E479" s="1">
        <v>34888</v>
      </c>
      <c r="F479">
        <v>4.7</v>
      </c>
      <c r="G479">
        <v>393</v>
      </c>
      <c r="H479" t="s">
        <v>36</v>
      </c>
      <c r="I479" t="s">
        <v>86</v>
      </c>
      <c r="J479" t="s">
        <v>43</v>
      </c>
      <c r="K479" t="s">
        <v>9215</v>
      </c>
      <c r="L479" t="s">
        <v>30</v>
      </c>
      <c r="M479" t="s">
        <v>57</v>
      </c>
      <c r="N479" t="s">
        <v>32</v>
      </c>
      <c r="O479" t="s">
        <v>5567</v>
      </c>
      <c r="P479" s="4">
        <v>320155</v>
      </c>
      <c r="Q479">
        <v>34237</v>
      </c>
      <c r="R479">
        <v>4.8</v>
      </c>
      <c r="S479">
        <v>4.8</v>
      </c>
      <c r="T479">
        <v>4.7</v>
      </c>
      <c r="U479">
        <v>4.5999999999999996</v>
      </c>
      <c r="V479">
        <v>4.7</v>
      </c>
      <c r="W479">
        <v>4.7</v>
      </c>
      <c r="X479" t="s">
        <v>9341</v>
      </c>
      <c r="Y479" t="s">
        <v>34</v>
      </c>
      <c r="AA479" t="s">
        <v>9341</v>
      </c>
      <c r="AB479" t="s">
        <v>9341</v>
      </c>
    </row>
    <row r="480" spans="1:28" x14ac:dyDescent="0.2">
      <c r="A480">
        <v>2023</v>
      </c>
      <c r="B480" t="s">
        <v>25</v>
      </c>
      <c r="C480" t="s">
        <v>77</v>
      </c>
      <c r="D480" t="s">
        <v>27</v>
      </c>
      <c r="E480" s="1">
        <v>35400</v>
      </c>
      <c r="F480">
        <v>4.9000000000000004</v>
      </c>
      <c r="G480">
        <v>5491</v>
      </c>
      <c r="H480" t="s">
        <v>28</v>
      </c>
      <c r="I480" t="s">
        <v>97</v>
      </c>
      <c r="J480" t="s">
        <v>43</v>
      </c>
      <c r="L480" t="s">
        <v>30</v>
      </c>
      <c r="M480" t="s">
        <v>38</v>
      </c>
      <c r="N480" t="s">
        <v>78</v>
      </c>
      <c r="O480" t="s">
        <v>5568</v>
      </c>
      <c r="P480" s="4" t="s">
        <v>5569</v>
      </c>
      <c r="Q480">
        <v>4</v>
      </c>
      <c r="R480">
        <v>5</v>
      </c>
      <c r="S480">
        <v>5</v>
      </c>
      <c r="T480">
        <v>5</v>
      </c>
      <c r="U480">
        <v>4</v>
      </c>
      <c r="V480">
        <v>4</v>
      </c>
      <c r="W480">
        <v>5</v>
      </c>
      <c r="X480" t="s">
        <v>9341</v>
      </c>
      <c r="Y480" t="s">
        <v>34</v>
      </c>
      <c r="AA480" t="s">
        <v>9341</v>
      </c>
      <c r="AB480" t="s">
        <v>9341</v>
      </c>
    </row>
    <row r="481" spans="1:28" x14ac:dyDescent="0.2">
      <c r="A481">
        <v>2012</v>
      </c>
      <c r="B481" t="s">
        <v>25</v>
      </c>
      <c r="C481" t="s">
        <v>152</v>
      </c>
      <c r="D481" t="s">
        <v>983</v>
      </c>
      <c r="E481" s="1">
        <v>10917</v>
      </c>
      <c r="F481">
        <v>4.5</v>
      </c>
      <c r="G481">
        <v>1</v>
      </c>
      <c r="H481" t="s">
        <v>180</v>
      </c>
      <c r="I481" t="s">
        <v>29</v>
      </c>
      <c r="J481" t="s">
        <v>43</v>
      </c>
      <c r="K481" t="s">
        <v>9270</v>
      </c>
      <c r="L481" t="s">
        <v>30</v>
      </c>
      <c r="M481" t="s">
        <v>3502</v>
      </c>
      <c r="N481" t="s">
        <v>105</v>
      </c>
      <c r="O481" t="s">
        <v>5570</v>
      </c>
      <c r="P481" s="4" t="s">
        <v>5571</v>
      </c>
      <c r="Q481">
        <v>143674</v>
      </c>
      <c r="R481">
        <v>4.5</v>
      </c>
      <c r="S481">
        <v>4.5</v>
      </c>
      <c r="T481">
        <v>4.4000000000000004</v>
      </c>
      <c r="U481">
        <v>4.5999999999999996</v>
      </c>
      <c r="V481">
        <v>4.5</v>
      </c>
      <c r="W481">
        <v>4.7</v>
      </c>
      <c r="X481" t="s">
        <v>9341</v>
      </c>
      <c r="Y481" t="s">
        <v>34</v>
      </c>
      <c r="AA481" t="s">
        <v>9341</v>
      </c>
      <c r="AB481" t="s">
        <v>9341</v>
      </c>
    </row>
    <row r="482" spans="1:28" x14ac:dyDescent="0.2">
      <c r="A482">
        <v>2022</v>
      </c>
      <c r="B482" t="s">
        <v>25</v>
      </c>
      <c r="C482" t="s">
        <v>191</v>
      </c>
      <c r="D482" t="s">
        <v>27</v>
      </c>
      <c r="E482" s="1">
        <v>32560</v>
      </c>
      <c r="F482">
        <v>4.4000000000000004</v>
      </c>
      <c r="G482">
        <v>736</v>
      </c>
      <c r="H482" t="s">
        <v>52</v>
      </c>
      <c r="I482" t="s">
        <v>36</v>
      </c>
      <c r="J482" t="s">
        <v>43</v>
      </c>
      <c r="K482" t="s">
        <v>9214</v>
      </c>
      <c r="L482" t="s">
        <v>37</v>
      </c>
      <c r="M482" t="s">
        <v>38</v>
      </c>
      <c r="N482" t="s">
        <v>192</v>
      </c>
      <c r="O482" t="s">
        <v>5573</v>
      </c>
      <c r="P482" s="4" t="s">
        <v>5574</v>
      </c>
      <c r="Q482">
        <v>3</v>
      </c>
      <c r="R482">
        <v>4.9000000000000004</v>
      </c>
      <c r="S482">
        <v>5</v>
      </c>
      <c r="T482">
        <v>5</v>
      </c>
      <c r="U482">
        <v>4.9000000000000004</v>
      </c>
      <c r="V482">
        <v>4.9000000000000004</v>
      </c>
      <c r="W482">
        <v>5</v>
      </c>
      <c r="X482" t="s">
        <v>9341</v>
      </c>
      <c r="Y482" t="s">
        <v>34</v>
      </c>
      <c r="AA482" t="s">
        <v>9341</v>
      </c>
      <c r="AB482" t="s">
        <v>9341</v>
      </c>
    </row>
    <row r="483" spans="1:28" x14ac:dyDescent="0.2">
      <c r="A483">
        <v>2023</v>
      </c>
      <c r="B483" t="s">
        <v>25</v>
      </c>
      <c r="C483" t="s">
        <v>77</v>
      </c>
      <c r="D483" t="s">
        <v>27</v>
      </c>
      <c r="E483" s="1">
        <v>36900</v>
      </c>
      <c r="F483">
        <v>4.7</v>
      </c>
      <c r="G483">
        <v>12</v>
      </c>
      <c r="H483" t="s">
        <v>1273</v>
      </c>
      <c r="I483" t="s">
        <v>36</v>
      </c>
      <c r="J483" t="s">
        <v>9337</v>
      </c>
      <c r="L483" t="s">
        <v>30</v>
      </c>
      <c r="M483" t="s">
        <v>38</v>
      </c>
      <c r="N483" t="s">
        <v>78</v>
      </c>
      <c r="O483" t="s">
        <v>5575</v>
      </c>
      <c r="P483" s="4">
        <v>5700085</v>
      </c>
      <c r="Q483">
        <v>0</v>
      </c>
      <c r="R483">
        <v>5</v>
      </c>
      <c r="S483">
        <v>5</v>
      </c>
      <c r="T483">
        <v>5</v>
      </c>
      <c r="U483">
        <v>4</v>
      </c>
      <c r="V483">
        <v>4</v>
      </c>
      <c r="W483">
        <v>5</v>
      </c>
      <c r="X483" t="s">
        <v>9341</v>
      </c>
      <c r="Y483" t="s">
        <v>34</v>
      </c>
      <c r="AA483" t="s">
        <v>9341</v>
      </c>
      <c r="AB483" t="s">
        <v>9341</v>
      </c>
    </row>
    <row r="484" spans="1:28" x14ac:dyDescent="0.2">
      <c r="A484">
        <v>2023</v>
      </c>
      <c r="B484" t="s">
        <v>25</v>
      </c>
      <c r="C484" t="s">
        <v>414</v>
      </c>
      <c r="D484" t="s">
        <v>27</v>
      </c>
      <c r="E484" s="1">
        <v>43750</v>
      </c>
      <c r="F484">
        <v>1.2</v>
      </c>
      <c r="G484">
        <v>71</v>
      </c>
      <c r="H484" t="s">
        <v>28</v>
      </c>
      <c r="I484" t="s">
        <v>36</v>
      </c>
      <c r="J484" t="s">
        <v>43</v>
      </c>
      <c r="L484" t="s">
        <v>30</v>
      </c>
      <c r="M484" t="s">
        <v>57</v>
      </c>
      <c r="N484" t="s">
        <v>72</v>
      </c>
      <c r="O484" t="s">
        <v>5576</v>
      </c>
      <c r="P484" s="4">
        <v>2901117</v>
      </c>
      <c r="Q484">
        <v>0</v>
      </c>
      <c r="R484">
        <v>2</v>
      </c>
      <c r="S484">
        <v>0</v>
      </c>
      <c r="T484">
        <v>2</v>
      </c>
      <c r="U484">
        <v>1</v>
      </c>
      <c r="V484">
        <v>0</v>
      </c>
      <c r="W484">
        <v>0</v>
      </c>
      <c r="X484" t="s">
        <v>9341</v>
      </c>
      <c r="Y484" t="s">
        <v>34</v>
      </c>
      <c r="AA484" t="s">
        <v>9341</v>
      </c>
      <c r="AB484" t="s">
        <v>9341</v>
      </c>
    </row>
    <row r="485" spans="1:28" x14ac:dyDescent="0.2">
      <c r="A485">
        <v>2020</v>
      </c>
      <c r="B485" t="s">
        <v>25</v>
      </c>
      <c r="C485" t="s">
        <v>1973</v>
      </c>
      <c r="D485" t="s">
        <v>27</v>
      </c>
      <c r="E485" s="1">
        <v>32558</v>
      </c>
      <c r="F485">
        <v>5</v>
      </c>
      <c r="G485">
        <v>7591</v>
      </c>
      <c r="H485" t="s">
        <v>5747</v>
      </c>
      <c r="I485" t="s">
        <v>36</v>
      </c>
      <c r="J485" t="s">
        <v>43</v>
      </c>
      <c r="K485" t="s">
        <v>9242</v>
      </c>
      <c r="L485" t="s">
        <v>30</v>
      </c>
      <c r="M485" t="s">
        <v>5748</v>
      </c>
      <c r="N485" t="s">
        <v>84</v>
      </c>
      <c r="O485" t="s">
        <v>5749</v>
      </c>
      <c r="P485" s="4" t="s">
        <v>5750</v>
      </c>
      <c r="Q485">
        <v>39409</v>
      </c>
      <c r="R485">
        <v>4.9000000000000004</v>
      </c>
      <c r="S485">
        <v>4.8</v>
      </c>
      <c r="T485">
        <v>4.8</v>
      </c>
      <c r="U485">
        <v>4.5999999999999996</v>
      </c>
      <c r="V485">
        <v>4.8</v>
      </c>
      <c r="W485">
        <v>4.8</v>
      </c>
      <c r="X485" t="s">
        <v>9341</v>
      </c>
      <c r="Y485" t="s">
        <v>34</v>
      </c>
      <c r="AA485" t="s">
        <v>9341</v>
      </c>
      <c r="AB485" t="s">
        <v>9341</v>
      </c>
    </row>
    <row r="486" spans="1:28" x14ac:dyDescent="0.2">
      <c r="A486">
        <v>2022</v>
      </c>
      <c r="B486" t="s">
        <v>25</v>
      </c>
      <c r="C486" t="s">
        <v>150</v>
      </c>
      <c r="D486" t="s">
        <v>27</v>
      </c>
      <c r="E486" s="1">
        <v>42000</v>
      </c>
      <c r="F486">
        <v>5</v>
      </c>
      <c r="G486">
        <v>9</v>
      </c>
      <c r="H486" t="s">
        <v>28</v>
      </c>
      <c r="I486" t="s">
        <v>29</v>
      </c>
      <c r="J486" t="s">
        <v>43</v>
      </c>
      <c r="K486" t="s">
        <v>9216</v>
      </c>
      <c r="L486" t="s">
        <v>30</v>
      </c>
      <c r="M486" t="s">
        <v>48</v>
      </c>
      <c r="N486" t="s">
        <v>32</v>
      </c>
      <c r="O486" t="s">
        <v>5751</v>
      </c>
      <c r="P486" s="4">
        <v>821681</v>
      </c>
      <c r="Q486">
        <v>5</v>
      </c>
      <c r="R486">
        <v>5</v>
      </c>
      <c r="S486">
        <v>5</v>
      </c>
      <c r="T486">
        <v>5</v>
      </c>
      <c r="U486">
        <v>5</v>
      </c>
      <c r="V486">
        <v>5</v>
      </c>
      <c r="W486">
        <v>5</v>
      </c>
      <c r="X486" t="s">
        <v>9341</v>
      </c>
      <c r="Y486" t="s">
        <v>34</v>
      </c>
      <c r="AA486" t="s">
        <v>9341</v>
      </c>
      <c r="AB486" t="s">
        <v>9341</v>
      </c>
    </row>
    <row r="487" spans="1:28" x14ac:dyDescent="0.2">
      <c r="A487">
        <v>2020</v>
      </c>
      <c r="B487" t="s">
        <v>25</v>
      </c>
      <c r="C487" t="s">
        <v>77</v>
      </c>
      <c r="D487" t="s">
        <v>983</v>
      </c>
      <c r="E487" s="1">
        <v>29991</v>
      </c>
      <c r="F487">
        <v>4.2</v>
      </c>
      <c r="G487">
        <v>1134</v>
      </c>
      <c r="H487" t="s">
        <v>97</v>
      </c>
      <c r="I487" t="s">
        <v>97</v>
      </c>
      <c r="J487" t="s">
        <v>43</v>
      </c>
      <c r="K487" t="s">
        <v>9219</v>
      </c>
      <c r="L487" t="s">
        <v>30</v>
      </c>
      <c r="M487" t="s">
        <v>38</v>
      </c>
      <c r="N487" t="s">
        <v>78</v>
      </c>
      <c r="O487" t="s">
        <v>5752</v>
      </c>
      <c r="P487" s="4" t="s">
        <v>5753</v>
      </c>
      <c r="Q487">
        <v>34579</v>
      </c>
      <c r="R487">
        <v>4.9000000000000004</v>
      </c>
      <c r="S487">
        <v>4.8</v>
      </c>
      <c r="T487">
        <v>4.8</v>
      </c>
      <c r="U487">
        <v>4.8</v>
      </c>
      <c r="V487">
        <v>4.9000000000000004</v>
      </c>
      <c r="W487">
        <v>4.9000000000000004</v>
      </c>
      <c r="X487" t="s">
        <v>9341</v>
      </c>
      <c r="Y487" t="s">
        <v>34</v>
      </c>
      <c r="AA487" t="s">
        <v>9341</v>
      </c>
      <c r="AB487" t="s">
        <v>9341</v>
      </c>
    </row>
    <row r="488" spans="1:28" x14ac:dyDescent="0.2">
      <c r="A488">
        <v>2023</v>
      </c>
      <c r="B488" t="s">
        <v>25</v>
      </c>
      <c r="C488" t="s">
        <v>77</v>
      </c>
      <c r="D488" t="s">
        <v>27</v>
      </c>
      <c r="E488" s="1">
        <v>35400</v>
      </c>
      <c r="F488">
        <v>3.9</v>
      </c>
      <c r="G488">
        <v>564</v>
      </c>
      <c r="H488" t="s">
        <v>59</v>
      </c>
      <c r="I488" t="s">
        <v>36</v>
      </c>
      <c r="J488" t="s">
        <v>43</v>
      </c>
      <c r="L488" t="s">
        <v>30</v>
      </c>
      <c r="M488" t="s">
        <v>38</v>
      </c>
      <c r="N488" t="s">
        <v>127</v>
      </c>
      <c r="O488" t="s">
        <v>5754</v>
      </c>
      <c r="P488" s="4">
        <v>2300018</v>
      </c>
      <c r="Q488">
        <v>6</v>
      </c>
      <c r="R488">
        <v>5</v>
      </c>
      <c r="S488">
        <v>5</v>
      </c>
      <c r="T488">
        <v>5</v>
      </c>
      <c r="U488">
        <v>4</v>
      </c>
      <c r="V488">
        <v>4</v>
      </c>
      <c r="W488">
        <v>5</v>
      </c>
      <c r="X488" t="s">
        <v>9341</v>
      </c>
      <c r="Y488" t="s">
        <v>34</v>
      </c>
      <c r="AA488" t="s">
        <v>9341</v>
      </c>
      <c r="AB488" t="s">
        <v>9341</v>
      </c>
    </row>
    <row r="489" spans="1:28" x14ac:dyDescent="0.2">
      <c r="A489">
        <v>2023</v>
      </c>
      <c r="B489" t="s">
        <v>25</v>
      </c>
      <c r="C489" t="s">
        <v>51</v>
      </c>
      <c r="D489" t="s">
        <v>27</v>
      </c>
      <c r="E489" s="1">
        <v>40850</v>
      </c>
      <c r="F489">
        <v>5</v>
      </c>
      <c r="G489">
        <v>619</v>
      </c>
      <c r="H489" t="s">
        <v>59</v>
      </c>
      <c r="I489" t="s">
        <v>36</v>
      </c>
      <c r="J489" t="s">
        <v>9336</v>
      </c>
      <c r="K489" t="s">
        <v>9210</v>
      </c>
      <c r="L489" t="s">
        <v>37</v>
      </c>
      <c r="M489" t="s">
        <v>212</v>
      </c>
      <c r="N489" t="s">
        <v>337</v>
      </c>
      <c r="O489" t="s">
        <v>5755</v>
      </c>
      <c r="P489" s="4">
        <v>230233</v>
      </c>
      <c r="Q489">
        <v>0</v>
      </c>
      <c r="R489">
        <v>5</v>
      </c>
      <c r="S489">
        <v>3</v>
      </c>
      <c r="T489">
        <v>4</v>
      </c>
      <c r="U489">
        <v>4</v>
      </c>
      <c r="V489">
        <v>5</v>
      </c>
      <c r="W489">
        <v>5</v>
      </c>
      <c r="X489" t="s">
        <v>9341</v>
      </c>
      <c r="Y489" t="s">
        <v>34</v>
      </c>
      <c r="AA489" t="s">
        <v>9341</v>
      </c>
      <c r="AB489" t="s">
        <v>9341</v>
      </c>
    </row>
    <row r="490" spans="1:28" x14ac:dyDescent="0.2">
      <c r="A490">
        <v>2023</v>
      </c>
      <c r="B490" t="s">
        <v>25</v>
      </c>
      <c r="C490" t="s">
        <v>26</v>
      </c>
      <c r="D490" t="s">
        <v>27</v>
      </c>
      <c r="E490" s="1">
        <v>40470</v>
      </c>
      <c r="F490">
        <v>4.8</v>
      </c>
      <c r="G490">
        <v>1781</v>
      </c>
      <c r="H490" t="s">
        <v>55</v>
      </c>
      <c r="I490" t="s">
        <v>36</v>
      </c>
      <c r="J490" t="s">
        <v>9336</v>
      </c>
      <c r="L490" t="s">
        <v>30</v>
      </c>
      <c r="M490" t="s">
        <v>31</v>
      </c>
      <c r="N490" t="s">
        <v>32</v>
      </c>
      <c r="O490" t="s">
        <v>5756</v>
      </c>
      <c r="P490" s="4" t="s">
        <v>5757</v>
      </c>
      <c r="Q490">
        <v>4</v>
      </c>
      <c r="R490">
        <v>5</v>
      </c>
      <c r="S490">
        <v>4.8</v>
      </c>
      <c r="T490">
        <v>4.8</v>
      </c>
      <c r="U490">
        <v>4.2</v>
      </c>
      <c r="V490">
        <v>5</v>
      </c>
      <c r="W490">
        <v>5</v>
      </c>
      <c r="X490" t="s">
        <v>9341</v>
      </c>
      <c r="Y490" t="s">
        <v>34</v>
      </c>
      <c r="AA490" t="s">
        <v>9341</v>
      </c>
      <c r="AB490" t="s">
        <v>9341</v>
      </c>
    </row>
    <row r="491" spans="1:28" x14ac:dyDescent="0.2">
      <c r="A491">
        <v>2021</v>
      </c>
      <c r="B491" t="s">
        <v>25</v>
      </c>
      <c r="C491" t="s">
        <v>1215</v>
      </c>
      <c r="D491" t="s">
        <v>983</v>
      </c>
      <c r="E491" s="1">
        <v>32249</v>
      </c>
      <c r="F491">
        <v>4.4000000000000004</v>
      </c>
      <c r="G491">
        <v>1436</v>
      </c>
      <c r="H491" t="s">
        <v>180</v>
      </c>
      <c r="I491" t="s">
        <v>36</v>
      </c>
      <c r="J491" t="s">
        <v>9336</v>
      </c>
      <c r="K491" t="s">
        <v>9206</v>
      </c>
      <c r="L491" t="s">
        <v>30</v>
      </c>
      <c r="M491" t="s">
        <v>48</v>
      </c>
      <c r="N491" t="s">
        <v>32</v>
      </c>
      <c r="O491" t="s">
        <v>5758</v>
      </c>
      <c r="P491" s="4" t="s">
        <v>5759</v>
      </c>
      <c r="Q491">
        <v>30572</v>
      </c>
      <c r="R491">
        <v>4.9000000000000004</v>
      </c>
      <c r="S491">
        <v>4.7</v>
      </c>
      <c r="T491">
        <v>4.8</v>
      </c>
      <c r="U491">
        <v>4.5999999999999996</v>
      </c>
      <c r="V491">
        <v>4.8</v>
      </c>
      <c r="W491">
        <v>4.8</v>
      </c>
      <c r="X491" t="s">
        <v>9341</v>
      </c>
      <c r="Y491" t="s">
        <v>34</v>
      </c>
      <c r="AA491" t="s">
        <v>9341</v>
      </c>
      <c r="AB491" t="s">
        <v>9341</v>
      </c>
    </row>
    <row r="492" spans="1:28" x14ac:dyDescent="0.2">
      <c r="A492">
        <v>2021</v>
      </c>
      <c r="B492" t="s">
        <v>25</v>
      </c>
      <c r="C492" t="s">
        <v>158</v>
      </c>
      <c r="D492" t="s">
        <v>983</v>
      </c>
      <c r="E492" s="1">
        <v>30658</v>
      </c>
      <c r="F492">
        <v>4.4000000000000004</v>
      </c>
      <c r="G492">
        <v>1436</v>
      </c>
      <c r="H492" t="s">
        <v>36</v>
      </c>
      <c r="I492" t="s">
        <v>36</v>
      </c>
      <c r="J492" t="s">
        <v>43</v>
      </c>
      <c r="K492" t="s">
        <v>9242</v>
      </c>
      <c r="L492" t="s">
        <v>30</v>
      </c>
      <c r="M492" t="s">
        <v>48</v>
      </c>
      <c r="N492" t="s">
        <v>32</v>
      </c>
      <c r="O492" t="s">
        <v>5760</v>
      </c>
      <c r="P492" s="4">
        <v>59603</v>
      </c>
      <c r="Q492">
        <v>18839</v>
      </c>
      <c r="R492">
        <v>4.9000000000000004</v>
      </c>
      <c r="S492">
        <v>4.7</v>
      </c>
      <c r="T492">
        <v>4.8</v>
      </c>
      <c r="U492">
        <v>4.5999999999999996</v>
      </c>
      <c r="V492">
        <v>4.8</v>
      </c>
      <c r="W492">
        <v>4.8</v>
      </c>
      <c r="X492" t="s">
        <v>9341</v>
      </c>
      <c r="Y492" t="s">
        <v>34</v>
      </c>
      <c r="AA492" t="s">
        <v>9341</v>
      </c>
      <c r="AB492" t="s">
        <v>9341</v>
      </c>
    </row>
    <row r="493" spans="1:28" x14ac:dyDescent="0.2">
      <c r="A493">
        <v>2014</v>
      </c>
      <c r="B493" t="s">
        <v>25</v>
      </c>
      <c r="C493" t="s">
        <v>152</v>
      </c>
      <c r="D493" t="s">
        <v>983</v>
      </c>
      <c r="E493" s="1">
        <v>16999</v>
      </c>
      <c r="F493">
        <v>4.5</v>
      </c>
      <c r="G493">
        <v>471</v>
      </c>
      <c r="H493" t="s">
        <v>180</v>
      </c>
      <c r="I493" t="s">
        <v>86</v>
      </c>
      <c r="J493" t="s">
        <v>43</v>
      </c>
      <c r="K493" t="s">
        <v>9270</v>
      </c>
      <c r="L493" t="s">
        <v>30</v>
      </c>
      <c r="M493" t="s">
        <v>1194</v>
      </c>
      <c r="N493" t="s">
        <v>1205</v>
      </c>
      <c r="O493" t="s">
        <v>5761</v>
      </c>
      <c r="P493" s="4" t="s">
        <v>5762</v>
      </c>
      <c r="Q493">
        <v>96479</v>
      </c>
      <c r="R493">
        <v>4.5</v>
      </c>
      <c r="S493">
        <v>4.5</v>
      </c>
      <c r="T493">
        <v>4.5</v>
      </c>
      <c r="U493">
        <v>4.5</v>
      </c>
      <c r="V493">
        <v>4.5999999999999996</v>
      </c>
      <c r="W493">
        <v>4.7</v>
      </c>
      <c r="X493" t="s">
        <v>9341</v>
      </c>
      <c r="Y493" t="s">
        <v>34</v>
      </c>
      <c r="AA493" t="s">
        <v>9341</v>
      </c>
      <c r="AB493" t="s">
        <v>9341</v>
      </c>
    </row>
    <row r="494" spans="1:28" x14ac:dyDescent="0.2">
      <c r="A494">
        <v>2021</v>
      </c>
      <c r="B494" t="s">
        <v>25</v>
      </c>
      <c r="C494" t="s">
        <v>158</v>
      </c>
      <c r="D494" t="s">
        <v>983</v>
      </c>
      <c r="E494" s="1">
        <v>33915</v>
      </c>
      <c r="F494">
        <v>4.5999999999999996</v>
      </c>
      <c r="G494">
        <v>788</v>
      </c>
      <c r="H494" t="s">
        <v>28</v>
      </c>
      <c r="I494" t="s">
        <v>86</v>
      </c>
      <c r="J494" t="s">
        <v>9336</v>
      </c>
      <c r="K494" t="s">
        <v>9206</v>
      </c>
      <c r="L494" t="s">
        <v>30</v>
      </c>
      <c r="M494" t="s">
        <v>48</v>
      </c>
      <c r="N494" t="s">
        <v>32</v>
      </c>
      <c r="O494" t="s">
        <v>5765</v>
      </c>
      <c r="P494" s="4" t="s">
        <v>5766</v>
      </c>
      <c r="Q494">
        <v>16076</v>
      </c>
      <c r="R494">
        <v>4.9000000000000004</v>
      </c>
      <c r="S494">
        <v>4.7</v>
      </c>
      <c r="T494">
        <v>4.8</v>
      </c>
      <c r="U494">
        <v>4.5999999999999996</v>
      </c>
      <c r="V494">
        <v>4.8</v>
      </c>
      <c r="W494">
        <v>4.8</v>
      </c>
      <c r="X494" t="s">
        <v>9341</v>
      </c>
      <c r="Y494" t="s">
        <v>34</v>
      </c>
      <c r="AA494" t="s">
        <v>9341</v>
      </c>
      <c r="AB494" t="s">
        <v>9341</v>
      </c>
    </row>
    <row r="495" spans="1:28" x14ac:dyDescent="0.2">
      <c r="A495">
        <v>2018</v>
      </c>
      <c r="B495" t="s">
        <v>25</v>
      </c>
      <c r="C495" t="s">
        <v>1429</v>
      </c>
      <c r="D495" t="s">
        <v>983</v>
      </c>
      <c r="E495" s="1">
        <v>26906</v>
      </c>
      <c r="F495">
        <v>4.7</v>
      </c>
      <c r="G495">
        <v>4</v>
      </c>
      <c r="H495" t="s">
        <v>71</v>
      </c>
      <c r="I495" t="s">
        <v>36</v>
      </c>
      <c r="J495" t="s">
        <v>43</v>
      </c>
      <c r="K495" t="s">
        <v>9246</v>
      </c>
      <c r="L495" t="s">
        <v>37</v>
      </c>
      <c r="M495" t="s">
        <v>5936</v>
      </c>
      <c r="N495" t="s">
        <v>105</v>
      </c>
      <c r="O495" t="s">
        <v>5937</v>
      </c>
      <c r="P495" s="4" t="s">
        <v>5938</v>
      </c>
      <c r="Q495">
        <v>44095</v>
      </c>
      <c r="R495">
        <v>4.8</v>
      </c>
      <c r="S495">
        <v>4.7</v>
      </c>
      <c r="T495">
        <v>4.5999999999999996</v>
      </c>
      <c r="U495">
        <v>4.5999999999999996</v>
      </c>
      <c r="V495">
        <v>4.4000000000000004</v>
      </c>
      <c r="W495">
        <v>4.7</v>
      </c>
      <c r="X495" t="s">
        <v>9341</v>
      </c>
      <c r="Y495" t="s">
        <v>34</v>
      </c>
      <c r="AA495" t="s">
        <v>9341</v>
      </c>
      <c r="AB495" t="s">
        <v>9341</v>
      </c>
    </row>
    <row r="496" spans="1:28" x14ac:dyDescent="0.2">
      <c r="A496">
        <v>2022</v>
      </c>
      <c r="B496" t="s">
        <v>25</v>
      </c>
      <c r="C496" t="s">
        <v>175</v>
      </c>
      <c r="D496" t="s">
        <v>27</v>
      </c>
      <c r="E496" t="s">
        <v>844</v>
      </c>
      <c r="F496">
        <v>5</v>
      </c>
      <c r="G496">
        <v>338</v>
      </c>
      <c r="H496" t="s">
        <v>71</v>
      </c>
      <c r="I496" t="s">
        <v>97</v>
      </c>
      <c r="J496" t="s">
        <v>9336</v>
      </c>
      <c r="K496" t="s">
        <v>9209</v>
      </c>
      <c r="L496" t="s">
        <v>30</v>
      </c>
      <c r="M496" t="s">
        <v>38</v>
      </c>
      <c r="N496" t="s">
        <v>78</v>
      </c>
      <c r="O496" t="s">
        <v>5939</v>
      </c>
      <c r="P496" s="4">
        <v>2555</v>
      </c>
      <c r="Q496">
        <v>5</v>
      </c>
      <c r="R496">
        <v>4.9000000000000004</v>
      </c>
      <c r="S496">
        <v>4.8</v>
      </c>
      <c r="T496">
        <v>4.7</v>
      </c>
      <c r="U496">
        <v>4.8</v>
      </c>
      <c r="V496">
        <v>4.7</v>
      </c>
      <c r="W496">
        <v>4.9000000000000004</v>
      </c>
      <c r="X496" t="s">
        <v>9341</v>
      </c>
      <c r="Y496" t="s">
        <v>34</v>
      </c>
      <c r="AA496" t="s">
        <v>9341</v>
      </c>
      <c r="AB496" t="s">
        <v>9341</v>
      </c>
    </row>
    <row r="497" spans="1:28" x14ac:dyDescent="0.2">
      <c r="A497">
        <v>2023</v>
      </c>
      <c r="B497" t="s">
        <v>25</v>
      </c>
      <c r="C497" t="s">
        <v>328</v>
      </c>
      <c r="D497" t="s">
        <v>27</v>
      </c>
      <c r="E497" s="1">
        <v>46290</v>
      </c>
      <c r="F497">
        <v>4.4000000000000004</v>
      </c>
      <c r="G497">
        <v>12</v>
      </c>
      <c r="H497" t="s">
        <v>124</v>
      </c>
      <c r="I497" t="s">
        <v>29</v>
      </c>
      <c r="J497" t="s">
        <v>43</v>
      </c>
      <c r="L497" t="s">
        <v>30</v>
      </c>
      <c r="M497" t="s">
        <v>57</v>
      </c>
      <c r="N497" t="s">
        <v>32</v>
      </c>
      <c r="O497" t="s">
        <v>5940</v>
      </c>
      <c r="P497" s="4">
        <v>5734145</v>
      </c>
      <c r="Q497">
        <v>0</v>
      </c>
      <c r="R497">
        <v>5</v>
      </c>
      <c r="S497">
        <v>5</v>
      </c>
      <c r="T497">
        <v>4</v>
      </c>
      <c r="U497">
        <v>4</v>
      </c>
      <c r="V497">
        <v>4</v>
      </c>
      <c r="W497">
        <v>5</v>
      </c>
      <c r="X497" t="s">
        <v>9341</v>
      </c>
      <c r="Y497" t="s">
        <v>34</v>
      </c>
      <c r="AA497" t="s">
        <v>9341</v>
      </c>
      <c r="AB497" t="s">
        <v>9341</v>
      </c>
    </row>
    <row r="498" spans="1:28" x14ac:dyDescent="0.2">
      <c r="A498">
        <v>2022</v>
      </c>
      <c r="B498" t="s">
        <v>25</v>
      </c>
      <c r="C498" t="s">
        <v>103</v>
      </c>
      <c r="D498" t="s">
        <v>27</v>
      </c>
      <c r="E498" s="1">
        <v>28923</v>
      </c>
      <c r="F498">
        <v>4.7</v>
      </c>
      <c r="G498">
        <v>2713</v>
      </c>
      <c r="H498" t="s">
        <v>67</v>
      </c>
      <c r="I498" t="s">
        <v>86</v>
      </c>
      <c r="J498" t="s">
        <v>43</v>
      </c>
      <c r="K498" t="s">
        <v>9207</v>
      </c>
      <c r="L498" t="s">
        <v>30</v>
      </c>
      <c r="M498" t="s">
        <v>38</v>
      </c>
      <c r="N498" t="s">
        <v>78</v>
      </c>
      <c r="O498" t="s">
        <v>5943</v>
      </c>
      <c r="P498" s="4" t="s">
        <v>5944</v>
      </c>
      <c r="Q498">
        <v>9</v>
      </c>
      <c r="R498">
        <v>5</v>
      </c>
      <c r="S498">
        <v>5</v>
      </c>
      <c r="T498">
        <v>5</v>
      </c>
      <c r="U498">
        <v>5</v>
      </c>
      <c r="V498">
        <v>5</v>
      </c>
      <c r="W498">
        <v>5</v>
      </c>
      <c r="X498" t="s">
        <v>9341</v>
      </c>
      <c r="Y498" t="s">
        <v>34</v>
      </c>
      <c r="AA498" t="s">
        <v>9341</v>
      </c>
      <c r="AB498" t="s">
        <v>9341</v>
      </c>
    </row>
    <row r="499" spans="1:28" x14ac:dyDescent="0.2">
      <c r="A499">
        <v>2022</v>
      </c>
      <c r="B499" t="s">
        <v>25</v>
      </c>
      <c r="C499" t="s">
        <v>150</v>
      </c>
      <c r="D499" t="s">
        <v>983</v>
      </c>
      <c r="E499" s="1">
        <v>37999</v>
      </c>
      <c r="F499">
        <v>4.9000000000000004</v>
      </c>
      <c r="G499">
        <v>879</v>
      </c>
      <c r="H499" t="s">
        <v>82</v>
      </c>
      <c r="I499" t="s">
        <v>97</v>
      </c>
      <c r="J499" t="s">
        <v>43</v>
      </c>
      <c r="K499" t="s">
        <v>9216</v>
      </c>
      <c r="L499" t="s">
        <v>30</v>
      </c>
      <c r="M499" t="s">
        <v>48</v>
      </c>
      <c r="N499" t="s">
        <v>32</v>
      </c>
      <c r="O499" t="s">
        <v>6120</v>
      </c>
      <c r="P499" s="4" t="s">
        <v>6121</v>
      </c>
      <c r="Q499">
        <v>11709</v>
      </c>
      <c r="R499">
        <v>5</v>
      </c>
      <c r="S499">
        <v>5</v>
      </c>
      <c r="T499">
        <v>5</v>
      </c>
      <c r="U499">
        <v>5</v>
      </c>
      <c r="V499">
        <v>5</v>
      </c>
      <c r="W499">
        <v>5</v>
      </c>
      <c r="X499" t="s">
        <v>9341</v>
      </c>
      <c r="Y499" t="s">
        <v>34</v>
      </c>
      <c r="AA499" t="s">
        <v>9341</v>
      </c>
      <c r="AB499" t="s">
        <v>9341</v>
      </c>
    </row>
    <row r="500" spans="1:28" x14ac:dyDescent="0.2">
      <c r="A500">
        <v>2022</v>
      </c>
      <c r="B500" t="s">
        <v>25</v>
      </c>
      <c r="C500" t="s">
        <v>152</v>
      </c>
      <c r="D500" t="s">
        <v>27</v>
      </c>
      <c r="E500" s="1">
        <v>30555</v>
      </c>
      <c r="F500">
        <v>4.9000000000000004</v>
      </c>
      <c r="G500">
        <v>3669</v>
      </c>
      <c r="H500" t="s">
        <v>52</v>
      </c>
      <c r="I500" t="s">
        <v>36</v>
      </c>
      <c r="J500" t="s">
        <v>43</v>
      </c>
      <c r="K500" t="s">
        <v>9219</v>
      </c>
      <c r="L500" t="s">
        <v>30</v>
      </c>
      <c r="M500" t="s">
        <v>212</v>
      </c>
      <c r="N500" t="s">
        <v>213</v>
      </c>
      <c r="O500" t="s">
        <v>6122</v>
      </c>
      <c r="P500" s="4">
        <v>221263</v>
      </c>
      <c r="Q500">
        <v>0</v>
      </c>
      <c r="R500">
        <v>4.9000000000000004</v>
      </c>
      <c r="S500">
        <v>4.8</v>
      </c>
      <c r="T500">
        <v>4.7</v>
      </c>
      <c r="U500">
        <v>4.8</v>
      </c>
      <c r="V500">
        <v>4.7</v>
      </c>
      <c r="W500">
        <v>4.9000000000000004</v>
      </c>
      <c r="X500" t="s">
        <v>9341</v>
      </c>
      <c r="Y500" t="s">
        <v>34</v>
      </c>
      <c r="AA500" t="s">
        <v>9341</v>
      </c>
      <c r="AB500" t="s">
        <v>9341</v>
      </c>
    </row>
    <row r="501" spans="1:28" x14ac:dyDescent="0.2">
      <c r="A501">
        <v>2022</v>
      </c>
      <c r="B501" t="s">
        <v>25</v>
      </c>
      <c r="C501" t="s">
        <v>81</v>
      </c>
      <c r="D501" t="s">
        <v>27</v>
      </c>
      <c r="E501" s="1">
        <v>41770</v>
      </c>
      <c r="F501">
        <v>5</v>
      </c>
      <c r="G501">
        <v>1</v>
      </c>
      <c r="H501" t="s">
        <v>28</v>
      </c>
      <c r="I501" t="s">
        <v>36</v>
      </c>
      <c r="J501" t="s">
        <v>9336</v>
      </c>
      <c r="K501" t="s">
        <v>9204</v>
      </c>
      <c r="L501" t="s">
        <v>30</v>
      </c>
      <c r="M501" t="s">
        <v>48</v>
      </c>
      <c r="N501" t="s">
        <v>32</v>
      </c>
      <c r="O501" t="s">
        <v>6129</v>
      </c>
      <c r="P501" s="4" t="s">
        <v>6130</v>
      </c>
      <c r="Q501">
        <v>5</v>
      </c>
      <c r="R501">
        <v>5</v>
      </c>
      <c r="S501">
        <v>5</v>
      </c>
      <c r="T501">
        <v>5</v>
      </c>
      <c r="U501">
        <v>5</v>
      </c>
      <c r="V501">
        <v>5</v>
      </c>
      <c r="W501">
        <v>5</v>
      </c>
      <c r="X501" t="s">
        <v>9341</v>
      </c>
      <c r="Y501" t="s">
        <v>34</v>
      </c>
      <c r="AA501" t="s">
        <v>9341</v>
      </c>
      <c r="AB501" t="s">
        <v>9341</v>
      </c>
    </row>
    <row r="502" spans="1:28" x14ac:dyDescent="0.2">
      <c r="A502">
        <v>2017</v>
      </c>
      <c r="B502" t="s">
        <v>25</v>
      </c>
      <c r="C502" t="s">
        <v>669</v>
      </c>
      <c r="D502" t="s">
        <v>983</v>
      </c>
      <c r="E502" s="1">
        <v>20998</v>
      </c>
      <c r="F502">
        <v>4.8</v>
      </c>
      <c r="G502">
        <v>2</v>
      </c>
      <c r="H502" t="s">
        <v>1171</v>
      </c>
      <c r="I502" t="s">
        <v>97</v>
      </c>
      <c r="J502" t="s">
        <v>43</v>
      </c>
      <c r="K502" t="s">
        <v>9234</v>
      </c>
      <c r="L502" t="s">
        <v>30</v>
      </c>
      <c r="M502" t="s">
        <v>38</v>
      </c>
      <c r="N502" t="s">
        <v>1226</v>
      </c>
      <c r="O502" t="s">
        <v>6131</v>
      </c>
      <c r="P502" s="4">
        <v>23664287</v>
      </c>
      <c r="Q502">
        <v>80371</v>
      </c>
      <c r="R502">
        <v>4.7</v>
      </c>
      <c r="S502">
        <v>4.7</v>
      </c>
      <c r="T502">
        <v>4.8</v>
      </c>
      <c r="U502">
        <v>4.8</v>
      </c>
      <c r="V502">
        <v>4.8</v>
      </c>
      <c r="W502">
        <v>4.8</v>
      </c>
      <c r="X502" t="s">
        <v>9341</v>
      </c>
      <c r="Y502" t="s">
        <v>34</v>
      </c>
      <c r="AA502" t="s">
        <v>9341</v>
      </c>
      <c r="AB502" t="s">
        <v>9341</v>
      </c>
    </row>
    <row r="503" spans="1:28" x14ac:dyDescent="0.2">
      <c r="A503">
        <v>2019</v>
      </c>
      <c r="B503" t="s">
        <v>25</v>
      </c>
      <c r="C503" t="s">
        <v>1222</v>
      </c>
      <c r="D503" t="s">
        <v>983</v>
      </c>
      <c r="E503" s="1">
        <v>27277</v>
      </c>
      <c r="F503">
        <v>4.3</v>
      </c>
      <c r="G503">
        <v>232</v>
      </c>
      <c r="H503" t="s">
        <v>36</v>
      </c>
      <c r="I503" t="s">
        <v>36</v>
      </c>
      <c r="J503" t="s">
        <v>43</v>
      </c>
      <c r="K503" t="s">
        <v>9230</v>
      </c>
      <c r="L503" t="s">
        <v>37</v>
      </c>
      <c r="M503" t="s">
        <v>38</v>
      </c>
      <c r="N503" t="s">
        <v>1223</v>
      </c>
      <c r="O503" t="s">
        <v>6304</v>
      </c>
      <c r="P503" s="4" t="s">
        <v>6305</v>
      </c>
      <c r="Q503">
        <v>16793</v>
      </c>
      <c r="R503">
        <v>4.5999999999999996</v>
      </c>
      <c r="S503">
        <v>4.8</v>
      </c>
      <c r="T503">
        <v>4.5</v>
      </c>
      <c r="U503">
        <v>4.7</v>
      </c>
      <c r="V503">
        <v>4.8</v>
      </c>
      <c r="W503">
        <v>4.8</v>
      </c>
      <c r="X503" t="s">
        <v>9341</v>
      </c>
      <c r="Y503" t="s">
        <v>34</v>
      </c>
      <c r="AA503" t="s">
        <v>9341</v>
      </c>
      <c r="AB503" t="s">
        <v>9341</v>
      </c>
    </row>
    <row r="504" spans="1:28" x14ac:dyDescent="0.2">
      <c r="A504">
        <v>2023</v>
      </c>
      <c r="B504" t="s">
        <v>25</v>
      </c>
      <c r="C504" t="s">
        <v>612</v>
      </c>
      <c r="D504" t="s">
        <v>27</v>
      </c>
      <c r="E504" s="1">
        <v>28845</v>
      </c>
      <c r="F504">
        <v>4.8</v>
      </c>
      <c r="G504">
        <v>1452</v>
      </c>
      <c r="H504" t="s">
        <v>42</v>
      </c>
      <c r="I504" t="s">
        <v>86</v>
      </c>
      <c r="J504" t="s">
        <v>43</v>
      </c>
      <c r="L504" t="s">
        <v>30</v>
      </c>
      <c r="M504" t="s">
        <v>38</v>
      </c>
      <c r="N504" t="s">
        <v>788</v>
      </c>
      <c r="O504" t="s">
        <v>6306</v>
      </c>
      <c r="P504" s="4" t="s">
        <v>6307</v>
      </c>
      <c r="Q504">
        <v>5</v>
      </c>
      <c r="R504">
        <v>2</v>
      </c>
      <c r="S504">
        <v>0</v>
      </c>
      <c r="T504">
        <v>2</v>
      </c>
      <c r="U504">
        <v>1</v>
      </c>
      <c r="V504">
        <v>0</v>
      </c>
      <c r="W504">
        <v>0</v>
      </c>
      <c r="X504" t="s">
        <v>9341</v>
      </c>
      <c r="Y504" t="s">
        <v>34</v>
      </c>
      <c r="AA504" t="s">
        <v>9341</v>
      </c>
      <c r="AB504" t="s">
        <v>9341</v>
      </c>
    </row>
    <row r="505" spans="1:28" x14ac:dyDescent="0.2">
      <c r="A505">
        <v>2018</v>
      </c>
      <c r="B505" t="s">
        <v>25</v>
      </c>
      <c r="C505" t="s">
        <v>328</v>
      </c>
      <c r="D505" t="s">
        <v>983</v>
      </c>
      <c r="E505" s="1">
        <v>29998</v>
      </c>
      <c r="F505">
        <v>4.5999999999999996</v>
      </c>
      <c r="G505">
        <v>1</v>
      </c>
      <c r="H505" t="s">
        <v>1593</v>
      </c>
      <c r="I505" t="s">
        <v>29</v>
      </c>
      <c r="J505" t="s">
        <v>43</v>
      </c>
      <c r="K505" t="s">
        <v>9215</v>
      </c>
      <c r="L505" t="s">
        <v>30</v>
      </c>
      <c r="M505" t="s">
        <v>57</v>
      </c>
      <c r="N505" t="s">
        <v>32</v>
      </c>
      <c r="O505" t="s">
        <v>6308</v>
      </c>
      <c r="P505" s="4">
        <v>23757931</v>
      </c>
      <c r="Q505">
        <v>69766</v>
      </c>
      <c r="R505">
        <v>4.8</v>
      </c>
      <c r="S505">
        <v>4.7</v>
      </c>
      <c r="T505">
        <v>4.5999999999999996</v>
      </c>
      <c r="U505">
        <v>4.3</v>
      </c>
      <c r="V505">
        <v>4.7</v>
      </c>
      <c r="W505">
        <v>4.5999999999999996</v>
      </c>
      <c r="X505" t="s">
        <v>9341</v>
      </c>
      <c r="Y505" t="s">
        <v>34</v>
      </c>
      <c r="AA505" t="s">
        <v>9341</v>
      </c>
      <c r="AB505" t="s">
        <v>9341</v>
      </c>
    </row>
    <row r="506" spans="1:28" x14ac:dyDescent="0.2">
      <c r="A506">
        <v>2022</v>
      </c>
      <c r="B506" t="s">
        <v>25</v>
      </c>
      <c r="C506" t="s">
        <v>410</v>
      </c>
      <c r="D506" t="s">
        <v>27</v>
      </c>
      <c r="E506" s="1">
        <v>38685</v>
      </c>
      <c r="F506">
        <v>5</v>
      </c>
      <c r="G506">
        <v>12</v>
      </c>
      <c r="H506" t="s">
        <v>52</v>
      </c>
      <c r="I506" t="s">
        <v>36</v>
      </c>
      <c r="J506" t="s">
        <v>43</v>
      </c>
      <c r="K506" t="s">
        <v>9214</v>
      </c>
      <c r="L506" t="s">
        <v>37</v>
      </c>
      <c r="M506" t="s">
        <v>38</v>
      </c>
      <c r="N506" t="s">
        <v>192</v>
      </c>
      <c r="O506" t="s">
        <v>6310</v>
      </c>
      <c r="P506" s="4" t="s">
        <v>6311</v>
      </c>
      <c r="Q506">
        <v>0</v>
      </c>
      <c r="R506">
        <v>4.9000000000000004</v>
      </c>
      <c r="S506">
        <v>5</v>
      </c>
      <c r="T506">
        <v>5</v>
      </c>
      <c r="U506">
        <v>4.9000000000000004</v>
      </c>
      <c r="V506">
        <v>4.9000000000000004</v>
      </c>
      <c r="W506">
        <v>5</v>
      </c>
      <c r="X506" t="s">
        <v>9341</v>
      </c>
      <c r="Y506" t="s">
        <v>34</v>
      </c>
      <c r="AA506" t="s">
        <v>9341</v>
      </c>
      <c r="AB506" t="s">
        <v>9341</v>
      </c>
    </row>
    <row r="507" spans="1:28" x14ac:dyDescent="0.2">
      <c r="A507">
        <v>2017</v>
      </c>
      <c r="B507" t="s">
        <v>25</v>
      </c>
      <c r="C507" t="s">
        <v>201</v>
      </c>
      <c r="D507" t="s">
        <v>983</v>
      </c>
      <c r="E507" s="1">
        <v>28700</v>
      </c>
      <c r="F507">
        <v>4.7</v>
      </c>
      <c r="G507">
        <v>48</v>
      </c>
      <c r="H507" t="s">
        <v>52</v>
      </c>
      <c r="I507" t="s">
        <v>417</v>
      </c>
      <c r="J507" t="s">
        <v>9336</v>
      </c>
      <c r="K507" t="s">
        <v>9238</v>
      </c>
      <c r="L507" t="s">
        <v>30</v>
      </c>
      <c r="M507" t="s">
        <v>1233</v>
      </c>
      <c r="N507" t="s">
        <v>32</v>
      </c>
      <c r="O507" t="s">
        <v>6313</v>
      </c>
      <c r="P507" s="4">
        <v>16566</v>
      </c>
      <c r="Q507">
        <v>87797</v>
      </c>
      <c r="R507">
        <v>4.8</v>
      </c>
      <c r="S507">
        <v>4.7</v>
      </c>
      <c r="T507">
        <v>4.7</v>
      </c>
      <c r="U507">
        <v>4.4000000000000004</v>
      </c>
      <c r="V507">
        <v>4.7</v>
      </c>
      <c r="W507">
        <v>4.7</v>
      </c>
      <c r="X507" t="s">
        <v>9341</v>
      </c>
      <c r="Y507" t="s">
        <v>34</v>
      </c>
      <c r="AA507" t="s">
        <v>9341</v>
      </c>
      <c r="AB507" t="s">
        <v>9341</v>
      </c>
    </row>
    <row r="508" spans="1:28" x14ac:dyDescent="0.2">
      <c r="A508">
        <v>2022</v>
      </c>
      <c r="B508" t="s">
        <v>25</v>
      </c>
      <c r="C508" t="s">
        <v>81</v>
      </c>
      <c r="D508" t="s">
        <v>27</v>
      </c>
      <c r="E508" s="1">
        <v>41375</v>
      </c>
      <c r="F508">
        <v>5</v>
      </c>
      <c r="G508">
        <v>9</v>
      </c>
      <c r="H508" t="s">
        <v>52</v>
      </c>
      <c r="I508" t="s">
        <v>36</v>
      </c>
      <c r="J508" t="s">
        <v>9336</v>
      </c>
      <c r="K508" t="s">
        <v>9204</v>
      </c>
      <c r="L508" t="s">
        <v>30</v>
      </c>
      <c r="M508" t="s">
        <v>48</v>
      </c>
      <c r="N508" t="s">
        <v>32</v>
      </c>
      <c r="O508" t="s">
        <v>6488</v>
      </c>
      <c r="P508" s="4">
        <v>821674</v>
      </c>
      <c r="Q508">
        <v>4</v>
      </c>
      <c r="R508">
        <v>5</v>
      </c>
      <c r="S508">
        <v>5</v>
      </c>
      <c r="T508">
        <v>5</v>
      </c>
      <c r="U508">
        <v>5</v>
      </c>
      <c r="V508">
        <v>5</v>
      </c>
      <c r="W508">
        <v>5</v>
      </c>
      <c r="X508" t="s">
        <v>9341</v>
      </c>
      <c r="Y508" t="s">
        <v>34</v>
      </c>
      <c r="AA508" t="s">
        <v>9341</v>
      </c>
      <c r="AB508" t="s">
        <v>9341</v>
      </c>
    </row>
    <row r="509" spans="1:28" x14ac:dyDescent="0.2">
      <c r="A509">
        <v>2021</v>
      </c>
      <c r="B509" t="s">
        <v>25</v>
      </c>
      <c r="C509" t="s">
        <v>77</v>
      </c>
      <c r="D509" t="s">
        <v>983</v>
      </c>
      <c r="E509" s="1">
        <v>36998</v>
      </c>
      <c r="F509">
        <v>4.9000000000000004</v>
      </c>
      <c r="G509">
        <v>1</v>
      </c>
      <c r="H509" t="s">
        <v>97</v>
      </c>
      <c r="I509" t="s">
        <v>36</v>
      </c>
      <c r="J509" t="s">
        <v>43</v>
      </c>
      <c r="K509" t="s">
        <v>9219</v>
      </c>
      <c r="L509" t="s">
        <v>30</v>
      </c>
      <c r="M509" t="s">
        <v>38</v>
      </c>
      <c r="N509" t="s">
        <v>78</v>
      </c>
      <c r="O509" t="s">
        <v>6489</v>
      </c>
      <c r="P509" s="4">
        <v>23211919</v>
      </c>
      <c r="Q509">
        <v>8359</v>
      </c>
      <c r="R509">
        <v>4.9000000000000004</v>
      </c>
      <c r="S509">
        <v>4.8</v>
      </c>
      <c r="T509">
        <v>4.8</v>
      </c>
      <c r="U509">
        <v>4.8</v>
      </c>
      <c r="V509">
        <v>4.9000000000000004</v>
      </c>
      <c r="W509">
        <v>4.9000000000000004</v>
      </c>
      <c r="X509" t="s">
        <v>9341</v>
      </c>
      <c r="Y509" t="s">
        <v>34</v>
      </c>
      <c r="AA509" t="s">
        <v>9341</v>
      </c>
      <c r="AB509" t="s">
        <v>9341</v>
      </c>
    </row>
    <row r="510" spans="1:28" x14ac:dyDescent="0.2">
      <c r="A510">
        <v>2022</v>
      </c>
      <c r="B510" t="s">
        <v>25</v>
      </c>
      <c r="C510" t="s">
        <v>187</v>
      </c>
      <c r="D510" t="s">
        <v>27</v>
      </c>
      <c r="E510" s="1">
        <v>45895</v>
      </c>
      <c r="F510">
        <v>4.9000000000000004</v>
      </c>
      <c r="G510">
        <v>79</v>
      </c>
      <c r="H510" t="s">
        <v>71</v>
      </c>
      <c r="I510" t="s">
        <v>36</v>
      </c>
      <c r="J510" t="s">
        <v>43</v>
      </c>
      <c r="K510" t="s">
        <v>9216</v>
      </c>
      <c r="L510" t="s">
        <v>30</v>
      </c>
      <c r="M510" t="s">
        <v>31</v>
      </c>
      <c r="N510" t="s">
        <v>84</v>
      </c>
      <c r="O510" t="s">
        <v>6490</v>
      </c>
      <c r="P510" s="4" t="s">
        <v>6491</v>
      </c>
      <c r="Q510">
        <v>0</v>
      </c>
      <c r="R510">
        <v>5</v>
      </c>
      <c r="S510">
        <v>5</v>
      </c>
      <c r="T510">
        <v>5</v>
      </c>
      <c r="U510">
        <v>5</v>
      </c>
      <c r="V510">
        <v>5</v>
      </c>
      <c r="W510">
        <v>5</v>
      </c>
      <c r="X510" t="s">
        <v>9341</v>
      </c>
      <c r="Y510" t="s">
        <v>34</v>
      </c>
      <c r="AA510" t="s">
        <v>9341</v>
      </c>
      <c r="AB510" t="s">
        <v>9341</v>
      </c>
    </row>
    <row r="511" spans="1:28" x14ac:dyDescent="0.2">
      <c r="A511">
        <v>2016</v>
      </c>
      <c r="B511" t="s">
        <v>25</v>
      </c>
      <c r="C511" t="s">
        <v>987</v>
      </c>
      <c r="D511" t="s">
        <v>983</v>
      </c>
      <c r="E511" s="1">
        <v>19897</v>
      </c>
      <c r="F511">
        <v>4.5999999999999996</v>
      </c>
      <c r="G511">
        <v>387</v>
      </c>
      <c r="H511" t="s">
        <v>36</v>
      </c>
      <c r="I511" t="s">
        <v>36</v>
      </c>
      <c r="J511" t="s">
        <v>43</v>
      </c>
      <c r="K511" t="s">
        <v>9273</v>
      </c>
      <c r="L511" t="s">
        <v>30</v>
      </c>
      <c r="M511" t="s">
        <v>38</v>
      </c>
      <c r="N511" t="s">
        <v>985</v>
      </c>
      <c r="O511" t="s">
        <v>6493</v>
      </c>
      <c r="P511" s="4">
        <v>1010194769</v>
      </c>
      <c r="Q511">
        <v>71592</v>
      </c>
      <c r="R511">
        <v>4.5999999999999996</v>
      </c>
      <c r="S511">
        <v>4.5</v>
      </c>
      <c r="T511">
        <v>4.5999999999999996</v>
      </c>
      <c r="U511">
        <v>4.5999999999999996</v>
      </c>
      <c r="V511">
        <v>4.7</v>
      </c>
      <c r="W511">
        <v>4.7</v>
      </c>
      <c r="X511" t="s">
        <v>9341</v>
      </c>
      <c r="Y511" t="s">
        <v>34</v>
      </c>
      <c r="AA511" t="s">
        <v>9341</v>
      </c>
      <c r="AB511" t="s">
        <v>9341</v>
      </c>
    </row>
    <row r="512" spans="1:28" x14ac:dyDescent="0.2">
      <c r="A512">
        <v>2021</v>
      </c>
      <c r="B512" t="s">
        <v>25</v>
      </c>
      <c r="C512" t="s">
        <v>152</v>
      </c>
      <c r="D512" t="s">
        <v>983</v>
      </c>
      <c r="E512" s="1">
        <v>29499</v>
      </c>
      <c r="F512">
        <v>4.9000000000000004</v>
      </c>
      <c r="G512">
        <v>1</v>
      </c>
      <c r="H512" t="s">
        <v>28</v>
      </c>
      <c r="I512" t="s">
        <v>36</v>
      </c>
      <c r="J512" t="s">
        <v>43</v>
      </c>
      <c r="K512" t="s">
        <v>9219</v>
      </c>
      <c r="L512" t="s">
        <v>30</v>
      </c>
      <c r="M512" t="s">
        <v>38</v>
      </c>
      <c r="N512" t="s">
        <v>78</v>
      </c>
      <c r="O512" t="s">
        <v>6496</v>
      </c>
      <c r="P512" s="4" t="s">
        <v>6497</v>
      </c>
      <c r="Q512">
        <v>9054</v>
      </c>
      <c r="R512">
        <v>4.9000000000000004</v>
      </c>
      <c r="S512">
        <v>4.8</v>
      </c>
      <c r="T512">
        <v>4.8</v>
      </c>
      <c r="U512">
        <v>4.8</v>
      </c>
      <c r="V512">
        <v>4.9000000000000004</v>
      </c>
      <c r="W512">
        <v>4.9000000000000004</v>
      </c>
      <c r="X512" t="s">
        <v>9341</v>
      </c>
      <c r="Y512" t="s">
        <v>34</v>
      </c>
      <c r="AA512" t="s">
        <v>9341</v>
      </c>
      <c r="AB512" t="s">
        <v>9341</v>
      </c>
    </row>
    <row r="513" spans="1:28" x14ac:dyDescent="0.2">
      <c r="A513">
        <v>2021</v>
      </c>
      <c r="B513" t="s">
        <v>25</v>
      </c>
      <c r="C513" t="s">
        <v>1922</v>
      </c>
      <c r="D513" t="s">
        <v>983</v>
      </c>
      <c r="E513" s="1">
        <v>32533</v>
      </c>
      <c r="F513">
        <v>4.3</v>
      </c>
      <c r="G513">
        <v>232</v>
      </c>
      <c r="H513" t="s">
        <v>82</v>
      </c>
      <c r="I513" t="s">
        <v>97</v>
      </c>
      <c r="J513" t="s">
        <v>43</v>
      </c>
      <c r="K513" t="s">
        <v>9215</v>
      </c>
      <c r="L513" t="s">
        <v>30</v>
      </c>
      <c r="M513" t="s">
        <v>57</v>
      </c>
      <c r="N513" t="s">
        <v>32</v>
      </c>
      <c r="O513" t="s">
        <v>6672</v>
      </c>
      <c r="P513" s="4">
        <v>59894</v>
      </c>
      <c r="Q513">
        <v>21772</v>
      </c>
      <c r="R513">
        <v>5</v>
      </c>
      <c r="S513">
        <v>5</v>
      </c>
      <c r="T513">
        <v>4.9000000000000004</v>
      </c>
      <c r="U513">
        <v>4.8</v>
      </c>
      <c r="V513">
        <v>4.8</v>
      </c>
      <c r="W513">
        <v>5</v>
      </c>
      <c r="X513" t="s">
        <v>9341</v>
      </c>
      <c r="Y513" t="s">
        <v>34</v>
      </c>
      <c r="AA513" t="s">
        <v>9341</v>
      </c>
      <c r="AB513" t="s">
        <v>9341</v>
      </c>
    </row>
    <row r="514" spans="1:28" x14ac:dyDescent="0.2">
      <c r="A514">
        <v>2020</v>
      </c>
      <c r="B514" t="s">
        <v>25</v>
      </c>
      <c r="C514" t="s">
        <v>158</v>
      </c>
      <c r="D514" t="s">
        <v>983</v>
      </c>
      <c r="E514" s="1">
        <v>30769</v>
      </c>
      <c r="F514">
        <v>3.8</v>
      </c>
      <c r="G514">
        <v>281</v>
      </c>
      <c r="H514" t="s">
        <v>28</v>
      </c>
      <c r="I514" t="s">
        <v>36</v>
      </c>
      <c r="J514" t="s">
        <v>43</v>
      </c>
      <c r="K514" t="s">
        <v>9242</v>
      </c>
      <c r="L514" t="s">
        <v>30</v>
      </c>
      <c r="M514" t="s">
        <v>48</v>
      </c>
      <c r="N514" t="s">
        <v>32</v>
      </c>
      <c r="O514" t="s">
        <v>6673</v>
      </c>
      <c r="P514" s="4" t="s">
        <v>6674</v>
      </c>
      <c r="Q514">
        <v>25971</v>
      </c>
      <c r="R514">
        <v>4.9000000000000004</v>
      </c>
      <c r="S514">
        <v>4.8</v>
      </c>
      <c r="T514">
        <v>4.8</v>
      </c>
      <c r="U514">
        <v>4.5999999999999996</v>
      </c>
      <c r="V514">
        <v>4.8</v>
      </c>
      <c r="W514">
        <v>4.8</v>
      </c>
      <c r="X514" t="s">
        <v>9341</v>
      </c>
      <c r="Y514" t="s">
        <v>34</v>
      </c>
      <c r="AA514" t="s">
        <v>9341</v>
      </c>
      <c r="AB514" t="s">
        <v>9341</v>
      </c>
    </row>
    <row r="515" spans="1:28" x14ac:dyDescent="0.2">
      <c r="A515">
        <v>2022</v>
      </c>
      <c r="B515" t="s">
        <v>25</v>
      </c>
      <c r="C515" t="s">
        <v>150</v>
      </c>
      <c r="D515" t="s">
        <v>27</v>
      </c>
      <c r="E515" s="1">
        <v>41605</v>
      </c>
      <c r="F515">
        <v>4.4000000000000004</v>
      </c>
      <c r="G515">
        <v>845</v>
      </c>
      <c r="H515" t="s">
        <v>371</v>
      </c>
      <c r="I515" t="s">
        <v>97</v>
      </c>
      <c r="J515" t="s">
        <v>43</v>
      </c>
      <c r="K515" t="s">
        <v>9216</v>
      </c>
      <c r="L515" t="s">
        <v>30</v>
      </c>
      <c r="M515" t="s">
        <v>48</v>
      </c>
      <c r="N515" t="s">
        <v>32</v>
      </c>
      <c r="O515" t="s">
        <v>6675</v>
      </c>
      <c r="P515" s="4">
        <v>101715</v>
      </c>
      <c r="Q515">
        <v>2</v>
      </c>
      <c r="R515">
        <v>5</v>
      </c>
      <c r="S515">
        <v>5</v>
      </c>
      <c r="T515">
        <v>5</v>
      </c>
      <c r="U515">
        <v>5</v>
      </c>
      <c r="V515">
        <v>5</v>
      </c>
      <c r="W515">
        <v>5</v>
      </c>
      <c r="X515" t="s">
        <v>9341</v>
      </c>
      <c r="Y515" t="s">
        <v>34</v>
      </c>
      <c r="AA515" t="s">
        <v>9341</v>
      </c>
      <c r="AB515" t="s">
        <v>9341</v>
      </c>
    </row>
    <row r="516" spans="1:28" x14ac:dyDescent="0.2">
      <c r="A516">
        <v>2023</v>
      </c>
      <c r="B516" t="s">
        <v>25</v>
      </c>
      <c r="C516" t="s">
        <v>646</v>
      </c>
      <c r="D516" t="s">
        <v>27</v>
      </c>
      <c r="E516" s="1">
        <v>50350</v>
      </c>
      <c r="F516">
        <v>4.7</v>
      </c>
      <c r="G516">
        <v>1134</v>
      </c>
      <c r="H516" t="s">
        <v>41</v>
      </c>
      <c r="I516" t="s">
        <v>86</v>
      </c>
      <c r="J516" t="s">
        <v>9337</v>
      </c>
      <c r="L516" t="s">
        <v>30</v>
      </c>
      <c r="M516" t="s">
        <v>57</v>
      </c>
      <c r="N516" t="s">
        <v>72</v>
      </c>
      <c r="O516" t="s">
        <v>6678</v>
      </c>
      <c r="P516" s="4">
        <v>5705965</v>
      </c>
      <c r="Q516">
        <v>0</v>
      </c>
      <c r="R516">
        <v>2</v>
      </c>
      <c r="S516">
        <v>0</v>
      </c>
      <c r="T516">
        <v>2</v>
      </c>
      <c r="U516">
        <v>1</v>
      </c>
      <c r="V516">
        <v>0</v>
      </c>
      <c r="W516">
        <v>0</v>
      </c>
      <c r="X516" t="s">
        <v>9341</v>
      </c>
      <c r="Y516" t="s">
        <v>34</v>
      </c>
      <c r="AA516" t="s">
        <v>9341</v>
      </c>
      <c r="AB516" t="s">
        <v>9341</v>
      </c>
    </row>
    <row r="517" spans="1:28" x14ac:dyDescent="0.2">
      <c r="A517">
        <v>2023</v>
      </c>
      <c r="B517" t="s">
        <v>25</v>
      </c>
      <c r="C517" t="s">
        <v>201</v>
      </c>
      <c r="D517" t="s">
        <v>27</v>
      </c>
      <c r="E517" s="1">
        <v>48030</v>
      </c>
      <c r="F517">
        <v>4.8</v>
      </c>
      <c r="G517">
        <v>23</v>
      </c>
      <c r="H517" t="s">
        <v>28</v>
      </c>
      <c r="I517" t="s">
        <v>36</v>
      </c>
      <c r="J517" t="s">
        <v>9336</v>
      </c>
      <c r="L517" t="s">
        <v>30</v>
      </c>
      <c r="M517" t="s">
        <v>48</v>
      </c>
      <c r="N517" t="s">
        <v>32</v>
      </c>
      <c r="O517" t="s">
        <v>6679</v>
      </c>
      <c r="P517" s="4">
        <v>30429</v>
      </c>
      <c r="Q517">
        <v>10</v>
      </c>
      <c r="R517">
        <v>5</v>
      </c>
      <c r="S517">
        <v>4.8</v>
      </c>
      <c r="T517">
        <v>4.8</v>
      </c>
      <c r="U517">
        <v>4.2</v>
      </c>
      <c r="V517">
        <v>5</v>
      </c>
      <c r="W517">
        <v>5</v>
      </c>
      <c r="X517" t="s">
        <v>9341</v>
      </c>
      <c r="Y517" t="s">
        <v>34</v>
      </c>
      <c r="AA517" t="s">
        <v>9341</v>
      </c>
      <c r="AB517" t="s">
        <v>9341</v>
      </c>
    </row>
    <row r="518" spans="1:28" x14ac:dyDescent="0.2">
      <c r="A518">
        <v>2022</v>
      </c>
      <c r="B518" t="s">
        <v>25</v>
      </c>
      <c r="C518" t="s">
        <v>133</v>
      </c>
      <c r="D518" t="s">
        <v>27</v>
      </c>
      <c r="E518" s="1">
        <v>35150</v>
      </c>
      <c r="F518">
        <v>4.7</v>
      </c>
      <c r="G518">
        <v>376</v>
      </c>
      <c r="H518" t="s">
        <v>28</v>
      </c>
      <c r="I518" t="s">
        <v>36</v>
      </c>
      <c r="J518" t="s">
        <v>43</v>
      </c>
      <c r="K518" t="s">
        <v>9213</v>
      </c>
      <c r="L518" t="s">
        <v>30</v>
      </c>
      <c r="M518" t="s">
        <v>57</v>
      </c>
      <c r="N518" t="s">
        <v>134</v>
      </c>
      <c r="O518" t="s">
        <v>6844</v>
      </c>
      <c r="P518" s="4">
        <v>59864</v>
      </c>
      <c r="Q518">
        <v>3</v>
      </c>
      <c r="R518">
        <v>5</v>
      </c>
      <c r="S518">
        <v>5</v>
      </c>
      <c r="T518">
        <v>5</v>
      </c>
      <c r="U518">
        <v>5</v>
      </c>
      <c r="V518">
        <v>5</v>
      </c>
      <c r="W518">
        <v>5</v>
      </c>
      <c r="X518" t="s">
        <v>9341</v>
      </c>
      <c r="Y518" t="s">
        <v>34</v>
      </c>
      <c r="AA518" t="s">
        <v>9341</v>
      </c>
      <c r="AB518" t="s">
        <v>9341</v>
      </c>
    </row>
    <row r="519" spans="1:28" x14ac:dyDescent="0.2">
      <c r="A519">
        <v>2016</v>
      </c>
      <c r="B519" t="s">
        <v>25</v>
      </c>
      <c r="C519" t="s">
        <v>1193</v>
      </c>
      <c r="D519" t="s">
        <v>983</v>
      </c>
      <c r="E519" s="1">
        <v>16998</v>
      </c>
      <c r="F519">
        <v>4.5999999999999996</v>
      </c>
      <c r="G519">
        <v>1</v>
      </c>
      <c r="H519" t="s">
        <v>97</v>
      </c>
      <c r="I519" t="s">
        <v>36</v>
      </c>
      <c r="J519" t="s">
        <v>43</v>
      </c>
      <c r="K519" t="s">
        <v>9244</v>
      </c>
      <c r="L519" t="s">
        <v>30</v>
      </c>
      <c r="M519" t="s">
        <v>38</v>
      </c>
      <c r="N519" t="s">
        <v>1226</v>
      </c>
      <c r="O519" t="s">
        <v>6845</v>
      </c>
      <c r="P519" s="4">
        <v>23630040</v>
      </c>
      <c r="Q519">
        <v>101253</v>
      </c>
      <c r="R519">
        <v>4.5999999999999996</v>
      </c>
      <c r="S519">
        <v>4.5999999999999996</v>
      </c>
      <c r="T519">
        <v>4.5999999999999996</v>
      </c>
      <c r="U519">
        <v>4.5999999999999996</v>
      </c>
      <c r="V519">
        <v>4.8</v>
      </c>
      <c r="W519">
        <v>4.5999999999999996</v>
      </c>
      <c r="X519" t="s">
        <v>9341</v>
      </c>
      <c r="Y519" t="s">
        <v>34</v>
      </c>
      <c r="AA519" t="s">
        <v>9341</v>
      </c>
      <c r="AB519" t="s">
        <v>9341</v>
      </c>
    </row>
    <row r="520" spans="1:28" x14ac:dyDescent="0.2">
      <c r="A520">
        <v>2022</v>
      </c>
      <c r="B520" t="s">
        <v>25</v>
      </c>
      <c r="C520" t="s">
        <v>191</v>
      </c>
      <c r="D520" t="s">
        <v>27</v>
      </c>
      <c r="E520" s="1">
        <v>37991</v>
      </c>
      <c r="F520">
        <v>4.5999999999999996</v>
      </c>
      <c r="G520">
        <v>1959</v>
      </c>
      <c r="H520" t="s">
        <v>67</v>
      </c>
      <c r="I520" t="s">
        <v>36</v>
      </c>
      <c r="J520" t="s">
        <v>43</v>
      </c>
      <c r="K520" t="s">
        <v>9214</v>
      </c>
      <c r="L520" t="s">
        <v>37</v>
      </c>
      <c r="M520" t="s">
        <v>38</v>
      </c>
      <c r="N520" t="s">
        <v>192</v>
      </c>
      <c r="O520" t="s">
        <v>6850</v>
      </c>
      <c r="P520" s="4" t="s">
        <v>6851</v>
      </c>
      <c r="Q520">
        <v>8</v>
      </c>
      <c r="R520">
        <v>4.9000000000000004</v>
      </c>
      <c r="S520">
        <v>5</v>
      </c>
      <c r="T520">
        <v>5</v>
      </c>
      <c r="U520">
        <v>4.9000000000000004</v>
      </c>
      <c r="V520">
        <v>4.9000000000000004</v>
      </c>
      <c r="W520">
        <v>5</v>
      </c>
      <c r="X520" t="s">
        <v>9341</v>
      </c>
      <c r="Y520" t="s">
        <v>34</v>
      </c>
      <c r="AA520" t="s">
        <v>9341</v>
      </c>
      <c r="AB520" t="s">
        <v>9341</v>
      </c>
    </row>
    <row r="521" spans="1:28" x14ac:dyDescent="0.2">
      <c r="A521">
        <v>2019</v>
      </c>
      <c r="B521" t="s">
        <v>25</v>
      </c>
      <c r="C521" t="s">
        <v>26</v>
      </c>
      <c r="D521" t="s">
        <v>983</v>
      </c>
      <c r="E521" s="1">
        <v>31194</v>
      </c>
      <c r="F521">
        <v>4.0999999999999996</v>
      </c>
      <c r="G521">
        <v>2129</v>
      </c>
      <c r="H521" t="s">
        <v>1146</v>
      </c>
      <c r="I521" t="s">
        <v>29</v>
      </c>
      <c r="J521" t="s">
        <v>43</v>
      </c>
      <c r="K521" t="s">
        <v>9204</v>
      </c>
      <c r="L521" t="s">
        <v>30</v>
      </c>
      <c r="M521" t="s">
        <v>1233</v>
      </c>
      <c r="N521" t="s">
        <v>32</v>
      </c>
      <c r="O521" t="s">
        <v>6852</v>
      </c>
      <c r="P521" s="4" t="s">
        <v>6853</v>
      </c>
      <c r="Q521">
        <v>27371</v>
      </c>
      <c r="R521">
        <v>4.9000000000000004</v>
      </c>
      <c r="S521">
        <v>4.8</v>
      </c>
      <c r="T521">
        <v>4.8</v>
      </c>
      <c r="U521">
        <v>4.5999999999999996</v>
      </c>
      <c r="V521">
        <v>4.7</v>
      </c>
      <c r="W521">
        <v>4.9000000000000004</v>
      </c>
      <c r="X521" t="s">
        <v>9341</v>
      </c>
      <c r="Y521" t="s">
        <v>34</v>
      </c>
      <c r="AA521" t="s">
        <v>9341</v>
      </c>
      <c r="AB521" t="s">
        <v>9341</v>
      </c>
    </row>
    <row r="522" spans="1:28" x14ac:dyDescent="0.2">
      <c r="A522">
        <v>2022</v>
      </c>
      <c r="B522" t="s">
        <v>25</v>
      </c>
      <c r="C522" t="s">
        <v>74</v>
      </c>
      <c r="D522" t="s">
        <v>983</v>
      </c>
      <c r="E522" s="1">
        <v>50595</v>
      </c>
      <c r="F522">
        <v>5</v>
      </c>
      <c r="G522">
        <v>292</v>
      </c>
      <c r="H522" t="s">
        <v>28</v>
      </c>
      <c r="I522" t="s">
        <v>86</v>
      </c>
      <c r="J522" t="s">
        <v>9336</v>
      </c>
      <c r="K522" t="s">
        <v>9204</v>
      </c>
      <c r="L522" t="s">
        <v>30</v>
      </c>
      <c r="M522" t="s">
        <v>48</v>
      </c>
      <c r="N522" t="s">
        <v>84</v>
      </c>
      <c r="O522" t="s">
        <v>6854</v>
      </c>
      <c r="P522" s="4" t="s">
        <v>6855</v>
      </c>
      <c r="Q522">
        <v>457</v>
      </c>
      <c r="R522">
        <v>5</v>
      </c>
      <c r="S522">
        <v>5</v>
      </c>
      <c r="T522">
        <v>5</v>
      </c>
      <c r="U522">
        <v>5</v>
      </c>
      <c r="V522">
        <v>5</v>
      </c>
      <c r="W522">
        <v>5</v>
      </c>
      <c r="X522" t="s">
        <v>9341</v>
      </c>
      <c r="Y522" t="s">
        <v>34</v>
      </c>
      <c r="AA522" t="s">
        <v>9341</v>
      </c>
      <c r="AB522" t="s">
        <v>9341</v>
      </c>
    </row>
    <row r="523" spans="1:28" x14ac:dyDescent="0.2">
      <c r="A523">
        <v>2020</v>
      </c>
      <c r="B523" t="s">
        <v>25</v>
      </c>
      <c r="C523" t="s">
        <v>987</v>
      </c>
      <c r="D523" t="s">
        <v>983</v>
      </c>
      <c r="E523" s="1">
        <v>23997</v>
      </c>
      <c r="F523">
        <v>4.4000000000000004</v>
      </c>
      <c r="G523">
        <v>81</v>
      </c>
      <c r="H523" t="s">
        <v>52</v>
      </c>
      <c r="I523" t="s">
        <v>36</v>
      </c>
      <c r="J523" t="s">
        <v>43</v>
      </c>
      <c r="K523" t="s">
        <v>9219</v>
      </c>
      <c r="L523" t="s">
        <v>30</v>
      </c>
      <c r="M523" t="s">
        <v>38</v>
      </c>
      <c r="N523" t="s">
        <v>78</v>
      </c>
      <c r="O523" t="s">
        <v>7027</v>
      </c>
      <c r="P523" s="4" t="s">
        <v>7028</v>
      </c>
      <c r="Q523">
        <v>30669</v>
      </c>
      <c r="R523">
        <v>4.9000000000000004</v>
      </c>
      <c r="S523">
        <v>4.8</v>
      </c>
      <c r="T523">
        <v>4.8</v>
      </c>
      <c r="U523">
        <v>4.8</v>
      </c>
      <c r="V523">
        <v>4.9000000000000004</v>
      </c>
      <c r="W523">
        <v>4.9000000000000004</v>
      </c>
      <c r="X523" t="s">
        <v>9341</v>
      </c>
      <c r="Y523" t="s">
        <v>34</v>
      </c>
      <c r="AA523" t="s">
        <v>9341</v>
      </c>
      <c r="AB523" t="s">
        <v>9341</v>
      </c>
    </row>
    <row r="524" spans="1:28" x14ac:dyDescent="0.2">
      <c r="A524">
        <v>2022</v>
      </c>
      <c r="B524" t="s">
        <v>25</v>
      </c>
      <c r="C524" t="s">
        <v>46</v>
      </c>
      <c r="D524" t="s">
        <v>27</v>
      </c>
      <c r="E524" s="1">
        <v>46500</v>
      </c>
      <c r="F524">
        <v>5</v>
      </c>
      <c r="G524">
        <v>619</v>
      </c>
      <c r="H524" t="s">
        <v>47</v>
      </c>
      <c r="I524" t="s">
        <v>36</v>
      </c>
      <c r="J524" t="s">
        <v>9336</v>
      </c>
      <c r="K524" t="s">
        <v>9203</v>
      </c>
      <c r="L524" t="s">
        <v>30</v>
      </c>
      <c r="M524" t="s">
        <v>31</v>
      </c>
      <c r="N524" t="s">
        <v>431</v>
      </c>
      <c r="O524" t="s">
        <v>7029</v>
      </c>
      <c r="P524" s="4">
        <v>221241</v>
      </c>
      <c r="Q524">
        <v>0</v>
      </c>
      <c r="R524">
        <v>5</v>
      </c>
      <c r="S524">
        <v>5</v>
      </c>
      <c r="T524">
        <v>5</v>
      </c>
      <c r="U524">
        <v>5</v>
      </c>
      <c r="V524">
        <v>5</v>
      </c>
      <c r="W524">
        <v>5</v>
      </c>
      <c r="X524" t="s">
        <v>9341</v>
      </c>
      <c r="Y524" t="s">
        <v>34</v>
      </c>
      <c r="AA524" t="s">
        <v>9341</v>
      </c>
      <c r="AB524" t="s">
        <v>9341</v>
      </c>
    </row>
    <row r="525" spans="1:28" x14ac:dyDescent="0.2">
      <c r="A525">
        <v>2023</v>
      </c>
      <c r="B525" t="s">
        <v>25</v>
      </c>
      <c r="C525" t="s">
        <v>35</v>
      </c>
      <c r="D525" t="s">
        <v>27</v>
      </c>
      <c r="E525" s="1">
        <v>34090</v>
      </c>
      <c r="F525">
        <v>5</v>
      </c>
      <c r="G525">
        <v>619</v>
      </c>
      <c r="H525" t="s">
        <v>28</v>
      </c>
      <c r="I525" t="s">
        <v>36</v>
      </c>
      <c r="J525" t="s">
        <v>43</v>
      </c>
      <c r="K525" t="s">
        <v>9211</v>
      </c>
      <c r="L525" t="s">
        <v>37</v>
      </c>
      <c r="M525" t="s">
        <v>212</v>
      </c>
      <c r="N525" t="s">
        <v>337</v>
      </c>
      <c r="O525" t="s">
        <v>7030</v>
      </c>
      <c r="P525" s="4">
        <v>230138</v>
      </c>
      <c r="Q525">
        <v>0</v>
      </c>
      <c r="R525">
        <v>5</v>
      </c>
      <c r="S525">
        <v>3</v>
      </c>
      <c r="T525">
        <v>4</v>
      </c>
      <c r="U525">
        <v>4</v>
      </c>
      <c r="V525">
        <v>5</v>
      </c>
      <c r="W525">
        <v>5</v>
      </c>
      <c r="X525" t="s">
        <v>9341</v>
      </c>
      <c r="Y525" t="s">
        <v>34</v>
      </c>
      <c r="AA525" t="s">
        <v>9341</v>
      </c>
      <c r="AB525" t="s">
        <v>9341</v>
      </c>
    </row>
    <row r="526" spans="1:28" x14ac:dyDescent="0.2">
      <c r="A526">
        <v>2019</v>
      </c>
      <c r="B526" t="s">
        <v>25</v>
      </c>
      <c r="C526" t="s">
        <v>1301</v>
      </c>
      <c r="D526" t="s">
        <v>983</v>
      </c>
      <c r="E526" s="1">
        <v>20701</v>
      </c>
      <c r="F526">
        <v>4.3</v>
      </c>
      <c r="G526">
        <v>232</v>
      </c>
      <c r="H526" t="s">
        <v>86</v>
      </c>
      <c r="I526" t="s">
        <v>36</v>
      </c>
      <c r="J526" t="s">
        <v>43</v>
      </c>
      <c r="K526" t="s">
        <v>9240</v>
      </c>
      <c r="L526" t="s">
        <v>37</v>
      </c>
      <c r="M526" t="s">
        <v>38</v>
      </c>
      <c r="N526" t="s">
        <v>1223</v>
      </c>
      <c r="O526" t="s">
        <v>7031</v>
      </c>
      <c r="P526" s="4" t="s">
        <v>7032</v>
      </c>
      <c r="Q526">
        <v>91924</v>
      </c>
      <c r="R526">
        <v>4.5999999999999996</v>
      </c>
      <c r="S526">
        <v>4.8</v>
      </c>
      <c r="T526">
        <v>4.5</v>
      </c>
      <c r="U526">
        <v>4.7</v>
      </c>
      <c r="V526">
        <v>4.8</v>
      </c>
      <c r="W526">
        <v>4.8</v>
      </c>
      <c r="X526" t="s">
        <v>9341</v>
      </c>
      <c r="Y526" t="s">
        <v>34</v>
      </c>
      <c r="AA526" t="s">
        <v>9341</v>
      </c>
      <c r="AB526" t="s">
        <v>9341</v>
      </c>
    </row>
    <row r="527" spans="1:28" x14ac:dyDescent="0.2">
      <c r="A527">
        <v>2019</v>
      </c>
      <c r="B527" t="s">
        <v>25</v>
      </c>
      <c r="C527" t="s">
        <v>133</v>
      </c>
      <c r="D527" t="s">
        <v>983</v>
      </c>
      <c r="E527" s="1">
        <v>30998</v>
      </c>
      <c r="F527">
        <v>4.7</v>
      </c>
      <c r="G527">
        <v>1</v>
      </c>
      <c r="H527" t="s">
        <v>36</v>
      </c>
      <c r="I527" t="s">
        <v>36</v>
      </c>
      <c r="J527" t="s">
        <v>43</v>
      </c>
      <c r="K527" t="s">
        <v>9213</v>
      </c>
      <c r="L527" t="s">
        <v>30</v>
      </c>
      <c r="M527" t="s">
        <v>57</v>
      </c>
      <c r="N527" t="s">
        <v>134</v>
      </c>
      <c r="O527" t="s">
        <v>7033</v>
      </c>
      <c r="P527" s="4">
        <v>23580538</v>
      </c>
      <c r="Q527">
        <v>18407</v>
      </c>
      <c r="R527">
        <v>4.7</v>
      </c>
      <c r="S527">
        <v>4.7</v>
      </c>
      <c r="T527">
        <v>4.7</v>
      </c>
      <c r="U527">
        <v>4.7</v>
      </c>
      <c r="V527">
        <v>4.8</v>
      </c>
      <c r="W527">
        <v>4.8</v>
      </c>
      <c r="X527" t="s">
        <v>9341</v>
      </c>
      <c r="Y527" t="s">
        <v>34</v>
      </c>
      <c r="AA527" t="s">
        <v>9341</v>
      </c>
      <c r="AB527" t="s">
        <v>9341</v>
      </c>
    </row>
    <row r="528" spans="1:28" x14ac:dyDescent="0.2">
      <c r="A528">
        <v>2023</v>
      </c>
      <c r="B528" t="s">
        <v>25</v>
      </c>
      <c r="C528" t="s">
        <v>328</v>
      </c>
      <c r="D528" t="s">
        <v>27</v>
      </c>
      <c r="E528" s="1">
        <v>46290</v>
      </c>
      <c r="F528">
        <v>4.9000000000000004</v>
      </c>
      <c r="G528">
        <v>1518</v>
      </c>
      <c r="H528" t="s">
        <v>47</v>
      </c>
      <c r="I528" t="s">
        <v>36</v>
      </c>
      <c r="J528" t="s">
        <v>43</v>
      </c>
      <c r="L528" t="s">
        <v>30</v>
      </c>
      <c r="M528" t="s">
        <v>31</v>
      </c>
      <c r="N528" t="s">
        <v>32</v>
      </c>
      <c r="O528" t="s">
        <v>7034</v>
      </c>
      <c r="P528" s="4">
        <v>230097</v>
      </c>
      <c r="Q528">
        <v>0</v>
      </c>
      <c r="R528">
        <v>5</v>
      </c>
      <c r="S528">
        <v>5</v>
      </c>
      <c r="T528">
        <v>4</v>
      </c>
      <c r="U528">
        <v>4</v>
      </c>
      <c r="V528">
        <v>4</v>
      </c>
      <c r="W528">
        <v>5</v>
      </c>
      <c r="X528" t="s">
        <v>9341</v>
      </c>
      <c r="Y528" t="s">
        <v>34</v>
      </c>
      <c r="AA528" t="s">
        <v>9341</v>
      </c>
      <c r="AB528" t="s">
        <v>9341</v>
      </c>
    </row>
    <row r="529" spans="1:28" x14ac:dyDescent="0.2">
      <c r="A529">
        <v>2020</v>
      </c>
      <c r="B529" t="s">
        <v>25</v>
      </c>
      <c r="C529" t="s">
        <v>26</v>
      </c>
      <c r="D529" t="s">
        <v>983</v>
      </c>
      <c r="E529" s="1">
        <v>34998</v>
      </c>
      <c r="F529">
        <v>4.7</v>
      </c>
      <c r="G529">
        <v>3</v>
      </c>
      <c r="H529" t="s">
        <v>97</v>
      </c>
      <c r="I529" t="s">
        <v>36</v>
      </c>
      <c r="J529" t="s">
        <v>9336</v>
      </c>
      <c r="K529" t="s">
        <v>9206</v>
      </c>
      <c r="L529" t="s">
        <v>30</v>
      </c>
      <c r="M529" t="s">
        <v>48</v>
      </c>
      <c r="N529" t="s">
        <v>32</v>
      </c>
      <c r="O529" t="s">
        <v>7037</v>
      </c>
      <c r="P529" s="4">
        <v>23864178</v>
      </c>
      <c r="Q529">
        <v>25398</v>
      </c>
      <c r="R529">
        <v>4.8</v>
      </c>
      <c r="S529">
        <v>4.7</v>
      </c>
      <c r="T529">
        <v>4.5999999999999996</v>
      </c>
      <c r="U529">
        <v>4.5</v>
      </c>
      <c r="V529">
        <v>4.7</v>
      </c>
      <c r="W529">
        <v>4.7</v>
      </c>
      <c r="X529" t="s">
        <v>9341</v>
      </c>
      <c r="Y529" t="s">
        <v>34</v>
      </c>
      <c r="AA529" t="s">
        <v>9341</v>
      </c>
      <c r="AB529" t="s">
        <v>9341</v>
      </c>
    </row>
    <row r="530" spans="1:28" x14ac:dyDescent="0.2">
      <c r="A530">
        <v>2023</v>
      </c>
      <c r="B530" t="s">
        <v>25</v>
      </c>
      <c r="C530" t="s">
        <v>155</v>
      </c>
      <c r="D530" t="s">
        <v>27</v>
      </c>
      <c r="E530" s="1">
        <v>43050</v>
      </c>
      <c r="F530">
        <v>4.7</v>
      </c>
      <c r="G530">
        <v>2376</v>
      </c>
      <c r="H530" t="s">
        <v>47</v>
      </c>
      <c r="I530" t="s">
        <v>86</v>
      </c>
      <c r="J530" t="s">
        <v>43</v>
      </c>
      <c r="L530" t="s">
        <v>30</v>
      </c>
      <c r="M530" t="s">
        <v>31</v>
      </c>
      <c r="N530" t="s">
        <v>32</v>
      </c>
      <c r="O530" t="s">
        <v>7038</v>
      </c>
      <c r="P530" s="4" t="s">
        <v>7039</v>
      </c>
      <c r="Q530">
        <v>6</v>
      </c>
      <c r="R530">
        <v>5</v>
      </c>
      <c r="S530">
        <v>5</v>
      </c>
      <c r="T530">
        <v>4</v>
      </c>
      <c r="U530">
        <v>4</v>
      </c>
      <c r="V530">
        <v>4</v>
      </c>
      <c r="W530">
        <v>5</v>
      </c>
      <c r="X530" t="s">
        <v>9341</v>
      </c>
      <c r="Y530" t="s">
        <v>34</v>
      </c>
      <c r="AA530" t="s">
        <v>9341</v>
      </c>
      <c r="AB530" t="s">
        <v>9341</v>
      </c>
    </row>
    <row r="531" spans="1:28" x14ac:dyDescent="0.2">
      <c r="A531">
        <v>2018</v>
      </c>
      <c r="B531" t="s">
        <v>25</v>
      </c>
      <c r="C531" t="s">
        <v>54</v>
      </c>
      <c r="D531" t="s">
        <v>983</v>
      </c>
      <c r="E531" s="1">
        <v>26981</v>
      </c>
      <c r="F531">
        <v>4.3</v>
      </c>
      <c r="G531">
        <v>471</v>
      </c>
      <c r="H531" t="s">
        <v>180</v>
      </c>
      <c r="I531" t="s">
        <v>86</v>
      </c>
      <c r="J531" t="s">
        <v>43</v>
      </c>
      <c r="K531" t="s">
        <v>9215</v>
      </c>
      <c r="L531" t="s">
        <v>30</v>
      </c>
      <c r="M531" t="s">
        <v>48</v>
      </c>
      <c r="N531" t="s">
        <v>32</v>
      </c>
      <c r="O531" t="s">
        <v>7040</v>
      </c>
      <c r="P531" s="4" t="s">
        <v>7041</v>
      </c>
      <c r="Q531">
        <v>60370</v>
      </c>
      <c r="R531">
        <v>4.8</v>
      </c>
      <c r="S531">
        <v>4.7</v>
      </c>
      <c r="T531">
        <v>4.5999999999999996</v>
      </c>
      <c r="U531">
        <v>4.3</v>
      </c>
      <c r="V531">
        <v>4.7</v>
      </c>
      <c r="W531">
        <v>4.5999999999999996</v>
      </c>
      <c r="X531" t="s">
        <v>9341</v>
      </c>
      <c r="Y531" t="s">
        <v>34</v>
      </c>
      <c r="AA531" t="s">
        <v>9341</v>
      </c>
      <c r="AB531" t="s">
        <v>9341</v>
      </c>
    </row>
    <row r="532" spans="1:28" x14ac:dyDescent="0.2">
      <c r="A532">
        <v>2022</v>
      </c>
      <c r="B532" t="s">
        <v>25</v>
      </c>
      <c r="C532" t="s">
        <v>191</v>
      </c>
      <c r="D532" t="s">
        <v>27</v>
      </c>
      <c r="E532" s="1">
        <v>32560</v>
      </c>
      <c r="F532">
        <v>5</v>
      </c>
      <c r="G532">
        <v>1</v>
      </c>
      <c r="H532" t="s">
        <v>41</v>
      </c>
      <c r="I532" t="s">
        <v>86</v>
      </c>
      <c r="J532" t="s">
        <v>43</v>
      </c>
      <c r="K532" t="s">
        <v>9214</v>
      </c>
      <c r="L532" t="s">
        <v>37</v>
      </c>
      <c r="M532" t="s">
        <v>38</v>
      </c>
      <c r="N532" t="s">
        <v>192</v>
      </c>
      <c r="O532" t="s">
        <v>7042</v>
      </c>
      <c r="P532" s="4" t="s">
        <v>7043</v>
      </c>
      <c r="Q532">
        <v>2</v>
      </c>
      <c r="R532">
        <v>4.9000000000000004</v>
      </c>
      <c r="S532">
        <v>5</v>
      </c>
      <c r="T532">
        <v>5</v>
      </c>
      <c r="U532">
        <v>4.9000000000000004</v>
      </c>
      <c r="V532">
        <v>4.9000000000000004</v>
      </c>
      <c r="W532">
        <v>5</v>
      </c>
      <c r="X532" t="s">
        <v>9341</v>
      </c>
      <c r="Y532" t="s">
        <v>34</v>
      </c>
      <c r="AA532" t="s">
        <v>9341</v>
      </c>
      <c r="AB532" t="s">
        <v>9341</v>
      </c>
    </row>
    <row r="533" spans="1:28" x14ac:dyDescent="0.2">
      <c r="A533">
        <v>2022</v>
      </c>
      <c r="B533" t="s">
        <v>25</v>
      </c>
      <c r="C533" t="s">
        <v>147</v>
      </c>
      <c r="D533" t="s">
        <v>27</v>
      </c>
      <c r="E533" s="1">
        <v>42265</v>
      </c>
      <c r="F533">
        <v>4.0999999999999996</v>
      </c>
      <c r="G533">
        <v>14</v>
      </c>
      <c r="H533" t="s">
        <v>52</v>
      </c>
      <c r="I533" t="s">
        <v>36</v>
      </c>
      <c r="J533" t="s">
        <v>9336</v>
      </c>
      <c r="K533" t="s">
        <v>9206</v>
      </c>
      <c r="L533" t="s">
        <v>30</v>
      </c>
      <c r="M533" t="s">
        <v>48</v>
      </c>
      <c r="N533" t="s">
        <v>32</v>
      </c>
      <c r="O533" t="s">
        <v>7044</v>
      </c>
      <c r="P533" s="4" t="s">
        <v>7045</v>
      </c>
      <c r="Q533">
        <v>2</v>
      </c>
      <c r="R533">
        <v>5</v>
      </c>
      <c r="S533">
        <v>5</v>
      </c>
      <c r="T533">
        <v>4.9000000000000004</v>
      </c>
      <c r="U533">
        <v>5</v>
      </c>
      <c r="V533">
        <v>4.9000000000000004</v>
      </c>
      <c r="W533">
        <v>5</v>
      </c>
      <c r="X533" t="s">
        <v>9341</v>
      </c>
      <c r="Y533" t="s">
        <v>34</v>
      </c>
      <c r="AA533" t="s">
        <v>9341</v>
      </c>
      <c r="AB533" t="s">
        <v>9341</v>
      </c>
    </row>
    <row r="534" spans="1:28" x14ac:dyDescent="0.2">
      <c r="A534">
        <v>2022</v>
      </c>
      <c r="B534" t="s">
        <v>25</v>
      </c>
      <c r="C534" t="s">
        <v>107</v>
      </c>
      <c r="D534" t="s">
        <v>983</v>
      </c>
      <c r="E534" s="1">
        <v>23495</v>
      </c>
      <c r="F534">
        <v>5</v>
      </c>
      <c r="G534">
        <v>1492</v>
      </c>
      <c r="H534" t="s">
        <v>400</v>
      </c>
      <c r="I534" t="s">
        <v>36</v>
      </c>
      <c r="J534" t="s">
        <v>43</v>
      </c>
      <c r="K534" t="s">
        <v>9219</v>
      </c>
      <c r="L534" t="s">
        <v>30</v>
      </c>
      <c r="M534" t="s">
        <v>38</v>
      </c>
      <c r="N534" t="s">
        <v>305</v>
      </c>
      <c r="O534" t="s">
        <v>7049</v>
      </c>
      <c r="P534" s="4" t="s">
        <v>7050</v>
      </c>
      <c r="Q534">
        <v>4579</v>
      </c>
      <c r="R534">
        <v>3.8</v>
      </c>
      <c r="S534">
        <v>3.2</v>
      </c>
      <c r="T534">
        <v>3.6</v>
      </c>
      <c r="U534">
        <v>3.6</v>
      </c>
      <c r="V534">
        <v>4.2</v>
      </c>
      <c r="W534">
        <v>4.2</v>
      </c>
      <c r="X534" t="s">
        <v>9341</v>
      </c>
      <c r="Y534" t="s">
        <v>34</v>
      </c>
      <c r="AA534" t="s">
        <v>9341</v>
      </c>
      <c r="AB534" t="s">
        <v>9341</v>
      </c>
    </row>
    <row r="535" spans="1:28" x14ac:dyDescent="0.2">
      <c r="A535">
        <v>2023</v>
      </c>
      <c r="B535" t="s">
        <v>25</v>
      </c>
      <c r="C535" t="s">
        <v>107</v>
      </c>
      <c r="D535" t="s">
        <v>27</v>
      </c>
      <c r="E535" s="1">
        <v>27145</v>
      </c>
      <c r="F535">
        <v>5</v>
      </c>
      <c r="G535">
        <v>619</v>
      </c>
      <c r="H535" t="s">
        <v>52</v>
      </c>
      <c r="I535" t="s">
        <v>36</v>
      </c>
      <c r="J535" t="s">
        <v>43</v>
      </c>
      <c r="K535" t="s">
        <v>9220</v>
      </c>
      <c r="L535" t="s">
        <v>30</v>
      </c>
      <c r="M535" t="s">
        <v>212</v>
      </c>
      <c r="N535" t="s">
        <v>1013</v>
      </c>
      <c r="O535" t="s">
        <v>7210</v>
      </c>
      <c r="P535" s="4">
        <v>230159</v>
      </c>
      <c r="Q535">
        <v>0</v>
      </c>
      <c r="R535">
        <v>4</v>
      </c>
      <c r="S535">
        <v>5</v>
      </c>
      <c r="T535">
        <v>4</v>
      </c>
      <c r="U535">
        <v>5</v>
      </c>
      <c r="V535">
        <v>5</v>
      </c>
      <c r="W535">
        <v>5</v>
      </c>
      <c r="X535" t="s">
        <v>9341</v>
      </c>
      <c r="Y535" t="s">
        <v>34</v>
      </c>
      <c r="AA535" t="s">
        <v>9341</v>
      </c>
      <c r="AB535" t="s">
        <v>9341</v>
      </c>
    </row>
    <row r="536" spans="1:28" x14ac:dyDescent="0.2">
      <c r="A536">
        <v>2023</v>
      </c>
      <c r="B536" t="s">
        <v>25</v>
      </c>
      <c r="C536" t="s">
        <v>7211</v>
      </c>
      <c r="D536" t="s">
        <v>27</v>
      </c>
      <c r="E536" s="1">
        <v>30050</v>
      </c>
      <c r="F536">
        <v>5</v>
      </c>
      <c r="G536">
        <v>619</v>
      </c>
      <c r="H536" t="s">
        <v>28</v>
      </c>
      <c r="I536" t="s">
        <v>1060</v>
      </c>
      <c r="J536" t="s">
        <v>43</v>
      </c>
      <c r="K536" t="s">
        <v>9218</v>
      </c>
      <c r="L536" t="s">
        <v>30</v>
      </c>
      <c r="M536" t="s">
        <v>598</v>
      </c>
      <c r="N536" t="s">
        <v>2654</v>
      </c>
      <c r="O536" t="s">
        <v>7212</v>
      </c>
      <c r="P536" s="4">
        <v>230263</v>
      </c>
      <c r="Q536">
        <v>0</v>
      </c>
      <c r="R536">
        <v>2</v>
      </c>
      <c r="S536">
        <v>0</v>
      </c>
      <c r="T536">
        <v>2</v>
      </c>
      <c r="U536">
        <v>1</v>
      </c>
      <c r="V536">
        <v>0</v>
      </c>
      <c r="W536">
        <v>0</v>
      </c>
      <c r="X536" t="s">
        <v>9341</v>
      </c>
      <c r="Y536" t="s">
        <v>34</v>
      </c>
      <c r="AA536" t="s">
        <v>9341</v>
      </c>
      <c r="AB536" t="s">
        <v>9341</v>
      </c>
    </row>
    <row r="537" spans="1:28" x14ac:dyDescent="0.2">
      <c r="A537">
        <v>2016</v>
      </c>
      <c r="B537" t="s">
        <v>25</v>
      </c>
      <c r="C537" t="s">
        <v>982</v>
      </c>
      <c r="D537" t="s">
        <v>983</v>
      </c>
      <c r="E537" s="1">
        <v>17399</v>
      </c>
      <c r="F537">
        <v>4.7</v>
      </c>
      <c r="G537">
        <v>54</v>
      </c>
      <c r="H537" t="s">
        <v>41</v>
      </c>
      <c r="I537" t="s">
        <v>86</v>
      </c>
      <c r="J537" t="s">
        <v>43</v>
      </c>
      <c r="K537" t="s">
        <v>9218</v>
      </c>
      <c r="L537" t="s">
        <v>30</v>
      </c>
      <c r="M537" t="s">
        <v>38</v>
      </c>
      <c r="N537" t="s">
        <v>985</v>
      </c>
      <c r="O537" t="s">
        <v>7213</v>
      </c>
      <c r="P537" s="4" t="s">
        <v>7214</v>
      </c>
      <c r="Q537">
        <v>92698</v>
      </c>
      <c r="R537">
        <v>4.8</v>
      </c>
      <c r="S537">
        <v>4.7</v>
      </c>
      <c r="T537">
        <v>4.7</v>
      </c>
      <c r="U537">
        <v>4.7</v>
      </c>
      <c r="V537">
        <v>4.8</v>
      </c>
      <c r="W537">
        <v>4.8</v>
      </c>
      <c r="X537" t="s">
        <v>9341</v>
      </c>
      <c r="Y537" t="s">
        <v>34</v>
      </c>
      <c r="AA537" t="s">
        <v>9341</v>
      </c>
      <c r="AB537" t="s">
        <v>9341</v>
      </c>
    </row>
    <row r="538" spans="1:28" x14ac:dyDescent="0.2">
      <c r="A538">
        <v>2023</v>
      </c>
      <c r="B538" t="s">
        <v>25</v>
      </c>
      <c r="C538" t="s">
        <v>94</v>
      </c>
      <c r="D538" t="s">
        <v>27</v>
      </c>
      <c r="E538" s="1">
        <v>43080</v>
      </c>
      <c r="F538">
        <v>4.8</v>
      </c>
      <c r="G538">
        <v>7</v>
      </c>
      <c r="H538" t="s">
        <v>216</v>
      </c>
      <c r="I538" t="s">
        <v>36</v>
      </c>
      <c r="J538" t="s">
        <v>9336</v>
      </c>
      <c r="L538" t="s">
        <v>30</v>
      </c>
      <c r="M538" t="s">
        <v>41</v>
      </c>
      <c r="N538" t="s">
        <v>32</v>
      </c>
      <c r="O538" t="s">
        <v>7216</v>
      </c>
      <c r="P538" s="4" t="s">
        <v>7217</v>
      </c>
      <c r="Q538">
        <v>0</v>
      </c>
      <c r="R538">
        <v>5</v>
      </c>
      <c r="S538">
        <v>4.8</v>
      </c>
      <c r="T538">
        <v>4.8</v>
      </c>
      <c r="U538">
        <v>4.2</v>
      </c>
      <c r="V538">
        <v>5</v>
      </c>
      <c r="W538">
        <v>5</v>
      </c>
      <c r="X538" t="s">
        <v>9341</v>
      </c>
      <c r="Y538" t="s">
        <v>34</v>
      </c>
      <c r="AA538" t="s">
        <v>9341</v>
      </c>
      <c r="AB538" t="s">
        <v>9341</v>
      </c>
    </row>
    <row r="539" spans="1:28" x14ac:dyDescent="0.2">
      <c r="A539">
        <v>2020</v>
      </c>
      <c r="B539" t="s">
        <v>25</v>
      </c>
      <c r="C539" t="s">
        <v>54</v>
      </c>
      <c r="D539" t="s">
        <v>983</v>
      </c>
      <c r="E539" s="1">
        <v>33555</v>
      </c>
      <c r="F539">
        <v>4.7</v>
      </c>
      <c r="G539">
        <v>1</v>
      </c>
      <c r="H539" t="s">
        <v>52</v>
      </c>
      <c r="I539" t="s">
        <v>56</v>
      </c>
      <c r="J539" t="s">
        <v>43</v>
      </c>
      <c r="K539" t="s">
        <v>9215</v>
      </c>
      <c r="L539" t="s">
        <v>30</v>
      </c>
      <c r="M539" t="s">
        <v>57</v>
      </c>
      <c r="N539" t="s">
        <v>32</v>
      </c>
      <c r="O539" t="s">
        <v>7218</v>
      </c>
      <c r="P539" s="4" t="s">
        <v>7219</v>
      </c>
      <c r="Q539">
        <v>34064</v>
      </c>
      <c r="R539">
        <v>4.8</v>
      </c>
      <c r="S539">
        <v>4.8</v>
      </c>
      <c r="T539">
        <v>4.7</v>
      </c>
      <c r="U539">
        <v>4.5999999999999996</v>
      </c>
      <c r="V539">
        <v>4.7</v>
      </c>
      <c r="W539">
        <v>4.7</v>
      </c>
      <c r="X539" t="s">
        <v>9341</v>
      </c>
      <c r="Y539" t="s">
        <v>34</v>
      </c>
      <c r="AA539" t="s">
        <v>9341</v>
      </c>
      <c r="AB539" t="s">
        <v>9341</v>
      </c>
    </row>
    <row r="540" spans="1:28" x14ac:dyDescent="0.2">
      <c r="A540">
        <v>2023</v>
      </c>
      <c r="B540" t="s">
        <v>25</v>
      </c>
      <c r="C540" t="s">
        <v>399</v>
      </c>
      <c r="D540" t="s">
        <v>27</v>
      </c>
      <c r="E540" s="1">
        <v>30050</v>
      </c>
      <c r="F540">
        <v>4.7</v>
      </c>
      <c r="G540">
        <v>1</v>
      </c>
      <c r="H540" t="s">
        <v>47</v>
      </c>
      <c r="I540" t="s">
        <v>417</v>
      </c>
      <c r="J540" t="s">
        <v>43</v>
      </c>
      <c r="L540" t="s">
        <v>30</v>
      </c>
      <c r="M540" t="s">
        <v>401</v>
      </c>
      <c r="N540" t="s">
        <v>78</v>
      </c>
      <c r="O540" t="s">
        <v>7220</v>
      </c>
      <c r="P540" s="4">
        <v>5771744</v>
      </c>
      <c r="Q540">
        <v>0</v>
      </c>
      <c r="R540">
        <v>2</v>
      </c>
      <c r="S540">
        <v>0</v>
      </c>
      <c r="T540">
        <v>2</v>
      </c>
      <c r="U540">
        <v>1</v>
      </c>
      <c r="V540">
        <v>0</v>
      </c>
      <c r="W540">
        <v>0</v>
      </c>
      <c r="X540" t="s">
        <v>9341</v>
      </c>
      <c r="Y540" t="s">
        <v>34</v>
      </c>
      <c r="AA540" t="s">
        <v>9344</v>
      </c>
      <c r="AB540" t="s">
        <v>9344</v>
      </c>
    </row>
    <row r="541" spans="1:28" x14ac:dyDescent="0.2">
      <c r="A541">
        <v>2023</v>
      </c>
      <c r="B541" t="s">
        <v>25</v>
      </c>
      <c r="C541" t="s">
        <v>77</v>
      </c>
      <c r="D541" t="s">
        <v>27</v>
      </c>
      <c r="E541" s="1">
        <v>36900</v>
      </c>
      <c r="F541">
        <v>4.7</v>
      </c>
      <c r="G541">
        <v>12</v>
      </c>
      <c r="H541" t="s">
        <v>1273</v>
      </c>
      <c r="I541" t="s">
        <v>36</v>
      </c>
      <c r="J541" t="s">
        <v>9337</v>
      </c>
      <c r="L541" t="s">
        <v>30</v>
      </c>
      <c r="M541" t="s">
        <v>38</v>
      </c>
      <c r="N541" t="s">
        <v>78</v>
      </c>
      <c r="O541" t="s">
        <v>7221</v>
      </c>
      <c r="P541" s="4">
        <v>5708898</v>
      </c>
      <c r="Q541">
        <v>0</v>
      </c>
      <c r="R541">
        <v>5</v>
      </c>
      <c r="S541">
        <v>5</v>
      </c>
      <c r="T541">
        <v>5</v>
      </c>
      <c r="U541">
        <v>4</v>
      </c>
      <c r="V541">
        <v>4</v>
      </c>
      <c r="W541">
        <v>5</v>
      </c>
      <c r="X541" t="s">
        <v>9341</v>
      </c>
      <c r="Y541" t="s">
        <v>34</v>
      </c>
      <c r="AA541" t="s">
        <v>9344</v>
      </c>
      <c r="AB541" t="s">
        <v>9344</v>
      </c>
    </row>
    <row r="542" spans="1:28" x14ac:dyDescent="0.2">
      <c r="A542">
        <v>2018</v>
      </c>
      <c r="B542" t="s">
        <v>25</v>
      </c>
      <c r="C542" t="s">
        <v>152</v>
      </c>
      <c r="D542" t="s">
        <v>983</v>
      </c>
      <c r="E542" s="1">
        <v>22998</v>
      </c>
      <c r="F542">
        <v>4.7</v>
      </c>
      <c r="G542">
        <v>2</v>
      </c>
      <c r="H542" t="s">
        <v>41</v>
      </c>
      <c r="I542" t="s">
        <v>86</v>
      </c>
      <c r="J542" t="s">
        <v>43</v>
      </c>
      <c r="K542" t="s">
        <v>9219</v>
      </c>
      <c r="L542" t="s">
        <v>30</v>
      </c>
      <c r="M542" t="s">
        <v>31</v>
      </c>
      <c r="N542" t="s">
        <v>105</v>
      </c>
      <c r="O542" t="s">
        <v>7222</v>
      </c>
      <c r="P542" s="4">
        <v>512795</v>
      </c>
      <c r="Q542">
        <v>109628</v>
      </c>
      <c r="R542">
        <v>4.8</v>
      </c>
      <c r="S542">
        <v>4.7</v>
      </c>
      <c r="T542">
        <v>4.7</v>
      </c>
      <c r="U542">
        <v>4.5999999999999996</v>
      </c>
      <c r="V542">
        <v>4.7</v>
      </c>
      <c r="W542">
        <v>4.7</v>
      </c>
      <c r="X542" t="s">
        <v>9341</v>
      </c>
      <c r="Y542" t="s">
        <v>34</v>
      </c>
      <c r="AA542" t="s">
        <v>9344</v>
      </c>
      <c r="AB542" t="s">
        <v>9344</v>
      </c>
    </row>
    <row r="543" spans="1:28" x14ac:dyDescent="0.2">
      <c r="A543">
        <v>2006</v>
      </c>
      <c r="B543" t="s">
        <v>25</v>
      </c>
      <c r="C543" t="s">
        <v>1193</v>
      </c>
      <c r="D543" t="s">
        <v>983</v>
      </c>
      <c r="E543" s="1">
        <v>6995</v>
      </c>
      <c r="F543">
        <v>4.3</v>
      </c>
      <c r="G543">
        <v>18</v>
      </c>
      <c r="H543" t="s">
        <v>86</v>
      </c>
      <c r="I543" t="s">
        <v>29</v>
      </c>
      <c r="J543" t="s">
        <v>43</v>
      </c>
      <c r="K543" t="s">
        <v>9291</v>
      </c>
      <c r="L543" t="s">
        <v>30</v>
      </c>
      <c r="M543" t="s">
        <v>1194</v>
      </c>
      <c r="N543" t="s">
        <v>305</v>
      </c>
      <c r="O543" t="s">
        <v>7223</v>
      </c>
      <c r="P543" s="4">
        <v>7549</v>
      </c>
      <c r="Q543">
        <v>109054</v>
      </c>
      <c r="R543">
        <v>4.0999999999999996</v>
      </c>
      <c r="S543">
        <v>4.2</v>
      </c>
      <c r="T543">
        <v>4.2</v>
      </c>
      <c r="U543">
        <v>4.5</v>
      </c>
      <c r="V543">
        <v>4.4000000000000004</v>
      </c>
      <c r="W543">
        <v>4.5</v>
      </c>
      <c r="X543" t="s">
        <v>9341</v>
      </c>
      <c r="Y543" t="s">
        <v>34</v>
      </c>
      <c r="AA543" t="s">
        <v>9344</v>
      </c>
      <c r="AB543" t="s">
        <v>9344</v>
      </c>
    </row>
    <row r="544" spans="1:28" x14ac:dyDescent="0.2">
      <c r="A544">
        <v>2023</v>
      </c>
      <c r="B544" t="s">
        <v>25</v>
      </c>
      <c r="C544" t="s">
        <v>356</v>
      </c>
      <c r="D544" t="s">
        <v>27</v>
      </c>
      <c r="E544" s="1">
        <v>31145</v>
      </c>
      <c r="F544">
        <v>5</v>
      </c>
      <c r="G544">
        <v>619</v>
      </c>
      <c r="H544" t="s">
        <v>42</v>
      </c>
      <c r="I544" t="s">
        <v>36</v>
      </c>
      <c r="J544" t="s">
        <v>43</v>
      </c>
      <c r="K544" t="s">
        <v>9255</v>
      </c>
      <c r="L544" t="s">
        <v>30</v>
      </c>
      <c r="M544" t="s">
        <v>212</v>
      </c>
      <c r="N544" t="s">
        <v>2654</v>
      </c>
      <c r="O544" t="s">
        <v>7387</v>
      </c>
      <c r="P544" s="4">
        <v>230241</v>
      </c>
      <c r="Q544">
        <v>0</v>
      </c>
      <c r="R544">
        <v>2</v>
      </c>
      <c r="S544">
        <v>0</v>
      </c>
      <c r="T544">
        <v>2</v>
      </c>
      <c r="U544">
        <v>1</v>
      </c>
      <c r="V544">
        <v>0</v>
      </c>
      <c r="W544">
        <v>0</v>
      </c>
      <c r="X544" t="s">
        <v>9341</v>
      </c>
      <c r="Y544" t="s">
        <v>34</v>
      </c>
      <c r="AA544" t="s">
        <v>9344</v>
      </c>
      <c r="AB544" t="s">
        <v>9344</v>
      </c>
    </row>
    <row r="545" spans="1:28" x14ac:dyDescent="0.2">
      <c r="A545">
        <v>2023</v>
      </c>
      <c r="B545" t="s">
        <v>25</v>
      </c>
      <c r="C545" t="s">
        <v>26</v>
      </c>
      <c r="D545" t="s">
        <v>27</v>
      </c>
      <c r="E545" s="1">
        <v>38718</v>
      </c>
      <c r="F545">
        <v>4.4000000000000004</v>
      </c>
      <c r="G545">
        <v>1114</v>
      </c>
      <c r="H545" t="s">
        <v>124</v>
      </c>
      <c r="I545" t="s">
        <v>36</v>
      </c>
      <c r="J545" t="s">
        <v>9336</v>
      </c>
      <c r="L545" t="s">
        <v>30</v>
      </c>
      <c r="M545" t="s">
        <v>31</v>
      </c>
      <c r="N545" t="s">
        <v>32</v>
      </c>
      <c r="O545" t="s">
        <v>7388</v>
      </c>
      <c r="P545" s="4" t="s">
        <v>7389</v>
      </c>
      <c r="Q545">
        <v>790</v>
      </c>
      <c r="R545">
        <v>5</v>
      </c>
      <c r="S545">
        <v>4.8</v>
      </c>
      <c r="T545">
        <v>4.8</v>
      </c>
      <c r="U545">
        <v>4.2</v>
      </c>
      <c r="V545">
        <v>5</v>
      </c>
      <c r="W545">
        <v>5</v>
      </c>
      <c r="X545" t="s">
        <v>9341</v>
      </c>
      <c r="Y545" t="s">
        <v>34</v>
      </c>
      <c r="AA545" t="s">
        <v>9344</v>
      </c>
      <c r="AB545" t="s">
        <v>9344</v>
      </c>
    </row>
    <row r="546" spans="1:28" x14ac:dyDescent="0.2">
      <c r="A546">
        <v>2023</v>
      </c>
      <c r="B546" t="s">
        <v>25</v>
      </c>
      <c r="C546" t="s">
        <v>51</v>
      </c>
      <c r="D546" t="s">
        <v>27</v>
      </c>
      <c r="E546" s="1">
        <v>40395</v>
      </c>
      <c r="F546">
        <v>4.9000000000000004</v>
      </c>
      <c r="G546">
        <v>79</v>
      </c>
      <c r="H546" t="s">
        <v>1669</v>
      </c>
      <c r="I546" t="s">
        <v>36</v>
      </c>
      <c r="J546" t="s">
        <v>9336</v>
      </c>
      <c r="K546" t="s">
        <v>9210</v>
      </c>
      <c r="L546" t="s">
        <v>37</v>
      </c>
      <c r="M546" t="s">
        <v>212</v>
      </c>
      <c r="N546" t="s">
        <v>105</v>
      </c>
      <c r="O546" t="s">
        <v>7390</v>
      </c>
      <c r="P546" s="4" t="s">
        <v>7391</v>
      </c>
      <c r="Q546">
        <v>0</v>
      </c>
      <c r="R546">
        <v>5</v>
      </c>
      <c r="S546">
        <v>3</v>
      </c>
      <c r="T546">
        <v>4</v>
      </c>
      <c r="U546">
        <v>4</v>
      </c>
      <c r="V546">
        <v>5</v>
      </c>
      <c r="W546">
        <v>5</v>
      </c>
      <c r="X546" t="s">
        <v>9341</v>
      </c>
      <c r="Y546" t="s">
        <v>34</v>
      </c>
      <c r="AA546" t="s">
        <v>9344</v>
      </c>
      <c r="AB546" t="s">
        <v>9344</v>
      </c>
    </row>
    <row r="547" spans="1:28" x14ac:dyDescent="0.2">
      <c r="A547">
        <v>2018</v>
      </c>
      <c r="B547" t="s">
        <v>25</v>
      </c>
      <c r="C547" t="s">
        <v>328</v>
      </c>
      <c r="D547" t="s">
        <v>983</v>
      </c>
      <c r="E547" s="1">
        <v>31524</v>
      </c>
      <c r="F547">
        <v>4</v>
      </c>
      <c r="G547">
        <v>1231</v>
      </c>
      <c r="H547" t="s">
        <v>71</v>
      </c>
      <c r="I547" t="s">
        <v>97</v>
      </c>
      <c r="J547" t="s">
        <v>43</v>
      </c>
      <c r="K547" t="s">
        <v>9215</v>
      </c>
      <c r="L547" t="s">
        <v>30</v>
      </c>
      <c r="M547" t="s">
        <v>57</v>
      </c>
      <c r="N547" t="s">
        <v>32</v>
      </c>
      <c r="O547" t="s">
        <v>7393</v>
      </c>
      <c r="P547" s="4" t="s">
        <v>7394</v>
      </c>
      <c r="Q547">
        <v>41279</v>
      </c>
      <c r="R547">
        <v>4.8</v>
      </c>
      <c r="S547">
        <v>4.7</v>
      </c>
      <c r="T547">
        <v>4.5999999999999996</v>
      </c>
      <c r="U547">
        <v>4.3</v>
      </c>
      <c r="V547">
        <v>4.7</v>
      </c>
      <c r="W547">
        <v>4.5999999999999996</v>
      </c>
      <c r="X547" t="s">
        <v>9341</v>
      </c>
      <c r="Y547" t="s">
        <v>34</v>
      </c>
      <c r="AA547" t="s">
        <v>9344</v>
      </c>
      <c r="AB547" t="s">
        <v>9344</v>
      </c>
    </row>
    <row r="548" spans="1:28" x14ac:dyDescent="0.2">
      <c r="A548">
        <v>2020</v>
      </c>
      <c r="B548" t="s">
        <v>25</v>
      </c>
      <c r="C548" t="s">
        <v>1222</v>
      </c>
      <c r="D548" t="s">
        <v>27</v>
      </c>
      <c r="E548" s="1">
        <v>27465</v>
      </c>
      <c r="F548">
        <v>5</v>
      </c>
      <c r="G548">
        <v>1291</v>
      </c>
      <c r="H548" t="s">
        <v>52</v>
      </c>
      <c r="I548" t="s">
        <v>36</v>
      </c>
      <c r="J548" t="s">
        <v>43</v>
      </c>
      <c r="K548" t="s">
        <v>9230</v>
      </c>
      <c r="L548" t="s">
        <v>37</v>
      </c>
      <c r="M548" t="s">
        <v>38</v>
      </c>
      <c r="N548" t="s">
        <v>1223</v>
      </c>
      <c r="O548" t="s">
        <v>7395</v>
      </c>
      <c r="P548" s="4" t="s">
        <v>7396</v>
      </c>
      <c r="Q548">
        <v>51760</v>
      </c>
      <c r="R548">
        <v>4.5</v>
      </c>
      <c r="S548">
        <v>4.8</v>
      </c>
      <c r="T548">
        <v>4.5</v>
      </c>
      <c r="U548">
        <v>4.8</v>
      </c>
      <c r="V548">
        <v>4.9000000000000004</v>
      </c>
      <c r="W548">
        <v>5</v>
      </c>
      <c r="X548" t="s">
        <v>9341</v>
      </c>
      <c r="Y548" t="s">
        <v>34</v>
      </c>
      <c r="AA548" t="s">
        <v>9344</v>
      </c>
      <c r="AB548" t="s">
        <v>9344</v>
      </c>
    </row>
    <row r="549" spans="1:28" x14ac:dyDescent="0.2">
      <c r="A549">
        <v>2023</v>
      </c>
      <c r="B549" t="s">
        <v>25</v>
      </c>
      <c r="C549" t="s">
        <v>201</v>
      </c>
      <c r="D549" t="s">
        <v>27</v>
      </c>
      <c r="E549" s="1">
        <v>49791</v>
      </c>
      <c r="F549">
        <v>4.5999999999999996</v>
      </c>
      <c r="G549">
        <v>1959</v>
      </c>
      <c r="H549" t="s">
        <v>28</v>
      </c>
      <c r="I549" t="s">
        <v>36</v>
      </c>
      <c r="J549" t="s">
        <v>9336</v>
      </c>
      <c r="L549" t="s">
        <v>30</v>
      </c>
      <c r="M549" t="s">
        <v>31</v>
      </c>
      <c r="N549" t="s">
        <v>32</v>
      </c>
      <c r="O549" t="s">
        <v>7397</v>
      </c>
      <c r="P549" s="4" t="s">
        <v>7398</v>
      </c>
      <c r="Q549">
        <v>8</v>
      </c>
      <c r="R549">
        <v>5</v>
      </c>
      <c r="S549">
        <v>4.8</v>
      </c>
      <c r="T549">
        <v>4.8</v>
      </c>
      <c r="U549">
        <v>4.2</v>
      </c>
      <c r="V549">
        <v>5</v>
      </c>
      <c r="W549">
        <v>5</v>
      </c>
      <c r="X549" t="s">
        <v>9341</v>
      </c>
      <c r="Y549" t="s">
        <v>34</v>
      </c>
      <c r="AA549" t="s">
        <v>9344</v>
      </c>
      <c r="AB549" t="s">
        <v>9344</v>
      </c>
    </row>
    <row r="550" spans="1:28" x14ac:dyDescent="0.2">
      <c r="A550">
        <v>2020</v>
      </c>
      <c r="B550" t="s">
        <v>25</v>
      </c>
      <c r="C550" t="s">
        <v>77</v>
      </c>
      <c r="D550" t="s">
        <v>983</v>
      </c>
      <c r="E550" s="1">
        <v>32998</v>
      </c>
      <c r="F550">
        <v>4.8</v>
      </c>
      <c r="G550">
        <v>2</v>
      </c>
      <c r="H550" t="s">
        <v>86</v>
      </c>
      <c r="I550" t="s">
        <v>36</v>
      </c>
      <c r="J550" t="s">
        <v>9336</v>
      </c>
      <c r="K550" t="s">
        <v>9209</v>
      </c>
      <c r="L550" t="s">
        <v>30</v>
      </c>
      <c r="M550" t="s">
        <v>38</v>
      </c>
      <c r="N550" t="s">
        <v>78</v>
      </c>
      <c r="O550" t="s">
        <v>7399</v>
      </c>
      <c r="P550" s="4">
        <v>23664192</v>
      </c>
      <c r="Q550">
        <v>25575</v>
      </c>
      <c r="R550">
        <v>4.9000000000000004</v>
      </c>
      <c r="S550">
        <v>4.8</v>
      </c>
      <c r="T550">
        <v>4.8</v>
      </c>
      <c r="U550">
        <v>4.8</v>
      </c>
      <c r="V550">
        <v>4.9000000000000004</v>
      </c>
      <c r="W550">
        <v>4.9000000000000004</v>
      </c>
      <c r="X550" t="s">
        <v>9341</v>
      </c>
      <c r="Y550" t="s">
        <v>34</v>
      </c>
      <c r="AA550" t="s">
        <v>9344</v>
      </c>
      <c r="AB550" t="s">
        <v>9344</v>
      </c>
    </row>
    <row r="551" spans="1:28" x14ac:dyDescent="0.2">
      <c r="A551">
        <v>2023</v>
      </c>
      <c r="B551" t="s">
        <v>25</v>
      </c>
      <c r="C551" t="s">
        <v>612</v>
      </c>
      <c r="D551" t="s">
        <v>27</v>
      </c>
      <c r="E551" s="1">
        <v>29240</v>
      </c>
      <c r="F551">
        <v>4.8</v>
      </c>
      <c r="G551">
        <v>2</v>
      </c>
      <c r="H551" t="s">
        <v>2097</v>
      </c>
      <c r="I551" t="s">
        <v>86</v>
      </c>
      <c r="J551" t="s">
        <v>43</v>
      </c>
      <c r="L551" t="s">
        <v>30</v>
      </c>
      <c r="M551" t="s">
        <v>38</v>
      </c>
      <c r="N551" t="s">
        <v>78</v>
      </c>
      <c r="O551" t="s">
        <v>7400</v>
      </c>
      <c r="P551" s="4" t="s">
        <v>7401</v>
      </c>
      <c r="Q551">
        <v>150</v>
      </c>
      <c r="R551">
        <v>2</v>
      </c>
      <c r="S551">
        <v>0</v>
      </c>
      <c r="T551">
        <v>2</v>
      </c>
      <c r="U551">
        <v>1</v>
      </c>
      <c r="V551">
        <v>0</v>
      </c>
      <c r="W551">
        <v>0</v>
      </c>
      <c r="X551" t="s">
        <v>9341</v>
      </c>
      <c r="Y551" t="s">
        <v>34</v>
      </c>
      <c r="AA551" t="s">
        <v>9344</v>
      </c>
      <c r="AB551" t="s">
        <v>9344</v>
      </c>
    </row>
    <row r="552" spans="1:28" x14ac:dyDescent="0.2">
      <c r="A552">
        <v>2022</v>
      </c>
      <c r="B552" t="s">
        <v>25</v>
      </c>
      <c r="C552" t="s">
        <v>150</v>
      </c>
      <c r="D552" t="s">
        <v>27</v>
      </c>
      <c r="E552" s="1">
        <v>42000</v>
      </c>
      <c r="F552">
        <v>5</v>
      </c>
      <c r="G552">
        <v>9</v>
      </c>
      <c r="H552" t="s">
        <v>28</v>
      </c>
      <c r="I552" t="s">
        <v>36</v>
      </c>
      <c r="J552" t="s">
        <v>43</v>
      </c>
      <c r="K552" t="s">
        <v>9216</v>
      </c>
      <c r="L552" t="s">
        <v>30</v>
      </c>
      <c r="M552" t="s">
        <v>48</v>
      </c>
      <c r="N552" t="s">
        <v>32</v>
      </c>
      <c r="O552" t="s">
        <v>7578</v>
      </c>
      <c r="P552" s="4">
        <v>821680</v>
      </c>
      <c r="Q552">
        <v>5</v>
      </c>
      <c r="R552">
        <v>5</v>
      </c>
      <c r="S552">
        <v>5</v>
      </c>
      <c r="T552">
        <v>5</v>
      </c>
      <c r="U552">
        <v>5</v>
      </c>
      <c r="V552">
        <v>5</v>
      </c>
      <c r="W552">
        <v>5</v>
      </c>
      <c r="X552" t="s">
        <v>9341</v>
      </c>
      <c r="Y552" t="s">
        <v>34</v>
      </c>
      <c r="AA552" t="s">
        <v>9344</v>
      </c>
      <c r="AB552" t="s">
        <v>9344</v>
      </c>
    </row>
    <row r="553" spans="1:28" x14ac:dyDescent="0.2">
      <c r="A553">
        <v>2019</v>
      </c>
      <c r="B553" t="s">
        <v>25</v>
      </c>
      <c r="C553" t="s">
        <v>303</v>
      </c>
      <c r="D553" t="s">
        <v>983</v>
      </c>
      <c r="E553" s="1">
        <v>24995</v>
      </c>
      <c r="F553">
        <v>4.5999999999999996</v>
      </c>
      <c r="G553">
        <v>1</v>
      </c>
      <c r="H553" t="s">
        <v>41</v>
      </c>
      <c r="I553" t="s">
        <v>86</v>
      </c>
      <c r="J553" t="s">
        <v>43</v>
      </c>
      <c r="K553" t="s">
        <v>9219</v>
      </c>
      <c r="L553" t="s">
        <v>30</v>
      </c>
      <c r="M553" t="s">
        <v>38</v>
      </c>
      <c r="N553" t="s">
        <v>305</v>
      </c>
      <c r="O553" t="s">
        <v>7579</v>
      </c>
      <c r="P553" s="4">
        <v>1335</v>
      </c>
      <c r="Q553">
        <v>21172</v>
      </c>
      <c r="R553">
        <v>4.5999999999999996</v>
      </c>
      <c r="S553">
        <v>4.5999999999999996</v>
      </c>
      <c r="T553">
        <v>4.4000000000000004</v>
      </c>
      <c r="U553">
        <v>4.5999999999999996</v>
      </c>
      <c r="V553">
        <v>4.8</v>
      </c>
      <c r="W553">
        <v>4.7</v>
      </c>
      <c r="X553" t="s">
        <v>9341</v>
      </c>
      <c r="Y553" t="s">
        <v>34</v>
      </c>
      <c r="AA553" t="s">
        <v>9344</v>
      </c>
      <c r="AB553" t="s">
        <v>9344</v>
      </c>
    </row>
    <row r="554" spans="1:28" x14ac:dyDescent="0.2">
      <c r="A554">
        <v>2020</v>
      </c>
      <c r="B554" t="s">
        <v>25</v>
      </c>
      <c r="C554" t="s">
        <v>54</v>
      </c>
      <c r="D554" t="s">
        <v>27</v>
      </c>
      <c r="E554" s="1">
        <v>32519</v>
      </c>
      <c r="F554">
        <v>4.4000000000000004</v>
      </c>
      <c r="G554">
        <v>1114</v>
      </c>
      <c r="H554" t="s">
        <v>71</v>
      </c>
      <c r="I554" t="s">
        <v>97</v>
      </c>
      <c r="J554" t="s">
        <v>43</v>
      </c>
      <c r="K554" t="s">
        <v>9215</v>
      </c>
      <c r="L554" t="s">
        <v>30</v>
      </c>
      <c r="M554" t="s">
        <v>57</v>
      </c>
      <c r="N554" t="s">
        <v>32</v>
      </c>
      <c r="O554" t="s">
        <v>7580</v>
      </c>
      <c r="P554" s="4" t="s">
        <v>7581</v>
      </c>
      <c r="Q554">
        <v>31599</v>
      </c>
      <c r="R554">
        <v>4.8</v>
      </c>
      <c r="S554">
        <v>4.8</v>
      </c>
      <c r="T554">
        <v>4.7</v>
      </c>
      <c r="U554">
        <v>4.5999999999999996</v>
      </c>
      <c r="V554">
        <v>4.7</v>
      </c>
      <c r="W554">
        <v>4.7</v>
      </c>
      <c r="X554" t="s">
        <v>9341</v>
      </c>
      <c r="Y554" t="s">
        <v>34</v>
      </c>
      <c r="AA554" t="s">
        <v>9344</v>
      </c>
      <c r="AB554" t="s">
        <v>9344</v>
      </c>
    </row>
    <row r="555" spans="1:28" x14ac:dyDescent="0.2">
      <c r="A555">
        <v>2016</v>
      </c>
      <c r="B555" t="s">
        <v>25</v>
      </c>
      <c r="C555" t="s">
        <v>2368</v>
      </c>
      <c r="D555" t="s">
        <v>983</v>
      </c>
      <c r="E555" s="1">
        <v>21995</v>
      </c>
      <c r="F555">
        <v>4.7</v>
      </c>
      <c r="G555">
        <v>2376</v>
      </c>
      <c r="H555" t="s">
        <v>71</v>
      </c>
      <c r="I555" t="s">
        <v>86</v>
      </c>
      <c r="J555" t="s">
        <v>43</v>
      </c>
      <c r="K555" t="s">
        <v>9243</v>
      </c>
      <c r="L555" t="s">
        <v>30</v>
      </c>
      <c r="M555" t="s">
        <v>1233</v>
      </c>
      <c r="N555" t="s">
        <v>32</v>
      </c>
      <c r="O555" t="s">
        <v>7585</v>
      </c>
      <c r="P555" s="4" t="s">
        <v>7586</v>
      </c>
      <c r="Q555">
        <v>61738</v>
      </c>
      <c r="R555">
        <v>4.7</v>
      </c>
      <c r="S555">
        <v>4.5999999999999996</v>
      </c>
      <c r="T555">
        <v>4.5</v>
      </c>
      <c r="U555">
        <v>4.4000000000000004</v>
      </c>
      <c r="V555">
        <v>4.5999999999999996</v>
      </c>
      <c r="W555">
        <v>4.5999999999999996</v>
      </c>
      <c r="X555" t="s">
        <v>9341</v>
      </c>
      <c r="Y555" t="s">
        <v>34</v>
      </c>
      <c r="AA555" t="s">
        <v>9344</v>
      </c>
      <c r="AB555" t="s">
        <v>9344</v>
      </c>
    </row>
    <row r="556" spans="1:28" x14ac:dyDescent="0.2">
      <c r="A556">
        <v>2022</v>
      </c>
      <c r="B556" t="s">
        <v>25</v>
      </c>
      <c r="C556" t="s">
        <v>399</v>
      </c>
      <c r="D556" t="s">
        <v>27</v>
      </c>
      <c r="E556" s="1">
        <v>28595</v>
      </c>
      <c r="F556">
        <v>4.5</v>
      </c>
      <c r="G556">
        <v>23</v>
      </c>
      <c r="H556" t="s">
        <v>52</v>
      </c>
      <c r="I556" t="s">
        <v>86</v>
      </c>
      <c r="J556" t="s">
        <v>43</v>
      </c>
      <c r="K556" t="s">
        <v>9218</v>
      </c>
      <c r="L556" t="s">
        <v>30</v>
      </c>
      <c r="M556" t="s">
        <v>401</v>
      </c>
      <c r="N556" t="s">
        <v>78</v>
      </c>
      <c r="O556" t="s">
        <v>7587</v>
      </c>
      <c r="P556" s="4" t="s">
        <v>7588</v>
      </c>
      <c r="Q556">
        <v>15</v>
      </c>
      <c r="R556">
        <v>4.2</v>
      </c>
      <c r="S556">
        <v>4</v>
      </c>
      <c r="T556">
        <v>4.5</v>
      </c>
      <c r="U556">
        <v>4.2</v>
      </c>
      <c r="V556">
        <v>4.5</v>
      </c>
      <c r="W556">
        <v>5</v>
      </c>
      <c r="X556" t="s">
        <v>9341</v>
      </c>
      <c r="Y556" t="s">
        <v>34</v>
      </c>
      <c r="AA556" t="s">
        <v>9344</v>
      </c>
      <c r="AB556" t="s">
        <v>9344</v>
      </c>
    </row>
    <row r="557" spans="1:28" x14ac:dyDescent="0.2">
      <c r="A557">
        <v>2022</v>
      </c>
      <c r="B557" t="s">
        <v>25</v>
      </c>
      <c r="C557" t="s">
        <v>158</v>
      </c>
      <c r="D557" t="s">
        <v>27</v>
      </c>
      <c r="E557" s="1">
        <v>42160</v>
      </c>
      <c r="F557">
        <v>4.9000000000000004</v>
      </c>
      <c r="G557">
        <v>18</v>
      </c>
      <c r="H557" t="s">
        <v>216</v>
      </c>
      <c r="I557" t="s">
        <v>36</v>
      </c>
      <c r="J557" t="s">
        <v>9336</v>
      </c>
      <c r="K557" t="s">
        <v>9206</v>
      </c>
      <c r="L557" t="s">
        <v>30</v>
      </c>
      <c r="M557" t="s">
        <v>48</v>
      </c>
      <c r="N557" t="s">
        <v>32</v>
      </c>
      <c r="O557" t="s">
        <v>7589</v>
      </c>
      <c r="P557" s="4">
        <v>7520631</v>
      </c>
      <c r="Q557">
        <v>0</v>
      </c>
      <c r="R557">
        <v>5</v>
      </c>
      <c r="S557">
        <v>5</v>
      </c>
      <c r="T557">
        <v>4.9000000000000004</v>
      </c>
      <c r="U557">
        <v>5</v>
      </c>
      <c r="V557">
        <v>4.9000000000000004</v>
      </c>
      <c r="W557">
        <v>5</v>
      </c>
      <c r="X557" t="s">
        <v>9341</v>
      </c>
      <c r="Y557" t="s">
        <v>34</v>
      </c>
      <c r="AA557" t="s">
        <v>9344</v>
      </c>
      <c r="AB557" t="s">
        <v>9344</v>
      </c>
    </row>
    <row r="558" spans="1:28" x14ac:dyDescent="0.2">
      <c r="A558">
        <v>2023</v>
      </c>
      <c r="B558" t="s">
        <v>25</v>
      </c>
      <c r="C558" t="s">
        <v>51</v>
      </c>
      <c r="D558" t="s">
        <v>27</v>
      </c>
      <c r="E558" s="1">
        <v>40300</v>
      </c>
      <c r="F558">
        <v>4.9000000000000004</v>
      </c>
      <c r="G558">
        <v>879</v>
      </c>
      <c r="H558" t="s">
        <v>28</v>
      </c>
      <c r="I558" t="s">
        <v>36</v>
      </c>
      <c r="J558" t="s">
        <v>9336</v>
      </c>
      <c r="L558" t="s">
        <v>37</v>
      </c>
      <c r="M558" t="s">
        <v>38</v>
      </c>
      <c r="N558" t="s">
        <v>39</v>
      </c>
      <c r="O558" t="s">
        <v>7762</v>
      </c>
      <c r="P558" s="4" t="s">
        <v>7763</v>
      </c>
      <c r="Q558">
        <v>1</v>
      </c>
      <c r="R558">
        <v>5</v>
      </c>
      <c r="S558">
        <v>3</v>
      </c>
      <c r="T558">
        <v>4</v>
      </c>
      <c r="U558">
        <v>4</v>
      </c>
      <c r="V558">
        <v>5</v>
      </c>
      <c r="W558">
        <v>5</v>
      </c>
      <c r="X558" t="s">
        <v>9341</v>
      </c>
      <c r="Y558" t="s">
        <v>34</v>
      </c>
      <c r="AA558" t="s">
        <v>9344</v>
      </c>
      <c r="AB558" t="s">
        <v>9344</v>
      </c>
    </row>
    <row r="559" spans="1:28" x14ac:dyDescent="0.2">
      <c r="A559">
        <v>2022</v>
      </c>
      <c r="B559" t="s">
        <v>25</v>
      </c>
      <c r="C559" t="s">
        <v>46</v>
      </c>
      <c r="D559" t="s">
        <v>27</v>
      </c>
      <c r="E559" s="1">
        <v>43501</v>
      </c>
      <c r="F559">
        <v>4.8</v>
      </c>
      <c r="G559">
        <v>1781</v>
      </c>
      <c r="H559" t="s">
        <v>47</v>
      </c>
      <c r="I559" t="s">
        <v>36</v>
      </c>
      <c r="J559" t="s">
        <v>9336</v>
      </c>
      <c r="K559" t="s">
        <v>9203</v>
      </c>
      <c r="L559" t="s">
        <v>30</v>
      </c>
      <c r="M559" t="s">
        <v>48</v>
      </c>
      <c r="N559" t="s">
        <v>32</v>
      </c>
      <c r="O559" t="s">
        <v>7764</v>
      </c>
      <c r="P559" s="4" t="s">
        <v>7765</v>
      </c>
      <c r="Q559">
        <v>3</v>
      </c>
      <c r="R559">
        <v>5</v>
      </c>
      <c r="S559">
        <v>5</v>
      </c>
      <c r="T559">
        <v>5</v>
      </c>
      <c r="U559">
        <v>5</v>
      </c>
      <c r="V559">
        <v>5</v>
      </c>
      <c r="W559">
        <v>5</v>
      </c>
      <c r="X559" t="s">
        <v>9341</v>
      </c>
      <c r="Y559" t="s">
        <v>34</v>
      </c>
      <c r="AA559" t="s">
        <v>9344</v>
      </c>
      <c r="AB559" t="s">
        <v>9344</v>
      </c>
    </row>
    <row r="560" spans="1:28" x14ac:dyDescent="0.2">
      <c r="A560">
        <v>2023</v>
      </c>
      <c r="B560" t="s">
        <v>25</v>
      </c>
      <c r="C560" t="s">
        <v>51</v>
      </c>
      <c r="D560" t="s">
        <v>27</v>
      </c>
      <c r="E560" s="1">
        <v>40850</v>
      </c>
      <c r="F560">
        <v>4.7</v>
      </c>
      <c r="G560">
        <v>1118</v>
      </c>
      <c r="H560" t="s">
        <v>1146</v>
      </c>
      <c r="I560" t="s">
        <v>36</v>
      </c>
      <c r="J560" t="s">
        <v>9336</v>
      </c>
      <c r="L560" t="s">
        <v>37</v>
      </c>
      <c r="M560" t="s">
        <v>41</v>
      </c>
      <c r="N560" t="s">
        <v>39</v>
      </c>
      <c r="O560" t="s">
        <v>7766</v>
      </c>
      <c r="P560" s="4">
        <v>422614</v>
      </c>
      <c r="Q560">
        <v>0</v>
      </c>
      <c r="R560">
        <v>5</v>
      </c>
      <c r="S560">
        <v>3</v>
      </c>
      <c r="T560">
        <v>4</v>
      </c>
      <c r="U560">
        <v>4</v>
      </c>
      <c r="V560">
        <v>5</v>
      </c>
      <c r="W560">
        <v>5</v>
      </c>
      <c r="X560" t="s">
        <v>9341</v>
      </c>
      <c r="Y560" t="s">
        <v>34</v>
      </c>
      <c r="AA560" t="s">
        <v>9344</v>
      </c>
      <c r="AB560" t="s">
        <v>9344</v>
      </c>
    </row>
    <row r="561" spans="1:28" x14ac:dyDescent="0.2">
      <c r="A561">
        <v>2019</v>
      </c>
      <c r="B561" t="s">
        <v>25</v>
      </c>
      <c r="C561" t="s">
        <v>3015</v>
      </c>
      <c r="D561" t="s">
        <v>983</v>
      </c>
      <c r="E561" s="1">
        <v>16979</v>
      </c>
      <c r="F561">
        <v>4.0999999999999996</v>
      </c>
      <c r="G561">
        <v>27</v>
      </c>
      <c r="H561" t="s">
        <v>36</v>
      </c>
      <c r="I561" t="s">
        <v>36</v>
      </c>
      <c r="J561" t="s">
        <v>43</v>
      </c>
      <c r="K561" t="s">
        <v>9240</v>
      </c>
      <c r="L561" t="s">
        <v>37</v>
      </c>
      <c r="M561" t="s">
        <v>38</v>
      </c>
      <c r="N561" t="s">
        <v>1223</v>
      </c>
      <c r="O561" t="s">
        <v>7768</v>
      </c>
      <c r="P561" s="4" t="s">
        <v>7769</v>
      </c>
      <c r="Q561">
        <v>133972</v>
      </c>
      <c r="R561">
        <v>4.5999999999999996</v>
      </c>
      <c r="S561">
        <v>4.8</v>
      </c>
      <c r="T561">
        <v>4.5</v>
      </c>
      <c r="U561">
        <v>4.7</v>
      </c>
      <c r="V561">
        <v>4.8</v>
      </c>
      <c r="W561">
        <v>4.8</v>
      </c>
      <c r="X561" t="s">
        <v>9341</v>
      </c>
      <c r="Y561" t="s">
        <v>34</v>
      </c>
      <c r="AA561" t="s">
        <v>9344</v>
      </c>
      <c r="AB561" t="s">
        <v>9344</v>
      </c>
    </row>
    <row r="562" spans="1:28" x14ac:dyDescent="0.2">
      <c r="A562">
        <v>2021</v>
      </c>
      <c r="B562" t="s">
        <v>25</v>
      </c>
      <c r="C562" t="s">
        <v>54</v>
      </c>
      <c r="D562" t="s">
        <v>27</v>
      </c>
      <c r="E562" s="1">
        <v>37663</v>
      </c>
      <c r="F562">
        <v>4.5999999999999996</v>
      </c>
      <c r="G562">
        <v>114</v>
      </c>
      <c r="H562" t="s">
        <v>97</v>
      </c>
      <c r="I562" t="s">
        <v>97</v>
      </c>
      <c r="J562" t="s">
        <v>43</v>
      </c>
      <c r="K562" t="s">
        <v>9215</v>
      </c>
      <c r="L562" t="s">
        <v>30</v>
      </c>
      <c r="M562" t="s">
        <v>57</v>
      </c>
      <c r="N562" t="s">
        <v>32</v>
      </c>
      <c r="O562" t="s">
        <v>7770</v>
      </c>
      <c r="P562" s="4" t="s">
        <v>7771</v>
      </c>
      <c r="Q562">
        <v>23867</v>
      </c>
      <c r="R562">
        <v>5</v>
      </c>
      <c r="S562">
        <v>5</v>
      </c>
      <c r="T562">
        <v>4.9000000000000004</v>
      </c>
      <c r="U562">
        <v>4.8</v>
      </c>
      <c r="V562">
        <v>4.8</v>
      </c>
      <c r="W562">
        <v>5</v>
      </c>
      <c r="X562" t="s">
        <v>9341</v>
      </c>
      <c r="Y562" t="s">
        <v>34</v>
      </c>
      <c r="AA562" t="s">
        <v>9344</v>
      </c>
      <c r="AB562" t="s">
        <v>9344</v>
      </c>
    </row>
    <row r="563" spans="1:28" x14ac:dyDescent="0.2">
      <c r="A563">
        <v>2016</v>
      </c>
      <c r="B563" t="s">
        <v>25</v>
      </c>
      <c r="C563" t="s">
        <v>1922</v>
      </c>
      <c r="D563" t="s">
        <v>983</v>
      </c>
      <c r="E563" s="1">
        <v>20364</v>
      </c>
      <c r="F563">
        <v>4.3</v>
      </c>
      <c r="G563">
        <v>1163</v>
      </c>
      <c r="H563" t="s">
        <v>71</v>
      </c>
      <c r="I563" t="s">
        <v>97</v>
      </c>
      <c r="J563" t="s">
        <v>43</v>
      </c>
      <c r="K563" t="s">
        <v>9215</v>
      </c>
      <c r="L563" t="s">
        <v>30</v>
      </c>
      <c r="M563" t="s">
        <v>1233</v>
      </c>
      <c r="N563" t="s">
        <v>1356</v>
      </c>
      <c r="O563" t="s">
        <v>7772</v>
      </c>
      <c r="P563" s="4" t="s">
        <v>7773</v>
      </c>
      <c r="Q563">
        <v>68199</v>
      </c>
      <c r="R563">
        <v>4.8</v>
      </c>
      <c r="S563">
        <v>4.5999999999999996</v>
      </c>
      <c r="T563">
        <v>4.7</v>
      </c>
      <c r="U563">
        <v>4.5999999999999996</v>
      </c>
      <c r="V563">
        <v>4.7</v>
      </c>
      <c r="W563">
        <v>4.8</v>
      </c>
      <c r="X563" t="s">
        <v>9341</v>
      </c>
      <c r="Y563" t="s">
        <v>34</v>
      </c>
      <c r="AA563" t="s">
        <v>9344</v>
      </c>
      <c r="AB563" t="s">
        <v>9344</v>
      </c>
    </row>
    <row r="564" spans="1:28" x14ac:dyDescent="0.2">
      <c r="A564">
        <v>2022</v>
      </c>
      <c r="B564" t="s">
        <v>25</v>
      </c>
      <c r="C564" t="s">
        <v>1208</v>
      </c>
      <c r="D564" t="s">
        <v>983</v>
      </c>
      <c r="E564" s="1">
        <v>27488</v>
      </c>
      <c r="F564">
        <v>4.7</v>
      </c>
      <c r="G564">
        <v>2869</v>
      </c>
      <c r="H564" t="s">
        <v>180</v>
      </c>
      <c r="I564" t="s">
        <v>36</v>
      </c>
      <c r="J564" t="s">
        <v>43</v>
      </c>
      <c r="K564" t="s">
        <v>9227</v>
      </c>
      <c r="L564" t="s">
        <v>30</v>
      </c>
      <c r="M564" t="s">
        <v>38</v>
      </c>
      <c r="N564" t="s">
        <v>78</v>
      </c>
      <c r="O564" t="s">
        <v>7776</v>
      </c>
      <c r="P564" s="4" t="s">
        <v>7777</v>
      </c>
      <c r="Q564">
        <v>14073</v>
      </c>
      <c r="R564">
        <v>5</v>
      </c>
      <c r="S564">
        <v>5</v>
      </c>
      <c r="T564">
        <v>5</v>
      </c>
      <c r="U564">
        <v>5</v>
      </c>
      <c r="V564">
        <v>5</v>
      </c>
      <c r="W564">
        <v>5</v>
      </c>
      <c r="X564" t="s">
        <v>9341</v>
      </c>
      <c r="Y564" t="s">
        <v>34</v>
      </c>
      <c r="AA564" t="s">
        <v>9344</v>
      </c>
      <c r="AB564" t="s">
        <v>9344</v>
      </c>
    </row>
    <row r="565" spans="1:28" x14ac:dyDescent="0.2">
      <c r="A565">
        <v>2018</v>
      </c>
      <c r="B565" t="s">
        <v>25</v>
      </c>
      <c r="C565" t="s">
        <v>248</v>
      </c>
      <c r="D565" t="s">
        <v>983</v>
      </c>
      <c r="E565" s="1">
        <v>29220</v>
      </c>
      <c r="F565">
        <v>4.5999999999999996</v>
      </c>
      <c r="G565">
        <v>133</v>
      </c>
      <c r="H565" t="s">
        <v>464</v>
      </c>
      <c r="I565" t="s">
        <v>29</v>
      </c>
      <c r="J565" t="s">
        <v>43</v>
      </c>
      <c r="K565" t="s">
        <v>9215</v>
      </c>
      <c r="L565" t="s">
        <v>30</v>
      </c>
      <c r="M565" t="s">
        <v>57</v>
      </c>
      <c r="N565" t="s">
        <v>32</v>
      </c>
      <c r="O565" t="s">
        <v>7778</v>
      </c>
      <c r="P565" s="4" t="s">
        <v>7779</v>
      </c>
      <c r="Q565">
        <v>65083</v>
      </c>
      <c r="R565">
        <v>4.8</v>
      </c>
      <c r="S565">
        <v>4.7</v>
      </c>
      <c r="T565">
        <v>4.5999999999999996</v>
      </c>
      <c r="U565">
        <v>4.3</v>
      </c>
      <c r="V565">
        <v>4.7</v>
      </c>
      <c r="W565">
        <v>4.5999999999999996</v>
      </c>
      <c r="X565" t="s">
        <v>9341</v>
      </c>
      <c r="Y565" t="s">
        <v>34</v>
      </c>
      <c r="AA565" t="s">
        <v>9344</v>
      </c>
      <c r="AB565" t="s">
        <v>9344</v>
      </c>
    </row>
    <row r="566" spans="1:28" x14ac:dyDescent="0.2">
      <c r="A566">
        <v>2018</v>
      </c>
      <c r="B566" t="s">
        <v>25</v>
      </c>
      <c r="C566" t="s">
        <v>26</v>
      </c>
      <c r="D566" t="s">
        <v>983</v>
      </c>
      <c r="E566" s="1">
        <v>26777</v>
      </c>
      <c r="F566">
        <v>4.8</v>
      </c>
      <c r="G566">
        <v>22</v>
      </c>
      <c r="H566" t="s">
        <v>86</v>
      </c>
      <c r="I566" t="s">
        <v>36</v>
      </c>
      <c r="J566" t="s">
        <v>9336</v>
      </c>
      <c r="K566" t="s">
        <v>9238</v>
      </c>
      <c r="L566" t="s">
        <v>30</v>
      </c>
      <c r="M566" t="s">
        <v>1233</v>
      </c>
      <c r="N566" t="s">
        <v>32</v>
      </c>
      <c r="O566" t="s">
        <v>7780</v>
      </c>
      <c r="P566" s="4">
        <v>10610</v>
      </c>
      <c r="Q566">
        <v>96762</v>
      </c>
      <c r="R566">
        <v>4.9000000000000004</v>
      </c>
      <c r="S566">
        <v>4.8</v>
      </c>
      <c r="T566">
        <v>4.8</v>
      </c>
      <c r="U566">
        <v>4.5999999999999996</v>
      </c>
      <c r="V566">
        <v>4.8</v>
      </c>
      <c r="W566">
        <v>4.9000000000000004</v>
      </c>
      <c r="X566" t="s">
        <v>9341</v>
      </c>
      <c r="Y566" t="s">
        <v>34</v>
      </c>
      <c r="AA566" t="s">
        <v>9344</v>
      </c>
      <c r="AB566" t="s">
        <v>9344</v>
      </c>
    </row>
    <row r="567" spans="1:28" x14ac:dyDescent="0.2">
      <c r="A567">
        <v>2022</v>
      </c>
      <c r="B567" t="s">
        <v>25</v>
      </c>
      <c r="C567" t="s">
        <v>81</v>
      </c>
      <c r="D567" t="s">
        <v>983</v>
      </c>
      <c r="E567" s="1">
        <v>33488</v>
      </c>
      <c r="F567">
        <v>5</v>
      </c>
      <c r="G567">
        <v>23</v>
      </c>
      <c r="H567" t="s">
        <v>97</v>
      </c>
      <c r="I567" t="s">
        <v>36</v>
      </c>
      <c r="J567" t="s">
        <v>43</v>
      </c>
      <c r="K567" t="s">
        <v>9216</v>
      </c>
      <c r="L567" t="s">
        <v>30</v>
      </c>
      <c r="M567" t="s">
        <v>48</v>
      </c>
      <c r="N567" t="s">
        <v>32</v>
      </c>
      <c r="O567" t="s">
        <v>7781</v>
      </c>
      <c r="P567" s="4" t="s">
        <v>7782</v>
      </c>
      <c r="Q567">
        <v>2000</v>
      </c>
      <c r="R567">
        <v>5</v>
      </c>
      <c r="S567">
        <v>5</v>
      </c>
      <c r="T567">
        <v>5</v>
      </c>
      <c r="U567">
        <v>5</v>
      </c>
      <c r="V567">
        <v>5</v>
      </c>
      <c r="W567">
        <v>5</v>
      </c>
      <c r="X567" t="s">
        <v>9341</v>
      </c>
      <c r="Y567" t="s">
        <v>34</v>
      </c>
      <c r="AA567" t="s">
        <v>9344</v>
      </c>
      <c r="AB567" t="s">
        <v>9344</v>
      </c>
    </row>
    <row r="568" spans="1:28" x14ac:dyDescent="0.2">
      <c r="A568">
        <v>2013</v>
      </c>
      <c r="B568" t="s">
        <v>25</v>
      </c>
      <c r="C568" t="s">
        <v>7946</v>
      </c>
      <c r="D568" t="s">
        <v>983</v>
      </c>
      <c r="E568" s="1">
        <v>10456</v>
      </c>
      <c r="F568">
        <v>2.9</v>
      </c>
      <c r="G568">
        <v>113</v>
      </c>
      <c r="H568" t="s">
        <v>1308</v>
      </c>
      <c r="I568" t="s">
        <v>97</v>
      </c>
      <c r="J568" t="s">
        <v>43</v>
      </c>
      <c r="K568" t="s">
        <v>9293</v>
      </c>
      <c r="L568" t="s">
        <v>37</v>
      </c>
      <c r="M568" t="s">
        <v>38</v>
      </c>
      <c r="N568" t="s">
        <v>3789</v>
      </c>
      <c r="O568" t="s">
        <v>7947</v>
      </c>
      <c r="P568" s="4">
        <v>221395</v>
      </c>
      <c r="Q568">
        <v>116826</v>
      </c>
      <c r="R568">
        <v>4.0999999999999996</v>
      </c>
      <c r="S568">
        <v>4.2</v>
      </c>
      <c r="T568">
        <v>3.8</v>
      </c>
      <c r="U568">
        <v>3.8</v>
      </c>
      <c r="V568">
        <v>4.3</v>
      </c>
      <c r="W568">
        <v>4.2</v>
      </c>
      <c r="X568" t="s">
        <v>9341</v>
      </c>
      <c r="Y568" t="s">
        <v>34</v>
      </c>
      <c r="AA568" t="s">
        <v>9344</v>
      </c>
      <c r="AB568" t="s">
        <v>9344</v>
      </c>
    </row>
    <row r="569" spans="1:28" x14ac:dyDescent="0.2">
      <c r="A569">
        <v>2022</v>
      </c>
      <c r="B569" t="s">
        <v>25</v>
      </c>
      <c r="C569" t="s">
        <v>706</v>
      </c>
      <c r="D569" t="s">
        <v>983</v>
      </c>
      <c r="E569" s="1">
        <v>26416</v>
      </c>
      <c r="F569">
        <v>1.5</v>
      </c>
      <c r="G569">
        <v>51</v>
      </c>
      <c r="H569" t="s">
        <v>71</v>
      </c>
      <c r="I569" t="s">
        <v>36</v>
      </c>
      <c r="J569" t="s">
        <v>43</v>
      </c>
      <c r="K569" t="s">
        <v>9219</v>
      </c>
      <c r="L569" t="s">
        <v>30</v>
      </c>
      <c r="M569" t="s">
        <v>38</v>
      </c>
      <c r="N569" t="s">
        <v>305</v>
      </c>
      <c r="O569" t="s">
        <v>7948</v>
      </c>
      <c r="P569" s="4">
        <v>247582</v>
      </c>
      <c r="Q569">
        <v>8622</v>
      </c>
      <c r="R569">
        <v>3.8</v>
      </c>
      <c r="S569">
        <v>3.2</v>
      </c>
      <c r="T569">
        <v>3.6</v>
      </c>
      <c r="U569">
        <v>3.6</v>
      </c>
      <c r="V569">
        <v>4.2</v>
      </c>
      <c r="W569">
        <v>4.2</v>
      </c>
      <c r="X569" t="s">
        <v>9341</v>
      </c>
      <c r="Y569" t="s">
        <v>34</v>
      </c>
      <c r="AA569" t="s">
        <v>9344</v>
      </c>
      <c r="AB569" t="s">
        <v>9344</v>
      </c>
    </row>
    <row r="570" spans="1:28" x14ac:dyDescent="0.2">
      <c r="A570">
        <v>2022</v>
      </c>
      <c r="B570" t="s">
        <v>25</v>
      </c>
      <c r="C570" t="s">
        <v>275</v>
      </c>
      <c r="D570" t="s">
        <v>983</v>
      </c>
      <c r="E570" s="1">
        <v>24087</v>
      </c>
      <c r="F570">
        <v>1.5</v>
      </c>
      <c r="G570">
        <v>51</v>
      </c>
      <c r="H570" t="s">
        <v>82</v>
      </c>
      <c r="I570" t="s">
        <v>97</v>
      </c>
      <c r="J570" t="s">
        <v>43</v>
      </c>
      <c r="K570" t="s">
        <v>9219</v>
      </c>
      <c r="L570" t="s">
        <v>30</v>
      </c>
      <c r="M570" t="s">
        <v>38</v>
      </c>
      <c r="N570" t="s">
        <v>305</v>
      </c>
      <c r="O570" t="s">
        <v>7949</v>
      </c>
      <c r="P570" s="4">
        <v>247636</v>
      </c>
      <c r="Q570">
        <v>10808</v>
      </c>
      <c r="R570">
        <v>3.8</v>
      </c>
      <c r="S570">
        <v>3.2</v>
      </c>
      <c r="T570">
        <v>3.6</v>
      </c>
      <c r="U570">
        <v>3.6</v>
      </c>
      <c r="V570">
        <v>4.2</v>
      </c>
      <c r="W570">
        <v>4.2</v>
      </c>
      <c r="X570" t="s">
        <v>9341</v>
      </c>
      <c r="Y570" t="s">
        <v>34</v>
      </c>
      <c r="AA570" t="s">
        <v>9344</v>
      </c>
      <c r="AB570" t="s">
        <v>9344</v>
      </c>
    </row>
    <row r="571" spans="1:28" x14ac:dyDescent="0.2">
      <c r="A571">
        <v>2022</v>
      </c>
      <c r="B571" t="s">
        <v>25</v>
      </c>
      <c r="C571" t="s">
        <v>706</v>
      </c>
      <c r="D571" t="s">
        <v>983</v>
      </c>
      <c r="E571" s="1">
        <v>25802</v>
      </c>
      <c r="F571">
        <v>1.5</v>
      </c>
      <c r="G571">
        <v>51</v>
      </c>
      <c r="H571" t="s">
        <v>71</v>
      </c>
      <c r="I571" t="s">
        <v>36</v>
      </c>
      <c r="J571" t="s">
        <v>9336</v>
      </c>
      <c r="K571" t="s">
        <v>9217</v>
      </c>
      <c r="L571" t="s">
        <v>30</v>
      </c>
      <c r="M571" t="s">
        <v>38</v>
      </c>
      <c r="N571" t="s">
        <v>305</v>
      </c>
      <c r="O571" t="s">
        <v>7952</v>
      </c>
      <c r="P571" s="4">
        <v>247434</v>
      </c>
      <c r="Q571">
        <v>2139</v>
      </c>
      <c r="R571">
        <v>3.8</v>
      </c>
      <c r="S571">
        <v>3.2</v>
      </c>
      <c r="T571">
        <v>3.6</v>
      </c>
      <c r="U571">
        <v>3.6</v>
      </c>
      <c r="V571">
        <v>4.2</v>
      </c>
      <c r="W571">
        <v>4.2</v>
      </c>
      <c r="X571" t="s">
        <v>9341</v>
      </c>
      <c r="Y571" t="s">
        <v>34</v>
      </c>
      <c r="AA571" t="s">
        <v>9344</v>
      </c>
      <c r="AB571" t="s">
        <v>9344</v>
      </c>
    </row>
    <row r="572" spans="1:28" x14ac:dyDescent="0.2">
      <c r="A572">
        <v>2023</v>
      </c>
      <c r="B572" t="s">
        <v>25</v>
      </c>
      <c r="C572" t="s">
        <v>303</v>
      </c>
      <c r="D572" t="s">
        <v>27</v>
      </c>
      <c r="E572" s="1">
        <v>29195</v>
      </c>
      <c r="F572">
        <v>4.5999999999999996</v>
      </c>
      <c r="G572">
        <v>23</v>
      </c>
      <c r="H572" t="s">
        <v>7954</v>
      </c>
      <c r="I572" t="s">
        <v>36</v>
      </c>
      <c r="J572" t="s">
        <v>43</v>
      </c>
      <c r="L572" t="s">
        <v>30</v>
      </c>
      <c r="M572" t="s">
        <v>38</v>
      </c>
      <c r="N572" t="s">
        <v>276</v>
      </c>
      <c r="O572" t="s">
        <v>7955</v>
      </c>
      <c r="P572" s="4">
        <v>30446</v>
      </c>
      <c r="Q572">
        <v>0</v>
      </c>
      <c r="R572">
        <v>4</v>
      </c>
      <c r="S572">
        <v>5</v>
      </c>
      <c r="T572">
        <v>4</v>
      </c>
      <c r="U572">
        <v>5</v>
      </c>
      <c r="V572">
        <v>5</v>
      </c>
      <c r="W572">
        <v>5</v>
      </c>
      <c r="X572" t="s">
        <v>9341</v>
      </c>
      <c r="Y572" t="s">
        <v>34</v>
      </c>
      <c r="AA572" t="s">
        <v>9344</v>
      </c>
      <c r="AB572" t="s">
        <v>9344</v>
      </c>
    </row>
    <row r="573" spans="1:28" x14ac:dyDescent="0.2">
      <c r="A573">
        <v>2023</v>
      </c>
      <c r="B573" t="s">
        <v>25</v>
      </c>
      <c r="C573" t="s">
        <v>51</v>
      </c>
      <c r="D573" t="s">
        <v>27</v>
      </c>
      <c r="E573" s="1">
        <v>40850</v>
      </c>
      <c r="F573">
        <v>4.4000000000000004</v>
      </c>
      <c r="G573">
        <v>23</v>
      </c>
      <c r="H573" t="s">
        <v>59</v>
      </c>
      <c r="I573" t="s">
        <v>36</v>
      </c>
      <c r="J573" t="s">
        <v>9336</v>
      </c>
      <c r="L573" t="s">
        <v>37</v>
      </c>
      <c r="M573" t="s">
        <v>38</v>
      </c>
      <c r="N573" t="s">
        <v>39</v>
      </c>
      <c r="O573" t="s">
        <v>7956</v>
      </c>
      <c r="P573" s="4">
        <v>30437</v>
      </c>
      <c r="Q573">
        <v>0</v>
      </c>
      <c r="R573">
        <v>5</v>
      </c>
      <c r="S573">
        <v>3</v>
      </c>
      <c r="T573">
        <v>4</v>
      </c>
      <c r="U573">
        <v>4</v>
      </c>
      <c r="V573">
        <v>5</v>
      </c>
      <c r="W573">
        <v>5</v>
      </c>
      <c r="X573" t="s">
        <v>9341</v>
      </c>
      <c r="Y573" t="s">
        <v>34</v>
      </c>
      <c r="AA573" t="s">
        <v>9344</v>
      </c>
      <c r="AB573" t="s">
        <v>9344</v>
      </c>
    </row>
    <row r="574" spans="1:28" x14ac:dyDescent="0.2">
      <c r="A574">
        <v>2022</v>
      </c>
      <c r="B574" t="s">
        <v>25</v>
      </c>
      <c r="C574" t="s">
        <v>191</v>
      </c>
      <c r="D574" t="s">
        <v>27</v>
      </c>
      <c r="E574" s="1">
        <v>32560</v>
      </c>
      <c r="F574">
        <v>5</v>
      </c>
      <c r="G574">
        <v>9</v>
      </c>
      <c r="H574" t="s">
        <v>47</v>
      </c>
      <c r="I574" t="s">
        <v>36</v>
      </c>
      <c r="J574" t="s">
        <v>43</v>
      </c>
      <c r="K574" t="s">
        <v>9214</v>
      </c>
      <c r="L574" t="s">
        <v>37</v>
      </c>
      <c r="M574" t="s">
        <v>38</v>
      </c>
      <c r="N574" t="s">
        <v>192</v>
      </c>
      <c r="O574" t="s">
        <v>8115</v>
      </c>
      <c r="P574" s="4">
        <v>821719</v>
      </c>
      <c r="Q574">
        <v>6</v>
      </c>
      <c r="R574">
        <v>4.9000000000000004</v>
      </c>
      <c r="S574">
        <v>5</v>
      </c>
      <c r="T574">
        <v>5</v>
      </c>
      <c r="U574">
        <v>4.9000000000000004</v>
      </c>
      <c r="V574">
        <v>4.9000000000000004</v>
      </c>
      <c r="W574">
        <v>5</v>
      </c>
      <c r="X574" t="s">
        <v>9341</v>
      </c>
      <c r="Y574" t="s">
        <v>34</v>
      </c>
      <c r="AA574" t="s">
        <v>9344</v>
      </c>
      <c r="AB574" t="s">
        <v>9344</v>
      </c>
    </row>
    <row r="575" spans="1:28" x14ac:dyDescent="0.2">
      <c r="A575">
        <v>2023</v>
      </c>
      <c r="B575" t="s">
        <v>25</v>
      </c>
      <c r="C575" t="s">
        <v>155</v>
      </c>
      <c r="D575" t="s">
        <v>27</v>
      </c>
      <c r="E575" s="1">
        <v>42900</v>
      </c>
      <c r="F575">
        <v>4.9000000000000004</v>
      </c>
      <c r="G575">
        <v>5491</v>
      </c>
      <c r="H575" t="s">
        <v>97</v>
      </c>
      <c r="I575" t="s">
        <v>36</v>
      </c>
      <c r="J575" t="s">
        <v>43</v>
      </c>
      <c r="L575" t="s">
        <v>30</v>
      </c>
      <c r="M575" t="s">
        <v>57</v>
      </c>
      <c r="N575" t="s">
        <v>32</v>
      </c>
      <c r="O575" t="s">
        <v>8116</v>
      </c>
      <c r="P575" s="4" t="s">
        <v>8117</v>
      </c>
      <c r="Q575">
        <v>0</v>
      </c>
      <c r="R575">
        <v>5</v>
      </c>
      <c r="S575">
        <v>5</v>
      </c>
      <c r="T575">
        <v>4</v>
      </c>
      <c r="U575">
        <v>4</v>
      </c>
      <c r="V575">
        <v>4</v>
      </c>
      <c r="W575">
        <v>5</v>
      </c>
      <c r="X575" t="s">
        <v>9341</v>
      </c>
      <c r="Y575" t="s">
        <v>34</v>
      </c>
      <c r="AA575" t="s">
        <v>9344</v>
      </c>
      <c r="AB575" t="s">
        <v>9344</v>
      </c>
    </row>
    <row r="576" spans="1:28" x14ac:dyDescent="0.2">
      <c r="A576">
        <v>2018</v>
      </c>
      <c r="B576" t="s">
        <v>25</v>
      </c>
      <c r="C576" t="s">
        <v>248</v>
      </c>
      <c r="D576" t="s">
        <v>983</v>
      </c>
      <c r="E576" s="1">
        <v>30530</v>
      </c>
      <c r="F576">
        <v>4.5</v>
      </c>
      <c r="G576">
        <v>811</v>
      </c>
      <c r="H576" t="s">
        <v>86</v>
      </c>
      <c r="I576" t="s">
        <v>86</v>
      </c>
      <c r="J576" t="s">
        <v>43</v>
      </c>
      <c r="K576" t="s">
        <v>9215</v>
      </c>
      <c r="L576" t="s">
        <v>30</v>
      </c>
      <c r="M576" t="s">
        <v>57</v>
      </c>
      <c r="N576" t="s">
        <v>32</v>
      </c>
      <c r="O576" t="s">
        <v>8118</v>
      </c>
      <c r="P576" s="4" t="s">
        <v>8119</v>
      </c>
      <c r="Q576">
        <v>65792</v>
      </c>
      <c r="R576">
        <v>4.8</v>
      </c>
      <c r="S576">
        <v>4.7</v>
      </c>
      <c r="T576">
        <v>4.5999999999999996</v>
      </c>
      <c r="U576">
        <v>4.3</v>
      </c>
      <c r="V576">
        <v>4.7</v>
      </c>
      <c r="W576">
        <v>4.5999999999999996</v>
      </c>
      <c r="X576" t="s">
        <v>9341</v>
      </c>
      <c r="Y576" t="s">
        <v>34</v>
      </c>
      <c r="AA576" t="s">
        <v>9344</v>
      </c>
      <c r="AB576" t="s">
        <v>9344</v>
      </c>
    </row>
    <row r="577" spans="1:28" x14ac:dyDescent="0.2">
      <c r="A577">
        <v>2012</v>
      </c>
      <c r="B577" t="s">
        <v>25</v>
      </c>
      <c r="C577" t="s">
        <v>152</v>
      </c>
      <c r="D577" t="s">
        <v>983</v>
      </c>
      <c r="E577" s="1">
        <v>12990</v>
      </c>
      <c r="F577">
        <v>4.5</v>
      </c>
      <c r="G577">
        <v>364</v>
      </c>
      <c r="H577" t="s">
        <v>562</v>
      </c>
      <c r="I577" t="s">
        <v>562</v>
      </c>
      <c r="J577" t="s">
        <v>43</v>
      </c>
      <c r="K577" t="s">
        <v>9270</v>
      </c>
      <c r="L577" t="s">
        <v>30</v>
      </c>
      <c r="M577" t="s">
        <v>1194</v>
      </c>
      <c r="N577" t="s">
        <v>1205</v>
      </c>
      <c r="O577" t="s">
        <v>8121</v>
      </c>
      <c r="P577" s="4">
        <v>220868</v>
      </c>
      <c r="Q577">
        <v>156155</v>
      </c>
      <c r="R577">
        <v>4.5</v>
      </c>
      <c r="S577">
        <v>4.5</v>
      </c>
      <c r="T577">
        <v>4.4000000000000004</v>
      </c>
      <c r="U577">
        <v>4.5999999999999996</v>
      </c>
      <c r="V577">
        <v>4.5</v>
      </c>
      <c r="W577">
        <v>4.7</v>
      </c>
      <c r="X577" t="s">
        <v>9341</v>
      </c>
      <c r="Y577" t="s">
        <v>34</v>
      </c>
      <c r="AA577" t="s">
        <v>9344</v>
      </c>
      <c r="AB577" t="s">
        <v>9344</v>
      </c>
    </row>
    <row r="578" spans="1:28" x14ac:dyDescent="0.2">
      <c r="A578">
        <v>2023</v>
      </c>
      <c r="B578" t="s">
        <v>25</v>
      </c>
      <c r="C578" t="s">
        <v>2629</v>
      </c>
      <c r="D578" t="s">
        <v>27</v>
      </c>
      <c r="E578" s="1">
        <v>53915</v>
      </c>
      <c r="F578">
        <v>5</v>
      </c>
      <c r="G578">
        <v>292</v>
      </c>
      <c r="H578" t="s">
        <v>47</v>
      </c>
      <c r="I578" t="s">
        <v>8124</v>
      </c>
      <c r="J578" t="s">
        <v>9336</v>
      </c>
      <c r="K578" t="s">
        <v>9205</v>
      </c>
      <c r="L578" t="s">
        <v>30</v>
      </c>
      <c r="M578" t="s">
        <v>188</v>
      </c>
      <c r="N578" t="s">
        <v>84</v>
      </c>
      <c r="O578" t="s">
        <v>8125</v>
      </c>
      <c r="P578" s="4" t="s">
        <v>8126</v>
      </c>
      <c r="Q578">
        <v>4</v>
      </c>
      <c r="R578">
        <v>5</v>
      </c>
      <c r="S578">
        <v>4.8</v>
      </c>
      <c r="T578">
        <v>4.8</v>
      </c>
      <c r="U578">
        <v>4.2</v>
      </c>
      <c r="V578">
        <v>5</v>
      </c>
      <c r="W578">
        <v>5</v>
      </c>
      <c r="X578" t="s">
        <v>9341</v>
      </c>
      <c r="Y578" t="s">
        <v>34</v>
      </c>
      <c r="AA578" t="s">
        <v>9344</v>
      </c>
      <c r="AB578" t="s">
        <v>9344</v>
      </c>
    </row>
    <row r="579" spans="1:28" x14ac:dyDescent="0.2">
      <c r="A579">
        <v>2023</v>
      </c>
      <c r="B579" t="s">
        <v>25</v>
      </c>
      <c r="C579" t="s">
        <v>399</v>
      </c>
      <c r="D579" t="s">
        <v>27</v>
      </c>
      <c r="E579" s="1">
        <v>35645</v>
      </c>
      <c r="F579">
        <v>5</v>
      </c>
      <c r="G579">
        <v>292</v>
      </c>
      <c r="H579" t="s">
        <v>28</v>
      </c>
      <c r="I579" t="s">
        <v>1060</v>
      </c>
      <c r="J579" t="s">
        <v>43</v>
      </c>
      <c r="K579" t="s">
        <v>9218</v>
      </c>
      <c r="L579" t="s">
        <v>30</v>
      </c>
      <c r="M579" t="s">
        <v>1061</v>
      </c>
      <c r="N579" t="s">
        <v>105</v>
      </c>
      <c r="O579" t="s">
        <v>8127</v>
      </c>
      <c r="P579" s="4" t="s">
        <v>8128</v>
      </c>
      <c r="Q579">
        <v>6</v>
      </c>
      <c r="R579">
        <v>2</v>
      </c>
      <c r="S579">
        <v>0</v>
      </c>
      <c r="T579">
        <v>2</v>
      </c>
      <c r="U579">
        <v>1</v>
      </c>
      <c r="V579">
        <v>0</v>
      </c>
      <c r="W579">
        <v>0</v>
      </c>
      <c r="X579" t="s">
        <v>9341</v>
      </c>
      <c r="Y579" t="s">
        <v>34</v>
      </c>
      <c r="AA579" t="s">
        <v>9344</v>
      </c>
      <c r="AB579" t="s">
        <v>9344</v>
      </c>
    </row>
    <row r="580" spans="1:28" x14ac:dyDescent="0.2">
      <c r="A580">
        <v>2022</v>
      </c>
      <c r="B580" t="s">
        <v>25</v>
      </c>
      <c r="C580" t="s">
        <v>272</v>
      </c>
      <c r="D580" t="s">
        <v>983</v>
      </c>
      <c r="E580" s="1">
        <v>42988</v>
      </c>
      <c r="F580">
        <v>4.4000000000000004</v>
      </c>
      <c r="G580">
        <v>3879</v>
      </c>
      <c r="H580" t="s">
        <v>28</v>
      </c>
      <c r="I580" t="s">
        <v>36</v>
      </c>
      <c r="J580" t="s">
        <v>43</v>
      </c>
      <c r="K580" t="s">
        <v>9216</v>
      </c>
      <c r="L580" t="s">
        <v>30</v>
      </c>
      <c r="M580" t="s">
        <v>48</v>
      </c>
      <c r="N580" t="s">
        <v>32</v>
      </c>
      <c r="O580" t="s">
        <v>8129</v>
      </c>
      <c r="P580" s="4" t="s">
        <v>8130</v>
      </c>
      <c r="Q580">
        <v>8729</v>
      </c>
      <c r="R580">
        <v>5</v>
      </c>
      <c r="S580">
        <v>5</v>
      </c>
      <c r="T580">
        <v>5</v>
      </c>
      <c r="U580">
        <v>5</v>
      </c>
      <c r="V580">
        <v>5</v>
      </c>
      <c r="W580">
        <v>5</v>
      </c>
      <c r="X580" t="s">
        <v>9341</v>
      </c>
      <c r="Y580" t="s">
        <v>34</v>
      </c>
      <c r="AA580" t="s">
        <v>9344</v>
      </c>
      <c r="AB580" t="s">
        <v>9344</v>
      </c>
    </row>
    <row r="581" spans="1:28" x14ac:dyDescent="0.2">
      <c r="A581">
        <v>2023</v>
      </c>
      <c r="B581" t="s">
        <v>25</v>
      </c>
      <c r="C581" t="s">
        <v>399</v>
      </c>
      <c r="D581" t="s">
        <v>27</v>
      </c>
      <c r="E581" t="s">
        <v>844</v>
      </c>
      <c r="F581">
        <v>1.4</v>
      </c>
      <c r="G581">
        <v>46</v>
      </c>
      <c r="H581" t="s">
        <v>116</v>
      </c>
      <c r="I581" t="s">
        <v>417</v>
      </c>
      <c r="J581" t="s">
        <v>43</v>
      </c>
      <c r="L581" t="s">
        <v>30</v>
      </c>
      <c r="M581" t="s">
        <v>401</v>
      </c>
      <c r="N581" t="s">
        <v>78</v>
      </c>
      <c r="O581" t="s">
        <v>8296</v>
      </c>
      <c r="P581" s="4">
        <v>2230090</v>
      </c>
      <c r="Q581">
        <v>5</v>
      </c>
      <c r="R581">
        <v>2</v>
      </c>
      <c r="S581">
        <v>0</v>
      </c>
      <c r="T581">
        <v>2</v>
      </c>
      <c r="U581">
        <v>1</v>
      </c>
      <c r="V581">
        <v>0</v>
      </c>
      <c r="W581">
        <v>0</v>
      </c>
      <c r="X581" t="s">
        <v>9341</v>
      </c>
      <c r="Y581" t="s">
        <v>34</v>
      </c>
      <c r="AA581" t="s">
        <v>9344</v>
      </c>
      <c r="AB581" t="s">
        <v>9344</v>
      </c>
    </row>
    <row r="582" spans="1:28" x14ac:dyDescent="0.2">
      <c r="A582">
        <v>2023</v>
      </c>
      <c r="B582" t="s">
        <v>25</v>
      </c>
      <c r="C582" t="s">
        <v>399</v>
      </c>
      <c r="D582" t="s">
        <v>27</v>
      </c>
      <c r="E582" s="1">
        <v>34595</v>
      </c>
      <c r="F582">
        <v>4.0999999999999996</v>
      </c>
      <c r="G582">
        <v>428</v>
      </c>
      <c r="H582" t="s">
        <v>52</v>
      </c>
      <c r="I582" t="s">
        <v>417</v>
      </c>
      <c r="J582" t="s">
        <v>43</v>
      </c>
      <c r="L582" t="s">
        <v>30</v>
      </c>
      <c r="M582" t="s">
        <v>401</v>
      </c>
      <c r="N582" t="s">
        <v>78</v>
      </c>
      <c r="O582" t="s">
        <v>8297</v>
      </c>
      <c r="P582" s="4" t="s">
        <v>8298</v>
      </c>
      <c r="Q582">
        <v>4</v>
      </c>
      <c r="R582">
        <v>2</v>
      </c>
      <c r="S582">
        <v>0</v>
      </c>
      <c r="T582">
        <v>2</v>
      </c>
      <c r="U582">
        <v>1</v>
      </c>
      <c r="V582">
        <v>0</v>
      </c>
      <c r="W582">
        <v>0</v>
      </c>
      <c r="X582" t="s">
        <v>9341</v>
      </c>
      <c r="Y582" t="s">
        <v>34</v>
      </c>
      <c r="AA582" t="s">
        <v>9344</v>
      </c>
      <c r="AB582" t="s">
        <v>9344</v>
      </c>
    </row>
    <row r="583" spans="1:28" x14ac:dyDescent="0.2">
      <c r="A583">
        <v>2023</v>
      </c>
      <c r="B583" t="s">
        <v>25</v>
      </c>
      <c r="C583" t="s">
        <v>35</v>
      </c>
      <c r="D583" t="s">
        <v>27</v>
      </c>
      <c r="E583" s="1">
        <v>34700</v>
      </c>
      <c r="F583">
        <v>5</v>
      </c>
      <c r="G583">
        <v>619</v>
      </c>
      <c r="H583" t="s">
        <v>28</v>
      </c>
      <c r="I583" t="s">
        <v>36</v>
      </c>
      <c r="J583" t="s">
        <v>43</v>
      </c>
      <c r="K583" t="s">
        <v>9211</v>
      </c>
      <c r="L583" t="s">
        <v>37</v>
      </c>
      <c r="M583" t="s">
        <v>212</v>
      </c>
      <c r="N583" t="s">
        <v>337</v>
      </c>
      <c r="O583" t="s">
        <v>8299</v>
      </c>
      <c r="P583" s="4">
        <v>230232</v>
      </c>
      <c r="Q583">
        <v>0</v>
      </c>
      <c r="R583">
        <v>5</v>
      </c>
      <c r="S583">
        <v>3</v>
      </c>
      <c r="T583">
        <v>4</v>
      </c>
      <c r="U583">
        <v>4</v>
      </c>
      <c r="V583">
        <v>5</v>
      </c>
      <c r="W583">
        <v>5</v>
      </c>
      <c r="X583" t="s">
        <v>9341</v>
      </c>
      <c r="Y583" t="s">
        <v>34</v>
      </c>
      <c r="AA583" t="s">
        <v>9344</v>
      </c>
      <c r="AB583" t="s">
        <v>9344</v>
      </c>
    </row>
    <row r="584" spans="1:28" x14ac:dyDescent="0.2">
      <c r="A584">
        <v>2022</v>
      </c>
      <c r="B584" t="s">
        <v>25</v>
      </c>
      <c r="C584" t="s">
        <v>103</v>
      </c>
      <c r="D584" t="s">
        <v>27</v>
      </c>
      <c r="E584" s="1">
        <v>28970</v>
      </c>
      <c r="F584">
        <v>4.8</v>
      </c>
      <c r="G584">
        <v>1781</v>
      </c>
      <c r="H584" t="s">
        <v>28</v>
      </c>
      <c r="I584" t="s">
        <v>36</v>
      </c>
      <c r="J584" t="s">
        <v>43</v>
      </c>
      <c r="K584" t="s">
        <v>9207</v>
      </c>
      <c r="L584" t="s">
        <v>30</v>
      </c>
      <c r="M584" t="s">
        <v>38</v>
      </c>
      <c r="N584" t="s">
        <v>78</v>
      </c>
      <c r="O584" t="s">
        <v>8301</v>
      </c>
      <c r="P584" s="4" t="s">
        <v>8302</v>
      </c>
      <c r="Q584">
        <v>3</v>
      </c>
      <c r="R584">
        <v>5</v>
      </c>
      <c r="S584">
        <v>5</v>
      </c>
      <c r="T584">
        <v>5</v>
      </c>
      <c r="U584">
        <v>5</v>
      </c>
      <c r="V584">
        <v>5</v>
      </c>
      <c r="W584">
        <v>5</v>
      </c>
      <c r="X584" t="s">
        <v>9341</v>
      </c>
      <c r="Y584" t="s">
        <v>34</v>
      </c>
      <c r="AA584" t="s">
        <v>9344</v>
      </c>
      <c r="AB584" t="s">
        <v>9344</v>
      </c>
    </row>
    <row r="585" spans="1:28" x14ac:dyDescent="0.2">
      <c r="A585">
        <v>2023</v>
      </c>
      <c r="B585" t="s">
        <v>25</v>
      </c>
      <c r="C585" t="s">
        <v>399</v>
      </c>
      <c r="D585" t="s">
        <v>27</v>
      </c>
      <c r="E585" s="1">
        <v>29590</v>
      </c>
      <c r="F585">
        <v>4.8</v>
      </c>
      <c r="G585">
        <v>1781</v>
      </c>
      <c r="H585" t="s">
        <v>28</v>
      </c>
      <c r="I585" t="s">
        <v>417</v>
      </c>
      <c r="J585" t="s">
        <v>43</v>
      </c>
      <c r="L585" t="s">
        <v>30</v>
      </c>
      <c r="M585" t="s">
        <v>598</v>
      </c>
      <c r="N585" t="s">
        <v>78</v>
      </c>
      <c r="O585" t="s">
        <v>8303</v>
      </c>
      <c r="P585" s="4" t="s">
        <v>8304</v>
      </c>
      <c r="Q585">
        <v>3</v>
      </c>
      <c r="R585">
        <v>2</v>
      </c>
      <c r="S585">
        <v>0</v>
      </c>
      <c r="T585">
        <v>2</v>
      </c>
      <c r="U585">
        <v>1</v>
      </c>
      <c r="V585">
        <v>0</v>
      </c>
      <c r="W585">
        <v>0</v>
      </c>
      <c r="X585" t="s">
        <v>9341</v>
      </c>
      <c r="Y585" t="s">
        <v>34</v>
      </c>
      <c r="AA585" t="s">
        <v>9344</v>
      </c>
      <c r="AB585" t="s">
        <v>9344</v>
      </c>
    </row>
    <row r="586" spans="1:28" x14ac:dyDescent="0.2">
      <c r="A586">
        <v>2020</v>
      </c>
      <c r="B586" t="s">
        <v>25</v>
      </c>
      <c r="C586" t="s">
        <v>1922</v>
      </c>
      <c r="D586" t="s">
        <v>983</v>
      </c>
      <c r="E586" s="1">
        <v>30999</v>
      </c>
      <c r="F586">
        <v>5</v>
      </c>
      <c r="G586">
        <v>1185</v>
      </c>
      <c r="H586" t="s">
        <v>245</v>
      </c>
      <c r="I586" t="s">
        <v>97</v>
      </c>
      <c r="J586" t="s">
        <v>43</v>
      </c>
      <c r="K586" t="s">
        <v>9215</v>
      </c>
      <c r="L586" t="s">
        <v>30</v>
      </c>
      <c r="M586" t="s">
        <v>57</v>
      </c>
      <c r="N586" t="s">
        <v>32</v>
      </c>
      <c r="O586" t="s">
        <v>8305</v>
      </c>
      <c r="P586" s="4">
        <v>19553</v>
      </c>
      <c r="Q586">
        <v>32491</v>
      </c>
      <c r="R586">
        <v>4.8</v>
      </c>
      <c r="S586">
        <v>4.8</v>
      </c>
      <c r="T586">
        <v>4.7</v>
      </c>
      <c r="U586">
        <v>4.5999999999999996</v>
      </c>
      <c r="V586">
        <v>4.7</v>
      </c>
      <c r="W586">
        <v>4.7</v>
      </c>
      <c r="X586" t="s">
        <v>9341</v>
      </c>
      <c r="Y586" t="s">
        <v>34</v>
      </c>
      <c r="AA586" t="s">
        <v>9344</v>
      </c>
      <c r="AB586" t="s">
        <v>9344</v>
      </c>
    </row>
    <row r="587" spans="1:28" x14ac:dyDescent="0.2">
      <c r="A587">
        <v>2022</v>
      </c>
      <c r="B587" t="s">
        <v>25</v>
      </c>
      <c r="C587" t="s">
        <v>81</v>
      </c>
      <c r="D587" t="s">
        <v>27</v>
      </c>
      <c r="E587" s="1">
        <v>42970</v>
      </c>
      <c r="F587">
        <v>5</v>
      </c>
      <c r="G587">
        <v>251</v>
      </c>
      <c r="H587" t="s">
        <v>52</v>
      </c>
      <c r="I587" t="s">
        <v>36</v>
      </c>
      <c r="J587" t="s">
        <v>9336</v>
      </c>
      <c r="K587" t="s">
        <v>9204</v>
      </c>
      <c r="L587" t="s">
        <v>30</v>
      </c>
      <c r="M587" t="s">
        <v>48</v>
      </c>
      <c r="N587" t="s">
        <v>32</v>
      </c>
      <c r="O587" t="s">
        <v>8308</v>
      </c>
      <c r="P587" s="4">
        <v>40165</v>
      </c>
      <c r="Q587">
        <v>6</v>
      </c>
      <c r="R587">
        <v>5</v>
      </c>
      <c r="S587">
        <v>5</v>
      </c>
      <c r="T587">
        <v>5</v>
      </c>
      <c r="U587">
        <v>5</v>
      </c>
      <c r="V587">
        <v>5</v>
      </c>
      <c r="W587">
        <v>5</v>
      </c>
      <c r="X587" t="s">
        <v>9341</v>
      </c>
      <c r="Y587" t="s">
        <v>34</v>
      </c>
      <c r="AA587" t="s">
        <v>9344</v>
      </c>
      <c r="AB587" t="s">
        <v>9344</v>
      </c>
    </row>
    <row r="588" spans="1:28" x14ac:dyDescent="0.2">
      <c r="A588">
        <v>2023</v>
      </c>
      <c r="B588" t="s">
        <v>25</v>
      </c>
      <c r="C588" t="s">
        <v>77</v>
      </c>
      <c r="D588" t="s">
        <v>27</v>
      </c>
      <c r="E588" s="1">
        <v>37510</v>
      </c>
      <c r="F588">
        <v>4.7</v>
      </c>
      <c r="G588">
        <v>12</v>
      </c>
      <c r="H588" t="s">
        <v>59</v>
      </c>
      <c r="I588" t="s">
        <v>36</v>
      </c>
      <c r="J588" t="s">
        <v>9337</v>
      </c>
      <c r="L588" t="s">
        <v>30</v>
      </c>
      <c r="M588" t="s">
        <v>38</v>
      </c>
      <c r="N588" t="s">
        <v>78</v>
      </c>
      <c r="O588" t="s">
        <v>8309</v>
      </c>
      <c r="P588" s="4">
        <v>712968</v>
      </c>
      <c r="Q588">
        <v>0</v>
      </c>
      <c r="R588">
        <v>5</v>
      </c>
      <c r="S588">
        <v>5</v>
      </c>
      <c r="T588">
        <v>5</v>
      </c>
      <c r="U588">
        <v>4</v>
      </c>
      <c r="V588">
        <v>4</v>
      </c>
      <c r="W588">
        <v>5</v>
      </c>
      <c r="X588" t="s">
        <v>9341</v>
      </c>
      <c r="Y588" t="s">
        <v>34</v>
      </c>
      <c r="AA588" t="s">
        <v>9344</v>
      </c>
      <c r="AB588" t="s">
        <v>9344</v>
      </c>
    </row>
    <row r="589" spans="1:28" x14ac:dyDescent="0.2">
      <c r="A589">
        <v>2013</v>
      </c>
      <c r="B589" t="s">
        <v>25</v>
      </c>
      <c r="C589" t="s">
        <v>1199</v>
      </c>
      <c r="D589" t="s">
        <v>983</v>
      </c>
      <c r="E589" s="1">
        <v>12995</v>
      </c>
      <c r="F589">
        <v>5</v>
      </c>
      <c r="G589">
        <v>1492</v>
      </c>
      <c r="H589" t="s">
        <v>41</v>
      </c>
      <c r="I589" t="s">
        <v>86</v>
      </c>
      <c r="J589" t="s">
        <v>43</v>
      </c>
      <c r="K589" t="s">
        <v>9280</v>
      </c>
      <c r="L589" t="s">
        <v>30</v>
      </c>
      <c r="M589" t="s">
        <v>1233</v>
      </c>
      <c r="N589" t="s">
        <v>1356</v>
      </c>
      <c r="O589" t="s">
        <v>8312</v>
      </c>
      <c r="P589" s="4" t="s">
        <v>8313</v>
      </c>
      <c r="Q589">
        <v>154715</v>
      </c>
      <c r="R589">
        <v>4.4000000000000004</v>
      </c>
      <c r="S589">
        <v>4.4000000000000004</v>
      </c>
      <c r="T589">
        <v>4.5</v>
      </c>
      <c r="U589">
        <v>4.5</v>
      </c>
      <c r="V589">
        <v>4.5999999999999996</v>
      </c>
      <c r="W589">
        <v>4.5999999999999996</v>
      </c>
      <c r="X589" t="s">
        <v>9341</v>
      </c>
      <c r="Y589" t="s">
        <v>34</v>
      </c>
      <c r="AA589" t="s">
        <v>9344</v>
      </c>
      <c r="AB589" t="s">
        <v>9344</v>
      </c>
    </row>
    <row r="590" spans="1:28" x14ac:dyDescent="0.2">
      <c r="A590">
        <v>2021</v>
      </c>
      <c r="B590" t="s">
        <v>25</v>
      </c>
      <c r="C590" t="s">
        <v>115</v>
      </c>
      <c r="D590" t="s">
        <v>983</v>
      </c>
      <c r="E590" s="1">
        <v>22995</v>
      </c>
      <c r="F590">
        <v>5</v>
      </c>
      <c r="G590">
        <v>1492</v>
      </c>
      <c r="H590" t="s">
        <v>71</v>
      </c>
      <c r="I590" t="s">
        <v>36</v>
      </c>
      <c r="J590" t="s">
        <v>43</v>
      </c>
      <c r="K590" t="s">
        <v>9212</v>
      </c>
      <c r="L590" t="s">
        <v>30</v>
      </c>
      <c r="M590" t="s">
        <v>38</v>
      </c>
      <c r="N590" t="s">
        <v>1226</v>
      </c>
      <c r="O590" t="s">
        <v>8314</v>
      </c>
      <c r="P590" s="4" t="s">
        <v>8315</v>
      </c>
      <c r="Q590">
        <v>34652</v>
      </c>
      <c r="R590">
        <v>4.5999999999999996</v>
      </c>
      <c r="S590">
        <v>4.7</v>
      </c>
      <c r="T590">
        <v>4.7</v>
      </c>
      <c r="U590">
        <v>4.5999999999999996</v>
      </c>
      <c r="V590">
        <v>4.8</v>
      </c>
      <c r="W590">
        <v>4.5999999999999996</v>
      </c>
      <c r="X590" t="s">
        <v>9341</v>
      </c>
      <c r="Y590" t="s">
        <v>34</v>
      </c>
      <c r="AA590" t="s">
        <v>9344</v>
      </c>
      <c r="AB590" t="s">
        <v>9344</v>
      </c>
    </row>
    <row r="591" spans="1:28" x14ac:dyDescent="0.2">
      <c r="A591">
        <v>2023</v>
      </c>
      <c r="B591" t="s">
        <v>25</v>
      </c>
      <c r="C591" t="s">
        <v>399</v>
      </c>
      <c r="D591" t="s">
        <v>27</v>
      </c>
      <c r="E591" s="1">
        <v>29590</v>
      </c>
      <c r="F591">
        <v>1.3</v>
      </c>
      <c r="G591">
        <v>65</v>
      </c>
      <c r="H591" t="s">
        <v>28</v>
      </c>
      <c r="I591" t="s">
        <v>417</v>
      </c>
      <c r="J591" t="s">
        <v>43</v>
      </c>
      <c r="L591" t="s">
        <v>30</v>
      </c>
      <c r="M591" t="s">
        <v>401</v>
      </c>
      <c r="N591" t="s">
        <v>78</v>
      </c>
      <c r="O591" t="s">
        <v>8474</v>
      </c>
      <c r="P591" s="4">
        <v>5670690</v>
      </c>
      <c r="Q591">
        <v>0</v>
      </c>
      <c r="R591">
        <v>2</v>
      </c>
      <c r="S591">
        <v>0</v>
      </c>
      <c r="T591">
        <v>2</v>
      </c>
      <c r="U591">
        <v>1</v>
      </c>
      <c r="V591">
        <v>0</v>
      </c>
      <c r="W591">
        <v>0</v>
      </c>
      <c r="X591" t="s">
        <v>9341</v>
      </c>
      <c r="Y591" t="s">
        <v>34</v>
      </c>
      <c r="AA591" t="s">
        <v>9344</v>
      </c>
      <c r="AB591" t="s">
        <v>9344</v>
      </c>
    </row>
    <row r="592" spans="1:28" x14ac:dyDescent="0.2">
      <c r="A592">
        <v>2023</v>
      </c>
      <c r="B592" t="s">
        <v>25</v>
      </c>
      <c r="C592" t="s">
        <v>51</v>
      </c>
      <c r="D592" t="s">
        <v>27</v>
      </c>
      <c r="E592" s="1">
        <v>40395</v>
      </c>
      <c r="F592">
        <v>5</v>
      </c>
      <c r="G592">
        <v>619</v>
      </c>
      <c r="H592" t="s">
        <v>52</v>
      </c>
      <c r="I592" t="s">
        <v>36</v>
      </c>
      <c r="J592" t="s">
        <v>9336</v>
      </c>
      <c r="K592" t="s">
        <v>9210</v>
      </c>
      <c r="L592" t="s">
        <v>37</v>
      </c>
      <c r="M592" t="s">
        <v>212</v>
      </c>
      <c r="N592" t="s">
        <v>337</v>
      </c>
      <c r="O592" t="s">
        <v>8475</v>
      </c>
      <c r="P592" s="4">
        <v>230235</v>
      </c>
      <c r="Q592">
        <v>0</v>
      </c>
      <c r="R592">
        <v>5</v>
      </c>
      <c r="S592">
        <v>3</v>
      </c>
      <c r="T592">
        <v>4</v>
      </c>
      <c r="U592">
        <v>4</v>
      </c>
      <c r="V592">
        <v>5</v>
      </c>
      <c r="W592">
        <v>5</v>
      </c>
      <c r="X592" t="s">
        <v>9341</v>
      </c>
      <c r="Y592" t="s">
        <v>34</v>
      </c>
      <c r="AA592" t="s">
        <v>9344</v>
      </c>
      <c r="AB592" t="s">
        <v>9344</v>
      </c>
    </row>
    <row r="593" spans="1:28" x14ac:dyDescent="0.2">
      <c r="A593">
        <v>2013</v>
      </c>
      <c r="B593" t="s">
        <v>25</v>
      </c>
      <c r="C593" t="s">
        <v>612</v>
      </c>
      <c r="D593" t="s">
        <v>983</v>
      </c>
      <c r="E593" s="1">
        <v>15980</v>
      </c>
      <c r="F593">
        <v>4.9000000000000004</v>
      </c>
      <c r="G593">
        <v>455</v>
      </c>
      <c r="H593" t="s">
        <v>8476</v>
      </c>
      <c r="I593" t="s">
        <v>97</v>
      </c>
      <c r="J593" t="s">
        <v>43</v>
      </c>
      <c r="K593" t="s">
        <v>9226</v>
      </c>
      <c r="L593" t="s">
        <v>30</v>
      </c>
      <c r="M593" t="s">
        <v>1194</v>
      </c>
      <c r="N593" t="s">
        <v>305</v>
      </c>
      <c r="O593" t="s">
        <v>8477</v>
      </c>
      <c r="P593" s="4">
        <v>12778</v>
      </c>
      <c r="Q593">
        <v>56964</v>
      </c>
      <c r="R593">
        <v>4.5</v>
      </c>
      <c r="S593">
        <v>4.5</v>
      </c>
      <c r="T593">
        <v>4.4000000000000004</v>
      </c>
      <c r="U593">
        <v>4.7</v>
      </c>
      <c r="V593">
        <v>4.5999999999999996</v>
      </c>
      <c r="W593">
        <v>4.8</v>
      </c>
      <c r="X593" t="s">
        <v>9341</v>
      </c>
      <c r="Y593" t="s">
        <v>34</v>
      </c>
      <c r="AA593" t="s">
        <v>9344</v>
      </c>
      <c r="AB593" t="s">
        <v>9344</v>
      </c>
    </row>
    <row r="594" spans="1:28" x14ac:dyDescent="0.2">
      <c r="A594">
        <v>2022</v>
      </c>
      <c r="B594" t="s">
        <v>25</v>
      </c>
      <c r="C594" t="s">
        <v>103</v>
      </c>
      <c r="D594" t="s">
        <v>27</v>
      </c>
      <c r="E594" s="1">
        <v>28923</v>
      </c>
      <c r="F594">
        <v>4.7</v>
      </c>
      <c r="G594">
        <v>2713</v>
      </c>
      <c r="H594" t="s">
        <v>67</v>
      </c>
      <c r="I594" t="s">
        <v>86</v>
      </c>
      <c r="J594" t="s">
        <v>43</v>
      </c>
      <c r="K594" t="s">
        <v>9207</v>
      </c>
      <c r="L594" t="s">
        <v>30</v>
      </c>
      <c r="M594" t="s">
        <v>38</v>
      </c>
      <c r="N594" t="s">
        <v>78</v>
      </c>
      <c r="O594" t="s">
        <v>8479</v>
      </c>
      <c r="P594" s="4" t="s">
        <v>8480</v>
      </c>
      <c r="Q594">
        <v>10</v>
      </c>
      <c r="R594">
        <v>5</v>
      </c>
      <c r="S594">
        <v>5</v>
      </c>
      <c r="T594">
        <v>5</v>
      </c>
      <c r="U594">
        <v>5</v>
      </c>
      <c r="V594">
        <v>5</v>
      </c>
      <c r="W594">
        <v>5</v>
      </c>
      <c r="X594" t="s">
        <v>9341</v>
      </c>
      <c r="Y594" t="s">
        <v>34</v>
      </c>
      <c r="AA594" t="s">
        <v>9344</v>
      </c>
      <c r="AB594" t="s">
        <v>9344</v>
      </c>
    </row>
    <row r="595" spans="1:28" x14ac:dyDescent="0.2">
      <c r="A595">
        <v>2023</v>
      </c>
      <c r="B595" t="s">
        <v>25</v>
      </c>
      <c r="C595" t="s">
        <v>399</v>
      </c>
      <c r="D595" t="s">
        <v>27</v>
      </c>
      <c r="E595" s="1">
        <v>29650</v>
      </c>
      <c r="F595">
        <v>1.3</v>
      </c>
      <c r="G595">
        <v>65</v>
      </c>
      <c r="H595" t="s">
        <v>28</v>
      </c>
      <c r="I595" t="s">
        <v>417</v>
      </c>
      <c r="J595" t="s">
        <v>43</v>
      </c>
      <c r="L595" t="s">
        <v>30</v>
      </c>
      <c r="M595" t="s">
        <v>401</v>
      </c>
      <c r="N595" t="s">
        <v>78</v>
      </c>
      <c r="O595" t="s">
        <v>8653</v>
      </c>
      <c r="P595" s="4">
        <v>5671572</v>
      </c>
      <c r="Q595">
        <v>0</v>
      </c>
      <c r="R595">
        <v>2</v>
      </c>
      <c r="S595">
        <v>0</v>
      </c>
      <c r="T595">
        <v>2</v>
      </c>
      <c r="U595">
        <v>1</v>
      </c>
      <c r="V595">
        <v>0</v>
      </c>
      <c r="W595">
        <v>0</v>
      </c>
      <c r="X595" t="s">
        <v>9341</v>
      </c>
      <c r="Y595" t="s">
        <v>34</v>
      </c>
      <c r="AA595" t="s">
        <v>9344</v>
      </c>
      <c r="AB595" t="s">
        <v>9344</v>
      </c>
    </row>
    <row r="596" spans="1:28" x14ac:dyDescent="0.2">
      <c r="A596">
        <v>2018</v>
      </c>
      <c r="B596" t="s">
        <v>25</v>
      </c>
      <c r="C596" t="s">
        <v>328</v>
      </c>
      <c r="D596" t="s">
        <v>983</v>
      </c>
      <c r="E596" s="1">
        <v>29262</v>
      </c>
      <c r="F596">
        <v>4.5999999999999996</v>
      </c>
      <c r="G596">
        <v>68</v>
      </c>
      <c r="H596" t="s">
        <v>1146</v>
      </c>
      <c r="I596" t="s">
        <v>29</v>
      </c>
      <c r="J596" t="s">
        <v>43</v>
      </c>
      <c r="K596" t="s">
        <v>9215</v>
      </c>
      <c r="L596" t="s">
        <v>30</v>
      </c>
      <c r="M596" t="s">
        <v>57</v>
      </c>
      <c r="N596" t="s">
        <v>32</v>
      </c>
      <c r="O596" t="s">
        <v>8654</v>
      </c>
      <c r="P596" s="4">
        <v>72646</v>
      </c>
      <c r="Q596">
        <v>72713</v>
      </c>
      <c r="R596">
        <v>4.8</v>
      </c>
      <c r="S596">
        <v>4.7</v>
      </c>
      <c r="T596">
        <v>4.5999999999999996</v>
      </c>
      <c r="U596">
        <v>4.3</v>
      </c>
      <c r="V596">
        <v>4.7</v>
      </c>
      <c r="W596">
        <v>4.5999999999999996</v>
      </c>
      <c r="X596" t="s">
        <v>9341</v>
      </c>
      <c r="Y596" t="s">
        <v>34</v>
      </c>
      <c r="AA596" t="s">
        <v>9344</v>
      </c>
      <c r="AB596" t="s">
        <v>9344</v>
      </c>
    </row>
    <row r="597" spans="1:28" x14ac:dyDescent="0.2">
      <c r="A597">
        <v>2023</v>
      </c>
      <c r="B597" t="s">
        <v>25</v>
      </c>
      <c r="C597" t="s">
        <v>2321</v>
      </c>
      <c r="D597" t="s">
        <v>27</v>
      </c>
      <c r="E597" s="1">
        <v>29195</v>
      </c>
      <c r="F597">
        <v>4.9000000000000004</v>
      </c>
      <c r="G597">
        <v>3669</v>
      </c>
      <c r="H597" t="s">
        <v>400</v>
      </c>
      <c r="I597" t="s">
        <v>1060</v>
      </c>
      <c r="J597" t="s">
        <v>43</v>
      </c>
      <c r="K597" t="s">
        <v>9218</v>
      </c>
      <c r="L597" t="s">
        <v>30</v>
      </c>
      <c r="M597" t="s">
        <v>598</v>
      </c>
      <c r="N597" t="s">
        <v>2654</v>
      </c>
      <c r="O597" t="s">
        <v>8655</v>
      </c>
      <c r="P597" s="4">
        <v>230141</v>
      </c>
      <c r="Q597">
        <v>0</v>
      </c>
      <c r="R597">
        <v>2</v>
      </c>
      <c r="S597">
        <v>0</v>
      </c>
      <c r="T597">
        <v>2</v>
      </c>
      <c r="U597">
        <v>1</v>
      </c>
      <c r="V597">
        <v>0</v>
      </c>
      <c r="W597">
        <v>0</v>
      </c>
      <c r="X597" t="s">
        <v>9341</v>
      </c>
      <c r="Y597" t="s">
        <v>34</v>
      </c>
      <c r="AA597" t="s">
        <v>9344</v>
      </c>
      <c r="AB597" t="s">
        <v>9344</v>
      </c>
    </row>
    <row r="598" spans="1:28" x14ac:dyDescent="0.2">
      <c r="A598">
        <v>2016</v>
      </c>
      <c r="B598" t="s">
        <v>25</v>
      </c>
      <c r="C598" t="s">
        <v>384</v>
      </c>
      <c r="D598" t="s">
        <v>983</v>
      </c>
      <c r="E598" s="1">
        <v>19561</v>
      </c>
      <c r="F598">
        <v>4.8</v>
      </c>
      <c r="G598">
        <v>1555</v>
      </c>
      <c r="H598" t="s">
        <v>2535</v>
      </c>
      <c r="I598" t="s">
        <v>385</v>
      </c>
      <c r="J598" t="s">
        <v>43</v>
      </c>
      <c r="K598" t="s">
        <v>9280</v>
      </c>
      <c r="L598" t="s">
        <v>30</v>
      </c>
      <c r="M598" t="s">
        <v>1233</v>
      </c>
      <c r="N598" t="s">
        <v>1356</v>
      </c>
      <c r="O598" t="s">
        <v>8659</v>
      </c>
      <c r="P598" s="4" t="s">
        <v>8660</v>
      </c>
      <c r="Q598">
        <v>91519</v>
      </c>
      <c r="R598">
        <v>4.8</v>
      </c>
      <c r="S598">
        <v>4.7</v>
      </c>
      <c r="T598">
        <v>4.7</v>
      </c>
      <c r="U598">
        <v>4.7</v>
      </c>
      <c r="V598">
        <v>4.8</v>
      </c>
      <c r="W598">
        <v>4.8</v>
      </c>
      <c r="X598" t="s">
        <v>9341</v>
      </c>
      <c r="Y598" t="s">
        <v>34</v>
      </c>
      <c r="AA598" t="s">
        <v>9344</v>
      </c>
      <c r="AB598" t="s">
        <v>9344</v>
      </c>
    </row>
    <row r="599" spans="1:28" x14ac:dyDescent="0.2">
      <c r="A599">
        <v>2023</v>
      </c>
      <c r="B599" t="s">
        <v>25</v>
      </c>
      <c r="C599" t="s">
        <v>155</v>
      </c>
      <c r="D599" t="s">
        <v>27</v>
      </c>
      <c r="E599" s="1">
        <v>43050</v>
      </c>
      <c r="F599">
        <v>4.9000000000000004</v>
      </c>
      <c r="G599">
        <v>5491</v>
      </c>
      <c r="H599" t="s">
        <v>47</v>
      </c>
      <c r="I599" t="s">
        <v>36</v>
      </c>
      <c r="J599" t="s">
        <v>43</v>
      </c>
      <c r="L599" t="s">
        <v>30</v>
      </c>
      <c r="M599" t="s">
        <v>57</v>
      </c>
      <c r="N599" t="s">
        <v>32</v>
      </c>
      <c r="O599" t="s">
        <v>8838</v>
      </c>
      <c r="P599" s="4" t="s">
        <v>8839</v>
      </c>
      <c r="Q599">
        <v>4</v>
      </c>
      <c r="R599">
        <v>5</v>
      </c>
      <c r="S599">
        <v>5</v>
      </c>
      <c r="T599">
        <v>4</v>
      </c>
      <c r="U599">
        <v>4</v>
      </c>
      <c r="V599">
        <v>4</v>
      </c>
      <c r="W599">
        <v>5</v>
      </c>
      <c r="X599" t="s">
        <v>9341</v>
      </c>
      <c r="Y599" t="s">
        <v>34</v>
      </c>
      <c r="AA599" t="s">
        <v>9344</v>
      </c>
      <c r="AB599" t="s">
        <v>9344</v>
      </c>
    </row>
    <row r="600" spans="1:28" x14ac:dyDescent="0.2">
      <c r="A600">
        <v>2023</v>
      </c>
      <c r="B600" t="s">
        <v>25</v>
      </c>
      <c r="C600" t="s">
        <v>139</v>
      </c>
      <c r="D600" t="s">
        <v>27</v>
      </c>
      <c r="E600" s="1">
        <v>30705</v>
      </c>
      <c r="F600">
        <v>5</v>
      </c>
      <c r="G600">
        <v>619</v>
      </c>
      <c r="H600" t="s">
        <v>42</v>
      </c>
      <c r="I600" t="s">
        <v>97</v>
      </c>
      <c r="J600" t="s">
        <v>43</v>
      </c>
      <c r="K600" t="s">
        <v>9212</v>
      </c>
      <c r="L600" t="s">
        <v>30</v>
      </c>
      <c r="M600" t="s">
        <v>212</v>
      </c>
      <c r="N600" t="s">
        <v>213</v>
      </c>
      <c r="O600" t="s">
        <v>8840</v>
      </c>
      <c r="P600" s="4">
        <v>230229</v>
      </c>
      <c r="Q600">
        <v>0</v>
      </c>
      <c r="R600">
        <v>2</v>
      </c>
      <c r="S600">
        <v>0</v>
      </c>
      <c r="T600">
        <v>2</v>
      </c>
      <c r="U600">
        <v>1</v>
      </c>
      <c r="V600">
        <v>0</v>
      </c>
      <c r="W600">
        <v>0</v>
      </c>
      <c r="X600" t="s">
        <v>9341</v>
      </c>
      <c r="Y600" t="s">
        <v>34</v>
      </c>
      <c r="AA600" t="s">
        <v>9344</v>
      </c>
      <c r="AB600" t="s">
        <v>9344</v>
      </c>
    </row>
    <row r="601" spans="1:28" x14ac:dyDescent="0.2">
      <c r="A601">
        <v>2019</v>
      </c>
      <c r="B601" t="s">
        <v>25</v>
      </c>
      <c r="C601" t="s">
        <v>1973</v>
      </c>
      <c r="D601" t="s">
        <v>983</v>
      </c>
      <c r="E601" s="1">
        <v>33950</v>
      </c>
      <c r="F601">
        <v>4.0999999999999996</v>
      </c>
      <c r="G601">
        <v>1747</v>
      </c>
      <c r="H601" t="s">
        <v>96</v>
      </c>
      <c r="I601" t="s">
        <v>97</v>
      </c>
      <c r="J601" t="s">
        <v>9336</v>
      </c>
      <c r="K601" t="s">
        <v>9206</v>
      </c>
      <c r="L601" t="s">
        <v>30</v>
      </c>
      <c r="M601" t="s">
        <v>48</v>
      </c>
      <c r="N601" t="s">
        <v>32</v>
      </c>
      <c r="O601" t="s">
        <v>8841</v>
      </c>
      <c r="P601" s="4">
        <v>7367</v>
      </c>
      <c r="Q601">
        <v>20219</v>
      </c>
      <c r="R601">
        <v>4.8</v>
      </c>
      <c r="S601">
        <v>4.7</v>
      </c>
      <c r="T601">
        <v>4.7</v>
      </c>
      <c r="U601">
        <v>4.5999999999999996</v>
      </c>
      <c r="V601">
        <v>4.7</v>
      </c>
      <c r="W601">
        <v>4.8</v>
      </c>
      <c r="X601" t="s">
        <v>9341</v>
      </c>
      <c r="Y601" t="s">
        <v>34</v>
      </c>
      <c r="AA601" t="s">
        <v>9344</v>
      </c>
      <c r="AB601" t="s">
        <v>9344</v>
      </c>
    </row>
    <row r="602" spans="1:28" x14ac:dyDescent="0.2">
      <c r="A602">
        <v>2023</v>
      </c>
      <c r="B602" t="s">
        <v>25</v>
      </c>
      <c r="C602" t="s">
        <v>94</v>
      </c>
      <c r="D602" t="s">
        <v>27</v>
      </c>
      <c r="E602" s="1">
        <v>46025</v>
      </c>
      <c r="F602">
        <v>4.8</v>
      </c>
      <c r="G602">
        <v>12</v>
      </c>
      <c r="H602" t="s">
        <v>71</v>
      </c>
      <c r="I602" t="s">
        <v>36</v>
      </c>
      <c r="J602" t="s">
        <v>9336</v>
      </c>
      <c r="L602" t="s">
        <v>30</v>
      </c>
      <c r="M602" t="s">
        <v>48</v>
      </c>
      <c r="N602" t="s">
        <v>32</v>
      </c>
      <c r="O602" t="s">
        <v>8844</v>
      </c>
      <c r="P602" s="4">
        <v>5710939</v>
      </c>
      <c r="Q602">
        <v>7</v>
      </c>
      <c r="R602">
        <v>5</v>
      </c>
      <c r="S602">
        <v>4.8</v>
      </c>
      <c r="T602">
        <v>4.8</v>
      </c>
      <c r="U602">
        <v>4.2</v>
      </c>
      <c r="V602">
        <v>5</v>
      </c>
      <c r="W602">
        <v>5</v>
      </c>
      <c r="X602" t="s">
        <v>9341</v>
      </c>
      <c r="Y602" t="s">
        <v>34</v>
      </c>
      <c r="AA602" t="s">
        <v>9344</v>
      </c>
      <c r="AB602" t="s">
        <v>9344</v>
      </c>
    </row>
    <row r="603" spans="1:28" x14ac:dyDescent="0.2">
      <c r="A603">
        <v>2019</v>
      </c>
      <c r="B603" t="s">
        <v>25</v>
      </c>
      <c r="C603" t="s">
        <v>152</v>
      </c>
      <c r="D603" t="s">
        <v>983</v>
      </c>
      <c r="E603" s="1">
        <v>28998</v>
      </c>
      <c r="F603">
        <v>4.8</v>
      </c>
      <c r="G603">
        <v>19</v>
      </c>
      <c r="H603" t="s">
        <v>180</v>
      </c>
      <c r="I603" t="s">
        <v>36</v>
      </c>
      <c r="J603" t="s">
        <v>9336</v>
      </c>
      <c r="K603" t="s">
        <v>9276</v>
      </c>
      <c r="L603" t="s">
        <v>30</v>
      </c>
      <c r="M603" t="s">
        <v>38</v>
      </c>
      <c r="N603" t="s">
        <v>78</v>
      </c>
      <c r="O603" t="s">
        <v>8845</v>
      </c>
      <c r="P603" s="4" t="s">
        <v>8846</v>
      </c>
      <c r="Q603">
        <v>41644</v>
      </c>
      <c r="R603">
        <v>4.8</v>
      </c>
      <c r="S603">
        <v>4.8</v>
      </c>
      <c r="T603">
        <v>4.7</v>
      </c>
      <c r="U603">
        <v>4.7</v>
      </c>
      <c r="V603">
        <v>4.8</v>
      </c>
      <c r="W603">
        <v>4.8</v>
      </c>
      <c r="X603" t="s">
        <v>9341</v>
      </c>
      <c r="Y603" t="s">
        <v>34</v>
      </c>
      <c r="AA603" t="s">
        <v>9344</v>
      </c>
      <c r="AB603" t="s">
        <v>9344</v>
      </c>
    </row>
    <row r="604" spans="1:28" x14ac:dyDescent="0.2">
      <c r="A604">
        <v>2023</v>
      </c>
      <c r="B604" t="s">
        <v>25</v>
      </c>
      <c r="C604" t="s">
        <v>77</v>
      </c>
      <c r="D604" t="s">
        <v>27</v>
      </c>
      <c r="E604" s="1">
        <v>36900</v>
      </c>
      <c r="F604">
        <v>4.7</v>
      </c>
      <c r="G604">
        <v>393</v>
      </c>
      <c r="H604" t="s">
        <v>1273</v>
      </c>
      <c r="I604" t="s">
        <v>36</v>
      </c>
      <c r="J604" t="s">
        <v>9336</v>
      </c>
      <c r="L604" t="s">
        <v>30</v>
      </c>
      <c r="M604" t="s">
        <v>38</v>
      </c>
      <c r="N604" t="s">
        <v>78</v>
      </c>
      <c r="O604" t="s">
        <v>9021</v>
      </c>
      <c r="P604" s="4">
        <v>830074</v>
      </c>
      <c r="Q604">
        <v>1</v>
      </c>
      <c r="R604">
        <v>5</v>
      </c>
      <c r="S604">
        <v>5</v>
      </c>
      <c r="T604">
        <v>5</v>
      </c>
      <c r="U604">
        <v>4</v>
      </c>
      <c r="V604">
        <v>4</v>
      </c>
      <c r="W604">
        <v>5</v>
      </c>
      <c r="X604" t="s">
        <v>9341</v>
      </c>
      <c r="Y604" t="s">
        <v>34</v>
      </c>
      <c r="AA604" t="s">
        <v>9344</v>
      </c>
      <c r="AB604" t="s">
        <v>9344</v>
      </c>
    </row>
    <row r="605" spans="1:28" x14ac:dyDescent="0.2">
      <c r="A605">
        <v>2020</v>
      </c>
      <c r="B605" t="s">
        <v>25</v>
      </c>
      <c r="C605" t="s">
        <v>94</v>
      </c>
      <c r="D605" t="s">
        <v>983</v>
      </c>
      <c r="E605" s="1">
        <v>31990</v>
      </c>
      <c r="F605">
        <v>4.7</v>
      </c>
      <c r="G605">
        <v>1</v>
      </c>
      <c r="H605" t="s">
        <v>71</v>
      </c>
      <c r="I605" t="s">
        <v>36</v>
      </c>
      <c r="J605" t="s">
        <v>9336</v>
      </c>
      <c r="K605" t="s">
        <v>9206</v>
      </c>
      <c r="L605" t="s">
        <v>30</v>
      </c>
      <c r="M605" t="s">
        <v>48</v>
      </c>
      <c r="N605" t="s">
        <v>32</v>
      </c>
      <c r="O605" t="s">
        <v>9022</v>
      </c>
      <c r="P605" s="4" t="s">
        <v>9023</v>
      </c>
      <c r="Q605">
        <v>53836</v>
      </c>
      <c r="R605">
        <v>4.8</v>
      </c>
      <c r="S605">
        <v>4.7</v>
      </c>
      <c r="T605">
        <v>4.5999999999999996</v>
      </c>
      <c r="U605">
        <v>4.5</v>
      </c>
      <c r="V605">
        <v>4.7</v>
      </c>
      <c r="W605">
        <v>4.7</v>
      </c>
      <c r="X605" t="s">
        <v>9341</v>
      </c>
      <c r="Y605" t="s">
        <v>34</v>
      </c>
      <c r="AA605" t="s">
        <v>9344</v>
      </c>
      <c r="AB605" t="s">
        <v>9344</v>
      </c>
    </row>
    <row r="606" spans="1:28" x14ac:dyDescent="0.2">
      <c r="A606">
        <v>2023</v>
      </c>
      <c r="B606" t="s">
        <v>25</v>
      </c>
      <c r="C606" t="s">
        <v>399</v>
      </c>
      <c r="D606" t="s">
        <v>27</v>
      </c>
      <c r="E606" s="1">
        <v>29195</v>
      </c>
      <c r="F606">
        <v>4.9000000000000004</v>
      </c>
      <c r="G606">
        <v>5491</v>
      </c>
      <c r="H606" t="s">
        <v>400</v>
      </c>
      <c r="I606" t="s">
        <v>417</v>
      </c>
      <c r="J606" t="s">
        <v>43</v>
      </c>
      <c r="L606" t="s">
        <v>30</v>
      </c>
      <c r="M606" t="s">
        <v>401</v>
      </c>
      <c r="N606" t="s">
        <v>78</v>
      </c>
      <c r="O606" t="s">
        <v>9024</v>
      </c>
      <c r="P606" s="4" t="s">
        <v>9025</v>
      </c>
      <c r="Q606">
        <v>4</v>
      </c>
      <c r="R606">
        <v>2</v>
      </c>
      <c r="S606">
        <v>0</v>
      </c>
      <c r="T606">
        <v>2</v>
      </c>
      <c r="U606">
        <v>1</v>
      </c>
      <c r="V606">
        <v>0</v>
      </c>
      <c r="W606">
        <v>0</v>
      </c>
      <c r="X606" t="s">
        <v>9341</v>
      </c>
      <c r="Y606" t="s">
        <v>34</v>
      </c>
      <c r="AA606" t="s">
        <v>9344</v>
      </c>
      <c r="AB606" t="s">
        <v>9344</v>
      </c>
    </row>
    <row r="607" spans="1:28" x14ac:dyDescent="0.2">
      <c r="A607">
        <v>2012</v>
      </c>
      <c r="B607" t="s">
        <v>25</v>
      </c>
      <c r="C607" t="s">
        <v>3519</v>
      </c>
      <c r="D607" t="s">
        <v>983</v>
      </c>
      <c r="E607" s="1">
        <v>15998</v>
      </c>
      <c r="F607">
        <v>3.9</v>
      </c>
      <c r="G607">
        <v>6</v>
      </c>
      <c r="H607" t="s">
        <v>97</v>
      </c>
      <c r="I607" t="s">
        <v>97</v>
      </c>
      <c r="J607" t="s">
        <v>43</v>
      </c>
      <c r="K607" t="s">
        <v>9293</v>
      </c>
      <c r="L607" t="s">
        <v>37</v>
      </c>
      <c r="M607" t="s">
        <v>38</v>
      </c>
      <c r="N607" t="s">
        <v>3789</v>
      </c>
      <c r="O607" t="s">
        <v>9026</v>
      </c>
      <c r="P607" s="4">
        <v>23757238</v>
      </c>
      <c r="Q607">
        <v>75878</v>
      </c>
      <c r="R607">
        <v>3.9</v>
      </c>
      <c r="S607">
        <v>4</v>
      </c>
      <c r="T607">
        <v>3.7</v>
      </c>
      <c r="U607">
        <v>4</v>
      </c>
      <c r="V607">
        <v>4</v>
      </c>
      <c r="W607">
        <v>4</v>
      </c>
      <c r="X607" t="s">
        <v>9341</v>
      </c>
      <c r="Y607" t="s">
        <v>34</v>
      </c>
      <c r="AA607" t="s">
        <v>9344</v>
      </c>
      <c r="AB607" t="s">
        <v>9344</v>
      </c>
    </row>
    <row r="608" spans="1:28" x14ac:dyDescent="0.2">
      <c r="A608">
        <v>2012</v>
      </c>
      <c r="B608" t="s">
        <v>25</v>
      </c>
      <c r="C608" t="s">
        <v>987</v>
      </c>
      <c r="D608" t="s">
        <v>983</v>
      </c>
      <c r="E608" s="1">
        <v>14998</v>
      </c>
      <c r="F608">
        <v>4.5</v>
      </c>
      <c r="G608">
        <v>8</v>
      </c>
      <c r="H608" t="s">
        <v>86</v>
      </c>
      <c r="I608" t="s">
        <v>97</v>
      </c>
      <c r="J608" t="s">
        <v>43</v>
      </c>
      <c r="K608" t="s">
        <v>9270</v>
      </c>
      <c r="L608" t="s">
        <v>30</v>
      </c>
      <c r="M608" t="s">
        <v>1194</v>
      </c>
      <c r="N608" t="s">
        <v>1205</v>
      </c>
      <c r="O608" t="s">
        <v>9027</v>
      </c>
      <c r="P608" s="4">
        <v>22887803</v>
      </c>
      <c r="Q608">
        <v>98545</v>
      </c>
      <c r="R608">
        <v>4.5</v>
      </c>
      <c r="S608">
        <v>4.5</v>
      </c>
      <c r="T608">
        <v>4.4000000000000004</v>
      </c>
      <c r="U608">
        <v>4.5999999999999996</v>
      </c>
      <c r="V608">
        <v>4.5</v>
      </c>
      <c r="W608">
        <v>4.7</v>
      </c>
      <c r="X608" t="s">
        <v>9341</v>
      </c>
      <c r="Y608" t="s">
        <v>34</v>
      </c>
      <c r="AA608" t="s">
        <v>9344</v>
      </c>
      <c r="AB608" t="s">
        <v>9344</v>
      </c>
    </row>
    <row r="609" spans="1:28" x14ac:dyDescent="0.2">
      <c r="A609">
        <v>2019</v>
      </c>
      <c r="B609" t="s">
        <v>25</v>
      </c>
      <c r="C609" t="s">
        <v>1651</v>
      </c>
      <c r="D609" t="s">
        <v>983</v>
      </c>
      <c r="E609" s="1">
        <v>25092</v>
      </c>
      <c r="F609">
        <v>4.3</v>
      </c>
      <c r="G609">
        <v>1163</v>
      </c>
      <c r="H609" t="s">
        <v>82</v>
      </c>
      <c r="I609" t="s">
        <v>56</v>
      </c>
      <c r="J609" t="s">
        <v>43</v>
      </c>
      <c r="K609" t="s">
        <v>9215</v>
      </c>
      <c r="L609" t="s">
        <v>30</v>
      </c>
      <c r="M609" t="s">
        <v>48</v>
      </c>
      <c r="N609" t="s">
        <v>32</v>
      </c>
      <c r="O609" t="s">
        <v>9028</v>
      </c>
      <c r="P609" s="4" t="s">
        <v>9029</v>
      </c>
      <c r="Q609">
        <v>36495</v>
      </c>
      <c r="R609">
        <v>4.8</v>
      </c>
      <c r="S609">
        <v>4.5999999999999996</v>
      </c>
      <c r="T609">
        <v>4.5</v>
      </c>
      <c r="U609">
        <v>4.3</v>
      </c>
      <c r="V609">
        <v>4.7</v>
      </c>
      <c r="W609">
        <v>4.5</v>
      </c>
      <c r="X609" t="s">
        <v>9341</v>
      </c>
      <c r="Y609" t="s">
        <v>34</v>
      </c>
      <c r="AA609" t="s">
        <v>9344</v>
      </c>
      <c r="AB609" t="s">
        <v>9344</v>
      </c>
    </row>
    <row r="610" spans="1:28" x14ac:dyDescent="0.2">
      <c r="A610">
        <v>2023</v>
      </c>
      <c r="B610" t="s">
        <v>25</v>
      </c>
      <c r="C610" t="s">
        <v>147</v>
      </c>
      <c r="D610" t="s">
        <v>27</v>
      </c>
      <c r="E610" s="1">
        <v>45290</v>
      </c>
      <c r="F610">
        <v>4.3</v>
      </c>
      <c r="G610">
        <v>1163</v>
      </c>
      <c r="H610" t="s">
        <v>28</v>
      </c>
      <c r="I610" t="s">
        <v>36</v>
      </c>
      <c r="J610" t="s">
        <v>9336</v>
      </c>
      <c r="L610" t="s">
        <v>30</v>
      </c>
      <c r="M610" t="s">
        <v>48</v>
      </c>
      <c r="N610" t="s">
        <v>32</v>
      </c>
      <c r="O610" t="s">
        <v>9030</v>
      </c>
      <c r="P610" s="4">
        <v>5704230</v>
      </c>
      <c r="Q610">
        <v>5</v>
      </c>
      <c r="R610">
        <v>2</v>
      </c>
      <c r="S610">
        <v>0</v>
      </c>
      <c r="T610">
        <v>2</v>
      </c>
      <c r="U610">
        <v>1</v>
      </c>
      <c r="V610">
        <v>0</v>
      </c>
      <c r="W610">
        <v>0</v>
      </c>
      <c r="X610" t="s">
        <v>9341</v>
      </c>
      <c r="Y610" t="s">
        <v>34</v>
      </c>
      <c r="AA610" t="s">
        <v>9344</v>
      </c>
      <c r="AB610" t="s">
        <v>9344</v>
      </c>
    </row>
    <row r="611" spans="1:28" x14ac:dyDescent="0.2">
      <c r="A611">
        <v>2019</v>
      </c>
      <c r="B611" t="s">
        <v>25</v>
      </c>
      <c r="C611" t="s">
        <v>2368</v>
      </c>
      <c r="D611" t="s">
        <v>983</v>
      </c>
      <c r="E611" s="1">
        <v>27325</v>
      </c>
      <c r="F611">
        <v>3.9</v>
      </c>
      <c r="G611">
        <v>1128</v>
      </c>
      <c r="H611" t="s">
        <v>180</v>
      </c>
      <c r="I611" t="s">
        <v>97</v>
      </c>
      <c r="J611" t="s">
        <v>9336</v>
      </c>
      <c r="K611" t="s">
        <v>9233</v>
      </c>
      <c r="L611" t="s">
        <v>30</v>
      </c>
      <c r="M611" t="s">
        <v>1233</v>
      </c>
      <c r="N611" t="s">
        <v>32</v>
      </c>
      <c r="O611" t="s">
        <v>9031</v>
      </c>
      <c r="P611" s="4" t="s">
        <v>9032</v>
      </c>
      <c r="Q611">
        <v>36148</v>
      </c>
      <c r="R611">
        <v>4.8</v>
      </c>
      <c r="S611">
        <v>4.7</v>
      </c>
      <c r="T611">
        <v>4.7</v>
      </c>
      <c r="U611">
        <v>4.5999999999999996</v>
      </c>
      <c r="V611">
        <v>4.7</v>
      </c>
      <c r="W611">
        <v>4.8</v>
      </c>
      <c r="X611" t="s">
        <v>9341</v>
      </c>
      <c r="Y611" t="s">
        <v>34</v>
      </c>
      <c r="AA611" t="s">
        <v>9344</v>
      </c>
      <c r="AB611" t="s">
        <v>9344</v>
      </c>
    </row>
    <row r="612" spans="1:28" x14ac:dyDescent="0.2">
      <c r="A612">
        <v>2022</v>
      </c>
      <c r="B612" t="s">
        <v>25</v>
      </c>
      <c r="C612" t="s">
        <v>94</v>
      </c>
      <c r="D612" t="s">
        <v>27</v>
      </c>
      <c r="E612" s="1">
        <v>48165</v>
      </c>
      <c r="F612">
        <v>4.8</v>
      </c>
      <c r="G612">
        <v>18</v>
      </c>
      <c r="H612" t="s">
        <v>52</v>
      </c>
      <c r="I612" t="s">
        <v>36</v>
      </c>
      <c r="J612" t="s">
        <v>9336</v>
      </c>
      <c r="K612" t="s">
        <v>9205</v>
      </c>
      <c r="L612" t="s">
        <v>30</v>
      </c>
      <c r="M612" t="s">
        <v>48</v>
      </c>
      <c r="N612" t="s">
        <v>32</v>
      </c>
      <c r="O612" t="s">
        <v>9033</v>
      </c>
      <c r="P612" s="4">
        <v>7533351</v>
      </c>
      <c r="Q612">
        <v>0</v>
      </c>
      <c r="R612">
        <v>5</v>
      </c>
      <c r="S612">
        <v>4.9000000000000004</v>
      </c>
      <c r="T612">
        <v>4.9000000000000004</v>
      </c>
      <c r="U612">
        <v>4.3</v>
      </c>
      <c r="V612">
        <v>4.7</v>
      </c>
      <c r="W612">
        <v>5</v>
      </c>
      <c r="X612" t="s">
        <v>9341</v>
      </c>
      <c r="Y612" t="s">
        <v>34</v>
      </c>
      <c r="AA612" t="s">
        <v>9344</v>
      </c>
      <c r="AB612" t="s">
        <v>9344</v>
      </c>
    </row>
    <row r="613" spans="1:28" x14ac:dyDescent="0.2">
      <c r="A613">
        <v>2023</v>
      </c>
      <c r="B613" t="s">
        <v>25</v>
      </c>
      <c r="C613" t="s">
        <v>46</v>
      </c>
      <c r="D613" t="s">
        <v>27</v>
      </c>
      <c r="E613" s="1">
        <v>50150</v>
      </c>
      <c r="F613">
        <v>4.5999999999999996</v>
      </c>
      <c r="G613">
        <v>985</v>
      </c>
      <c r="H613" t="s">
        <v>89</v>
      </c>
      <c r="I613" t="s">
        <v>36</v>
      </c>
      <c r="J613" t="s">
        <v>9336</v>
      </c>
      <c r="L613" t="s">
        <v>30</v>
      </c>
      <c r="M613" t="s">
        <v>57</v>
      </c>
      <c r="N613" t="s">
        <v>72</v>
      </c>
      <c r="O613" t="s">
        <v>90</v>
      </c>
      <c r="P613" s="4" t="s">
        <v>91</v>
      </c>
      <c r="Q613">
        <v>0</v>
      </c>
      <c r="R613">
        <v>2</v>
      </c>
      <c r="S613">
        <v>0</v>
      </c>
      <c r="T613">
        <v>2</v>
      </c>
      <c r="U613">
        <v>1</v>
      </c>
      <c r="V613">
        <v>0</v>
      </c>
      <c r="W613">
        <v>0</v>
      </c>
      <c r="X613" t="s">
        <v>9344</v>
      </c>
      <c r="Y613" t="s">
        <v>34</v>
      </c>
      <c r="AA613" t="s">
        <v>9344</v>
      </c>
      <c r="AB613" t="s">
        <v>9344</v>
      </c>
    </row>
    <row r="614" spans="1:28" x14ac:dyDescent="0.2">
      <c r="A614">
        <v>2023</v>
      </c>
      <c r="B614" t="s">
        <v>25</v>
      </c>
      <c r="C614" t="s">
        <v>51</v>
      </c>
      <c r="D614" t="s">
        <v>27</v>
      </c>
      <c r="E614" s="1">
        <v>40939</v>
      </c>
      <c r="F614">
        <v>4.5</v>
      </c>
      <c r="G614">
        <v>1972</v>
      </c>
      <c r="H614" t="s">
        <v>28</v>
      </c>
      <c r="I614" t="s">
        <v>86</v>
      </c>
      <c r="J614" t="s">
        <v>9336</v>
      </c>
      <c r="L614" t="s">
        <v>37</v>
      </c>
      <c r="M614" t="s">
        <v>38</v>
      </c>
      <c r="N614" t="s">
        <v>39</v>
      </c>
      <c r="O614" t="s">
        <v>92</v>
      </c>
      <c r="P614" s="4" t="s">
        <v>93</v>
      </c>
      <c r="Q614">
        <v>15</v>
      </c>
      <c r="R614">
        <v>5</v>
      </c>
      <c r="S614">
        <v>3</v>
      </c>
      <c r="T614">
        <v>4</v>
      </c>
      <c r="U614">
        <v>4</v>
      </c>
      <c r="V614">
        <v>5</v>
      </c>
      <c r="W614">
        <v>5</v>
      </c>
      <c r="X614" t="s">
        <v>9344</v>
      </c>
      <c r="Y614" t="s">
        <v>34</v>
      </c>
      <c r="AA614" t="s">
        <v>9344</v>
      </c>
      <c r="AB614" t="s">
        <v>9344</v>
      </c>
    </row>
    <row r="615" spans="1:28" x14ac:dyDescent="0.2">
      <c r="A615">
        <v>2023</v>
      </c>
      <c r="B615" t="s">
        <v>25</v>
      </c>
      <c r="C615" t="s">
        <v>77</v>
      </c>
      <c r="D615" t="s">
        <v>27</v>
      </c>
      <c r="E615" s="1">
        <v>36900</v>
      </c>
      <c r="F615">
        <v>4.5999999999999996</v>
      </c>
      <c r="G615">
        <v>985</v>
      </c>
      <c r="H615" t="s">
        <v>472</v>
      </c>
      <c r="I615" t="s">
        <v>97</v>
      </c>
      <c r="J615" t="s">
        <v>9336</v>
      </c>
      <c r="L615" t="s">
        <v>30</v>
      </c>
      <c r="M615" t="s">
        <v>38</v>
      </c>
      <c r="N615" t="s">
        <v>78</v>
      </c>
      <c r="O615" t="s">
        <v>487</v>
      </c>
      <c r="P615" s="4" t="s">
        <v>488</v>
      </c>
      <c r="Q615">
        <v>0</v>
      </c>
      <c r="R615">
        <v>5</v>
      </c>
      <c r="S615">
        <v>5</v>
      </c>
      <c r="T615">
        <v>5</v>
      </c>
      <c r="U615">
        <v>4</v>
      </c>
      <c r="V615">
        <v>4</v>
      </c>
      <c r="W615">
        <v>5</v>
      </c>
      <c r="X615" t="s">
        <v>9344</v>
      </c>
      <c r="Y615" t="s">
        <v>34</v>
      </c>
      <c r="AA615" t="s">
        <v>9344</v>
      </c>
      <c r="AB615" t="s">
        <v>9344</v>
      </c>
    </row>
    <row r="616" spans="1:28" x14ac:dyDescent="0.2">
      <c r="A616">
        <v>2022</v>
      </c>
      <c r="B616" t="s">
        <v>25</v>
      </c>
      <c r="C616" t="s">
        <v>81</v>
      </c>
      <c r="D616" t="s">
        <v>27</v>
      </c>
      <c r="E616" s="1">
        <v>41375</v>
      </c>
      <c r="F616">
        <v>4.2</v>
      </c>
      <c r="G616">
        <v>824</v>
      </c>
      <c r="H616" t="s">
        <v>96</v>
      </c>
      <c r="I616" t="s">
        <v>36</v>
      </c>
      <c r="J616" t="s">
        <v>9336</v>
      </c>
      <c r="K616" t="s">
        <v>9204</v>
      </c>
      <c r="L616" t="s">
        <v>30</v>
      </c>
      <c r="M616" t="s">
        <v>48</v>
      </c>
      <c r="N616" t="s">
        <v>32</v>
      </c>
      <c r="O616" t="s">
        <v>662</v>
      </c>
      <c r="P616" s="4">
        <v>23619</v>
      </c>
      <c r="Q616">
        <v>3</v>
      </c>
      <c r="R616">
        <v>5</v>
      </c>
      <c r="S616">
        <v>5</v>
      </c>
      <c r="T616">
        <v>5</v>
      </c>
      <c r="U616">
        <v>5</v>
      </c>
      <c r="V616">
        <v>5</v>
      </c>
      <c r="W616">
        <v>5</v>
      </c>
      <c r="X616" t="s">
        <v>9344</v>
      </c>
      <c r="Y616" t="s">
        <v>34</v>
      </c>
      <c r="AA616" t="s">
        <v>9344</v>
      </c>
      <c r="AB616" t="s">
        <v>9344</v>
      </c>
    </row>
    <row r="617" spans="1:28" x14ac:dyDescent="0.2">
      <c r="A617">
        <v>2023</v>
      </c>
      <c r="B617" t="s">
        <v>25</v>
      </c>
      <c r="C617" t="s">
        <v>51</v>
      </c>
      <c r="D617" t="s">
        <v>27</v>
      </c>
      <c r="E617" s="1">
        <v>40544</v>
      </c>
      <c r="F617">
        <v>4.5</v>
      </c>
      <c r="G617">
        <v>1972</v>
      </c>
      <c r="H617" t="s">
        <v>42</v>
      </c>
      <c r="I617" t="s">
        <v>86</v>
      </c>
      <c r="J617" t="s">
        <v>9336</v>
      </c>
      <c r="L617" t="s">
        <v>37</v>
      </c>
      <c r="M617" t="s">
        <v>38</v>
      </c>
      <c r="N617" t="s">
        <v>39</v>
      </c>
      <c r="O617" t="s">
        <v>1032</v>
      </c>
      <c r="P617" s="4" t="s">
        <v>1033</v>
      </c>
      <c r="Q617">
        <v>5</v>
      </c>
      <c r="R617">
        <v>5</v>
      </c>
      <c r="S617">
        <v>3</v>
      </c>
      <c r="T617">
        <v>4</v>
      </c>
      <c r="U617">
        <v>4</v>
      </c>
      <c r="V617">
        <v>5</v>
      </c>
      <c r="W617">
        <v>5</v>
      </c>
      <c r="X617" t="s">
        <v>9344</v>
      </c>
      <c r="Y617" t="s">
        <v>34</v>
      </c>
      <c r="AA617" t="s">
        <v>9344</v>
      </c>
      <c r="AB617" t="s">
        <v>9344</v>
      </c>
    </row>
    <row r="618" spans="1:28" x14ac:dyDescent="0.2">
      <c r="A618">
        <v>2022</v>
      </c>
      <c r="B618" t="s">
        <v>25</v>
      </c>
      <c r="C618" t="s">
        <v>275</v>
      </c>
      <c r="D618" t="s">
        <v>27</v>
      </c>
      <c r="E618" s="1">
        <v>24540</v>
      </c>
      <c r="F618">
        <v>4.2</v>
      </c>
      <c r="G618">
        <v>824</v>
      </c>
      <c r="H618" t="s">
        <v>28</v>
      </c>
      <c r="I618" t="s">
        <v>97</v>
      </c>
      <c r="J618" t="s">
        <v>9336</v>
      </c>
      <c r="K618" t="s">
        <v>9232</v>
      </c>
      <c r="L618" t="s">
        <v>30</v>
      </c>
      <c r="M618" t="s">
        <v>38</v>
      </c>
      <c r="N618" t="s">
        <v>305</v>
      </c>
      <c r="O618" t="s">
        <v>1231</v>
      </c>
      <c r="P618" s="4">
        <v>23200</v>
      </c>
      <c r="Q618">
        <v>3000</v>
      </c>
      <c r="R618">
        <v>3.8</v>
      </c>
      <c r="S618">
        <v>3.2</v>
      </c>
      <c r="T618">
        <v>3.6</v>
      </c>
      <c r="U618">
        <v>3.6</v>
      </c>
      <c r="V618">
        <v>4.2</v>
      </c>
      <c r="W618">
        <v>4.2</v>
      </c>
      <c r="X618" t="s">
        <v>9344</v>
      </c>
      <c r="Y618" t="s">
        <v>34</v>
      </c>
      <c r="AA618" t="s">
        <v>9344</v>
      </c>
      <c r="AB618" t="s">
        <v>9344</v>
      </c>
    </row>
    <row r="619" spans="1:28" x14ac:dyDescent="0.2">
      <c r="A619">
        <v>2023</v>
      </c>
      <c r="B619" t="s">
        <v>25</v>
      </c>
      <c r="C619" t="s">
        <v>51</v>
      </c>
      <c r="D619" t="s">
        <v>27</v>
      </c>
      <c r="E619" s="1">
        <v>40240</v>
      </c>
      <c r="F619">
        <v>4.5999999999999996</v>
      </c>
      <c r="G619">
        <v>985</v>
      </c>
      <c r="H619" t="s">
        <v>472</v>
      </c>
      <c r="I619" t="s">
        <v>36</v>
      </c>
      <c r="J619" t="s">
        <v>9336</v>
      </c>
      <c r="L619" t="s">
        <v>37</v>
      </c>
      <c r="M619" t="s">
        <v>38</v>
      </c>
      <c r="N619" t="s">
        <v>39</v>
      </c>
      <c r="O619" t="s">
        <v>1620</v>
      </c>
      <c r="P619" s="4" t="s">
        <v>1621</v>
      </c>
      <c r="Q619">
        <v>0</v>
      </c>
      <c r="R619">
        <v>5</v>
      </c>
      <c r="S619">
        <v>3</v>
      </c>
      <c r="T619">
        <v>4</v>
      </c>
      <c r="U619">
        <v>4</v>
      </c>
      <c r="V619">
        <v>5</v>
      </c>
      <c r="W619">
        <v>5</v>
      </c>
      <c r="X619" t="s">
        <v>9344</v>
      </c>
      <c r="Y619" t="s">
        <v>34</v>
      </c>
      <c r="AA619" t="s">
        <v>9344</v>
      </c>
      <c r="AB619" t="s">
        <v>9344</v>
      </c>
    </row>
    <row r="620" spans="1:28" x14ac:dyDescent="0.2">
      <c r="A620">
        <v>2023</v>
      </c>
      <c r="B620" t="s">
        <v>25</v>
      </c>
      <c r="C620" t="s">
        <v>51</v>
      </c>
      <c r="D620" t="s">
        <v>27</v>
      </c>
      <c r="E620" s="1">
        <v>39845</v>
      </c>
      <c r="F620">
        <v>4.5999999999999996</v>
      </c>
      <c r="G620">
        <v>985</v>
      </c>
      <c r="H620" t="s">
        <v>42</v>
      </c>
      <c r="I620" t="s">
        <v>36</v>
      </c>
      <c r="J620" t="s">
        <v>9336</v>
      </c>
      <c r="L620" t="s">
        <v>37</v>
      </c>
      <c r="M620" t="s">
        <v>38</v>
      </c>
      <c r="N620" t="s">
        <v>39</v>
      </c>
      <c r="O620" t="s">
        <v>1797</v>
      </c>
      <c r="P620" s="4" t="s">
        <v>1798</v>
      </c>
      <c r="Q620">
        <v>0</v>
      </c>
      <c r="R620">
        <v>5</v>
      </c>
      <c r="S620">
        <v>3</v>
      </c>
      <c r="T620">
        <v>4</v>
      </c>
      <c r="U620">
        <v>4</v>
      </c>
      <c r="V620">
        <v>5</v>
      </c>
      <c r="W620">
        <v>5</v>
      </c>
      <c r="X620" t="s">
        <v>9344</v>
      </c>
      <c r="Y620" t="s">
        <v>34</v>
      </c>
      <c r="AA620" t="s">
        <v>9344</v>
      </c>
      <c r="AB620" t="s">
        <v>9344</v>
      </c>
    </row>
    <row r="621" spans="1:28" x14ac:dyDescent="0.2">
      <c r="A621">
        <v>2016</v>
      </c>
      <c r="B621" t="s">
        <v>25</v>
      </c>
      <c r="C621" t="s">
        <v>1193</v>
      </c>
      <c r="D621" t="s">
        <v>983</v>
      </c>
      <c r="E621" s="1">
        <v>15750</v>
      </c>
      <c r="F621">
        <v>4.5999999999999996</v>
      </c>
      <c r="G621">
        <v>648</v>
      </c>
      <c r="H621" t="s">
        <v>82</v>
      </c>
      <c r="I621" t="s">
        <v>1516</v>
      </c>
      <c r="J621" t="s">
        <v>43</v>
      </c>
      <c r="K621" t="s">
        <v>9257</v>
      </c>
      <c r="L621" t="s">
        <v>30</v>
      </c>
      <c r="M621" t="s">
        <v>38</v>
      </c>
      <c r="N621" t="s">
        <v>1226</v>
      </c>
      <c r="O621" t="s">
        <v>1969</v>
      </c>
      <c r="P621" s="4" t="s">
        <v>1970</v>
      </c>
      <c r="Q621">
        <v>83306</v>
      </c>
      <c r="R621">
        <v>4.5999999999999996</v>
      </c>
      <c r="S621">
        <v>4.5999999999999996</v>
      </c>
      <c r="T621">
        <v>4.5999999999999996</v>
      </c>
      <c r="U621">
        <v>4.5999999999999996</v>
      </c>
      <c r="V621">
        <v>4.8</v>
      </c>
      <c r="W621">
        <v>4.5999999999999996</v>
      </c>
      <c r="X621" t="s">
        <v>9344</v>
      </c>
      <c r="Y621" t="s">
        <v>34</v>
      </c>
      <c r="AA621" t="s">
        <v>9344</v>
      </c>
      <c r="AB621" t="s">
        <v>9344</v>
      </c>
    </row>
    <row r="622" spans="1:28" x14ac:dyDescent="0.2">
      <c r="A622">
        <v>2023</v>
      </c>
      <c r="B622" t="s">
        <v>25</v>
      </c>
      <c r="C622" t="s">
        <v>115</v>
      </c>
      <c r="D622" t="s">
        <v>27</v>
      </c>
      <c r="E622" s="1">
        <v>26545</v>
      </c>
      <c r="F622">
        <v>4.5999999999999996</v>
      </c>
      <c r="G622">
        <v>985</v>
      </c>
      <c r="H622" t="s">
        <v>116</v>
      </c>
      <c r="I622" t="s">
        <v>36</v>
      </c>
      <c r="J622" t="s">
        <v>43</v>
      </c>
      <c r="L622" t="s">
        <v>30</v>
      </c>
      <c r="M622" t="s">
        <v>401</v>
      </c>
      <c r="N622" t="s">
        <v>276</v>
      </c>
      <c r="O622" t="s">
        <v>1982</v>
      </c>
      <c r="P622" s="4" t="s">
        <v>1983</v>
      </c>
      <c r="Q622">
        <v>5</v>
      </c>
      <c r="R622">
        <v>2</v>
      </c>
      <c r="S622">
        <v>0</v>
      </c>
      <c r="T622">
        <v>2</v>
      </c>
      <c r="U622">
        <v>1</v>
      </c>
      <c r="V622">
        <v>0</v>
      </c>
      <c r="W622">
        <v>0</v>
      </c>
      <c r="X622" t="s">
        <v>9344</v>
      </c>
      <c r="Y622" t="s">
        <v>34</v>
      </c>
      <c r="AA622" t="s">
        <v>9344</v>
      </c>
      <c r="AB622" t="s">
        <v>9344</v>
      </c>
    </row>
    <row r="623" spans="1:28" x14ac:dyDescent="0.2">
      <c r="A623">
        <v>2022</v>
      </c>
      <c r="B623" t="s">
        <v>25</v>
      </c>
      <c r="C623" t="s">
        <v>175</v>
      </c>
      <c r="D623" t="s">
        <v>27</v>
      </c>
      <c r="E623" s="1">
        <v>37820</v>
      </c>
      <c r="F623">
        <v>4.2</v>
      </c>
      <c r="G623">
        <v>824</v>
      </c>
      <c r="H623" t="s">
        <v>47</v>
      </c>
      <c r="I623" t="s">
        <v>36</v>
      </c>
      <c r="J623" t="s">
        <v>9336</v>
      </c>
      <c r="K623" t="s">
        <v>9209</v>
      </c>
      <c r="L623" t="s">
        <v>30</v>
      </c>
      <c r="M623" t="s">
        <v>38</v>
      </c>
      <c r="N623" t="s">
        <v>78</v>
      </c>
      <c r="O623" t="s">
        <v>1984</v>
      </c>
      <c r="P623" s="4">
        <v>23198</v>
      </c>
      <c r="Q623">
        <v>3000</v>
      </c>
      <c r="R623">
        <v>4.9000000000000004</v>
      </c>
      <c r="S623">
        <v>4.8</v>
      </c>
      <c r="T623">
        <v>4.7</v>
      </c>
      <c r="U623">
        <v>4.8</v>
      </c>
      <c r="V623">
        <v>4.7</v>
      </c>
      <c r="W623">
        <v>4.9000000000000004</v>
      </c>
      <c r="X623" t="s">
        <v>9344</v>
      </c>
      <c r="Y623" t="s">
        <v>34</v>
      </c>
      <c r="AA623" t="s">
        <v>9342</v>
      </c>
      <c r="AB623" t="s">
        <v>9342</v>
      </c>
    </row>
    <row r="624" spans="1:28" x14ac:dyDescent="0.2">
      <c r="A624">
        <v>2017</v>
      </c>
      <c r="B624" t="s">
        <v>25</v>
      </c>
      <c r="C624" t="s">
        <v>1281</v>
      </c>
      <c r="D624" t="s">
        <v>983</v>
      </c>
      <c r="E624" s="1">
        <v>29569</v>
      </c>
      <c r="F624">
        <v>4.8</v>
      </c>
      <c r="G624">
        <v>229</v>
      </c>
      <c r="H624" t="s">
        <v>1216</v>
      </c>
      <c r="I624" t="s">
        <v>36</v>
      </c>
      <c r="J624" t="s">
        <v>9336</v>
      </c>
      <c r="K624" t="s">
        <v>9238</v>
      </c>
      <c r="L624" t="s">
        <v>30</v>
      </c>
      <c r="M624" t="s">
        <v>1233</v>
      </c>
      <c r="N624" t="s">
        <v>32</v>
      </c>
      <c r="O624" t="s">
        <v>2497</v>
      </c>
      <c r="P624" s="4" t="s">
        <v>2498</v>
      </c>
      <c r="Q624">
        <v>60430</v>
      </c>
      <c r="R624">
        <v>4.8</v>
      </c>
      <c r="S624">
        <v>4.7</v>
      </c>
      <c r="T624">
        <v>4.7</v>
      </c>
      <c r="U624">
        <v>4.4000000000000004</v>
      </c>
      <c r="V624">
        <v>4.7</v>
      </c>
      <c r="W624">
        <v>4.7</v>
      </c>
      <c r="X624" t="s">
        <v>9344</v>
      </c>
      <c r="Y624" t="s">
        <v>34</v>
      </c>
      <c r="AA624" t="s">
        <v>9342</v>
      </c>
      <c r="AB624" t="s">
        <v>9342</v>
      </c>
    </row>
    <row r="625" spans="1:28" x14ac:dyDescent="0.2">
      <c r="A625">
        <v>2005</v>
      </c>
      <c r="B625" t="s">
        <v>25</v>
      </c>
      <c r="C625" t="s">
        <v>1344</v>
      </c>
      <c r="D625" t="s">
        <v>983</v>
      </c>
      <c r="E625" s="1">
        <v>23568</v>
      </c>
      <c r="F625">
        <v>4.7</v>
      </c>
      <c r="G625">
        <v>431</v>
      </c>
      <c r="H625" t="s">
        <v>180</v>
      </c>
      <c r="I625" t="s">
        <v>36</v>
      </c>
      <c r="J625" t="s">
        <v>1270</v>
      </c>
      <c r="K625" t="s">
        <v>9242</v>
      </c>
      <c r="L625" t="s">
        <v>30</v>
      </c>
      <c r="M625" t="s">
        <v>401</v>
      </c>
      <c r="N625" t="s">
        <v>1346</v>
      </c>
      <c r="O625" t="s">
        <v>2499</v>
      </c>
      <c r="P625" s="4" t="s">
        <v>2500</v>
      </c>
      <c r="Q625">
        <v>109230</v>
      </c>
      <c r="R625">
        <v>4.0999999999999996</v>
      </c>
      <c r="S625">
        <v>4.5999999999999996</v>
      </c>
      <c r="T625">
        <v>4.9000000000000004</v>
      </c>
      <c r="U625">
        <v>4.8</v>
      </c>
      <c r="V625">
        <v>5</v>
      </c>
      <c r="W625">
        <v>5</v>
      </c>
      <c r="X625" t="s">
        <v>9344</v>
      </c>
      <c r="Y625" t="s">
        <v>34</v>
      </c>
      <c r="AA625" t="s">
        <v>9342</v>
      </c>
      <c r="AB625" t="s">
        <v>9342</v>
      </c>
    </row>
    <row r="626" spans="1:28" x14ac:dyDescent="0.2">
      <c r="A626">
        <v>2022</v>
      </c>
      <c r="B626" t="s">
        <v>25</v>
      </c>
      <c r="C626" t="s">
        <v>81</v>
      </c>
      <c r="D626" t="s">
        <v>27</v>
      </c>
      <c r="E626" s="1">
        <v>41375</v>
      </c>
      <c r="F626">
        <v>4.8</v>
      </c>
      <c r="G626">
        <v>229</v>
      </c>
      <c r="H626" t="s">
        <v>245</v>
      </c>
      <c r="I626" t="s">
        <v>36</v>
      </c>
      <c r="J626" t="s">
        <v>9336</v>
      </c>
      <c r="K626" t="s">
        <v>9204</v>
      </c>
      <c r="L626" t="s">
        <v>30</v>
      </c>
      <c r="M626" t="s">
        <v>48</v>
      </c>
      <c r="N626" t="s">
        <v>32</v>
      </c>
      <c r="O626" t="s">
        <v>2676</v>
      </c>
      <c r="P626" s="4" t="s">
        <v>2677</v>
      </c>
      <c r="Q626">
        <v>0</v>
      </c>
      <c r="R626">
        <v>5</v>
      </c>
      <c r="S626">
        <v>5</v>
      </c>
      <c r="T626">
        <v>5</v>
      </c>
      <c r="U626">
        <v>5</v>
      </c>
      <c r="V626">
        <v>5</v>
      </c>
      <c r="W626">
        <v>5</v>
      </c>
      <c r="X626" t="s">
        <v>9344</v>
      </c>
      <c r="Y626" t="s">
        <v>34</v>
      </c>
      <c r="AA626" t="s">
        <v>9342</v>
      </c>
      <c r="AB626" t="s">
        <v>9342</v>
      </c>
    </row>
    <row r="627" spans="1:28" x14ac:dyDescent="0.2">
      <c r="A627">
        <v>2022</v>
      </c>
      <c r="B627" t="s">
        <v>25</v>
      </c>
      <c r="C627" t="s">
        <v>74</v>
      </c>
      <c r="D627" t="s">
        <v>27</v>
      </c>
      <c r="E627" s="1">
        <v>44100</v>
      </c>
      <c r="F627">
        <v>4.5999999999999996</v>
      </c>
      <c r="G627">
        <v>985</v>
      </c>
      <c r="H627" t="s">
        <v>28</v>
      </c>
      <c r="I627" t="s">
        <v>36</v>
      </c>
      <c r="J627" t="s">
        <v>9336</v>
      </c>
      <c r="K627" t="s">
        <v>9204</v>
      </c>
      <c r="L627" t="s">
        <v>30</v>
      </c>
      <c r="M627" t="s">
        <v>48</v>
      </c>
      <c r="N627" t="s">
        <v>32</v>
      </c>
      <c r="O627" t="s">
        <v>2678</v>
      </c>
      <c r="P627" s="4" t="s">
        <v>2679</v>
      </c>
      <c r="Q627">
        <v>5</v>
      </c>
      <c r="R627">
        <v>5</v>
      </c>
      <c r="S627">
        <v>5</v>
      </c>
      <c r="T627">
        <v>5</v>
      </c>
      <c r="U627">
        <v>5</v>
      </c>
      <c r="V627">
        <v>5</v>
      </c>
      <c r="W627">
        <v>5</v>
      </c>
      <c r="X627" t="s">
        <v>9344</v>
      </c>
      <c r="Y627" t="s">
        <v>34</v>
      </c>
      <c r="AA627" t="s">
        <v>9342</v>
      </c>
      <c r="AB627" t="s">
        <v>9342</v>
      </c>
    </row>
    <row r="628" spans="1:28" x14ac:dyDescent="0.2">
      <c r="A628">
        <v>2023</v>
      </c>
      <c r="B628" t="s">
        <v>25</v>
      </c>
      <c r="C628" t="s">
        <v>77</v>
      </c>
      <c r="D628" t="s">
        <v>27</v>
      </c>
      <c r="E628" s="1">
        <v>36900</v>
      </c>
      <c r="F628">
        <v>4.5999999999999996</v>
      </c>
      <c r="G628">
        <v>985</v>
      </c>
      <c r="H628" t="s">
        <v>472</v>
      </c>
      <c r="I628" t="s">
        <v>97</v>
      </c>
      <c r="J628" t="s">
        <v>9336</v>
      </c>
      <c r="L628" t="s">
        <v>30</v>
      </c>
      <c r="M628" t="s">
        <v>38</v>
      </c>
      <c r="N628" t="s">
        <v>127</v>
      </c>
      <c r="O628" t="s">
        <v>2680</v>
      </c>
      <c r="P628" s="4" t="s">
        <v>2681</v>
      </c>
      <c r="Q628">
        <v>42</v>
      </c>
      <c r="R628">
        <v>5</v>
      </c>
      <c r="S628">
        <v>5</v>
      </c>
      <c r="T628">
        <v>5</v>
      </c>
      <c r="U628">
        <v>4</v>
      </c>
      <c r="V628">
        <v>4</v>
      </c>
      <c r="W628">
        <v>5</v>
      </c>
      <c r="X628" t="s">
        <v>9344</v>
      </c>
      <c r="Y628" t="s">
        <v>34</v>
      </c>
      <c r="AA628" t="s">
        <v>9342</v>
      </c>
      <c r="AB628" t="s">
        <v>9342</v>
      </c>
    </row>
    <row r="629" spans="1:28" x14ac:dyDescent="0.2">
      <c r="A629">
        <v>2019</v>
      </c>
      <c r="B629" t="s">
        <v>25</v>
      </c>
      <c r="C629" t="s">
        <v>1059</v>
      </c>
      <c r="D629" t="s">
        <v>983</v>
      </c>
      <c r="E629" s="1">
        <v>42993</v>
      </c>
      <c r="F629">
        <v>4.2</v>
      </c>
      <c r="G629">
        <v>413</v>
      </c>
      <c r="H629" t="s">
        <v>86</v>
      </c>
      <c r="I629" t="s">
        <v>1146</v>
      </c>
      <c r="J629" t="s">
        <v>43</v>
      </c>
      <c r="K629" t="s">
        <v>9225</v>
      </c>
      <c r="L629" t="s">
        <v>30</v>
      </c>
      <c r="M629" t="s">
        <v>401</v>
      </c>
      <c r="N629" t="s">
        <v>134</v>
      </c>
      <c r="O629" t="s">
        <v>2682</v>
      </c>
      <c r="P629" s="4" t="s">
        <v>2683</v>
      </c>
      <c r="Q629">
        <v>26770</v>
      </c>
      <c r="R629">
        <v>4.5999999999999996</v>
      </c>
      <c r="S629">
        <v>4.7</v>
      </c>
      <c r="T629">
        <v>5</v>
      </c>
      <c r="U629">
        <v>4.8</v>
      </c>
      <c r="V629">
        <v>4.8</v>
      </c>
      <c r="W629">
        <v>4.8</v>
      </c>
      <c r="X629" t="s">
        <v>9344</v>
      </c>
      <c r="Y629" t="s">
        <v>34</v>
      </c>
      <c r="AA629" t="s">
        <v>9342</v>
      </c>
      <c r="AB629" t="s">
        <v>9342</v>
      </c>
    </row>
    <row r="630" spans="1:28" x14ac:dyDescent="0.2">
      <c r="A630">
        <v>2022</v>
      </c>
      <c r="B630" t="s">
        <v>25</v>
      </c>
      <c r="C630" t="s">
        <v>303</v>
      </c>
      <c r="D630" t="s">
        <v>27</v>
      </c>
      <c r="E630" s="1">
        <v>29790</v>
      </c>
      <c r="F630">
        <v>4.2</v>
      </c>
      <c r="G630">
        <v>824</v>
      </c>
      <c r="H630" t="s">
        <v>28</v>
      </c>
      <c r="I630" t="s">
        <v>97</v>
      </c>
      <c r="J630" t="s">
        <v>9336</v>
      </c>
      <c r="K630" t="s">
        <v>9217</v>
      </c>
      <c r="L630" t="s">
        <v>30</v>
      </c>
      <c r="M630" t="s">
        <v>38</v>
      </c>
      <c r="N630" t="s">
        <v>305</v>
      </c>
      <c r="O630" t="s">
        <v>2684</v>
      </c>
      <c r="P630" s="4">
        <v>23363</v>
      </c>
      <c r="Q630">
        <v>3000</v>
      </c>
      <c r="R630">
        <v>3.8</v>
      </c>
      <c r="S630">
        <v>3.2</v>
      </c>
      <c r="T630">
        <v>3.6</v>
      </c>
      <c r="U630">
        <v>3.6</v>
      </c>
      <c r="V630">
        <v>4.2</v>
      </c>
      <c r="W630">
        <v>4.2</v>
      </c>
      <c r="X630" t="s">
        <v>9344</v>
      </c>
      <c r="Y630" t="s">
        <v>34</v>
      </c>
      <c r="AA630" t="s">
        <v>9342</v>
      </c>
      <c r="AB630" t="s">
        <v>9342</v>
      </c>
    </row>
    <row r="631" spans="1:28" x14ac:dyDescent="0.2">
      <c r="A631">
        <v>2022</v>
      </c>
      <c r="B631" t="s">
        <v>25</v>
      </c>
      <c r="C631" t="s">
        <v>150</v>
      </c>
      <c r="D631" t="s">
        <v>27</v>
      </c>
      <c r="E631" s="1">
        <v>43605</v>
      </c>
      <c r="F631">
        <v>4.8</v>
      </c>
      <c r="G631">
        <v>229</v>
      </c>
      <c r="H631" t="s">
        <v>52</v>
      </c>
      <c r="I631" t="s">
        <v>36</v>
      </c>
      <c r="J631" t="s">
        <v>9337</v>
      </c>
      <c r="K631" t="s">
        <v>9204</v>
      </c>
      <c r="L631" t="s">
        <v>30</v>
      </c>
      <c r="M631" t="s">
        <v>48</v>
      </c>
      <c r="N631" t="s">
        <v>32</v>
      </c>
      <c r="O631" t="s">
        <v>2869</v>
      </c>
      <c r="P631" s="4" t="s">
        <v>2870</v>
      </c>
      <c r="Q631">
        <v>0</v>
      </c>
      <c r="R631">
        <v>5</v>
      </c>
      <c r="S631">
        <v>5</v>
      </c>
      <c r="T631">
        <v>5</v>
      </c>
      <c r="U631">
        <v>5</v>
      </c>
      <c r="V631">
        <v>5</v>
      </c>
      <c r="W631">
        <v>5</v>
      </c>
      <c r="X631" t="s">
        <v>9344</v>
      </c>
      <c r="Y631" t="s">
        <v>34</v>
      </c>
      <c r="AA631" t="s">
        <v>9342</v>
      </c>
      <c r="AB631" t="s">
        <v>9342</v>
      </c>
    </row>
    <row r="632" spans="1:28" x14ac:dyDescent="0.2">
      <c r="A632">
        <v>2023</v>
      </c>
      <c r="B632" t="s">
        <v>25</v>
      </c>
      <c r="C632" t="s">
        <v>70</v>
      </c>
      <c r="D632" t="s">
        <v>27</v>
      </c>
      <c r="E632" s="1">
        <v>53830</v>
      </c>
      <c r="F632">
        <v>5</v>
      </c>
      <c r="G632">
        <v>1371</v>
      </c>
      <c r="H632" t="s">
        <v>47</v>
      </c>
      <c r="I632" t="s">
        <v>36</v>
      </c>
      <c r="J632" t="s">
        <v>9336</v>
      </c>
      <c r="L632" t="s">
        <v>30</v>
      </c>
      <c r="M632" t="s">
        <v>31</v>
      </c>
      <c r="N632" t="s">
        <v>72</v>
      </c>
      <c r="O632" t="s">
        <v>2871</v>
      </c>
      <c r="P632" s="4" t="s">
        <v>2872</v>
      </c>
      <c r="Q632">
        <v>1</v>
      </c>
      <c r="R632">
        <v>2</v>
      </c>
      <c r="S632">
        <v>0</v>
      </c>
      <c r="T632">
        <v>2</v>
      </c>
      <c r="U632">
        <v>1</v>
      </c>
      <c r="V632">
        <v>0</v>
      </c>
      <c r="W632">
        <v>0</v>
      </c>
      <c r="X632" t="s">
        <v>9344</v>
      </c>
      <c r="Y632" t="s">
        <v>34</v>
      </c>
      <c r="AA632" t="s">
        <v>9342</v>
      </c>
      <c r="AB632" t="s">
        <v>9342</v>
      </c>
    </row>
    <row r="633" spans="1:28" x14ac:dyDescent="0.2">
      <c r="A633">
        <v>2023</v>
      </c>
      <c r="B633" t="s">
        <v>25</v>
      </c>
      <c r="C633" t="s">
        <v>70</v>
      </c>
      <c r="D633" t="s">
        <v>27</v>
      </c>
      <c r="E633" s="1">
        <v>53830</v>
      </c>
      <c r="F633">
        <v>5</v>
      </c>
      <c r="G633">
        <v>1371</v>
      </c>
      <c r="H633" t="s">
        <v>28</v>
      </c>
      <c r="I633" t="s">
        <v>86</v>
      </c>
      <c r="J633" t="s">
        <v>9336</v>
      </c>
      <c r="L633" t="s">
        <v>30</v>
      </c>
      <c r="M633" t="s">
        <v>31</v>
      </c>
      <c r="N633" t="s">
        <v>72</v>
      </c>
      <c r="O633" t="s">
        <v>2873</v>
      </c>
      <c r="P633" s="4" t="s">
        <v>2874</v>
      </c>
      <c r="Q633">
        <v>1</v>
      </c>
      <c r="R633">
        <v>2</v>
      </c>
      <c r="S633">
        <v>0</v>
      </c>
      <c r="T633">
        <v>2</v>
      </c>
      <c r="U633">
        <v>1</v>
      </c>
      <c r="V633">
        <v>0</v>
      </c>
      <c r="W633">
        <v>0</v>
      </c>
      <c r="X633" t="s">
        <v>9344</v>
      </c>
      <c r="Y633" t="s">
        <v>34</v>
      </c>
      <c r="AA633" t="s">
        <v>9342</v>
      </c>
      <c r="AB633" t="s">
        <v>9342</v>
      </c>
    </row>
    <row r="634" spans="1:28" x14ac:dyDescent="0.2">
      <c r="A634">
        <v>2020</v>
      </c>
      <c r="B634" t="s">
        <v>25</v>
      </c>
      <c r="C634" t="s">
        <v>1358</v>
      </c>
      <c r="D634" t="s">
        <v>983</v>
      </c>
      <c r="E634" s="1">
        <v>35500</v>
      </c>
      <c r="F634">
        <v>4.8</v>
      </c>
      <c r="G634">
        <v>239</v>
      </c>
      <c r="H634" t="s">
        <v>82</v>
      </c>
      <c r="I634" t="s">
        <v>36</v>
      </c>
      <c r="J634" t="s">
        <v>9336</v>
      </c>
      <c r="K634" t="s">
        <v>9206</v>
      </c>
      <c r="L634" t="s">
        <v>30</v>
      </c>
      <c r="M634" t="s">
        <v>48</v>
      </c>
      <c r="N634" t="s">
        <v>32</v>
      </c>
      <c r="O634" t="s">
        <v>3059</v>
      </c>
      <c r="P634" s="4">
        <v>31479</v>
      </c>
      <c r="Q634">
        <v>10986</v>
      </c>
      <c r="R634">
        <v>4.8</v>
      </c>
      <c r="S634">
        <v>4.7</v>
      </c>
      <c r="T634">
        <v>4.5999999999999996</v>
      </c>
      <c r="U634">
        <v>4.5</v>
      </c>
      <c r="V634">
        <v>4.7</v>
      </c>
      <c r="W634">
        <v>4.7</v>
      </c>
      <c r="X634" t="s">
        <v>9344</v>
      </c>
      <c r="Y634" t="s">
        <v>34</v>
      </c>
      <c r="AA634" t="s">
        <v>9342</v>
      </c>
      <c r="AB634" t="s">
        <v>9342</v>
      </c>
    </row>
    <row r="635" spans="1:28" x14ac:dyDescent="0.2">
      <c r="A635">
        <v>2020</v>
      </c>
      <c r="B635" t="s">
        <v>25</v>
      </c>
      <c r="C635" t="s">
        <v>70</v>
      </c>
      <c r="D635" t="s">
        <v>27</v>
      </c>
      <c r="E635" s="1">
        <v>40972</v>
      </c>
      <c r="F635">
        <v>4.8</v>
      </c>
      <c r="G635">
        <v>229</v>
      </c>
      <c r="H635" t="s">
        <v>52</v>
      </c>
      <c r="I635" t="s">
        <v>36</v>
      </c>
      <c r="J635" t="s">
        <v>9336</v>
      </c>
      <c r="K635" t="s">
        <v>9204</v>
      </c>
      <c r="L635" t="s">
        <v>30</v>
      </c>
      <c r="M635" t="s">
        <v>48</v>
      </c>
      <c r="N635" t="s">
        <v>32</v>
      </c>
      <c r="O635" t="s">
        <v>3240</v>
      </c>
      <c r="P635" s="4" t="s">
        <v>3241</v>
      </c>
      <c r="Q635">
        <v>21260</v>
      </c>
      <c r="R635">
        <v>4.5999999999999996</v>
      </c>
      <c r="S635">
        <v>4.5</v>
      </c>
      <c r="T635">
        <v>4.2</v>
      </c>
      <c r="U635">
        <v>4.0999999999999996</v>
      </c>
      <c r="V635">
        <v>4.5</v>
      </c>
      <c r="W635">
        <v>4.0999999999999996</v>
      </c>
      <c r="X635" t="s">
        <v>9344</v>
      </c>
      <c r="Y635" t="s">
        <v>34</v>
      </c>
      <c r="AA635" t="s">
        <v>9342</v>
      </c>
      <c r="AB635" t="s">
        <v>9342</v>
      </c>
    </row>
    <row r="636" spans="1:28" x14ac:dyDescent="0.2">
      <c r="A636">
        <v>2023</v>
      </c>
      <c r="B636" t="s">
        <v>25</v>
      </c>
      <c r="C636" t="s">
        <v>115</v>
      </c>
      <c r="D636" t="s">
        <v>27</v>
      </c>
      <c r="E636" s="1">
        <v>30431</v>
      </c>
      <c r="F636">
        <v>4.5999999999999996</v>
      </c>
      <c r="G636">
        <v>985</v>
      </c>
      <c r="H636" t="s">
        <v>116</v>
      </c>
      <c r="I636" t="s">
        <v>36</v>
      </c>
      <c r="J636" t="s">
        <v>43</v>
      </c>
      <c r="L636" t="s">
        <v>30</v>
      </c>
      <c r="M636" t="s">
        <v>401</v>
      </c>
      <c r="N636" t="s">
        <v>276</v>
      </c>
      <c r="O636" t="s">
        <v>3242</v>
      </c>
      <c r="P636" s="4" t="s">
        <v>3243</v>
      </c>
      <c r="Q636">
        <v>12</v>
      </c>
      <c r="R636">
        <v>2</v>
      </c>
      <c r="S636">
        <v>0</v>
      </c>
      <c r="T636">
        <v>2</v>
      </c>
      <c r="U636">
        <v>1</v>
      </c>
      <c r="V636">
        <v>0</v>
      </c>
      <c r="W636">
        <v>0</v>
      </c>
      <c r="X636" t="s">
        <v>9344</v>
      </c>
      <c r="Y636" t="s">
        <v>34</v>
      </c>
      <c r="AA636" t="s">
        <v>9342</v>
      </c>
      <c r="AB636" t="s">
        <v>9342</v>
      </c>
    </row>
    <row r="637" spans="1:28" x14ac:dyDescent="0.2">
      <c r="A637">
        <v>2022</v>
      </c>
      <c r="B637" t="s">
        <v>25</v>
      </c>
      <c r="C637" t="s">
        <v>201</v>
      </c>
      <c r="D637" t="s">
        <v>27</v>
      </c>
      <c r="E637" s="1">
        <v>53345</v>
      </c>
      <c r="F637">
        <v>4.5999999999999996</v>
      </c>
      <c r="G637">
        <v>985</v>
      </c>
      <c r="H637" t="s">
        <v>52</v>
      </c>
      <c r="I637" t="s">
        <v>36</v>
      </c>
      <c r="J637" t="s">
        <v>9336</v>
      </c>
      <c r="K637" t="s">
        <v>9205</v>
      </c>
      <c r="L637" t="s">
        <v>30</v>
      </c>
      <c r="M637" t="s">
        <v>48</v>
      </c>
      <c r="N637" t="s">
        <v>32</v>
      </c>
      <c r="O637" t="s">
        <v>3622</v>
      </c>
      <c r="P637" s="4" t="s">
        <v>3623</v>
      </c>
      <c r="Q637">
        <v>5596</v>
      </c>
      <c r="R637">
        <v>5</v>
      </c>
      <c r="S637">
        <v>4.9000000000000004</v>
      </c>
      <c r="T637">
        <v>4.9000000000000004</v>
      </c>
      <c r="U637">
        <v>4.3</v>
      </c>
      <c r="V637">
        <v>4.7</v>
      </c>
      <c r="W637">
        <v>5</v>
      </c>
      <c r="X637" t="s">
        <v>9344</v>
      </c>
      <c r="Y637" t="s">
        <v>34</v>
      </c>
      <c r="AA637" t="s">
        <v>9342</v>
      </c>
      <c r="AB637" t="s">
        <v>9342</v>
      </c>
    </row>
    <row r="638" spans="1:28" x14ac:dyDescent="0.2">
      <c r="A638">
        <v>2018</v>
      </c>
      <c r="B638" t="s">
        <v>25</v>
      </c>
      <c r="C638" t="s">
        <v>139</v>
      </c>
      <c r="D638" t="s">
        <v>983</v>
      </c>
      <c r="E638" s="1">
        <v>25998</v>
      </c>
      <c r="F638">
        <v>4.8</v>
      </c>
      <c r="G638">
        <v>11</v>
      </c>
      <c r="H638" t="s">
        <v>36</v>
      </c>
      <c r="I638" t="s">
        <v>36</v>
      </c>
      <c r="J638" t="s">
        <v>43</v>
      </c>
      <c r="K638" t="s">
        <v>9227</v>
      </c>
      <c r="L638" t="s">
        <v>30</v>
      </c>
      <c r="M638" t="s">
        <v>38</v>
      </c>
      <c r="N638" t="s">
        <v>78</v>
      </c>
      <c r="O638" t="s">
        <v>3805</v>
      </c>
      <c r="P638" s="4">
        <v>23736272</v>
      </c>
      <c r="Q638">
        <v>24735</v>
      </c>
      <c r="R638">
        <v>4.8</v>
      </c>
      <c r="S638">
        <v>4.8</v>
      </c>
      <c r="T638">
        <v>4.7</v>
      </c>
      <c r="U638">
        <v>4.7</v>
      </c>
      <c r="V638">
        <v>4.8</v>
      </c>
      <c r="W638">
        <v>4.8</v>
      </c>
      <c r="X638" t="s">
        <v>9344</v>
      </c>
      <c r="Y638" t="s">
        <v>34</v>
      </c>
      <c r="AA638" t="s">
        <v>9342</v>
      </c>
      <c r="AB638" t="s">
        <v>9342</v>
      </c>
    </row>
    <row r="639" spans="1:28" x14ac:dyDescent="0.2">
      <c r="A639">
        <v>2013</v>
      </c>
      <c r="B639" t="s">
        <v>25</v>
      </c>
      <c r="C639" t="s">
        <v>2321</v>
      </c>
      <c r="D639" t="s">
        <v>983</v>
      </c>
      <c r="E639" s="1">
        <v>19999</v>
      </c>
      <c r="F639">
        <v>4.9000000000000004</v>
      </c>
      <c r="G639">
        <v>2598</v>
      </c>
      <c r="H639" t="s">
        <v>1163</v>
      </c>
      <c r="I639" t="s">
        <v>97</v>
      </c>
      <c r="J639" t="s">
        <v>43</v>
      </c>
      <c r="K639" t="s">
        <v>9260</v>
      </c>
      <c r="L639" t="s">
        <v>30</v>
      </c>
      <c r="M639" t="s">
        <v>3806</v>
      </c>
      <c r="N639" t="s">
        <v>105</v>
      </c>
      <c r="O639" t="s">
        <v>3807</v>
      </c>
      <c r="P639" s="4">
        <v>3700696</v>
      </c>
      <c r="Q639">
        <v>14722</v>
      </c>
      <c r="R639">
        <v>4.5</v>
      </c>
      <c r="S639">
        <v>4.5</v>
      </c>
      <c r="T639">
        <v>4.4000000000000004</v>
      </c>
      <c r="U639">
        <v>4.7</v>
      </c>
      <c r="V639">
        <v>4.5999999999999996</v>
      </c>
      <c r="W639">
        <v>4.8</v>
      </c>
      <c r="X639" t="s">
        <v>9344</v>
      </c>
      <c r="Y639" t="s">
        <v>34</v>
      </c>
      <c r="AA639" t="s">
        <v>9342</v>
      </c>
      <c r="AB639" t="s">
        <v>9342</v>
      </c>
    </row>
    <row r="640" spans="1:28" x14ac:dyDescent="0.2">
      <c r="A640">
        <v>2023</v>
      </c>
      <c r="B640" t="s">
        <v>25</v>
      </c>
      <c r="C640" t="s">
        <v>646</v>
      </c>
      <c r="D640" t="s">
        <v>27</v>
      </c>
      <c r="E640" s="1">
        <v>50350</v>
      </c>
      <c r="F640">
        <v>5</v>
      </c>
      <c r="G640">
        <v>1371</v>
      </c>
      <c r="H640" t="s">
        <v>47</v>
      </c>
      <c r="I640" t="s">
        <v>36</v>
      </c>
      <c r="J640" t="s">
        <v>9336</v>
      </c>
      <c r="L640" t="s">
        <v>30</v>
      </c>
      <c r="M640" t="s">
        <v>31</v>
      </c>
      <c r="N640" t="s">
        <v>72</v>
      </c>
      <c r="O640" t="s">
        <v>3808</v>
      </c>
      <c r="P640" s="4" t="s">
        <v>3809</v>
      </c>
      <c r="Q640">
        <v>1</v>
      </c>
      <c r="R640">
        <v>2</v>
      </c>
      <c r="S640">
        <v>0</v>
      </c>
      <c r="T640">
        <v>2</v>
      </c>
      <c r="U640">
        <v>1</v>
      </c>
      <c r="V640">
        <v>0</v>
      </c>
      <c r="W640">
        <v>0</v>
      </c>
      <c r="X640" t="s">
        <v>9344</v>
      </c>
      <c r="Y640" t="s">
        <v>34</v>
      </c>
      <c r="AA640" t="s">
        <v>9342</v>
      </c>
      <c r="AB640" t="s">
        <v>9342</v>
      </c>
    </row>
    <row r="641" spans="1:28" x14ac:dyDescent="0.2">
      <c r="A641">
        <v>2022</v>
      </c>
      <c r="B641" t="s">
        <v>25</v>
      </c>
      <c r="C641" t="s">
        <v>152</v>
      </c>
      <c r="D641" t="s">
        <v>27</v>
      </c>
      <c r="E641" s="1">
        <v>31635</v>
      </c>
      <c r="F641">
        <v>4.2</v>
      </c>
      <c r="G641">
        <v>824</v>
      </c>
      <c r="H641" t="s">
        <v>96</v>
      </c>
      <c r="I641" t="s">
        <v>97</v>
      </c>
      <c r="J641" t="s">
        <v>9336</v>
      </c>
      <c r="K641" t="s">
        <v>9209</v>
      </c>
      <c r="L641" t="s">
        <v>30</v>
      </c>
      <c r="M641" t="s">
        <v>38</v>
      </c>
      <c r="N641" t="s">
        <v>78</v>
      </c>
      <c r="O641" t="s">
        <v>3810</v>
      </c>
      <c r="P641" s="4">
        <v>23196</v>
      </c>
      <c r="Q641">
        <v>3000</v>
      </c>
      <c r="R641">
        <v>4.9000000000000004</v>
      </c>
      <c r="S641">
        <v>4.8</v>
      </c>
      <c r="T641">
        <v>4.7</v>
      </c>
      <c r="U641">
        <v>4.8</v>
      </c>
      <c r="V641">
        <v>4.7</v>
      </c>
      <c r="W641">
        <v>4.9000000000000004</v>
      </c>
      <c r="X641" t="s">
        <v>9344</v>
      </c>
      <c r="Y641" t="s">
        <v>34</v>
      </c>
      <c r="AA641" t="s">
        <v>9342</v>
      </c>
      <c r="AB641" t="s">
        <v>9342</v>
      </c>
    </row>
    <row r="642" spans="1:28" x14ac:dyDescent="0.2">
      <c r="A642">
        <v>2023</v>
      </c>
      <c r="B642" t="s">
        <v>25</v>
      </c>
      <c r="C642" t="s">
        <v>51</v>
      </c>
      <c r="D642" t="s">
        <v>27</v>
      </c>
      <c r="E642" s="1">
        <v>39845</v>
      </c>
      <c r="F642">
        <v>4.2</v>
      </c>
      <c r="G642">
        <v>824</v>
      </c>
      <c r="H642" t="s">
        <v>52</v>
      </c>
      <c r="I642" t="s">
        <v>36</v>
      </c>
      <c r="J642" t="s">
        <v>9336</v>
      </c>
      <c r="L642" t="s">
        <v>37</v>
      </c>
      <c r="M642" t="s">
        <v>38</v>
      </c>
      <c r="N642" t="s">
        <v>39</v>
      </c>
      <c r="O642" t="s">
        <v>3811</v>
      </c>
      <c r="P642" s="4">
        <v>33167</v>
      </c>
      <c r="Q642">
        <v>3</v>
      </c>
      <c r="R642">
        <v>5</v>
      </c>
      <c r="S642">
        <v>3</v>
      </c>
      <c r="T642">
        <v>4</v>
      </c>
      <c r="U642">
        <v>4</v>
      </c>
      <c r="V642">
        <v>5</v>
      </c>
      <c r="W642">
        <v>5</v>
      </c>
      <c r="X642" t="s">
        <v>9344</v>
      </c>
      <c r="Y642" t="s">
        <v>34</v>
      </c>
      <c r="AA642" t="s">
        <v>9342</v>
      </c>
      <c r="AB642" t="s">
        <v>9342</v>
      </c>
    </row>
    <row r="643" spans="1:28" x14ac:dyDescent="0.2">
      <c r="A643">
        <v>2022</v>
      </c>
      <c r="B643" t="s">
        <v>25</v>
      </c>
      <c r="C643" t="s">
        <v>115</v>
      </c>
      <c r="D643" t="s">
        <v>27</v>
      </c>
      <c r="E643" s="1">
        <v>27472</v>
      </c>
      <c r="F643">
        <v>4.8</v>
      </c>
      <c r="G643">
        <v>229</v>
      </c>
      <c r="H643" t="s">
        <v>116</v>
      </c>
      <c r="I643" t="s">
        <v>36</v>
      </c>
      <c r="J643" t="s">
        <v>43</v>
      </c>
      <c r="K643" t="s">
        <v>9221</v>
      </c>
      <c r="L643" t="s">
        <v>30</v>
      </c>
      <c r="M643" t="s">
        <v>38</v>
      </c>
      <c r="N643" t="s">
        <v>276</v>
      </c>
      <c r="O643" t="s">
        <v>3972</v>
      </c>
      <c r="P643" s="4" t="s">
        <v>3973</v>
      </c>
      <c r="Q643">
        <v>20915</v>
      </c>
      <c r="R643">
        <v>4.5999999999999996</v>
      </c>
      <c r="S643">
        <v>4.9000000000000004</v>
      </c>
      <c r="T643">
        <v>4.4000000000000004</v>
      </c>
      <c r="U643">
        <v>4.5999999999999996</v>
      </c>
      <c r="V643">
        <v>4.5999999999999996</v>
      </c>
      <c r="W643">
        <v>4.7</v>
      </c>
      <c r="X643" t="s">
        <v>9344</v>
      </c>
      <c r="Y643" t="s">
        <v>34</v>
      </c>
      <c r="AA643" t="s">
        <v>9342</v>
      </c>
      <c r="AB643" t="s">
        <v>9342</v>
      </c>
    </row>
    <row r="644" spans="1:28" x14ac:dyDescent="0.2">
      <c r="A644">
        <v>2023</v>
      </c>
      <c r="B644" t="s">
        <v>25</v>
      </c>
      <c r="C644" t="s">
        <v>46</v>
      </c>
      <c r="D644" t="s">
        <v>27</v>
      </c>
      <c r="E644" s="1">
        <v>51735</v>
      </c>
      <c r="F644">
        <v>4.5999999999999996</v>
      </c>
      <c r="G644">
        <v>985</v>
      </c>
      <c r="H644" t="s">
        <v>96</v>
      </c>
      <c r="I644" t="s">
        <v>36</v>
      </c>
      <c r="J644" t="s">
        <v>9336</v>
      </c>
      <c r="L644" t="s">
        <v>30</v>
      </c>
      <c r="M644" t="s">
        <v>57</v>
      </c>
      <c r="N644" t="s">
        <v>72</v>
      </c>
      <c r="O644" t="s">
        <v>3974</v>
      </c>
      <c r="P644" s="4" t="s">
        <v>3975</v>
      </c>
      <c r="Q644">
        <v>8</v>
      </c>
      <c r="R644">
        <v>2</v>
      </c>
      <c r="S644">
        <v>0</v>
      </c>
      <c r="T644">
        <v>2</v>
      </c>
      <c r="U644">
        <v>1</v>
      </c>
      <c r="V644">
        <v>0</v>
      </c>
      <c r="W644">
        <v>0</v>
      </c>
      <c r="X644" t="s">
        <v>9344</v>
      </c>
      <c r="Y644" t="s">
        <v>34</v>
      </c>
      <c r="AA644" t="s">
        <v>9342</v>
      </c>
      <c r="AB644" t="s">
        <v>9342</v>
      </c>
    </row>
    <row r="645" spans="1:28" x14ac:dyDescent="0.2">
      <c r="A645">
        <v>2020</v>
      </c>
      <c r="B645" t="s">
        <v>25</v>
      </c>
      <c r="C645" t="s">
        <v>103</v>
      </c>
      <c r="D645" t="s">
        <v>983</v>
      </c>
      <c r="E645" s="1">
        <v>24900</v>
      </c>
      <c r="F645">
        <v>4.5999999999999996</v>
      </c>
      <c r="G645">
        <v>985</v>
      </c>
      <c r="H645" t="s">
        <v>28</v>
      </c>
      <c r="I645" t="s">
        <v>36</v>
      </c>
      <c r="J645" t="s">
        <v>43</v>
      </c>
      <c r="K645" t="s">
        <v>9207</v>
      </c>
      <c r="L645" t="s">
        <v>30</v>
      </c>
      <c r="M645" t="s">
        <v>38</v>
      </c>
      <c r="N645" t="s">
        <v>78</v>
      </c>
      <c r="O645" t="s">
        <v>3976</v>
      </c>
      <c r="P645" s="4" t="s">
        <v>3977</v>
      </c>
      <c r="Q645">
        <v>16771</v>
      </c>
      <c r="R645">
        <v>4.8</v>
      </c>
      <c r="S645">
        <v>4.8</v>
      </c>
      <c r="T645">
        <v>4.8</v>
      </c>
      <c r="U645">
        <v>4.8</v>
      </c>
      <c r="V645">
        <v>4.9000000000000004</v>
      </c>
      <c r="W645">
        <v>4.9000000000000004</v>
      </c>
      <c r="X645" t="s">
        <v>9344</v>
      </c>
      <c r="Y645" t="s">
        <v>34</v>
      </c>
      <c r="AA645" t="s">
        <v>9342</v>
      </c>
      <c r="AB645" t="s">
        <v>9342</v>
      </c>
    </row>
    <row r="646" spans="1:28" x14ac:dyDescent="0.2">
      <c r="A646">
        <v>2016</v>
      </c>
      <c r="B646" t="s">
        <v>25</v>
      </c>
      <c r="C646" t="s">
        <v>1199</v>
      </c>
      <c r="D646" t="s">
        <v>983</v>
      </c>
      <c r="E646" s="1">
        <v>18998</v>
      </c>
      <c r="F646">
        <v>5</v>
      </c>
      <c r="G646">
        <v>425</v>
      </c>
      <c r="H646" t="s">
        <v>2535</v>
      </c>
      <c r="I646" t="s">
        <v>86</v>
      </c>
      <c r="J646" t="s">
        <v>43</v>
      </c>
      <c r="K646" t="s">
        <v>9218</v>
      </c>
      <c r="L646" t="s">
        <v>30</v>
      </c>
      <c r="M646" t="s">
        <v>643</v>
      </c>
      <c r="N646" t="s">
        <v>105</v>
      </c>
      <c r="O646" t="s">
        <v>3978</v>
      </c>
      <c r="P646" s="4" t="s">
        <v>3979</v>
      </c>
      <c r="Q646">
        <v>74262</v>
      </c>
      <c r="R646">
        <v>4.8</v>
      </c>
      <c r="S646">
        <v>4.7</v>
      </c>
      <c r="T646">
        <v>4.7</v>
      </c>
      <c r="U646">
        <v>4.7</v>
      </c>
      <c r="V646">
        <v>4.8</v>
      </c>
      <c r="W646">
        <v>4.8</v>
      </c>
      <c r="X646" t="s">
        <v>9344</v>
      </c>
      <c r="Y646" t="s">
        <v>34</v>
      </c>
      <c r="AA646" t="s">
        <v>9342</v>
      </c>
      <c r="AB646" t="s">
        <v>9342</v>
      </c>
    </row>
    <row r="647" spans="1:28" x14ac:dyDescent="0.2">
      <c r="A647">
        <v>2017</v>
      </c>
      <c r="B647" t="s">
        <v>25</v>
      </c>
      <c r="C647" t="s">
        <v>94</v>
      </c>
      <c r="D647" t="s">
        <v>983</v>
      </c>
      <c r="E647" s="1">
        <v>28412</v>
      </c>
      <c r="F647">
        <v>4.9000000000000004</v>
      </c>
      <c r="G647">
        <v>1838</v>
      </c>
      <c r="H647" t="s">
        <v>180</v>
      </c>
      <c r="I647" t="s">
        <v>97</v>
      </c>
      <c r="J647" t="s">
        <v>9336</v>
      </c>
      <c r="K647" t="s">
        <v>9238</v>
      </c>
      <c r="L647" t="s">
        <v>30</v>
      </c>
      <c r="M647" t="s">
        <v>1233</v>
      </c>
      <c r="N647" t="s">
        <v>32</v>
      </c>
      <c r="O647" t="s">
        <v>3980</v>
      </c>
      <c r="P647" s="4" t="s">
        <v>3981</v>
      </c>
      <c r="Q647">
        <v>61914</v>
      </c>
      <c r="R647">
        <v>4.8</v>
      </c>
      <c r="S647">
        <v>4.7</v>
      </c>
      <c r="T647">
        <v>4.7</v>
      </c>
      <c r="U647">
        <v>4.4000000000000004</v>
      </c>
      <c r="V647">
        <v>4.7</v>
      </c>
      <c r="W647">
        <v>4.7</v>
      </c>
      <c r="X647" t="s">
        <v>9344</v>
      </c>
      <c r="Y647" t="s">
        <v>34</v>
      </c>
      <c r="AA647" t="s">
        <v>9342</v>
      </c>
      <c r="AB647" t="s">
        <v>9342</v>
      </c>
    </row>
    <row r="648" spans="1:28" x14ac:dyDescent="0.2">
      <c r="A648">
        <v>2018</v>
      </c>
      <c r="B648" t="s">
        <v>25</v>
      </c>
      <c r="C648" t="s">
        <v>2321</v>
      </c>
      <c r="D648" t="s">
        <v>983</v>
      </c>
      <c r="E648" s="1">
        <v>23954</v>
      </c>
      <c r="F648">
        <v>4.9000000000000004</v>
      </c>
      <c r="G648">
        <v>2598</v>
      </c>
      <c r="H648" t="s">
        <v>3982</v>
      </c>
      <c r="I648" t="s">
        <v>36</v>
      </c>
      <c r="J648" t="s">
        <v>43</v>
      </c>
      <c r="K648" t="s">
        <v>9278</v>
      </c>
      <c r="L648" t="s">
        <v>30</v>
      </c>
      <c r="M648" t="s">
        <v>401</v>
      </c>
      <c r="N648" t="s">
        <v>105</v>
      </c>
      <c r="O648" t="s">
        <v>3983</v>
      </c>
      <c r="P648" s="4" t="s">
        <v>3984</v>
      </c>
      <c r="Q648">
        <v>54677</v>
      </c>
      <c r="R648">
        <v>4.7</v>
      </c>
      <c r="S648">
        <v>4.7</v>
      </c>
      <c r="T648">
        <v>4.8</v>
      </c>
      <c r="U648">
        <v>4.8</v>
      </c>
      <c r="V648">
        <v>4.9000000000000004</v>
      </c>
      <c r="W648">
        <v>4.8</v>
      </c>
      <c r="X648" t="s">
        <v>9344</v>
      </c>
      <c r="Y648" t="s">
        <v>34</v>
      </c>
      <c r="AA648" t="s">
        <v>9342</v>
      </c>
      <c r="AB648" t="s">
        <v>9342</v>
      </c>
    </row>
    <row r="649" spans="1:28" x14ac:dyDescent="0.2">
      <c r="A649">
        <v>2023</v>
      </c>
      <c r="B649" t="s">
        <v>25</v>
      </c>
      <c r="C649" t="s">
        <v>399</v>
      </c>
      <c r="D649" t="s">
        <v>27</v>
      </c>
      <c r="E649" s="1">
        <v>29590</v>
      </c>
      <c r="F649">
        <v>5</v>
      </c>
      <c r="G649">
        <v>1371</v>
      </c>
      <c r="H649" t="s">
        <v>28</v>
      </c>
      <c r="I649" t="s">
        <v>417</v>
      </c>
      <c r="J649" t="s">
        <v>43</v>
      </c>
      <c r="L649" t="s">
        <v>30</v>
      </c>
      <c r="M649" t="s">
        <v>598</v>
      </c>
      <c r="N649" t="s">
        <v>78</v>
      </c>
      <c r="O649" t="s">
        <v>3985</v>
      </c>
      <c r="P649" s="4" t="s">
        <v>3986</v>
      </c>
      <c r="Q649">
        <v>3</v>
      </c>
      <c r="R649">
        <v>2</v>
      </c>
      <c r="S649">
        <v>0</v>
      </c>
      <c r="T649">
        <v>2</v>
      </c>
      <c r="U649">
        <v>1</v>
      </c>
      <c r="V649">
        <v>0</v>
      </c>
      <c r="W649">
        <v>0</v>
      </c>
      <c r="X649" t="s">
        <v>9344</v>
      </c>
      <c r="Y649" t="s">
        <v>34</v>
      </c>
      <c r="AA649" t="s">
        <v>9342</v>
      </c>
      <c r="AB649" t="s">
        <v>9342</v>
      </c>
    </row>
    <row r="650" spans="1:28" x14ac:dyDescent="0.2">
      <c r="A650">
        <v>2022</v>
      </c>
      <c r="B650" t="s">
        <v>25</v>
      </c>
      <c r="C650" t="s">
        <v>77</v>
      </c>
      <c r="D650" t="s">
        <v>27</v>
      </c>
      <c r="E650" s="1">
        <v>34225</v>
      </c>
      <c r="F650">
        <v>4.2</v>
      </c>
      <c r="G650">
        <v>824</v>
      </c>
      <c r="H650" t="s">
        <v>82</v>
      </c>
      <c r="I650" t="s">
        <v>36</v>
      </c>
      <c r="J650" t="s">
        <v>9336</v>
      </c>
      <c r="K650" t="s">
        <v>9209</v>
      </c>
      <c r="L650" t="s">
        <v>30</v>
      </c>
      <c r="M650" t="s">
        <v>38</v>
      </c>
      <c r="N650" t="s">
        <v>78</v>
      </c>
      <c r="O650" t="s">
        <v>4147</v>
      </c>
      <c r="P650" s="4">
        <v>23197</v>
      </c>
      <c r="Q650">
        <v>3500</v>
      </c>
      <c r="R650">
        <v>4.9000000000000004</v>
      </c>
      <c r="S650">
        <v>4.8</v>
      </c>
      <c r="T650">
        <v>4.7</v>
      </c>
      <c r="U650">
        <v>4.8</v>
      </c>
      <c r="V650">
        <v>4.7</v>
      </c>
      <c r="W650">
        <v>4.9000000000000004</v>
      </c>
      <c r="X650" t="s">
        <v>9344</v>
      </c>
      <c r="Y650" t="s">
        <v>34</v>
      </c>
      <c r="AA650" t="s">
        <v>9342</v>
      </c>
      <c r="AB650" t="s">
        <v>9342</v>
      </c>
    </row>
    <row r="651" spans="1:28" x14ac:dyDescent="0.2">
      <c r="A651">
        <v>2022</v>
      </c>
      <c r="B651" t="s">
        <v>25</v>
      </c>
      <c r="C651" t="s">
        <v>103</v>
      </c>
      <c r="D651" t="s">
        <v>27</v>
      </c>
      <c r="E651" s="1">
        <v>29325</v>
      </c>
      <c r="F651">
        <v>4.5999999999999996</v>
      </c>
      <c r="G651">
        <v>985</v>
      </c>
      <c r="H651" t="s">
        <v>52</v>
      </c>
      <c r="I651" t="s">
        <v>36</v>
      </c>
      <c r="J651" t="s">
        <v>43</v>
      </c>
      <c r="K651" t="s">
        <v>9207</v>
      </c>
      <c r="L651" t="s">
        <v>30</v>
      </c>
      <c r="M651" t="s">
        <v>38</v>
      </c>
      <c r="N651" t="s">
        <v>78</v>
      </c>
      <c r="O651" t="s">
        <v>4343</v>
      </c>
      <c r="P651" s="4" t="s">
        <v>4344</v>
      </c>
      <c r="Q651">
        <v>0</v>
      </c>
      <c r="R651">
        <v>5</v>
      </c>
      <c r="S651">
        <v>5</v>
      </c>
      <c r="T651">
        <v>5</v>
      </c>
      <c r="U651">
        <v>5</v>
      </c>
      <c r="V651">
        <v>5</v>
      </c>
      <c r="W651">
        <v>5</v>
      </c>
      <c r="X651" t="s">
        <v>9344</v>
      </c>
      <c r="Y651" t="s">
        <v>34</v>
      </c>
      <c r="AA651" t="s">
        <v>9342</v>
      </c>
      <c r="AB651" t="s">
        <v>9342</v>
      </c>
    </row>
    <row r="652" spans="1:28" x14ac:dyDescent="0.2">
      <c r="A652">
        <v>2022</v>
      </c>
      <c r="B652" t="s">
        <v>25</v>
      </c>
      <c r="C652" t="s">
        <v>81</v>
      </c>
      <c r="D652" t="s">
        <v>27</v>
      </c>
      <c r="E652" s="1">
        <v>39770</v>
      </c>
      <c r="F652">
        <v>4.5999999999999996</v>
      </c>
      <c r="G652">
        <v>985</v>
      </c>
      <c r="H652" t="s">
        <v>47</v>
      </c>
      <c r="I652" t="s">
        <v>36</v>
      </c>
      <c r="J652" t="s">
        <v>9336</v>
      </c>
      <c r="K652" t="s">
        <v>9204</v>
      </c>
      <c r="L652" t="s">
        <v>30</v>
      </c>
      <c r="M652" t="s">
        <v>48</v>
      </c>
      <c r="N652" t="s">
        <v>32</v>
      </c>
      <c r="O652" t="s">
        <v>4345</v>
      </c>
      <c r="P652" s="4" t="s">
        <v>4346</v>
      </c>
      <c r="Q652">
        <v>5</v>
      </c>
      <c r="R652">
        <v>5</v>
      </c>
      <c r="S652">
        <v>5</v>
      </c>
      <c r="T652">
        <v>5</v>
      </c>
      <c r="U652">
        <v>5</v>
      </c>
      <c r="V652">
        <v>5</v>
      </c>
      <c r="W652">
        <v>5</v>
      </c>
      <c r="X652" t="s">
        <v>9344</v>
      </c>
      <c r="Y652" t="s">
        <v>34</v>
      </c>
      <c r="AA652" t="s">
        <v>9342</v>
      </c>
      <c r="AB652" t="s">
        <v>9342</v>
      </c>
    </row>
    <row r="653" spans="1:28" x14ac:dyDescent="0.2">
      <c r="A653">
        <v>2022</v>
      </c>
      <c r="B653" t="s">
        <v>25</v>
      </c>
      <c r="C653" t="s">
        <v>46</v>
      </c>
      <c r="D653" t="s">
        <v>27</v>
      </c>
      <c r="E653" s="1">
        <v>42131</v>
      </c>
      <c r="F653">
        <v>4.8</v>
      </c>
      <c r="G653">
        <v>229</v>
      </c>
      <c r="H653" t="s">
        <v>82</v>
      </c>
      <c r="I653" t="s">
        <v>36</v>
      </c>
      <c r="J653" t="s">
        <v>9336</v>
      </c>
      <c r="K653" t="s">
        <v>9203</v>
      </c>
      <c r="L653" t="s">
        <v>30</v>
      </c>
      <c r="M653" t="s">
        <v>48</v>
      </c>
      <c r="N653" t="s">
        <v>32</v>
      </c>
      <c r="O653" t="s">
        <v>4520</v>
      </c>
      <c r="P653" s="4" t="s">
        <v>4521</v>
      </c>
      <c r="Q653">
        <v>16777</v>
      </c>
      <c r="R653">
        <v>5</v>
      </c>
      <c r="S653">
        <v>5</v>
      </c>
      <c r="T653">
        <v>5</v>
      </c>
      <c r="U653">
        <v>5</v>
      </c>
      <c r="V653">
        <v>5</v>
      </c>
      <c r="W653">
        <v>5</v>
      </c>
      <c r="X653" t="s">
        <v>9344</v>
      </c>
      <c r="Y653" t="s">
        <v>34</v>
      </c>
      <c r="AA653" t="s">
        <v>9342</v>
      </c>
      <c r="AB653" t="s">
        <v>9342</v>
      </c>
    </row>
    <row r="654" spans="1:28" x14ac:dyDescent="0.2">
      <c r="A654">
        <v>2016</v>
      </c>
      <c r="B654" t="s">
        <v>25</v>
      </c>
      <c r="C654" t="s">
        <v>1199</v>
      </c>
      <c r="D654" t="s">
        <v>983</v>
      </c>
      <c r="E654" s="1">
        <v>21590</v>
      </c>
      <c r="F654">
        <v>3.9</v>
      </c>
      <c r="G654">
        <v>374</v>
      </c>
      <c r="H654" t="s">
        <v>71</v>
      </c>
      <c r="I654" t="s">
        <v>36</v>
      </c>
      <c r="J654" t="s">
        <v>43</v>
      </c>
      <c r="K654" t="s">
        <v>9218</v>
      </c>
      <c r="L654" t="s">
        <v>30</v>
      </c>
      <c r="M654" t="s">
        <v>38</v>
      </c>
      <c r="N654" t="s">
        <v>985</v>
      </c>
      <c r="O654" t="s">
        <v>4522</v>
      </c>
      <c r="P654" s="4" t="s">
        <v>4523</v>
      </c>
      <c r="Q654">
        <v>74219</v>
      </c>
      <c r="R654">
        <v>4.8</v>
      </c>
      <c r="S654">
        <v>4.7</v>
      </c>
      <c r="T654">
        <v>4.7</v>
      </c>
      <c r="U654">
        <v>4.7</v>
      </c>
      <c r="V654">
        <v>4.8</v>
      </c>
      <c r="W654">
        <v>4.8</v>
      </c>
      <c r="X654" t="s">
        <v>9344</v>
      </c>
      <c r="Y654" t="s">
        <v>34</v>
      </c>
      <c r="AA654" t="s">
        <v>9342</v>
      </c>
      <c r="AB654" t="s">
        <v>9342</v>
      </c>
    </row>
    <row r="655" spans="1:28" x14ac:dyDescent="0.2">
      <c r="A655">
        <v>2021</v>
      </c>
      <c r="B655" t="s">
        <v>25</v>
      </c>
      <c r="C655" t="s">
        <v>3602</v>
      </c>
      <c r="D655" t="s">
        <v>983</v>
      </c>
      <c r="E655" s="1">
        <v>59847</v>
      </c>
      <c r="F655">
        <v>4</v>
      </c>
      <c r="G655">
        <v>171</v>
      </c>
      <c r="H655" t="s">
        <v>4524</v>
      </c>
      <c r="I655" t="s">
        <v>417</v>
      </c>
      <c r="J655" t="s">
        <v>43</v>
      </c>
      <c r="K655" t="s">
        <v>9225</v>
      </c>
      <c r="L655" t="s">
        <v>30</v>
      </c>
      <c r="M655" t="s">
        <v>401</v>
      </c>
      <c r="N655" t="s">
        <v>134</v>
      </c>
      <c r="O655" t="s">
        <v>4525</v>
      </c>
      <c r="P655" s="4">
        <v>19416</v>
      </c>
      <c r="Q655">
        <v>3562</v>
      </c>
      <c r="R655">
        <v>5</v>
      </c>
      <c r="S655">
        <v>4.8</v>
      </c>
      <c r="T655">
        <v>5</v>
      </c>
      <c r="U655">
        <v>4.8</v>
      </c>
      <c r="V655">
        <v>4.8</v>
      </c>
      <c r="W655">
        <v>5</v>
      </c>
      <c r="X655" t="s">
        <v>9344</v>
      </c>
      <c r="Y655" t="s">
        <v>34</v>
      </c>
      <c r="AA655" t="s">
        <v>9342</v>
      </c>
      <c r="AB655" t="s">
        <v>9342</v>
      </c>
    </row>
    <row r="656" spans="1:28" x14ac:dyDescent="0.2">
      <c r="A656">
        <v>2023</v>
      </c>
      <c r="B656" t="s">
        <v>25</v>
      </c>
      <c r="C656" t="s">
        <v>77</v>
      </c>
      <c r="D656" t="s">
        <v>27</v>
      </c>
      <c r="E656" s="1">
        <v>36505</v>
      </c>
      <c r="F656">
        <v>4.2</v>
      </c>
      <c r="G656">
        <v>824</v>
      </c>
      <c r="H656" t="s">
        <v>322</v>
      </c>
      <c r="I656" t="s">
        <v>36</v>
      </c>
      <c r="J656" t="s">
        <v>9336</v>
      </c>
      <c r="L656" t="s">
        <v>30</v>
      </c>
      <c r="M656" t="s">
        <v>38</v>
      </c>
      <c r="N656" t="s">
        <v>78</v>
      </c>
      <c r="O656" t="s">
        <v>4685</v>
      </c>
      <c r="P656" s="4">
        <v>33113</v>
      </c>
      <c r="Q656">
        <v>3</v>
      </c>
      <c r="R656">
        <v>5</v>
      </c>
      <c r="S656">
        <v>5</v>
      </c>
      <c r="T656">
        <v>5</v>
      </c>
      <c r="U656">
        <v>4</v>
      </c>
      <c r="V656">
        <v>4</v>
      </c>
      <c r="W656">
        <v>5</v>
      </c>
      <c r="X656" t="s">
        <v>9344</v>
      </c>
      <c r="Y656" t="s">
        <v>34</v>
      </c>
      <c r="AA656" t="s">
        <v>9342</v>
      </c>
      <c r="AB656" t="s">
        <v>9342</v>
      </c>
    </row>
    <row r="657" spans="1:28" x14ac:dyDescent="0.2">
      <c r="A657">
        <v>2022</v>
      </c>
      <c r="B657" t="s">
        <v>25</v>
      </c>
      <c r="C657" t="s">
        <v>133</v>
      </c>
      <c r="D657" t="s">
        <v>27</v>
      </c>
      <c r="E657" s="1">
        <v>35150</v>
      </c>
      <c r="F657">
        <v>4.2</v>
      </c>
      <c r="G657">
        <v>824</v>
      </c>
      <c r="H657" t="s">
        <v>47</v>
      </c>
      <c r="I657" t="s">
        <v>36</v>
      </c>
      <c r="J657" t="s">
        <v>43</v>
      </c>
      <c r="K657" t="s">
        <v>9213</v>
      </c>
      <c r="L657" t="s">
        <v>30</v>
      </c>
      <c r="M657" t="s">
        <v>57</v>
      </c>
      <c r="N657" t="s">
        <v>134</v>
      </c>
      <c r="O657" t="s">
        <v>4686</v>
      </c>
      <c r="P657" s="4">
        <v>22085</v>
      </c>
      <c r="Q657">
        <v>3</v>
      </c>
      <c r="R657">
        <v>5</v>
      </c>
      <c r="S657">
        <v>5</v>
      </c>
      <c r="T657">
        <v>5</v>
      </c>
      <c r="U657">
        <v>5</v>
      </c>
      <c r="V657">
        <v>5</v>
      </c>
      <c r="W657">
        <v>5</v>
      </c>
      <c r="X657" t="s">
        <v>9344</v>
      </c>
      <c r="Y657" t="s">
        <v>34</v>
      </c>
      <c r="AA657" t="s">
        <v>9342</v>
      </c>
      <c r="AB657" t="s">
        <v>9342</v>
      </c>
    </row>
    <row r="658" spans="1:28" x14ac:dyDescent="0.2">
      <c r="A658">
        <v>2017</v>
      </c>
      <c r="B658" t="s">
        <v>25</v>
      </c>
      <c r="C658" t="s">
        <v>2368</v>
      </c>
      <c r="D658" t="s">
        <v>983</v>
      </c>
      <c r="E658" s="1">
        <v>24771</v>
      </c>
      <c r="F658">
        <v>4.7</v>
      </c>
      <c r="G658">
        <v>431</v>
      </c>
      <c r="H658" t="s">
        <v>82</v>
      </c>
      <c r="I658" t="s">
        <v>97</v>
      </c>
      <c r="J658" t="s">
        <v>9336</v>
      </c>
      <c r="K658" t="s">
        <v>9233</v>
      </c>
      <c r="L658" t="s">
        <v>30</v>
      </c>
      <c r="M658" t="s">
        <v>1233</v>
      </c>
      <c r="N658" t="s">
        <v>32</v>
      </c>
      <c r="O658" t="s">
        <v>4858</v>
      </c>
      <c r="P658" s="4" t="s">
        <v>4859</v>
      </c>
      <c r="Q658">
        <v>87722</v>
      </c>
      <c r="R658">
        <v>4.8</v>
      </c>
      <c r="S658">
        <v>4.7</v>
      </c>
      <c r="T658">
        <v>4.7</v>
      </c>
      <c r="U658">
        <v>4.5999999999999996</v>
      </c>
      <c r="V658">
        <v>4.7</v>
      </c>
      <c r="W658">
        <v>4.7</v>
      </c>
      <c r="X658" t="s">
        <v>9344</v>
      </c>
      <c r="Y658" t="s">
        <v>34</v>
      </c>
      <c r="AA658" t="s">
        <v>9342</v>
      </c>
      <c r="AB658" t="s">
        <v>9342</v>
      </c>
    </row>
    <row r="659" spans="1:28" x14ac:dyDescent="0.2">
      <c r="A659">
        <v>2023</v>
      </c>
      <c r="B659" t="s">
        <v>25</v>
      </c>
      <c r="C659" t="s">
        <v>51</v>
      </c>
      <c r="D659" t="s">
        <v>27</v>
      </c>
      <c r="E659" s="1">
        <v>40850</v>
      </c>
      <c r="F659">
        <v>4.5999999999999996</v>
      </c>
      <c r="G659">
        <v>985</v>
      </c>
      <c r="H659" t="s">
        <v>28</v>
      </c>
      <c r="I659" t="s">
        <v>36</v>
      </c>
      <c r="J659" t="s">
        <v>9336</v>
      </c>
      <c r="L659" t="s">
        <v>37</v>
      </c>
      <c r="M659" t="s">
        <v>38</v>
      </c>
      <c r="N659" t="s">
        <v>39</v>
      </c>
      <c r="O659" t="s">
        <v>5046</v>
      </c>
      <c r="P659" s="4" t="s">
        <v>5047</v>
      </c>
      <c r="Q659">
        <v>0</v>
      </c>
      <c r="R659">
        <v>5</v>
      </c>
      <c r="S659">
        <v>3</v>
      </c>
      <c r="T659">
        <v>4</v>
      </c>
      <c r="U659">
        <v>4</v>
      </c>
      <c r="V659">
        <v>5</v>
      </c>
      <c r="W659">
        <v>5</v>
      </c>
      <c r="X659" t="s">
        <v>9344</v>
      </c>
      <c r="Y659" t="s">
        <v>34</v>
      </c>
      <c r="AA659" t="s">
        <v>9342</v>
      </c>
      <c r="AB659" t="s">
        <v>9342</v>
      </c>
    </row>
    <row r="660" spans="1:28" x14ac:dyDescent="0.2">
      <c r="A660">
        <v>2023</v>
      </c>
      <c r="B660" t="s">
        <v>25</v>
      </c>
      <c r="C660" t="s">
        <v>248</v>
      </c>
      <c r="D660" t="s">
        <v>27</v>
      </c>
      <c r="E660" s="1">
        <v>51762</v>
      </c>
      <c r="F660">
        <v>4.5999999999999996</v>
      </c>
      <c r="G660">
        <v>985</v>
      </c>
      <c r="H660" t="s">
        <v>96</v>
      </c>
      <c r="I660" t="s">
        <v>97</v>
      </c>
      <c r="J660" t="s">
        <v>43</v>
      </c>
      <c r="L660" t="s">
        <v>30</v>
      </c>
      <c r="M660" t="s">
        <v>57</v>
      </c>
      <c r="N660" t="s">
        <v>32</v>
      </c>
      <c r="O660" t="s">
        <v>5048</v>
      </c>
      <c r="P660" s="4" t="s">
        <v>5049</v>
      </c>
      <c r="Q660">
        <v>13</v>
      </c>
      <c r="R660">
        <v>5</v>
      </c>
      <c r="S660">
        <v>5</v>
      </c>
      <c r="T660">
        <v>4</v>
      </c>
      <c r="U660">
        <v>4</v>
      </c>
      <c r="V660">
        <v>4</v>
      </c>
      <c r="W660">
        <v>5</v>
      </c>
      <c r="X660" t="s">
        <v>9344</v>
      </c>
      <c r="Y660" t="s">
        <v>34</v>
      </c>
      <c r="AA660" t="s">
        <v>9342</v>
      </c>
      <c r="AB660" t="s">
        <v>9342</v>
      </c>
    </row>
    <row r="661" spans="1:28" x14ac:dyDescent="0.2">
      <c r="A661">
        <v>2022</v>
      </c>
      <c r="B661" t="s">
        <v>25</v>
      </c>
      <c r="C661" t="s">
        <v>133</v>
      </c>
      <c r="D661" t="s">
        <v>983</v>
      </c>
      <c r="E661" s="1">
        <v>31599</v>
      </c>
      <c r="F661">
        <v>4.8</v>
      </c>
      <c r="G661">
        <v>564</v>
      </c>
      <c r="H661" t="s">
        <v>97</v>
      </c>
      <c r="I661" t="s">
        <v>36</v>
      </c>
      <c r="J661" t="s">
        <v>43</v>
      </c>
      <c r="K661" t="s">
        <v>9213</v>
      </c>
      <c r="L661" t="s">
        <v>30</v>
      </c>
      <c r="M661" t="s">
        <v>57</v>
      </c>
      <c r="N661" t="s">
        <v>134</v>
      </c>
      <c r="O661" t="s">
        <v>5050</v>
      </c>
      <c r="P661" s="4" t="s">
        <v>5051</v>
      </c>
      <c r="Q661">
        <v>7281</v>
      </c>
      <c r="R661">
        <v>5</v>
      </c>
      <c r="S661">
        <v>5</v>
      </c>
      <c r="T661">
        <v>5</v>
      </c>
      <c r="U661">
        <v>5</v>
      </c>
      <c r="V661">
        <v>5</v>
      </c>
      <c r="W661">
        <v>5</v>
      </c>
      <c r="X661" t="s">
        <v>9344</v>
      </c>
      <c r="Y661" t="s">
        <v>34</v>
      </c>
      <c r="AA661" t="s">
        <v>9342</v>
      </c>
      <c r="AB661" t="s">
        <v>9342</v>
      </c>
    </row>
    <row r="662" spans="1:28" x14ac:dyDescent="0.2">
      <c r="A662">
        <v>2008</v>
      </c>
      <c r="B662" t="s">
        <v>25</v>
      </c>
      <c r="C662" t="s">
        <v>77</v>
      </c>
      <c r="D662" t="s">
        <v>983</v>
      </c>
      <c r="E662" s="1">
        <v>11900</v>
      </c>
      <c r="F662">
        <v>4.5999999999999996</v>
      </c>
      <c r="G662">
        <v>17</v>
      </c>
      <c r="H662" t="s">
        <v>180</v>
      </c>
      <c r="I662" t="s">
        <v>97</v>
      </c>
      <c r="J662" t="s">
        <v>1315</v>
      </c>
      <c r="K662" t="s">
        <v>9237</v>
      </c>
      <c r="L662" t="s">
        <v>30</v>
      </c>
      <c r="M662" t="s">
        <v>1194</v>
      </c>
      <c r="N662" t="s">
        <v>1205</v>
      </c>
      <c r="O662" t="s">
        <v>5226</v>
      </c>
      <c r="P662" s="4">
        <v>981</v>
      </c>
      <c r="Q662">
        <v>126000</v>
      </c>
      <c r="R662">
        <v>4.4000000000000004</v>
      </c>
      <c r="S662">
        <v>4.4000000000000004</v>
      </c>
      <c r="T662">
        <v>4.3</v>
      </c>
      <c r="U662">
        <v>4.5999999999999996</v>
      </c>
      <c r="V662">
        <v>4.4000000000000004</v>
      </c>
      <c r="W662">
        <v>4.8</v>
      </c>
      <c r="X662" t="s">
        <v>9344</v>
      </c>
      <c r="Y662" t="s">
        <v>34</v>
      </c>
      <c r="AA662" t="s">
        <v>9342</v>
      </c>
      <c r="AB662" t="s">
        <v>9342</v>
      </c>
    </row>
    <row r="663" spans="1:28" x14ac:dyDescent="0.2">
      <c r="A663">
        <v>2020</v>
      </c>
      <c r="B663" t="s">
        <v>25</v>
      </c>
      <c r="C663" t="s">
        <v>1208</v>
      </c>
      <c r="D663" t="s">
        <v>983</v>
      </c>
      <c r="E663" s="1">
        <v>22998</v>
      </c>
      <c r="F663">
        <v>4.8</v>
      </c>
      <c r="G663">
        <v>13</v>
      </c>
      <c r="H663" t="s">
        <v>5583</v>
      </c>
      <c r="I663" t="s">
        <v>97</v>
      </c>
      <c r="J663" t="s">
        <v>43</v>
      </c>
      <c r="K663" t="s">
        <v>9227</v>
      </c>
      <c r="L663" t="s">
        <v>30</v>
      </c>
      <c r="M663" t="s">
        <v>38</v>
      </c>
      <c r="N663" t="s">
        <v>78</v>
      </c>
      <c r="O663" t="s">
        <v>5584</v>
      </c>
      <c r="P663" s="4">
        <v>6077</v>
      </c>
      <c r="Q663">
        <v>91410</v>
      </c>
      <c r="R663">
        <v>4.8</v>
      </c>
      <c r="S663">
        <v>4.8</v>
      </c>
      <c r="T663">
        <v>4.8</v>
      </c>
      <c r="U663">
        <v>4.8</v>
      </c>
      <c r="V663">
        <v>4.9000000000000004</v>
      </c>
      <c r="W663">
        <v>4.9000000000000004</v>
      </c>
      <c r="X663" t="s">
        <v>9344</v>
      </c>
      <c r="Y663" t="s">
        <v>34</v>
      </c>
      <c r="AA663" t="s">
        <v>9342</v>
      </c>
      <c r="AB663" t="s">
        <v>9342</v>
      </c>
    </row>
    <row r="664" spans="1:28" x14ac:dyDescent="0.2">
      <c r="A664">
        <v>2010</v>
      </c>
      <c r="B664" t="s">
        <v>25</v>
      </c>
      <c r="C664" t="s">
        <v>1301</v>
      </c>
      <c r="D664" t="s">
        <v>983</v>
      </c>
      <c r="E664" s="1">
        <v>11995</v>
      </c>
      <c r="F664">
        <v>4.5999999999999996</v>
      </c>
      <c r="G664">
        <v>118</v>
      </c>
      <c r="H664" t="s">
        <v>97</v>
      </c>
      <c r="I664" t="s">
        <v>97</v>
      </c>
      <c r="J664" t="s">
        <v>43</v>
      </c>
      <c r="K664" t="s">
        <v>9309</v>
      </c>
      <c r="L664" t="s">
        <v>37</v>
      </c>
      <c r="M664" t="s">
        <v>38</v>
      </c>
      <c r="N664" t="s">
        <v>3520</v>
      </c>
      <c r="O664" t="s">
        <v>5585</v>
      </c>
      <c r="P664" s="4" t="s">
        <v>5586</v>
      </c>
      <c r="Q664">
        <v>83602</v>
      </c>
      <c r="R664">
        <v>4.0999999999999996</v>
      </c>
      <c r="S664">
        <v>4.3</v>
      </c>
      <c r="T664">
        <v>4.0999999999999996</v>
      </c>
      <c r="U664">
        <v>4.5</v>
      </c>
      <c r="V664">
        <v>4.5</v>
      </c>
      <c r="W664">
        <v>4.7</v>
      </c>
      <c r="X664" t="s">
        <v>9344</v>
      </c>
      <c r="Y664" t="s">
        <v>34</v>
      </c>
      <c r="AA664" t="s">
        <v>9342</v>
      </c>
      <c r="AB664" t="s">
        <v>9342</v>
      </c>
    </row>
    <row r="665" spans="1:28" x14ac:dyDescent="0.2">
      <c r="A665">
        <v>2020</v>
      </c>
      <c r="B665" t="s">
        <v>25</v>
      </c>
      <c r="C665" t="s">
        <v>275</v>
      </c>
      <c r="D665" t="s">
        <v>983</v>
      </c>
      <c r="E665" s="1">
        <v>24998</v>
      </c>
      <c r="F665">
        <v>4.8</v>
      </c>
      <c r="G665">
        <v>15</v>
      </c>
      <c r="H665" t="s">
        <v>97</v>
      </c>
      <c r="I665" t="s">
        <v>36</v>
      </c>
      <c r="J665" t="s">
        <v>9337</v>
      </c>
      <c r="K665" t="s">
        <v>9232</v>
      </c>
      <c r="L665" t="s">
        <v>30</v>
      </c>
      <c r="M665" t="s">
        <v>38</v>
      </c>
      <c r="N665" t="s">
        <v>305</v>
      </c>
      <c r="O665" t="s">
        <v>5587</v>
      </c>
      <c r="P665" s="4">
        <v>23400266</v>
      </c>
      <c r="Q665">
        <v>21593</v>
      </c>
      <c r="R665">
        <v>4.7</v>
      </c>
      <c r="S665">
        <v>4.8</v>
      </c>
      <c r="T665">
        <v>4.7</v>
      </c>
      <c r="U665">
        <v>4.8</v>
      </c>
      <c r="V665">
        <v>4.8</v>
      </c>
      <c r="W665">
        <v>4.7</v>
      </c>
      <c r="X665" t="s">
        <v>9344</v>
      </c>
      <c r="Y665" t="s">
        <v>34</v>
      </c>
      <c r="AA665" t="s">
        <v>9342</v>
      </c>
      <c r="AB665" t="s">
        <v>9342</v>
      </c>
    </row>
    <row r="666" spans="1:28" x14ac:dyDescent="0.2">
      <c r="A666">
        <v>2022</v>
      </c>
      <c r="B666" t="s">
        <v>25</v>
      </c>
      <c r="C666" t="s">
        <v>107</v>
      </c>
      <c r="D666" t="s">
        <v>27</v>
      </c>
      <c r="E666" s="1">
        <v>26940</v>
      </c>
      <c r="F666">
        <v>4.2</v>
      </c>
      <c r="G666">
        <v>824</v>
      </c>
      <c r="H666" t="s">
        <v>28</v>
      </c>
      <c r="I666" t="s">
        <v>36</v>
      </c>
      <c r="J666" t="s">
        <v>9336</v>
      </c>
      <c r="K666" t="s">
        <v>9217</v>
      </c>
      <c r="L666" t="s">
        <v>30</v>
      </c>
      <c r="M666" t="s">
        <v>38</v>
      </c>
      <c r="N666" t="s">
        <v>305</v>
      </c>
      <c r="O666" t="s">
        <v>5588</v>
      </c>
      <c r="P666" s="4">
        <v>23360</v>
      </c>
      <c r="Q666">
        <v>3000</v>
      </c>
      <c r="R666">
        <v>3.8</v>
      </c>
      <c r="S666">
        <v>3.2</v>
      </c>
      <c r="T666">
        <v>3.6</v>
      </c>
      <c r="U666">
        <v>3.6</v>
      </c>
      <c r="V666">
        <v>4.2</v>
      </c>
      <c r="W666">
        <v>4.2</v>
      </c>
      <c r="X666" t="s">
        <v>9344</v>
      </c>
      <c r="Y666" t="s">
        <v>34</v>
      </c>
      <c r="AA666" t="s">
        <v>9342</v>
      </c>
      <c r="AB666" t="s">
        <v>9342</v>
      </c>
    </row>
    <row r="667" spans="1:28" x14ac:dyDescent="0.2">
      <c r="A667">
        <v>2022</v>
      </c>
      <c r="B667" t="s">
        <v>25</v>
      </c>
      <c r="C667" t="s">
        <v>133</v>
      </c>
      <c r="D667" t="s">
        <v>983</v>
      </c>
      <c r="E667" s="1">
        <v>32440</v>
      </c>
      <c r="F667">
        <v>4.4000000000000004</v>
      </c>
      <c r="G667">
        <v>1332</v>
      </c>
      <c r="H667" t="s">
        <v>28</v>
      </c>
      <c r="I667" t="s">
        <v>36</v>
      </c>
      <c r="J667" t="s">
        <v>43</v>
      </c>
      <c r="K667" t="s">
        <v>9213</v>
      </c>
      <c r="L667" t="s">
        <v>30</v>
      </c>
      <c r="M667" t="s">
        <v>57</v>
      </c>
      <c r="N667" t="s">
        <v>134</v>
      </c>
      <c r="O667" t="s">
        <v>5953</v>
      </c>
      <c r="P667" s="4" t="s">
        <v>5954</v>
      </c>
      <c r="Q667">
        <v>6600</v>
      </c>
      <c r="R667">
        <v>5</v>
      </c>
      <c r="S667">
        <v>5</v>
      </c>
      <c r="T667">
        <v>5</v>
      </c>
      <c r="U667">
        <v>5</v>
      </c>
      <c r="V667">
        <v>5</v>
      </c>
      <c r="W667">
        <v>5</v>
      </c>
      <c r="X667" t="s">
        <v>9344</v>
      </c>
      <c r="Y667" t="s">
        <v>34</v>
      </c>
      <c r="AA667" t="s">
        <v>9342</v>
      </c>
      <c r="AB667" t="s">
        <v>9342</v>
      </c>
    </row>
    <row r="668" spans="1:28" x14ac:dyDescent="0.2">
      <c r="A668">
        <v>2018</v>
      </c>
      <c r="B668" t="s">
        <v>25</v>
      </c>
      <c r="C668" t="s">
        <v>275</v>
      </c>
      <c r="D668" t="s">
        <v>983</v>
      </c>
      <c r="E668" s="1">
        <v>17998</v>
      </c>
      <c r="F668">
        <v>4.9000000000000004</v>
      </c>
      <c r="G668">
        <v>441</v>
      </c>
      <c r="H668" t="s">
        <v>180</v>
      </c>
      <c r="I668" t="s">
        <v>86</v>
      </c>
      <c r="J668" t="s">
        <v>9336</v>
      </c>
      <c r="K668" t="s">
        <v>9232</v>
      </c>
      <c r="L668" t="s">
        <v>30</v>
      </c>
      <c r="M668" t="s">
        <v>38</v>
      </c>
      <c r="N668" t="s">
        <v>305</v>
      </c>
      <c r="O668" t="s">
        <v>5955</v>
      </c>
      <c r="P668" s="4" t="s">
        <v>5956</v>
      </c>
      <c r="Q668">
        <v>76321</v>
      </c>
      <c r="R668">
        <v>4.7</v>
      </c>
      <c r="S668">
        <v>4.5</v>
      </c>
      <c r="T668">
        <v>4.7</v>
      </c>
      <c r="U668">
        <v>4.5999999999999996</v>
      </c>
      <c r="V668">
        <v>4.8</v>
      </c>
      <c r="W668">
        <v>4.8</v>
      </c>
      <c r="X668" t="s">
        <v>9344</v>
      </c>
      <c r="Y668" t="s">
        <v>34</v>
      </c>
      <c r="AA668" t="s">
        <v>9342</v>
      </c>
      <c r="AB668" t="s">
        <v>9342</v>
      </c>
    </row>
    <row r="669" spans="1:28" x14ac:dyDescent="0.2">
      <c r="A669">
        <v>2023</v>
      </c>
      <c r="B669" t="s">
        <v>25</v>
      </c>
      <c r="C669" t="s">
        <v>94</v>
      </c>
      <c r="D669" t="s">
        <v>27</v>
      </c>
      <c r="E669" s="1">
        <v>50019</v>
      </c>
      <c r="F669">
        <v>4.5</v>
      </c>
      <c r="G669">
        <v>1972</v>
      </c>
      <c r="H669" t="s">
        <v>28</v>
      </c>
      <c r="I669" t="s">
        <v>86</v>
      </c>
      <c r="J669" t="s">
        <v>9336</v>
      </c>
      <c r="L669" t="s">
        <v>30</v>
      </c>
      <c r="M669" t="s">
        <v>31</v>
      </c>
      <c r="N669" t="s">
        <v>32</v>
      </c>
      <c r="O669" t="s">
        <v>5957</v>
      </c>
      <c r="P669" s="4" t="s">
        <v>5958</v>
      </c>
      <c r="Q669">
        <v>21</v>
      </c>
      <c r="R669">
        <v>5</v>
      </c>
      <c r="S669">
        <v>4.8</v>
      </c>
      <c r="T669">
        <v>4.8</v>
      </c>
      <c r="U669">
        <v>4.2</v>
      </c>
      <c r="V669">
        <v>5</v>
      </c>
      <c r="W669">
        <v>5</v>
      </c>
      <c r="X669" t="s">
        <v>9344</v>
      </c>
      <c r="Y669" t="s">
        <v>34</v>
      </c>
      <c r="AA669" t="s">
        <v>9342</v>
      </c>
      <c r="AB669" t="s">
        <v>9342</v>
      </c>
    </row>
    <row r="670" spans="1:28" x14ac:dyDescent="0.2">
      <c r="A670">
        <v>2021</v>
      </c>
      <c r="B670" t="s">
        <v>25</v>
      </c>
      <c r="C670" t="s">
        <v>187</v>
      </c>
      <c r="D670" t="s">
        <v>983</v>
      </c>
      <c r="E670" s="1">
        <v>40995</v>
      </c>
      <c r="F670">
        <v>4.4000000000000004</v>
      </c>
      <c r="G670">
        <v>42</v>
      </c>
      <c r="H670" t="s">
        <v>36</v>
      </c>
      <c r="I670" t="s">
        <v>86</v>
      </c>
      <c r="J670" t="s">
        <v>9336</v>
      </c>
      <c r="K670" t="s">
        <v>9204</v>
      </c>
      <c r="L670" t="s">
        <v>30</v>
      </c>
      <c r="M670" t="s">
        <v>48</v>
      </c>
      <c r="N670" t="s">
        <v>32</v>
      </c>
      <c r="O670" t="s">
        <v>6143</v>
      </c>
      <c r="P670" s="4">
        <v>2288540</v>
      </c>
      <c r="Q670">
        <v>28057</v>
      </c>
      <c r="R670">
        <v>4.9000000000000004</v>
      </c>
      <c r="S670">
        <v>4.8</v>
      </c>
      <c r="T670">
        <v>4.8</v>
      </c>
      <c r="U670">
        <v>4.7</v>
      </c>
      <c r="V670">
        <v>4.7</v>
      </c>
      <c r="W670">
        <v>4.8</v>
      </c>
      <c r="X670" t="s">
        <v>9344</v>
      </c>
      <c r="Y670" t="s">
        <v>34</v>
      </c>
      <c r="AA670" t="s">
        <v>9342</v>
      </c>
      <c r="AB670" t="s">
        <v>9342</v>
      </c>
    </row>
    <row r="671" spans="1:28" x14ac:dyDescent="0.2">
      <c r="A671">
        <v>2021</v>
      </c>
      <c r="B671" t="s">
        <v>25</v>
      </c>
      <c r="C671" t="s">
        <v>1193</v>
      </c>
      <c r="D671" t="s">
        <v>983</v>
      </c>
      <c r="E671" s="1">
        <v>25985</v>
      </c>
      <c r="F671">
        <v>4.2</v>
      </c>
      <c r="G671">
        <v>71</v>
      </c>
      <c r="H671" t="s">
        <v>1146</v>
      </c>
      <c r="I671" t="s">
        <v>86</v>
      </c>
      <c r="J671" t="s">
        <v>43</v>
      </c>
      <c r="K671" t="s">
        <v>9227</v>
      </c>
      <c r="L671" t="s">
        <v>30</v>
      </c>
      <c r="M671" t="s">
        <v>38</v>
      </c>
      <c r="N671" t="s">
        <v>1226</v>
      </c>
      <c r="O671" t="s">
        <v>6144</v>
      </c>
      <c r="P671" s="4" t="s">
        <v>6145</v>
      </c>
      <c r="Q671">
        <v>19384</v>
      </c>
      <c r="R671">
        <v>4.5999999999999996</v>
      </c>
      <c r="S671">
        <v>4.7</v>
      </c>
      <c r="T671">
        <v>4.7</v>
      </c>
      <c r="U671">
        <v>4.5999999999999996</v>
      </c>
      <c r="V671">
        <v>4.8</v>
      </c>
      <c r="W671">
        <v>4.5999999999999996</v>
      </c>
      <c r="X671" t="s">
        <v>9344</v>
      </c>
      <c r="Y671" t="s">
        <v>34</v>
      </c>
      <c r="AA671" t="s">
        <v>9342</v>
      </c>
      <c r="AB671" t="s">
        <v>9342</v>
      </c>
    </row>
    <row r="672" spans="1:28" x14ac:dyDescent="0.2">
      <c r="A672">
        <v>2012</v>
      </c>
      <c r="B672" t="s">
        <v>25</v>
      </c>
      <c r="C672" t="s">
        <v>77</v>
      </c>
      <c r="D672" t="s">
        <v>983</v>
      </c>
      <c r="E672" s="1">
        <v>17000</v>
      </c>
      <c r="F672">
        <v>4.3</v>
      </c>
      <c r="G672">
        <v>715</v>
      </c>
      <c r="H672" t="s">
        <v>1163</v>
      </c>
      <c r="I672" t="s">
        <v>36</v>
      </c>
      <c r="J672" t="s">
        <v>9336</v>
      </c>
      <c r="K672" t="s">
        <v>9229</v>
      </c>
      <c r="L672" t="s">
        <v>30</v>
      </c>
      <c r="M672" t="s">
        <v>1194</v>
      </c>
      <c r="N672" t="s">
        <v>1205</v>
      </c>
      <c r="O672" t="s">
        <v>6330</v>
      </c>
      <c r="P672" s="4" t="s">
        <v>6331</v>
      </c>
      <c r="Q672">
        <v>94225</v>
      </c>
      <c r="R672">
        <v>4.5</v>
      </c>
      <c r="S672">
        <v>4.5</v>
      </c>
      <c r="T672">
        <v>4.4000000000000004</v>
      </c>
      <c r="U672">
        <v>4.5999999999999996</v>
      </c>
      <c r="V672">
        <v>4.5</v>
      </c>
      <c r="W672">
        <v>4.7</v>
      </c>
      <c r="X672" t="s">
        <v>9344</v>
      </c>
      <c r="Y672" t="s">
        <v>34</v>
      </c>
      <c r="AA672" t="s">
        <v>9342</v>
      </c>
      <c r="AB672" t="s">
        <v>9342</v>
      </c>
    </row>
    <row r="673" spans="1:28" x14ac:dyDescent="0.2">
      <c r="A673">
        <v>2023</v>
      </c>
      <c r="B673" t="s">
        <v>25</v>
      </c>
      <c r="C673" t="s">
        <v>51</v>
      </c>
      <c r="D673" t="s">
        <v>27</v>
      </c>
      <c r="E673" s="1">
        <v>40850</v>
      </c>
      <c r="F673">
        <v>4.5999999999999996</v>
      </c>
      <c r="G673">
        <v>985</v>
      </c>
      <c r="H673" t="s">
        <v>28</v>
      </c>
      <c r="I673" t="s">
        <v>36</v>
      </c>
      <c r="J673" t="s">
        <v>9336</v>
      </c>
      <c r="L673" t="s">
        <v>37</v>
      </c>
      <c r="M673" t="s">
        <v>38</v>
      </c>
      <c r="N673" t="s">
        <v>39</v>
      </c>
      <c r="O673" t="s">
        <v>6503</v>
      </c>
      <c r="P673" s="4" t="s">
        <v>6504</v>
      </c>
      <c r="Q673">
        <v>0</v>
      </c>
      <c r="R673">
        <v>5</v>
      </c>
      <c r="S673">
        <v>3</v>
      </c>
      <c r="T673">
        <v>4</v>
      </c>
      <c r="U673">
        <v>4</v>
      </c>
      <c r="V673">
        <v>5</v>
      </c>
      <c r="W673">
        <v>5</v>
      </c>
      <c r="X673" t="s">
        <v>9344</v>
      </c>
      <c r="Y673" t="s">
        <v>34</v>
      </c>
      <c r="AA673" t="s">
        <v>9342</v>
      </c>
      <c r="AB673" t="s">
        <v>9342</v>
      </c>
    </row>
    <row r="674" spans="1:28" x14ac:dyDescent="0.2">
      <c r="A674">
        <v>2023</v>
      </c>
      <c r="B674" t="s">
        <v>25</v>
      </c>
      <c r="C674" t="s">
        <v>51</v>
      </c>
      <c r="D674" t="s">
        <v>27</v>
      </c>
      <c r="E674" s="1">
        <v>40850</v>
      </c>
      <c r="F674">
        <v>5</v>
      </c>
      <c r="G674">
        <v>1371</v>
      </c>
      <c r="H674" t="s">
        <v>59</v>
      </c>
      <c r="I674" t="s">
        <v>36</v>
      </c>
      <c r="J674" t="s">
        <v>9336</v>
      </c>
      <c r="L674" t="s">
        <v>37</v>
      </c>
      <c r="M674" t="s">
        <v>38</v>
      </c>
      <c r="N674" t="s">
        <v>39</v>
      </c>
      <c r="O674" t="s">
        <v>6505</v>
      </c>
      <c r="P674" s="4" t="s">
        <v>6506</v>
      </c>
      <c r="Q674">
        <v>1</v>
      </c>
      <c r="R674">
        <v>5</v>
      </c>
      <c r="S674">
        <v>3</v>
      </c>
      <c r="T674">
        <v>4</v>
      </c>
      <c r="U674">
        <v>4</v>
      </c>
      <c r="V674">
        <v>5</v>
      </c>
      <c r="W674">
        <v>5</v>
      </c>
      <c r="X674" t="s">
        <v>9344</v>
      </c>
      <c r="Y674" t="s">
        <v>34</v>
      </c>
      <c r="AA674" t="s">
        <v>9342</v>
      </c>
      <c r="AB674" t="s">
        <v>9342</v>
      </c>
    </row>
    <row r="675" spans="1:28" x14ac:dyDescent="0.2">
      <c r="A675">
        <v>2020</v>
      </c>
      <c r="B675" t="s">
        <v>25</v>
      </c>
      <c r="C675" t="s">
        <v>2368</v>
      </c>
      <c r="D675" t="s">
        <v>983</v>
      </c>
      <c r="E675" s="1">
        <v>28990</v>
      </c>
      <c r="F675">
        <v>4.3</v>
      </c>
      <c r="G675">
        <v>153</v>
      </c>
      <c r="H675" t="s">
        <v>52</v>
      </c>
      <c r="I675" t="s">
        <v>97</v>
      </c>
      <c r="J675" t="s">
        <v>9336</v>
      </c>
      <c r="K675" t="s">
        <v>9233</v>
      </c>
      <c r="L675" t="s">
        <v>30</v>
      </c>
      <c r="M675" t="s">
        <v>1233</v>
      </c>
      <c r="N675" t="s">
        <v>32</v>
      </c>
      <c r="O675" t="s">
        <v>6509</v>
      </c>
      <c r="P675" s="4" t="s">
        <v>6510</v>
      </c>
      <c r="Q675">
        <v>44400</v>
      </c>
      <c r="R675">
        <v>4.5999999999999996</v>
      </c>
      <c r="S675">
        <v>4.5</v>
      </c>
      <c r="T675">
        <v>4.2</v>
      </c>
      <c r="U675">
        <v>4.0999999999999996</v>
      </c>
      <c r="V675">
        <v>4.5</v>
      </c>
      <c r="W675">
        <v>4.0999999999999996</v>
      </c>
      <c r="X675" t="s">
        <v>9344</v>
      </c>
      <c r="Y675" t="s">
        <v>34</v>
      </c>
      <c r="AA675" t="s">
        <v>9342</v>
      </c>
      <c r="AB675" t="s">
        <v>9342</v>
      </c>
    </row>
    <row r="676" spans="1:28" x14ac:dyDescent="0.2">
      <c r="A676">
        <v>2023</v>
      </c>
      <c r="B676" t="s">
        <v>25</v>
      </c>
      <c r="C676" t="s">
        <v>51</v>
      </c>
      <c r="D676" t="s">
        <v>27</v>
      </c>
      <c r="E676" s="1">
        <v>40395</v>
      </c>
      <c r="F676">
        <v>5</v>
      </c>
      <c r="G676">
        <v>1371</v>
      </c>
      <c r="H676" t="s">
        <v>82</v>
      </c>
      <c r="I676" t="s">
        <v>36</v>
      </c>
      <c r="J676" t="s">
        <v>9336</v>
      </c>
      <c r="L676" t="s">
        <v>37</v>
      </c>
      <c r="M676" t="s">
        <v>38</v>
      </c>
      <c r="N676" t="s">
        <v>39</v>
      </c>
      <c r="O676" t="s">
        <v>6690</v>
      </c>
      <c r="P676" s="4" t="s">
        <v>6691</v>
      </c>
      <c r="Q676">
        <v>1</v>
      </c>
      <c r="R676">
        <v>5</v>
      </c>
      <c r="S676">
        <v>3</v>
      </c>
      <c r="T676">
        <v>4</v>
      </c>
      <c r="U676">
        <v>4</v>
      </c>
      <c r="V676">
        <v>5</v>
      </c>
      <c r="W676">
        <v>5</v>
      </c>
      <c r="X676" t="s">
        <v>9344</v>
      </c>
      <c r="Y676" t="s">
        <v>34</v>
      </c>
      <c r="AA676" t="s">
        <v>9342</v>
      </c>
      <c r="AB676" t="s">
        <v>9342</v>
      </c>
    </row>
    <row r="677" spans="1:28" x14ac:dyDescent="0.2">
      <c r="A677">
        <v>2023</v>
      </c>
      <c r="B677" t="s">
        <v>25</v>
      </c>
      <c r="C677" t="s">
        <v>94</v>
      </c>
      <c r="D677" t="s">
        <v>27</v>
      </c>
      <c r="E677" s="1">
        <v>50019</v>
      </c>
      <c r="F677">
        <v>4.5</v>
      </c>
      <c r="G677">
        <v>1972</v>
      </c>
      <c r="H677" t="s">
        <v>47</v>
      </c>
      <c r="I677" t="s">
        <v>86</v>
      </c>
      <c r="J677" t="s">
        <v>9336</v>
      </c>
      <c r="L677" t="s">
        <v>30</v>
      </c>
      <c r="M677" t="s">
        <v>31</v>
      </c>
      <c r="N677" t="s">
        <v>32</v>
      </c>
      <c r="O677" t="s">
        <v>6692</v>
      </c>
      <c r="P677" s="4" t="s">
        <v>6693</v>
      </c>
      <c r="Q677">
        <v>16</v>
      </c>
      <c r="R677">
        <v>5</v>
      </c>
      <c r="S677">
        <v>4.8</v>
      </c>
      <c r="T677">
        <v>4.8</v>
      </c>
      <c r="U677">
        <v>4.2</v>
      </c>
      <c r="V677">
        <v>5</v>
      </c>
      <c r="W677">
        <v>5</v>
      </c>
      <c r="X677" t="s">
        <v>9344</v>
      </c>
      <c r="Y677" t="s">
        <v>34</v>
      </c>
      <c r="AA677" t="s">
        <v>9342</v>
      </c>
      <c r="AB677" t="s">
        <v>9342</v>
      </c>
    </row>
    <row r="678" spans="1:28" x14ac:dyDescent="0.2">
      <c r="A678">
        <v>2020</v>
      </c>
      <c r="B678" t="s">
        <v>25</v>
      </c>
      <c r="C678" t="s">
        <v>175</v>
      </c>
      <c r="D678" t="s">
        <v>983</v>
      </c>
      <c r="E678" s="1">
        <v>33490</v>
      </c>
      <c r="F678">
        <v>4.8</v>
      </c>
      <c r="G678">
        <v>3163</v>
      </c>
      <c r="H678" t="s">
        <v>52</v>
      </c>
      <c r="I678" t="s">
        <v>97</v>
      </c>
      <c r="J678" t="s">
        <v>9336</v>
      </c>
      <c r="K678" t="s">
        <v>9209</v>
      </c>
      <c r="L678" t="s">
        <v>30</v>
      </c>
      <c r="M678" t="s">
        <v>38</v>
      </c>
      <c r="N678" t="s">
        <v>78</v>
      </c>
      <c r="O678" t="s">
        <v>6868</v>
      </c>
      <c r="P678" s="4" t="s">
        <v>6869</v>
      </c>
      <c r="Q678">
        <v>23242</v>
      </c>
      <c r="R678">
        <v>4.9000000000000004</v>
      </c>
      <c r="S678">
        <v>4.8</v>
      </c>
      <c r="T678">
        <v>4.8</v>
      </c>
      <c r="U678">
        <v>4.8</v>
      </c>
      <c r="V678">
        <v>4.9000000000000004</v>
      </c>
      <c r="W678">
        <v>4.9000000000000004</v>
      </c>
      <c r="X678" t="s">
        <v>9344</v>
      </c>
      <c r="Y678" t="s">
        <v>34</v>
      </c>
      <c r="AA678" t="s">
        <v>9342</v>
      </c>
      <c r="AB678" t="s">
        <v>9342</v>
      </c>
    </row>
    <row r="679" spans="1:28" x14ac:dyDescent="0.2">
      <c r="A679">
        <v>2013</v>
      </c>
      <c r="B679" t="s">
        <v>25</v>
      </c>
      <c r="C679" t="s">
        <v>612</v>
      </c>
      <c r="D679" t="s">
        <v>983</v>
      </c>
      <c r="E679" s="1">
        <v>15998</v>
      </c>
      <c r="F679">
        <v>4.5999999999999996</v>
      </c>
      <c r="G679">
        <v>11</v>
      </c>
      <c r="H679" t="s">
        <v>97</v>
      </c>
      <c r="I679" t="s">
        <v>97</v>
      </c>
      <c r="J679" t="s">
        <v>43</v>
      </c>
      <c r="K679" t="s">
        <v>9226</v>
      </c>
      <c r="L679" t="s">
        <v>30</v>
      </c>
      <c r="M679" t="s">
        <v>1194</v>
      </c>
      <c r="N679" t="s">
        <v>305</v>
      </c>
      <c r="O679" t="s">
        <v>7061</v>
      </c>
      <c r="P679" s="4">
        <v>23736372</v>
      </c>
      <c r="Q679">
        <v>90876</v>
      </c>
      <c r="R679">
        <v>4.5</v>
      </c>
      <c r="S679">
        <v>4.5</v>
      </c>
      <c r="T679">
        <v>4.4000000000000004</v>
      </c>
      <c r="U679">
        <v>4.7</v>
      </c>
      <c r="V679">
        <v>4.5999999999999996</v>
      </c>
      <c r="W679">
        <v>4.8</v>
      </c>
      <c r="X679" t="s">
        <v>9344</v>
      </c>
      <c r="Y679" t="s">
        <v>34</v>
      </c>
      <c r="AA679" t="s">
        <v>9342</v>
      </c>
      <c r="AB679" t="s">
        <v>9342</v>
      </c>
    </row>
    <row r="680" spans="1:28" x14ac:dyDescent="0.2">
      <c r="A680">
        <v>2023</v>
      </c>
      <c r="B680" t="s">
        <v>25</v>
      </c>
      <c r="C680" t="s">
        <v>51</v>
      </c>
      <c r="D680" t="s">
        <v>27</v>
      </c>
      <c r="E680" s="1">
        <v>40395</v>
      </c>
      <c r="F680">
        <v>5</v>
      </c>
      <c r="G680">
        <v>1371</v>
      </c>
      <c r="H680" t="s">
        <v>322</v>
      </c>
      <c r="I680" t="s">
        <v>36</v>
      </c>
      <c r="J680" t="s">
        <v>9336</v>
      </c>
      <c r="L680" t="s">
        <v>37</v>
      </c>
      <c r="M680" t="s">
        <v>38</v>
      </c>
      <c r="N680" t="s">
        <v>39</v>
      </c>
      <c r="O680" t="s">
        <v>7062</v>
      </c>
      <c r="P680" s="4" t="s">
        <v>7063</v>
      </c>
      <c r="Q680">
        <v>1</v>
      </c>
      <c r="R680">
        <v>5</v>
      </c>
      <c r="S680">
        <v>3</v>
      </c>
      <c r="T680">
        <v>4</v>
      </c>
      <c r="U680">
        <v>4</v>
      </c>
      <c r="V680">
        <v>5</v>
      </c>
      <c r="W680">
        <v>5</v>
      </c>
      <c r="X680" t="s">
        <v>9344</v>
      </c>
      <c r="Y680" t="s">
        <v>34</v>
      </c>
      <c r="AA680" t="s">
        <v>9342</v>
      </c>
      <c r="AB680" t="s">
        <v>9342</v>
      </c>
    </row>
    <row r="681" spans="1:28" x14ac:dyDescent="0.2">
      <c r="A681">
        <v>2017</v>
      </c>
      <c r="B681" t="s">
        <v>25</v>
      </c>
      <c r="C681" t="s">
        <v>2116</v>
      </c>
      <c r="D681" t="s">
        <v>983</v>
      </c>
      <c r="E681" s="1">
        <v>22950</v>
      </c>
      <c r="F681">
        <v>4.7</v>
      </c>
      <c r="G681">
        <v>41</v>
      </c>
      <c r="H681" t="s">
        <v>97</v>
      </c>
      <c r="I681" t="s">
        <v>29</v>
      </c>
      <c r="J681" t="s">
        <v>9336</v>
      </c>
      <c r="K681" t="s">
        <v>9233</v>
      </c>
      <c r="L681" t="s">
        <v>30</v>
      </c>
      <c r="M681" t="s">
        <v>1233</v>
      </c>
      <c r="N681" t="s">
        <v>32</v>
      </c>
      <c r="O681" t="s">
        <v>7409</v>
      </c>
      <c r="P681" s="4">
        <v>26398</v>
      </c>
      <c r="Q681">
        <v>102137</v>
      </c>
      <c r="R681">
        <v>4.8</v>
      </c>
      <c r="S681">
        <v>4.7</v>
      </c>
      <c r="T681">
        <v>4.7</v>
      </c>
      <c r="U681">
        <v>4.5999999999999996</v>
      </c>
      <c r="V681">
        <v>4.7</v>
      </c>
      <c r="W681">
        <v>4.7</v>
      </c>
      <c r="X681" t="s">
        <v>9344</v>
      </c>
      <c r="Y681" t="s">
        <v>34</v>
      </c>
      <c r="AA681" t="s">
        <v>9342</v>
      </c>
      <c r="AB681" t="s">
        <v>9342</v>
      </c>
    </row>
    <row r="682" spans="1:28" x14ac:dyDescent="0.2">
      <c r="A682">
        <v>2021</v>
      </c>
      <c r="B682" t="s">
        <v>25</v>
      </c>
      <c r="C682" t="s">
        <v>133</v>
      </c>
      <c r="D682" t="s">
        <v>983</v>
      </c>
      <c r="E682" s="1">
        <v>31998</v>
      </c>
      <c r="F682">
        <v>4.8</v>
      </c>
      <c r="G682">
        <v>15</v>
      </c>
      <c r="H682" t="s">
        <v>36</v>
      </c>
      <c r="I682" t="s">
        <v>36</v>
      </c>
      <c r="J682" t="s">
        <v>43</v>
      </c>
      <c r="K682" t="s">
        <v>9213</v>
      </c>
      <c r="L682" t="s">
        <v>30</v>
      </c>
      <c r="M682" t="s">
        <v>57</v>
      </c>
      <c r="N682" t="s">
        <v>134</v>
      </c>
      <c r="O682" t="s">
        <v>7410</v>
      </c>
      <c r="P682" s="4">
        <v>23813651</v>
      </c>
      <c r="Q682">
        <v>21979</v>
      </c>
      <c r="R682">
        <v>4.9000000000000004</v>
      </c>
      <c r="S682">
        <v>4.8</v>
      </c>
      <c r="T682">
        <v>4.8</v>
      </c>
      <c r="U682">
        <v>4.8</v>
      </c>
      <c r="V682">
        <v>4.9000000000000004</v>
      </c>
      <c r="W682">
        <v>4.8</v>
      </c>
      <c r="X682" t="s">
        <v>9344</v>
      </c>
      <c r="Y682" t="s">
        <v>34</v>
      </c>
      <c r="AA682" t="s">
        <v>9342</v>
      </c>
      <c r="AB682" t="s">
        <v>9342</v>
      </c>
    </row>
    <row r="683" spans="1:28" x14ac:dyDescent="0.2">
      <c r="A683">
        <v>2023</v>
      </c>
      <c r="B683" t="s">
        <v>25</v>
      </c>
      <c r="C683" t="s">
        <v>51</v>
      </c>
      <c r="D683" t="s">
        <v>27</v>
      </c>
      <c r="E683" s="1">
        <v>40240</v>
      </c>
      <c r="F683">
        <v>5</v>
      </c>
      <c r="G683">
        <v>1371</v>
      </c>
      <c r="H683" t="s">
        <v>28</v>
      </c>
      <c r="I683" t="s">
        <v>97</v>
      </c>
      <c r="J683" t="s">
        <v>9336</v>
      </c>
      <c r="L683" t="s">
        <v>37</v>
      </c>
      <c r="M683" t="s">
        <v>38</v>
      </c>
      <c r="N683" t="s">
        <v>39</v>
      </c>
      <c r="O683" t="s">
        <v>7604</v>
      </c>
      <c r="P683" s="4" t="s">
        <v>7605</v>
      </c>
      <c r="Q683">
        <v>1</v>
      </c>
      <c r="R683">
        <v>5</v>
      </c>
      <c r="S683">
        <v>3</v>
      </c>
      <c r="T683">
        <v>4</v>
      </c>
      <c r="U683">
        <v>4</v>
      </c>
      <c r="V683">
        <v>5</v>
      </c>
      <c r="W683">
        <v>5</v>
      </c>
      <c r="X683" t="s">
        <v>9344</v>
      </c>
      <c r="Y683" t="s">
        <v>34</v>
      </c>
      <c r="AA683" t="s">
        <v>9342</v>
      </c>
      <c r="AB683" t="s">
        <v>9342</v>
      </c>
    </row>
    <row r="684" spans="1:28" x14ac:dyDescent="0.2">
      <c r="A684">
        <v>2015</v>
      </c>
      <c r="B684" t="s">
        <v>25</v>
      </c>
      <c r="C684" t="s">
        <v>1232</v>
      </c>
      <c r="D684" t="s">
        <v>983</v>
      </c>
      <c r="E684" s="1">
        <v>16499</v>
      </c>
      <c r="F684">
        <v>4.5999999999999996</v>
      </c>
      <c r="G684">
        <v>1498</v>
      </c>
      <c r="H684" t="s">
        <v>75</v>
      </c>
      <c r="I684" t="s">
        <v>36</v>
      </c>
      <c r="J684" t="s">
        <v>43</v>
      </c>
      <c r="K684" t="s">
        <v>9238</v>
      </c>
      <c r="L684" t="s">
        <v>30</v>
      </c>
      <c r="M684" t="s">
        <v>1194</v>
      </c>
      <c r="N684" t="s">
        <v>1356</v>
      </c>
      <c r="O684" t="s">
        <v>7606</v>
      </c>
      <c r="P684" s="4" t="s">
        <v>7607</v>
      </c>
      <c r="Q684">
        <v>102248</v>
      </c>
      <c r="R684">
        <v>4.8</v>
      </c>
      <c r="S684">
        <v>4.7</v>
      </c>
      <c r="T684">
        <v>4.7</v>
      </c>
      <c r="U684">
        <v>4.8</v>
      </c>
      <c r="V684">
        <v>4.5999999999999996</v>
      </c>
      <c r="W684">
        <v>4.9000000000000004</v>
      </c>
      <c r="X684" t="s">
        <v>9344</v>
      </c>
      <c r="Y684" t="s">
        <v>34</v>
      </c>
      <c r="AA684" t="s">
        <v>9342</v>
      </c>
      <c r="AB684" t="s">
        <v>9342</v>
      </c>
    </row>
    <row r="685" spans="1:28" x14ac:dyDescent="0.2">
      <c r="A685">
        <v>2008</v>
      </c>
      <c r="B685" t="s">
        <v>25</v>
      </c>
      <c r="C685" t="s">
        <v>987</v>
      </c>
      <c r="D685" t="s">
        <v>983</v>
      </c>
      <c r="E685" s="1">
        <v>8499</v>
      </c>
      <c r="F685">
        <v>3.3</v>
      </c>
      <c r="G685">
        <v>916</v>
      </c>
      <c r="H685" t="s">
        <v>7791</v>
      </c>
      <c r="I685" t="s">
        <v>86</v>
      </c>
      <c r="J685" t="s">
        <v>1315</v>
      </c>
      <c r="K685" t="s">
        <v>9237</v>
      </c>
      <c r="L685" t="s">
        <v>30</v>
      </c>
      <c r="M685" t="s">
        <v>1194</v>
      </c>
      <c r="N685" t="s">
        <v>1205</v>
      </c>
      <c r="O685" t="s">
        <v>7792</v>
      </c>
      <c r="P685" s="4" t="s">
        <v>7793</v>
      </c>
      <c r="Q685">
        <v>186036</v>
      </c>
      <c r="R685">
        <v>4.4000000000000004</v>
      </c>
      <c r="S685">
        <v>4.4000000000000004</v>
      </c>
      <c r="T685">
        <v>4.3</v>
      </c>
      <c r="U685">
        <v>4.5999999999999996</v>
      </c>
      <c r="V685">
        <v>4.4000000000000004</v>
      </c>
      <c r="W685">
        <v>4.8</v>
      </c>
      <c r="X685" t="s">
        <v>9344</v>
      </c>
      <c r="Y685" t="s">
        <v>34</v>
      </c>
      <c r="AA685" t="s">
        <v>9342</v>
      </c>
      <c r="AB685" t="s">
        <v>9342</v>
      </c>
    </row>
    <row r="686" spans="1:28" x14ac:dyDescent="0.2">
      <c r="A686">
        <v>2023</v>
      </c>
      <c r="B686" t="s">
        <v>25</v>
      </c>
      <c r="C686" t="s">
        <v>51</v>
      </c>
      <c r="D686" t="s">
        <v>27</v>
      </c>
      <c r="E686" s="1">
        <v>40544</v>
      </c>
      <c r="F686">
        <v>4.5</v>
      </c>
      <c r="G686">
        <v>1972</v>
      </c>
      <c r="H686" t="s">
        <v>42</v>
      </c>
      <c r="I686" t="s">
        <v>86</v>
      </c>
      <c r="J686" t="s">
        <v>9336</v>
      </c>
      <c r="L686" t="s">
        <v>37</v>
      </c>
      <c r="M686" t="s">
        <v>38</v>
      </c>
      <c r="N686" t="s">
        <v>39</v>
      </c>
      <c r="O686" t="s">
        <v>7794</v>
      </c>
      <c r="P686" s="4" t="s">
        <v>7795</v>
      </c>
      <c r="Q686">
        <v>15</v>
      </c>
      <c r="R686">
        <v>5</v>
      </c>
      <c r="S686">
        <v>3</v>
      </c>
      <c r="T686">
        <v>4</v>
      </c>
      <c r="U686">
        <v>4</v>
      </c>
      <c r="V686">
        <v>5</v>
      </c>
      <c r="W686">
        <v>5</v>
      </c>
      <c r="X686" t="s">
        <v>9344</v>
      </c>
      <c r="Y686" t="s">
        <v>34</v>
      </c>
      <c r="AA686" t="s">
        <v>9342</v>
      </c>
      <c r="AB686" t="s">
        <v>9342</v>
      </c>
    </row>
    <row r="687" spans="1:28" x14ac:dyDescent="0.2">
      <c r="A687">
        <v>2014</v>
      </c>
      <c r="B687" t="s">
        <v>25</v>
      </c>
      <c r="C687" t="s">
        <v>77</v>
      </c>
      <c r="D687" t="s">
        <v>983</v>
      </c>
      <c r="E687" s="1">
        <v>16999</v>
      </c>
      <c r="F687">
        <v>4.5</v>
      </c>
      <c r="G687">
        <v>19</v>
      </c>
      <c r="H687" t="s">
        <v>1146</v>
      </c>
      <c r="I687" t="s">
        <v>97</v>
      </c>
      <c r="J687" t="s">
        <v>9336</v>
      </c>
      <c r="K687" t="s">
        <v>9229</v>
      </c>
      <c r="L687" t="s">
        <v>30</v>
      </c>
      <c r="M687" t="s">
        <v>1194</v>
      </c>
      <c r="N687" t="s">
        <v>1205</v>
      </c>
      <c r="O687" t="s">
        <v>7960</v>
      </c>
      <c r="P687" s="4">
        <v>5258</v>
      </c>
      <c r="Q687">
        <v>131621</v>
      </c>
      <c r="R687">
        <v>4.5</v>
      </c>
      <c r="S687">
        <v>4.5</v>
      </c>
      <c r="T687">
        <v>4.5</v>
      </c>
      <c r="U687">
        <v>4.5</v>
      </c>
      <c r="V687">
        <v>4.5999999999999996</v>
      </c>
      <c r="W687">
        <v>4.7</v>
      </c>
      <c r="X687" t="s">
        <v>9344</v>
      </c>
      <c r="Y687" t="s">
        <v>34</v>
      </c>
      <c r="AA687" t="s">
        <v>9342</v>
      </c>
      <c r="AB687" t="s">
        <v>9342</v>
      </c>
    </row>
    <row r="688" spans="1:28" x14ac:dyDescent="0.2">
      <c r="A688">
        <v>2021</v>
      </c>
      <c r="B688" t="s">
        <v>25</v>
      </c>
      <c r="C688" t="s">
        <v>1215</v>
      </c>
      <c r="D688" t="s">
        <v>983</v>
      </c>
      <c r="E688" s="1">
        <v>31500</v>
      </c>
      <c r="F688">
        <v>4.7</v>
      </c>
      <c r="G688">
        <v>59</v>
      </c>
      <c r="H688" t="s">
        <v>28</v>
      </c>
      <c r="I688" t="s">
        <v>36</v>
      </c>
      <c r="J688" t="s">
        <v>9336</v>
      </c>
      <c r="K688" t="s">
        <v>9206</v>
      </c>
      <c r="L688" t="s">
        <v>30</v>
      </c>
      <c r="M688" t="s">
        <v>48</v>
      </c>
      <c r="N688" t="s">
        <v>32</v>
      </c>
      <c r="O688" t="s">
        <v>7961</v>
      </c>
      <c r="P688" s="4" t="s">
        <v>7962</v>
      </c>
      <c r="Q688">
        <v>9984</v>
      </c>
      <c r="R688">
        <v>4.9000000000000004</v>
      </c>
      <c r="S688">
        <v>4.7</v>
      </c>
      <c r="T688">
        <v>4.8</v>
      </c>
      <c r="U688">
        <v>4.5999999999999996</v>
      </c>
      <c r="V688">
        <v>4.8</v>
      </c>
      <c r="W688">
        <v>4.8</v>
      </c>
      <c r="X688" t="s">
        <v>9344</v>
      </c>
      <c r="Y688" t="s">
        <v>34</v>
      </c>
      <c r="AA688" t="s">
        <v>9342</v>
      </c>
      <c r="AB688" t="s">
        <v>9342</v>
      </c>
    </row>
    <row r="689" spans="1:28" x14ac:dyDescent="0.2">
      <c r="A689">
        <v>2023</v>
      </c>
      <c r="B689" t="s">
        <v>25</v>
      </c>
      <c r="C689" t="s">
        <v>70</v>
      </c>
      <c r="D689" t="s">
        <v>27</v>
      </c>
      <c r="E689" s="1">
        <v>53375</v>
      </c>
      <c r="F689">
        <v>5</v>
      </c>
      <c r="G689">
        <v>1371</v>
      </c>
      <c r="H689" t="s">
        <v>82</v>
      </c>
      <c r="I689" t="s">
        <v>97</v>
      </c>
      <c r="J689" t="s">
        <v>9336</v>
      </c>
      <c r="L689" t="s">
        <v>30</v>
      </c>
      <c r="M689" t="s">
        <v>31</v>
      </c>
      <c r="N689" t="s">
        <v>72</v>
      </c>
      <c r="O689" t="s">
        <v>8144</v>
      </c>
      <c r="P689" s="4" t="s">
        <v>8145</v>
      </c>
      <c r="Q689">
        <v>1</v>
      </c>
      <c r="R689">
        <v>2</v>
      </c>
      <c r="S689">
        <v>0</v>
      </c>
      <c r="T689">
        <v>2</v>
      </c>
      <c r="U689">
        <v>1</v>
      </c>
      <c r="V689">
        <v>0</v>
      </c>
      <c r="W689">
        <v>0</v>
      </c>
      <c r="X689" t="s">
        <v>9344</v>
      </c>
      <c r="Y689" t="s">
        <v>34</v>
      </c>
      <c r="AA689" t="s">
        <v>9342</v>
      </c>
      <c r="AB689" t="s">
        <v>9342</v>
      </c>
    </row>
    <row r="690" spans="1:28" x14ac:dyDescent="0.2">
      <c r="A690">
        <v>2019</v>
      </c>
      <c r="B690" t="s">
        <v>25</v>
      </c>
      <c r="C690" t="s">
        <v>811</v>
      </c>
      <c r="D690" t="s">
        <v>983</v>
      </c>
      <c r="E690" s="1">
        <v>23998</v>
      </c>
      <c r="F690">
        <v>4.8</v>
      </c>
      <c r="G690">
        <v>3163</v>
      </c>
      <c r="H690" t="s">
        <v>1211</v>
      </c>
      <c r="I690" t="s">
        <v>36</v>
      </c>
      <c r="J690" t="s">
        <v>43</v>
      </c>
      <c r="K690" t="s">
        <v>9207</v>
      </c>
      <c r="L690" t="s">
        <v>30</v>
      </c>
      <c r="M690" t="s">
        <v>38</v>
      </c>
      <c r="N690" t="s">
        <v>78</v>
      </c>
      <c r="O690" t="s">
        <v>8146</v>
      </c>
      <c r="P690" s="4" t="s">
        <v>8147</v>
      </c>
      <c r="Q690">
        <v>32088</v>
      </c>
      <c r="R690">
        <v>4.7</v>
      </c>
      <c r="S690">
        <v>4.7</v>
      </c>
      <c r="T690">
        <v>4.7</v>
      </c>
      <c r="U690">
        <v>4.7</v>
      </c>
      <c r="V690">
        <v>4.8</v>
      </c>
      <c r="W690">
        <v>4.8</v>
      </c>
      <c r="X690" t="s">
        <v>9344</v>
      </c>
      <c r="Y690" t="s">
        <v>34</v>
      </c>
      <c r="AA690" t="s">
        <v>9342</v>
      </c>
      <c r="AB690" t="s">
        <v>9342</v>
      </c>
    </row>
    <row r="691" spans="1:28" x14ac:dyDescent="0.2">
      <c r="A691">
        <v>2021</v>
      </c>
      <c r="B691" t="s">
        <v>25</v>
      </c>
      <c r="C691" t="s">
        <v>1973</v>
      </c>
      <c r="D691" t="s">
        <v>983</v>
      </c>
      <c r="E691" s="1">
        <v>39992</v>
      </c>
      <c r="F691">
        <v>5</v>
      </c>
      <c r="G691">
        <v>2694</v>
      </c>
      <c r="H691" t="s">
        <v>464</v>
      </c>
      <c r="I691" t="s">
        <v>36</v>
      </c>
      <c r="J691" t="s">
        <v>9336</v>
      </c>
      <c r="K691" t="s">
        <v>9206</v>
      </c>
      <c r="L691" t="s">
        <v>30</v>
      </c>
      <c r="M691" t="s">
        <v>48</v>
      </c>
      <c r="N691" t="s">
        <v>32</v>
      </c>
      <c r="O691" t="s">
        <v>8323</v>
      </c>
      <c r="P691" s="4" t="s">
        <v>8324</v>
      </c>
      <c r="Q691">
        <v>2492</v>
      </c>
      <c r="R691">
        <v>4.9000000000000004</v>
      </c>
      <c r="S691">
        <v>4.7</v>
      </c>
      <c r="T691">
        <v>4.8</v>
      </c>
      <c r="U691">
        <v>4.5999999999999996</v>
      </c>
      <c r="V691">
        <v>4.8</v>
      </c>
      <c r="W691">
        <v>4.8</v>
      </c>
      <c r="X691" t="s">
        <v>9344</v>
      </c>
      <c r="Y691" t="s">
        <v>34</v>
      </c>
      <c r="AA691" t="s">
        <v>9342</v>
      </c>
      <c r="AB691" t="s">
        <v>9342</v>
      </c>
    </row>
    <row r="692" spans="1:28" x14ac:dyDescent="0.2">
      <c r="A692">
        <v>2017</v>
      </c>
      <c r="B692" t="s">
        <v>25</v>
      </c>
      <c r="C692" t="s">
        <v>669</v>
      </c>
      <c r="D692" t="s">
        <v>983</v>
      </c>
      <c r="E692" s="1">
        <v>17228</v>
      </c>
      <c r="F692">
        <v>4.2</v>
      </c>
      <c r="G692">
        <v>368</v>
      </c>
      <c r="H692" t="s">
        <v>400</v>
      </c>
      <c r="I692" t="s">
        <v>36</v>
      </c>
      <c r="J692" t="s">
        <v>43</v>
      </c>
      <c r="K692" t="s">
        <v>9234</v>
      </c>
      <c r="L692" t="s">
        <v>30</v>
      </c>
      <c r="M692" t="s">
        <v>38</v>
      </c>
      <c r="N692" t="s">
        <v>1226</v>
      </c>
      <c r="O692" t="s">
        <v>8680</v>
      </c>
      <c r="P692" s="4" t="s">
        <v>8681</v>
      </c>
      <c r="Q692">
        <v>85693</v>
      </c>
      <c r="R692">
        <v>4.7</v>
      </c>
      <c r="S692">
        <v>4.7</v>
      </c>
      <c r="T692">
        <v>4.8</v>
      </c>
      <c r="U692">
        <v>4.8</v>
      </c>
      <c r="V692">
        <v>4.8</v>
      </c>
      <c r="W692">
        <v>4.8</v>
      </c>
      <c r="X692" t="s">
        <v>9344</v>
      </c>
      <c r="Y692" t="s">
        <v>34</v>
      </c>
      <c r="AA692" t="s">
        <v>9342</v>
      </c>
      <c r="AB692" t="s">
        <v>9342</v>
      </c>
    </row>
    <row r="693" spans="1:28" x14ac:dyDescent="0.2">
      <c r="A693">
        <v>2012</v>
      </c>
      <c r="B693" t="s">
        <v>25</v>
      </c>
      <c r="C693" t="s">
        <v>1980</v>
      </c>
      <c r="D693" t="s">
        <v>983</v>
      </c>
      <c r="E693" s="1">
        <v>8999</v>
      </c>
      <c r="F693">
        <v>2.7</v>
      </c>
      <c r="G693">
        <v>245</v>
      </c>
      <c r="H693" t="s">
        <v>36</v>
      </c>
      <c r="I693" t="s">
        <v>97</v>
      </c>
      <c r="J693" t="s">
        <v>43</v>
      </c>
      <c r="L693" t="s">
        <v>37</v>
      </c>
      <c r="M693" t="s">
        <v>38</v>
      </c>
      <c r="N693" t="s">
        <v>1781</v>
      </c>
      <c r="O693" t="s">
        <v>8853</v>
      </c>
      <c r="P693" s="4" t="s">
        <v>8854</v>
      </c>
      <c r="Q693">
        <v>133795</v>
      </c>
      <c r="R693">
        <v>4.2</v>
      </c>
      <c r="S693">
        <v>4.7</v>
      </c>
      <c r="T693">
        <v>4.4000000000000004</v>
      </c>
      <c r="U693">
        <v>4.8</v>
      </c>
      <c r="V693">
        <v>4.9000000000000004</v>
      </c>
      <c r="W693">
        <v>4.8</v>
      </c>
      <c r="X693" t="s">
        <v>9344</v>
      </c>
      <c r="Y693" t="s">
        <v>34</v>
      </c>
      <c r="AA693" t="s">
        <v>9342</v>
      </c>
      <c r="AB693" t="s">
        <v>9342</v>
      </c>
    </row>
    <row r="694" spans="1:28" x14ac:dyDescent="0.2">
      <c r="A694">
        <v>2015</v>
      </c>
      <c r="B694" t="s">
        <v>25</v>
      </c>
      <c r="C694" t="s">
        <v>2368</v>
      </c>
      <c r="D694" t="s">
        <v>983</v>
      </c>
      <c r="E694" s="1">
        <v>17940</v>
      </c>
      <c r="F694">
        <v>4.4000000000000004</v>
      </c>
      <c r="G694">
        <v>1332</v>
      </c>
      <c r="H694" t="s">
        <v>71</v>
      </c>
      <c r="I694" t="s">
        <v>97</v>
      </c>
      <c r="J694" t="s">
        <v>1315</v>
      </c>
      <c r="K694" t="s">
        <v>9256</v>
      </c>
      <c r="L694" t="s">
        <v>30</v>
      </c>
      <c r="M694" t="s">
        <v>1194</v>
      </c>
      <c r="N694" t="s">
        <v>1356</v>
      </c>
      <c r="O694" t="s">
        <v>9040</v>
      </c>
      <c r="P694" s="4" t="s">
        <v>9041</v>
      </c>
      <c r="Q694">
        <v>118101</v>
      </c>
      <c r="R694">
        <v>4.8</v>
      </c>
      <c r="S694">
        <v>4.7</v>
      </c>
      <c r="T694">
        <v>4.7</v>
      </c>
      <c r="U694">
        <v>4.8</v>
      </c>
      <c r="V694">
        <v>4.5999999999999996</v>
      </c>
      <c r="W694">
        <v>4.9000000000000004</v>
      </c>
      <c r="X694" t="s">
        <v>9344</v>
      </c>
      <c r="Y694" t="s">
        <v>34</v>
      </c>
      <c r="AA694" t="s">
        <v>9342</v>
      </c>
      <c r="AB694" t="s">
        <v>9342</v>
      </c>
    </row>
    <row r="695" spans="1:28" x14ac:dyDescent="0.2">
      <c r="A695">
        <v>2021</v>
      </c>
      <c r="B695" t="s">
        <v>25</v>
      </c>
      <c r="C695" t="s">
        <v>706</v>
      </c>
      <c r="D695" t="s">
        <v>27</v>
      </c>
      <c r="E695" s="1">
        <v>26322</v>
      </c>
      <c r="F695">
        <v>4.5</v>
      </c>
      <c r="G695">
        <v>1971</v>
      </c>
      <c r="H695" t="s">
        <v>97</v>
      </c>
      <c r="I695" t="s">
        <v>86</v>
      </c>
      <c r="J695" t="s">
        <v>9336</v>
      </c>
      <c r="K695" t="s">
        <v>9217</v>
      </c>
      <c r="L695" t="s">
        <v>30</v>
      </c>
      <c r="M695" t="s">
        <v>38</v>
      </c>
      <c r="N695" t="s">
        <v>305</v>
      </c>
      <c r="O695" t="s">
        <v>9042</v>
      </c>
      <c r="P695" s="4" t="s">
        <v>9043</v>
      </c>
      <c r="Q695">
        <v>40860</v>
      </c>
      <c r="R695">
        <v>4.7</v>
      </c>
      <c r="S695">
        <v>4.5999999999999996</v>
      </c>
      <c r="T695">
        <v>4.5999999999999996</v>
      </c>
      <c r="U695">
        <v>4.7</v>
      </c>
      <c r="V695">
        <v>4.7</v>
      </c>
      <c r="W695">
        <v>4.8</v>
      </c>
      <c r="X695" t="s">
        <v>9344</v>
      </c>
      <c r="Y695" t="s">
        <v>34</v>
      </c>
      <c r="AA695" t="s">
        <v>9342</v>
      </c>
      <c r="AB695" t="s">
        <v>9342</v>
      </c>
    </row>
    <row r="696" spans="1:28" x14ac:dyDescent="0.2">
      <c r="A696">
        <v>2022</v>
      </c>
      <c r="B696" t="s">
        <v>25</v>
      </c>
      <c r="C696" t="s">
        <v>107</v>
      </c>
      <c r="D696" t="s">
        <v>27</v>
      </c>
      <c r="E696" s="1">
        <v>26545</v>
      </c>
      <c r="F696">
        <v>4.8</v>
      </c>
      <c r="G696">
        <v>831</v>
      </c>
      <c r="H696" t="s">
        <v>82</v>
      </c>
      <c r="I696" t="s">
        <v>36</v>
      </c>
      <c r="J696" t="s">
        <v>9336</v>
      </c>
      <c r="K696" t="s">
        <v>9217</v>
      </c>
      <c r="L696" t="s">
        <v>30</v>
      </c>
      <c r="M696" t="s">
        <v>38</v>
      </c>
      <c r="N696" t="s">
        <v>305</v>
      </c>
      <c r="O696" t="s">
        <v>440</v>
      </c>
      <c r="P696" s="4">
        <v>220213</v>
      </c>
      <c r="Q696">
        <v>5</v>
      </c>
      <c r="R696">
        <v>3.8</v>
      </c>
      <c r="S696">
        <v>3.2</v>
      </c>
      <c r="T696">
        <v>3.6</v>
      </c>
      <c r="U696">
        <v>3.6</v>
      </c>
      <c r="V696">
        <v>4.2</v>
      </c>
      <c r="W696">
        <v>4.2</v>
      </c>
      <c r="X696" t="s">
        <v>9342</v>
      </c>
      <c r="Y696" t="s">
        <v>34</v>
      </c>
      <c r="AA696" t="s">
        <v>9342</v>
      </c>
      <c r="AB696" t="s">
        <v>9342</v>
      </c>
    </row>
    <row r="697" spans="1:28" x14ac:dyDescent="0.2">
      <c r="A697">
        <v>2022</v>
      </c>
      <c r="B697" t="s">
        <v>25</v>
      </c>
      <c r="C697" t="s">
        <v>107</v>
      </c>
      <c r="D697" t="s">
        <v>27</v>
      </c>
      <c r="E697" s="1">
        <v>26545</v>
      </c>
      <c r="F697">
        <v>4.8</v>
      </c>
      <c r="G697">
        <v>831</v>
      </c>
      <c r="H697" t="s">
        <v>400</v>
      </c>
      <c r="I697" t="s">
        <v>36</v>
      </c>
      <c r="J697" t="s">
        <v>9336</v>
      </c>
      <c r="K697" t="s">
        <v>9217</v>
      </c>
      <c r="L697" t="s">
        <v>30</v>
      </c>
      <c r="M697" t="s">
        <v>38</v>
      </c>
      <c r="N697" t="s">
        <v>305</v>
      </c>
      <c r="O697" t="s">
        <v>441</v>
      </c>
      <c r="P697" s="4">
        <v>220208</v>
      </c>
      <c r="Q697">
        <v>5</v>
      </c>
      <c r="R697">
        <v>3.8</v>
      </c>
      <c r="S697">
        <v>3.2</v>
      </c>
      <c r="T697">
        <v>3.6</v>
      </c>
      <c r="U697">
        <v>3.6</v>
      </c>
      <c r="V697">
        <v>4.2</v>
      </c>
      <c r="W697">
        <v>4.2</v>
      </c>
      <c r="X697" t="s">
        <v>9342</v>
      </c>
      <c r="Y697" t="s">
        <v>34</v>
      </c>
      <c r="AA697" t="s">
        <v>9342</v>
      </c>
      <c r="AB697" t="s">
        <v>9342</v>
      </c>
    </row>
    <row r="698" spans="1:28" x14ac:dyDescent="0.2">
      <c r="A698">
        <v>2023</v>
      </c>
      <c r="B698" t="s">
        <v>25</v>
      </c>
      <c r="C698" t="s">
        <v>107</v>
      </c>
      <c r="D698" t="s">
        <v>27</v>
      </c>
      <c r="E698" s="1">
        <v>28790</v>
      </c>
      <c r="F698">
        <v>5</v>
      </c>
      <c r="G698">
        <v>949</v>
      </c>
      <c r="H698" t="s">
        <v>442</v>
      </c>
      <c r="I698" t="s">
        <v>36</v>
      </c>
      <c r="J698" t="s">
        <v>9336</v>
      </c>
      <c r="L698" t="s">
        <v>30</v>
      </c>
      <c r="M698" t="s">
        <v>38</v>
      </c>
      <c r="N698" t="s">
        <v>276</v>
      </c>
      <c r="O698" t="s">
        <v>443</v>
      </c>
      <c r="P698" s="4" t="s">
        <v>444</v>
      </c>
      <c r="Q698">
        <v>0</v>
      </c>
      <c r="R698">
        <v>4</v>
      </c>
      <c r="S698">
        <v>5</v>
      </c>
      <c r="T698">
        <v>4</v>
      </c>
      <c r="U698">
        <v>5</v>
      </c>
      <c r="V698">
        <v>5</v>
      </c>
      <c r="W698">
        <v>5</v>
      </c>
      <c r="X698" t="s">
        <v>9342</v>
      </c>
      <c r="Y698" t="s">
        <v>34</v>
      </c>
      <c r="AA698" t="s">
        <v>9342</v>
      </c>
      <c r="AB698" t="s">
        <v>9342</v>
      </c>
    </row>
    <row r="699" spans="1:28" x14ac:dyDescent="0.2">
      <c r="A699">
        <v>2022</v>
      </c>
      <c r="B699" t="s">
        <v>25</v>
      </c>
      <c r="C699" t="s">
        <v>107</v>
      </c>
      <c r="D699" t="s">
        <v>27</v>
      </c>
      <c r="E699" s="1">
        <v>26940</v>
      </c>
      <c r="F699">
        <v>4.8</v>
      </c>
      <c r="G699">
        <v>831</v>
      </c>
      <c r="H699" t="s">
        <v>216</v>
      </c>
      <c r="I699" t="s">
        <v>36</v>
      </c>
      <c r="J699" t="s">
        <v>9336</v>
      </c>
      <c r="K699" t="s">
        <v>9217</v>
      </c>
      <c r="L699" t="s">
        <v>30</v>
      </c>
      <c r="M699" t="s">
        <v>38</v>
      </c>
      <c r="N699" t="s">
        <v>305</v>
      </c>
      <c r="O699" t="s">
        <v>445</v>
      </c>
      <c r="P699" s="4">
        <v>220183</v>
      </c>
      <c r="Q699">
        <v>9</v>
      </c>
      <c r="R699">
        <v>3.8</v>
      </c>
      <c r="S699">
        <v>3.2</v>
      </c>
      <c r="T699">
        <v>3.6</v>
      </c>
      <c r="U699">
        <v>3.6</v>
      </c>
      <c r="V699">
        <v>4.2</v>
      </c>
      <c r="W699">
        <v>4.2</v>
      </c>
      <c r="X699" t="s">
        <v>9342</v>
      </c>
      <c r="Y699" t="s">
        <v>34</v>
      </c>
      <c r="AA699" t="s">
        <v>9342</v>
      </c>
      <c r="AB699" t="s">
        <v>9342</v>
      </c>
    </row>
    <row r="700" spans="1:28" x14ac:dyDescent="0.2">
      <c r="A700">
        <v>2023</v>
      </c>
      <c r="B700" t="s">
        <v>25</v>
      </c>
      <c r="C700" t="s">
        <v>35</v>
      </c>
      <c r="D700" t="s">
        <v>27</v>
      </c>
      <c r="E700" s="1">
        <v>35745</v>
      </c>
      <c r="F700">
        <v>4.9000000000000004</v>
      </c>
      <c r="G700">
        <v>1559</v>
      </c>
      <c r="H700" t="s">
        <v>82</v>
      </c>
      <c r="I700" t="s">
        <v>36</v>
      </c>
      <c r="J700" t="s">
        <v>9337</v>
      </c>
      <c r="L700" t="s">
        <v>37</v>
      </c>
      <c r="M700" t="s">
        <v>38</v>
      </c>
      <c r="N700" t="s">
        <v>39</v>
      </c>
      <c r="O700" t="s">
        <v>633</v>
      </c>
      <c r="P700" s="4">
        <v>230172</v>
      </c>
      <c r="Q700">
        <v>15</v>
      </c>
      <c r="R700">
        <v>5</v>
      </c>
      <c r="S700">
        <v>3</v>
      </c>
      <c r="T700">
        <v>4</v>
      </c>
      <c r="U700">
        <v>4</v>
      </c>
      <c r="V700">
        <v>5</v>
      </c>
      <c r="W700">
        <v>5</v>
      </c>
      <c r="X700" t="s">
        <v>9342</v>
      </c>
      <c r="Y700" t="s">
        <v>34</v>
      </c>
      <c r="AA700" t="s">
        <v>9342</v>
      </c>
      <c r="AB700" t="s">
        <v>9342</v>
      </c>
    </row>
    <row r="701" spans="1:28" x14ac:dyDescent="0.2">
      <c r="A701">
        <v>2023</v>
      </c>
      <c r="B701" t="s">
        <v>25</v>
      </c>
      <c r="C701" t="s">
        <v>158</v>
      </c>
      <c r="D701" t="s">
        <v>27</v>
      </c>
      <c r="E701" s="1">
        <v>42395</v>
      </c>
      <c r="F701">
        <v>4.7</v>
      </c>
      <c r="G701">
        <v>537</v>
      </c>
      <c r="H701" t="s">
        <v>82</v>
      </c>
      <c r="I701" t="s">
        <v>97</v>
      </c>
      <c r="J701" t="s">
        <v>9337</v>
      </c>
      <c r="L701" t="s">
        <v>30</v>
      </c>
      <c r="M701" t="s">
        <v>48</v>
      </c>
      <c r="N701" t="s">
        <v>32</v>
      </c>
      <c r="O701" t="s">
        <v>634</v>
      </c>
      <c r="P701" s="4">
        <v>230046</v>
      </c>
      <c r="Q701">
        <v>0</v>
      </c>
      <c r="R701">
        <v>2</v>
      </c>
      <c r="S701">
        <v>0</v>
      </c>
      <c r="T701">
        <v>2</v>
      </c>
      <c r="U701">
        <v>1</v>
      </c>
      <c r="V701">
        <v>0</v>
      </c>
      <c r="W701">
        <v>0</v>
      </c>
      <c r="X701" t="s">
        <v>9342</v>
      </c>
      <c r="Y701" t="s">
        <v>34</v>
      </c>
      <c r="AA701" t="s">
        <v>9342</v>
      </c>
      <c r="AB701" t="s">
        <v>9342</v>
      </c>
    </row>
    <row r="702" spans="1:28" x14ac:dyDescent="0.2">
      <c r="A702">
        <v>2023</v>
      </c>
      <c r="B702" t="s">
        <v>25</v>
      </c>
      <c r="C702" t="s">
        <v>51</v>
      </c>
      <c r="D702" t="s">
        <v>27</v>
      </c>
      <c r="E702" s="1">
        <v>40240</v>
      </c>
      <c r="F702">
        <v>4.9000000000000004</v>
      </c>
      <c r="G702">
        <v>1924</v>
      </c>
      <c r="H702" t="s">
        <v>28</v>
      </c>
      <c r="I702" t="s">
        <v>36</v>
      </c>
      <c r="J702" t="s">
        <v>9336</v>
      </c>
      <c r="L702" t="s">
        <v>37</v>
      </c>
      <c r="M702" t="s">
        <v>38</v>
      </c>
      <c r="N702" t="s">
        <v>39</v>
      </c>
      <c r="O702" t="s">
        <v>635</v>
      </c>
      <c r="P702" s="4">
        <v>23037</v>
      </c>
      <c r="Q702">
        <v>14</v>
      </c>
      <c r="R702">
        <v>5</v>
      </c>
      <c r="S702">
        <v>3</v>
      </c>
      <c r="T702">
        <v>4</v>
      </c>
      <c r="U702">
        <v>4</v>
      </c>
      <c r="V702">
        <v>5</v>
      </c>
      <c r="W702">
        <v>5</v>
      </c>
      <c r="X702" t="s">
        <v>9342</v>
      </c>
      <c r="Y702" t="s">
        <v>34</v>
      </c>
      <c r="AA702" t="s">
        <v>9342</v>
      </c>
      <c r="AB702" t="s">
        <v>9342</v>
      </c>
    </row>
    <row r="703" spans="1:28" x14ac:dyDescent="0.2">
      <c r="A703">
        <v>2022</v>
      </c>
      <c r="B703" t="s">
        <v>25</v>
      </c>
      <c r="C703" t="s">
        <v>152</v>
      </c>
      <c r="D703" t="s">
        <v>27</v>
      </c>
      <c r="E703" s="1">
        <v>31635</v>
      </c>
      <c r="F703">
        <v>4.8</v>
      </c>
      <c r="G703">
        <v>831</v>
      </c>
      <c r="H703" t="s">
        <v>817</v>
      </c>
      <c r="I703" t="s">
        <v>36</v>
      </c>
      <c r="J703" t="s">
        <v>9336</v>
      </c>
      <c r="K703" t="s">
        <v>9209</v>
      </c>
      <c r="L703" t="s">
        <v>30</v>
      </c>
      <c r="M703" t="s">
        <v>38</v>
      </c>
      <c r="N703" t="s">
        <v>78</v>
      </c>
      <c r="O703" t="s">
        <v>818</v>
      </c>
      <c r="P703" s="4">
        <v>220192</v>
      </c>
      <c r="Q703">
        <v>3</v>
      </c>
      <c r="R703">
        <v>4.9000000000000004</v>
      </c>
      <c r="S703">
        <v>4.8</v>
      </c>
      <c r="T703">
        <v>4.7</v>
      </c>
      <c r="U703">
        <v>4.8</v>
      </c>
      <c r="V703">
        <v>4.7</v>
      </c>
      <c r="W703">
        <v>4.9000000000000004</v>
      </c>
      <c r="X703" t="s">
        <v>9342</v>
      </c>
      <c r="Y703" t="s">
        <v>34</v>
      </c>
      <c r="AA703" t="s">
        <v>9342</v>
      </c>
      <c r="AB703" t="s">
        <v>9342</v>
      </c>
    </row>
    <row r="704" spans="1:28" x14ac:dyDescent="0.2">
      <c r="A704">
        <v>2022</v>
      </c>
      <c r="B704" t="s">
        <v>25</v>
      </c>
      <c r="C704" t="s">
        <v>107</v>
      </c>
      <c r="D704" t="s">
        <v>27</v>
      </c>
      <c r="E704" s="1">
        <v>26545</v>
      </c>
      <c r="F704">
        <v>4.8</v>
      </c>
      <c r="G704">
        <v>831</v>
      </c>
      <c r="H704" t="s">
        <v>819</v>
      </c>
      <c r="I704" t="s">
        <v>36</v>
      </c>
      <c r="J704" t="s">
        <v>9336</v>
      </c>
      <c r="K704" t="s">
        <v>9217</v>
      </c>
      <c r="L704" t="s">
        <v>30</v>
      </c>
      <c r="M704" t="s">
        <v>38</v>
      </c>
      <c r="N704" t="s">
        <v>305</v>
      </c>
      <c r="O704" t="s">
        <v>820</v>
      </c>
      <c r="P704" s="4">
        <v>220207</v>
      </c>
      <c r="Q704">
        <v>5</v>
      </c>
      <c r="R704">
        <v>3.8</v>
      </c>
      <c r="S704">
        <v>3.2</v>
      </c>
      <c r="T704">
        <v>3.6</v>
      </c>
      <c r="U704">
        <v>3.6</v>
      </c>
      <c r="V704">
        <v>4.2</v>
      </c>
      <c r="W704">
        <v>4.2</v>
      </c>
      <c r="X704" t="s">
        <v>9342</v>
      </c>
      <c r="Y704" t="s">
        <v>34</v>
      </c>
      <c r="AA704" t="s">
        <v>9342</v>
      </c>
      <c r="AB704" t="s">
        <v>9342</v>
      </c>
    </row>
    <row r="705" spans="1:28" x14ac:dyDescent="0.2">
      <c r="A705">
        <v>2023</v>
      </c>
      <c r="B705" t="s">
        <v>25</v>
      </c>
      <c r="C705" t="s">
        <v>51</v>
      </c>
      <c r="D705" t="s">
        <v>27</v>
      </c>
      <c r="E705" s="1">
        <v>39845</v>
      </c>
      <c r="F705">
        <v>5</v>
      </c>
      <c r="G705">
        <v>949</v>
      </c>
      <c r="H705" t="s">
        <v>82</v>
      </c>
      <c r="I705" t="s">
        <v>36</v>
      </c>
      <c r="J705" t="s">
        <v>9336</v>
      </c>
      <c r="L705" t="s">
        <v>37</v>
      </c>
      <c r="M705" t="s">
        <v>38</v>
      </c>
      <c r="N705" t="s">
        <v>39</v>
      </c>
      <c r="O705" t="s">
        <v>821</v>
      </c>
      <c r="P705" s="4" t="s">
        <v>822</v>
      </c>
      <c r="Q705">
        <v>0</v>
      </c>
      <c r="R705">
        <v>5</v>
      </c>
      <c r="S705">
        <v>3</v>
      </c>
      <c r="T705">
        <v>4</v>
      </c>
      <c r="U705">
        <v>4</v>
      </c>
      <c r="V705">
        <v>5</v>
      </c>
      <c r="W705">
        <v>5</v>
      </c>
      <c r="X705" t="s">
        <v>9342</v>
      </c>
      <c r="Y705" t="s">
        <v>34</v>
      </c>
      <c r="AA705" t="s">
        <v>9342</v>
      </c>
      <c r="AB705" t="s">
        <v>9342</v>
      </c>
    </row>
    <row r="706" spans="1:28" x14ac:dyDescent="0.2">
      <c r="A706">
        <v>2022</v>
      </c>
      <c r="B706" t="s">
        <v>25</v>
      </c>
      <c r="C706" t="s">
        <v>152</v>
      </c>
      <c r="D706" t="s">
        <v>27</v>
      </c>
      <c r="E706" s="1">
        <v>32030</v>
      </c>
      <c r="F706">
        <v>4.8</v>
      </c>
      <c r="G706">
        <v>831</v>
      </c>
      <c r="H706" t="s">
        <v>47</v>
      </c>
      <c r="I706" t="s">
        <v>36</v>
      </c>
      <c r="J706" t="s">
        <v>9336</v>
      </c>
      <c r="K706" t="s">
        <v>9209</v>
      </c>
      <c r="L706" t="s">
        <v>30</v>
      </c>
      <c r="M706" t="s">
        <v>38</v>
      </c>
      <c r="N706" t="s">
        <v>78</v>
      </c>
      <c r="O706" t="s">
        <v>996</v>
      </c>
      <c r="P706" s="4">
        <v>220184</v>
      </c>
      <c r="Q706">
        <v>2</v>
      </c>
      <c r="R706">
        <v>4.9000000000000004</v>
      </c>
      <c r="S706">
        <v>4.8</v>
      </c>
      <c r="T706">
        <v>4.7</v>
      </c>
      <c r="U706">
        <v>4.8</v>
      </c>
      <c r="V706">
        <v>4.7</v>
      </c>
      <c r="W706">
        <v>4.9000000000000004</v>
      </c>
      <c r="X706" t="s">
        <v>9342</v>
      </c>
      <c r="Y706" t="s">
        <v>34</v>
      </c>
      <c r="AA706" t="s">
        <v>9342</v>
      </c>
      <c r="AB706" t="s">
        <v>9342</v>
      </c>
    </row>
    <row r="707" spans="1:28" x14ac:dyDescent="0.2">
      <c r="A707">
        <v>2022</v>
      </c>
      <c r="B707" t="s">
        <v>25</v>
      </c>
      <c r="C707" t="s">
        <v>103</v>
      </c>
      <c r="D707" t="s">
        <v>27</v>
      </c>
      <c r="E707" s="1">
        <v>30470</v>
      </c>
      <c r="F707">
        <v>5</v>
      </c>
      <c r="G707">
        <v>949</v>
      </c>
      <c r="H707" t="s">
        <v>47</v>
      </c>
      <c r="I707" t="s">
        <v>36</v>
      </c>
      <c r="J707" t="s">
        <v>43</v>
      </c>
      <c r="K707" t="s">
        <v>9207</v>
      </c>
      <c r="L707" t="s">
        <v>30</v>
      </c>
      <c r="M707" t="s">
        <v>38</v>
      </c>
      <c r="N707" t="s">
        <v>78</v>
      </c>
      <c r="O707" t="s">
        <v>997</v>
      </c>
      <c r="P707" s="4" t="s">
        <v>998</v>
      </c>
      <c r="Q707">
        <v>5471</v>
      </c>
      <c r="R707">
        <v>5</v>
      </c>
      <c r="S707">
        <v>5</v>
      </c>
      <c r="T707">
        <v>5</v>
      </c>
      <c r="U707">
        <v>5</v>
      </c>
      <c r="V707">
        <v>5</v>
      </c>
      <c r="W707">
        <v>5</v>
      </c>
      <c r="X707" t="s">
        <v>9342</v>
      </c>
      <c r="Y707" t="s">
        <v>34</v>
      </c>
      <c r="AA707" t="s">
        <v>9342</v>
      </c>
      <c r="AB707" t="s">
        <v>9342</v>
      </c>
    </row>
    <row r="708" spans="1:28" x14ac:dyDescent="0.2">
      <c r="A708">
        <v>2023</v>
      </c>
      <c r="B708" t="s">
        <v>25</v>
      </c>
      <c r="C708" t="s">
        <v>51</v>
      </c>
      <c r="D708" t="s">
        <v>27</v>
      </c>
      <c r="E708" s="1">
        <v>40240</v>
      </c>
      <c r="F708">
        <v>4.3</v>
      </c>
      <c r="G708">
        <v>1925</v>
      </c>
      <c r="H708" t="s">
        <v>28</v>
      </c>
      <c r="I708" t="s">
        <v>97</v>
      </c>
      <c r="J708" t="s">
        <v>9336</v>
      </c>
      <c r="L708" t="s">
        <v>37</v>
      </c>
      <c r="M708" t="s">
        <v>38</v>
      </c>
      <c r="N708" t="s">
        <v>39</v>
      </c>
      <c r="O708" t="s">
        <v>1001</v>
      </c>
      <c r="P708" s="4" t="s">
        <v>1002</v>
      </c>
      <c r="Q708">
        <v>8</v>
      </c>
      <c r="R708">
        <v>5</v>
      </c>
      <c r="S708">
        <v>3</v>
      </c>
      <c r="T708">
        <v>4</v>
      </c>
      <c r="U708">
        <v>4</v>
      </c>
      <c r="V708">
        <v>5</v>
      </c>
      <c r="W708">
        <v>5</v>
      </c>
      <c r="X708" t="s">
        <v>9342</v>
      </c>
      <c r="Y708" t="s">
        <v>34</v>
      </c>
      <c r="AA708" t="s">
        <v>9342</v>
      </c>
      <c r="AB708" t="s">
        <v>9342</v>
      </c>
    </row>
    <row r="709" spans="1:28" x14ac:dyDescent="0.2">
      <c r="A709">
        <v>2023</v>
      </c>
      <c r="B709" t="s">
        <v>25</v>
      </c>
      <c r="C709" t="s">
        <v>107</v>
      </c>
      <c r="D709" t="s">
        <v>27</v>
      </c>
      <c r="E709" s="1">
        <v>29040</v>
      </c>
      <c r="F709">
        <v>4.8</v>
      </c>
      <c r="G709">
        <v>1137</v>
      </c>
      <c r="H709" t="s">
        <v>28</v>
      </c>
      <c r="I709" t="s">
        <v>36</v>
      </c>
      <c r="J709" t="s">
        <v>9336</v>
      </c>
      <c r="L709" t="s">
        <v>30</v>
      </c>
      <c r="M709" t="s">
        <v>38</v>
      </c>
      <c r="N709" t="s">
        <v>276</v>
      </c>
      <c r="O709" t="s">
        <v>1162</v>
      </c>
      <c r="P709" s="4">
        <v>230141</v>
      </c>
      <c r="Q709">
        <v>10</v>
      </c>
      <c r="R709">
        <v>4</v>
      </c>
      <c r="S709">
        <v>5</v>
      </c>
      <c r="T709">
        <v>4</v>
      </c>
      <c r="U709">
        <v>5</v>
      </c>
      <c r="V709">
        <v>5</v>
      </c>
      <c r="W709">
        <v>5</v>
      </c>
      <c r="X709" t="s">
        <v>9342</v>
      </c>
      <c r="Y709" t="s">
        <v>34</v>
      </c>
      <c r="AA709" t="s">
        <v>9342</v>
      </c>
      <c r="AB709" t="s">
        <v>9342</v>
      </c>
    </row>
    <row r="710" spans="1:28" x14ac:dyDescent="0.2">
      <c r="A710">
        <v>2022</v>
      </c>
      <c r="B710" t="s">
        <v>25</v>
      </c>
      <c r="C710" t="s">
        <v>103</v>
      </c>
      <c r="D710" t="s">
        <v>27</v>
      </c>
      <c r="E710" s="1">
        <v>30470</v>
      </c>
      <c r="F710">
        <v>4.8</v>
      </c>
      <c r="G710">
        <v>831</v>
      </c>
      <c r="H710" t="s">
        <v>67</v>
      </c>
      <c r="I710" t="s">
        <v>36</v>
      </c>
      <c r="J710" t="s">
        <v>43</v>
      </c>
      <c r="K710" t="s">
        <v>9207</v>
      </c>
      <c r="L710" t="s">
        <v>30</v>
      </c>
      <c r="M710" t="s">
        <v>38</v>
      </c>
      <c r="N710" t="s">
        <v>78</v>
      </c>
      <c r="O710" t="s">
        <v>1166</v>
      </c>
      <c r="P710" s="4">
        <v>220346</v>
      </c>
      <c r="Q710">
        <v>3</v>
      </c>
      <c r="R710">
        <v>5</v>
      </c>
      <c r="S710">
        <v>5</v>
      </c>
      <c r="T710">
        <v>5</v>
      </c>
      <c r="U710">
        <v>5</v>
      </c>
      <c r="V710">
        <v>5</v>
      </c>
      <c r="W710">
        <v>5</v>
      </c>
      <c r="X710" t="s">
        <v>9342</v>
      </c>
      <c r="Y710" t="s">
        <v>34</v>
      </c>
      <c r="AA710" t="s">
        <v>9345</v>
      </c>
      <c r="AB710" t="s">
        <v>9345</v>
      </c>
    </row>
    <row r="711" spans="1:28" x14ac:dyDescent="0.2">
      <c r="A711">
        <v>2022</v>
      </c>
      <c r="B711" t="s">
        <v>25</v>
      </c>
      <c r="C711" t="s">
        <v>46</v>
      </c>
      <c r="D711" t="s">
        <v>27</v>
      </c>
      <c r="E711" s="1">
        <v>46500</v>
      </c>
      <c r="F711">
        <v>5</v>
      </c>
      <c r="G711">
        <v>949</v>
      </c>
      <c r="H711" t="s">
        <v>28</v>
      </c>
      <c r="I711" t="s">
        <v>36</v>
      </c>
      <c r="J711" t="s">
        <v>9337</v>
      </c>
      <c r="K711" t="s">
        <v>9203</v>
      </c>
      <c r="L711" t="s">
        <v>30</v>
      </c>
      <c r="M711" t="s">
        <v>48</v>
      </c>
      <c r="N711" t="s">
        <v>32</v>
      </c>
      <c r="O711" t="s">
        <v>1167</v>
      </c>
      <c r="P711" s="4" t="s">
        <v>1168</v>
      </c>
      <c r="Q711">
        <v>0</v>
      </c>
      <c r="R711">
        <v>5</v>
      </c>
      <c r="S711">
        <v>5</v>
      </c>
      <c r="T711">
        <v>5</v>
      </c>
      <c r="U711">
        <v>5</v>
      </c>
      <c r="V711">
        <v>5</v>
      </c>
      <c r="W711">
        <v>5</v>
      </c>
      <c r="X711" t="s">
        <v>9342</v>
      </c>
      <c r="Y711" t="s">
        <v>34</v>
      </c>
      <c r="AA711" t="s">
        <v>9345</v>
      </c>
      <c r="AB711" t="s">
        <v>9345</v>
      </c>
    </row>
    <row r="712" spans="1:28" x14ac:dyDescent="0.2">
      <c r="A712">
        <v>2023</v>
      </c>
      <c r="B712" t="s">
        <v>25</v>
      </c>
      <c r="C712" t="s">
        <v>669</v>
      </c>
      <c r="D712" t="s">
        <v>27</v>
      </c>
      <c r="E712" s="1">
        <v>27145</v>
      </c>
      <c r="F712">
        <v>4.9000000000000004</v>
      </c>
      <c r="G712">
        <v>1559</v>
      </c>
      <c r="H712" t="s">
        <v>1146</v>
      </c>
      <c r="I712" t="s">
        <v>36</v>
      </c>
      <c r="J712" t="s">
        <v>43</v>
      </c>
      <c r="L712" t="s">
        <v>30</v>
      </c>
      <c r="M712" t="s">
        <v>38</v>
      </c>
      <c r="N712" t="s">
        <v>78</v>
      </c>
      <c r="O712" t="s">
        <v>1598</v>
      </c>
      <c r="P712" s="4">
        <v>230158</v>
      </c>
      <c r="Q712">
        <v>15</v>
      </c>
      <c r="R712">
        <v>2</v>
      </c>
      <c r="S712">
        <v>0</v>
      </c>
      <c r="T712">
        <v>2</v>
      </c>
      <c r="U712">
        <v>1</v>
      </c>
      <c r="V712">
        <v>0</v>
      </c>
      <c r="W712">
        <v>0</v>
      </c>
      <c r="X712" t="s">
        <v>9342</v>
      </c>
      <c r="Y712" t="s">
        <v>34</v>
      </c>
      <c r="AA712" t="s">
        <v>9345</v>
      </c>
      <c r="AB712" t="s">
        <v>9345</v>
      </c>
    </row>
    <row r="713" spans="1:28" x14ac:dyDescent="0.2">
      <c r="A713">
        <v>2023</v>
      </c>
      <c r="B713" t="s">
        <v>25</v>
      </c>
      <c r="C713" t="s">
        <v>51</v>
      </c>
      <c r="D713" t="s">
        <v>27</v>
      </c>
      <c r="E713" s="1">
        <v>40240</v>
      </c>
      <c r="F713">
        <v>4.8</v>
      </c>
      <c r="G713">
        <v>1137</v>
      </c>
      <c r="H713" t="s">
        <v>472</v>
      </c>
      <c r="I713" t="s">
        <v>36</v>
      </c>
      <c r="J713" t="s">
        <v>9336</v>
      </c>
      <c r="L713" t="s">
        <v>37</v>
      </c>
      <c r="M713" t="s">
        <v>38</v>
      </c>
      <c r="N713" t="s">
        <v>39</v>
      </c>
      <c r="O713" t="s">
        <v>1751</v>
      </c>
      <c r="P713" s="4">
        <v>230119</v>
      </c>
      <c r="Q713">
        <v>10</v>
      </c>
      <c r="R713">
        <v>5</v>
      </c>
      <c r="S713">
        <v>3</v>
      </c>
      <c r="T713">
        <v>4</v>
      </c>
      <c r="U713">
        <v>4</v>
      </c>
      <c r="V713">
        <v>5</v>
      </c>
      <c r="W713">
        <v>5</v>
      </c>
      <c r="X713" t="s">
        <v>9342</v>
      </c>
      <c r="Y713" t="s">
        <v>34</v>
      </c>
      <c r="AA713" t="s">
        <v>9345</v>
      </c>
      <c r="AB713" t="s">
        <v>9345</v>
      </c>
    </row>
    <row r="714" spans="1:28" x14ac:dyDescent="0.2">
      <c r="A714">
        <v>2022</v>
      </c>
      <c r="B714" t="s">
        <v>25</v>
      </c>
      <c r="C714" t="s">
        <v>77</v>
      </c>
      <c r="D714" t="s">
        <v>27</v>
      </c>
      <c r="E714" s="1">
        <v>34225</v>
      </c>
      <c r="F714">
        <v>4.8</v>
      </c>
      <c r="G714">
        <v>831</v>
      </c>
      <c r="H714" t="s">
        <v>52</v>
      </c>
      <c r="I714" t="s">
        <v>36</v>
      </c>
      <c r="J714" t="s">
        <v>9336</v>
      </c>
      <c r="K714" t="s">
        <v>9209</v>
      </c>
      <c r="L714" t="s">
        <v>30</v>
      </c>
      <c r="M714" t="s">
        <v>38</v>
      </c>
      <c r="N714" t="s">
        <v>78</v>
      </c>
      <c r="O714" t="s">
        <v>1752</v>
      </c>
      <c r="P714" s="4">
        <v>220203</v>
      </c>
      <c r="Q714">
        <v>2</v>
      </c>
      <c r="R714">
        <v>4.9000000000000004</v>
      </c>
      <c r="S714">
        <v>4.8</v>
      </c>
      <c r="T714">
        <v>4.7</v>
      </c>
      <c r="U714">
        <v>4.8</v>
      </c>
      <c r="V714">
        <v>4.7</v>
      </c>
      <c r="W714">
        <v>4.9000000000000004</v>
      </c>
      <c r="X714" t="s">
        <v>9342</v>
      </c>
      <c r="Y714" t="s">
        <v>34</v>
      </c>
      <c r="AA714" t="s">
        <v>9345</v>
      </c>
      <c r="AB714" t="s">
        <v>9345</v>
      </c>
    </row>
    <row r="715" spans="1:28" x14ac:dyDescent="0.2">
      <c r="A715">
        <v>2022</v>
      </c>
      <c r="B715" t="s">
        <v>25</v>
      </c>
      <c r="C715" t="s">
        <v>77</v>
      </c>
      <c r="D715" t="s">
        <v>27</v>
      </c>
      <c r="E715" s="1">
        <v>34620</v>
      </c>
      <c r="F715">
        <v>4.8</v>
      </c>
      <c r="G715">
        <v>831</v>
      </c>
      <c r="H715" t="s">
        <v>28</v>
      </c>
      <c r="I715" t="s">
        <v>36</v>
      </c>
      <c r="J715" t="s">
        <v>9336</v>
      </c>
      <c r="K715" t="s">
        <v>9209</v>
      </c>
      <c r="L715" t="s">
        <v>30</v>
      </c>
      <c r="M715" t="s">
        <v>38</v>
      </c>
      <c r="N715" t="s">
        <v>78</v>
      </c>
      <c r="O715" t="s">
        <v>1753</v>
      </c>
      <c r="P715" s="4">
        <v>220215</v>
      </c>
      <c r="Q715">
        <v>3</v>
      </c>
      <c r="R715">
        <v>4.9000000000000004</v>
      </c>
      <c r="S715">
        <v>4.8</v>
      </c>
      <c r="T715">
        <v>4.7</v>
      </c>
      <c r="U715">
        <v>4.8</v>
      </c>
      <c r="V715">
        <v>4.7</v>
      </c>
      <c r="W715">
        <v>4.9000000000000004</v>
      </c>
      <c r="X715" t="s">
        <v>9342</v>
      </c>
      <c r="Y715" t="s">
        <v>34</v>
      </c>
      <c r="AA715" t="s">
        <v>9345</v>
      </c>
      <c r="AB715" t="s">
        <v>9345</v>
      </c>
    </row>
    <row r="716" spans="1:28" x14ac:dyDescent="0.2">
      <c r="A716">
        <v>2023</v>
      </c>
      <c r="B716" t="s">
        <v>25</v>
      </c>
      <c r="C716" t="s">
        <v>51</v>
      </c>
      <c r="D716" t="s">
        <v>27</v>
      </c>
      <c r="E716" s="1">
        <v>39845</v>
      </c>
      <c r="F716">
        <v>4.9000000000000004</v>
      </c>
      <c r="G716">
        <v>1559</v>
      </c>
      <c r="H716" t="s">
        <v>82</v>
      </c>
      <c r="I716" t="s">
        <v>36</v>
      </c>
      <c r="J716" t="s">
        <v>9336</v>
      </c>
      <c r="L716" t="s">
        <v>37</v>
      </c>
      <c r="M716" t="s">
        <v>38</v>
      </c>
      <c r="N716" t="s">
        <v>39</v>
      </c>
      <c r="O716" t="s">
        <v>1756</v>
      </c>
      <c r="P716" s="4">
        <v>230081</v>
      </c>
      <c r="Q716">
        <v>15</v>
      </c>
      <c r="R716">
        <v>5</v>
      </c>
      <c r="S716">
        <v>3</v>
      </c>
      <c r="T716">
        <v>4</v>
      </c>
      <c r="U716">
        <v>4</v>
      </c>
      <c r="V716">
        <v>5</v>
      </c>
      <c r="W716">
        <v>5</v>
      </c>
      <c r="X716" t="s">
        <v>9342</v>
      </c>
      <c r="Y716" t="s">
        <v>34</v>
      </c>
      <c r="AA716" t="s">
        <v>9345</v>
      </c>
      <c r="AB716" t="s">
        <v>9345</v>
      </c>
    </row>
    <row r="717" spans="1:28" x14ac:dyDescent="0.2">
      <c r="A717">
        <v>2023</v>
      </c>
      <c r="B717" t="s">
        <v>25</v>
      </c>
      <c r="C717" t="s">
        <v>158</v>
      </c>
      <c r="D717" t="s">
        <v>27</v>
      </c>
      <c r="E717" s="1">
        <v>42790</v>
      </c>
      <c r="F717">
        <v>4.7</v>
      </c>
      <c r="G717">
        <v>537</v>
      </c>
      <c r="H717" t="s">
        <v>28</v>
      </c>
      <c r="I717" t="s">
        <v>36</v>
      </c>
      <c r="J717" t="s">
        <v>9336</v>
      </c>
      <c r="L717" t="s">
        <v>30</v>
      </c>
      <c r="M717" t="s">
        <v>48</v>
      </c>
      <c r="N717" t="s">
        <v>32</v>
      </c>
      <c r="O717" t="s">
        <v>1757</v>
      </c>
      <c r="P717" s="4">
        <v>230029</v>
      </c>
      <c r="Q717">
        <v>0</v>
      </c>
      <c r="R717">
        <v>2</v>
      </c>
      <c r="S717">
        <v>0</v>
      </c>
      <c r="T717">
        <v>2</v>
      </c>
      <c r="U717">
        <v>1</v>
      </c>
      <c r="V717">
        <v>0</v>
      </c>
      <c r="W717">
        <v>0</v>
      </c>
      <c r="X717" t="s">
        <v>9342</v>
      </c>
      <c r="Y717" t="s">
        <v>34</v>
      </c>
      <c r="AA717" t="s">
        <v>9345</v>
      </c>
      <c r="AB717" t="s">
        <v>9345</v>
      </c>
    </row>
    <row r="718" spans="1:28" x14ac:dyDescent="0.2">
      <c r="A718">
        <v>2023</v>
      </c>
      <c r="B718" t="s">
        <v>25</v>
      </c>
      <c r="C718" t="s">
        <v>414</v>
      </c>
      <c r="D718" t="s">
        <v>27</v>
      </c>
      <c r="E718" s="1">
        <v>45395</v>
      </c>
      <c r="F718">
        <v>4.8</v>
      </c>
      <c r="G718">
        <v>1137</v>
      </c>
      <c r="H718" t="s">
        <v>96</v>
      </c>
      <c r="I718" t="s">
        <v>97</v>
      </c>
      <c r="J718" t="s">
        <v>9336</v>
      </c>
      <c r="L718" t="s">
        <v>30</v>
      </c>
      <c r="M718" t="s">
        <v>57</v>
      </c>
      <c r="N718" t="s">
        <v>72</v>
      </c>
      <c r="O718" t="s">
        <v>1948</v>
      </c>
      <c r="P718" s="4">
        <v>230205</v>
      </c>
      <c r="Q718">
        <v>10</v>
      </c>
      <c r="R718">
        <v>2</v>
      </c>
      <c r="S718">
        <v>0</v>
      </c>
      <c r="T718">
        <v>2</v>
      </c>
      <c r="U718">
        <v>1</v>
      </c>
      <c r="V718">
        <v>0</v>
      </c>
      <c r="W718">
        <v>0</v>
      </c>
      <c r="X718" t="s">
        <v>9342</v>
      </c>
      <c r="Y718" t="s">
        <v>34</v>
      </c>
      <c r="AA718" t="s">
        <v>9345</v>
      </c>
      <c r="AB718" t="s">
        <v>9345</v>
      </c>
    </row>
    <row r="719" spans="1:28" x14ac:dyDescent="0.2">
      <c r="A719">
        <v>2023</v>
      </c>
      <c r="B719" t="s">
        <v>25</v>
      </c>
      <c r="C719" t="s">
        <v>94</v>
      </c>
      <c r="D719" t="s">
        <v>27</v>
      </c>
      <c r="E719" s="1">
        <v>45420</v>
      </c>
      <c r="F719">
        <v>4.3</v>
      </c>
      <c r="G719">
        <v>1925</v>
      </c>
      <c r="H719" t="s">
        <v>47</v>
      </c>
      <c r="I719" t="s">
        <v>36</v>
      </c>
      <c r="J719" t="s">
        <v>9336</v>
      </c>
      <c r="L719" t="s">
        <v>30</v>
      </c>
      <c r="M719" t="s">
        <v>48</v>
      </c>
      <c r="N719" t="s">
        <v>32</v>
      </c>
      <c r="O719" t="s">
        <v>1950</v>
      </c>
      <c r="P719" s="4" t="s">
        <v>1951</v>
      </c>
      <c r="Q719">
        <v>8</v>
      </c>
      <c r="R719">
        <v>5</v>
      </c>
      <c r="S719">
        <v>4.8</v>
      </c>
      <c r="T719">
        <v>4.8</v>
      </c>
      <c r="U719">
        <v>4.2</v>
      </c>
      <c r="V719">
        <v>5</v>
      </c>
      <c r="W719">
        <v>5</v>
      </c>
      <c r="X719" t="s">
        <v>9342</v>
      </c>
      <c r="Y719" t="s">
        <v>34</v>
      </c>
      <c r="AA719" t="s">
        <v>9345</v>
      </c>
      <c r="AB719" t="s">
        <v>9345</v>
      </c>
    </row>
    <row r="720" spans="1:28" x14ac:dyDescent="0.2">
      <c r="A720">
        <v>2023</v>
      </c>
      <c r="B720" t="s">
        <v>25</v>
      </c>
      <c r="C720" t="s">
        <v>356</v>
      </c>
      <c r="D720" t="s">
        <v>27</v>
      </c>
      <c r="E720" s="1">
        <v>31145</v>
      </c>
      <c r="F720">
        <v>4.9000000000000004</v>
      </c>
      <c r="G720">
        <v>1559</v>
      </c>
      <c r="H720" t="s">
        <v>42</v>
      </c>
      <c r="I720" t="s">
        <v>36</v>
      </c>
      <c r="J720" t="s">
        <v>43</v>
      </c>
      <c r="L720" t="s">
        <v>30</v>
      </c>
      <c r="M720" t="s">
        <v>38</v>
      </c>
      <c r="N720" t="s">
        <v>78</v>
      </c>
      <c r="O720" t="s">
        <v>2134</v>
      </c>
      <c r="P720" s="4">
        <v>230178</v>
      </c>
      <c r="Q720">
        <v>3</v>
      </c>
      <c r="R720">
        <v>2</v>
      </c>
      <c r="S720">
        <v>0</v>
      </c>
      <c r="T720">
        <v>2</v>
      </c>
      <c r="U720">
        <v>1</v>
      </c>
      <c r="V720">
        <v>0</v>
      </c>
      <c r="W720">
        <v>0</v>
      </c>
      <c r="X720" t="s">
        <v>9342</v>
      </c>
      <c r="Y720" t="s">
        <v>34</v>
      </c>
      <c r="AA720" t="s">
        <v>9345</v>
      </c>
      <c r="AB720" t="s">
        <v>9345</v>
      </c>
    </row>
    <row r="721" spans="1:28" x14ac:dyDescent="0.2">
      <c r="A721">
        <v>2023</v>
      </c>
      <c r="B721" t="s">
        <v>25</v>
      </c>
      <c r="C721" t="s">
        <v>94</v>
      </c>
      <c r="D721" t="s">
        <v>27</v>
      </c>
      <c r="E721" s="1">
        <v>46420</v>
      </c>
      <c r="F721">
        <v>4.7</v>
      </c>
      <c r="G721">
        <v>537</v>
      </c>
      <c r="H721" t="s">
        <v>47</v>
      </c>
      <c r="I721" t="s">
        <v>36</v>
      </c>
      <c r="J721" t="s">
        <v>9336</v>
      </c>
      <c r="L721" t="s">
        <v>30</v>
      </c>
      <c r="M721" t="s">
        <v>48</v>
      </c>
      <c r="N721" t="s">
        <v>32</v>
      </c>
      <c r="O721" t="s">
        <v>2135</v>
      </c>
      <c r="P721" s="4">
        <v>230014</v>
      </c>
      <c r="Q721">
        <v>0</v>
      </c>
      <c r="R721">
        <v>5</v>
      </c>
      <c r="S721">
        <v>4.8</v>
      </c>
      <c r="T721">
        <v>4.8</v>
      </c>
      <c r="U721">
        <v>4.2</v>
      </c>
      <c r="V721">
        <v>5</v>
      </c>
      <c r="W721">
        <v>5</v>
      </c>
      <c r="X721" t="s">
        <v>9342</v>
      </c>
      <c r="Y721" t="s">
        <v>34</v>
      </c>
      <c r="AA721" t="s">
        <v>9345</v>
      </c>
      <c r="AB721" t="s">
        <v>9345</v>
      </c>
    </row>
    <row r="722" spans="1:28" x14ac:dyDescent="0.2">
      <c r="A722">
        <v>2023</v>
      </c>
      <c r="B722" t="s">
        <v>25</v>
      </c>
      <c r="C722" t="s">
        <v>414</v>
      </c>
      <c r="D722" t="s">
        <v>27</v>
      </c>
      <c r="E722" s="1">
        <v>45740</v>
      </c>
      <c r="F722">
        <v>4.9000000000000004</v>
      </c>
      <c r="G722">
        <v>1559</v>
      </c>
      <c r="H722" t="s">
        <v>1216</v>
      </c>
      <c r="I722" t="s">
        <v>97</v>
      </c>
      <c r="J722" t="s">
        <v>9336</v>
      </c>
      <c r="L722" t="s">
        <v>30</v>
      </c>
      <c r="M722" t="s">
        <v>57</v>
      </c>
      <c r="N722" t="s">
        <v>72</v>
      </c>
      <c r="O722" t="s">
        <v>2663</v>
      </c>
      <c r="P722" s="4">
        <v>230165</v>
      </c>
      <c r="Q722">
        <v>15</v>
      </c>
      <c r="R722">
        <v>2</v>
      </c>
      <c r="S722">
        <v>0</v>
      </c>
      <c r="T722">
        <v>2</v>
      </c>
      <c r="U722">
        <v>1</v>
      </c>
      <c r="V722">
        <v>0</v>
      </c>
      <c r="W722">
        <v>0</v>
      </c>
      <c r="X722" t="s">
        <v>9342</v>
      </c>
      <c r="Y722" t="s">
        <v>34</v>
      </c>
      <c r="AA722" t="s">
        <v>9343</v>
      </c>
      <c r="AB722" t="s">
        <v>9343</v>
      </c>
    </row>
    <row r="723" spans="1:28" x14ac:dyDescent="0.2">
      <c r="A723">
        <v>2023</v>
      </c>
      <c r="B723" t="s">
        <v>25</v>
      </c>
      <c r="C723" t="s">
        <v>94</v>
      </c>
      <c r="D723" t="s">
        <v>27</v>
      </c>
      <c r="E723" s="1">
        <v>46420</v>
      </c>
      <c r="F723">
        <v>4.7</v>
      </c>
      <c r="G723">
        <v>537</v>
      </c>
      <c r="H723" t="s">
        <v>28</v>
      </c>
      <c r="I723" t="s">
        <v>36</v>
      </c>
      <c r="J723" t="s">
        <v>9336</v>
      </c>
      <c r="L723" t="s">
        <v>30</v>
      </c>
      <c r="M723" t="s">
        <v>48</v>
      </c>
      <c r="N723" t="s">
        <v>32</v>
      </c>
      <c r="O723" t="s">
        <v>3037</v>
      </c>
      <c r="P723" s="4">
        <v>230010</v>
      </c>
      <c r="Q723">
        <v>8</v>
      </c>
      <c r="R723">
        <v>5</v>
      </c>
      <c r="S723">
        <v>4.8</v>
      </c>
      <c r="T723">
        <v>4.8</v>
      </c>
      <c r="U723">
        <v>4.2</v>
      </c>
      <c r="V723">
        <v>5</v>
      </c>
      <c r="W723">
        <v>5</v>
      </c>
      <c r="X723" t="s">
        <v>9342</v>
      </c>
      <c r="Y723" t="s">
        <v>34</v>
      </c>
      <c r="AA723" t="s">
        <v>9343</v>
      </c>
      <c r="AB723" t="s">
        <v>9343</v>
      </c>
    </row>
    <row r="724" spans="1:28" x14ac:dyDescent="0.2">
      <c r="A724">
        <v>2023</v>
      </c>
      <c r="B724" t="s">
        <v>25</v>
      </c>
      <c r="C724" t="s">
        <v>115</v>
      </c>
      <c r="D724" t="s">
        <v>27</v>
      </c>
      <c r="E724" s="1">
        <v>26145</v>
      </c>
      <c r="F724">
        <v>4.9000000000000004</v>
      </c>
      <c r="G724">
        <v>1559</v>
      </c>
      <c r="H724" t="s">
        <v>82</v>
      </c>
      <c r="I724" t="s">
        <v>36</v>
      </c>
      <c r="J724" t="s">
        <v>43</v>
      </c>
      <c r="L724" t="s">
        <v>30</v>
      </c>
      <c r="M724" t="s">
        <v>38</v>
      </c>
      <c r="N724" t="s">
        <v>276</v>
      </c>
      <c r="O724" t="s">
        <v>3218</v>
      </c>
      <c r="P724" s="4">
        <v>230169</v>
      </c>
      <c r="Q724">
        <v>15</v>
      </c>
      <c r="R724">
        <v>2</v>
      </c>
      <c r="S724">
        <v>0</v>
      </c>
      <c r="T724">
        <v>2</v>
      </c>
      <c r="U724">
        <v>1</v>
      </c>
      <c r="V724">
        <v>0</v>
      </c>
      <c r="W724">
        <v>0</v>
      </c>
      <c r="X724" t="s">
        <v>9342</v>
      </c>
      <c r="Y724" t="s">
        <v>34</v>
      </c>
      <c r="AA724" t="s">
        <v>9343</v>
      </c>
      <c r="AB724" t="s">
        <v>9343</v>
      </c>
    </row>
    <row r="725" spans="1:28" x14ac:dyDescent="0.2">
      <c r="A725">
        <v>2022</v>
      </c>
      <c r="B725" t="s">
        <v>25</v>
      </c>
      <c r="C725" t="s">
        <v>103</v>
      </c>
      <c r="D725" t="s">
        <v>27</v>
      </c>
      <c r="E725" s="1">
        <v>30075</v>
      </c>
      <c r="F725">
        <v>4.9000000000000004</v>
      </c>
      <c r="G725">
        <v>1559</v>
      </c>
      <c r="H725" t="s">
        <v>36</v>
      </c>
      <c r="I725" t="s">
        <v>36</v>
      </c>
      <c r="J725" t="s">
        <v>43</v>
      </c>
      <c r="K725" t="s">
        <v>9207</v>
      </c>
      <c r="L725" t="s">
        <v>30</v>
      </c>
      <c r="M725" t="s">
        <v>38</v>
      </c>
      <c r="N725" t="s">
        <v>78</v>
      </c>
      <c r="O725" t="s">
        <v>3219</v>
      </c>
      <c r="P725" s="4">
        <v>220925</v>
      </c>
      <c r="Q725">
        <v>15</v>
      </c>
      <c r="R725">
        <v>5</v>
      </c>
      <c r="S725">
        <v>5</v>
      </c>
      <c r="T725">
        <v>5</v>
      </c>
      <c r="U725">
        <v>5</v>
      </c>
      <c r="V725">
        <v>5</v>
      </c>
      <c r="W725">
        <v>5</v>
      </c>
      <c r="X725" t="s">
        <v>9342</v>
      </c>
      <c r="Y725" t="s">
        <v>34</v>
      </c>
      <c r="AA725" t="s">
        <v>9343</v>
      </c>
      <c r="AB725" t="s">
        <v>9343</v>
      </c>
    </row>
    <row r="726" spans="1:28" x14ac:dyDescent="0.2">
      <c r="A726">
        <v>2023</v>
      </c>
      <c r="B726" t="s">
        <v>25</v>
      </c>
      <c r="C726" t="s">
        <v>152</v>
      </c>
      <c r="D726" t="s">
        <v>27</v>
      </c>
      <c r="E726" s="1">
        <v>34250</v>
      </c>
      <c r="F726">
        <v>4.8</v>
      </c>
      <c r="G726">
        <v>1137</v>
      </c>
      <c r="H726" t="s">
        <v>28</v>
      </c>
      <c r="I726" t="s">
        <v>36</v>
      </c>
      <c r="J726" t="s">
        <v>9336</v>
      </c>
      <c r="L726" t="s">
        <v>30</v>
      </c>
      <c r="M726" t="s">
        <v>38</v>
      </c>
      <c r="N726" t="s">
        <v>78</v>
      </c>
      <c r="O726" t="s">
        <v>3593</v>
      </c>
      <c r="P726" s="4">
        <v>230150</v>
      </c>
      <c r="Q726">
        <v>10</v>
      </c>
      <c r="R726">
        <v>5</v>
      </c>
      <c r="S726">
        <v>5</v>
      </c>
      <c r="T726">
        <v>5</v>
      </c>
      <c r="U726">
        <v>4</v>
      </c>
      <c r="V726">
        <v>4</v>
      </c>
      <c r="W726">
        <v>5</v>
      </c>
      <c r="X726" t="s">
        <v>9342</v>
      </c>
      <c r="Y726" t="s">
        <v>34</v>
      </c>
      <c r="AA726" t="s">
        <v>9343</v>
      </c>
      <c r="AB726" t="s">
        <v>9343</v>
      </c>
    </row>
    <row r="727" spans="1:28" x14ac:dyDescent="0.2">
      <c r="A727">
        <v>2019</v>
      </c>
      <c r="B727" t="s">
        <v>25</v>
      </c>
      <c r="C727" t="s">
        <v>54</v>
      </c>
      <c r="D727" t="s">
        <v>983</v>
      </c>
      <c r="E727" s="1">
        <v>33000</v>
      </c>
      <c r="F727">
        <v>4.8</v>
      </c>
      <c r="G727">
        <v>1137</v>
      </c>
      <c r="H727" t="s">
        <v>71</v>
      </c>
      <c r="I727" t="s">
        <v>97</v>
      </c>
      <c r="J727" t="s">
        <v>43</v>
      </c>
      <c r="K727" t="s">
        <v>9215</v>
      </c>
      <c r="L727" t="s">
        <v>30</v>
      </c>
      <c r="M727" t="s">
        <v>48</v>
      </c>
      <c r="N727" t="s">
        <v>32</v>
      </c>
      <c r="O727" t="s">
        <v>3594</v>
      </c>
      <c r="P727" s="4">
        <v>27041</v>
      </c>
      <c r="Q727">
        <v>25581</v>
      </c>
      <c r="R727">
        <v>4.8</v>
      </c>
      <c r="S727">
        <v>4.5999999999999996</v>
      </c>
      <c r="T727">
        <v>4.5</v>
      </c>
      <c r="U727">
        <v>4.3</v>
      </c>
      <c r="V727">
        <v>4.7</v>
      </c>
      <c r="W727">
        <v>4.5</v>
      </c>
      <c r="X727" t="s">
        <v>9342</v>
      </c>
      <c r="Y727" t="s">
        <v>34</v>
      </c>
      <c r="AA727" t="s">
        <v>9343</v>
      </c>
      <c r="AB727" t="s">
        <v>9343</v>
      </c>
    </row>
    <row r="728" spans="1:28" x14ac:dyDescent="0.2">
      <c r="A728">
        <v>2022</v>
      </c>
      <c r="B728" t="s">
        <v>25</v>
      </c>
      <c r="C728" t="s">
        <v>380</v>
      </c>
      <c r="D728" t="s">
        <v>983</v>
      </c>
      <c r="E728" s="1">
        <v>43988</v>
      </c>
      <c r="F728">
        <v>5</v>
      </c>
      <c r="G728">
        <v>111</v>
      </c>
      <c r="H728" t="s">
        <v>52</v>
      </c>
      <c r="I728" t="s">
        <v>36</v>
      </c>
      <c r="J728" t="s">
        <v>9336</v>
      </c>
      <c r="K728" t="s">
        <v>9204</v>
      </c>
      <c r="L728" t="s">
        <v>30</v>
      </c>
      <c r="M728" t="s">
        <v>48</v>
      </c>
      <c r="N728" t="s">
        <v>32</v>
      </c>
      <c r="O728" t="s">
        <v>3595</v>
      </c>
      <c r="P728" s="4" t="s">
        <v>3596</v>
      </c>
      <c r="Q728">
        <v>11170</v>
      </c>
      <c r="R728">
        <v>5</v>
      </c>
      <c r="S728">
        <v>5</v>
      </c>
      <c r="T728">
        <v>5</v>
      </c>
      <c r="U728">
        <v>5</v>
      </c>
      <c r="V728">
        <v>5</v>
      </c>
      <c r="W728">
        <v>5</v>
      </c>
      <c r="X728" t="s">
        <v>9342</v>
      </c>
      <c r="Y728" t="s">
        <v>34</v>
      </c>
      <c r="AA728" t="s">
        <v>9343</v>
      </c>
      <c r="AB728" t="s">
        <v>9343</v>
      </c>
    </row>
    <row r="729" spans="1:28" x14ac:dyDescent="0.2">
      <c r="A729">
        <v>2022</v>
      </c>
      <c r="B729" t="s">
        <v>25</v>
      </c>
      <c r="C729" t="s">
        <v>77</v>
      </c>
      <c r="D729" t="s">
        <v>27</v>
      </c>
      <c r="E729" s="1">
        <v>34620</v>
      </c>
      <c r="F729">
        <v>4.8</v>
      </c>
      <c r="G729">
        <v>831</v>
      </c>
      <c r="H729" t="s">
        <v>28</v>
      </c>
      <c r="I729" t="s">
        <v>36</v>
      </c>
      <c r="J729" t="s">
        <v>9336</v>
      </c>
      <c r="K729" t="s">
        <v>9209</v>
      </c>
      <c r="L729" t="s">
        <v>30</v>
      </c>
      <c r="M729" t="s">
        <v>38</v>
      </c>
      <c r="N729" t="s">
        <v>78</v>
      </c>
      <c r="O729" t="s">
        <v>3768</v>
      </c>
      <c r="P729" s="4">
        <v>220204</v>
      </c>
      <c r="Q729">
        <v>3</v>
      </c>
      <c r="R729">
        <v>4.9000000000000004</v>
      </c>
      <c r="S729">
        <v>4.8</v>
      </c>
      <c r="T729">
        <v>4.7</v>
      </c>
      <c r="U729">
        <v>4.8</v>
      </c>
      <c r="V729">
        <v>4.7</v>
      </c>
      <c r="W729">
        <v>4.9000000000000004</v>
      </c>
      <c r="X729" t="s">
        <v>9342</v>
      </c>
      <c r="Y729" t="s">
        <v>34</v>
      </c>
      <c r="AA729" t="s">
        <v>9343</v>
      </c>
      <c r="AB729" t="s">
        <v>9343</v>
      </c>
    </row>
    <row r="730" spans="1:28" x14ac:dyDescent="0.2">
      <c r="A730">
        <v>2023</v>
      </c>
      <c r="B730" t="s">
        <v>25</v>
      </c>
      <c r="C730" t="s">
        <v>115</v>
      </c>
      <c r="D730" t="s">
        <v>27</v>
      </c>
      <c r="E730" s="1">
        <v>26545</v>
      </c>
      <c r="F730">
        <v>4.7</v>
      </c>
      <c r="G730">
        <v>537</v>
      </c>
      <c r="H730" t="s">
        <v>116</v>
      </c>
      <c r="I730" t="s">
        <v>36</v>
      </c>
      <c r="J730" t="s">
        <v>43</v>
      </c>
      <c r="L730" t="s">
        <v>30</v>
      </c>
      <c r="M730" t="s">
        <v>38</v>
      </c>
      <c r="N730" t="s">
        <v>276</v>
      </c>
      <c r="O730" t="s">
        <v>3770</v>
      </c>
      <c r="P730" s="4">
        <v>230060</v>
      </c>
      <c r="Q730">
        <v>0</v>
      </c>
      <c r="R730">
        <v>2</v>
      </c>
      <c r="S730">
        <v>0</v>
      </c>
      <c r="T730">
        <v>2</v>
      </c>
      <c r="U730">
        <v>1</v>
      </c>
      <c r="V730">
        <v>0</v>
      </c>
      <c r="W730">
        <v>0</v>
      </c>
      <c r="X730" t="s">
        <v>9342</v>
      </c>
      <c r="Y730" t="s">
        <v>34</v>
      </c>
      <c r="AA730" t="s">
        <v>9343</v>
      </c>
      <c r="AB730" t="s">
        <v>9343</v>
      </c>
    </row>
    <row r="731" spans="1:28" x14ac:dyDescent="0.2">
      <c r="A731">
        <v>2023</v>
      </c>
      <c r="B731" t="s">
        <v>25</v>
      </c>
      <c r="C731" t="s">
        <v>328</v>
      </c>
      <c r="D731" t="s">
        <v>27</v>
      </c>
      <c r="E731" s="1">
        <v>45895</v>
      </c>
      <c r="F731">
        <v>4.7</v>
      </c>
      <c r="G731">
        <v>537</v>
      </c>
      <c r="H731" t="s">
        <v>71</v>
      </c>
      <c r="I731" t="s">
        <v>36</v>
      </c>
      <c r="J731" t="s">
        <v>43</v>
      </c>
      <c r="L731" t="s">
        <v>30</v>
      </c>
      <c r="M731" t="s">
        <v>57</v>
      </c>
      <c r="N731" t="s">
        <v>32</v>
      </c>
      <c r="O731" t="s">
        <v>3771</v>
      </c>
      <c r="P731" s="4">
        <v>230034</v>
      </c>
      <c r="Q731">
        <v>0</v>
      </c>
      <c r="R731">
        <v>5</v>
      </c>
      <c r="S731">
        <v>5</v>
      </c>
      <c r="T731">
        <v>4</v>
      </c>
      <c r="U731">
        <v>4</v>
      </c>
      <c r="V731">
        <v>4</v>
      </c>
      <c r="W731">
        <v>5</v>
      </c>
      <c r="X731" t="s">
        <v>9342</v>
      </c>
      <c r="Y731" t="s">
        <v>34</v>
      </c>
      <c r="AA731" t="s">
        <v>9343</v>
      </c>
      <c r="AB731" t="s">
        <v>9343</v>
      </c>
    </row>
    <row r="732" spans="1:28" x14ac:dyDescent="0.2">
      <c r="A732">
        <v>2022</v>
      </c>
      <c r="B732" t="s">
        <v>25</v>
      </c>
      <c r="C732" t="s">
        <v>46</v>
      </c>
      <c r="D732" t="s">
        <v>27</v>
      </c>
      <c r="E732" s="1">
        <v>46500</v>
      </c>
      <c r="F732">
        <v>4.9000000000000004</v>
      </c>
      <c r="G732">
        <v>1559</v>
      </c>
      <c r="H732" t="s">
        <v>97</v>
      </c>
      <c r="I732" t="s">
        <v>36</v>
      </c>
      <c r="J732" t="s">
        <v>9337</v>
      </c>
      <c r="K732" t="s">
        <v>9203</v>
      </c>
      <c r="L732" t="s">
        <v>30</v>
      </c>
      <c r="M732" t="s">
        <v>48</v>
      </c>
      <c r="N732" t="s">
        <v>32</v>
      </c>
      <c r="O732" t="s">
        <v>3943</v>
      </c>
      <c r="P732" s="4">
        <v>220915</v>
      </c>
      <c r="Q732">
        <v>19</v>
      </c>
      <c r="R732">
        <v>5</v>
      </c>
      <c r="S732">
        <v>5</v>
      </c>
      <c r="T732">
        <v>5</v>
      </c>
      <c r="U732">
        <v>5</v>
      </c>
      <c r="V732">
        <v>5</v>
      </c>
      <c r="W732">
        <v>5</v>
      </c>
      <c r="X732" t="s">
        <v>9342</v>
      </c>
      <c r="Y732" t="s">
        <v>34</v>
      </c>
      <c r="AA732" t="s">
        <v>9343</v>
      </c>
      <c r="AB732" t="s">
        <v>9343</v>
      </c>
    </row>
    <row r="733" spans="1:28" x14ac:dyDescent="0.2">
      <c r="A733">
        <v>2023</v>
      </c>
      <c r="B733" t="s">
        <v>25</v>
      </c>
      <c r="C733" t="s">
        <v>303</v>
      </c>
      <c r="D733" t="s">
        <v>27</v>
      </c>
      <c r="E733" s="1">
        <v>31040</v>
      </c>
      <c r="F733">
        <v>4.7</v>
      </c>
      <c r="G733">
        <v>537</v>
      </c>
      <c r="H733" t="s">
        <v>442</v>
      </c>
      <c r="I733" t="s">
        <v>36</v>
      </c>
      <c r="J733" t="s">
        <v>9337</v>
      </c>
      <c r="L733" t="s">
        <v>30</v>
      </c>
      <c r="M733" t="s">
        <v>38</v>
      </c>
      <c r="N733" t="s">
        <v>276</v>
      </c>
      <c r="O733" t="s">
        <v>3946</v>
      </c>
      <c r="P733" s="4">
        <v>230071</v>
      </c>
      <c r="Q733">
        <v>0</v>
      </c>
      <c r="R733">
        <v>4</v>
      </c>
      <c r="S733">
        <v>5</v>
      </c>
      <c r="T733">
        <v>4</v>
      </c>
      <c r="U733">
        <v>5</v>
      </c>
      <c r="V733">
        <v>5</v>
      </c>
      <c r="W733">
        <v>5</v>
      </c>
      <c r="X733" t="s">
        <v>9342</v>
      </c>
      <c r="Y733" t="s">
        <v>34</v>
      </c>
      <c r="AA733" t="s">
        <v>9343</v>
      </c>
      <c r="AB733" t="s">
        <v>9343</v>
      </c>
    </row>
    <row r="734" spans="1:28" x14ac:dyDescent="0.2">
      <c r="A734">
        <v>2022</v>
      </c>
      <c r="B734" t="s">
        <v>25</v>
      </c>
      <c r="C734" t="s">
        <v>70</v>
      </c>
      <c r="D734" t="s">
        <v>27</v>
      </c>
      <c r="E734" s="1">
        <v>52060</v>
      </c>
      <c r="F734">
        <v>4.7</v>
      </c>
      <c r="G734">
        <v>537</v>
      </c>
      <c r="H734" t="s">
        <v>28</v>
      </c>
      <c r="I734" t="s">
        <v>36</v>
      </c>
      <c r="J734" t="s">
        <v>9336</v>
      </c>
      <c r="K734" t="s">
        <v>9204</v>
      </c>
      <c r="L734" t="s">
        <v>30</v>
      </c>
      <c r="M734" t="s">
        <v>48</v>
      </c>
      <c r="N734" t="s">
        <v>32</v>
      </c>
      <c r="O734" t="s">
        <v>3947</v>
      </c>
      <c r="P734" s="4">
        <v>220316</v>
      </c>
      <c r="Q734">
        <v>0</v>
      </c>
      <c r="R734">
        <v>5</v>
      </c>
      <c r="S734">
        <v>5</v>
      </c>
      <c r="T734">
        <v>5</v>
      </c>
      <c r="U734">
        <v>5</v>
      </c>
      <c r="V734">
        <v>5</v>
      </c>
      <c r="W734">
        <v>5</v>
      </c>
      <c r="X734" t="s">
        <v>9342</v>
      </c>
      <c r="Y734" t="s">
        <v>34</v>
      </c>
      <c r="AA734" t="s">
        <v>9343</v>
      </c>
      <c r="AB734" t="s">
        <v>9343</v>
      </c>
    </row>
    <row r="735" spans="1:28" x14ac:dyDescent="0.2">
      <c r="A735">
        <v>2022</v>
      </c>
      <c r="B735" t="s">
        <v>25</v>
      </c>
      <c r="C735" t="s">
        <v>1396</v>
      </c>
      <c r="D735" t="s">
        <v>983</v>
      </c>
      <c r="E735" s="1">
        <v>39998</v>
      </c>
      <c r="F735">
        <v>4.7</v>
      </c>
      <c r="G735">
        <v>12</v>
      </c>
      <c r="H735" t="s">
        <v>97</v>
      </c>
      <c r="I735" t="s">
        <v>36</v>
      </c>
      <c r="J735" t="s">
        <v>9336</v>
      </c>
      <c r="K735" t="s">
        <v>9236</v>
      </c>
      <c r="L735" t="s">
        <v>37</v>
      </c>
      <c r="M735" t="s">
        <v>38</v>
      </c>
      <c r="N735" t="s">
        <v>192</v>
      </c>
      <c r="O735" t="s">
        <v>4304</v>
      </c>
      <c r="P735" s="4">
        <v>23436604</v>
      </c>
      <c r="Q735">
        <v>18902</v>
      </c>
      <c r="R735">
        <v>4.5999999999999996</v>
      </c>
      <c r="S735">
        <v>4.9000000000000004</v>
      </c>
      <c r="T735">
        <v>4.5</v>
      </c>
      <c r="U735">
        <v>4.5999999999999996</v>
      </c>
      <c r="V735">
        <v>4.8</v>
      </c>
      <c r="W735">
        <v>4.7</v>
      </c>
      <c r="X735" t="s">
        <v>9342</v>
      </c>
      <c r="Y735" t="s">
        <v>34</v>
      </c>
      <c r="AA735" t="s">
        <v>9343</v>
      </c>
      <c r="AB735" t="s">
        <v>9343</v>
      </c>
    </row>
    <row r="736" spans="1:28" x14ac:dyDescent="0.2">
      <c r="A736">
        <v>2023</v>
      </c>
      <c r="B736" t="s">
        <v>25</v>
      </c>
      <c r="C736" t="s">
        <v>77</v>
      </c>
      <c r="D736" t="s">
        <v>27</v>
      </c>
      <c r="E736" s="1">
        <v>36900</v>
      </c>
      <c r="F736">
        <v>5</v>
      </c>
      <c r="G736">
        <v>949</v>
      </c>
      <c r="H736" t="s">
        <v>28</v>
      </c>
      <c r="I736" t="s">
        <v>36</v>
      </c>
      <c r="J736" t="s">
        <v>9336</v>
      </c>
      <c r="L736" t="s">
        <v>30</v>
      </c>
      <c r="M736" t="s">
        <v>38</v>
      </c>
      <c r="N736" t="s">
        <v>78</v>
      </c>
      <c r="O736" t="s">
        <v>4487</v>
      </c>
      <c r="P736" s="4" t="s">
        <v>2731</v>
      </c>
      <c r="Q736">
        <v>0</v>
      </c>
      <c r="R736">
        <v>5</v>
      </c>
      <c r="S736">
        <v>5</v>
      </c>
      <c r="T736">
        <v>5</v>
      </c>
      <c r="U736">
        <v>4</v>
      </c>
      <c r="V736">
        <v>4</v>
      </c>
      <c r="W736">
        <v>5</v>
      </c>
      <c r="X736" t="s">
        <v>9342</v>
      </c>
      <c r="Y736" t="s">
        <v>34</v>
      </c>
      <c r="AA736" t="s">
        <v>9343</v>
      </c>
      <c r="AB736" t="s">
        <v>9343</v>
      </c>
    </row>
    <row r="737" spans="1:28" x14ac:dyDescent="0.2">
      <c r="A737">
        <v>2023</v>
      </c>
      <c r="B737" t="s">
        <v>25</v>
      </c>
      <c r="C737" t="s">
        <v>99</v>
      </c>
      <c r="D737" t="s">
        <v>27</v>
      </c>
      <c r="E737" s="1">
        <v>47855</v>
      </c>
      <c r="F737">
        <v>4.3</v>
      </c>
      <c r="G737">
        <v>1925</v>
      </c>
      <c r="H737" t="s">
        <v>96</v>
      </c>
      <c r="I737" t="s">
        <v>97</v>
      </c>
      <c r="J737" t="s">
        <v>9336</v>
      </c>
      <c r="L737" t="s">
        <v>30</v>
      </c>
      <c r="M737" t="s">
        <v>48</v>
      </c>
      <c r="N737" t="s">
        <v>32</v>
      </c>
      <c r="O737" t="s">
        <v>4488</v>
      </c>
      <c r="P737" s="4" t="s">
        <v>4489</v>
      </c>
      <c r="Q737">
        <v>8</v>
      </c>
      <c r="R737">
        <v>2</v>
      </c>
      <c r="S737">
        <v>0</v>
      </c>
      <c r="T737">
        <v>2</v>
      </c>
      <c r="U737">
        <v>1</v>
      </c>
      <c r="V737">
        <v>0</v>
      </c>
      <c r="W737">
        <v>0</v>
      </c>
      <c r="X737" t="s">
        <v>9342</v>
      </c>
      <c r="Y737" t="s">
        <v>34</v>
      </c>
      <c r="AA737" t="s">
        <v>9343</v>
      </c>
      <c r="AB737" t="s">
        <v>9343</v>
      </c>
    </row>
    <row r="738" spans="1:28" x14ac:dyDescent="0.2">
      <c r="A738">
        <v>2021</v>
      </c>
      <c r="B738" t="s">
        <v>25</v>
      </c>
      <c r="C738" t="s">
        <v>1973</v>
      </c>
      <c r="D738" t="s">
        <v>983</v>
      </c>
      <c r="E738" s="1">
        <v>31777</v>
      </c>
      <c r="F738">
        <v>4.4000000000000004</v>
      </c>
      <c r="G738">
        <v>1337</v>
      </c>
      <c r="H738" t="s">
        <v>36</v>
      </c>
      <c r="I738" t="s">
        <v>86</v>
      </c>
      <c r="J738" t="s">
        <v>9336</v>
      </c>
      <c r="K738" t="s">
        <v>9206</v>
      </c>
      <c r="L738" t="s">
        <v>30</v>
      </c>
      <c r="M738" t="s">
        <v>48</v>
      </c>
      <c r="N738" t="s">
        <v>32</v>
      </c>
      <c r="O738" t="s">
        <v>4490</v>
      </c>
      <c r="P738" s="4" t="s">
        <v>4491</v>
      </c>
      <c r="Q738">
        <v>41924</v>
      </c>
      <c r="R738">
        <v>4.9000000000000004</v>
      </c>
      <c r="S738">
        <v>4.7</v>
      </c>
      <c r="T738">
        <v>4.8</v>
      </c>
      <c r="U738">
        <v>4.5999999999999996</v>
      </c>
      <c r="V738">
        <v>4.8</v>
      </c>
      <c r="W738">
        <v>4.8</v>
      </c>
      <c r="X738" t="s">
        <v>9342</v>
      </c>
      <c r="Y738" t="s">
        <v>34</v>
      </c>
      <c r="AA738" t="s">
        <v>9343</v>
      </c>
      <c r="AB738" t="s">
        <v>9343</v>
      </c>
    </row>
    <row r="739" spans="1:28" x14ac:dyDescent="0.2">
      <c r="A739">
        <v>2015</v>
      </c>
      <c r="B739" t="s">
        <v>25</v>
      </c>
      <c r="C739" t="s">
        <v>1193</v>
      </c>
      <c r="D739" t="s">
        <v>983</v>
      </c>
      <c r="E739" s="1">
        <v>8999</v>
      </c>
      <c r="F739">
        <v>4.7</v>
      </c>
      <c r="G739">
        <v>4</v>
      </c>
      <c r="H739" t="s">
        <v>36</v>
      </c>
      <c r="I739" t="s">
        <v>86</v>
      </c>
      <c r="J739" t="s">
        <v>43</v>
      </c>
      <c r="K739" t="s">
        <v>9294</v>
      </c>
      <c r="L739" t="s">
        <v>30</v>
      </c>
      <c r="M739" t="s">
        <v>3145</v>
      </c>
      <c r="N739" t="s">
        <v>305</v>
      </c>
      <c r="O739" t="s">
        <v>4492</v>
      </c>
      <c r="P739" s="4">
        <v>60449</v>
      </c>
      <c r="Q739">
        <v>101333</v>
      </c>
      <c r="R739">
        <v>4.5999999999999996</v>
      </c>
      <c r="S739">
        <v>4.5999999999999996</v>
      </c>
      <c r="T739">
        <v>4.5999999999999996</v>
      </c>
      <c r="U739">
        <v>4.7</v>
      </c>
      <c r="V739">
        <v>4.5999999999999996</v>
      </c>
      <c r="W739">
        <v>4.8</v>
      </c>
      <c r="X739" t="s">
        <v>9342</v>
      </c>
      <c r="Y739" t="s">
        <v>34</v>
      </c>
      <c r="AA739" t="s">
        <v>9343</v>
      </c>
      <c r="AB739" t="s">
        <v>9343</v>
      </c>
    </row>
    <row r="740" spans="1:28" x14ac:dyDescent="0.2">
      <c r="A740">
        <v>2023</v>
      </c>
      <c r="B740" t="s">
        <v>25</v>
      </c>
      <c r="C740" t="s">
        <v>115</v>
      </c>
      <c r="D740" t="s">
        <v>27</v>
      </c>
      <c r="E740" s="1">
        <v>26145</v>
      </c>
      <c r="F740">
        <v>4.7</v>
      </c>
      <c r="G740">
        <v>537</v>
      </c>
      <c r="H740" t="s">
        <v>400</v>
      </c>
      <c r="I740" t="s">
        <v>36</v>
      </c>
      <c r="J740" t="s">
        <v>43</v>
      </c>
      <c r="L740" t="s">
        <v>30</v>
      </c>
      <c r="M740" t="s">
        <v>38</v>
      </c>
      <c r="N740" t="s">
        <v>276</v>
      </c>
      <c r="O740" t="s">
        <v>4493</v>
      </c>
      <c r="P740" s="4">
        <v>230069</v>
      </c>
      <c r="Q740">
        <v>0</v>
      </c>
      <c r="R740">
        <v>2</v>
      </c>
      <c r="S740">
        <v>0</v>
      </c>
      <c r="T740">
        <v>2</v>
      </c>
      <c r="U740">
        <v>1</v>
      </c>
      <c r="V740">
        <v>0</v>
      </c>
      <c r="W740">
        <v>0</v>
      </c>
      <c r="X740" t="s">
        <v>9342</v>
      </c>
      <c r="Y740" t="s">
        <v>34</v>
      </c>
      <c r="AA740" t="s">
        <v>9343</v>
      </c>
      <c r="AB740" t="s">
        <v>9343</v>
      </c>
    </row>
    <row r="741" spans="1:28" x14ac:dyDescent="0.2">
      <c r="A741">
        <v>2023</v>
      </c>
      <c r="B741" t="s">
        <v>25</v>
      </c>
      <c r="C741" t="s">
        <v>787</v>
      </c>
      <c r="D741" t="s">
        <v>27</v>
      </c>
      <c r="E741" s="1">
        <v>32040</v>
      </c>
      <c r="F741">
        <v>4.7</v>
      </c>
      <c r="G741">
        <v>537</v>
      </c>
      <c r="H741" t="s">
        <v>28</v>
      </c>
      <c r="I741" t="s">
        <v>36</v>
      </c>
      <c r="J741" t="s">
        <v>43</v>
      </c>
      <c r="L741" t="s">
        <v>30</v>
      </c>
      <c r="M741" t="s">
        <v>401</v>
      </c>
      <c r="N741" t="s">
        <v>78</v>
      </c>
      <c r="O741" t="s">
        <v>4665</v>
      </c>
      <c r="P741" s="4">
        <v>230057</v>
      </c>
      <c r="Q741">
        <v>0</v>
      </c>
      <c r="R741">
        <v>2</v>
      </c>
      <c r="S741">
        <v>0</v>
      </c>
      <c r="T741">
        <v>2</v>
      </c>
      <c r="U741">
        <v>1</v>
      </c>
      <c r="V741">
        <v>0</v>
      </c>
      <c r="W741">
        <v>0</v>
      </c>
      <c r="X741" t="s">
        <v>9342</v>
      </c>
      <c r="Y741" t="s">
        <v>34</v>
      </c>
      <c r="AA741" t="s">
        <v>9343</v>
      </c>
      <c r="AB741" t="s">
        <v>9343</v>
      </c>
    </row>
    <row r="742" spans="1:28" x14ac:dyDescent="0.2">
      <c r="A742">
        <v>2023</v>
      </c>
      <c r="B742" t="s">
        <v>25</v>
      </c>
      <c r="C742" t="s">
        <v>115</v>
      </c>
      <c r="D742" t="s">
        <v>27</v>
      </c>
      <c r="E742" s="1">
        <v>26940</v>
      </c>
      <c r="F742">
        <v>4.7</v>
      </c>
      <c r="G742">
        <v>537</v>
      </c>
      <c r="H742" t="s">
        <v>1383</v>
      </c>
      <c r="I742" t="s">
        <v>36</v>
      </c>
      <c r="J742" t="s">
        <v>43</v>
      </c>
      <c r="L742" t="s">
        <v>30</v>
      </c>
      <c r="M742" t="s">
        <v>38</v>
      </c>
      <c r="N742" t="s">
        <v>276</v>
      </c>
      <c r="O742" t="s">
        <v>4666</v>
      </c>
      <c r="P742" s="4">
        <v>230045</v>
      </c>
      <c r="Q742">
        <v>3</v>
      </c>
      <c r="R742">
        <v>2</v>
      </c>
      <c r="S742">
        <v>0</v>
      </c>
      <c r="T742">
        <v>2</v>
      </c>
      <c r="U742">
        <v>1</v>
      </c>
      <c r="V742">
        <v>0</v>
      </c>
      <c r="W742">
        <v>0</v>
      </c>
      <c r="X742" t="s">
        <v>9342</v>
      </c>
      <c r="Y742" t="s">
        <v>34</v>
      </c>
      <c r="AA742" t="s">
        <v>9343</v>
      </c>
      <c r="AB742" t="s">
        <v>9343</v>
      </c>
    </row>
    <row r="743" spans="1:28" x14ac:dyDescent="0.2">
      <c r="A743">
        <v>2022</v>
      </c>
      <c r="B743" t="s">
        <v>25</v>
      </c>
      <c r="C743" t="s">
        <v>74</v>
      </c>
      <c r="D743" t="s">
        <v>27</v>
      </c>
      <c r="E743" s="1">
        <v>44600</v>
      </c>
      <c r="F743">
        <v>2.8</v>
      </c>
      <c r="G743">
        <v>178</v>
      </c>
      <c r="H743" t="s">
        <v>47</v>
      </c>
      <c r="I743" t="s">
        <v>36</v>
      </c>
      <c r="J743" t="s">
        <v>9336</v>
      </c>
      <c r="K743" t="s">
        <v>9204</v>
      </c>
      <c r="L743" t="s">
        <v>30</v>
      </c>
      <c r="M743" t="s">
        <v>48</v>
      </c>
      <c r="N743" t="s">
        <v>32</v>
      </c>
      <c r="O743" t="s">
        <v>4824</v>
      </c>
      <c r="P743" s="4" t="s">
        <v>4825</v>
      </c>
      <c r="Q743">
        <v>1</v>
      </c>
      <c r="R743">
        <v>5</v>
      </c>
      <c r="S743">
        <v>5</v>
      </c>
      <c r="T743">
        <v>5</v>
      </c>
      <c r="U743">
        <v>5</v>
      </c>
      <c r="V743">
        <v>5</v>
      </c>
      <c r="W743">
        <v>5</v>
      </c>
      <c r="X743" t="s">
        <v>9342</v>
      </c>
      <c r="Y743" t="s">
        <v>34</v>
      </c>
      <c r="AA743" t="s">
        <v>9343</v>
      </c>
      <c r="AB743" t="s">
        <v>9343</v>
      </c>
    </row>
    <row r="744" spans="1:28" x14ac:dyDescent="0.2">
      <c r="A744">
        <v>2023</v>
      </c>
      <c r="B744" t="s">
        <v>25</v>
      </c>
      <c r="C744" t="s">
        <v>115</v>
      </c>
      <c r="D744" t="s">
        <v>27</v>
      </c>
      <c r="E744" s="1">
        <v>26145</v>
      </c>
      <c r="F744">
        <v>4.9000000000000004</v>
      </c>
      <c r="G744">
        <v>1559</v>
      </c>
      <c r="H744" t="s">
        <v>82</v>
      </c>
      <c r="I744" t="s">
        <v>36</v>
      </c>
      <c r="J744" t="s">
        <v>43</v>
      </c>
      <c r="L744" t="s">
        <v>30</v>
      </c>
      <c r="M744" t="s">
        <v>38</v>
      </c>
      <c r="N744" t="s">
        <v>276</v>
      </c>
      <c r="O744" t="s">
        <v>4828</v>
      </c>
      <c r="P744" s="4">
        <v>230188</v>
      </c>
      <c r="Q744">
        <v>15</v>
      </c>
      <c r="R744">
        <v>2</v>
      </c>
      <c r="S744">
        <v>0</v>
      </c>
      <c r="T744">
        <v>2</v>
      </c>
      <c r="U744">
        <v>1</v>
      </c>
      <c r="V744">
        <v>0</v>
      </c>
      <c r="W744">
        <v>0</v>
      </c>
      <c r="X744" t="s">
        <v>9342</v>
      </c>
      <c r="Y744" t="s">
        <v>34</v>
      </c>
      <c r="AA744" t="s">
        <v>9343</v>
      </c>
      <c r="AB744" t="s">
        <v>9343</v>
      </c>
    </row>
    <row r="745" spans="1:28" x14ac:dyDescent="0.2">
      <c r="A745">
        <v>2023</v>
      </c>
      <c r="B745" t="s">
        <v>25</v>
      </c>
      <c r="C745" t="s">
        <v>158</v>
      </c>
      <c r="D745" t="s">
        <v>27</v>
      </c>
      <c r="E745" s="1">
        <v>42790</v>
      </c>
      <c r="F745">
        <v>4.9000000000000004</v>
      </c>
      <c r="G745">
        <v>1559</v>
      </c>
      <c r="H745" t="s">
        <v>2709</v>
      </c>
      <c r="I745" t="s">
        <v>97</v>
      </c>
      <c r="J745" t="s">
        <v>9337</v>
      </c>
      <c r="L745" t="s">
        <v>30</v>
      </c>
      <c r="M745" t="s">
        <v>48</v>
      </c>
      <c r="N745" t="s">
        <v>32</v>
      </c>
      <c r="O745" t="s">
        <v>4829</v>
      </c>
      <c r="P745" s="4">
        <v>230106</v>
      </c>
      <c r="Q745">
        <v>19</v>
      </c>
      <c r="R745">
        <v>2</v>
      </c>
      <c r="S745">
        <v>0</v>
      </c>
      <c r="T745">
        <v>2</v>
      </c>
      <c r="U745">
        <v>1</v>
      </c>
      <c r="V745">
        <v>0</v>
      </c>
      <c r="W745">
        <v>0</v>
      </c>
      <c r="X745" t="s">
        <v>9342</v>
      </c>
      <c r="Y745" t="s">
        <v>34</v>
      </c>
      <c r="AA745" t="s">
        <v>9343</v>
      </c>
      <c r="AB745" t="s">
        <v>9343</v>
      </c>
    </row>
    <row r="746" spans="1:28" x14ac:dyDescent="0.2">
      <c r="A746">
        <v>2022</v>
      </c>
      <c r="B746" t="s">
        <v>25</v>
      </c>
      <c r="C746" t="s">
        <v>1396</v>
      </c>
      <c r="D746" t="s">
        <v>983</v>
      </c>
      <c r="E746" s="1">
        <v>38127</v>
      </c>
      <c r="F746">
        <v>4.5999999999999996</v>
      </c>
      <c r="G746">
        <v>429</v>
      </c>
      <c r="H746" t="s">
        <v>52</v>
      </c>
      <c r="I746" t="s">
        <v>36</v>
      </c>
      <c r="J746" t="s">
        <v>9336</v>
      </c>
      <c r="K746" t="s">
        <v>9236</v>
      </c>
      <c r="L746" t="s">
        <v>37</v>
      </c>
      <c r="M746" t="s">
        <v>38</v>
      </c>
      <c r="N746" t="s">
        <v>192</v>
      </c>
      <c r="O746" t="s">
        <v>4832</v>
      </c>
      <c r="P746" s="4" t="s">
        <v>4833</v>
      </c>
      <c r="Q746">
        <v>16983</v>
      </c>
      <c r="R746">
        <v>4.5999999999999996</v>
      </c>
      <c r="S746">
        <v>4.9000000000000004</v>
      </c>
      <c r="T746">
        <v>4.5</v>
      </c>
      <c r="U746">
        <v>4.5999999999999996</v>
      </c>
      <c r="V746">
        <v>4.8</v>
      </c>
      <c r="W746">
        <v>4.7</v>
      </c>
      <c r="X746" t="s">
        <v>9342</v>
      </c>
      <c r="Y746" t="s">
        <v>34</v>
      </c>
      <c r="AA746" t="s">
        <v>9343</v>
      </c>
      <c r="AB746" t="s">
        <v>9343</v>
      </c>
    </row>
    <row r="747" spans="1:28" x14ac:dyDescent="0.2">
      <c r="A747">
        <v>2023</v>
      </c>
      <c r="B747" t="s">
        <v>25</v>
      </c>
      <c r="C747" t="s">
        <v>115</v>
      </c>
      <c r="D747" t="s">
        <v>27</v>
      </c>
      <c r="E747" s="1">
        <v>25745</v>
      </c>
      <c r="F747">
        <v>4.7</v>
      </c>
      <c r="G747">
        <v>537</v>
      </c>
      <c r="H747" t="s">
        <v>82</v>
      </c>
      <c r="I747" t="s">
        <v>36</v>
      </c>
      <c r="J747" t="s">
        <v>43</v>
      </c>
      <c r="L747" t="s">
        <v>30</v>
      </c>
      <c r="M747" t="s">
        <v>38</v>
      </c>
      <c r="N747" t="s">
        <v>276</v>
      </c>
      <c r="O747" t="s">
        <v>4834</v>
      </c>
      <c r="P747" s="4">
        <v>230049</v>
      </c>
      <c r="Q747">
        <v>0</v>
      </c>
      <c r="R747">
        <v>2</v>
      </c>
      <c r="S747">
        <v>0</v>
      </c>
      <c r="T747">
        <v>2</v>
      </c>
      <c r="U747">
        <v>1</v>
      </c>
      <c r="V747">
        <v>0</v>
      </c>
      <c r="W747">
        <v>0</v>
      </c>
      <c r="X747" t="s">
        <v>9342</v>
      </c>
      <c r="Y747" t="s">
        <v>34</v>
      </c>
      <c r="AA747" t="s">
        <v>9343</v>
      </c>
      <c r="AB747" t="s">
        <v>9343</v>
      </c>
    </row>
    <row r="748" spans="1:28" x14ac:dyDescent="0.2">
      <c r="A748">
        <v>2022</v>
      </c>
      <c r="B748" t="s">
        <v>25</v>
      </c>
      <c r="C748" t="s">
        <v>103</v>
      </c>
      <c r="D748" t="s">
        <v>27</v>
      </c>
      <c r="E748" s="1">
        <v>30075</v>
      </c>
      <c r="F748">
        <v>4.3</v>
      </c>
      <c r="G748">
        <v>1925</v>
      </c>
      <c r="H748" t="s">
        <v>52</v>
      </c>
      <c r="I748" t="s">
        <v>36</v>
      </c>
      <c r="J748" t="s">
        <v>43</v>
      </c>
      <c r="K748" t="s">
        <v>9207</v>
      </c>
      <c r="L748" t="s">
        <v>30</v>
      </c>
      <c r="M748" t="s">
        <v>38</v>
      </c>
      <c r="N748" t="s">
        <v>78</v>
      </c>
      <c r="O748" t="s">
        <v>5376</v>
      </c>
      <c r="P748" s="4" t="s">
        <v>5377</v>
      </c>
      <c r="Q748">
        <v>8</v>
      </c>
      <c r="R748">
        <v>5</v>
      </c>
      <c r="S748">
        <v>5</v>
      </c>
      <c r="T748">
        <v>5</v>
      </c>
      <c r="U748">
        <v>5</v>
      </c>
      <c r="V748">
        <v>5</v>
      </c>
      <c r="W748">
        <v>5</v>
      </c>
      <c r="X748" t="s">
        <v>9342</v>
      </c>
      <c r="Y748" t="s">
        <v>34</v>
      </c>
      <c r="AA748" t="s">
        <v>9343</v>
      </c>
      <c r="AB748" t="s">
        <v>9343</v>
      </c>
    </row>
    <row r="749" spans="1:28" x14ac:dyDescent="0.2">
      <c r="A749">
        <v>2018</v>
      </c>
      <c r="B749" t="s">
        <v>25</v>
      </c>
      <c r="C749" t="s">
        <v>1193</v>
      </c>
      <c r="D749" t="s">
        <v>983</v>
      </c>
      <c r="E749" s="1">
        <v>18999</v>
      </c>
      <c r="F749">
        <v>4.5</v>
      </c>
      <c r="G749">
        <v>147</v>
      </c>
      <c r="H749" t="s">
        <v>71</v>
      </c>
      <c r="I749" t="s">
        <v>36</v>
      </c>
      <c r="J749" t="s">
        <v>43</v>
      </c>
      <c r="K749" t="s">
        <v>9308</v>
      </c>
      <c r="L749" t="s">
        <v>30</v>
      </c>
      <c r="M749" t="s">
        <v>401</v>
      </c>
      <c r="N749" t="s">
        <v>1226</v>
      </c>
      <c r="O749" t="s">
        <v>5564</v>
      </c>
      <c r="P749" s="4">
        <v>5222</v>
      </c>
      <c r="Q749">
        <v>51561</v>
      </c>
      <c r="R749">
        <v>4.7</v>
      </c>
      <c r="S749">
        <v>4.7</v>
      </c>
      <c r="T749">
        <v>4.8</v>
      </c>
      <c r="U749">
        <v>4.8</v>
      </c>
      <c r="V749">
        <v>4.9000000000000004</v>
      </c>
      <c r="W749">
        <v>4.8</v>
      </c>
      <c r="X749" t="s">
        <v>9342</v>
      </c>
      <c r="Y749" t="s">
        <v>34</v>
      </c>
      <c r="AA749" t="s">
        <v>9343</v>
      </c>
      <c r="AB749" t="s">
        <v>9343</v>
      </c>
    </row>
    <row r="750" spans="1:28" x14ac:dyDescent="0.2">
      <c r="A750">
        <v>2023</v>
      </c>
      <c r="B750" t="s">
        <v>25</v>
      </c>
      <c r="C750" t="s">
        <v>399</v>
      </c>
      <c r="D750" t="s">
        <v>27</v>
      </c>
      <c r="E750" s="1">
        <v>30050</v>
      </c>
      <c r="F750">
        <v>4.8</v>
      </c>
      <c r="G750">
        <v>1137</v>
      </c>
      <c r="H750" t="s">
        <v>5917</v>
      </c>
      <c r="I750" t="s">
        <v>417</v>
      </c>
      <c r="J750" t="s">
        <v>43</v>
      </c>
      <c r="L750" t="s">
        <v>30</v>
      </c>
      <c r="M750" t="s">
        <v>401</v>
      </c>
      <c r="N750" t="s">
        <v>78</v>
      </c>
      <c r="O750" t="s">
        <v>5918</v>
      </c>
      <c r="P750" s="4">
        <v>230209</v>
      </c>
      <c r="Q750">
        <v>10</v>
      </c>
      <c r="R750">
        <v>2</v>
      </c>
      <c r="S750">
        <v>0</v>
      </c>
      <c r="T750">
        <v>2</v>
      </c>
      <c r="U750">
        <v>1</v>
      </c>
      <c r="V750">
        <v>0</v>
      </c>
      <c r="W750">
        <v>0</v>
      </c>
      <c r="X750" t="s">
        <v>9342</v>
      </c>
      <c r="Y750" t="s">
        <v>34</v>
      </c>
      <c r="AA750" t="s">
        <v>9343</v>
      </c>
      <c r="AB750" t="s">
        <v>9343</v>
      </c>
    </row>
    <row r="751" spans="1:28" x14ac:dyDescent="0.2">
      <c r="A751">
        <v>2016</v>
      </c>
      <c r="B751" t="s">
        <v>25</v>
      </c>
      <c r="C751" t="s">
        <v>2116</v>
      </c>
      <c r="D751" t="s">
        <v>983</v>
      </c>
      <c r="E751" s="1">
        <v>15499</v>
      </c>
      <c r="F751">
        <v>4.5999999999999996</v>
      </c>
      <c r="G751">
        <v>1</v>
      </c>
      <c r="H751" t="s">
        <v>71</v>
      </c>
      <c r="I751" t="s">
        <v>86</v>
      </c>
      <c r="J751" t="s">
        <v>9336</v>
      </c>
      <c r="K751" t="s">
        <v>9233</v>
      </c>
      <c r="L751" t="s">
        <v>30</v>
      </c>
      <c r="M751" t="s">
        <v>3248</v>
      </c>
      <c r="N751" t="s">
        <v>84</v>
      </c>
      <c r="O751" t="s">
        <v>5919</v>
      </c>
      <c r="P751" s="4">
        <v>22534</v>
      </c>
      <c r="Q751">
        <v>166120</v>
      </c>
      <c r="R751">
        <v>4.7</v>
      </c>
      <c r="S751">
        <v>4.5999999999999996</v>
      </c>
      <c r="T751">
        <v>4.5</v>
      </c>
      <c r="U751">
        <v>4.4000000000000004</v>
      </c>
      <c r="V751">
        <v>4.5999999999999996</v>
      </c>
      <c r="W751">
        <v>4.5999999999999996</v>
      </c>
      <c r="X751" t="s">
        <v>9342</v>
      </c>
      <c r="Y751" t="s">
        <v>34</v>
      </c>
      <c r="AA751" t="s">
        <v>9343</v>
      </c>
      <c r="AB751" t="s">
        <v>9343</v>
      </c>
    </row>
    <row r="752" spans="1:28" x14ac:dyDescent="0.2">
      <c r="A752">
        <v>2008</v>
      </c>
      <c r="B752" t="s">
        <v>25</v>
      </c>
      <c r="C752" t="s">
        <v>26</v>
      </c>
      <c r="D752" t="s">
        <v>983</v>
      </c>
      <c r="E752" s="1">
        <v>10995</v>
      </c>
      <c r="F752">
        <v>4.9000000000000004</v>
      </c>
      <c r="G752">
        <v>194</v>
      </c>
      <c r="H752" t="s">
        <v>36</v>
      </c>
      <c r="I752" t="s">
        <v>86</v>
      </c>
      <c r="J752" t="s">
        <v>1315</v>
      </c>
      <c r="K752" t="s">
        <v>9263</v>
      </c>
      <c r="L752" t="s">
        <v>30</v>
      </c>
      <c r="M752" t="s">
        <v>1194</v>
      </c>
      <c r="N752" t="s">
        <v>1356</v>
      </c>
      <c r="O752" t="s">
        <v>5920</v>
      </c>
      <c r="P752" s="4" t="s">
        <v>5921</v>
      </c>
      <c r="Q752">
        <v>130715</v>
      </c>
      <c r="R752">
        <v>4.7</v>
      </c>
      <c r="S752">
        <v>4.5</v>
      </c>
      <c r="T752">
        <v>4.3</v>
      </c>
      <c r="U752">
        <v>4.5</v>
      </c>
      <c r="V752">
        <v>4.4000000000000004</v>
      </c>
      <c r="W752">
        <v>4.7</v>
      </c>
      <c r="X752" t="s">
        <v>9342</v>
      </c>
      <c r="Y752" t="s">
        <v>34</v>
      </c>
      <c r="AA752" t="s">
        <v>9343</v>
      </c>
      <c r="AB752" t="s">
        <v>9343</v>
      </c>
    </row>
    <row r="753" spans="1:28" x14ac:dyDescent="0.2">
      <c r="A753">
        <v>2023</v>
      </c>
      <c r="B753" t="s">
        <v>25</v>
      </c>
      <c r="C753" t="s">
        <v>115</v>
      </c>
      <c r="D753" t="s">
        <v>27</v>
      </c>
      <c r="E753" s="1">
        <v>26940</v>
      </c>
      <c r="F753">
        <v>4.9000000000000004</v>
      </c>
      <c r="G753">
        <v>1924</v>
      </c>
      <c r="H753" t="s">
        <v>28</v>
      </c>
      <c r="I753" t="s">
        <v>36</v>
      </c>
      <c r="J753" t="s">
        <v>43</v>
      </c>
      <c r="L753" t="s">
        <v>30</v>
      </c>
      <c r="M753" t="s">
        <v>38</v>
      </c>
      <c r="N753" t="s">
        <v>276</v>
      </c>
      <c r="O753" t="s">
        <v>5922</v>
      </c>
      <c r="P753" s="4">
        <v>23065</v>
      </c>
      <c r="Q753">
        <v>6</v>
      </c>
      <c r="R753">
        <v>2</v>
      </c>
      <c r="S753">
        <v>0</v>
      </c>
      <c r="T753">
        <v>2</v>
      </c>
      <c r="U753">
        <v>1</v>
      </c>
      <c r="V753">
        <v>0</v>
      </c>
      <c r="W753">
        <v>0</v>
      </c>
      <c r="X753" t="s">
        <v>9342</v>
      </c>
      <c r="Y753" t="s">
        <v>34</v>
      </c>
      <c r="AA753" t="s">
        <v>9343</v>
      </c>
      <c r="AB753" t="s">
        <v>9343</v>
      </c>
    </row>
    <row r="754" spans="1:28" x14ac:dyDescent="0.2">
      <c r="A754">
        <v>2023</v>
      </c>
      <c r="B754" t="s">
        <v>25</v>
      </c>
      <c r="C754" t="s">
        <v>201</v>
      </c>
      <c r="D754" t="s">
        <v>27</v>
      </c>
      <c r="E754" s="1">
        <v>46575</v>
      </c>
      <c r="F754">
        <v>4.3</v>
      </c>
      <c r="G754">
        <v>1925</v>
      </c>
      <c r="H754" t="s">
        <v>52</v>
      </c>
      <c r="I754" t="s">
        <v>36</v>
      </c>
      <c r="J754" t="s">
        <v>9336</v>
      </c>
      <c r="L754" t="s">
        <v>30</v>
      </c>
      <c r="M754" t="s">
        <v>48</v>
      </c>
      <c r="N754" t="s">
        <v>32</v>
      </c>
      <c r="O754" t="s">
        <v>6110</v>
      </c>
      <c r="P754" s="4" t="s">
        <v>6111</v>
      </c>
      <c r="Q754">
        <v>8</v>
      </c>
      <c r="R754">
        <v>5</v>
      </c>
      <c r="S754">
        <v>4.8</v>
      </c>
      <c r="T754">
        <v>4.8</v>
      </c>
      <c r="U754">
        <v>4.2</v>
      </c>
      <c r="V754">
        <v>5</v>
      </c>
      <c r="W754">
        <v>5</v>
      </c>
      <c r="X754" t="s">
        <v>9342</v>
      </c>
      <c r="Y754" t="s">
        <v>34</v>
      </c>
      <c r="AA754" t="s">
        <v>9343</v>
      </c>
      <c r="AB754" t="s">
        <v>9343</v>
      </c>
    </row>
    <row r="755" spans="1:28" x14ac:dyDescent="0.2">
      <c r="A755">
        <v>2019</v>
      </c>
      <c r="B755" t="s">
        <v>25</v>
      </c>
      <c r="C755" t="s">
        <v>54</v>
      </c>
      <c r="D755" t="s">
        <v>983</v>
      </c>
      <c r="E755" s="1">
        <v>29151</v>
      </c>
      <c r="F755">
        <v>4.5999999999999996</v>
      </c>
      <c r="G755">
        <v>31</v>
      </c>
      <c r="H755" t="s">
        <v>71</v>
      </c>
      <c r="I755" t="s">
        <v>97</v>
      </c>
      <c r="J755" t="s">
        <v>43</v>
      </c>
      <c r="K755" t="s">
        <v>9215</v>
      </c>
      <c r="L755" t="s">
        <v>30</v>
      </c>
      <c r="M755" t="s">
        <v>48</v>
      </c>
      <c r="N755" t="s">
        <v>32</v>
      </c>
      <c r="O755" t="s">
        <v>6477</v>
      </c>
      <c r="P755" s="4" t="s">
        <v>6478</v>
      </c>
      <c r="Q755">
        <v>54688</v>
      </c>
      <c r="R755">
        <v>4.8</v>
      </c>
      <c r="S755">
        <v>4.5999999999999996</v>
      </c>
      <c r="T755">
        <v>4.5</v>
      </c>
      <c r="U755">
        <v>4.3</v>
      </c>
      <c r="V755">
        <v>4.7</v>
      </c>
      <c r="W755">
        <v>4.5</v>
      </c>
      <c r="X755" t="s">
        <v>9342</v>
      </c>
      <c r="Y755" t="s">
        <v>34</v>
      </c>
      <c r="AA755" t="s">
        <v>9343</v>
      </c>
      <c r="AB755" t="s">
        <v>9343</v>
      </c>
    </row>
    <row r="756" spans="1:28" x14ac:dyDescent="0.2">
      <c r="A756">
        <v>2021</v>
      </c>
      <c r="B756" t="s">
        <v>25</v>
      </c>
      <c r="C756" t="s">
        <v>275</v>
      </c>
      <c r="D756" t="s">
        <v>27</v>
      </c>
      <c r="E756" s="1">
        <v>23279</v>
      </c>
      <c r="F756">
        <v>4.8</v>
      </c>
      <c r="G756">
        <v>831</v>
      </c>
      <c r="H756" t="s">
        <v>52</v>
      </c>
      <c r="I756" t="s">
        <v>36</v>
      </c>
      <c r="J756" t="s">
        <v>9336</v>
      </c>
      <c r="K756" t="s">
        <v>9232</v>
      </c>
      <c r="L756" t="s">
        <v>30</v>
      </c>
      <c r="M756" t="s">
        <v>38</v>
      </c>
      <c r="N756" t="s">
        <v>305</v>
      </c>
      <c r="O756" t="s">
        <v>6662</v>
      </c>
      <c r="P756" s="4">
        <v>25362</v>
      </c>
      <c r="Q756">
        <v>37562</v>
      </c>
      <c r="R756">
        <v>4.7</v>
      </c>
      <c r="S756">
        <v>4.5999999999999996</v>
      </c>
      <c r="T756">
        <v>4.5999999999999996</v>
      </c>
      <c r="U756">
        <v>4.7</v>
      </c>
      <c r="V756">
        <v>4.7</v>
      </c>
      <c r="W756">
        <v>4.8</v>
      </c>
      <c r="X756" t="s">
        <v>9342</v>
      </c>
      <c r="Y756" t="s">
        <v>34</v>
      </c>
      <c r="AA756" t="s">
        <v>9343</v>
      </c>
      <c r="AB756" t="s">
        <v>9343</v>
      </c>
    </row>
    <row r="757" spans="1:28" x14ac:dyDescent="0.2">
      <c r="A757">
        <v>2004</v>
      </c>
      <c r="B757" t="s">
        <v>25</v>
      </c>
      <c r="C757" t="s">
        <v>152</v>
      </c>
      <c r="D757" t="s">
        <v>983</v>
      </c>
      <c r="E757" s="1">
        <v>7995</v>
      </c>
      <c r="F757">
        <v>4.5</v>
      </c>
      <c r="G757">
        <v>14</v>
      </c>
      <c r="H757" t="s">
        <v>36</v>
      </c>
      <c r="I757" t="s">
        <v>97</v>
      </c>
      <c r="J757" t="s">
        <v>1315</v>
      </c>
      <c r="K757" t="s">
        <v>9275</v>
      </c>
      <c r="L757" t="s">
        <v>30</v>
      </c>
      <c r="M757" t="s">
        <v>1594</v>
      </c>
      <c r="N757" t="s">
        <v>1205</v>
      </c>
      <c r="O757" t="s">
        <v>6665</v>
      </c>
      <c r="P757" s="4" t="s">
        <v>6666</v>
      </c>
      <c r="Q757">
        <v>121023</v>
      </c>
      <c r="R757">
        <v>4.4000000000000004</v>
      </c>
      <c r="S757">
        <v>4.3</v>
      </c>
      <c r="T757">
        <v>4.4000000000000004</v>
      </c>
      <c r="U757">
        <v>4.7</v>
      </c>
      <c r="V757">
        <v>4.4000000000000004</v>
      </c>
      <c r="W757">
        <v>4.5999999999999996</v>
      </c>
      <c r="X757" t="s">
        <v>9342</v>
      </c>
      <c r="Y757" t="s">
        <v>34</v>
      </c>
      <c r="AA757" t="s">
        <v>9343</v>
      </c>
      <c r="AB757" t="s">
        <v>9343</v>
      </c>
    </row>
    <row r="758" spans="1:28" x14ac:dyDescent="0.2">
      <c r="A758">
        <v>2017</v>
      </c>
      <c r="B758" t="s">
        <v>25</v>
      </c>
      <c r="C758" t="s">
        <v>328</v>
      </c>
      <c r="D758" t="s">
        <v>983</v>
      </c>
      <c r="E758" s="1">
        <v>29884</v>
      </c>
      <c r="F758">
        <v>4</v>
      </c>
      <c r="G758">
        <v>969</v>
      </c>
      <c r="H758" t="s">
        <v>1216</v>
      </c>
      <c r="I758" t="s">
        <v>97</v>
      </c>
      <c r="J758" t="s">
        <v>43</v>
      </c>
      <c r="K758" t="s">
        <v>9243</v>
      </c>
      <c r="L758" t="s">
        <v>30</v>
      </c>
      <c r="M758" t="s">
        <v>1233</v>
      </c>
      <c r="N758" t="s">
        <v>1356</v>
      </c>
      <c r="O758" t="s">
        <v>6836</v>
      </c>
      <c r="P758" s="4" t="s">
        <v>6837</v>
      </c>
      <c r="Q758">
        <v>50339</v>
      </c>
      <c r="R758">
        <v>4.8</v>
      </c>
      <c r="S758">
        <v>4.5999999999999996</v>
      </c>
      <c r="T758">
        <v>4.8</v>
      </c>
      <c r="U758">
        <v>4.5999999999999996</v>
      </c>
      <c r="V758">
        <v>4.7</v>
      </c>
      <c r="W758">
        <v>4.8</v>
      </c>
      <c r="X758" t="s">
        <v>9342</v>
      </c>
      <c r="Y758" t="s">
        <v>34</v>
      </c>
      <c r="AA758" t="s">
        <v>9343</v>
      </c>
      <c r="AB758" t="s">
        <v>9343</v>
      </c>
    </row>
    <row r="759" spans="1:28" x14ac:dyDescent="0.2">
      <c r="A759">
        <v>2022</v>
      </c>
      <c r="B759" t="s">
        <v>25</v>
      </c>
      <c r="C759" t="s">
        <v>74</v>
      </c>
      <c r="D759" t="s">
        <v>27</v>
      </c>
      <c r="E759" s="1">
        <v>44600</v>
      </c>
      <c r="F759">
        <v>4.3</v>
      </c>
      <c r="G759">
        <v>1925</v>
      </c>
      <c r="H759" t="s">
        <v>75</v>
      </c>
      <c r="I759" t="s">
        <v>29</v>
      </c>
      <c r="J759" t="s">
        <v>9336</v>
      </c>
      <c r="K759" t="s">
        <v>9204</v>
      </c>
      <c r="L759" t="s">
        <v>30</v>
      </c>
      <c r="M759" t="s">
        <v>48</v>
      </c>
      <c r="N759" t="s">
        <v>32</v>
      </c>
      <c r="O759" t="s">
        <v>7020</v>
      </c>
      <c r="P759" s="4" t="s">
        <v>7021</v>
      </c>
      <c r="Q759">
        <v>9</v>
      </c>
      <c r="R759">
        <v>5</v>
      </c>
      <c r="S759">
        <v>5</v>
      </c>
      <c r="T759">
        <v>5</v>
      </c>
      <c r="U759">
        <v>5</v>
      </c>
      <c r="V759">
        <v>5</v>
      </c>
      <c r="W759">
        <v>5</v>
      </c>
      <c r="X759" t="s">
        <v>9342</v>
      </c>
      <c r="Y759" t="s">
        <v>34</v>
      </c>
      <c r="AA759" t="s">
        <v>9343</v>
      </c>
      <c r="AB759" t="s">
        <v>9343</v>
      </c>
    </row>
    <row r="760" spans="1:28" x14ac:dyDescent="0.2">
      <c r="A760">
        <v>2018</v>
      </c>
      <c r="B760" t="s">
        <v>25</v>
      </c>
      <c r="C760" t="s">
        <v>669</v>
      </c>
      <c r="D760" t="s">
        <v>983</v>
      </c>
      <c r="E760" s="1">
        <v>19994</v>
      </c>
      <c r="F760">
        <v>4.8</v>
      </c>
      <c r="G760">
        <v>3</v>
      </c>
      <c r="H760" t="s">
        <v>97</v>
      </c>
      <c r="I760" t="s">
        <v>86</v>
      </c>
      <c r="J760" t="s">
        <v>43</v>
      </c>
      <c r="K760" t="s">
        <v>9234</v>
      </c>
      <c r="L760" t="s">
        <v>30</v>
      </c>
      <c r="M760" t="s">
        <v>104</v>
      </c>
      <c r="N760" t="s">
        <v>105</v>
      </c>
      <c r="O760" t="s">
        <v>7022</v>
      </c>
      <c r="P760" s="4">
        <v>427959</v>
      </c>
      <c r="Q760">
        <v>57535</v>
      </c>
      <c r="R760">
        <v>4.7</v>
      </c>
      <c r="S760">
        <v>4.7</v>
      </c>
      <c r="T760">
        <v>4.8</v>
      </c>
      <c r="U760">
        <v>4.8</v>
      </c>
      <c r="V760">
        <v>4.9000000000000004</v>
      </c>
      <c r="W760">
        <v>4.8</v>
      </c>
      <c r="X760" t="s">
        <v>9342</v>
      </c>
      <c r="Y760" t="s">
        <v>34</v>
      </c>
      <c r="AA760" t="s">
        <v>9343</v>
      </c>
      <c r="AB760" t="s">
        <v>9343</v>
      </c>
    </row>
    <row r="761" spans="1:28" x14ac:dyDescent="0.2">
      <c r="A761">
        <v>2015</v>
      </c>
      <c r="B761" t="s">
        <v>25</v>
      </c>
      <c r="C761" t="s">
        <v>1193</v>
      </c>
      <c r="D761" t="s">
        <v>983</v>
      </c>
      <c r="E761" s="1">
        <v>12890</v>
      </c>
      <c r="F761">
        <v>4.7</v>
      </c>
      <c r="G761">
        <v>1</v>
      </c>
      <c r="H761" t="s">
        <v>86</v>
      </c>
      <c r="I761" t="s">
        <v>29</v>
      </c>
      <c r="J761" t="s">
        <v>43</v>
      </c>
      <c r="K761" t="s">
        <v>9248</v>
      </c>
      <c r="L761" t="s">
        <v>30</v>
      </c>
      <c r="M761" t="s">
        <v>38</v>
      </c>
      <c r="N761" t="s">
        <v>305</v>
      </c>
      <c r="O761" t="s">
        <v>7204</v>
      </c>
      <c r="P761" s="4" t="s">
        <v>7205</v>
      </c>
      <c r="Q761">
        <v>103944</v>
      </c>
      <c r="R761">
        <v>4.5999999999999996</v>
      </c>
      <c r="S761">
        <v>4.5999999999999996</v>
      </c>
      <c r="T761">
        <v>4.5999999999999996</v>
      </c>
      <c r="U761">
        <v>4.7</v>
      </c>
      <c r="V761">
        <v>4.5999999999999996</v>
      </c>
      <c r="W761">
        <v>4.8</v>
      </c>
      <c r="X761" t="s">
        <v>9342</v>
      </c>
      <c r="Y761" t="s">
        <v>34</v>
      </c>
      <c r="AA761" t="s">
        <v>9343</v>
      </c>
      <c r="AB761" t="s">
        <v>9343</v>
      </c>
    </row>
    <row r="762" spans="1:28" x14ac:dyDescent="0.2">
      <c r="A762">
        <v>2021</v>
      </c>
      <c r="B762" t="s">
        <v>25</v>
      </c>
      <c r="C762" t="s">
        <v>275</v>
      </c>
      <c r="D762" t="s">
        <v>983</v>
      </c>
      <c r="E762" s="1">
        <v>19550</v>
      </c>
      <c r="F762">
        <v>5</v>
      </c>
      <c r="G762">
        <v>822</v>
      </c>
      <c r="H762" t="s">
        <v>97</v>
      </c>
      <c r="I762" t="s">
        <v>36</v>
      </c>
      <c r="J762" t="s">
        <v>9336</v>
      </c>
      <c r="K762" t="s">
        <v>9232</v>
      </c>
      <c r="L762" t="s">
        <v>30</v>
      </c>
      <c r="M762" t="s">
        <v>38</v>
      </c>
      <c r="N762" t="s">
        <v>305</v>
      </c>
      <c r="O762" t="s">
        <v>7374</v>
      </c>
      <c r="P762" s="4">
        <v>733003</v>
      </c>
      <c r="Q762">
        <v>84539</v>
      </c>
      <c r="R762">
        <v>4.7</v>
      </c>
      <c r="S762">
        <v>4.5999999999999996</v>
      </c>
      <c r="T762">
        <v>4.5999999999999996</v>
      </c>
      <c r="U762">
        <v>4.7</v>
      </c>
      <c r="V762">
        <v>4.7</v>
      </c>
      <c r="W762">
        <v>4.8</v>
      </c>
      <c r="X762" t="s">
        <v>9342</v>
      </c>
      <c r="Y762" t="s">
        <v>34</v>
      </c>
      <c r="AA762" t="s">
        <v>9343</v>
      </c>
      <c r="AB762" t="s">
        <v>9343</v>
      </c>
    </row>
    <row r="763" spans="1:28" x14ac:dyDescent="0.2">
      <c r="A763">
        <v>2017</v>
      </c>
      <c r="B763" t="s">
        <v>25</v>
      </c>
      <c r="C763" t="s">
        <v>5910</v>
      </c>
      <c r="D763" t="s">
        <v>983</v>
      </c>
      <c r="E763" s="1">
        <v>15000</v>
      </c>
      <c r="F763">
        <v>5</v>
      </c>
      <c r="G763">
        <v>565</v>
      </c>
      <c r="H763" t="s">
        <v>1146</v>
      </c>
      <c r="I763" t="s">
        <v>36</v>
      </c>
      <c r="J763" t="s">
        <v>43</v>
      </c>
      <c r="K763" t="s">
        <v>9303</v>
      </c>
      <c r="L763" t="s">
        <v>30</v>
      </c>
      <c r="M763" t="s">
        <v>401</v>
      </c>
      <c r="N763" t="s">
        <v>2418</v>
      </c>
      <c r="O763" t="s">
        <v>7375</v>
      </c>
      <c r="P763" s="4" t="s">
        <v>7376</v>
      </c>
      <c r="Q763">
        <v>68498</v>
      </c>
      <c r="R763">
        <v>4.5</v>
      </c>
      <c r="S763">
        <v>4.5</v>
      </c>
      <c r="T763">
        <v>4.5</v>
      </c>
      <c r="U763">
        <v>4.5999999999999996</v>
      </c>
      <c r="V763">
        <v>4.5999999999999996</v>
      </c>
      <c r="W763">
        <v>4.8</v>
      </c>
      <c r="X763" t="s">
        <v>9342</v>
      </c>
      <c r="Y763" t="s">
        <v>34</v>
      </c>
      <c r="AA763" t="s">
        <v>9343</v>
      </c>
      <c r="AB763" t="s">
        <v>9343</v>
      </c>
    </row>
    <row r="764" spans="1:28" x14ac:dyDescent="0.2">
      <c r="A764">
        <v>2021</v>
      </c>
      <c r="B764" t="s">
        <v>25</v>
      </c>
      <c r="C764" t="s">
        <v>706</v>
      </c>
      <c r="D764" t="s">
        <v>27</v>
      </c>
      <c r="E764" s="1">
        <v>27000</v>
      </c>
      <c r="F764">
        <v>4.9000000000000004</v>
      </c>
      <c r="G764">
        <v>1924</v>
      </c>
      <c r="H764" t="s">
        <v>28</v>
      </c>
      <c r="I764" t="s">
        <v>97</v>
      </c>
      <c r="J764" t="s">
        <v>9336</v>
      </c>
      <c r="K764" t="s">
        <v>9217</v>
      </c>
      <c r="L764" t="s">
        <v>30</v>
      </c>
      <c r="M764" t="s">
        <v>38</v>
      </c>
      <c r="N764" t="s">
        <v>305</v>
      </c>
      <c r="O764" t="s">
        <v>7377</v>
      </c>
      <c r="P764" s="4">
        <v>12990</v>
      </c>
      <c r="Q764">
        <v>22307</v>
      </c>
      <c r="R764">
        <v>4.7</v>
      </c>
      <c r="S764">
        <v>4.5999999999999996</v>
      </c>
      <c r="T764">
        <v>4.5999999999999996</v>
      </c>
      <c r="U764">
        <v>4.7</v>
      </c>
      <c r="V764">
        <v>4.7</v>
      </c>
      <c r="W764">
        <v>4.8</v>
      </c>
      <c r="X764" t="s">
        <v>9342</v>
      </c>
      <c r="Y764" t="s">
        <v>34</v>
      </c>
      <c r="AA764" t="s">
        <v>9343</v>
      </c>
      <c r="AB764" t="s">
        <v>9343</v>
      </c>
    </row>
    <row r="765" spans="1:28" x14ac:dyDescent="0.2">
      <c r="A765">
        <v>2021</v>
      </c>
      <c r="B765" t="s">
        <v>25</v>
      </c>
      <c r="C765" t="s">
        <v>99</v>
      </c>
      <c r="D765" t="s">
        <v>27</v>
      </c>
      <c r="E765" s="1">
        <v>35875</v>
      </c>
      <c r="F765">
        <v>4.9000000000000004</v>
      </c>
      <c r="G765">
        <v>1559</v>
      </c>
      <c r="H765" t="s">
        <v>41</v>
      </c>
      <c r="I765" t="s">
        <v>86</v>
      </c>
      <c r="J765" t="s">
        <v>9336</v>
      </c>
      <c r="K765" t="s">
        <v>9206</v>
      </c>
      <c r="L765" t="s">
        <v>30</v>
      </c>
      <c r="M765" t="s">
        <v>48</v>
      </c>
      <c r="N765" t="s">
        <v>32</v>
      </c>
      <c r="O765" t="s">
        <v>7571</v>
      </c>
      <c r="P765" s="4" t="s">
        <v>7572</v>
      </c>
      <c r="Q765">
        <v>24370</v>
      </c>
      <c r="R765">
        <v>4.9000000000000004</v>
      </c>
      <c r="S765">
        <v>4.7</v>
      </c>
      <c r="T765">
        <v>4.8</v>
      </c>
      <c r="U765">
        <v>4.5999999999999996</v>
      </c>
      <c r="V765">
        <v>4.8</v>
      </c>
      <c r="W765">
        <v>4.8</v>
      </c>
      <c r="X765" t="s">
        <v>9342</v>
      </c>
      <c r="Y765" t="s">
        <v>34</v>
      </c>
      <c r="AA765" t="s">
        <v>9343</v>
      </c>
      <c r="AB765" t="s">
        <v>9343</v>
      </c>
    </row>
    <row r="766" spans="1:28" x14ac:dyDescent="0.2">
      <c r="A766">
        <v>2022</v>
      </c>
      <c r="B766" t="s">
        <v>25</v>
      </c>
      <c r="C766" t="s">
        <v>46</v>
      </c>
      <c r="D766" t="s">
        <v>27</v>
      </c>
      <c r="E766" s="1">
        <v>46105</v>
      </c>
      <c r="F766">
        <v>4.7</v>
      </c>
      <c r="G766">
        <v>537</v>
      </c>
      <c r="H766" t="s">
        <v>52</v>
      </c>
      <c r="I766" t="s">
        <v>36</v>
      </c>
      <c r="J766" t="s">
        <v>9336</v>
      </c>
      <c r="K766" t="s">
        <v>9203</v>
      </c>
      <c r="L766" t="s">
        <v>30</v>
      </c>
      <c r="M766" t="s">
        <v>48</v>
      </c>
      <c r="N766" t="s">
        <v>32</v>
      </c>
      <c r="O766" t="s">
        <v>7573</v>
      </c>
      <c r="P766" s="4">
        <v>220364</v>
      </c>
      <c r="Q766">
        <v>0</v>
      </c>
      <c r="R766">
        <v>5</v>
      </c>
      <c r="S766">
        <v>5</v>
      </c>
      <c r="T766">
        <v>5</v>
      </c>
      <c r="U766">
        <v>5</v>
      </c>
      <c r="V766">
        <v>5</v>
      </c>
      <c r="W766">
        <v>5</v>
      </c>
      <c r="X766" t="s">
        <v>9342</v>
      </c>
      <c r="Y766" t="s">
        <v>34</v>
      </c>
      <c r="AA766" t="s">
        <v>9343</v>
      </c>
      <c r="AB766" t="s">
        <v>9343</v>
      </c>
    </row>
    <row r="767" spans="1:28" x14ac:dyDescent="0.2">
      <c r="A767">
        <v>2015</v>
      </c>
      <c r="B767" t="s">
        <v>25</v>
      </c>
      <c r="C767" t="s">
        <v>1193</v>
      </c>
      <c r="D767" t="s">
        <v>983</v>
      </c>
      <c r="E767" s="1">
        <v>14995</v>
      </c>
      <c r="F767">
        <v>4.7</v>
      </c>
      <c r="G767">
        <v>14</v>
      </c>
      <c r="H767" t="s">
        <v>36</v>
      </c>
      <c r="I767" t="s">
        <v>97</v>
      </c>
      <c r="J767" t="s">
        <v>43</v>
      </c>
      <c r="K767" t="s">
        <v>9248</v>
      </c>
      <c r="L767" t="s">
        <v>30</v>
      </c>
      <c r="M767" t="s">
        <v>38</v>
      </c>
      <c r="N767" t="s">
        <v>305</v>
      </c>
      <c r="O767" t="s">
        <v>7574</v>
      </c>
      <c r="P767" s="4" t="s">
        <v>7575</v>
      </c>
      <c r="Q767">
        <v>94936</v>
      </c>
      <c r="R767">
        <v>4.5999999999999996</v>
      </c>
      <c r="S767">
        <v>4.5999999999999996</v>
      </c>
      <c r="T767">
        <v>4.5999999999999996</v>
      </c>
      <c r="U767">
        <v>4.7</v>
      </c>
      <c r="V767">
        <v>4.5999999999999996</v>
      </c>
      <c r="W767">
        <v>4.8</v>
      </c>
      <c r="X767" t="s">
        <v>9342</v>
      </c>
      <c r="Y767" t="s">
        <v>34</v>
      </c>
      <c r="AA767" t="s">
        <v>9343</v>
      </c>
      <c r="AB767" t="s">
        <v>9343</v>
      </c>
    </row>
    <row r="768" spans="1:28" x14ac:dyDescent="0.2">
      <c r="A768">
        <v>2022</v>
      </c>
      <c r="B768" t="s">
        <v>25</v>
      </c>
      <c r="C768" t="s">
        <v>3351</v>
      </c>
      <c r="D768" t="s">
        <v>983</v>
      </c>
      <c r="E768" s="1">
        <v>31935</v>
      </c>
      <c r="F768">
        <v>4.8</v>
      </c>
      <c r="G768">
        <v>1647</v>
      </c>
      <c r="H768" t="s">
        <v>28</v>
      </c>
      <c r="I768" t="s">
        <v>36</v>
      </c>
      <c r="J768" t="s">
        <v>43</v>
      </c>
      <c r="K768" t="s">
        <v>9219</v>
      </c>
      <c r="L768" t="s">
        <v>30</v>
      </c>
      <c r="M768" t="s">
        <v>38</v>
      </c>
      <c r="N768" t="s">
        <v>78</v>
      </c>
      <c r="O768" t="s">
        <v>7576</v>
      </c>
      <c r="P768" s="4" t="s">
        <v>7577</v>
      </c>
      <c r="Q768">
        <v>3589</v>
      </c>
      <c r="R768">
        <v>4.9000000000000004</v>
      </c>
      <c r="S768">
        <v>4.8</v>
      </c>
      <c r="T768">
        <v>4.7</v>
      </c>
      <c r="U768">
        <v>4.8</v>
      </c>
      <c r="V768">
        <v>4.7</v>
      </c>
      <c r="W768">
        <v>4.9000000000000004</v>
      </c>
      <c r="X768" t="s">
        <v>9342</v>
      </c>
      <c r="Y768" t="s">
        <v>34</v>
      </c>
      <c r="AA768" t="s">
        <v>9343</v>
      </c>
      <c r="AB768" t="s">
        <v>9343</v>
      </c>
    </row>
    <row r="769" spans="1:28" x14ac:dyDescent="0.2">
      <c r="A769">
        <v>2023</v>
      </c>
      <c r="B769" t="s">
        <v>25</v>
      </c>
      <c r="C769" t="s">
        <v>51</v>
      </c>
      <c r="D769" t="s">
        <v>27</v>
      </c>
      <c r="E769" s="1">
        <v>40850</v>
      </c>
      <c r="F769">
        <v>4.9000000000000004</v>
      </c>
      <c r="G769">
        <v>1559</v>
      </c>
      <c r="H769" t="s">
        <v>67</v>
      </c>
      <c r="I769" t="s">
        <v>36</v>
      </c>
      <c r="J769" t="s">
        <v>9336</v>
      </c>
      <c r="L769" t="s">
        <v>37</v>
      </c>
      <c r="M769" t="s">
        <v>38</v>
      </c>
      <c r="N769" t="s">
        <v>39</v>
      </c>
      <c r="O769" t="s">
        <v>7757</v>
      </c>
      <c r="P769" s="4">
        <v>230174</v>
      </c>
      <c r="Q769">
        <v>3</v>
      </c>
      <c r="R769">
        <v>5</v>
      </c>
      <c r="S769">
        <v>3</v>
      </c>
      <c r="T769">
        <v>4</v>
      </c>
      <c r="U769">
        <v>4</v>
      </c>
      <c r="V769">
        <v>5</v>
      </c>
      <c r="W769">
        <v>5</v>
      </c>
      <c r="X769" t="s">
        <v>9342</v>
      </c>
      <c r="Y769" t="s">
        <v>34</v>
      </c>
      <c r="AA769" t="s">
        <v>9343</v>
      </c>
      <c r="AB769" t="s">
        <v>9343</v>
      </c>
    </row>
    <row r="770" spans="1:28" x14ac:dyDescent="0.2">
      <c r="A770">
        <v>2019</v>
      </c>
      <c r="B770" t="s">
        <v>25</v>
      </c>
      <c r="C770" t="s">
        <v>2368</v>
      </c>
      <c r="D770" t="s">
        <v>983</v>
      </c>
      <c r="E770" s="1">
        <v>28594</v>
      </c>
      <c r="F770">
        <v>4.7</v>
      </c>
      <c r="G770">
        <v>682</v>
      </c>
      <c r="H770" t="s">
        <v>36</v>
      </c>
      <c r="I770" t="s">
        <v>97</v>
      </c>
      <c r="J770" t="s">
        <v>9336</v>
      </c>
      <c r="K770" t="s">
        <v>9233</v>
      </c>
      <c r="L770" t="s">
        <v>30</v>
      </c>
      <c r="M770" t="s">
        <v>1233</v>
      </c>
      <c r="N770" t="s">
        <v>32</v>
      </c>
      <c r="O770" t="s">
        <v>7758</v>
      </c>
      <c r="P770" s="4" t="s">
        <v>7759</v>
      </c>
      <c r="Q770">
        <v>22662</v>
      </c>
      <c r="R770">
        <v>4.8</v>
      </c>
      <c r="S770">
        <v>4.7</v>
      </c>
      <c r="T770">
        <v>4.7</v>
      </c>
      <c r="U770">
        <v>4.5999999999999996</v>
      </c>
      <c r="V770">
        <v>4.7</v>
      </c>
      <c r="W770">
        <v>4.8</v>
      </c>
      <c r="X770" t="s">
        <v>9342</v>
      </c>
      <c r="Y770" t="s">
        <v>34</v>
      </c>
      <c r="AA770" t="s">
        <v>9343</v>
      </c>
      <c r="AB770" t="s">
        <v>9343</v>
      </c>
    </row>
    <row r="771" spans="1:28" x14ac:dyDescent="0.2">
      <c r="A771">
        <v>2017</v>
      </c>
      <c r="B771" t="s">
        <v>25</v>
      </c>
      <c r="C771" t="s">
        <v>2321</v>
      </c>
      <c r="D771" t="s">
        <v>983</v>
      </c>
      <c r="E771" s="1">
        <v>22784</v>
      </c>
      <c r="F771">
        <v>4.8</v>
      </c>
      <c r="G771">
        <v>831</v>
      </c>
      <c r="H771" t="s">
        <v>2535</v>
      </c>
      <c r="I771" t="s">
        <v>36</v>
      </c>
      <c r="J771" t="s">
        <v>43</v>
      </c>
      <c r="K771" t="s">
        <v>9278</v>
      </c>
      <c r="L771" t="s">
        <v>30</v>
      </c>
      <c r="M771" t="s">
        <v>401</v>
      </c>
      <c r="N771" t="s">
        <v>78</v>
      </c>
      <c r="O771" t="s">
        <v>8104</v>
      </c>
      <c r="P771" s="4">
        <v>25412</v>
      </c>
      <c r="Q771">
        <v>48283</v>
      </c>
      <c r="R771">
        <v>4.7</v>
      </c>
      <c r="S771">
        <v>4.7</v>
      </c>
      <c r="T771">
        <v>4.8</v>
      </c>
      <c r="U771">
        <v>4.8</v>
      </c>
      <c r="V771">
        <v>4.8</v>
      </c>
      <c r="W771">
        <v>4.8</v>
      </c>
      <c r="X771" t="s">
        <v>9342</v>
      </c>
      <c r="Y771" t="s">
        <v>34</v>
      </c>
      <c r="AA771" t="s">
        <v>9343</v>
      </c>
      <c r="AB771" t="s">
        <v>9343</v>
      </c>
    </row>
    <row r="772" spans="1:28" x14ac:dyDescent="0.2">
      <c r="A772">
        <v>2017</v>
      </c>
      <c r="B772" t="s">
        <v>25</v>
      </c>
      <c r="C772" t="s">
        <v>494</v>
      </c>
      <c r="D772" t="s">
        <v>983</v>
      </c>
      <c r="E772" s="1">
        <v>19995</v>
      </c>
      <c r="F772">
        <v>4.8</v>
      </c>
      <c r="G772">
        <v>698</v>
      </c>
      <c r="H772" t="s">
        <v>2535</v>
      </c>
      <c r="I772" t="s">
        <v>36</v>
      </c>
      <c r="J772" t="s">
        <v>43</v>
      </c>
      <c r="K772" t="s">
        <v>9259</v>
      </c>
      <c r="L772" t="s">
        <v>37</v>
      </c>
      <c r="M772" t="s">
        <v>38</v>
      </c>
      <c r="N772" t="s">
        <v>192</v>
      </c>
      <c r="O772" t="s">
        <v>8105</v>
      </c>
      <c r="P772" s="4" t="s">
        <v>8106</v>
      </c>
      <c r="Q772">
        <v>64773</v>
      </c>
      <c r="R772">
        <v>4.8</v>
      </c>
      <c r="S772">
        <v>4.8</v>
      </c>
      <c r="T772">
        <v>4.7</v>
      </c>
      <c r="U772">
        <v>4.5999999999999996</v>
      </c>
      <c r="V772">
        <v>4.9000000000000004</v>
      </c>
      <c r="W772">
        <v>4.8</v>
      </c>
      <c r="X772" t="s">
        <v>9342</v>
      </c>
      <c r="Y772" t="s">
        <v>34</v>
      </c>
      <c r="AA772" t="s">
        <v>9343</v>
      </c>
      <c r="AB772" t="s">
        <v>9343</v>
      </c>
    </row>
    <row r="773" spans="1:28" x14ac:dyDescent="0.2">
      <c r="A773">
        <v>1997</v>
      </c>
      <c r="B773" t="s">
        <v>25</v>
      </c>
      <c r="C773" t="s">
        <v>2130</v>
      </c>
      <c r="D773" t="s">
        <v>983</v>
      </c>
      <c r="E773" s="1">
        <v>16995</v>
      </c>
      <c r="F773">
        <v>4.7</v>
      </c>
      <c r="G773">
        <v>7</v>
      </c>
      <c r="H773" t="s">
        <v>36</v>
      </c>
      <c r="I773" t="s">
        <v>36</v>
      </c>
      <c r="J773" t="s">
        <v>43</v>
      </c>
      <c r="L773" t="s">
        <v>30</v>
      </c>
      <c r="M773" t="s">
        <v>3145</v>
      </c>
      <c r="N773" t="s">
        <v>1346</v>
      </c>
      <c r="O773" t="s">
        <v>8287</v>
      </c>
      <c r="P773" s="4">
        <v>765887</v>
      </c>
      <c r="Q773">
        <v>79423</v>
      </c>
      <c r="R773">
        <v>4.0999999999999996</v>
      </c>
      <c r="S773">
        <v>4.2</v>
      </c>
      <c r="T773">
        <v>4.9000000000000004</v>
      </c>
      <c r="U773">
        <v>4.9000000000000004</v>
      </c>
      <c r="V773">
        <v>4.8</v>
      </c>
      <c r="W773">
        <v>4.9000000000000004</v>
      </c>
      <c r="X773" t="s">
        <v>9342</v>
      </c>
      <c r="Y773" t="s">
        <v>34</v>
      </c>
      <c r="AA773" t="s">
        <v>9343</v>
      </c>
      <c r="AB773" t="s">
        <v>9343</v>
      </c>
    </row>
    <row r="774" spans="1:28" x14ac:dyDescent="0.2">
      <c r="A774">
        <v>2005</v>
      </c>
      <c r="B774" t="s">
        <v>25</v>
      </c>
      <c r="C774" t="s">
        <v>152</v>
      </c>
      <c r="D774" t="s">
        <v>983</v>
      </c>
      <c r="E774" s="1">
        <v>9995</v>
      </c>
      <c r="F774">
        <v>4.4000000000000004</v>
      </c>
      <c r="G774">
        <v>14</v>
      </c>
      <c r="H774" t="s">
        <v>97</v>
      </c>
      <c r="I774" t="s">
        <v>36</v>
      </c>
      <c r="J774" t="s">
        <v>1315</v>
      </c>
      <c r="K774" t="s">
        <v>9285</v>
      </c>
      <c r="L774" t="s">
        <v>30</v>
      </c>
      <c r="M774" t="s">
        <v>1194</v>
      </c>
      <c r="N774" t="s">
        <v>1205</v>
      </c>
      <c r="O774" t="s">
        <v>8288</v>
      </c>
      <c r="P774" s="4" t="s">
        <v>8289</v>
      </c>
      <c r="Q774">
        <v>120700</v>
      </c>
      <c r="R774">
        <v>4.2</v>
      </c>
      <c r="S774">
        <v>4.3</v>
      </c>
      <c r="T774">
        <v>4.0999999999999996</v>
      </c>
      <c r="U774">
        <v>4.5</v>
      </c>
      <c r="V774">
        <v>4.3</v>
      </c>
      <c r="W774">
        <v>4.7</v>
      </c>
      <c r="X774" t="s">
        <v>9342</v>
      </c>
      <c r="Y774" t="s">
        <v>34</v>
      </c>
      <c r="AA774" t="s">
        <v>9343</v>
      </c>
      <c r="AB774" t="s">
        <v>9343</v>
      </c>
    </row>
    <row r="775" spans="1:28" x14ac:dyDescent="0.2">
      <c r="A775">
        <v>2021</v>
      </c>
      <c r="B775" t="s">
        <v>25</v>
      </c>
      <c r="C775" t="s">
        <v>201</v>
      </c>
      <c r="D775" t="s">
        <v>983</v>
      </c>
      <c r="E775" s="1">
        <v>41995</v>
      </c>
      <c r="F775">
        <v>4.7</v>
      </c>
      <c r="G775">
        <v>191</v>
      </c>
      <c r="H775" t="s">
        <v>28</v>
      </c>
      <c r="I775" t="s">
        <v>36</v>
      </c>
      <c r="J775" t="s">
        <v>9336</v>
      </c>
      <c r="K775" t="s">
        <v>9205</v>
      </c>
      <c r="L775" t="s">
        <v>30</v>
      </c>
      <c r="M775" t="s">
        <v>48</v>
      </c>
      <c r="N775" t="s">
        <v>32</v>
      </c>
      <c r="O775" t="s">
        <v>8466</v>
      </c>
      <c r="P775" s="4" t="s">
        <v>8467</v>
      </c>
      <c r="Q775">
        <v>3827</v>
      </c>
      <c r="R775">
        <v>4.9000000000000004</v>
      </c>
      <c r="S775">
        <v>4.7</v>
      </c>
      <c r="T775">
        <v>4.7</v>
      </c>
      <c r="U775">
        <v>4.5</v>
      </c>
      <c r="V775">
        <v>4.9000000000000004</v>
      </c>
      <c r="W775">
        <v>4.5999999999999996</v>
      </c>
      <c r="X775" t="s">
        <v>9342</v>
      </c>
      <c r="Y775" t="s">
        <v>34</v>
      </c>
      <c r="AA775" t="s">
        <v>9343</v>
      </c>
      <c r="AB775" t="s">
        <v>9343</v>
      </c>
    </row>
    <row r="776" spans="1:28" x14ac:dyDescent="0.2">
      <c r="A776">
        <v>2013</v>
      </c>
      <c r="B776" t="s">
        <v>25</v>
      </c>
      <c r="C776" t="s">
        <v>1232</v>
      </c>
      <c r="D776" t="s">
        <v>983</v>
      </c>
      <c r="E776" s="1">
        <v>17995</v>
      </c>
      <c r="F776">
        <v>4.4000000000000004</v>
      </c>
      <c r="G776">
        <v>394</v>
      </c>
      <c r="H776" t="s">
        <v>1163</v>
      </c>
      <c r="I776" t="s">
        <v>36</v>
      </c>
      <c r="J776" t="s">
        <v>1315</v>
      </c>
      <c r="K776" t="s">
        <v>9256</v>
      </c>
      <c r="L776" t="s">
        <v>30</v>
      </c>
      <c r="M776" t="s">
        <v>1194</v>
      </c>
      <c r="N776" t="s">
        <v>1356</v>
      </c>
      <c r="O776" t="s">
        <v>8647</v>
      </c>
      <c r="P776" s="4">
        <v>1372431</v>
      </c>
      <c r="Q776">
        <v>88292</v>
      </c>
      <c r="R776">
        <v>4.5999999999999996</v>
      </c>
      <c r="S776">
        <v>4.5</v>
      </c>
      <c r="T776">
        <v>4.4000000000000004</v>
      </c>
      <c r="U776">
        <v>4.5999999999999996</v>
      </c>
      <c r="V776">
        <v>4.4000000000000004</v>
      </c>
      <c r="W776">
        <v>4.7</v>
      </c>
      <c r="X776" t="s">
        <v>9342</v>
      </c>
      <c r="Y776" t="s">
        <v>34</v>
      </c>
      <c r="AA776" t="s">
        <v>9343</v>
      </c>
      <c r="AB776" t="s">
        <v>9343</v>
      </c>
    </row>
    <row r="777" spans="1:28" x14ac:dyDescent="0.2">
      <c r="A777">
        <v>2020</v>
      </c>
      <c r="B777" t="s">
        <v>25</v>
      </c>
      <c r="C777" t="s">
        <v>150</v>
      </c>
      <c r="D777" t="s">
        <v>983</v>
      </c>
      <c r="E777" s="1">
        <v>28991</v>
      </c>
      <c r="F777">
        <v>4.0999999999999996</v>
      </c>
      <c r="G777">
        <v>746</v>
      </c>
      <c r="H777" t="s">
        <v>86</v>
      </c>
      <c r="I777" t="s">
        <v>36</v>
      </c>
      <c r="J777" t="s">
        <v>9336</v>
      </c>
      <c r="K777" t="s">
        <v>9233</v>
      </c>
      <c r="L777" t="s">
        <v>30</v>
      </c>
      <c r="M777" t="s">
        <v>1233</v>
      </c>
      <c r="N777" t="s">
        <v>32</v>
      </c>
      <c r="O777" t="s">
        <v>8648</v>
      </c>
      <c r="P777" s="4" t="s">
        <v>8649</v>
      </c>
      <c r="Q777">
        <v>45633</v>
      </c>
      <c r="R777">
        <v>4.5999999999999996</v>
      </c>
      <c r="S777">
        <v>4.5</v>
      </c>
      <c r="T777">
        <v>4.2</v>
      </c>
      <c r="U777">
        <v>4.0999999999999996</v>
      </c>
      <c r="V777">
        <v>4.5</v>
      </c>
      <c r="W777">
        <v>4.0999999999999996</v>
      </c>
      <c r="X777" t="s">
        <v>9342</v>
      </c>
      <c r="Y777" t="s">
        <v>34</v>
      </c>
      <c r="AA777" t="s">
        <v>9343</v>
      </c>
      <c r="AB777" t="s">
        <v>9343</v>
      </c>
    </row>
    <row r="778" spans="1:28" x14ac:dyDescent="0.2">
      <c r="A778">
        <v>2017</v>
      </c>
      <c r="B778" t="s">
        <v>25</v>
      </c>
      <c r="C778" t="s">
        <v>1059</v>
      </c>
      <c r="D778" t="s">
        <v>983</v>
      </c>
      <c r="E778" s="1">
        <v>36994</v>
      </c>
      <c r="F778">
        <v>4.3</v>
      </c>
      <c r="G778">
        <v>66</v>
      </c>
      <c r="H778" t="s">
        <v>116</v>
      </c>
      <c r="I778" t="s">
        <v>597</v>
      </c>
      <c r="J778" t="s">
        <v>43</v>
      </c>
      <c r="K778" t="s">
        <v>9225</v>
      </c>
      <c r="L778" t="s">
        <v>30</v>
      </c>
      <c r="M778" t="s">
        <v>401</v>
      </c>
      <c r="N778" t="s">
        <v>134</v>
      </c>
      <c r="O778" t="s">
        <v>8832</v>
      </c>
      <c r="P778" s="4" t="s">
        <v>8833</v>
      </c>
      <c r="Q778">
        <v>15880</v>
      </c>
      <c r="R778">
        <v>4.7</v>
      </c>
      <c r="S778">
        <v>4.7</v>
      </c>
      <c r="T778">
        <v>4.8</v>
      </c>
      <c r="U778">
        <v>4.8</v>
      </c>
      <c r="V778">
        <v>4.8</v>
      </c>
      <c r="W778">
        <v>4.8</v>
      </c>
      <c r="X778" t="s">
        <v>9342</v>
      </c>
      <c r="Y778" t="s">
        <v>34</v>
      </c>
      <c r="AA778" t="s">
        <v>9343</v>
      </c>
      <c r="AB778" t="s">
        <v>9343</v>
      </c>
    </row>
    <row r="779" spans="1:28" x14ac:dyDescent="0.2">
      <c r="A779">
        <v>2009</v>
      </c>
      <c r="B779" t="s">
        <v>25</v>
      </c>
      <c r="C779" t="s">
        <v>54</v>
      </c>
      <c r="D779" t="s">
        <v>983</v>
      </c>
      <c r="E779" s="1">
        <v>8950</v>
      </c>
      <c r="F779">
        <v>4.4000000000000004</v>
      </c>
      <c r="G779">
        <v>294</v>
      </c>
      <c r="H779" t="s">
        <v>36</v>
      </c>
      <c r="I779" t="s">
        <v>86</v>
      </c>
      <c r="J779" t="s">
        <v>43</v>
      </c>
      <c r="K779" t="s">
        <v>9266</v>
      </c>
      <c r="L779" t="s">
        <v>30</v>
      </c>
      <c r="M779" t="s">
        <v>1194</v>
      </c>
      <c r="N779" t="s">
        <v>1356</v>
      </c>
      <c r="O779" t="s">
        <v>8999</v>
      </c>
      <c r="P779" s="4" t="s">
        <v>9000</v>
      </c>
      <c r="Q779">
        <v>124352</v>
      </c>
      <c r="R779">
        <v>4.5999999999999996</v>
      </c>
      <c r="S779">
        <v>4.5</v>
      </c>
      <c r="T779">
        <v>4.5</v>
      </c>
      <c r="U779">
        <v>4.4000000000000004</v>
      </c>
      <c r="V779">
        <v>4.5</v>
      </c>
      <c r="W779">
        <v>4.5</v>
      </c>
      <c r="X779" t="s">
        <v>9342</v>
      </c>
      <c r="Y779" t="s">
        <v>34</v>
      </c>
      <c r="AA779" t="s">
        <v>9343</v>
      </c>
      <c r="AB779" t="s">
        <v>9343</v>
      </c>
    </row>
    <row r="780" spans="1:28" x14ac:dyDescent="0.2">
      <c r="A780">
        <v>2014</v>
      </c>
      <c r="B780" t="s">
        <v>25</v>
      </c>
      <c r="C780" t="s">
        <v>1473</v>
      </c>
      <c r="D780" t="s">
        <v>983</v>
      </c>
      <c r="E780" s="1">
        <v>24994</v>
      </c>
      <c r="F780">
        <v>4.8</v>
      </c>
      <c r="G780">
        <v>1</v>
      </c>
      <c r="H780" t="s">
        <v>562</v>
      </c>
      <c r="I780" t="s">
        <v>86</v>
      </c>
      <c r="J780" t="s">
        <v>1315</v>
      </c>
      <c r="K780" t="s">
        <v>9215</v>
      </c>
      <c r="L780" t="s">
        <v>30</v>
      </c>
      <c r="M780" t="s">
        <v>1233</v>
      </c>
      <c r="N780" t="s">
        <v>1356</v>
      </c>
      <c r="O780" t="s">
        <v>9001</v>
      </c>
      <c r="P780" s="4">
        <v>1690</v>
      </c>
      <c r="Q780">
        <v>48563</v>
      </c>
      <c r="R780">
        <v>4.8</v>
      </c>
      <c r="S780">
        <v>4.8</v>
      </c>
      <c r="T780">
        <v>5</v>
      </c>
      <c r="U780">
        <v>4.5999999999999996</v>
      </c>
      <c r="V780">
        <v>4.7</v>
      </c>
      <c r="W780">
        <v>4.8</v>
      </c>
      <c r="X780" t="s">
        <v>9342</v>
      </c>
      <c r="Y780" t="s">
        <v>34</v>
      </c>
      <c r="AA780" t="s">
        <v>9343</v>
      </c>
      <c r="AB780" t="s">
        <v>9343</v>
      </c>
    </row>
    <row r="781" spans="1:28" x14ac:dyDescent="0.2">
      <c r="A781">
        <v>2019</v>
      </c>
      <c r="B781" t="s">
        <v>25</v>
      </c>
      <c r="C781" t="s">
        <v>1922</v>
      </c>
      <c r="D781" t="s">
        <v>27</v>
      </c>
      <c r="E781" s="1">
        <v>29757</v>
      </c>
      <c r="F781">
        <v>4.8</v>
      </c>
      <c r="G781">
        <v>831</v>
      </c>
      <c r="H781" t="s">
        <v>52</v>
      </c>
      <c r="I781" t="s">
        <v>56</v>
      </c>
      <c r="J781" t="s">
        <v>43</v>
      </c>
      <c r="K781" t="s">
        <v>9215</v>
      </c>
      <c r="L781" t="s">
        <v>30</v>
      </c>
      <c r="M781" t="s">
        <v>48</v>
      </c>
      <c r="N781" t="s">
        <v>32</v>
      </c>
      <c r="O781" t="s">
        <v>9006</v>
      </c>
      <c r="P781" s="4" t="s">
        <v>9007</v>
      </c>
      <c r="Q781">
        <v>36934</v>
      </c>
      <c r="R781">
        <v>4.8</v>
      </c>
      <c r="S781">
        <v>4.5999999999999996</v>
      </c>
      <c r="T781">
        <v>4.5</v>
      </c>
      <c r="U781">
        <v>4.3</v>
      </c>
      <c r="V781">
        <v>4.7</v>
      </c>
      <c r="W781">
        <v>4.5</v>
      </c>
      <c r="X781" t="s">
        <v>9342</v>
      </c>
      <c r="Y781" t="s">
        <v>34</v>
      </c>
      <c r="AA781" t="s">
        <v>9343</v>
      </c>
      <c r="AB781" t="s">
        <v>9343</v>
      </c>
    </row>
    <row r="782" spans="1:28" x14ac:dyDescent="0.2">
      <c r="A782">
        <v>2018</v>
      </c>
      <c r="B782" t="s">
        <v>25</v>
      </c>
      <c r="C782" t="s">
        <v>115</v>
      </c>
      <c r="D782" t="s">
        <v>983</v>
      </c>
      <c r="E782" s="1">
        <v>19500</v>
      </c>
      <c r="F782">
        <v>4.3</v>
      </c>
      <c r="G782">
        <v>1925</v>
      </c>
      <c r="H782" t="s">
        <v>2535</v>
      </c>
      <c r="I782" t="s">
        <v>29</v>
      </c>
      <c r="J782" t="s">
        <v>43</v>
      </c>
      <c r="K782" t="s">
        <v>9277</v>
      </c>
      <c r="L782" t="s">
        <v>30</v>
      </c>
      <c r="M782" t="s">
        <v>401</v>
      </c>
      <c r="N782" t="s">
        <v>78</v>
      </c>
      <c r="O782" t="s">
        <v>9198</v>
      </c>
      <c r="P782" s="4" t="s">
        <v>9199</v>
      </c>
      <c r="Q782">
        <v>82906</v>
      </c>
      <c r="R782">
        <v>4.7</v>
      </c>
      <c r="S782">
        <v>4.7</v>
      </c>
      <c r="T782">
        <v>4.8</v>
      </c>
      <c r="U782">
        <v>4.8</v>
      </c>
      <c r="V782">
        <v>4.9000000000000004</v>
      </c>
      <c r="W782">
        <v>4.8</v>
      </c>
      <c r="X782" t="s">
        <v>9342</v>
      </c>
      <c r="Y782" t="s">
        <v>34</v>
      </c>
      <c r="AA782" t="s">
        <v>9343</v>
      </c>
      <c r="AB782" t="s">
        <v>9343</v>
      </c>
    </row>
    <row r="783" spans="1:28" x14ac:dyDescent="0.2">
      <c r="A783">
        <v>2023</v>
      </c>
      <c r="B783" t="s">
        <v>25</v>
      </c>
      <c r="C783" t="s">
        <v>94</v>
      </c>
      <c r="D783" t="s">
        <v>27</v>
      </c>
      <c r="E783" s="1">
        <v>46420</v>
      </c>
      <c r="F783">
        <v>4.8</v>
      </c>
      <c r="G783">
        <v>536</v>
      </c>
      <c r="H783" t="s">
        <v>47</v>
      </c>
      <c r="I783" t="s">
        <v>36</v>
      </c>
      <c r="J783" t="s">
        <v>9336</v>
      </c>
      <c r="K783" t="s">
        <v>9205</v>
      </c>
      <c r="L783" t="s">
        <v>30</v>
      </c>
      <c r="M783" t="s">
        <v>31</v>
      </c>
      <c r="N783" t="s">
        <v>431</v>
      </c>
      <c r="O783" t="s">
        <v>432</v>
      </c>
      <c r="P783" s="4" t="s">
        <v>433</v>
      </c>
      <c r="Q783">
        <v>0</v>
      </c>
      <c r="R783">
        <v>5</v>
      </c>
      <c r="S783">
        <v>4.8</v>
      </c>
      <c r="T783">
        <v>4.8</v>
      </c>
      <c r="U783">
        <v>4.2</v>
      </c>
      <c r="V783">
        <v>5</v>
      </c>
      <c r="W783">
        <v>5</v>
      </c>
      <c r="X783" t="s">
        <v>9345</v>
      </c>
      <c r="Y783" t="s">
        <v>34</v>
      </c>
      <c r="AA783" t="s">
        <v>9343</v>
      </c>
      <c r="AB783" t="s">
        <v>9343</v>
      </c>
    </row>
    <row r="784" spans="1:28" x14ac:dyDescent="0.2">
      <c r="A784">
        <v>2023</v>
      </c>
      <c r="B784" t="s">
        <v>25</v>
      </c>
      <c r="C784" t="s">
        <v>26</v>
      </c>
      <c r="D784" t="s">
        <v>27</v>
      </c>
      <c r="E784" s="1">
        <v>43075</v>
      </c>
      <c r="F784">
        <v>4.8</v>
      </c>
      <c r="G784">
        <v>536</v>
      </c>
      <c r="H784" t="s">
        <v>52</v>
      </c>
      <c r="I784" t="s">
        <v>36</v>
      </c>
      <c r="J784" t="s">
        <v>9336</v>
      </c>
      <c r="K784" t="s">
        <v>9205</v>
      </c>
      <c r="L784" t="s">
        <v>30</v>
      </c>
      <c r="M784" t="s">
        <v>31</v>
      </c>
      <c r="N784" t="s">
        <v>431</v>
      </c>
      <c r="O784" t="s">
        <v>627</v>
      </c>
      <c r="P784" s="4" t="s">
        <v>628</v>
      </c>
      <c r="Q784">
        <v>0</v>
      </c>
      <c r="R784">
        <v>5</v>
      </c>
      <c r="S784">
        <v>4.8</v>
      </c>
      <c r="T784">
        <v>4.8</v>
      </c>
      <c r="U784">
        <v>4.2</v>
      </c>
      <c r="V784">
        <v>5</v>
      </c>
      <c r="W784">
        <v>5</v>
      </c>
      <c r="X784" t="s">
        <v>9345</v>
      </c>
      <c r="Y784" t="s">
        <v>34</v>
      </c>
      <c r="AA784" t="s">
        <v>9343</v>
      </c>
      <c r="AB784" t="s">
        <v>9343</v>
      </c>
    </row>
    <row r="785" spans="1:28" x14ac:dyDescent="0.2">
      <c r="A785">
        <v>2023</v>
      </c>
      <c r="B785" t="s">
        <v>25</v>
      </c>
      <c r="C785" t="s">
        <v>201</v>
      </c>
      <c r="D785" t="s">
        <v>27</v>
      </c>
      <c r="E785" s="1">
        <v>48985</v>
      </c>
      <c r="F785">
        <v>5</v>
      </c>
      <c r="G785">
        <v>2321</v>
      </c>
      <c r="H785" t="s">
        <v>52</v>
      </c>
      <c r="I785" t="s">
        <v>36</v>
      </c>
      <c r="J785" t="s">
        <v>9336</v>
      </c>
      <c r="L785" t="s">
        <v>30</v>
      </c>
      <c r="M785" t="s">
        <v>31</v>
      </c>
      <c r="N785" t="s">
        <v>32</v>
      </c>
      <c r="O785" t="s">
        <v>807</v>
      </c>
      <c r="P785" s="4" t="s">
        <v>808</v>
      </c>
      <c r="Q785">
        <v>5</v>
      </c>
      <c r="R785">
        <v>5</v>
      </c>
      <c r="S785">
        <v>4.8</v>
      </c>
      <c r="T785">
        <v>4.8</v>
      </c>
      <c r="U785">
        <v>4.2</v>
      </c>
      <c r="V785">
        <v>5</v>
      </c>
      <c r="W785">
        <v>5</v>
      </c>
      <c r="X785" t="s">
        <v>9345</v>
      </c>
      <c r="Y785" t="s">
        <v>34</v>
      </c>
      <c r="AA785" t="s">
        <v>9343</v>
      </c>
      <c r="AB785" t="s">
        <v>9343</v>
      </c>
    </row>
    <row r="786" spans="1:28" x14ac:dyDescent="0.2">
      <c r="A786">
        <v>2022</v>
      </c>
      <c r="B786" t="s">
        <v>25</v>
      </c>
      <c r="C786" t="s">
        <v>103</v>
      </c>
      <c r="D786" t="s">
        <v>27</v>
      </c>
      <c r="E786" s="1">
        <v>30470</v>
      </c>
      <c r="F786">
        <v>5</v>
      </c>
      <c r="G786">
        <v>2321</v>
      </c>
      <c r="H786" t="s">
        <v>28</v>
      </c>
      <c r="I786" t="s">
        <v>36</v>
      </c>
      <c r="J786" t="s">
        <v>43</v>
      </c>
      <c r="K786" t="s">
        <v>9207</v>
      </c>
      <c r="L786" t="s">
        <v>30</v>
      </c>
      <c r="M786" t="s">
        <v>38</v>
      </c>
      <c r="N786" t="s">
        <v>78</v>
      </c>
      <c r="O786" t="s">
        <v>1731</v>
      </c>
      <c r="P786" s="4" t="s">
        <v>1732</v>
      </c>
      <c r="Q786">
        <v>49</v>
      </c>
      <c r="R786">
        <v>5</v>
      </c>
      <c r="S786">
        <v>5</v>
      </c>
      <c r="T786">
        <v>5</v>
      </c>
      <c r="U786">
        <v>5</v>
      </c>
      <c r="V786">
        <v>5</v>
      </c>
      <c r="W786">
        <v>5</v>
      </c>
      <c r="X786" t="s">
        <v>9345</v>
      </c>
      <c r="Y786" t="s">
        <v>34</v>
      </c>
      <c r="AA786" t="s">
        <v>9343</v>
      </c>
      <c r="AB786" t="s">
        <v>9343</v>
      </c>
    </row>
    <row r="787" spans="1:28" x14ac:dyDescent="0.2">
      <c r="A787">
        <v>2022</v>
      </c>
      <c r="B787" t="s">
        <v>25</v>
      </c>
      <c r="C787" t="s">
        <v>81</v>
      </c>
      <c r="D787" t="s">
        <v>27</v>
      </c>
      <c r="E787" s="1">
        <v>41375</v>
      </c>
      <c r="F787">
        <v>5</v>
      </c>
      <c r="G787">
        <v>536</v>
      </c>
      <c r="H787" t="s">
        <v>52</v>
      </c>
      <c r="I787" t="s">
        <v>36</v>
      </c>
      <c r="J787" t="s">
        <v>9336</v>
      </c>
      <c r="K787" t="s">
        <v>9204</v>
      </c>
      <c r="L787" t="s">
        <v>30</v>
      </c>
      <c r="M787" t="s">
        <v>31</v>
      </c>
      <c r="N787" t="s">
        <v>431</v>
      </c>
      <c r="O787" t="s">
        <v>2124</v>
      </c>
      <c r="P787" s="4" t="s">
        <v>2125</v>
      </c>
      <c r="Q787">
        <v>0</v>
      </c>
      <c r="R787">
        <v>5</v>
      </c>
      <c r="S787">
        <v>5</v>
      </c>
      <c r="T787">
        <v>5</v>
      </c>
      <c r="U787">
        <v>5</v>
      </c>
      <c r="V787">
        <v>5</v>
      </c>
      <c r="W787">
        <v>5</v>
      </c>
      <c r="X787" t="s">
        <v>9345</v>
      </c>
      <c r="Y787" t="s">
        <v>34</v>
      </c>
      <c r="AA787" t="s">
        <v>9343</v>
      </c>
      <c r="AB787" t="s">
        <v>9343</v>
      </c>
    </row>
    <row r="788" spans="1:28" x14ac:dyDescent="0.2">
      <c r="A788">
        <v>2022</v>
      </c>
      <c r="B788" t="s">
        <v>25</v>
      </c>
      <c r="C788" t="s">
        <v>133</v>
      </c>
      <c r="D788" t="s">
        <v>27</v>
      </c>
      <c r="E788" s="1">
        <v>34755</v>
      </c>
      <c r="F788">
        <v>5</v>
      </c>
      <c r="G788">
        <v>2321</v>
      </c>
      <c r="H788" t="s">
        <v>28</v>
      </c>
      <c r="I788" t="s">
        <v>36</v>
      </c>
      <c r="J788" t="s">
        <v>43</v>
      </c>
      <c r="K788" t="s">
        <v>9213</v>
      </c>
      <c r="L788" t="s">
        <v>30</v>
      </c>
      <c r="M788" t="s">
        <v>57</v>
      </c>
      <c r="N788" t="s">
        <v>134</v>
      </c>
      <c r="O788" t="s">
        <v>3576</v>
      </c>
      <c r="P788" s="4" t="s">
        <v>3577</v>
      </c>
      <c r="Q788">
        <v>3</v>
      </c>
      <c r="R788">
        <v>5</v>
      </c>
      <c r="S788">
        <v>5</v>
      </c>
      <c r="T788">
        <v>5</v>
      </c>
      <c r="U788">
        <v>5</v>
      </c>
      <c r="V788">
        <v>5</v>
      </c>
      <c r="W788">
        <v>5</v>
      </c>
      <c r="X788" t="s">
        <v>9345</v>
      </c>
      <c r="Y788" t="s">
        <v>34</v>
      </c>
      <c r="AA788" t="s">
        <v>9343</v>
      </c>
      <c r="AB788" t="s">
        <v>9343</v>
      </c>
    </row>
    <row r="789" spans="1:28" x14ac:dyDescent="0.2">
      <c r="A789">
        <v>2023</v>
      </c>
      <c r="B789" t="s">
        <v>25</v>
      </c>
      <c r="C789" t="s">
        <v>77</v>
      </c>
      <c r="D789" t="s">
        <v>27</v>
      </c>
      <c r="E789" s="1">
        <v>36505</v>
      </c>
      <c r="F789">
        <v>4.7</v>
      </c>
      <c r="G789">
        <v>536</v>
      </c>
      <c r="H789" t="s">
        <v>52</v>
      </c>
      <c r="I789" t="s">
        <v>36</v>
      </c>
      <c r="J789" t="s">
        <v>9336</v>
      </c>
      <c r="K789" t="s">
        <v>9209</v>
      </c>
      <c r="L789" t="s">
        <v>30</v>
      </c>
      <c r="M789" t="s">
        <v>212</v>
      </c>
      <c r="N789" t="s">
        <v>213</v>
      </c>
      <c r="O789" t="s">
        <v>4110</v>
      </c>
      <c r="P789" s="4" t="s">
        <v>4111</v>
      </c>
      <c r="Q789">
        <v>0</v>
      </c>
      <c r="R789">
        <v>5</v>
      </c>
      <c r="S789">
        <v>5</v>
      </c>
      <c r="T789">
        <v>5</v>
      </c>
      <c r="U789">
        <v>4</v>
      </c>
      <c r="V789">
        <v>4</v>
      </c>
      <c r="W789">
        <v>5</v>
      </c>
      <c r="X789" t="s">
        <v>9345</v>
      </c>
      <c r="Y789" t="s">
        <v>34</v>
      </c>
      <c r="AA789" t="s">
        <v>9343</v>
      </c>
      <c r="AB789" t="s">
        <v>9343</v>
      </c>
    </row>
    <row r="790" spans="1:28" x14ac:dyDescent="0.2">
      <c r="A790">
        <v>2022</v>
      </c>
      <c r="B790" t="s">
        <v>25</v>
      </c>
      <c r="C790" t="s">
        <v>147</v>
      </c>
      <c r="D790" t="s">
        <v>27</v>
      </c>
      <c r="E790" s="1">
        <v>45564</v>
      </c>
      <c r="F790">
        <v>5</v>
      </c>
      <c r="G790">
        <v>2321</v>
      </c>
      <c r="H790" t="s">
        <v>124</v>
      </c>
      <c r="I790" t="s">
        <v>36</v>
      </c>
      <c r="J790" t="s">
        <v>9336</v>
      </c>
      <c r="K790" t="s">
        <v>9206</v>
      </c>
      <c r="L790" t="s">
        <v>30</v>
      </c>
      <c r="M790" t="s">
        <v>48</v>
      </c>
      <c r="N790" t="s">
        <v>32</v>
      </c>
      <c r="O790" t="s">
        <v>4467</v>
      </c>
      <c r="P790" s="4" t="s">
        <v>4468</v>
      </c>
      <c r="Q790">
        <v>5</v>
      </c>
      <c r="R790">
        <v>5</v>
      </c>
      <c r="S790">
        <v>5</v>
      </c>
      <c r="T790">
        <v>4.9000000000000004</v>
      </c>
      <c r="U790">
        <v>5</v>
      </c>
      <c r="V790">
        <v>4.9000000000000004</v>
      </c>
      <c r="W790">
        <v>5</v>
      </c>
      <c r="X790" t="s">
        <v>9345</v>
      </c>
      <c r="Y790" t="s">
        <v>34</v>
      </c>
      <c r="AA790" t="s">
        <v>9343</v>
      </c>
      <c r="AB790" t="s">
        <v>9343</v>
      </c>
    </row>
    <row r="791" spans="1:28" x14ac:dyDescent="0.2">
      <c r="A791">
        <v>2023</v>
      </c>
      <c r="B791" t="s">
        <v>25</v>
      </c>
      <c r="C791" t="s">
        <v>26</v>
      </c>
      <c r="D791" t="s">
        <v>27</v>
      </c>
      <c r="E791" s="1">
        <v>41075</v>
      </c>
      <c r="F791">
        <v>4.8</v>
      </c>
      <c r="G791">
        <v>536</v>
      </c>
      <c r="H791" t="s">
        <v>52</v>
      </c>
      <c r="I791" t="s">
        <v>36</v>
      </c>
      <c r="J791" t="s">
        <v>9336</v>
      </c>
      <c r="K791" t="s">
        <v>9205</v>
      </c>
      <c r="L791" t="s">
        <v>30</v>
      </c>
      <c r="M791" t="s">
        <v>31</v>
      </c>
      <c r="N791" t="s">
        <v>431</v>
      </c>
      <c r="O791" t="s">
        <v>4654</v>
      </c>
      <c r="P791" s="4" t="s">
        <v>4655</v>
      </c>
      <c r="Q791">
        <v>0</v>
      </c>
      <c r="R791">
        <v>5</v>
      </c>
      <c r="S791">
        <v>4.8</v>
      </c>
      <c r="T791">
        <v>4.8</v>
      </c>
      <c r="U791">
        <v>4.2</v>
      </c>
      <c r="V791">
        <v>5</v>
      </c>
      <c r="W791">
        <v>5</v>
      </c>
      <c r="X791" t="s">
        <v>9345</v>
      </c>
      <c r="Y791" t="s">
        <v>34</v>
      </c>
      <c r="AA791" t="s">
        <v>9343</v>
      </c>
      <c r="AB791" t="s">
        <v>9343</v>
      </c>
    </row>
    <row r="792" spans="1:28" x14ac:dyDescent="0.2">
      <c r="A792">
        <v>2022</v>
      </c>
      <c r="B792" t="s">
        <v>25</v>
      </c>
      <c r="C792" t="s">
        <v>81</v>
      </c>
      <c r="D792" t="s">
        <v>27</v>
      </c>
      <c r="E792" s="1">
        <v>41375</v>
      </c>
      <c r="F792">
        <v>5</v>
      </c>
      <c r="G792">
        <v>536</v>
      </c>
      <c r="H792" t="s">
        <v>52</v>
      </c>
      <c r="I792" t="s">
        <v>36</v>
      </c>
      <c r="J792" t="s">
        <v>9336</v>
      </c>
      <c r="K792" t="s">
        <v>9204</v>
      </c>
      <c r="L792" t="s">
        <v>30</v>
      </c>
      <c r="M792" t="s">
        <v>31</v>
      </c>
      <c r="N792" t="s">
        <v>431</v>
      </c>
      <c r="O792" t="s">
        <v>5002</v>
      </c>
      <c r="P792" s="4" t="s">
        <v>5003</v>
      </c>
      <c r="Q792">
        <v>0</v>
      </c>
      <c r="R792">
        <v>5</v>
      </c>
      <c r="S792">
        <v>5</v>
      </c>
      <c r="T792">
        <v>5</v>
      </c>
      <c r="U792">
        <v>5</v>
      </c>
      <c r="V792">
        <v>5</v>
      </c>
      <c r="W792">
        <v>5</v>
      </c>
      <c r="X792" t="s">
        <v>9345</v>
      </c>
      <c r="Y792" t="s">
        <v>34</v>
      </c>
      <c r="AA792" t="s">
        <v>9343</v>
      </c>
      <c r="AB792" t="s">
        <v>9343</v>
      </c>
    </row>
    <row r="793" spans="1:28" x14ac:dyDescent="0.2">
      <c r="A793">
        <v>2022</v>
      </c>
      <c r="B793" t="s">
        <v>25</v>
      </c>
      <c r="C793" t="s">
        <v>99</v>
      </c>
      <c r="D793" t="s">
        <v>27</v>
      </c>
      <c r="E793" s="1">
        <v>50413</v>
      </c>
      <c r="F793">
        <v>4.9000000000000004</v>
      </c>
      <c r="G793">
        <v>536</v>
      </c>
      <c r="H793" t="s">
        <v>52</v>
      </c>
      <c r="I793" t="s">
        <v>36</v>
      </c>
      <c r="J793" t="s">
        <v>9336</v>
      </c>
      <c r="K793" t="s">
        <v>9206</v>
      </c>
      <c r="L793" t="s">
        <v>30</v>
      </c>
      <c r="M793" t="s">
        <v>31</v>
      </c>
      <c r="N793" t="s">
        <v>431</v>
      </c>
      <c r="O793" t="s">
        <v>5365</v>
      </c>
      <c r="P793" s="4" t="s">
        <v>5366</v>
      </c>
      <c r="Q793">
        <v>0</v>
      </c>
      <c r="R793">
        <v>5</v>
      </c>
      <c r="S793">
        <v>5</v>
      </c>
      <c r="T793">
        <v>4.9000000000000004</v>
      </c>
      <c r="U793">
        <v>5</v>
      </c>
      <c r="V793">
        <v>4.9000000000000004</v>
      </c>
      <c r="W793">
        <v>5</v>
      </c>
      <c r="X793" t="s">
        <v>9345</v>
      </c>
      <c r="Y793" t="s">
        <v>34</v>
      </c>
      <c r="AA793" t="s">
        <v>9343</v>
      </c>
      <c r="AB793" t="s">
        <v>9343</v>
      </c>
    </row>
    <row r="794" spans="1:28" x14ac:dyDescent="0.2">
      <c r="A794">
        <v>2022</v>
      </c>
      <c r="B794" t="s">
        <v>25</v>
      </c>
      <c r="C794" t="s">
        <v>99</v>
      </c>
      <c r="D794" t="s">
        <v>27</v>
      </c>
      <c r="E794" s="1">
        <v>47620</v>
      </c>
      <c r="F794">
        <v>4.9000000000000004</v>
      </c>
      <c r="G794">
        <v>536</v>
      </c>
      <c r="H794" t="s">
        <v>47</v>
      </c>
      <c r="I794" t="s">
        <v>36</v>
      </c>
      <c r="J794" t="s">
        <v>9336</v>
      </c>
      <c r="K794" t="s">
        <v>9206</v>
      </c>
      <c r="L794" t="s">
        <v>30</v>
      </c>
      <c r="M794" t="s">
        <v>31</v>
      </c>
      <c r="N794" t="s">
        <v>431</v>
      </c>
      <c r="O794" t="s">
        <v>8087</v>
      </c>
      <c r="P794" s="4" t="s">
        <v>8088</v>
      </c>
      <c r="Q794">
        <v>0</v>
      </c>
      <c r="R794">
        <v>5</v>
      </c>
      <c r="S794">
        <v>5</v>
      </c>
      <c r="T794">
        <v>4.9000000000000004</v>
      </c>
      <c r="U794">
        <v>5</v>
      </c>
      <c r="V794">
        <v>4.9000000000000004</v>
      </c>
      <c r="W794">
        <v>5</v>
      </c>
      <c r="X794" t="s">
        <v>9345</v>
      </c>
      <c r="Y794" t="s">
        <v>34</v>
      </c>
      <c r="AA794" t="s">
        <v>9343</v>
      </c>
      <c r="AB794" t="s">
        <v>9343</v>
      </c>
    </row>
    <row r="795" spans="1:28" x14ac:dyDescent="0.2">
      <c r="A795">
        <v>2022</v>
      </c>
      <c r="B795" t="s">
        <v>25</v>
      </c>
      <c r="C795" t="s">
        <v>81</v>
      </c>
      <c r="D795" t="s">
        <v>27</v>
      </c>
      <c r="E795" s="1">
        <v>41770</v>
      </c>
      <c r="F795">
        <v>5</v>
      </c>
      <c r="G795">
        <v>2945</v>
      </c>
      <c r="H795" t="s">
        <v>47</v>
      </c>
      <c r="I795" t="s">
        <v>36</v>
      </c>
      <c r="J795" t="s">
        <v>9337</v>
      </c>
      <c r="K795" t="s">
        <v>9204</v>
      </c>
      <c r="L795" t="s">
        <v>30</v>
      </c>
      <c r="M795" t="s">
        <v>48</v>
      </c>
      <c r="N795" t="s">
        <v>32</v>
      </c>
      <c r="O795" t="s">
        <v>365</v>
      </c>
      <c r="P795" s="4" t="s">
        <v>366</v>
      </c>
      <c r="Q795">
        <v>3</v>
      </c>
      <c r="R795">
        <v>5</v>
      </c>
      <c r="S795">
        <v>5</v>
      </c>
      <c r="T795">
        <v>5</v>
      </c>
      <c r="U795">
        <v>5</v>
      </c>
      <c r="V795">
        <v>5</v>
      </c>
      <c r="W795">
        <v>5</v>
      </c>
      <c r="X795" t="s">
        <v>9343</v>
      </c>
      <c r="Y795" t="s">
        <v>34</v>
      </c>
      <c r="AA795" t="s">
        <v>9343</v>
      </c>
      <c r="AB795" t="s">
        <v>9343</v>
      </c>
    </row>
    <row r="796" spans="1:28" x14ac:dyDescent="0.2">
      <c r="A796">
        <v>2023</v>
      </c>
      <c r="B796" t="s">
        <v>25</v>
      </c>
      <c r="C796" t="s">
        <v>51</v>
      </c>
      <c r="D796" t="s">
        <v>27</v>
      </c>
      <c r="E796" s="1">
        <v>41235</v>
      </c>
      <c r="F796">
        <v>4.7</v>
      </c>
      <c r="G796">
        <v>2444</v>
      </c>
      <c r="H796" t="s">
        <v>28</v>
      </c>
      <c r="I796" t="s">
        <v>86</v>
      </c>
      <c r="J796" t="s">
        <v>9336</v>
      </c>
      <c r="L796" t="s">
        <v>37</v>
      </c>
      <c r="M796" t="s">
        <v>38</v>
      </c>
      <c r="N796" t="s">
        <v>39</v>
      </c>
      <c r="O796" t="s">
        <v>367</v>
      </c>
      <c r="P796" s="4" t="s">
        <v>368</v>
      </c>
      <c r="Q796">
        <v>5</v>
      </c>
      <c r="R796">
        <v>5</v>
      </c>
      <c r="S796">
        <v>3</v>
      </c>
      <c r="T796">
        <v>4</v>
      </c>
      <c r="U796">
        <v>4</v>
      </c>
      <c r="V796">
        <v>5</v>
      </c>
      <c r="W796">
        <v>5</v>
      </c>
      <c r="X796" t="s">
        <v>9343</v>
      </c>
      <c r="Y796" t="s">
        <v>34</v>
      </c>
      <c r="AA796" t="s">
        <v>9343</v>
      </c>
      <c r="AB796" t="s">
        <v>9343</v>
      </c>
    </row>
    <row r="797" spans="1:28" x14ac:dyDescent="0.2">
      <c r="A797">
        <v>2022</v>
      </c>
      <c r="B797" t="s">
        <v>25</v>
      </c>
      <c r="C797" t="s">
        <v>380</v>
      </c>
      <c r="D797" t="s">
        <v>27</v>
      </c>
      <c r="E797" s="1">
        <v>53165</v>
      </c>
      <c r="F797">
        <v>4.8</v>
      </c>
      <c r="G797">
        <v>1438</v>
      </c>
      <c r="H797" t="s">
        <v>381</v>
      </c>
      <c r="I797" t="s">
        <v>36</v>
      </c>
      <c r="J797" t="s">
        <v>9336</v>
      </c>
      <c r="K797" t="s">
        <v>9204</v>
      </c>
      <c r="L797" t="s">
        <v>30</v>
      </c>
      <c r="M797" t="s">
        <v>48</v>
      </c>
      <c r="N797" t="s">
        <v>32</v>
      </c>
      <c r="O797" t="s">
        <v>382</v>
      </c>
      <c r="P797" s="4" t="s">
        <v>383</v>
      </c>
      <c r="Q797">
        <v>6</v>
      </c>
      <c r="R797">
        <v>5</v>
      </c>
      <c r="S797">
        <v>5</v>
      </c>
      <c r="T797">
        <v>5</v>
      </c>
      <c r="U797">
        <v>5</v>
      </c>
      <c r="V797">
        <v>5</v>
      </c>
      <c r="W797">
        <v>5</v>
      </c>
      <c r="X797" t="s">
        <v>9343</v>
      </c>
      <c r="Y797" t="s">
        <v>34</v>
      </c>
      <c r="AA797" t="s">
        <v>9343</v>
      </c>
      <c r="AB797" t="s">
        <v>9343</v>
      </c>
    </row>
    <row r="798" spans="1:28" x14ac:dyDescent="0.2">
      <c r="A798">
        <v>2022</v>
      </c>
      <c r="B798" t="s">
        <v>25</v>
      </c>
      <c r="C798" t="s">
        <v>384</v>
      </c>
      <c r="D798" t="s">
        <v>27</v>
      </c>
      <c r="E798" s="1">
        <v>38810</v>
      </c>
      <c r="F798">
        <v>4.9000000000000004</v>
      </c>
      <c r="G798">
        <v>2757</v>
      </c>
      <c r="H798" t="s">
        <v>28</v>
      </c>
      <c r="I798" t="s">
        <v>385</v>
      </c>
      <c r="J798" t="s">
        <v>43</v>
      </c>
      <c r="K798" t="s">
        <v>9213</v>
      </c>
      <c r="L798" t="s">
        <v>30</v>
      </c>
      <c r="M798" t="s">
        <v>31</v>
      </c>
      <c r="N798" t="s">
        <v>386</v>
      </c>
      <c r="O798" t="s">
        <v>387</v>
      </c>
      <c r="P798" s="4" t="s">
        <v>388</v>
      </c>
      <c r="Q798">
        <v>0</v>
      </c>
      <c r="R798">
        <v>5</v>
      </c>
      <c r="S798">
        <v>5</v>
      </c>
      <c r="T798">
        <v>5</v>
      </c>
      <c r="U798">
        <v>5</v>
      </c>
      <c r="V798">
        <v>5</v>
      </c>
      <c r="W798">
        <v>5</v>
      </c>
      <c r="X798" t="s">
        <v>9343</v>
      </c>
      <c r="Y798" t="s">
        <v>34</v>
      </c>
      <c r="AA798" t="s">
        <v>9343</v>
      </c>
      <c r="AB798" t="s">
        <v>9343</v>
      </c>
    </row>
    <row r="799" spans="1:28" x14ac:dyDescent="0.2">
      <c r="A799">
        <v>2023</v>
      </c>
      <c r="B799" t="s">
        <v>25</v>
      </c>
      <c r="C799" t="s">
        <v>77</v>
      </c>
      <c r="D799" t="s">
        <v>27</v>
      </c>
      <c r="E799" s="1">
        <v>35005</v>
      </c>
      <c r="F799">
        <v>5</v>
      </c>
      <c r="G799">
        <v>5591</v>
      </c>
      <c r="H799" t="s">
        <v>52</v>
      </c>
      <c r="I799" t="s">
        <v>97</v>
      </c>
      <c r="J799" t="s">
        <v>43</v>
      </c>
      <c r="L799" t="s">
        <v>30</v>
      </c>
      <c r="M799" t="s">
        <v>38</v>
      </c>
      <c r="N799" t="s">
        <v>78</v>
      </c>
      <c r="O799" t="s">
        <v>398</v>
      </c>
      <c r="P799" s="4">
        <v>230093</v>
      </c>
      <c r="Q799">
        <v>15</v>
      </c>
      <c r="R799">
        <v>5</v>
      </c>
      <c r="S799">
        <v>5</v>
      </c>
      <c r="T799">
        <v>5</v>
      </c>
      <c r="U799">
        <v>4</v>
      </c>
      <c r="V799">
        <v>4</v>
      </c>
      <c r="W799">
        <v>5</v>
      </c>
      <c r="X799" t="s">
        <v>9343</v>
      </c>
      <c r="Y799" t="s">
        <v>34</v>
      </c>
      <c r="AA799" t="s">
        <v>9343</v>
      </c>
      <c r="AB799" t="s">
        <v>9343</v>
      </c>
    </row>
    <row r="800" spans="1:28" x14ac:dyDescent="0.2">
      <c r="A800">
        <v>2023</v>
      </c>
      <c r="B800" t="s">
        <v>25</v>
      </c>
      <c r="C800" t="s">
        <v>399</v>
      </c>
      <c r="D800" t="s">
        <v>27</v>
      </c>
      <c r="E800" s="1">
        <v>29595</v>
      </c>
      <c r="F800">
        <v>4.7</v>
      </c>
      <c r="G800">
        <v>1853</v>
      </c>
      <c r="H800" t="s">
        <v>400</v>
      </c>
      <c r="I800" t="s">
        <v>86</v>
      </c>
      <c r="J800" t="s">
        <v>43</v>
      </c>
      <c r="L800" t="s">
        <v>30</v>
      </c>
      <c r="M800" t="s">
        <v>401</v>
      </c>
      <c r="N800" t="s">
        <v>78</v>
      </c>
      <c r="O800" t="s">
        <v>402</v>
      </c>
      <c r="P800" s="4" t="s">
        <v>403</v>
      </c>
      <c r="Q800">
        <v>6</v>
      </c>
      <c r="R800">
        <v>2</v>
      </c>
      <c r="S800">
        <v>0</v>
      </c>
      <c r="T800">
        <v>2</v>
      </c>
      <c r="U800">
        <v>1</v>
      </c>
      <c r="V800">
        <v>0</v>
      </c>
      <c r="W800">
        <v>0</v>
      </c>
      <c r="X800" t="s">
        <v>9343</v>
      </c>
      <c r="Y800" t="s">
        <v>34</v>
      </c>
      <c r="AA800" t="s">
        <v>9343</v>
      </c>
      <c r="AB800" t="s">
        <v>9343</v>
      </c>
    </row>
    <row r="801" spans="1:28" x14ac:dyDescent="0.2">
      <c r="A801">
        <v>2023</v>
      </c>
      <c r="B801" t="s">
        <v>25</v>
      </c>
      <c r="C801" t="s">
        <v>404</v>
      </c>
      <c r="D801" t="s">
        <v>27</v>
      </c>
      <c r="E801" s="1">
        <v>34970</v>
      </c>
      <c r="F801">
        <v>4.8</v>
      </c>
      <c r="G801">
        <v>1678</v>
      </c>
      <c r="H801" t="s">
        <v>180</v>
      </c>
      <c r="I801" t="s">
        <v>36</v>
      </c>
      <c r="J801" t="s">
        <v>43</v>
      </c>
      <c r="L801" t="s">
        <v>37</v>
      </c>
      <c r="M801" t="s">
        <v>38</v>
      </c>
      <c r="N801" t="s">
        <v>39</v>
      </c>
      <c r="O801" t="s">
        <v>405</v>
      </c>
      <c r="P801" s="4" t="s">
        <v>406</v>
      </c>
      <c r="Q801">
        <v>12</v>
      </c>
      <c r="R801">
        <v>2</v>
      </c>
      <c r="S801">
        <v>0</v>
      </c>
      <c r="T801">
        <v>2</v>
      </c>
      <c r="U801">
        <v>1</v>
      </c>
      <c r="V801">
        <v>0</v>
      </c>
      <c r="W801">
        <v>0</v>
      </c>
      <c r="X801" t="s">
        <v>9343</v>
      </c>
      <c r="Y801" t="s">
        <v>34</v>
      </c>
      <c r="AA801" t="s">
        <v>9343</v>
      </c>
      <c r="AB801" t="s">
        <v>9343</v>
      </c>
    </row>
    <row r="802" spans="1:28" x14ac:dyDescent="0.2">
      <c r="A802">
        <v>2023</v>
      </c>
      <c r="B802" t="s">
        <v>25</v>
      </c>
      <c r="C802" t="s">
        <v>407</v>
      </c>
      <c r="D802" t="s">
        <v>27</v>
      </c>
      <c r="E802" s="1">
        <v>45695</v>
      </c>
      <c r="F802">
        <v>4.8</v>
      </c>
      <c r="G802">
        <v>1678</v>
      </c>
      <c r="H802" t="s">
        <v>96</v>
      </c>
      <c r="I802" t="s">
        <v>97</v>
      </c>
      <c r="J802" t="s">
        <v>9336</v>
      </c>
      <c r="L802" t="s">
        <v>30</v>
      </c>
      <c r="M802" t="s">
        <v>57</v>
      </c>
      <c r="N802" t="s">
        <v>72</v>
      </c>
      <c r="O802" t="s">
        <v>408</v>
      </c>
      <c r="P802" s="4" t="s">
        <v>409</v>
      </c>
      <c r="Q802">
        <v>12</v>
      </c>
      <c r="R802">
        <v>2</v>
      </c>
      <c r="S802">
        <v>0</v>
      </c>
      <c r="T802">
        <v>2</v>
      </c>
      <c r="U802">
        <v>1</v>
      </c>
      <c r="V802">
        <v>0</v>
      </c>
      <c r="W802">
        <v>0</v>
      </c>
      <c r="X802" t="s">
        <v>9343</v>
      </c>
      <c r="Y802" t="s">
        <v>34</v>
      </c>
      <c r="AA802" t="s">
        <v>9343</v>
      </c>
      <c r="AB802" t="s">
        <v>9343</v>
      </c>
    </row>
    <row r="803" spans="1:28" x14ac:dyDescent="0.2">
      <c r="A803">
        <v>2023</v>
      </c>
      <c r="B803" t="s">
        <v>25</v>
      </c>
      <c r="C803" t="s">
        <v>410</v>
      </c>
      <c r="D803" t="s">
        <v>27</v>
      </c>
      <c r="E803" s="1">
        <v>38985</v>
      </c>
      <c r="F803">
        <v>4.8</v>
      </c>
      <c r="G803">
        <v>1678</v>
      </c>
      <c r="H803" t="s">
        <v>411</v>
      </c>
      <c r="I803" t="s">
        <v>36</v>
      </c>
      <c r="J803" t="s">
        <v>43</v>
      </c>
      <c r="L803" t="s">
        <v>37</v>
      </c>
      <c r="M803" t="s">
        <v>38</v>
      </c>
      <c r="N803" t="s">
        <v>39</v>
      </c>
      <c r="O803" t="s">
        <v>412</v>
      </c>
      <c r="P803" s="4" t="s">
        <v>413</v>
      </c>
      <c r="Q803">
        <v>12</v>
      </c>
      <c r="R803">
        <v>2</v>
      </c>
      <c r="S803">
        <v>0</v>
      </c>
      <c r="T803">
        <v>2</v>
      </c>
      <c r="U803">
        <v>1</v>
      </c>
      <c r="V803">
        <v>0</v>
      </c>
      <c r="W803">
        <v>0</v>
      </c>
      <c r="X803" t="s">
        <v>9343</v>
      </c>
      <c r="Y803" t="s">
        <v>34</v>
      </c>
      <c r="AA803" t="s">
        <v>9343</v>
      </c>
      <c r="AB803" t="s">
        <v>9343</v>
      </c>
    </row>
    <row r="804" spans="1:28" x14ac:dyDescent="0.2">
      <c r="A804">
        <v>2023</v>
      </c>
      <c r="B804" t="s">
        <v>25</v>
      </c>
      <c r="C804" t="s">
        <v>414</v>
      </c>
      <c r="D804" t="s">
        <v>27</v>
      </c>
      <c r="E804" s="1">
        <v>43295</v>
      </c>
      <c r="F804">
        <v>4.8</v>
      </c>
      <c r="G804">
        <v>1678</v>
      </c>
      <c r="H804" t="s">
        <v>96</v>
      </c>
      <c r="I804" t="s">
        <v>97</v>
      </c>
      <c r="J804" t="s">
        <v>43</v>
      </c>
      <c r="L804" t="s">
        <v>30</v>
      </c>
      <c r="M804" t="s">
        <v>57</v>
      </c>
      <c r="N804" t="s">
        <v>72</v>
      </c>
      <c r="O804" t="s">
        <v>415</v>
      </c>
      <c r="P804" s="4" t="s">
        <v>416</v>
      </c>
      <c r="Q804">
        <v>10</v>
      </c>
      <c r="R804">
        <v>2</v>
      </c>
      <c r="S804">
        <v>0</v>
      </c>
      <c r="T804">
        <v>2</v>
      </c>
      <c r="U804">
        <v>1</v>
      </c>
      <c r="V804">
        <v>0</v>
      </c>
      <c r="W804">
        <v>0</v>
      </c>
      <c r="X804" t="s">
        <v>9343</v>
      </c>
      <c r="Y804" t="s">
        <v>34</v>
      </c>
      <c r="AA804" t="s">
        <v>9343</v>
      </c>
      <c r="AB804" t="s">
        <v>9343</v>
      </c>
    </row>
    <row r="805" spans="1:28" x14ac:dyDescent="0.2">
      <c r="A805">
        <v>2023</v>
      </c>
      <c r="B805" t="s">
        <v>25</v>
      </c>
      <c r="C805" t="s">
        <v>399</v>
      </c>
      <c r="D805" t="s">
        <v>27</v>
      </c>
      <c r="E805" s="1">
        <v>29195</v>
      </c>
      <c r="F805">
        <v>4.7</v>
      </c>
      <c r="G805">
        <v>512</v>
      </c>
      <c r="H805" t="s">
        <v>52</v>
      </c>
      <c r="I805" t="s">
        <v>417</v>
      </c>
      <c r="J805" t="s">
        <v>43</v>
      </c>
      <c r="L805" t="s">
        <v>30</v>
      </c>
      <c r="M805" t="s">
        <v>401</v>
      </c>
      <c r="N805" t="s">
        <v>78</v>
      </c>
      <c r="O805" t="s">
        <v>418</v>
      </c>
      <c r="P805" s="4" t="s">
        <v>419</v>
      </c>
      <c r="Q805">
        <v>3</v>
      </c>
      <c r="R805">
        <v>2</v>
      </c>
      <c r="S805">
        <v>0</v>
      </c>
      <c r="T805">
        <v>2</v>
      </c>
      <c r="U805">
        <v>1</v>
      </c>
      <c r="V805">
        <v>0</v>
      </c>
      <c r="W805">
        <v>0</v>
      </c>
      <c r="X805" t="s">
        <v>9343</v>
      </c>
      <c r="Y805" t="s">
        <v>34</v>
      </c>
      <c r="AA805" t="s">
        <v>9343</v>
      </c>
      <c r="AB805" t="s">
        <v>9343</v>
      </c>
    </row>
    <row r="806" spans="1:28" x14ac:dyDescent="0.2">
      <c r="A806">
        <v>2022</v>
      </c>
      <c r="B806" t="s">
        <v>25</v>
      </c>
      <c r="C806" t="s">
        <v>399</v>
      </c>
      <c r="D806" t="s">
        <v>27</v>
      </c>
      <c r="E806" s="1">
        <v>28990</v>
      </c>
      <c r="F806">
        <v>4.7</v>
      </c>
      <c r="G806">
        <v>512</v>
      </c>
      <c r="H806" t="s">
        <v>28</v>
      </c>
      <c r="I806" t="s">
        <v>417</v>
      </c>
      <c r="J806" t="s">
        <v>43</v>
      </c>
      <c r="K806" t="s">
        <v>9218</v>
      </c>
      <c r="L806" t="s">
        <v>30</v>
      </c>
      <c r="M806" t="s">
        <v>401</v>
      </c>
      <c r="N806" t="s">
        <v>78</v>
      </c>
      <c r="O806" t="s">
        <v>420</v>
      </c>
      <c r="P806" s="4" t="s">
        <v>421</v>
      </c>
      <c r="Q806">
        <v>3</v>
      </c>
      <c r="R806">
        <v>4.2</v>
      </c>
      <c r="S806">
        <v>4</v>
      </c>
      <c r="T806">
        <v>4.5</v>
      </c>
      <c r="U806">
        <v>4.2</v>
      </c>
      <c r="V806">
        <v>4.5</v>
      </c>
      <c r="W806">
        <v>5</v>
      </c>
      <c r="X806" t="s">
        <v>9343</v>
      </c>
      <c r="Y806" t="s">
        <v>34</v>
      </c>
      <c r="AA806" t="s">
        <v>9343</v>
      </c>
      <c r="AB806" t="s">
        <v>9343</v>
      </c>
    </row>
    <row r="807" spans="1:28" x14ac:dyDescent="0.2">
      <c r="A807">
        <v>2023</v>
      </c>
      <c r="B807" t="s">
        <v>25</v>
      </c>
      <c r="C807" t="s">
        <v>399</v>
      </c>
      <c r="D807" t="s">
        <v>27</v>
      </c>
      <c r="E807" s="1">
        <v>29590</v>
      </c>
      <c r="F807">
        <v>4.7</v>
      </c>
      <c r="G807">
        <v>3194</v>
      </c>
      <c r="H807" t="s">
        <v>28</v>
      </c>
      <c r="I807" t="s">
        <v>417</v>
      </c>
      <c r="J807" t="s">
        <v>43</v>
      </c>
      <c r="L807" t="s">
        <v>30</v>
      </c>
      <c r="M807" t="s">
        <v>401</v>
      </c>
      <c r="N807" t="s">
        <v>78</v>
      </c>
      <c r="O807" t="s">
        <v>422</v>
      </c>
      <c r="P807" s="4" t="s">
        <v>423</v>
      </c>
      <c r="Q807">
        <v>11</v>
      </c>
      <c r="R807">
        <v>2</v>
      </c>
      <c r="S807">
        <v>0</v>
      </c>
      <c r="T807">
        <v>2</v>
      </c>
      <c r="U807">
        <v>1</v>
      </c>
      <c r="V807">
        <v>0</v>
      </c>
      <c r="W807">
        <v>0</v>
      </c>
      <c r="X807" t="s">
        <v>9343</v>
      </c>
      <c r="Y807" t="s">
        <v>34</v>
      </c>
      <c r="AA807" t="s">
        <v>9343</v>
      </c>
      <c r="AB807" t="s">
        <v>9343</v>
      </c>
    </row>
    <row r="808" spans="1:28" x14ac:dyDescent="0.2">
      <c r="A808">
        <v>2023</v>
      </c>
      <c r="B808" t="s">
        <v>25</v>
      </c>
      <c r="C808" t="s">
        <v>399</v>
      </c>
      <c r="D808" t="s">
        <v>27</v>
      </c>
      <c r="E808" s="1">
        <v>29195</v>
      </c>
      <c r="F808">
        <v>4.7</v>
      </c>
      <c r="G808">
        <v>3194</v>
      </c>
      <c r="H808" t="s">
        <v>52</v>
      </c>
      <c r="I808" t="s">
        <v>417</v>
      </c>
      <c r="J808" t="s">
        <v>43</v>
      </c>
      <c r="L808" t="s">
        <v>30</v>
      </c>
      <c r="M808" t="s">
        <v>401</v>
      </c>
      <c r="N808" t="s">
        <v>78</v>
      </c>
      <c r="O808" t="s">
        <v>424</v>
      </c>
      <c r="P808" s="4" t="s">
        <v>425</v>
      </c>
      <c r="Q808">
        <v>11</v>
      </c>
      <c r="R808">
        <v>2</v>
      </c>
      <c r="S808">
        <v>0</v>
      </c>
      <c r="T808">
        <v>2</v>
      </c>
      <c r="U808">
        <v>1</v>
      </c>
      <c r="V808">
        <v>0</v>
      </c>
      <c r="W808">
        <v>0</v>
      </c>
      <c r="X808" t="s">
        <v>9343</v>
      </c>
      <c r="Y808" t="s">
        <v>34</v>
      </c>
      <c r="AA808" t="s">
        <v>9343</v>
      </c>
      <c r="AB808" t="s">
        <v>9343</v>
      </c>
    </row>
    <row r="809" spans="1:28" x14ac:dyDescent="0.2">
      <c r="A809">
        <v>2022</v>
      </c>
      <c r="B809" t="s">
        <v>25</v>
      </c>
      <c r="C809" t="s">
        <v>152</v>
      </c>
      <c r="D809" t="s">
        <v>27</v>
      </c>
      <c r="E809" s="1">
        <v>29485</v>
      </c>
      <c r="F809">
        <v>4.7</v>
      </c>
      <c r="G809">
        <v>3194</v>
      </c>
      <c r="H809" t="s">
        <v>28</v>
      </c>
      <c r="I809" t="s">
        <v>36</v>
      </c>
      <c r="J809" t="s">
        <v>43</v>
      </c>
      <c r="K809" t="s">
        <v>9219</v>
      </c>
      <c r="L809" t="s">
        <v>30</v>
      </c>
      <c r="M809" t="s">
        <v>38</v>
      </c>
      <c r="N809" t="s">
        <v>78</v>
      </c>
      <c r="O809" t="s">
        <v>426</v>
      </c>
      <c r="P809" s="4" t="s">
        <v>427</v>
      </c>
      <c r="Q809">
        <v>11</v>
      </c>
      <c r="R809">
        <v>4.9000000000000004</v>
      </c>
      <c r="S809">
        <v>4.8</v>
      </c>
      <c r="T809">
        <v>4.7</v>
      </c>
      <c r="U809">
        <v>4.8</v>
      </c>
      <c r="V809">
        <v>4.7</v>
      </c>
      <c r="W809">
        <v>4.9000000000000004</v>
      </c>
      <c r="X809" t="s">
        <v>9343</v>
      </c>
      <c r="Y809" t="s">
        <v>34</v>
      </c>
      <c r="AA809" t="s">
        <v>9343</v>
      </c>
      <c r="AB809" t="s">
        <v>9343</v>
      </c>
    </row>
    <row r="810" spans="1:28" x14ac:dyDescent="0.2">
      <c r="A810">
        <v>2022</v>
      </c>
      <c r="B810" t="s">
        <v>25</v>
      </c>
      <c r="C810" t="s">
        <v>94</v>
      </c>
      <c r="D810" t="s">
        <v>27</v>
      </c>
      <c r="E810" s="1">
        <v>45665</v>
      </c>
      <c r="F810">
        <v>5</v>
      </c>
      <c r="G810">
        <v>13141</v>
      </c>
      <c r="H810" t="s">
        <v>71</v>
      </c>
      <c r="I810" t="s">
        <v>36</v>
      </c>
      <c r="J810" t="s">
        <v>9336</v>
      </c>
      <c r="K810" t="s">
        <v>9205</v>
      </c>
      <c r="L810" t="s">
        <v>30</v>
      </c>
      <c r="M810" t="s">
        <v>48</v>
      </c>
      <c r="N810" t="s">
        <v>32</v>
      </c>
      <c r="O810" t="s">
        <v>591</v>
      </c>
      <c r="P810" s="4" t="s">
        <v>592</v>
      </c>
      <c r="Q810">
        <v>0</v>
      </c>
      <c r="R810">
        <v>5</v>
      </c>
      <c r="S810">
        <v>4.9000000000000004</v>
      </c>
      <c r="T810">
        <v>4.9000000000000004</v>
      </c>
      <c r="U810">
        <v>4.3</v>
      </c>
      <c r="V810">
        <v>4.7</v>
      </c>
      <c r="W810">
        <v>5</v>
      </c>
      <c r="X810" t="s">
        <v>9343</v>
      </c>
      <c r="Y810" t="s">
        <v>34</v>
      </c>
      <c r="AA810" t="s">
        <v>9343</v>
      </c>
      <c r="AB810" t="s">
        <v>9343</v>
      </c>
    </row>
    <row r="811" spans="1:28" x14ac:dyDescent="0.2">
      <c r="A811">
        <v>2023</v>
      </c>
      <c r="B811" t="s">
        <v>25</v>
      </c>
      <c r="C811" t="s">
        <v>94</v>
      </c>
      <c r="D811" t="s">
        <v>27</v>
      </c>
      <c r="E811" s="1">
        <v>46420</v>
      </c>
      <c r="F811">
        <v>5</v>
      </c>
      <c r="G811">
        <v>1923</v>
      </c>
      <c r="H811" t="s">
        <v>231</v>
      </c>
      <c r="I811" t="s">
        <v>29</v>
      </c>
      <c r="J811" t="s">
        <v>9336</v>
      </c>
      <c r="L811" t="s">
        <v>30</v>
      </c>
      <c r="M811" t="s">
        <v>48</v>
      </c>
      <c r="N811" t="s">
        <v>32</v>
      </c>
      <c r="O811" t="s">
        <v>593</v>
      </c>
      <c r="P811" s="4" t="s">
        <v>594</v>
      </c>
      <c r="Q811">
        <v>10</v>
      </c>
      <c r="R811">
        <v>5</v>
      </c>
      <c r="S811">
        <v>4.8</v>
      </c>
      <c r="T811">
        <v>4.8</v>
      </c>
      <c r="U811">
        <v>4.2</v>
      </c>
      <c r="V811">
        <v>5</v>
      </c>
      <c r="W811">
        <v>5</v>
      </c>
      <c r="X811" t="s">
        <v>9343</v>
      </c>
      <c r="Y811" t="s">
        <v>34</v>
      </c>
      <c r="AA811" t="s">
        <v>9343</v>
      </c>
      <c r="AB811" t="s">
        <v>9343</v>
      </c>
    </row>
    <row r="812" spans="1:28" x14ac:dyDescent="0.2">
      <c r="A812">
        <v>2023</v>
      </c>
      <c r="B812" t="s">
        <v>25</v>
      </c>
      <c r="C812" t="s">
        <v>35</v>
      </c>
      <c r="D812" t="s">
        <v>27</v>
      </c>
      <c r="E812" s="1">
        <v>35145</v>
      </c>
      <c r="F812">
        <v>4.7</v>
      </c>
      <c r="G812">
        <v>2444</v>
      </c>
      <c r="H812" t="s">
        <v>67</v>
      </c>
      <c r="I812" t="s">
        <v>86</v>
      </c>
      <c r="J812" t="s">
        <v>43</v>
      </c>
      <c r="L812" t="s">
        <v>37</v>
      </c>
      <c r="M812" t="s">
        <v>38</v>
      </c>
      <c r="N812" t="s">
        <v>39</v>
      </c>
      <c r="O812" t="s">
        <v>595</v>
      </c>
      <c r="P812" s="4" t="s">
        <v>596</v>
      </c>
      <c r="Q812">
        <v>7</v>
      </c>
      <c r="R812">
        <v>5</v>
      </c>
      <c r="S812">
        <v>3</v>
      </c>
      <c r="T812">
        <v>4</v>
      </c>
      <c r="U812">
        <v>4</v>
      </c>
      <c r="V812">
        <v>5</v>
      </c>
      <c r="W812">
        <v>5</v>
      </c>
      <c r="X812" t="s">
        <v>9343</v>
      </c>
      <c r="Y812" t="s">
        <v>34</v>
      </c>
      <c r="AA812" t="s">
        <v>9343</v>
      </c>
      <c r="AB812" t="s">
        <v>9343</v>
      </c>
    </row>
    <row r="813" spans="1:28" x14ac:dyDescent="0.2">
      <c r="A813">
        <v>2023</v>
      </c>
      <c r="B813" t="s">
        <v>25</v>
      </c>
      <c r="C813" t="s">
        <v>399</v>
      </c>
      <c r="D813" t="s">
        <v>27</v>
      </c>
      <c r="E813" s="1">
        <v>29590</v>
      </c>
      <c r="F813">
        <v>4.0999999999999996</v>
      </c>
      <c r="G813">
        <v>679</v>
      </c>
      <c r="H813" t="s">
        <v>28</v>
      </c>
      <c r="I813" t="s">
        <v>597</v>
      </c>
      <c r="J813" t="s">
        <v>43</v>
      </c>
      <c r="L813" t="s">
        <v>30</v>
      </c>
      <c r="M813" t="s">
        <v>598</v>
      </c>
      <c r="N813" t="s">
        <v>78</v>
      </c>
      <c r="O813" t="s">
        <v>599</v>
      </c>
      <c r="P813" s="4" t="s">
        <v>600</v>
      </c>
      <c r="Q813">
        <v>29</v>
      </c>
      <c r="R813">
        <v>2</v>
      </c>
      <c r="S813">
        <v>0</v>
      </c>
      <c r="T813">
        <v>2</v>
      </c>
      <c r="U813">
        <v>1</v>
      </c>
      <c r="V813">
        <v>0</v>
      </c>
      <c r="W813">
        <v>0</v>
      </c>
      <c r="X813" t="s">
        <v>9343</v>
      </c>
      <c r="Y813" t="s">
        <v>34</v>
      </c>
      <c r="AA813" t="s">
        <v>9343</v>
      </c>
      <c r="AB813" t="s">
        <v>9343</v>
      </c>
    </row>
    <row r="814" spans="1:28" x14ac:dyDescent="0.2">
      <c r="A814">
        <v>2022</v>
      </c>
      <c r="B814" t="s">
        <v>25</v>
      </c>
      <c r="C814" t="s">
        <v>74</v>
      </c>
      <c r="D814" t="s">
        <v>27</v>
      </c>
      <c r="E814" s="1">
        <v>44205</v>
      </c>
      <c r="F814">
        <v>4.8</v>
      </c>
      <c r="G814">
        <v>1438</v>
      </c>
      <c r="H814" t="s">
        <v>71</v>
      </c>
      <c r="I814" t="s">
        <v>36</v>
      </c>
      <c r="J814" t="s">
        <v>9336</v>
      </c>
      <c r="K814" t="s">
        <v>9204</v>
      </c>
      <c r="L814" t="s">
        <v>30</v>
      </c>
      <c r="M814" t="s">
        <v>48</v>
      </c>
      <c r="N814" t="s">
        <v>32</v>
      </c>
      <c r="O814" t="s">
        <v>601</v>
      </c>
      <c r="P814" s="4" t="s">
        <v>602</v>
      </c>
      <c r="Q814">
        <v>6</v>
      </c>
      <c r="R814">
        <v>5</v>
      </c>
      <c r="S814">
        <v>5</v>
      </c>
      <c r="T814">
        <v>5</v>
      </c>
      <c r="U814">
        <v>5</v>
      </c>
      <c r="V814">
        <v>5</v>
      </c>
      <c r="W814">
        <v>5</v>
      </c>
      <c r="X814" t="s">
        <v>9343</v>
      </c>
      <c r="Y814" t="s">
        <v>34</v>
      </c>
      <c r="AA814" t="s">
        <v>9343</v>
      </c>
      <c r="AB814" t="s">
        <v>9343</v>
      </c>
    </row>
    <row r="815" spans="1:28" x14ac:dyDescent="0.2">
      <c r="A815">
        <v>2023</v>
      </c>
      <c r="B815" t="s">
        <v>25</v>
      </c>
      <c r="C815" t="s">
        <v>46</v>
      </c>
      <c r="D815" t="s">
        <v>27</v>
      </c>
      <c r="E815" s="1">
        <v>51845</v>
      </c>
      <c r="F815">
        <v>4.8</v>
      </c>
      <c r="G815">
        <v>1678</v>
      </c>
      <c r="H815" t="s">
        <v>47</v>
      </c>
      <c r="I815" t="s">
        <v>36</v>
      </c>
      <c r="J815" t="s">
        <v>9336</v>
      </c>
      <c r="L815" t="s">
        <v>30</v>
      </c>
      <c r="M815" t="s">
        <v>57</v>
      </c>
      <c r="N815" t="s">
        <v>72</v>
      </c>
      <c r="O815" t="s">
        <v>619</v>
      </c>
      <c r="P815" s="4" t="s">
        <v>620</v>
      </c>
      <c r="Q815">
        <v>10</v>
      </c>
      <c r="R815">
        <v>2</v>
      </c>
      <c r="S815">
        <v>0</v>
      </c>
      <c r="T815">
        <v>2</v>
      </c>
      <c r="U815">
        <v>1</v>
      </c>
      <c r="V815">
        <v>0</v>
      </c>
      <c r="W815">
        <v>0</v>
      </c>
      <c r="X815" t="s">
        <v>9343</v>
      </c>
      <c r="Y815" t="s">
        <v>34</v>
      </c>
      <c r="AA815" t="s">
        <v>9343</v>
      </c>
      <c r="AB815" t="s">
        <v>9343</v>
      </c>
    </row>
    <row r="816" spans="1:28" x14ac:dyDescent="0.2">
      <c r="A816">
        <v>2023</v>
      </c>
      <c r="B816" t="s">
        <v>25</v>
      </c>
      <c r="C816" t="s">
        <v>399</v>
      </c>
      <c r="D816" t="s">
        <v>27</v>
      </c>
      <c r="E816" s="1">
        <v>29595</v>
      </c>
      <c r="F816">
        <v>4.8</v>
      </c>
      <c r="G816">
        <v>1678</v>
      </c>
      <c r="H816" t="s">
        <v>400</v>
      </c>
      <c r="I816" t="s">
        <v>597</v>
      </c>
      <c r="J816" t="s">
        <v>43</v>
      </c>
      <c r="L816" t="s">
        <v>30</v>
      </c>
      <c r="M816" t="s">
        <v>401</v>
      </c>
      <c r="N816" t="s">
        <v>78</v>
      </c>
      <c r="O816" t="s">
        <v>621</v>
      </c>
      <c r="P816" s="4" t="s">
        <v>622</v>
      </c>
      <c r="Q816">
        <v>12</v>
      </c>
      <c r="R816">
        <v>2</v>
      </c>
      <c r="S816">
        <v>0</v>
      </c>
      <c r="T816">
        <v>2</v>
      </c>
      <c r="U816">
        <v>1</v>
      </c>
      <c r="V816">
        <v>0</v>
      </c>
      <c r="W816">
        <v>0</v>
      </c>
      <c r="X816" t="s">
        <v>9343</v>
      </c>
      <c r="Y816" t="s">
        <v>34</v>
      </c>
      <c r="AA816" t="s">
        <v>9343</v>
      </c>
      <c r="AB816" t="s">
        <v>9343</v>
      </c>
    </row>
    <row r="817" spans="1:28" x14ac:dyDescent="0.2">
      <c r="A817">
        <v>2023</v>
      </c>
      <c r="B817" t="s">
        <v>25</v>
      </c>
      <c r="C817" t="s">
        <v>77</v>
      </c>
      <c r="D817" t="s">
        <v>27</v>
      </c>
      <c r="E817" s="1">
        <v>35005</v>
      </c>
      <c r="F817">
        <v>4.8</v>
      </c>
      <c r="G817">
        <v>1678</v>
      </c>
      <c r="H817" t="s">
        <v>623</v>
      </c>
      <c r="I817" t="s">
        <v>97</v>
      </c>
      <c r="J817" t="s">
        <v>43</v>
      </c>
      <c r="L817" t="s">
        <v>30</v>
      </c>
      <c r="M817" t="s">
        <v>38</v>
      </c>
      <c r="N817" t="s">
        <v>78</v>
      </c>
      <c r="O817" t="s">
        <v>624</v>
      </c>
      <c r="P817" s="4" t="s">
        <v>625</v>
      </c>
      <c r="Q817">
        <v>10</v>
      </c>
      <c r="R817">
        <v>5</v>
      </c>
      <c r="S817">
        <v>5</v>
      </c>
      <c r="T817">
        <v>5</v>
      </c>
      <c r="U817">
        <v>4</v>
      </c>
      <c r="V817">
        <v>4</v>
      </c>
      <c r="W817">
        <v>5</v>
      </c>
      <c r="X817" t="s">
        <v>9343</v>
      </c>
      <c r="Y817" t="s">
        <v>34</v>
      </c>
      <c r="AA817" t="s">
        <v>9343</v>
      </c>
      <c r="AB817" t="s">
        <v>9343</v>
      </c>
    </row>
    <row r="818" spans="1:28" x14ac:dyDescent="0.2">
      <c r="A818">
        <v>2022</v>
      </c>
      <c r="B818" t="s">
        <v>25</v>
      </c>
      <c r="C818" t="s">
        <v>191</v>
      </c>
      <c r="D818" t="s">
        <v>27</v>
      </c>
      <c r="E818" s="1">
        <v>32560</v>
      </c>
      <c r="F818">
        <v>5</v>
      </c>
      <c r="G818">
        <v>13141</v>
      </c>
      <c r="H818" t="s">
        <v>28</v>
      </c>
      <c r="I818" t="s">
        <v>36</v>
      </c>
      <c r="J818" t="s">
        <v>43</v>
      </c>
      <c r="K818" t="s">
        <v>9214</v>
      </c>
      <c r="L818" t="s">
        <v>37</v>
      </c>
      <c r="M818" t="s">
        <v>38</v>
      </c>
      <c r="N818" t="s">
        <v>192</v>
      </c>
      <c r="O818" t="s">
        <v>781</v>
      </c>
      <c r="P818" s="4" t="s">
        <v>782</v>
      </c>
      <c r="Q818">
        <v>0</v>
      </c>
      <c r="R818">
        <v>4.9000000000000004</v>
      </c>
      <c r="S818">
        <v>5</v>
      </c>
      <c r="T818">
        <v>5</v>
      </c>
      <c r="U818">
        <v>4.9000000000000004</v>
      </c>
      <c r="V818">
        <v>4.9000000000000004</v>
      </c>
      <c r="W818">
        <v>5</v>
      </c>
      <c r="X818" t="s">
        <v>9343</v>
      </c>
      <c r="Y818" t="s">
        <v>34</v>
      </c>
      <c r="AA818" t="s">
        <v>9343</v>
      </c>
      <c r="AB818" t="s">
        <v>9343</v>
      </c>
    </row>
    <row r="819" spans="1:28" x14ac:dyDescent="0.2">
      <c r="A819">
        <v>2022</v>
      </c>
      <c r="B819" t="s">
        <v>25</v>
      </c>
      <c r="C819" t="s">
        <v>81</v>
      </c>
      <c r="D819" t="s">
        <v>27</v>
      </c>
      <c r="E819" s="1">
        <v>41375</v>
      </c>
      <c r="F819">
        <v>4.8</v>
      </c>
      <c r="G819">
        <v>1278</v>
      </c>
      <c r="H819" t="s">
        <v>52</v>
      </c>
      <c r="I819" t="s">
        <v>36</v>
      </c>
      <c r="J819" t="s">
        <v>9336</v>
      </c>
      <c r="K819" t="s">
        <v>9204</v>
      </c>
      <c r="L819" t="s">
        <v>30</v>
      </c>
      <c r="M819" t="s">
        <v>48</v>
      </c>
      <c r="N819" t="s">
        <v>32</v>
      </c>
      <c r="O819" t="s">
        <v>783</v>
      </c>
      <c r="P819" s="4" t="s">
        <v>784</v>
      </c>
      <c r="Q819">
        <v>10</v>
      </c>
      <c r="R819">
        <v>5</v>
      </c>
      <c r="S819">
        <v>5</v>
      </c>
      <c r="T819">
        <v>5</v>
      </c>
      <c r="U819">
        <v>5</v>
      </c>
      <c r="V819">
        <v>5</v>
      </c>
      <c r="W819">
        <v>5</v>
      </c>
      <c r="X819" t="s">
        <v>9343</v>
      </c>
      <c r="Y819" t="s">
        <v>34</v>
      </c>
      <c r="AA819" t="s">
        <v>9343</v>
      </c>
      <c r="AB819" t="s">
        <v>9343</v>
      </c>
    </row>
    <row r="820" spans="1:28" x14ac:dyDescent="0.2">
      <c r="A820">
        <v>2022</v>
      </c>
      <c r="B820" t="s">
        <v>25</v>
      </c>
      <c r="C820" t="s">
        <v>380</v>
      </c>
      <c r="D820" t="s">
        <v>27</v>
      </c>
      <c r="E820" s="1">
        <v>51560</v>
      </c>
      <c r="F820">
        <v>4.7</v>
      </c>
      <c r="G820">
        <v>2444</v>
      </c>
      <c r="H820" t="s">
        <v>47</v>
      </c>
      <c r="I820" t="s">
        <v>86</v>
      </c>
      <c r="J820" t="s">
        <v>9336</v>
      </c>
      <c r="K820" t="s">
        <v>9204</v>
      </c>
      <c r="L820" t="s">
        <v>30</v>
      </c>
      <c r="M820" t="s">
        <v>48</v>
      </c>
      <c r="N820" t="s">
        <v>32</v>
      </c>
      <c r="O820" t="s">
        <v>785</v>
      </c>
      <c r="P820" s="4" t="s">
        <v>786</v>
      </c>
      <c r="Q820">
        <v>5</v>
      </c>
      <c r="R820">
        <v>5</v>
      </c>
      <c r="S820">
        <v>5</v>
      </c>
      <c r="T820">
        <v>5</v>
      </c>
      <c r="U820">
        <v>5</v>
      </c>
      <c r="V820">
        <v>5</v>
      </c>
      <c r="W820">
        <v>5</v>
      </c>
      <c r="X820" t="s">
        <v>9343</v>
      </c>
      <c r="Y820" t="s">
        <v>34</v>
      </c>
      <c r="AA820" t="s">
        <v>9343</v>
      </c>
      <c r="AB820" t="s">
        <v>9343</v>
      </c>
    </row>
    <row r="821" spans="1:28" x14ac:dyDescent="0.2">
      <c r="A821">
        <v>2023</v>
      </c>
      <c r="B821" t="s">
        <v>25</v>
      </c>
      <c r="C821" t="s">
        <v>787</v>
      </c>
      <c r="D821" t="s">
        <v>27</v>
      </c>
      <c r="E821" s="1">
        <v>33035</v>
      </c>
      <c r="F821">
        <v>4.7</v>
      </c>
      <c r="G821">
        <v>2444</v>
      </c>
      <c r="H821" t="s">
        <v>28</v>
      </c>
      <c r="I821" t="s">
        <v>86</v>
      </c>
      <c r="J821" t="s">
        <v>43</v>
      </c>
      <c r="L821" t="s">
        <v>30</v>
      </c>
      <c r="M821" t="s">
        <v>38</v>
      </c>
      <c r="N821" t="s">
        <v>788</v>
      </c>
      <c r="O821" t="s">
        <v>789</v>
      </c>
      <c r="P821" s="4" t="s">
        <v>790</v>
      </c>
      <c r="Q821">
        <v>5</v>
      </c>
      <c r="R821">
        <v>2</v>
      </c>
      <c r="S821">
        <v>0</v>
      </c>
      <c r="T821">
        <v>2</v>
      </c>
      <c r="U821">
        <v>1</v>
      </c>
      <c r="V821">
        <v>0</v>
      </c>
      <c r="W821">
        <v>0</v>
      </c>
      <c r="X821" t="s">
        <v>9343</v>
      </c>
      <c r="Y821" t="s">
        <v>34</v>
      </c>
      <c r="AA821" t="s">
        <v>9343</v>
      </c>
      <c r="AB821" t="s">
        <v>9343</v>
      </c>
    </row>
    <row r="822" spans="1:28" x14ac:dyDescent="0.2">
      <c r="A822">
        <v>2023</v>
      </c>
      <c r="B822" t="s">
        <v>25</v>
      </c>
      <c r="C822" t="s">
        <v>152</v>
      </c>
      <c r="D822" t="s">
        <v>27</v>
      </c>
      <c r="E822" s="1">
        <v>34850</v>
      </c>
      <c r="F822">
        <v>4.7</v>
      </c>
      <c r="G822">
        <v>2444</v>
      </c>
      <c r="H822" t="s">
        <v>82</v>
      </c>
      <c r="I822" t="s">
        <v>86</v>
      </c>
      <c r="J822" t="s">
        <v>9336</v>
      </c>
      <c r="L822" t="s">
        <v>30</v>
      </c>
      <c r="M822" t="s">
        <v>38</v>
      </c>
      <c r="N822" t="s">
        <v>78</v>
      </c>
      <c r="O822" t="s">
        <v>791</v>
      </c>
      <c r="P822" s="4" t="s">
        <v>792</v>
      </c>
      <c r="Q822">
        <v>5</v>
      </c>
      <c r="R822">
        <v>5</v>
      </c>
      <c r="S822">
        <v>5</v>
      </c>
      <c r="T822">
        <v>5</v>
      </c>
      <c r="U822">
        <v>4</v>
      </c>
      <c r="V822">
        <v>4</v>
      </c>
      <c r="W822">
        <v>5</v>
      </c>
      <c r="X822" t="s">
        <v>9343</v>
      </c>
      <c r="Y822" t="s">
        <v>34</v>
      </c>
      <c r="AA822" t="s">
        <v>9343</v>
      </c>
      <c r="AB822" t="s">
        <v>9343</v>
      </c>
    </row>
    <row r="823" spans="1:28" x14ac:dyDescent="0.2">
      <c r="A823">
        <v>2023</v>
      </c>
      <c r="B823" t="s">
        <v>25</v>
      </c>
      <c r="C823" t="s">
        <v>94</v>
      </c>
      <c r="D823" t="s">
        <v>27</v>
      </c>
      <c r="E823" s="1">
        <v>47895</v>
      </c>
      <c r="F823">
        <v>4.5999999999999996</v>
      </c>
      <c r="G823">
        <v>1514</v>
      </c>
      <c r="H823" t="s">
        <v>82</v>
      </c>
      <c r="I823" t="s">
        <v>36</v>
      </c>
      <c r="J823" t="s">
        <v>9336</v>
      </c>
      <c r="L823" t="s">
        <v>30</v>
      </c>
      <c r="M823" t="s">
        <v>31</v>
      </c>
      <c r="N823" t="s">
        <v>32</v>
      </c>
      <c r="O823" t="s">
        <v>793</v>
      </c>
      <c r="P823" s="4" t="s">
        <v>794</v>
      </c>
      <c r="Q823">
        <v>5</v>
      </c>
      <c r="R823">
        <v>5</v>
      </c>
      <c r="S823">
        <v>4.8</v>
      </c>
      <c r="T823">
        <v>4.8</v>
      </c>
      <c r="U823">
        <v>4.2</v>
      </c>
      <c r="V823">
        <v>5</v>
      </c>
      <c r="W823">
        <v>5</v>
      </c>
      <c r="X823" t="s">
        <v>9343</v>
      </c>
      <c r="Y823" t="s">
        <v>34</v>
      </c>
      <c r="AA823" t="s">
        <v>9343</v>
      </c>
      <c r="AB823" t="s">
        <v>9343</v>
      </c>
    </row>
    <row r="824" spans="1:28" x14ac:dyDescent="0.2">
      <c r="A824">
        <v>2022</v>
      </c>
      <c r="B824" t="s">
        <v>25</v>
      </c>
      <c r="C824" t="s">
        <v>150</v>
      </c>
      <c r="D824" t="s">
        <v>27</v>
      </c>
      <c r="E824" s="1">
        <v>41605</v>
      </c>
      <c r="F824">
        <v>5</v>
      </c>
      <c r="G824">
        <v>811</v>
      </c>
      <c r="H824" t="s">
        <v>41</v>
      </c>
      <c r="I824" t="s">
        <v>86</v>
      </c>
      <c r="J824" t="s">
        <v>43</v>
      </c>
      <c r="K824" t="s">
        <v>9216</v>
      </c>
      <c r="L824" t="s">
        <v>30</v>
      </c>
      <c r="M824" t="s">
        <v>48</v>
      </c>
      <c r="N824" t="s">
        <v>32</v>
      </c>
      <c r="O824" t="s">
        <v>955</v>
      </c>
      <c r="P824" s="4" t="s">
        <v>956</v>
      </c>
      <c r="Q824">
        <v>0</v>
      </c>
      <c r="R824">
        <v>5</v>
      </c>
      <c r="S824">
        <v>5</v>
      </c>
      <c r="T824">
        <v>5</v>
      </c>
      <c r="U824">
        <v>5</v>
      </c>
      <c r="V824">
        <v>5</v>
      </c>
      <c r="W824">
        <v>5</v>
      </c>
      <c r="X824" t="s">
        <v>9343</v>
      </c>
      <c r="Y824" t="s">
        <v>34</v>
      </c>
      <c r="AA824" t="s">
        <v>9343</v>
      </c>
      <c r="AB824" t="s">
        <v>9343</v>
      </c>
    </row>
    <row r="825" spans="1:28" x14ac:dyDescent="0.2">
      <c r="A825">
        <v>2022</v>
      </c>
      <c r="B825" t="s">
        <v>25</v>
      </c>
      <c r="C825" t="s">
        <v>103</v>
      </c>
      <c r="D825" t="s">
        <v>27</v>
      </c>
      <c r="E825" s="1">
        <v>28988</v>
      </c>
      <c r="F825">
        <v>4.7</v>
      </c>
      <c r="G825">
        <v>1659</v>
      </c>
      <c r="H825" t="s">
        <v>28</v>
      </c>
      <c r="I825" t="s">
        <v>86</v>
      </c>
      <c r="J825" t="s">
        <v>43</v>
      </c>
      <c r="K825" t="s">
        <v>9207</v>
      </c>
      <c r="L825" t="s">
        <v>30</v>
      </c>
      <c r="M825" t="s">
        <v>38</v>
      </c>
      <c r="N825" t="s">
        <v>78</v>
      </c>
      <c r="O825" t="s">
        <v>959</v>
      </c>
      <c r="P825" s="4" t="s">
        <v>960</v>
      </c>
      <c r="Q825">
        <v>5</v>
      </c>
      <c r="R825">
        <v>5</v>
      </c>
      <c r="S825">
        <v>5</v>
      </c>
      <c r="T825">
        <v>5</v>
      </c>
      <c r="U825">
        <v>5</v>
      </c>
      <c r="V825">
        <v>5</v>
      </c>
      <c r="W825">
        <v>5</v>
      </c>
      <c r="X825" t="s">
        <v>9343</v>
      </c>
      <c r="Y825" t="s">
        <v>34</v>
      </c>
      <c r="AA825" t="s">
        <v>9343</v>
      </c>
      <c r="AB825" t="s">
        <v>9343</v>
      </c>
    </row>
    <row r="826" spans="1:28" x14ac:dyDescent="0.2">
      <c r="A826">
        <v>2023</v>
      </c>
      <c r="B826" t="s">
        <v>25</v>
      </c>
      <c r="C826" t="s">
        <v>646</v>
      </c>
      <c r="D826" t="s">
        <v>27</v>
      </c>
      <c r="E826" s="1">
        <v>49790</v>
      </c>
      <c r="F826">
        <v>4.7</v>
      </c>
      <c r="G826">
        <v>2444</v>
      </c>
      <c r="H826" t="s">
        <v>52</v>
      </c>
      <c r="I826" t="s">
        <v>86</v>
      </c>
      <c r="J826" t="s">
        <v>43</v>
      </c>
      <c r="L826" t="s">
        <v>30</v>
      </c>
      <c r="M826" t="s">
        <v>31</v>
      </c>
      <c r="N826" t="s">
        <v>72</v>
      </c>
      <c r="O826" t="s">
        <v>965</v>
      </c>
      <c r="P826" s="4" t="s">
        <v>966</v>
      </c>
      <c r="Q826">
        <v>5</v>
      </c>
      <c r="R826">
        <v>2</v>
      </c>
      <c r="S826">
        <v>0</v>
      </c>
      <c r="T826">
        <v>2</v>
      </c>
      <c r="U826">
        <v>1</v>
      </c>
      <c r="V826">
        <v>0</v>
      </c>
      <c r="W826">
        <v>0</v>
      </c>
      <c r="X826" t="s">
        <v>9343</v>
      </c>
      <c r="Y826" t="s">
        <v>34</v>
      </c>
      <c r="AA826" t="s">
        <v>9343</v>
      </c>
      <c r="AB826" t="s">
        <v>9343</v>
      </c>
    </row>
    <row r="827" spans="1:28" x14ac:dyDescent="0.2">
      <c r="A827">
        <v>2017</v>
      </c>
      <c r="B827" t="s">
        <v>25</v>
      </c>
      <c r="C827" t="s">
        <v>982</v>
      </c>
      <c r="D827" t="s">
        <v>983</v>
      </c>
      <c r="E827" s="1">
        <v>12499</v>
      </c>
      <c r="F827">
        <v>4.5</v>
      </c>
      <c r="G827">
        <v>188</v>
      </c>
      <c r="H827" t="s">
        <v>86</v>
      </c>
      <c r="I827" t="s">
        <v>984</v>
      </c>
      <c r="J827" t="s">
        <v>43</v>
      </c>
      <c r="K827" t="s">
        <v>9224</v>
      </c>
      <c r="L827" t="s">
        <v>30</v>
      </c>
      <c r="M827" t="s">
        <v>38</v>
      </c>
      <c r="N827" t="s">
        <v>985</v>
      </c>
      <c r="O827" t="s">
        <v>986</v>
      </c>
      <c r="P827" s="4">
        <v>214342</v>
      </c>
      <c r="Q827">
        <v>86667</v>
      </c>
      <c r="R827">
        <v>4.8</v>
      </c>
      <c r="S827">
        <v>4.8</v>
      </c>
      <c r="T827">
        <v>4.8</v>
      </c>
      <c r="U827">
        <v>4.8</v>
      </c>
      <c r="V827">
        <v>4.8</v>
      </c>
      <c r="W827">
        <v>4.9000000000000004</v>
      </c>
      <c r="X827" t="s">
        <v>9343</v>
      </c>
      <c r="Y827" t="s">
        <v>34</v>
      </c>
      <c r="AA827" t="s">
        <v>9343</v>
      </c>
      <c r="AB827" t="s">
        <v>9343</v>
      </c>
    </row>
    <row r="828" spans="1:28" x14ac:dyDescent="0.2">
      <c r="A828">
        <v>2022</v>
      </c>
      <c r="B828" t="s">
        <v>25</v>
      </c>
      <c r="C828" t="s">
        <v>987</v>
      </c>
      <c r="D828" t="s">
        <v>27</v>
      </c>
      <c r="E828" s="1">
        <v>28045</v>
      </c>
      <c r="F828">
        <v>4.7</v>
      </c>
      <c r="G828">
        <v>3194</v>
      </c>
      <c r="H828" t="s">
        <v>381</v>
      </c>
      <c r="I828" t="s">
        <v>36</v>
      </c>
      <c r="J828" t="s">
        <v>43</v>
      </c>
      <c r="K828" t="s">
        <v>9219</v>
      </c>
      <c r="L828" t="s">
        <v>30</v>
      </c>
      <c r="M828" t="s">
        <v>38</v>
      </c>
      <c r="N828" t="s">
        <v>78</v>
      </c>
      <c r="O828" t="s">
        <v>988</v>
      </c>
      <c r="P828" s="4" t="s">
        <v>989</v>
      </c>
      <c r="Q828">
        <v>10</v>
      </c>
      <c r="R828">
        <v>4.9000000000000004</v>
      </c>
      <c r="S828">
        <v>4.8</v>
      </c>
      <c r="T828">
        <v>4.7</v>
      </c>
      <c r="U828">
        <v>4.8</v>
      </c>
      <c r="V828">
        <v>4.7</v>
      </c>
      <c r="W828">
        <v>4.9000000000000004</v>
      </c>
      <c r="X828" t="s">
        <v>9343</v>
      </c>
      <c r="Y828" t="s">
        <v>34</v>
      </c>
      <c r="AA828" t="s">
        <v>9343</v>
      </c>
      <c r="AB828" t="s">
        <v>9343</v>
      </c>
    </row>
    <row r="829" spans="1:28" x14ac:dyDescent="0.2">
      <c r="A829">
        <v>2023</v>
      </c>
      <c r="B829" t="s">
        <v>25</v>
      </c>
      <c r="C829" t="s">
        <v>35</v>
      </c>
      <c r="D829" t="s">
        <v>27</v>
      </c>
      <c r="E829" s="1">
        <v>33695</v>
      </c>
      <c r="F829">
        <v>5</v>
      </c>
      <c r="G829">
        <v>2945</v>
      </c>
      <c r="H829" t="s">
        <v>82</v>
      </c>
      <c r="I829" t="s">
        <v>36</v>
      </c>
      <c r="J829" t="s">
        <v>43</v>
      </c>
      <c r="L829" t="s">
        <v>37</v>
      </c>
      <c r="M829" t="s">
        <v>38</v>
      </c>
      <c r="N829" t="s">
        <v>39</v>
      </c>
      <c r="O829" t="s">
        <v>1121</v>
      </c>
      <c r="P829" s="4" t="s">
        <v>1122</v>
      </c>
      <c r="Q829">
        <v>16</v>
      </c>
      <c r="R829">
        <v>5</v>
      </c>
      <c r="S829">
        <v>3</v>
      </c>
      <c r="T829">
        <v>4</v>
      </c>
      <c r="U829">
        <v>4</v>
      </c>
      <c r="V829">
        <v>5</v>
      </c>
      <c r="W829">
        <v>5</v>
      </c>
      <c r="X829" t="s">
        <v>9343</v>
      </c>
      <c r="Y829" t="s">
        <v>34</v>
      </c>
      <c r="AA829" t="s">
        <v>9343</v>
      </c>
      <c r="AB829" t="s">
        <v>9343</v>
      </c>
    </row>
    <row r="830" spans="1:28" x14ac:dyDescent="0.2">
      <c r="A830">
        <v>2022</v>
      </c>
      <c r="B830" t="s">
        <v>25</v>
      </c>
      <c r="C830" t="s">
        <v>103</v>
      </c>
      <c r="D830" t="s">
        <v>27</v>
      </c>
      <c r="E830" s="1">
        <v>30075</v>
      </c>
      <c r="F830">
        <v>5</v>
      </c>
      <c r="G830">
        <v>1923</v>
      </c>
      <c r="H830" t="s">
        <v>371</v>
      </c>
      <c r="I830" t="s">
        <v>36</v>
      </c>
      <c r="J830" t="s">
        <v>43</v>
      </c>
      <c r="K830" t="s">
        <v>9207</v>
      </c>
      <c r="L830" t="s">
        <v>30</v>
      </c>
      <c r="M830" t="s">
        <v>38</v>
      </c>
      <c r="N830" t="s">
        <v>78</v>
      </c>
      <c r="O830" t="s">
        <v>1123</v>
      </c>
      <c r="P830" s="4" t="s">
        <v>1124</v>
      </c>
      <c r="Q830">
        <v>11</v>
      </c>
      <c r="R830">
        <v>5</v>
      </c>
      <c r="S830">
        <v>5</v>
      </c>
      <c r="T830">
        <v>5</v>
      </c>
      <c r="U830">
        <v>5</v>
      </c>
      <c r="V830">
        <v>5</v>
      </c>
      <c r="W830">
        <v>5</v>
      </c>
      <c r="X830" t="s">
        <v>9343</v>
      </c>
      <c r="Y830" t="s">
        <v>34</v>
      </c>
      <c r="AA830" t="s">
        <v>9343</v>
      </c>
      <c r="AB830" t="s">
        <v>9343</v>
      </c>
    </row>
    <row r="831" spans="1:28" x14ac:dyDescent="0.2">
      <c r="A831">
        <v>2023</v>
      </c>
      <c r="B831" t="s">
        <v>25</v>
      </c>
      <c r="C831" t="s">
        <v>669</v>
      </c>
      <c r="D831" t="s">
        <v>27</v>
      </c>
      <c r="E831" s="1">
        <v>28535</v>
      </c>
      <c r="F831">
        <v>4.7</v>
      </c>
      <c r="G831">
        <v>2444</v>
      </c>
      <c r="H831" t="s">
        <v>1126</v>
      </c>
      <c r="I831" t="s">
        <v>86</v>
      </c>
      <c r="J831" t="s">
        <v>43</v>
      </c>
      <c r="L831" t="s">
        <v>30</v>
      </c>
      <c r="M831" t="s">
        <v>38</v>
      </c>
      <c r="N831" t="s">
        <v>788</v>
      </c>
      <c r="O831" t="s">
        <v>1127</v>
      </c>
      <c r="P831" s="4" t="s">
        <v>1128</v>
      </c>
      <c r="Q831">
        <v>5</v>
      </c>
      <c r="R831">
        <v>2</v>
      </c>
      <c r="S831">
        <v>0</v>
      </c>
      <c r="T831">
        <v>2</v>
      </c>
      <c r="U831">
        <v>1</v>
      </c>
      <c r="V831">
        <v>0</v>
      </c>
      <c r="W831">
        <v>0</v>
      </c>
      <c r="X831" t="s">
        <v>9343</v>
      </c>
      <c r="Y831" t="s">
        <v>34</v>
      </c>
      <c r="AA831" t="s">
        <v>9343</v>
      </c>
      <c r="AB831" t="s">
        <v>9343</v>
      </c>
    </row>
    <row r="832" spans="1:28" x14ac:dyDescent="0.2">
      <c r="A832">
        <v>2022</v>
      </c>
      <c r="B832" t="s">
        <v>25</v>
      </c>
      <c r="C832" t="s">
        <v>133</v>
      </c>
      <c r="D832" t="s">
        <v>27</v>
      </c>
      <c r="E832" s="1">
        <v>35145</v>
      </c>
      <c r="F832">
        <v>4.7</v>
      </c>
      <c r="G832">
        <v>2444</v>
      </c>
      <c r="H832" t="s">
        <v>47</v>
      </c>
      <c r="I832" t="s">
        <v>86</v>
      </c>
      <c r="J832" t="s">
        <v>43</v>
      </c>
      <c r="K832" t="s">
        <v>9213</v>
      </c>
      <c r="L832" t="s">
        <v>30</v>
      </c>
      <c r="M832" t="s">
        <v>57</v>
      </c>
      <c r="N832" t="s">
        <v>134</v>
      </c>
      <c r="O832" t="s">
        <v>1129</v>
      </c>
      <c r="P832" s="4" t="s">
        <v>1130</v>
      </c>
      <c r="Q832">
        <v>5</v>
      </c>
      <c r="R832">
        <v>5</v>
      </c>
      <c r="S832">
        <v>5</v>
      </c>
      <c r="T832">
        <v>5</v>
      </c>
      <c r="U832">
        <v>5</v>
      </c>
      <c r="V832">
        <v>5</v>
      </c>
      <c r="W832">
        <v>5</v>
      </c>
      <c r="X832" t="s">
        <v>9343</v>
      </c>
      <c r="Y832" t="s">
        <v>34</v>
      </c>
      <c r="AA832" t="s">
        <v>9343</v>
      </c>
      <c r="AB832" t="s">
        <v>9343</v>
      </c>
    </row>
    <row r="833" spans="1:28" x14ac:dyDescent="0.2">
      <c r="A833">
        <v>2023</v>
      </c>
      <c r="B833" t="s">
        <v>25</v>
      </c>
      <c r="C833" t="s">
        <v>115</v>
      </c>
      <c r="D833" t="s">
        <v>27</v>
      </c>
      <c r="E833" s="1">
        <v>26945</v>
      </c>
      <c r="F833">
        <v>4.5999999999999996</v>
      </c>
      <c r="G833">
        <v>1514</v>
      </c>
      <c r="H833" t="s">
        <v>82</v>
      </c>
      <c r="I833" t="s">
        <v>36</v>
      </c>
      <c r="J833" t="s">
        <v>43</v>
      </c>
      <c r="L833" t="s">
        <v>30</v>
      </c>
      <c r="M833" t="s">
        <v>598</v>
      </c>
      <c r="N833" t="s">
        <v>276</v>
      </c>
      <c r="O833" t="s">
        <v>1131</v>
      </c>
      <c r="P833" s="4" t="s">
        <v>1132</v>
      </c>
      <c r="Q833">
        <v>0</v>
      </c>
      <c r="R833">
        <v>2</v>
      </c>
      <c r="S833">
        <v>0</v>
      </c>
      <c r="T833">
        <v>2</v>
      </c>
      <c r="U833">
        <v>1</v>
      </c>
      <c r="V833">
        <v>0</v>
      </c>
      <c r="W833">
        <v>0</v>
      </c>
      <c r="X833" t="s">
        <v>9343</v>
      </c>
      <c r="Y833" t="s">
        <v>34</v>
      </c>
      <c r="AA833" t="s">
        <v>9343</v>
      </c>
      <c r="AB833" t="s">
        <v>9343</v>
      </c>
    </row>
    <row r="834" spans="1:28" x14ac:dyDescent="0.2">
      <c r="A834">
        <v>2023</v>
      </c>
      <c r="B834" t="s">
        <v>25</v>
      </c>
      <c r="C834" t="s">
        <v>399</v>
      </c>
      <c r="D834" t="s">
        <v>27</v>
      </c>
      <c r="E834" s="1">
        <v>29595</v>
      </c>
      <c r="F834">
        <v>5</v>
      </c>
      <c r="G834">
        <v>5591</v>
      </c>
      <c r="H834" t="s">
        <v>400</v>
      </c>
      <c r="I834" t="s">
        <v>1146</v>
      </c>
      <c r="J834" t="s">
        <v>43</v>
      </c>
      <c r="L834" t="s">
        <v>30</v>
      </c>
      <c r="M834" t="s">
        <v>598</v>
      </c>
      <c r="N834" t="s">
        <v>78</v>
      </c>
      <c r="O834" t="s">
        <v>1147</v>
      </c>
      <c r="P834" s="4">
        <v>230425</v>
      </c>
      <c r="Q834">
        <v>0</v>
      </c>
      <c r="R834">
        <v>2</v>
      </c>
      <c r="S834">
        <v>0</v>
      </c>
      <c r="T834">
        <v>2</v>
      </c>
      <c r="U834">
        <v>1</v>
      </c>
      <c r="V834">
        <v>0</v>
      </c>
      <c r="W834">
        <v>0</v>
      </c>
      <c r="X834" t="s">
        <v>9343</v>
      </c>
      <c r="Y834" t="s">
        <v>34</v>
      </c>
      <c r="AA834" t="s">
        <v>9343</v>
      </c>
      <c r="AB834" t="s">
        <v>9343</v>
      </c>
    </row>
    <row r="835" spans="1:28" x14ac:dyDescent="0.2">
      <c r="A835">
        <v>2023</v>
      </c>
      <c r="B835" t="s">
        <v>25</v>
      </c>
      <c r="C835" t="s">
        <v>399</v>
      </c>
      <c r="D835" t="s">
        <v>27</v>
      </c>
      <c r="E835" s="1">
        <v>39999</v>
      </c>
      <c r="F835">
        <v>5</v>
      </c>
      <c r="G835">
        <v>5648</v>
      </c>
      <c r="H835" t="s">
        <v>231</v>
      </c>
      <c r="I835" t="s">
        <v>417</v>
      </c>
      <c r="J835" t="s">
        <v>43</v>
      </c>
      <c r="L835" t="s">
        <v>30</v>
      </c>
      <c r="M835" t="s">
        <v>401</v>
      </c>
      <c r="N835" t="s">
        <v>78</v>
      </c>
      <c r="O835" t="s">
        <v>1148</v>
      </c>
      <c r="P835" s="4">
        <v>230248</v>
      </c>
      <c r="Q835">
        <v>12</v>
      </c>
      <c r="R835">
        <v>2</v>
      </c>
      <c r="S835">
        <v>0</v>
      </c>
      <c r="T835">
        <v>2</v>
      </c>
      <c r="U835">
        <v>1</v>
      </c>
      <c r="V835">
        <v>0</v>
      </c>
      <c r="W835">
        <v>0</v>
      </c>
      <c r="X835" t="s">
        <v>9343</v>
      </c>
      <c r="Y835" t="s">
        <v>34</v>
      </c>
      <c r="AA835" t="s">
        <v>9343</v>
      </c>
      <c r="AB835" t="s">
        <v>9343</v>
      </c>
    </row>
    <row r="836" spans="1:28" x14ac:dyDescent="0.2">
      <c r="A836">
        <v>2023</v>
      </c>
      <c r="B836" t="s">
        <v>25</v>
      </c>
      <c r="C836" t="s">
        <v>77</v>
      </c>
      <c r="D836" t="s">
        <v>27</v>
      </c>
      <c r="E836" s="1">
        <v>35005</v>
      </c>
      <c r="F836">
        <v>4.5</v>
      </c>
      <c r="G836">
        <v>2115</v>
      </c>
      <c r="H836" t="s">
        <v>180</v>
      </c>
      <c r="I836" t="s">
        <v>36</v>
      </c>
      <c r="J836" t="s">
        <v>43</v>
      </c>
      <c r="L836" t="s">
        <v>30</v>
      </c>
      <c r="M836" t="s">
        <v>38</v>
      </c>
      <c r="N836" t="s">
        <v>78</v>
      </c>
      <c r="O836" t="s">
        <v>1149</v>
      </c>
      <c r="P836" s="4" t="s">
        <v>1150</v>
      </c>
      <c r="Q836">
        <v>362</v>
      </c>
      <c r="R836">
        <v>5</v>
      </c>
      <c r="S836">
        <v>5</v>
      </c>
      <c r="T836">
        <v>5</v>
      </c>
      <c r="U836">
        <v>4</v>
      </c>
      <c r="V836">
        <v>4</v>
      </c>
      <c r="W836">
        <v>5</v>
      </c>
      <c r="X836" t="s">
        <v>9343</v>
      </c>
      <c r="Y836" t="s">
        <v>34</v>
      </c>
      <c r="AA836" t="s">
        <v>9343</v>
      </c>
      <c r="AB836" t="s">
        <v>9343</v>
      </c>
    </row>
    <row r="837" spans="1:28" x14ac:dyDescent="0.2">
      <c r="A837">
        <v>2023</v>
      </c>
      <c r="B837" t="s">
        <v>25</v>
      </c>
      <c r="C837" t="s">
        <v>303</v>
      </c>
      <c r="D837" t="s">
        <v>983</v>
      </c>
      <c r="E837" s="1">
        <v>29444</v>
      </c>
      <c r="F837">
        <v>4.5</v>
      </c>
      <c r="G837">
        <v>572</v>
      </c>
      <c r="H837" t="s">
        <v>71</v>
      </c>
      <c r="I837" t="s">
        <v>36</v>
      </c>
      <c r="J837" t="s">
        <v>43</v>
      </c>
      <c r="L837" t="s">
        <v>30</v>
      </c>
      <c r="M837" t="s">
        <v>38</v>
      </c>
      <c r="N837" t="s">
        <v>276</v>
      </c>
      <c r="O837" t="s">
        <v>1369</v>
      </c>
      <c r="P837" s="4" t="s">
        <v>1370</v>
      </c>
      <c r="Q837">
        <v>6281</v>
      </c>
      <c r="R837">
        <v>4</v>
      </c>
      <c r="S837">
        <v>5</v>
      </c>
      <c r="T837">
        <v>4</v>
      </c>
      <c r="U837">
        <v>5</v>
      </c>
      <c r="V837">
        <v>5</v>
      </c>
      <c r="W837">
        <v>5</v>
      </c>
      <c r="X837" t="s">
        <v>9343</v>
      </c>
      <c r="Y837" t="s">
        <v>34</v>
      </c>
      <c r="AA837" t="s">
        <v>9343</v>
      </c>
      <c r="AB837" t="s">
        <v>9343</v>
      </c>
    </row>
    <row r="838" spans="1:28" x14ac:dyDescent="0.2">
      <c r="A838">
        <v>2022</v>
      </c>
      <c r="B838" t="s">
        <v>25</v>
      </c>
      <c r="C838" t="s">
        <v>74</v>
      </c>
      <c r="D838" t="s">
        <v>27</v>
      </c>
      <c r="E838" s="1">
        <v>44205</v>
      </c>
      <c r="F838">
        <v>5</v>
      </c>
      <c r="G838">
        <v>811</v>
      </c>
      <c r="H838" t="s">
        <v>41</v>
      </c>
      <c r="I838" t="s">
        <v>86</v>
      </c>
      <c r="J838" t="s">
        <v>9336</v>
      </c>
      <c r="K838" t="s">
        <v>9204</v>
      </c>
      <c r="L838" t="s">
        <v>30</v>
      </c>
      <c r="M838" t="s">
        <v>48</v>
      </c>
      <c r="N838" t="s">
        <v>32</v>
      </c>
      <c r="O838" t="s">
        <v>1373</v>
      </c>
      <c r="P838" s="4" t="s">
        <v>1374</v>
      </c>
      <c r="Q838">
        <v>0</v>
      </c>
      <c r="R838">
        <v>5</v>
      </c>
      <c r="S838">
        <v>5</v>
      </c>
      <c r="T838">
        <v>5</v>
      </c>
      <c r="U838">
        <v>5</v>
      </c>
      <c r="V838">
        <v>5</v>
      </c>
      <c r="W838">
        <v>5</v>
      </c>
      <c r="X838" t="s">
        <v>9343</v>
      </c>
      <c r="Y838" t="s">
        <v>34</v>
      </c>
      <c r="AA838" t="s">
        <v>9343</v>
      </c>
      <c r="AB838" t="s">
        <v>9343</v>
      </c>
    </row>
    <row r="839" spans="1:28" x14ac:dyDescent="0.2">
      <c r="A839">
        <v>2023</v>
      </c>
      <c r="B839" t="s">
        <v>25</v>
      </c>
      <c r="C839" t="s">
        <v>155</v>
      </c>
      <c r="D839" t="s">
        <v>27</v>
      </c>
      <c r="E839" s="1">
        <v>42708</v>
      </c>
      <c r="F839">
        <v>5</v>
      </c>
      <c r="G839">
        <v>2945</v>
      </c>
      <c r="H839" t="s">
        <v>231</v>
      </c>
      <c r="I839" t="s">
        <v>36</v>
      </c>
      <c r="J839" t="s">
        <v>43</v>
      </c>
      <c r="L839" t="s">
        <v>30</v>
      </c>
      <c r="M839" t="s">
        <v>57</v>
      </c>
      <c r="N839" t="s">
        <v>32</v>
      </c>
      <c r="O839" t="s">
        <v>1387</v>
      </c>
      <c r="P839" s="4" t="s">
        <v>1388</v>
      </c>
      <c r="Q839">
        <v>4098</v>
      </c>
      <c r="R839">
        <v>5</v>
      </c>
      <c r="S839">
        <v>5</v>
      </c>
      <c r="T839">
        <v>4</v>
      </c>
      <c r="U839">
        <v>4</v>
      </c>
      <c r="V839">
        <v>4</v>
      </c>
      <c r="W839">
        <v>5</v>
      </c>
      <c r="X839" t="s">
        <v>9343</v>
      </c>
      <c r="Y839" t="s">
        <v>34</v>
      </c>
      <c r="AA839" t="s">
        <v>9343</v>
      </c>
      <c r="AB839" t="s">
        <v>9343</v>
      </c>
    </row>
    <row r="840" spans="1:28" x14ac:dyDescent="0.2">
      <c r="A840">
        <v>2023</v>
      </c>
      <c r="B840" t="s">
        <v>25</v>
      </c>
      <c r="C840" t="s">
        <v>399</v>
      </c>
      <c r="D840" t="s">
        <v>27</v>
      </c>
      <c r="E840" s="1">
        <v>39999</v>
      </c>
      <c r="F840">
        <v>5</v>
      </c>
      <c r="G840">
        <v>5648</v>
      </c>
      <c r="H840" t="s">
        <v>231</v>
      </c>
      <c r="I840" t="s">
        <v>417</v>
      </c>
      <c r="J840" t="s">
        <v>43</v>
      </c>
      <c r="L840" t="s">
        <v>30</v>
      </c>
      <c r="M840" t="s">
        <v>401</v>
      </c>
      <c r="N840" t="s">
        <v>78</v>
      </c>
      <c r="O840" t="s">
        <v>1395</v>
      </c>
      <c r="P840" s="4">
        <v>230302</v>
      </c>
      <c r="Q840">
        <v>11</v>
      </c>
      <c r="R840">
        <v>2</v>
      </c>
      <c r="S840">
        <v>0</v>
      </c>
      <c r="T840">
        <v>2</v>
      </c>
      <c r="U840">
        <v>1</v>
      </c>
      <c r="V840">
        <v>0</v>
      </c>
      <c r="W840">
        <v>0</v>
      </c>
      <c r="X840" t="s">
        <v>9343</v>
      </c>
      <c r="Y840" t="s">
        <v>34</v>
      </c>
      <c r="AA840" t="s">
        <v>9343</v>
      </c>
      <c r="AB840" t="s">
        <v>9343</v>
      </c>
    </row>
    <row r="841" spans="1:28" x14ac:dyDescent="0.2">
      <c r="A841">
        <v>2022</v>
      </c>
      <c r="B841" t="s">
        <v>25</v>
      </c>
      <c r="C841" t="s">
        <v>1396</v>
      </c>
      <c r="D841" t="s">
        <v>27</v>
      </c>
      <c r="E841" s="1">
        <v>38625</v>
      </c>
      <c r="F841">
        <v>4.7</v>
      </c>
      <c r="G841">
        <v>3194</v>
      </c>
      <c r="H841" t="s">
        <v>47</v>
      </c>
      <c r="I841" t="s">
        <v>36</v>
      </c>
      <c r="J841" t="s">
        <v>9336</v>
      </c>
      <c r="K841" t="s">
        <v>9236</v>
      </c>
      <c r="L841" t="s">
        <v>37</v>
      </c>
      <c r="M841" t="s">
        <v>38</v>
      </c>
      <c r="N841" t="s">
        <v>192</v>
      </c>
      <c r="O841" t="s">
        <v>1397</v>
      </c>
      <c r="P841" s="4" t="s">
        <v>1398</v>
      </c>
      <c r="Q841">
        <v>11</v>
      </c>
      <c r="R841">
        <v>4.5999999999999996</v>
      </c>
      <c r="S841">
        <v>4.9000000000000004</v>
      </c>
      <c r="T841">
        <v>4.5</v>
      </c>
      <c r="U841">
        <v>4.5999999999999996</v>
      </c>
      <c r="V841">
        <v>4.8</v>
      </c>
      <c r="W841">
        <v>4.7</v>
      </c>
      <c r="X841" t="s">
        <v>9343</v>
      </c>
      <c r="Y841" t="s">
        <v>34</v>
      </c>
      <c r="AA841" t="s">
        <v>9343</v>
      </c>
      <c r="AB841" t="s">
        <v>9343</v>
      </c>
    </row>
    <row r="842" spans="1:28" x14ac:dyDescent="0.2">
      <c r="A842">
        <v>2023</v>
      </c>
      <c r="B842" t="s">
        <v>25</v>
      </c>
      <c r="C842" t="s">
        <v>152</v>
      </c>
      <c r="D842" t="s">
        <v>27</v>
      </c>
      <c r="E842" s="1">
        <v>32535</v>
      </c>
      <c r="F842">
        <v>4.7</v>
      </c>
      <c r="G842">
        <v>1659</v>
      </c>
      <c r="H842" t="s">
        <v>472</v>
      </c>
      <c r="I842" t="s">
        <v>86</v>
      </c>
      <c r="J842" t="s">
        <v>9336</v>
      </c>
      <c r="L842" t="s">
        <v>30</v>
      </c>
      <c r="M842" t="s">
        <v>38</v>
      </c>
      <c r="N842" t="s">
        <v>78</v>
      </c>
      <c r="O842" t="s">
        <v>1509</v>
      </c>
      <c r="P842" s="4" t="s">
        <v>1510</v>
      </c>
      <c r="Q842">
        <v>5</v>
      </c>
      <c r="R842">
        <v>5</v>
      </c>
      <c r="S842">
        <v>5</v>
      </c>
      <c r="T842">
        <v>5</v>
      </c>
      <c r="U842">
        <v>4</v>
      </c>
      <c r="V842">
        <v>4</v>
      </c>
      <c r="W842">
        <v>5</v>
      </c>
      <c r="X842" t="s">
        <v>9343</v>
      </c>
      <c r="Y842" t="s">
        <v>34</v>
      </c>
      <c r="AA842" t="s">
        <v>9343</v>
      </c>
      <c r="AB842" t="s">
        <v>9343</v>
      </c>
    </row>
    <row r="843" spans="1:28" x14ac:dyDescent="0.2">
      <c r="A843">
        <v>2023</v>
      </c>
      <c r="B843" t="s">
        <v>25</v>
      </c>
      <c r="C843" t="s">
        <v>328</v>
      </c>
      <c r="D843" t="s">
        <v>983</v>
      </c>
      <c r="E843" s="1">
        <v>43821</v>
      </c>
      <c r="F843">
        <v>4.9000000000000004</v>
      </c>
      <c r="G843">
        <v>3114</v>
      </c>
      <c r="H843" t="s">
        <v>55</v>
      </c>
      <c r="I843" t="s">
        <v>36</v>
      </c>
      <c r="J843" t="s">
        <v>43</v>
      </c>
      <c r="L843" t="s">
        <v>30</v>
      </c>
      <c r="M843" t="s">
        <v>31</v>
      </c>
      <c r="N843" t="s">
        <v>32</v>
      </c>
      <c r="O843" t="s">
        <v>1513</v>
      </c>
      <c r="P843" s="4" t="s">
        <v>1514</v>
      </c>
      <c r="Q843">
        <v>2874</v>
      </c>
      <c r="R843">
        <v>5</v>
      </c>
      <c r="S843">
        <v>5</v>
      </c>
      <c r="T843">
        <v>4</v>
      </c>
      <c r="U843">
        <v>4</v>
      </c>
      <c r="V843">
        <v>4</v>
      </c>
      <c r="W843">
        <v>5</v>
      </c>
      <c r="X843" t="s">
        <v>9343</v>
      </c>
      <c r="Y843" t="s">
        <v>34</v>
      </c>
      <c r="AA843" t="s">
        <v>9343</v>
      </c>
      <c r="AB843" t="s">
        <v>9343</v>
      </c>
    </row>
    <row r="844" spans="1:28" x14ac:dyDescent="0.2">
      <c r="A844">
        <v>2022</v>
      </c>
      <c r="B844" t="s">
        <v>25</v>
      </c>
      <c r="C844" t="s">
        <v>103</v>
      </c>
      <c r="D844" t="s">
        <v>983</v>
      </c>
      <c r="E844" s="1">
        <v>29998</v>
      </c>
      <c r="F844">
        <v>4.8</v>
      </c>
      <c r="G844">
        <v>3229</v>
      </c>
      <c r="H844" t="s">
        <v>67</v>
      </c>
      <c r="I844" t="s">
        <v>36</v>
      </c>
      <c r="J844" t="s">
        <v>43</v>
      </c>
      <c r="K844" t="s">
        <v>9207</v>
      </c>
      <c r="L844" t="s">
        <v>30</v>
      </c>
      <c r="M844" t="s">
        <v>38</v>
      </c>
      <c r="N844" t="s">
        <v>78</v>
      </c>
      <c r="O844" t="s">
        <v>1524</v>
      </c>
      <c r="P844" s="4" t="s">
        <v>1525</v>
      </c>
      <c r="Q844">
        <v>26943</v>
      </c>
      <c r="R844">
        <v>5</v>
      </c>
      <c r="S844">
        <v>5</v>
      </c>
      <c r="T844">
        <v>5</v>
      </c>
      <c r="U844">
        <v>5</v>
      </c>
      <c r="V844">
        <v>5</v>
      </c>
      <c r="W844">
        <v>5</v>
      </c>
      <c r="X844" t="s">
        <v>9343</v>
      </c>
      <c r="Y844" t="s">
        <v>34</v>
      </c>
      <c r="AA844" t="s">
        <v>9343</v>
      </c>
      <c r="AB844" t="s">
        <v>9343</v>
      </c>
    </row>
    <row r="845" spans="1:28" x14ac:dyDescent="0.2">
      <c r="A845">
        <v>2022</v>
      </c>
      <c r="B845" t="s">
        <v>25</v>
      </c>
      <c r="C845" t="s">
        <v>1396</v>
      </c>
      <c r="D845" t="s">
        <v>983</v>
      </c>
      <c r="E845" s="1">
        <v>34990</v>
      </c>
      <c r="F845">
        <v>4.0999999999999996</v>
      </c>
      <c r="G845">
        <v>679</v>
      </c>
      <c r="H845" t="s">
        <v>442</v>
      </c>
      <c r="I845" t="s">
        <v>86</v>
      </c>
      <c r="J845" t="s">
        <v>9336</v>
      </c>
      <c r="K845" t="s">
        <v>9236</v>
      </c>
      <c r="L845" t="s">
        <v>37</v>
      </c>
      <c r="M845" t="s">
        <v>38</v>
      </c>
      <c r="N845" t="s">
        <v>192</v>
      </c>
      <c r="O845" t="s">
        <v>1526</v>
      </c>
      <c r="P845" s="4" t="s">
        <v>1527</v>
      </c>
      <c r="Q845">
        <v>10324</v>
      </c>
      <c r="R845">
        <v>4.5999999999999996</v>
      </c>
      <c r="S845">
        <v>4.9000000000000004</v>
      </c>
      <c r="T845">
        <v>4.5</v>
      </c>
      <c r="U845">
        <v>4.5999999999999996</v>
      </c>
      <c r="V845">
        <v>4.8</v>
      </c>
      <c r="W845">
        <v>4.7</v>
      </c>
      <c r="X845" t="s">
        <v>9343</v>
      </c>
      <c r="Y845" t="s">
        <v>34</v>
      </c>
      <c r="AA845" t="s">
        <v>9343</v>
      </c>
      <c r="AB845" t="s">
        <v>9343</v>
      </c>
    </row>
    <row r="846" spans="1:28" x14ac:dyDescent="0.2">
      <c r="A846">
        <v>2020</v>
      </c>
      <c r="B846" t="s">
        <v>25</v>
      </c>
      <c r="C846" t="s">
        <v>26</v>
      </c>
      <c r="D846" t="s">
        <v>983</v>
      </c>
      <c r="E846" s="1">
        <v>31299</v>
      </c>
      <c r="F846">
        <v>4.7</v>
      </c>
      <c r="G846">
        <v>1</v>
      </c>
      <c r="H846" t="s">
        <v>55</v>
      </c>
      <c r="I846" t="s">
        <v>36</v>
      </c>
      <c r="J846" t="s">
        <v>9336</v>
      </c>
      <c r="K846" t="s">
        <v>9206</v>
      </c>
      <c r="L846" t="s">
        <v>30</v>
      </c>
      <c r="M846" t="s">
        <v>48</v>
      </c>
      <c r="N846" t="s">
        <v>32</v>
      </c>
      <c r="O846" t="s">
        <v>1534</v>
      </c>
      <c r="P846" s="4" t="s">
        <v>1535</v>
      </c>
      <c r="Q846">
        <v>41998</v>
      </c>
      <c r="R846">
        <v>4.8</v>
      </c>
      <c r="S846">
        <v>4.7</v>
      </c>
      <c r="T846">
        <v>4.5999999999999996</v>
      </c>
      <c r="U846">
        <v>4.5</v>
      </c>
      <c r="V846">
        <v>4.7</v>
      </c>
      <c r="W846">
        <v>4.7</v>
      </c>
      <c r="X846" t="s">
        <v>9343</v>
      </c>
      <c r="Y846" t="s">
        <v>34</v>
      </c>
      <c r="AA846" t="s">
        <v>9343</v>
      </c>
      <c r="AB846" t="s">
        <v>9343</v>
      </c>
    </row>
    <row r="847" spans="1:28" x14ac:dyDescent="0.2">
      <c r="A847">
        <v>2022</v>
      </c>
      <c r="B847" t="s">
        <v>25</v>
      </c>
      <c r="C847" t="s">
        <v>1567</v>
      </c>
      <c r="D847" t="s">
        <v>983</v>
      </c>
      <c r="E847" s="1">
        <v>32685</v>
      </c>
      <c r="F847">
        <v>5</v>
      </c>
      <c r="G847">
        <v>5591</v>
      </c>
      <c r="H847" t="s">
        <v>47</v>
      </c>
      <c r="I847" t="s">
        <v>36</v>
      </c>
      <c r="J847" t="s">
        <v>9336</v>
      </c>
      <c r="K847" t="s">
        <v>9236</v>
      </c>
      <c r="L847" t="s">
        <v>37</v>
      </c>
      <c r="M847" t="s">
        <v>38</v>
      </c>
      <c r="N847" t="s">
        <v>192</v>
      </c>
      <c r="O847" t="s">
        <v>1568</v>
      </c>
      <c r="P847" s="4" t="s">
        <v>1569</v>
      </c>
      <c r="Q847">
        <v>14530</v>
      </c>
      <c r="R847">
        <v>4.5999999999999996</v>
      </c>
      <c r="S847">
        <v>4.9000000000000004</v>
      </c>
      <c r="T847">
        <v>4.5</v>
      </c>
      <c r="U847">
        <v>4.5999999999999996</v>
      </c>
      <c r="V847">
        <v>4.8</v>
      </c>
      <c r="W847">
        <v>4.7</v>
      </c>
      <c r="X847" t="s">
        <v>9343</v>
      </c>
      <c r="Y847" t="s">
        <v>34</v>
      </c>
      <c r="AA847" t="s">
        <v>9343</v>
      </c>
      <c r="AB847" t="s">
        <v>9343</v>
      </c>
    </row>
    <row r="848" spans="1:28" x14ac:dyDescent="0.2">
      <c r="A848">
        <v>2023</v>
      </c>
      <c r="B848" t="s">
        <v>25</v>
      </c>
      <c r="C848" t="s">
        <v>77</v>
      </c>
      <c r="D848" t="s">
        <v>27</v>
      </c>
      <c r="E848" s="1">
        <v>35400</v>
      </c>
      <c r="F848">
        <v>4.7</v>
      </c>
      <c r="G848">
        <v>2284</v>
      </c>
      <c r="H848" t="s">
        <v>28</v>
      </c>
      <c r="I848" t="s">
        <v>86</v>
      </c>
      <c r="J848" t="s">
        <v>43</v>
      </c>
      <c r="L848" t="s">
        <v>30</v>
      </c>
      <c r="M848" t="s">
        <v>38</v>
      </c>
      <c r="N848" t="s">
        <v>788</v>
      </c>
      <c r="O848" t="s">
        <v>1572</v>
      </c>
      <c r="P848" s="4" t="s">
        <v>1573</v>
      </c>
      <c r="Q848">
        <v>8</v>
      </c>
      <c r="R848">
        <v>5</v>
      </c>
      <c r="S848">
        <v>5</v>
      </c>
      <c r="T848">
        <v>5</v>
      </c>
      <c r="U848">
        <v>4</v>
      </c>
      <c r="V848">
        <v>4</v>
      </c>
      <c r="W848">
        <v>5</v>
      </c>
      <c r="X848" t="s">
        <v>9343</v>
      </c>
      <c r="Y848" t="s">
        <v>34</v>
      </c>
      <c r="AA848" t="s">
        <v>9343</v>
      </c>
      <c r="AB848" t="s">
        <v>9343</v>
      </c>
    </row>
    <row r="849" spans="1:28" x14ac:dyDescent="0.2">
      <c r="A849">
        <v>2023</v>
      </c>
      <c r="B849" t="s">
        <v>25</v>
      </c>
      <c r="C849" t="s">
        <v>107</v>
      </c>
      <c r="D849" t="s">
        <v>27</v>
      </c>
      <c r="E849" s="1">
        <v>27290</v>
      </c>
      <c r="F849">
        <v>4.7</v>
      </c>
      <c r="G849">
        <v>1853</v>
      </c>
      <c r="H849" t="s">
        <v>28</v>
      </c>
      <c r="I849" t="s">
        <v>86</v>
      </c>
      <c r="J849" t="s">
        <v>43</v>
      </c>
      <c r="L849" t="s">
        <v>30</v>
      </c>
      <c r="M849" t="s">
        <v>31</v>
      </c>
      <c r="N849" t="s">
        <v>276</v>
      </c>
      <c r="O849" t="s">
        <v>1574</v>
      </c>
      <c r="P849" s="4" t="s">
        <v>1575</v>
      </c>
      <c r="Q849">
        <v>1</v>
      </c>
      <c r="R849">
        <v>4</v>
      </c>
      <c r="S849">
        <v>5</v>
      </c>
      <c r="T849">
        <v>4</v>
      </c>
      <c r="U849">
        <v>5</v>
      </c>
      <c r="V849">
        <v>5</v>
      </c>
      <c r="W849">
        <v>5</v>
      </c>
      <c r="X849" t="s">
        <v>9343</v>
      </c>
      <c r="Y849" t="s">
        <v>34</v>
      </c>
      <c r="AA849" t="s">
        <v>9343</v>
      </c>
      <c r="AB849" t="s">
        <v>9343</v>
      </c>
    </row>
    <row r="850" spans="1:28" x14ac:dyDescent="0.2">
      <c r="A850">
        <v>2022</v>
      </c>
      <c r="B850" t="s">
        <v>25</v>
      </c>
      <c r="C850" t="s">
        <v>811</v>
      </c>
      <c r="D850" t="s">
        <v>27</v>
      </c>
      <c r="E850" s="1">
        <v>34755</v>
      </c>
      <c r="F850">
        <v>4.9000000000000004</v>
      </c>
      <c r="G850">
        <v>2757</v>
      </c>
      <c r="H850" t="s">
        <v>52</v>
      </c>
      <c r="I850" t="s">
        <v>36</v>
      </c>
      <c r="J850" t="s">
        <v>43</v>
      </c>
      <c r="K850" t="s">
        <v>9213</v>
      </c>
      <c r="L850" t="s">
        <v>30</v>
      </c>
      <c r="M850" t="s">
        <v>31</v>
      </c>
      <c r="N850" t="s">
        <v>386</v>
      </c>
      <c r="O850" t="s">
        <v>1722</v>
      </c>
      <c r="P850" s="4" t="s">
        <v>1723</v>
      </c>
      <c r="Q850">
        <v>0</v>
      </c>
      <c r="R850">
        <v>5</v>
      </c>
      <c r="S850">
        <v>5</v>
      </c>
      <c r="T850">
        <v>5</v>
      </c>
      <c r="U850">
        <v>5</v>
      </c>
      <c r="V850">
        <v>5</v>
      </c>
      <c r="W850">
        <v>5</v>
      </c>
      <c r="X850" t="s">
        <v>9343</v>
      </c>
      <c r="Y850" t="s">
        <v>34</v>
      </c>
      <c r="AA850" t="s">
        <v>9343</v>
      </c>
      <c r="AB850" t="s">
        <v>9343</v>
      </c>
    </row>
    <row r="851" spans="1:28" x14ac:dyDescent="0.2">
      <c r="A851">
        <v>2022</v>
      </c>
      <c r="B851" t="s">
        <v>25</v>
      </c>
      <c r="C851" t="s">
        <v>74</v>
      </c>
      <c r="D851" t="s">
        <v>27</v>
      </c>
      <c r="E851" s="1">
        <v>44600</v>
      </c>
      <c r="F851">
        <v>5</v>
      </c>
      <c r="G851">
        <v>811</v>
      </c>
      <c r="H851" t="s">
        <v>41</v>
      </c>
      <c r="I851" t="s">
        <v>86</v>
      </c>
      <c r="J851" t="s">
        <v>9336</v>
      </c>
      <c r="K851" t="s">
        <v>9204</v>
      </c>
      <c r="L851" t="s">
        <v>30</v>
      </c>
      <c r="M851" t="s">
        <v>48</v>
      </c>
      <c r="N851" t="s">
        <v>32</v>
      </c>
      <c r="O851" t="s">
        <v>1895</v>
      </c>
      <c r="P851" s="4" t="s">
        <v>1896</v>
      </c>
      <c r="Q851">
        <v>0</v>
      </c>
      <c r="R851">
        <v>5</v>
      </c>
      <c r="S851">
        <v>5</v>
      </c>
      <c r="T851">
        <v>5</v>
      </c>
      <c r="U851">
        <v>5</v>
      </c>
      <c r="V851">
        <v>5</v>
      </c>
      <c r="W851">
        <v>5</v>
      </c>
      <c r="X851" t="s">
        <v>9343</v>
      </c>
      <c r="Y851" t="s">
        <v>34</v>
      </c>
      <c r="AA851" t="s">
        <v>9343</v>
      </c>
      <c r="AB851" t="s">
        <v>9343</v>
      </c>
    </row>
    <row r="852" spans="1:28" x14ac:dyDescent="0.2">
      <c r="A852">
        <v>2023</v>
      </c>
      <c r="B852" t="s">
        <v>25</v>
      </c>
      <c r="C852" t="s">
        <v>414</v>
      </c>
      <c r="D852" t="s">
        <v>27</v>
      </c>
      <c r="E852" s="1">
        <v>43295</v>
      </c>
      <c r="F852">
        <v>5</v>
      </c>
      <c r="G852">
        <v>2945</v>
      </c>
      <c r="H852" t="s">
        <v>71</v>
      </c>
      <c r="I852" t="s">
        <v>36</v>
      </c>
      <c r="J852" t="s">
        <v>43</v>
      </c>
      <c r="L852" t="s">
        <v>30</v>
      </c>
      <c r="M852" t="s">
        <v>57</v>
      </c>
      <c r="N852" t="s">
        <v>72</v>
      </c>
      <c r="O852" t="s">
        <v>1900</v>
      </c>
      <c r="P852" s="4" t="s">
        <v>1901</v>
      </c>
      <c r="Q852">
        <v>3</v>
      </c>
      <c r="R852">
        <v>2</v>
      </c>
      <c r="S852">
        <v>0</v>
      </c>
      <c r="T852">
        <v>2</v>
      </c>
      <c r="U852">
        <v>1</v>
      </c>
      <c r="V852">
        <v>0</v>
      </c>
      <c r="W852">
        <v>0</v>
      </c>
      <c r="X852" t="s">
        <v>9343</v>
      </c>
      <c r="Y852" t="s">
        <v>34</v>
      </c>
      <c r="AA852" t="s">
        <v>9343</v>
      </c>
      <c r="AB852" t="s">
        <v>9343</v>
      </c>
    </row>
    <row r="853" spans="1:28" x14ac:dyDescent="0.2">
      <c r="A853">
        <v>2016</v>
      </c>
      <c r="B853" t="s">
        <v>25</v>
      </c>
      <c r="C853" t="s">
        <v>646</v>
      </c>
      <c r="D853" t="s">
        <v>983</v>
      </c>
      <c r="E853" s="1">
        <v>21529</v>
      </c>
      <c r="F853">
        <v>4.8</v>
      </c>
      <c r="G853">
        <v>1278</v>
      </c>
      <c r="H853" t="s">
        <v>41</v>
      </c>
      <c r="I853" t="s">
        <v>97</v>
      </c>
      <c r="J853" t="s">
        <v>9336</v>
      </c>
      <c r="K853" t="s">
        <v>9204</v>
      </c>
      <c r="L853" t="s">
        <v>30</v>
      </c>
      <c r="M853" t="s">
        <v>48</v>
      </c>
      <c r="N853" t="s">
        <v>32</v>
      </c>
      <c r="O853" t="s">
        <v>1904</v>
      </c>
      <c r="P853" s="4" t="s">
        <v>1905</v>
      </c>
      <c r="Q853">
        <v>114602</v>
      </c>
      <c r="R853">
        <v>4.7</v>
      </c>
      <c r="S853">
        <v>4.5999999999999996</v>
      </c>
      <c r="T853">
        <v>4.5</v>
      </c>
      <c r="U853">
        <v>4.4000000000000004</v>
      </c>
      <c r="V853">
        <v>4.5999999999999996</v>
      </c>
      <c r="W853">
        <v>4.5999999999999996</v>
      </c>
      <c r="X853" t="s">
        <v>9343</v>
      </c>
      <c r="Y853" t="s">
        <v>34</v>
      </c>
      <c r="AA853" t="s">
        <v>9343</v>
      </c>
      <c r="AB853" t="s">
        <v>9343</v>
      </c>
    </row>
    <row r="854" spans="1:28" x14ac:dyDescent="0.2">
      <c r="A854">
        <v>2023</v>
      </c>
      <c r="B854" t="s">
        <v>25</v>
      </c>
      <c r="C854" t="s">
        <v>248</v>
      </c>
      <c r="D854" t="s">
        <v>27</v>
      </c>
      <c r="E854" s="1">
        <v>51960</v>
      </c>
      <c r="F854">
        <v>4.7</v>
      </c>
      <c r="G854">
        <v>2444</v>
      </c>
      <c r="H854" t="s">
        <v>96</v>
      </c>
      <c r="I854" t="s">
        <v>86</v>
      </c>
      <c r="J854" t="s">
        <v>43</v>
      </c>
      <c r="L854" t="s">
        <v>30</v>
      </c>
      <c r="M854" t="s">
        <v>31</v>
      </c>
      <c r="N854" t="s">
        <v>32</v>
      </c>
      <c r="O854" t="s">
        <v>1910</v>
      </c>
      <c r="P854" s="4" t="s">
        <v>1911</v>
      </c>
      <c r="Q854">
        <v>6</v>
      </c>
      <c r="R854">
        <v>5</v>
      </c>
      <c r="S854">
        <v>5</v>
      </c>
      <c r="T854">
        <v>4</v>
      </c>
      <c r="U854">
        <v>4</v>
      </c>
      <c r="V854">
        <v>4</v>
      </c>
      <c r="W854">
        <v>5</v>
      </c>
      <c r="X854" t="s">
        <v>9343</v>
      </c>
      <c r="Y854" t="s">
        <v>34</v>
      </c>
      <c r="AA854" t="s">
        <v>9343</v>
      </c>
      <c r="AB854" t="s">
        <v>9343</v>
      </c>
    </row>
    <row r="855" spans="1:28" x14ac:dyDescent="0.2">
      <c r="A855">
        <v>2022</v>
      </c>
      <c r="B855" t="s">
        <v>25</v>
      </c>
      <c r="C855" t="s">
        <v>380</v>
      </c>
      <c r="D855" t="s">
        <v>27</v>
      </c>
      <c r="E855" s="1">
        <v>51560</v>
      </c>
      <c r="F855">
        <v>4.7</v>
      </c>
      <c r="G855">
        <v>2444</v>
      </c>
      <c r="H855" t="s">
        <v>47</v>
      </c>
      <c r="I855" t="s">
        <v>86</v>
      </c>
      <c r="J855" t="s">
        <v>9336</v>
      </c>
      <c r="K855" t="s">
        <v>9204</v>
      </c>
      <c r="L855" t="s">
        <v>30</v>
      </c>
      <c r="M855" t="s">
        <v>48</v>
      </c>
      <c r="N855" t="s">
        <v>32</v>
      </c>
      <c r="O855" t="s">
        <v>1912</v>
      </c>
      <c r="P855" s="4" t="s">
        <v>1913</v>
      </c>
      <c r="Q855">
        <v>5</v>
      </c>
      <c r="R855">
        <v>5</v>
      </c>
      <c r="S855">
        <v>5</v>
      </c>
      <c r="T855">
        <v>5</v>
      </c>
      <c r="U855">
        <v>5</v>
      </c>
      <c r="V855">
        <v>5</v>
      </c>
      <c r="W855">
        <v>5</v>
      </c>
      <c r="X855" t="s">
        <v>9343</v>
      </c>
      <c r="Y855" t="s">
        <v>34</v>
      </c>
      <c r="AA855" t="s">
        <v>9343</v>
      </c>
      <c r="AB855" t="s">
        <v>9343</v>
      </c>
    </row>
    <row r="856" spans="1:28" x14ac:dyDescent="0.2">
      <c r="A856">
        <v>2023</v>
      </c>
      <c r="B856" t="s">
        <v>25</v>
      </c>
      <c r="C856" t="s">
        <v>115</v>
      </c>
      <c r="D856" t="s">
        <v>27</v>
      </c>
      <c r="E856" s="1">
        <v>25745</v>
      </c>
      <c r="F856">
        <v>4.5999999999999996</v>
      </c>
      <c r="G856">
        <v>1514</v>
      </c>
      <c r="H856" t="s">
        <v>400</v>
      </c>
      <c r="I856" t="s">
        <v>36</v>
      </c>
      <c r="J856" t="s">
        <v>43</v>
      </c>
      <c r="L856" t="s">
        <v>30</v>
      </c>
      <c r="M856" t="s">
        <v>38</v>
      </c>
      <c r="N856" t="s">
        <v>276</v>
      </c>
      <c r="O856" t="s">
        <v>1914</v>
      </c>
      <c r="P856" s="4" t="s">
        <v>1915</v>
      </c>
      <c r="Q856">
        <v>1</v>
      </c>
      <c r="R856">
        <v>2</v>
      </c>
      <c r="S856">
        <v>0</v>
      </c>
      <c r="T856">
        <v>2</v>
      </c>
      <c r="U856">
        <v>1</v>
      </c>
      <c r="V856">
        <v>0</v>
      </c>
      <c r="W856">
        <v>0</v>
      </c>
      <c r="X856" t="s">
        <v>9343</v>
      </c>
      <c r="Y856" t="s">
        <v>34</v>
      </c>
      <c r="AA856" t="s">
        <v>9343</v>
      </c>
      <c r="AB856" t="s">
        <v>9343</v>
      </c>
    </row>
    <row r="857" spans="1:28" x14ac:dyDescent="0.2">
      <c r="A857">
        <v>2022</v>
      </c>
      <c r="B857" t="s">
        <v>25</v>
      </c>
      <c r="C857" t="s">
        <v>1262</v>
      </c>
      <c r="D857" t="s">
        <v>983</v>
      </c>
      <c r="E857" s="1">
        <v>37595</v>
      </c>
      <c r="F857">
        <v>4.3</v>
      </c>
      <c r="G857">
        <v>427</v>
      </c>
      <c r="H857" t="s">
        <v>86</v>
      </c>
      <c r="I857" t="s">
        <v>36</v>
      </c>
      <c r="J857" t="s">
        <v>9336</v>
      </c>
      <c r="K857" t="s">
        <v>9236</v>
      </c>
      <c r="L857" t="s">
        <v>37</v>
      </c>
      <c r="M857" t="s">
        <v>212</v>
      </c>
      <c r="N857" t="s">
        <v>337</v>
      </c>
      <c r="O857" t="s">
        <v>1918</v>
      </c>
      <c r="P857" s="4" t="s">
        <v>1919</v>
      </c>
      <c r="Q857">
        <v>16198</v>
      </c>
      <c r="R857">
        <v>4.5999999999999996</v>
      </c>
      <c r="S857">
        <v>4.9000000000000004</v>
      </c>
      <c r="T857">
        <v>4.5</v>
      </c>
      <c r="U857">
        <v>4.5999999999999996</v>
      </c>
      <c r="V857">
        <v>4.8</v>
      </c>
      <c r="W857">
        <v>4.7</v>
      </c>
      <c r="X857" t="s">
        <v>9343</v>
      </c>
      <c r="Y857" t="s">
        <v>34</v>
      </c>
      <c r="AA857" t="s">
        <v>9343</v>
      </c>
      <c r="AB857" t="s">
        <v>9343</v>
      </c>
    </row>
    <row r="858" spans="1:28" x14ac:dyDescent="0.2">
      <c r="A858">
        <v>2020</v>
      </c>
      <c r="B858" t="s">
        <v>25</v>
      </c>
      <c r="C858" t="s">
        <v>1262</v>
      </c>
      <c r="D858" t="s">
        <v>983</v>
      </c>
      <c r="E858" s="1">
        <v>32977</v>
      </c>
      <c r="F858">
        <v>4.0999999999999996</v>
      </c>
      <c r="G858">
        <v>679</v>
      </c>
      <c r="H858" t="s">
        <v>216</v>
      </c>
      <c r="I858" t="s">
        <v>86</v>
      </c>
      <c r="J858" t="s">
        <v>9336</v>
      </c>
      <c r="K858" t="s">
        <v>9236</v>
      </c>
      <c r="L858" t="s">
        <v>37</v>
      </c>
      <c r="M858" t="s">
        <v>38</v>
      </c>
      <c r="N858" t="s">
        <v>192</v>
      </c>
      <c r="O858" t="s">
        <v>1920</v>
      </c>
      <c r="P858" s="4" t="s">
        <v>1921</v>
      </c>
      <c r="Q858">
        <v>9659</v>
      </c>
      <c r="R858">
        <v>4.7</v>
      </c>
      <c r="S858">
        <v>4.5999999999999996</v>
      </c>
      <c r="T858">
        <v>4.3</v>
      </c>
      <c r="U858">
        <v>4.3</v>
      </c>
      <c r="V858">
        <v>4.5999999999999996</v>
      </c>
      <c r="W858">
        <v>4.5999999999999996</v>
      </c>
      <c r="X858" t="s">
        <v>9343</v>
      </c>
      <c r="Y858" t="s">
        <v>34</v>
      </c>
      <c r="AA858" t="s">
        <v>9343</v>
      </c>
      <c r="AB858" t="s">
        <v>9343</v>
      </c>
    </row>
    <row r="859" spans="1:28" x14ac:dyDescent="0.2">
      <c r="A859">
        <v>2015</v>
      </c>
      <c r="B859" t="s">
        <v>25</v>
      </c>
      <c r="C859" t="s">
        <v>1922</v>
      </c>
      <c r="D859" t="s">
        <v>983</v>
      </c>
      <c r="E859" s="1">
        <v>16772</v>
      </c>
      <c r="F859">
        <v>4.5999999999999996</v>
      </c>
      <c r="G859">
        <v>2166</v>
      </c>
      <c r="H859" t="s">
        <v>1216</v>
      </c>
      <c r="I859" t="s">
        <v>29</v>
      </c>
      <c r="J859" t="s">
        <v>43</v>
      </c>
      <c r="K859" t="s">
        <v>9215</v>
      </c>
      <c r="L859" t="s">
        <v>30</v>
      </c>
      <c r="M859" t="s">
        <v>1233</v>
      </c>
      <c r="N859" t="s">
        <v>1356</v>
      </c>
      <c r="O859" t="s">
        <v>1923</v>
      </c>
      <c r="P859" s="4" t="s">
        <v>1924</v>
      </c>
      <c r="Q859">
        <v>98943</v>
      </c>
      <c r="R859">
        <v>4.8</v>
      </c>
      <c r="S859">
        <v>4.5999999999999996</v>
      </c>
      <c r="T859">
        <v>4.7</v>
      </c>
      <c r="U859">
        <v>4.5999999999999996</v>
      </c>
      <c r="V859">
        <v>4.7</v>
      </c>
      <c r="W859">
        <v>4.8</v>
      </c>
      <c r="X859" t="s">
        <v>9343</v>
      </c>
      <c r="Y859" t="s">
        <v>34</v>
      </c>
      <c r="AA859" t="s">
        <v>9343</v>
      </c>
      <c r="AB859" t="s">
        <v>9343</v>
      </c>
    </row>
    <row r="860" spans="1:28" x14ac:dyDescent="0.2">
      <c r="A860">
        <v>2023</v>
      </c>
      <c r="B860" t="s">
        <v>25</v>
      </c>
      <c r="C860" t="s">
        <v>275</v>
      </c>
      <c r="D860" t="s">
        <v>27</v>
      </c>
      <c r="E860" s="1">
        <v>25045</v>
      </c>
      <c r="F860">
        <v>4.7</v>
      </c>
      <c r="G860">
        <v>2284</v>
      </c>
      <c r="H860" t="s">
        <v>82</v>
      </c>
      <c r="I860" t="s">
        <v>86</v>
      </c>
      <c r="J860" t="s">
        <v>43</v>
      </c>
      <c r="L860" t="s">
        <v>30</v>
      </c>
      <c r="M860" t="s">
        <v>31</v>
      </c>
      <c r="N860" t="s">
        <v>276</v>
      </c>
      <c r="O860" t="s">
        <v>1936</v>
      </c>
      <c r="P860" s="4" t="s">
        <v>1937</v>
      </c>
      <c r="Q860">
        <v>12</v>
      </c>
      <c r="R860">
        <v>4</v>
      </c>
      <c r="S860">
        <v>5</v>
      </c>
      <c r="T860">
        <v>4</v>
      </c>
      <c r="U860">
        <v>5</v>
      </c>
      <c r="V860">
        <v>5</v>
      </c>
      <c r="W860">
        <v>5</v>
      </c>
      <c r="X860" t="s">
        <v>9343</v>
      </c>
      <c r="Y860" t="s">
        <v>34</v>
      </c>
      <c r="AA860" t="s">
        <v>9343</v>
      </c>
      <c r="AB860" t="s">
        <v>9343</v>
      </c>
    </row>
    <row r="861" spans="1:28" x14ac:dyDescent="0.2">
      <c r="A861">
        <v>2023</v>
      </c>
      <c r="B861" t="s">
        <v>25</v>
      </c>
      <c r="C861" t="s">
        <v>410</v>
      </c>
      <c r="D861" t="s">
        <v>27</v>
      </c>
      <c r="E861" s="1">
        <v>38985</v>
      </c>
      <c r="F861">
        <v>4.8</v>
      </c>
      <c r="G861">
        <v>1678</v>
      </c>
      <c r="H861" t="s">
        <v>411</v>
      </c>
      <c r="I861" t="s">
        <v>36</v>
      </c>
      <c r="J861" t="s">
        <v>43</v>
      </c>
      <c r="L861" t="s">
        <v>37</v>
      </c>
      <c r="M861" t="s">
        <v>38</v>
      </c>
      <c r="N861" t="s">
        <v>39</v>
      </c>
      <c r="O861" t="s">
        <v>1938</v>
      </c>
      <c r="P861" s="4" t="s">
        <v>1939</v>
      </c>
      <c r="Q861">
        <v>12</v>
      </c>
      <c r="R861">
        <v>2</v>
      </c>
      <c r="S861">
        <v>0</v>
      </c>
      <c r="T861">
        <v>2</v>
      </c>
      <c r="U861">
        <v>1</v>
      </c>
      <c r="V861">
        <v>0</v>
      </c>
      <c r="W861">
        <v>0</v>
      </c>
      <c r="X861" t="s">
        <v>9343</v>
      </c>
      <c r="Y861" t="s">
        <v>34</v>
      </c>
      <c r="AA861" t="s">
        <v>9343</v>
      </c>
      <c r="AB861" t="s">
        <v>9343</v>
      </c>
    </row>
    <row r="862" spans="1:28" x14ac:dyDescent="0.2">
      <c r="A862">
        <v>2022</v>
      </c>
      <c r="B862" t="s">
        <v>25</v>
      </c>
      <c r="C862" t="s">
        <v>46</v>
      </c>
      <c r="D862" t="s">
        <v>27</v>
      </c>
      <c r="E862" s="1">
        <v>46500</v>
      </c>
      <c r="F862">
        <v>4.7</v>
      </c>
      <c r="G862">
        <v>512</v>
      </c>
      <c r="H862" t="s">
        <v>47</v>
      </c>
      <c r="I862" t="s">
        <v>36</v>
      </c>
      <c r="J862" t="s">
        <v>9336</v>
      </c>
      <c r="K862" t="s">
        <v>9203</v>
      </c>
      <c r="L862" t="s">
        <v>30</v>
      </c>
      <c r="M862" t="s">
        <v>48</v>
      </c>
      <c r="N862" t="s">
        <v>32</v>
      </c>
      <c r="O862" t="s">
        <v>1940</v>
      </c>
      <c r="P862" s="4" t="s">
        <v>1941</v>
      </c>
      <c r="Q862">
        <v>3</v>
      </c>
      <c r="R862">
        <v>5</v>
      </c>
      <c r="S862">
        <v>5</v>
      </c>
      <c r="T862">
        <v>5</v>
      </c>
      <c r="U862">
        <v>5</v>
      </c>
      <c r="V862">
        <v>5</v>
      </c>
      <c r="W862">
        <v>5</v>
      </c>
      <c r="X862" t="s">
        <v>9343</v>
      </c>
      <c r="Y862" t="s">
        <v>34</v>
      </c>
      <c r="AA862" t="s">
        <v>9343</v>
      </c>
      <c r="AB862" t="s">
        <v>9343</v>
      </c>
    </row>
    <row r="863" spans="1:28" x14ac:dyDescent="0.2">
      <c r="A863">
        <v>2005</v>
      </c>
      <c r="B863" t="s">
        <v>25</v>
      </c>
      <c r="C863" t="s">
        <v>982</v>
      </c>
      <c r="D863" t="s">
        <v>983</v>
      </c>
      <c r="E863" s="1">
        <v>7999</v>
      </c>
      <c r="F863">
        <v>4.5</v>
      </c>
      <c r="G863">
        <v>2</v>
      </c>
      <c r="H863" t="s">
        <v>2082</v>
      </c>
      <c r="I863" t="s">
        <v>86</v>
      </c>
      <c r="J863" t="s">
        <v>43</v>
      </c>
      <c r="K863" t="s">
        <v>9258</v>
      </c>
      <c r="L863" t="s">
        <v>30</v>
      </c>
      <c r="M863" t="s">
        <v>1194</v>
      </c>
      <c r="N863" t="s">
        <v>1205</v>
      </c>
      <c r="O863" t="s">
        <v>2083</v>
      </c>
      <c r="P863" s="4" t="s">
        <v>2084</v>
      </c>
      <c r="Q863">
        <v>93429</v>
      </c>
      <c r="R863">
        <v>4.4000000000000004</v>
      </c>
      <c r="S863">
        <v>4.4000000000000004</v>
      </c>
      <c r="T863">
        <v>4.5</v>
      </c>
      <c r="U863">
        <v>4.5999999999999996</v>
      </c>
      <c r="V863">
        <v>4.4000000000000004</v>
      </c>
      <c r="W863">
        <v>4.7</v>
      </c>
      <c r="X863" t="s">
        <v>9343</v>
      </c>
      <c r="Y863" t="s">
        <v>34</v>
      </c>
      <c r="AA863" t="s">
        <v>9343</v>
      </c>
      <c r="AB863" t="s">
        <v>9343</v>
      </c>
    </row>
    <row r="864" spans="1:28" x14ac:dyDescent="0.2">
      <c r="A864">
        <v>2022</v>
      </c>
      <c r="B864" t="s">
        <v>25</v>
      </c>
      <c r="C864" t="s">
        <v>81</v>
      </c>
      <c r="D864" t="s">
        <v>27</v>
      </c>
      <c r="E864" s="1">
        <v>38664</v>
      </c>
      <c r="F864">
        <v>4.7</v>
      </c>
      <c r="G864">
        <v>1659</v>
      </c>
      <c r="H864" t="s">
        <v>52</v>
      </c>
      <c r="I864" t="s">
        <v>86</v>
      </c>
      <c r="J864" t="s">
        <v>9336</v>
      </c>
      <c r="K864" t="s">
        <v>9204</v>
      </c>
      <c r="L864" t="s">
        <v>30</v>
      </c>
      <c r="M864" t="s">
        <v>48</v>
      </c>
      <c r="N864" t="s">
        <v>32</v>
      </c>
      <c r="O864" t="s">
        <v>2093</v>
      </c>
      <c r="P864" s="4" t="s">
        <v>2094</v>
      </c>
      <c r="Q864">
        <v>5</v>
      </c>
      <c r="R864">
        <v>5</v>
      </c>
      <c r="S864">
        <v>5</v>
      </c>
      <c r="T864">
        <v>5</v>
      </c>
      <c r="U864">
        <v>5</v>
      </c>
      <c r="V864">
        <v>5</v>
      </c>
      <c r="W864">
        <v>5</v>
      </c>
      <c r="X864" t="s">
        <v>9343</v>
      </c>
      <c r="Y864" t="s">
        <v>34</v>
      </c>
      <c r="AA864" t="s">
        <v>9343</v>
      </c>
      <c r="AB864" t="s">
        <v>9343</v>
      </c>
    </row>
    <row r="865" spans="1:28" x14ac:dyDescent="0.2">
      <c r="A865">
        <v>2023</v>
      </c>
      <c r="B865" t="s">
        <v>25</v>
      </c>
      <c r="C865" t="s">
        <v>407</v>
      </c>
      <c r="D865" t="s">
        <v>27</v>
      </c>
      <c r="E865" s="1">
        <v>45695</v>
      </c>
      <c r="F865">
        <v>5</v>
      </c>
      <c r="G865">
        <v>2945</v>
      </c>
      <c r="H865" t="s">
        <v>71</v>
      </c>
      <c r="I865" t="s">
        <v>36</v>
      </c>
      <c r="J865" t="s">
        <v>9336</v>
      </c>
      <c r="L865" t="s">
        <v>30</v>
      </c>
      <c r="M865" t="s">
        <v>57</v>
      </c>
      <c r="N865" t="s">
        <v>72</v>
      </c>
      <c r="O865" t="s">
        <v>2095</v>
      </c>
      <c r="P865" s="4" t="s">
        <v>2096</v>
      </c>
      <c r="Q865">
        <v>5</v>
      </c>
      <c r="R865">
        <v>2</v>
      </c>
      <c r="S865">
        <v>0</v>
      </c>
      <c r="T865">
        <v>2</v>
      </c>
      <c r="U865">
        <v>1</v>
      </c>
      <c r="V865">
        <v>0</v>
      </c>
      <c r="W865">
        <v>0</v>
      </c>
      <c r="X865" t="s">
        <v>9343</v>
      </c>
      <c r="Y865" t="s">
        <v>34</v>
      </c>
      <c r="AA865" t="s">
        <v>9343</v>
      </c>
      <c r="AB865" t="s">
        <v>9343</v>
      </c>
    </row>
    <row r="866" spans="1:28" x14ac:dyDescent="0.2">
      <c r="A866">
        <v>2022</v>
      </c>
      <c r="B866" t="s">
        <v>25</v>
      </c>
      <c r="C866" t="s">
        <v>133</v>
      </c>
      <c r="D866" t="s">
        <v>27</v>
      </c>
      <c r="E866" s="1">
        <v>35145</v>
      </c>
      <c r="F866">
        <v>4.7</v>
      </c>
      <c r="G866">
        <v>2444</v>
      </c>
      <c r="H866" t="s">
        <v>47</v>
      </c>
      <c r="I866" t="s">
        <v>86</v>
      </c>
      <c r="J866" t="s">
        <v>43</v>
      </c>
      <c r="K866" t="s">
        <v>9213</v>
      </c>
      <c r="L866" t="s">
        <v>30</v>
      </c>
      <c r="M866" t="s">
        <v>57</v>
      </c>
      <c r="N866" t="s">
        <v>134</v>
      </c>
      <c r="O866" t="s">
        <v>2104</v>
      </c>
      <c r="P866" s="4" t="s">
        <v>2105</v>
      </c>
      <c r="Q866">
        <v>6</v>
      </c>
      <c r="R866">
        <v>5</v>
      </c>
      <c r="S866">
        <v>5</v>
      </c>
      <c r="T866">
        <v>5</v>
      </c>
      <c r="U866">
        <v>5</v>
      </c>
      <c r="V866">
        <v>5</v>
      </c>
      <c r="W866">
        <v>5</v>
      </c>
      <c r="X866" t="s">
        <v>9343</v>
      </c>
      <c r="Y866" t="s">
        <v>34</v>
      </c>
      <c r="AA866" t="s">
        <v>9343</v>
      </c>
      <c r="AB866" t="s">
        <v>9343</v>
      </c>
    </row>
    <row r="867" spans="1:28" x14ac:dyDescent="0.2">
      <c r="A867">
        <v>2022</v>
      </c>
      <c r="B867" t="s">
        <v>25</v>
      </c>
      <c r="C867" t="s">
        <v>380</v>
      </c>
      <c r="D867" t="s">
        <v>27</v>
      </c>
      <c r="E867" s="1">
        <v>51845</v>
      </c>
      <c r="F867">
        <v>4.7</v>
      </c>
      <c r="G867">
        <v>3194</v>
      </c>
      <c r="H867" t="s">
        <v>28</v>
      </c>
      <c r="I867" t="s">
        <v>36</v>
      </c>
      <c r="J867" t="s">
        <v>9336</v>
      </c>
      <c r="K867" t="s">
        <v>9204</v>
      </c>
      <c r="L867" t="s">
        <v>30</v>
      </c>
      <c r="M867" t="s">
        <v>48</v>
      </c>
      <c r="N867" t="s">
        <v>32</v>
      </c>
      <c r="O867" t="s">
        <v>2118</v>
      </c>
      <c r="P867" s="4" t="s">
        <v>2119</v>
      </c>
      <c r="Q867">
        <v>11</v>
      </c>
      <c r="R867">
        <v>5</v>
      </c>
      <c r="S867">
        <v>5</v>
      </c>
      <c r="T867">
        <v>5</v>
      </c>
      <c r="U867">
        <v>5</v>
      </c>
      <c r="V867">
        <v>5</v>
      </c>
      <c r="W867">
        <v>5</v>
      </c>
      <c r="X867" t="s">
        <v>9343</v>
      </c>
      <c r="Y867" t="s">
        <v>34</v>
      </c>
      <c r="AA867" t="s">
        <v>9343</v>
      </c>
      <c r="AB867" t="s">
        <v>9343</v>
      </c>
    </row>
    <row r="868" spans="1:28" x14ac:dyDescent="0.2">
      <c r="A868">
        <v>2011</v>
      </c>
      <c r="B868" t="s">
        <v>25</v>
      </c>
      <c r="C868" t="s">
        <v>2274</v>
      </c>
      <c r="D868" t="s">
        <v>983</v>
      </c>
      <c r="E868" s="1">
        <v>13978</v>
      </c>
      <c r="F868">
        <v>3.9</v>
      </c>
      <c r="G868">
        <v>214</v>
      </c>
      <c r="H868" t="s">
        <v>2275</v>
      </c>
      <c r="I868" t="s">
        <v>86</v>
      </c>
      <c r="J868" t="s">
        <v>1315</v>
      </c>
      <c r="K868" t="s">
        <v>9206</v>
      </c>
      <c r="L868" t="s">
        <v>30</v>
      </c>
      <c r="M868" t="s">
        <v>1194</v>
      </c>
      <c r="N868" t="s">
        <v>105</v>
      </c>
      <c r="O868" t="s">
        <v>2276</v>
      </c>
      <c r="P868" s="4" t="s">
        <v>2277</v>
      </c>
      <c r="Q868">
        <v>128850</v>
      </c>
      <c r="R868">
        <v>4.5</v>
      </c>
      <c r="S868">
        <v>4.7</v>
      </c>
      <c r="T868">
        <v>4.5</v>
      </c>
      <c r="U868">
        <v>4.8</v>
      </c>
      <c r="V868">
        <v>4.5999999999999996</v>
      </c>
      <c r="W868">
        <v>4.9000000000000004</v>
      </c>
      <c r="X868" t="s">
        <v>9343</v>
      </c>
      <c r="Y868" t="s">
        <v>34</v>
      </c>
      <c r="AA868" t="s">
        <v>9343</v>
      </c>
      <c r="AB868" t="s">
        <v>9343</v>
      </c>
    </row>
    <row r="869" spans="1:28" x14ac:dyDescent="0.2">
      <c r="A869">
        <v>2023</v>
      </c>
      <c r="B869" t="s">
        <v>25</v>
      </c>
      <c r="C869" t="s">
        <v>201</v>
      </c>
      <c r="D869" t="s">
        <v>27</v>
      </c>
      <c r="E869" s="1">
        <v>47920</v>
      </c>
      <c r="F869">
        <v>5</v>
      </c>
      <c r="G869">
        <v>1923</v>
      </c>
      <c r="H869" t="s">
        <v>231</v>
      </c>
      <c r="I869" t="s">
        <v>36</v>
      </c>
      <c r="J869" t="s">
        <v>9336</v>
      </c>
      <c r="L869" t="s">
        <v>30</v>
      </c>
      <c r="M869" t="s">
        <v>48</v>
      </c>
      <c r="N869" t="s">
        <v>32</v>
      </c>
      <c r="O869" t="s">
        <v>2282</v>
      </c>
      <c r="P869" s="4" t="s">
        <v>2283</v>
      </c>
      <c r="Q869">
        <v>10</v>
      </c>
      <c r="R869">
        <v>5</v>
      </c>
      <c r="S869">
        <v>4.8</v>
      </c>
      <c r="T869">
        <v>4.8</v>
      </c>
      <c r="U869">
        <v>4.2</v>
      </c>
      <c r="V869">
        <v>5</v>
      </c>
      <c r="W869">
        <v>5</v>
      </c>
      <c r="X869" t="s">
        <v>9343</v>
      </c>
      <c r="Y869" t="s">
        <v>34</v>
      </c>
      <c r="AA869" t="s">
        <v>9343</v>
      </c>
      <c r="AB869" t="s">
        <v>9343</v>
      </c>
    </row>
    <row r="870" spans="1:28" x14ac:dyDescent="0.2">
      <c r="A870">
        <v>2022</v>
      </c>
      <c r="B870" t="s">
        <v>25</v>
      </c>
      <c r="C870" t="s">
        <v>811</v>
      </c>
      <c r="D870" t="s">
        <v>27</v>
      </c>
      <c r="E870" s="1">
        <v>34755</v>
      </c>
      <c r="F870">
        <v>4.9000000000000004</v>
      </c>
      <c r="G870">
        <v>2757</v>
      </c>
      <c r="H870" t="s">
        <v>52</v>
      </c>
      <c r="I870" t="s">
        <v>36</v>
      </c>
      <c r="J870" t="s">
        <v>43</v>
      </c>
      <c r="K870" t="s">
        <v>9213</v>
      </c>
      <c r="L870" t="s">
        <v>30</v>
      </c>
      <c r="M870" t="s">
        <v>31</v>
      </c>
      <c r="N870" t="s">
        <v>386</v>
      </c>
      <c r="O870" t="s">
        <v>2284</v>
      </c>
      <c r="P870" s="4" t="s">
        <v>2285</v>
      </c>
      <c r="Q870">
        <v>0</v>
      </c>
      <c r="R870">
        <v>5</v>
      </c>
      <c r="S870">
        <v>5</v>
      </c>
      <c r="T870">
        <v>5</v>
      </c>
      <c r="U870">
        <v>5</v>
      </c>
      <c r="V870">
        <v>5</v>
      </c>
      <c r="W870">
        <v>5</v>
      </c>
      <c r="X870" t="s">
        <v>9343</v>
      </c>
      <c r="Y870" t="s">
        <v>34</v>
      </c>
      <c r="AA870" t="s">
        <v>9343</v>
      </c>
      <c r="AB870" t="s">
        <v>9343</v>
      </c>
    </row>
    <row r="871" spans="1:28" x14ac:dyDescent="0.2">
      <c r="A871">
        <v>2022</v>
      </c>
      <c r="B871" t="s">
        <v>25</v>
      </c>
      <c r="C871" t="s">
        <v>115</v>
      </c>
      <c r="D871" t="s">
        <v>27</v>
      </c>
      <c r="E871" s="1">
        <v>24765</v>
      </c>
      <c r="F871">
        <v>4.7</v>
      </c>
      <c r="G871">
        <v>3194</v>
      </c>
      <c r="H871" t="s">
        <v>82</v>
      </c>
      <c r="I871" t="s">
        <v>36</v>
      </c>
      <c r="J871" t="s">
        <v>43</v>
      </c>
      <c r="K871" t="s">
        <v>9221</v>
      </c>
      <c r="L871" t="s">
        <v>30</v>
      </c>
      <c r="M871" t="s">
        <v>38</v>
      </c>
      <c r="N871" t="s">
        <v>276</v>
      </c>
      <c r="O871" t="s">
        <v>2299</v>
      </c>
      <c r="P871" s="4" t="s">
        <v>2300</v>
      </c>
      <c r="Q871">
        <v>10</v>
      </c>
      <c r="R871">
        <v>4.5999999999999996</v>
      </c>
      <c r="S871">
        <v>4.9000000000000004</v>
      </c>
      <c r="T871">
        <v>4.4000000000000004</v>
      </c>
      <c r="U871">
        <v>4.5999999999999996</v>
      </c>
      <c r="V871">
        <v>4.5999999999999996</v>
      </c>
      <c r="W871">
        <v>4.7</v>
      </c>
      <c r="X871" t="s">
        <v>9343</v>
      </c>
      <c r="Y871" t="s">
        <v>34</v>
      </c>
      <c r="AA871" t="s">
        <v>9343</v>
      </c>
      <c r="AB871" t="s">
        <v>9343</v>
      </c>
    </row>
    <row r="872" spans="1:28" x14ac:dyDescent="0.2">
      <c r="A872">
        <v>2022</v>
      </c>
      <c r="B872" t="s">
        <v>25</v>
      </c>
      <c r="C872" t="s">
        <v>70</v>
      </c>
      <c r="D872" t="s">
        <v>27</v>
      </c>
      <c r="E872" s="1">
        <v>52060</v>
      </c>
      <c r="F872">
        <v>4.9000000000000004</v>
      </c>
      <c r="G872">
        <v>6788</v>
      </c>
      <c r="H872" t="s">
        <v>28</v>
      </c>
      <c r="I872" t="s">
        <v>29</v>
      </c>
      <c r="J872" t="s">
        <v>9336</v>
      </c>
      <c r="K872" t="s">
        <v>9204</v>
      </c>
      <c r="L872" t="s">
        <v>30</v>
      </c>
      <c r="M872" t="s">
        <v>48</v>
      </c>
      <c r="N872" t="s">
        <v>32</v>
      </c>
      <c r="O872" t="s">
        <v>2435</v>
      </c>
      <c r="P872" s="4">
        <v>913027</v>
      </c>
      <c r="Q872">
        <v>21</v>
      </c>
      <c r="R872">
        <v>5</v>
      </c>
      <c r="S872">
        <v>5</v>
      </c>
      <c r="T872">
        <v>5</v>
      </c>
      <c r="U872">
        <v>5</v>
      </c>
      <c r="V872">
        <v>5</v>
      </c>
      <c r="W872">
        <v>5</v>
      </c>
      <c r="X872" t="s">
        <v>9343</v>
      </c>
      <c r="Y872" t="s">
        <v>34</v>
      </c>
      <c r="AA872" t="s">
        <v>9343</v>
      </c>
      <c r="AB872" t="s">
        <v>9343</v>
      </c>
    </row>
    <row r="873" spans="1:28" x14ac:dyDescent="0.2">
      <c r="A873">
        <v>2018</v>
      </c>
      <c r="B873" t="s">
        <v>25</v>
      </c>
      <c r="C873" t="s">
        <v>54</v>
      </c>
      <c r="D873" t="s">
        <v>983</v>
      </c>
      <c r="E873" s="1">
        <v>28223</v>
      </c>
      <c r="F873">
        <v>5</v>
      </c>
      <c r="G873">
        <v>453</v>
      </c>
      <c r="H873" t="s">
        <v>245</v>
      </c>
      <c r="I873" t="s">
        <v>97</v>
      </c>
      <c r="J873" t="s">
        <v>43</v>
      </c>
      <c r="K873" t="s">
        <v>9215</v>
      </c>
      <c r="L873" t="s">
        <v>30</v>
      </c>
      <c r="M873" t="s">
        <v>48</v>
      </c>
      <c r="N873" t="s">
        <v>32</v>
      </c>
      <c r="O873" t="s">
        <v>2436</v>
      </c>
      <c r="P873" s="4" t="s">
        <v>2437</v>
      </c>
      <c r="Q873">
        <v>58621</v>
      </c>
      <c r="R873">
        <v>4.8</v>
      </c>
      <c r="S873">
        <v>4.7</v>
      </c>
      <c r="T873">
        <v>4.5999999999999996</v>
      </c>
      <c r="U873">
        <v>4.3</v>
      </c>
      <c r="V873">
        <v>4.7</v>
      </c>
      <c r="W873">
        <v>4.5999999999999996</v>
      </c>
      <c r="X873" t="s">
        <v>9343</v>
      </c>
      <c r="Y873" t="s">
        <v>34</v>
      </c>
      <c r="AA873" t="s">
        <v>9343</v>
      </c>
      <c r="AB873" t="s">
        <v>9343</v>
      </c>
    </row>
    <row r="874" spans="1:28" x14ac:dyDescent="0.2">
      <c r="A874">
        <v>2022</v>
      </c>
      <c r="B874" t="s">
        <v>25</v>
      </c>
      <c r="C874" t="s">
        <v>81</v>
      </c>
      <c r="D874" t="s">
        <v>27</v>
      </c>
      <c r="E874" s="1">
        <v>41770</v>
      </c>
      <c r="F874">
        <v>5</v>
      </c>
      <c r="G874">
        <v>2945</v>
      </c>
      <c r="H874" t="s">
        <v>28</v>
      </c>
      <c r="I874" t="s">
        <v>36</v>
      </c>
      <c r="J874" t="s">
        <v>9336</v>
      </c>
      <c r="K874" t="s">
        <v>9204</v>
      </c>
      <c r="L874" t="s">
        <v>30</v>
      </c>
      <c r="M874" t="s">
        <v>48</v>
      </c>
      <c r="N874" t="s">
        <v>32</v>
      </c>
      <c r="O874" t="s">
        <v>2438</v>
      </c>
      <c r="P874" s="4" t="s">
        <v>2439</v>
      </c>
      <c r="Q874">
        <v>3</v>
      </c>
      <c r="R874">
        <v>5</v>
      </c>
      <c r="S874">
        <v>5</v>
      </c>
      <c r="T874">
        <v>5</v>
      </c>
      <c r="U874">
        <v>5</v>
      </c>
      <c r="V874">
        <v>5</v>
      </c>
      <c r="W874">
        <v>5</v>
      </c>
      <c r="X874" t="s">
        <v>9343</v>
      </c>
      <c r="Y874" t="s">
        <v>34</v>
      </c>
      <c r="AA874" t="s">
        <v>9343</v>
      </c>
      <c r="AB874" t="s">
        <v>9343</v>
      </c>
    </row>
    <row r="875" spans="1:28" x14ac:dyDescent="0.2">
      <c r="A875">
        <v>2022</v>
      </c>
      <c r="B875" t="s">
        <v>25</v>
      </c>
      <c r="C875" t="s">
        <v>133</v>
      </c>
      <c r="D875" t="s">
        <v>27</v>
      </c>
      <c r="E875" s="1">
        <v>34755</v>
      </c>
      <c r="F875">
        <v>5</v>
      </c>
      <c r="G875">
        <v>1923</v>
      </c>
      <c r="H875" t="s">
        <v>804</v>
      </c>
      <c r="I875" t="s">
        <v>36</v>
      </c>
      <c r="J875" t="s">
        <v>43</v>
      </c>
      <c r="K875" t="s">
        <v>9213</v>
      </c>
      <c r="L875" t="s">
        <v>30</v>
      </c>
      <c r="M875" t="s">
        <v>57</v>
      </c>
      <c r="N875" t="s">
        <v>134</v>
      </c>
      <c r="O875" t="s">
        <v>2442</v>
      </c>
      <c r="P875" s="4" t="s">
        <v>2443</v>
      </c>
      <c r="Q875">
        <v>10</v>
      </c>
      <c r="R875">
        <v>5</v>
      </c>
      <c r="S875">
        <v>5</v>
      </c>
      <c r="T875">
        <v>5</v>
      </c>
      <c r="U875">
        <v>5</v>
      </c>
      <c r="V875">
        <v>5</v>
      </c>
      <c r="W875">
        <v>5</v>
      </c>
      <c r="X875" t="s">
        <v>9343</v>
      </c>
      <c r="Y875" t="s">
        <v>34</v>
      </c>
      <c r="AA875" t="s">
        <v>9343</v>
      </c>
      <c r="AB875" t="s">
        <v>9343</v>
      </c>
    </row>
    <row r="876" spans="1:28" x14ac:dyDescent="0.2">
      <c r="A876">
        <v>2023</v>
      </c>
      <c r="B876" t="s">
        <v>25</v>
      </c>
      <c r="C876" t="s">
        <v>94</v>
      </c>
      <c r="D876" t="s">
        <v>27</v>
      </c>
      <c r="E876" s="1">
        <v>48114</v>
      </c>
      <c r="F876">
        <v>4.7</v>
      </c>
      <c r="G876">
        <v>2444</v>
      </c>
      <c r="H876" t="s">
        <v>28</v>
      </c>
      <c r="I876" t="s">
        <v>86</v>
      </c>
      <c r="J876" t="s">
        <v>9336</v>
      </c>
      <c r="L876" t="s">
        <v>30</v>
      </c>
      <c r="M876" t="s">
        <v>31</v>
      </c>
      <c r="N876" t="s">
        <v>32</v>
      </c>
      <c r="O876" t="s">
        <v>2444</v>
      </c>
      <c r="P876" s="4" t="s">
        <v>2445</v>
      </c>
      <c r="Q876">
        <v>5</v>
      </c>
      <c r="R876">
        <v>5</v>
      </c>
      <c r="S876">
        <v>4.8</v>
      </c>
      <c r="T876">
        <v>4.8</v>
      </c>
      <c r="U876">
        <v>4.2</v>
      </c>
      <c r="V876">
        <v>5</v>
      </c>
      <c r="W876">
        <v>5</v>
      </c>
      <c r="X876" t="s">
        <v>9343</v>
      </c>
      <c r="Y876" t="s">
        <v>34</v>
      </c>
      <c r="AA876" t="s">
        <v>9343</v>
      </c>
      <c r="AB876" t="s">
        <v>9343</v>
      </c>
    </row>
    <row r="877" spans="1:28" x14ac:dyDescent="0.2">
      <c r="A877">
        <v>2021</v>
      </c>
      <c r="B877" t="s">
        <v>25</v>
      </c>
      <c r="C877" t="s">
        <v>152</v>
      </c>
      <c r="D877" t="s">
        <v>983</v>
      </c>
      <c r="E877" s="1">
        <v>26899</v>
      </c>
      <c r="F877">
        <v>4.9000000000000004</v>
      </c>
      <c r="G877">
        <v>1</v>
      </c>
      <c r="H877" t="s">
        <v>71</v>
      </c>
      <c r="I877" t="s">
        <v>36</v>
      </c>
      <c r="J877" t="s">
        <v>43</v>
      </c>
      <c r="K877" t="s">
        <v>9219</v>
      </c>
      <c r="L877" t="s">
        <v>30</v>
      </c>
      <c r="M877" t="s">
        <v>38</v>
      </c>
      <c r="N877" t="s">
        <v>78</v>
      </c>
      <c r="O877" t="s">
        <v>2446</v>
      </c>
      <c r="P877" s="4" t="s">
        <v>2447</v>
      </c>
      <c r="Q877">
        <v>12976</v>
      </c>
      <c r="R877">
        <v>4.9000000000000004</v>
      </c>
      <c r="S877">
        <v>4.8</v>
      </c>
      <c r="T877">
        <v>4.8</v>
      </c>
      <c r="U877">
        <v>4.8</v>
      </c>
      <c r="V877">
        <v>4.9000000000000004</v>
      </c>
      <c r="W877">
        <v>4.9000000000000004</v>
      </c>
      <c r="X877" t="s">
        <v>9343</v>
      </c>
      <c r="Y877" t="s">
        <v>34</v>
      </c>
      <c r="AA877" t="s">
        <v>9343</v>
      </c>
      <c r="AB877" t="s">
        <v>9343</v>
      </c>
    </row>
    <row r="878" spans="1:28" x14ac:dyDescent="0.2">
      <c r="A878">
        <v>2023</v>
      </c>
      <c r="B878" t="s">
        <v>25</v>
      </c>
      <c r="C878" t="s">
        <v>115</v>
      </c>
      <c r="D878" t="s">
        <v>27</v>
      </c>
      <c r="E878" s="1">
        <v>25745</v>
      </c>
      <c r="F878">
        <v>4.7</v>
      </c>
      <c r="G878">
        <v>2284</v>
      </c>
      <c r="H878" t="s">
        <v>82</v>
      </c>
      <c r="I878" t="s">
        <v>86</v>
      </c>
      <c r="J878" t="s">
        <v>43</v>
      </c>
      <c r="L878" t="s">
        <v>30</v>
      </c>
      <c r="M878" t="s">
        <v>38</v>
      </c>
      <c r="N878" t="s">
        <v>2458</v>
      </c>
      <c r="O878" t="s">
        <v>2459</v>
      </c>
      <c r="P878" s="4" t="s">
        <v>2460</v>
      </c>
      <c r="Q878">
        <v>8</v>
      </c>
      <c r="R878">
        <v>2</v>
      </c>
      <c r="S878">
        <v>0</v>
      </c>
      <c r="T878">
        <v>2</v>
      </c>
      <c r="U878">
        <v>1</v>
      </c>
      <c r="V878">
        <v>0</v>
      </c>
      <c r="W878">
        <v>0</v>
      </c>
      <c r="X878" t="s">
        <v>9343</v>
      </c>
      <c r="Y878" t="s">
        <v>34</v>
      </c>
      <c r="AA878" t="s">
        <v>9343</v>
      </c>
      <c r="AB878" t="s">
        <v>9343</v>
      </c>
    </row>
    <row r="879" spans="1:28" x14ac:dyDescent="0.2">
      <c r="A879">
        <v>2019</v>
      </c>
      <c r="B879" t="s">
        <v>25</v>
      </c>
      <c r="C879" t="s">
        <v>1222</v>
      </c>
      <c r="D879" t="s">
        <v>983</v>
      </c>
      <c r="E879" s="1">
        <v>21990</v>
      </c>
      <c r="F879">
        <v>4.9000000000000004</v>
      </c>
      <c r="G879">
        <v>3452</v>
      </c>
      <c r="H879" t="s">
        <v>86</v>
      </c>
      <c r="I879" t="s">
        <v>86</v>
      </c>
      <c r="J879" t="s">
        <v>43</v>
      </c>
      <c r="K879" t="s">
        <v>9230</v>
      </c>
      <c r="L879" t="s">
        <v>37</v>
      </c>
      <c r="M879" t="s">
        <v>38</v>
      </c>
      <c r="N879" t="s">
        <v>1223</v>
      </c>
      <c r="O879" t="s">
        <v>2463</v>
      </c>
      <c r="P879" s="4" t="s">
        <v>2464</v>
      </c>
      <c r="Q879">
        <v>55645</v>
      </c>
      <c r="R879">
        <v>4.5999999999999996</v>
      </c>
      <c r="S879">
        <v>4.8</v>
      </c>
      <c r="T879">
        <v>4.5</v>
      </c>
      <c r="U879">
        <v>4.7</v>
      </c>
      <c r="V879">
        <v>4.8</v>
      </c>
      <c r="W879">
        <v>4.8</v>
      </c>
      <c r="X879" t="s">
        <v>9343</v>
      </c>
      <c r="Y879" t="s">
        <v>34</v>
      </c>
      <c r="AA879" t="s">
        <v>9343</v>
      </c>
      <c r="AB879" t="s">
        <v>9343</v>
      </c>
    </row>
    <row r="880" spans="1:28" x14ac:dyDescent="0.2">
      <c r="A880">
        <v>2013</v>
      </c>
      <c r="B880" t="s">
        <v>25</v>
      </c>
      <c r="C880" t="s">
        <v>811</v>
      </c>
      <c r="D880" t="s">
        <v>983</v>
      </c>
      <c r="E880" s="1">
        <v>13538</v>
      </c>
      <c r="F880">
        <v>4.7</v>
      </c>
      <c r="G880">
        <v>391</v>
      </c>
      <c r="H880" t="s">
        <v>2606</v>
      </c>
      <c r="I880" t="s">
        <v>86</v>
      </c>
      <c r="J880" t="s">
        <v>43</v>
      </c>
      <c r="K880" t="s">
        <v>9239</v>
      </c>
      <c r="L880" t="s">
        <v>30</v>
      </c>
      <c r="M880" t="s">
        <v>38</v>
      </c>
      <c r="N880" t="s">
        <v>985</v>
      </c>
      <c r="O880" t="s">
        <v>2607</v>
      </c>
      <c r="P880" s="4" t="s">
        <v>2608</v>
      </c>
      <c r="Q880">
        <v>116189</v>
      </c>
      <c r="R880">
        <v>4.4000000000000004</v>
      </c>
      <c r="S880">
        <v>4.4000000000000004</v>
      </c>
      <c r="T880">
        <v>4.5</v>
      </c>
      <c r="U880">
        <v>4.5</v>
      </c>
      <c r="V880">
        <v>4.5999999999999996</v>
      </c>
      <c r="W880">
        <v>4.5999999999999996</v>
      </c>
      <c r="X880" t="s">
        <v>9343</v>
      </c>
      <c r="Y880" t="s">
        <v>34</v>
      </c>
      <c r="AA880" t="s">
        <v>9343</v>
      </c>
      <c r="AB880" t="s">
        <v>9343</v>
      </c>
    </row>
    <row r="881" spans="1:28" x14ac:dyDescent="0.2">
      <c r="A881">
        <v>2015</v>
      </c>
      <c r="B881" t="s">
        <v>25</v>
      </c>
      <c r="C881" t="s">
        <v>1779</v>
      </c>
      <c r="D881" t="s">
        <v>983</v>
      </c>
      <c r="E881" s="1">
        <v>15757</v>
      </c>
      <c r="F881">
        <v>2.7</v>
      </c>
      <c r="G881">
        <v>284</v>
      </c>
      <c r="H881" t="s">
        <v>2611</v>
      </c>
      <c r="I881" t="s">
        <v>36</v>
      </c>
      <c r="J881" t="s">
        <v>43</v>
      </c>
      <c r="L881" t="s">
        <v>37</v>
      </c>
      <c r="M881" t="s">
        <v>38</v>
      </c>
      <c r="N881" t="s">
        <v>1781</v>
      </c>
      <c r="O881" t="s">
        <v>2612</v>
      </c>
      <c r="P881" s="4" t="s">
        <v>2613</v>
      </c>
      <c r="Q881">
        <v>68058</v>
      </c>
      <c r="R881">
        <v>4.5</v>
      </c>
      <c r="S881">
        <v>4.7</v>
      </c>
      <c r="T881">
        <v>4.7</v>
      </c>
      <c r="U881">
        <v>4.9000000000000004</v>
      </c>
      <c r="V881">
        <v>4.9000000000000004</v>
      </c>
      <c r="W881">
        <v>5</v>
      </c>
      <c r="X881" t="s">
        <v>9343</v>
      </c>
      <c r="Y881" t="s">
        <v>34</v>
      </c>
      <c r="AA881" t="s">
        <v>9343</v>
      </c>
      <c r="AB881" t="s">
        <v>9343</v>
      </c>
    </row>
    <row r="882" spans="1:28" x14ac:dyDescent="0.2">
      <c r="A882">
        <v>2020</v>
      </c>
      <c r="B882" t="s">
        <v>25</v>
      </c>
      <c r="C882" t="s">
        <v>1301</v>
      </c>
      <c r="D882" t="s">
        <v>983</v>
      </c>
      <c r="E882" s="1">
        <v>19224</v>
      </c>
      <c r="F882">
        <v>5</v>
      </c>
      <c r="G882">
        <v>1114</v>
      </c>
      <c r="H882" t="s">
        <v>82</v>
      </c>
      <c r="I882" t="s">
        <v>36</v>
      </c>
      <c r="J882" t="s">
        <v>43</v>
      </c>
      <c r="K882" t="s">
        <v>9240</v>
      </c>
      <c r="L882" t="s">
        <v>37</v>
      </c>
      <c r="M882" t="s">
        <v>38</v>
      </c>
      <c r="N882" t="s">
        <v>1223</v>
      </c>
      <c r="O882" t="s">
        <v>2617</v>
      </c>
      <c r="P882" s="4" t="s">
        <v>2618</v>
      </c>
      <c r="Q882">
        <v>114858</v>
      </c>
      <c r="R882">
        <v>4.5</v>
      </c>
      <c r="S882">
        <v>4.8</v>
      </c>
      <c r="T882">
        <v>4.5</v>
      </c>
      <c r="U882">
        <v>4.8</v>
      </c>
      <c r="V882">
        <v>4.9000000000000004</v>
      </c>
      <c r="W882">
        <v>5</v>
      </c>
      <c r="X882" t="s">
        <v>9343</v>
      </c>
      <c r="Y882" t="s">
        <v>34</v>
      </c>
      <c r="AA882" t="s">
        <v>9343</v>
      </c>
      <c r="AB882" t="s">
        <v>9343</v>
      </c>
    </row>
    <row r="883" spans="1:28" x14ac:dyDescent="0.2">
      <c r="A883">
        <v>2020</v>
      </c>
      <c r="B883" t="s">
        <v>25</v>
      </c>
      <c r="C883" t="s">
        <v>1301</v>
      </c>
      <c r="D883" t="s">
        <v>983</v>
      </c>
      <c r="E883" s="1">
        <v>23998</v>
      </c>
      <c r="F883">
        <v>4.8</v>
      </c>
      <c r="G883">
        <v>1125</v>
      </c>
      <c r="H883" t="s">
        <v>86</v>
      </c>
      <c r="I883" t="s">
        <v>36</v>
      </c>
      <c r="J883" t="s">
        <v>43</v>
      </c>
      <c r="K883" t="s">
        <v>9240</v>
      </c>
      <c r="L883" t="s">
        <v>37</v>
      </c>
      <c r="M883" t="s">
        <v>212</v>
      </c>
      <c r="N883" t="s">
        <v>1430</v>
      </c>
      <c r="O883" t="s">
        <v>2766</v>
      </c>
      <c r="P883" s="4" t="s">
        <v>2767</v>
      </c>
      <c r="Q883">
        <v>51396</v>
      </c>
      <c r="R883">
        <v>4.5</v>
      </c>
      <c r="S883">
        <v>4.8</v>
      </c>
      <c r="T883">
        <v>4.5</v>
      </c>
      <c r="U883">
        <v>4.8</v>
      </c>
      <c r="V883">
        <v>4.9000000000000004</v>
      </c>
      <c r="W883">
        <v>5</v>
      </c>
      <c r="X883" t="s">
        <v>9343</v>
      </c>
      <c r="Y883" t="s">
        <v>34</v>
      </c>
      <c r="AA883" t="s">
        <v>9343</v>
      </c>
      <c r="AB883" t="s">
        <v>9343</v>
      </c>
    </row>
    <row r="884" spans="1:28" x14ac:dyDescent="0.2">
      <c r="A884">
        <v>2015</v>
      </c>
      <c r="B884" t="s">
        <v>25</v>
      </c>
      <c r="C884" t="s">
        <v>2797</v>
      </c>
      <c r="D884" t="s">
        <v>983</v>
      </c>
      <c r="E884" s="1">
        <v>19998</v>
      </c>
      <c r="F884">
        <v>4.5999999999999996</v>
      </c>
      <c r="G884">
        <v>4</v>
      </c>
      <c r="H884" t="s">
        <v>1146</v>
      </c>
      <c r="I884" t="s">
        <v>36</v>
      </c>
      <c r="J884" t="s">
        <v>43</v>
      </c>
      <c r="K884" t="s">
        <v>9265</v>
      </c>
      <c r="L884" t="s">
        <v>30</v>
      </c>
      <c r="M884" t="s">
        <v>38</v>
      </c>
      <c r="N884" t="s">
        <v>2418</v>
      </c>
      <c r="O884" t="s">
        <v>2798</v>
      </c>
      <c r="P884" s="4">
        <v>23709584</v>
      </c>
      <c r="Q884">
        <v>25591</v>
      </c>
      <c r="R884">
        <v>4.4000000000000004</v>
      </c>
      <c r="S884">
        <v>4.5</v>
      </c>
      <c r="T884">
        <v>4.5</v>
      </c>
      <c r="U884">
        <v>4.7</v>
      </c>
      <c r="V884">
        <v>4.5999999999999996</v>
      </c>
      <c r="W884">
        <v>4.5999999999999996</v>
      </c>
      <c r="X884" t="s">
        <v>9343</v>
      </c>
      <c r="Y884" t="s">
        <v>34</v>
      </c>
      <c r="AA884" t="s">
        <v>9343</v>
      </c>
      <c r="AB884" t="s">
        <v>9343</v>
      </c>
    </row>
    <row r="885" spans="1:28" x14ac:dyDescent="0.2">
      <c r="A885">
        <v>2020</v>
      </c>
      <c r="B885" t="s">
        <v>25</v>
      </c>
      <c r="C885" t="s">
        <v>1222</v>
      </c>
      <c r="D885" t="s">
        <v>983</v>
      </c>
      <c r="E885" s="1">
        <v>24000</v>
      </c>
      <c r="F885">
        <v>4.9000000000000004</v>
      </c>
      <c r="G885">
        <v>4246</v>
      </c>
      <c r="H885" t="s">
        <v>86</v>
      </c>
      <c r="I885" t="s">
        <v>36</v>
      </c>
      <c r="J885" t="s">
        <v>43</v>
      </c>
      <c r="K885" t="s">
        <v>9230</v>
      </c>
      <c r="L885" t="s">
        <v>37</v>
      </c>
      <c r="M885" t="s">
        <v>38</v>
      </c>
      <c r="N885" t="s">
        <v>1223</v>
      </c>
      <c r="O885" t="s">
        <v>2803</v>
      </c>
      <c r="P885" s="4" t="s">
        <v>2804</v>
      </c>
      <c r="Q885">
        <v>29604</v>
      </c>
      <c r="R885">
        <v>4.5</v>
      </c>
      <c r="S885">
        <v>4.8</v>
      </c>
      <c r="T885">
        <v>4.5</v>
      </c>
      <c r="U885">
        <v>4.8</v>
      </c>
      <c r="V885">
        <v>4.9000000000000004</v>
      </c>
      <c r="W885">
        <v>5</v>
      </c>
      <c r="X885" t="s">
        <v>9343</v>
      </c>
      <c r="Y885" t="s">
        <v>34</v>
      </c>
      <c r="AA885" t="s">
        <v>9343</v>
      </c>
      <c r="AB885" t="s">
        <v>9343</v>
      </c>
    </row>
    <row r="886" spans="1:28" x14ac:dyDescent="0.2">
      <c r="A886">
        <v>2017</v>
      </c>
      <c r="B886" t="s">
        <v>25</v>
      </c>
      <c r="C886" t="s">
        <v>811</v>
      </c>
      <c r="D886" t="s">
        <v>983</v>
      </c>
      <c r="E886" s="1">
        <v>19998</v>
      </c>
      <c r="F886">
        <v>4.8</v>
      </c>
      <c r="G886">
        <v>2</v>
      </c>
      <c r="H886" t="s">
        <v>36</v>
      </c>
      <c r="I886" t="s">
        <v>36</v>
      </c>
      <c r="J886" t="s">
        <v>43</v>
      </c>
      <c r="K886" t="s">
        <v>9267</v>
      </c>
      <c r="L886" t="s">
        <v>30</v>
      </c>
      <c r="M886" t="s">
        <v>38</v>
      </c>
      <c r="N886" t="s">
        <v>985</v>
      </c>
      <c r="O886" t="s">
        <v>2807</v>
      </c>
      <c r="P886" s="4">
        <v>23055828</v>
      </c>
      <c r="Q886">
        <v>117250</v>
      </c>
      <c r="R886">
        <v>4.8</v>
      </c>
      <c r="S886">
        <v>4.8</v>
      </c>
      <c r="T886">
        <v>4.8</v>
      </c>
      <c r="U886">
        <v>4.8</v>
      </c>
      <c r="V886">
        <v>4.8</v>
      </c>
      <c r="W886">
        <v>4.9000000000000004</v>
      </c>
      <c r="X886" t="s">
        <v>9343</v>
      </c>
      <c r="Y886" t="s">
        <v>34</v>
      </c>
      <c r="AA886" t="s">
        <v>9343</v>
      </c>
      <c r="AB886" t="s">
        <v>9343</v>
      </c>
    </row>
    <row r="887" spans="1:28" x14ac:dyDescent="0.2">
      <c r="A887">
        <v>2023</v>
      </c>
      <c r="B887" t="s">
        <v>25</v>
      </c>
      <c r="C887" t="s">
        <v>303</v>
      </c>
      <c r="D887" t="s">
        <v>27</v>
      </c>
      <c r="E887" s="1">
        <v>29540</v>
      </c>
      <c r="F887">
        <v>5</v>
      </c>
      <c r="G887">
        <v>1923</v>
      </c>
      <c r="H887" t="s">
        <v>2814</v>
      </c>
      <c r="I887" t="s">
        <v>97</v>
      </c>
      <c r="J887" t="s">
        <v>43</v>
      </c>
      <c r="L887" t="s">
        <v>30</v>
      </c>
      <c r="M887" t="s">
        <v>38</v>
      </c>
      <c r="N887" t="s">
        <v>276</v>
      </c>
      <c r="O887" t="s">
        <v>2815</v>
      </c>
      <c r="P887" s="4" t="s">
        <v>2816</v>
      </c>
      <c r="Q887">
        <v>2</v>
      </c>
      <c r="R887">
        <v>4</v>
      </c>
      <c r="S887">
        <v>5</v>
      </c>
      <c r="T887">
        <v>4</v>
      </c>
      <c r="U887">
        <v>5</v>
      </c>
      <c r="V887">
        <v>5</v>
      </c>
      <c r="W887">
        <v>5</v>
      </c>
      <c r="X887" t="s">
        <v>9343</v>
      </c>
      <c r="Y887" t="s">
        <v>34</v>
      </c>
      <c r="AA887" t="s">
        <v>9343</v>
      </c>
      <c r="AB887" t="s">
        <v>9343</v>
      </c>
    </row>
    <row r="888" spans="1:28" x14ac:dyDescent="0.2">
      <c r="A888">
        <v>2022</v>
      </c>
      <c r="B888" t="s">
        <v>25</v>
      </c>
      <c r="C888" t="s">
        <v>46</v>
      </c>
      <c r="D888" t="s">
        <v>27</v>
      </c>
      <c r="E888" s="1">
        <v>46500</v>
      </c>
      <c r="F888">
        <v>4.5999999999999996</v>
      </c>
      <c r="G888">
        <v>1514</v>
      </c>
      <c r="H888" t="s">
        <v>47</v>
      </c>
      <c r="I888" t="s">
        <v>36</v>
      </c>
      <c r="J888" t="s">
        <v>9336</v>
      </c>
      <c r="K888" t="s">
        <v>9203</v>
      </c>
      <c r="L888" t="s">
        <v>30</v>
      </c>
      <c r="M888" t="s">
        <v>48</v>
      </c>
      <c r="N888" t="s">
        <v>32</v>
      </c>
      <c r="O888" t="s">
        <v>2817</v>
      </c>
      <c r="P888" s="4" t="s">
        <v>2818</v>
      </c>
      <c r="Q888">
        <v>7</v>
      </c>
      <c r="R888">
        <v>5</v>
      </c>
      <c r="S888">
        <v>5</v>
      </c>
      <c r="T888">
        <v>5</v>
      </c>
      <c r="U888">
        <v>5</v>
      </c>
      <c r="V888">
        <v>5</v>
      </c>
      <c r="W888">
        <v>5</v>
      </c>
      <c r="X888" t="s">
        <v>9343</v>
      </c>
      <c r="Y888" t="s">
        <v>34</v>
      </c>
      <c r="AA888" t="s">
        <v>9343</v>
      </c>
      <c r="AB888" t="s">
        <v>9343</v>
      </c>
    </row>
    <row r="889" spans="1:28" x14ac:dyDescent="0.2">
      <c r="A889">
        <v>2018</v>
      </c>
      <c r="B889" t="s">
        <v>25</v>
      </c>
      <c r="C889" t="s">
        <v>248</v>
      </c>
      <c r="D889" t="s">
        <v>983</v>
      </c>
      <c r="E889" s="1">
        <v>29848</v>
      </c>
      <c r="F889">
        <v>5</v>
      </c>
      <c r="G889">
        <v>3812</v>
      </c>
      <c r="H889" t="s">
        <v>245</v>
      </c>
      <c r="I889" t="s">
        <v>29</v>
      </c>
      <c r="J889" t="s">
        <v>43</v>
      </c>
      <c r="K889" t="s">
        <v>9215</v>
      </c>
      <c r="L889" t="s">
        <v>30</v>
      </c>
      <c r="M889" t="s">
        <v>57</v>
      </c>
      <c r="N889" t="s">
        <v>32</v>
      </c>
      <c r="O889" t="s">
        <v>2819</v>
      </c>
      <c r="P889" s="4" t="s">
        <v>2820</v>
      </c>
      <c r="Q889">
        <v>78359</v>
      </c>
      <c r="R889">
        <v>4.8</v>
      </c>
      <c r="S889">
        <v>4.7</v>
      </c>
      <c r="T889">
        <v>4.5999999999999996</v>
      </c>
      <c r="U889">
        <v>4.3</v>
      </c>
      <c r="V889">
        <v>4.7</v>
      </c>
      <c r="W889">
        <v>4.5999999999999996</v>
      </c>
      <c r="X889" t="s">
        <v>9343</v>
      </c>
      <c r="Y889" t="s">
        <v>34</v>
      </c>
      <c r="AA889" t="s">
        <v>9343</v>
      </c>
      <c r="AB889" t="s">
        <v>9343</v>
      </c>
    </row>
    <row r="890" spans="1:28" x14ac:dyDescent="0.2">
      <c r="A890">
        <v>2023</v>
      </c>
      <c r="B890" t="s">
        <v>25</v>
      </c>
      <c r="C890" t="s">
        <v>51</v>
      </c>
      <c r="D890" t="s">
        <v>27</v>
      </c>
      <c r="E890" s="1">
        <v>40240</v>
      </c>
      <c r="F890">
        <v>4.3</v>
      </c>
      <c r="G890">
        <v>3792</v>
      </c>
      <c r="H890" t="s">
        <v>28</v>
      </c>
      <c r="I890" t="s">
        <v>97</v>
      </c>
      <c r="J890" t="s">
        <v>9336</v>
      </c>
      <c r="L890" t="s">
        <v>37</v>
      </c>
      <c r="M890" t="s">
        <v>38</v>
      </c>
      <c r="N890" t="s">
        <v>39</v>
      </c>
      <c r="O890" t="s">
        <v>2977</v>
      </c>
      <c r="P890" s="4" t="s">
        <v>2978</v>
      </c>
      <c r="Q890">
        <v>0</v>
      </c>
      <c r="R890">
        <v>5</v>
      </c>
      <c r="S890">
        <v>3</v>
      </c>
      <c r="T890">
        <v>4</v>
      </c>
      <c r="U890">
        <v>4</v>
      </c>
      <c r="V890">
        <v>5</v>
      </c>
      <c r="W890">
        <v>5</v>
      </c>
      <c r="X890" t="s">
        <v>9343</v>
      </c>
      <c r="Y890" t="s">
        <v>34</v>
      </c>
      <c r="AA890" t="s">
        <v>9343</v>
      </c>
      <c r="AB890" t="s">
        <v>9343</v>
      </c>
    </row>
    <row r="891" spans="1:28" x14ac:dyDescent="0.2">
      <c r="A891">
        <v>2017</v>
      </c>
      <c r="B891" t="s">
        <v>25</v>
      </c>
      <c r="C891" t="s">
        <v>2651</v>
      </c>
      <c r="D891" t="s">
        <v>983</v>
      </c>
      <c r="E891" s="1">
        <v>16388</v>
      </c>
      <c r="F891">
        <v>4.3</v>
      </c>
      <c r="G891">
        <v>221</v>
      </c>
      <c r="H891" t="s">
        <v>71</v>
      </c>
      <c r="I891" t="s">
        <v>36</v>
      </c>
      <c r="J891" t="s">
        <v>43</v>
      </c>
      <c r="K891" t="s">
        <v>9219</v>
      </c>
      <c r="L891" t="s">
        <v>30</v>
      </c>
      <c r="M891" t="s">
        <v>38</v>
      </c>
      <c r="N891" t="s">
        <v>305</v>
      </c>
      <c r="O891" t="s">
        <v>2979</v>
      </c>
      <c r="P891" s="4" t="s">
        <v>2980</v>
      </c>
      <c r="Q891">
        <v>96759</v>
      </c>
      <c r="R891">
        <v>4.5999999999999996</v>
      </c>
      <c r="S891">
        <v>4.4000000000000004</v>
      </c>
      <c r="T891">
        <v>4.4000000000000004</v>
      </c>
      <c r="U891">
        <v>4.5</v>
      </c>
      <c r="V891">
        <v>4.7</v>
      </c>
      <c r="W891">
        <v>4.7</v>
      </c>
      <c r="X891" t="s">
        <v>9343</v>
      </c>
      <c r="Y891" t="s">
        <v>34</v>
      </c>
      <c r="AA891" t="s">
        <v>9343</v>
      </c>
      <c r="AB891" t="s">
        <v>9343</v>
      </c>
    </row>
    <row r="892" spans="1:28" x14ac:dyDescent="0.2">
      <c r="A892">
        <v>2022</v>
      </c>
      <c r="B892" t="s">
        <v>25</v>
      </c>
      <c r="C892" t="s">
        <v>74</v>
      </c>
      <c r="D892" t="s">
        <v>27</v>
      </c>
      <c r="E892" s="1">
        <v>44205</v>
      </c>
      <c r="F892">
        <v>4.5999999999999996</v>
      </c>
      <c r="G892">
        <v>1514</v>
      </c>
      <c r="H892" t="s">
        <v>82</v>
      </c>
      <c r="I892" t="s">
        <v>97</v>
      </c>
      <c r="J892" t="s">
        <v>9336</v>
      </c>
      <c r="K892" t="s">
        <v>9204</v>
      </c>
      <c r="L892" t="s">
        <v>30</v>
      </c>
      <c r="M892" t="s">
        <v>48</v>
      </c>
      <c r="N892" t="s">
        <v>32</v>
      </c>
      <c r="O892" t="s">
        <v>2985</v>
      </c>
      <c r="P892" s="4" t="s">
        <v>2986</v>
      </c>
      <c r="Q892">
        <v>1</v>
      </c>
      <c r="R892">
        <v>5</v>
      </c>
      <c r="S892">
        <v>5</v>
      </c>
      <c r="T892">
        <v>5</v>
      </c>
      <c r="U892">
        <v>5</v>
      </c>
      <c r="V892">
        <v>5</v>
      </c>
      <c r="W892">
        <v>5</v>
      </c>
      <c r="X892" t="s">
        <v>9343</v>
      </c>
      <c r="Y892" t="s">
        <v>34</v>
      </c>
      <c r="AA892" t="s">
        <v>9343</v>
      </c>
      <c r="AB892" t="s">
        <v>9343</v>
      </c>
    </row>
    <row r="893" spans="1:28" x14ac:dyDescent="0.2">
      <c r="A893">
        <v>2019</v>
      </c>
      <c r="B893" t="s">
        <v>25</v>
      </c>
      <c r="C893" t="s">
        <v>3015</v>
      </c>
      <c r="D893" t="s">
        <v>983</v>
      </c>
      <c r="E893" s="1">
        <v>20498</v>
      </c>
      <c r="F893">
        <v>4.8</v>
      </c>
      <c r="G893">
        <v>3181</v>
      </c>
      <c r="H893" t="s">
        <v>52</v>
      </c>
      <c r="I893" t="s">
        <v>36</v>
      </c>
      <c r="J893" t="s">
        <v>43</v>
      </c>
      <c r="K893" t="s">
        <v>9240</v>
      </c>
      <c r="L893" t="s">
        <v>37</v>
      </c>
      <c r="M893" t="s">
        <v>38</v>
      </c>
      <c r="N893" t="s">
        <v>1223</v>
      </c>
      <c r="O893" t="s">
        <v>3016</v>
      </c>
      <c r="P893" s="4" t="s">
        <v>3017</v>
      </c>
      <c r="Q893">
        <v>25451</v>
      </c>
      <c r="R893">
        <v>4.5999999999999996</v>
      </c>
      <c r="S893">
        <v>4.8</v>
      </c>
      <c r="T893">
        <v>4.5</v>
      </c>
      <c r="U893">
        <v>4.7</v>
      </c>
      <c r="V893">
        <v>4.8</v>
      </c>
      <c r="W893">
        <v>4.8</v>
      </c>
      <c r="X893" t="s">
        <v>9343</v>
      </c>
      <c r="Y893" t="s">
        <v>34</v>
      </c>
      <c r="AA893" t="s">
        <v>9343</v>
      </c>
      <c r="AB893" t="s">
        <v>9343</v>
      </c>
    </row>
    <row r="894" spans="1:28" x14ac:dyDescent="0.2">
      <c r="A894">
        <v>2019</v>
      </c>
      <c r="B894" t="s">
        <v>25</v>
      </c>
      <c r="C894" t="s">
        <v>987</v>
      </c>
      <c r="D894" t="s">
        <v>983</v>
      </c>
      <c r="E894" s="1">
        <v>20490</v>
      </c>
      <c r="F894">
        <v>4.9000000000000004</v>
      </c>
      <c r="G894">
        <v>3452</v>
      </c>
      <c r="H894" t="s">
        <v>97</v>
      </c>
      <c r="I894" t="s">
        <v>86</v>
      </c>
      <c r="J894" t="s">
        <v>43</v>
      </c>
      <c r="K894" t="s">
        <v>9220</v>
      </c>
      <c r="L894" t="s">
        <v>30</v>
      </c>
      <c r="M894" t="s">
        <v>38</v>
      </c>
      <c r="N894" t="s">
        <v>985</v>
      </c>
      <c r="O894" t="s">
        <v>3018</v>
      </c>
      <c r="P894" s="4" t="s">
        <v>3019</v>
      </c>
      <c r="Q894">
        <v>46988</v>
      </c>
      <c r="R894">
        <v>4.8</v>
      </c>
      <c r="S894">
        <v>4.8</v>
      </c>
      <c r="T894">
        <v>4.7</v>
      </c>
      <c r="U894">
        <v>4.7</v>
      </c>
      <c r="V894">
        <v>4.8</v>
      </c>
      <c r="W894">
        <v>4.8</v>
      </c>
      <c r="X894" t="s">
        <v>9343</v>
      </c>
      <c r="Y894" t="s">
        <v>34</v>
      </c>
      <c r="AA894" t="s">
        <v>9343</v>
      </c>
      <c r="AB894" t="s">
        <v>9343</v>
      </c>
    </row>
    <row r="895" spans="1:28" x14ac:dyDescent="0.2">
      <c r="A895">
        <v>2016</v>
      </c>
      <c r="B895" t="s">
        <v>25</v>
      </c>
      <c r="C895" t="s">
        <v>1199</v>
      </c>
      <c r="D895" t="s">
        <v>983</v>
      </c>
      <c r="E895" s="1">
        <v>21036</v>
      </c>
      <c r="F895">
        <v>4.5999999999999996</v>
      </c>
      <c r="G895">
        <v>189</v>
      </c>
      <c r="H895" t="s">
        <v>86</v>
      </c>
      <c r="I895" t="s">
        <v>385</v>
      </c>
      <c r="J895" t="s">
        <v>43</v>
      </c>
      <c r="K895" t="s">
        <v>9280</v>
      </c>
      <c r="L895" t="s">
        <v>30</v>
      </c>
      <c r="M895" t="s">
        <v>1233</v>
      </c>
      <c r="N895" t="s">
        <v>1356</v>
      </c>
      <c r="O895" t="s">
        <v>3151</v>
      </c>
      <c r="P895" s="4" t="s">
        <v>3152</v>
      </c>
      <c r="Q895">
        <v>46335</v>
      </c>
      <c r="R895">
        <v>4.8</v>
      </c>
      <c r="S895">
        <v>4.7</v>
      </c>
      <c r="T895">
        <v>4.7</v>
      </c>
      <c r="U895">
        <v>4.7</v>
      </c>
      <c r="V895">
        <v>4.8</v>
      </c>
      <c r="W895">
        <v>4.8</v>
      </c>
      <c r="X895" t="s">
        <v>9343</v>
      </c>
      <c r="Y895" t="s">
        <v>34</v>
      </c>
      <c r="AA895" t="s">
        <v>9343</v>
      </c>
      <c r="AB895" t="s">
        <v>9343</v>
      </c>
    </row>
    <row r="896" spans="1:28" x14ac:dyDescent="0.2">
      <c r="A896">
        <v>2023</v>
      </c>
      <c r="B896" t="s">
        <v>25</v>
      </c>
      <c r="C896" t="s">
        <v>51</v>
      </c>
      <c r="D896" t="s">
        <v>27</v>
      </c>
      <c r="E896" s="1">
        <v>40240</v>
      </c>
      <c r="F896">
        <v>5</v>
      </c>
      <c r="G896">
        <v>2945</v>
      </c>
      <c r="H896" t="s">
        <v>28</v>
      </c>
      <c r="I896" t="s">
        <v>97</v>
      </c>
      <c r="J896" t="s">
        <v>9336</v>
      </c>
      <c r="L896" t="s">
        <v>37</v>
      </c>
      <c r="M896" t="s">
        <v>38</v>
      </c>
      <c r="N896" t="s">
        <v>39</v>
      </c>
      <c r="O896" t="s">
        <v>3153</v>
      </c>
      <c r="P896" s="4" t="s">
        <v>3154</v>
      </c>
      <c r="Q896">
        <v>3</v>
      </c>
      <c r="R896">
        <v>5</v>
      </c>
      <c r="S896">
        <v>3</v>
      </c>
      <c r="T896">
        <v>4</v>
      </c>
      <c r="U896">
        <v>4</v>
      </c>
      <c r="V896">
        <v>5</v>
      </c>
      <c r="W896">
        <v>5</v>
      </c>
      <c r="X896" t="s">
        <v>9343</v>
      </c>
      <c r="Y896" t="s">
        <v>34</v>
      </c>
      <c r="AA896" t="s">
        <v>9343</v>
      </c>
      <c r="AB896" t="s">
        <v>9343</v>
      </c>
    </row>
    <row r="897" spans="1:28" x14ac:dyDescent="0.2">
      <c r="A897">
        <v>2020</v>
      </c>
      <c r="B897" t="s">
        <v>25</v>
      </c>
      <c r="C897" t="s">
        <v>1301</v>
      </c>
      <c r="D897" t="s">
        <v>983</v>
      </c>
      <c r="E897" s="1">
        <v>23999</v>
      </c>
      <c r="F897">
        <v>4.8</v>
      </c>
      <c r="G897">
        <v>1</v>
      </c>
      <c r="H897" t="s">
        <v>71</v>
      </c>
      <c r="I897" t="s">
        <v>36</v>
      </c>
      <c r="J897" t="s">
        <v>43</v>
      </c>
      <c r="K897" t="s">
        <v>9240</v>
      </c>
      <c r="L897" t="s">
        <v>37</v>
      </c>
      <c r="M897" t="s">
        <v>38</v>
      </c>
      <c r="N897" t="s">
        <v>1223</v>
      </c>
      <c r="O897" t="s">
        <v>3163</v>
      </c>
      <c r="P897" s="4" t="s">
        <v>3164</v>
      </c>
      <c r="Q897">
        <v>30451</v>
      </c>
      <c r="R897">
        <v>4.5</v>
      </c>
      <c r="S897">
        <v>4.8</v>
      </c>
      <c r="T897">
        <v>4.5</v>
      </c>
      <c r="U897">
        <v>4.8</v>
      </c>
      <c r="V897">
        <v>4.9000000000000004</v>
      </c>
      <c r="W897">
        <v>5</v>
      </c>
      <c r="X897" t="s">
        <v>9343</v>
      </c>
      <c r="Y897" t="s">
        <v>34</v>
      </c>
      <c r="AA897" t="s">
        <v>9343</v>
      </c>
      <c r="AB897" t="s">
        <v>9343</v>
      </c>
    </row>
    <row r="898" spans="1:28" x14ac:dyDescent="0.2">
      <c r="A898">
        <v>2018</v>
      </c>
      <c r="B898" t="s">
        <v>25</v>
      </c>
      <c r="C898" t="s">
        <v>77</v>
      </c>
      <c r="D898" t="s">
        <v>983</v>
      </c>
      <c r="E898" s="1">
        <v>26998</v>
      </c>
      <c r="F898">
        <v>4.7</v>
      </c>
      <c r="G898">
        <v>2</v>
      </c>
      <c r="H898" t="s">
        <v>86</v>
      </c>
      <c r="I898" t="s">
        <v>984</v>
      </c>
      <c r="J898" t="s">
        <v>9336</v>
      </c>
      <c r="K898" t="s">
        <v>9276</v>
      </c>
      <c r="L898" t="s">
        <v>30</v>
      </c>
      <c r="M898" t="s">
        <v>38</v>
      </c>
      <c r="N898" t="s">
        <v>78</v>
      </c>
      <c r="O898" t="s">
        <v>3166</v>
      </c>
      <c r="P898" s="4">
        <v>23513025</v>
      </c>
      <c r="Q898">
        <v>42082</v>
      </c>
      <c r="R898">
        <v>4.8</v>
      </c>
      <c r="S898">
        <v>4.7</v>
      </c>
      <c r="T898">
        <v>4.7</v>
      </c>
      <c r="U898">
        <v>4.5999999999999996</v>
      </c>
      <c r="V898">
        <v>4.7</v>
      </c>
      <c r="W898">
        <v>4.7</v>
      </c>
      <c r="X898" t="s">
        <v>9343</v>
      </c>
      <c r="Y898" t="s">
        <v>34</v>
      </c>
      <c r="AA898" t="s">
        <v>9343</v>
      </c>
      <c r="AB898" t="s">
        <v>9343</v>
      </c>
    </row>
    <row r="899" spans="1:28" x14ac:dyDescent="0.2">
      <c r="A899">
        <v>2012</v>
      </c>
      <c r="B899" t="s">
        <v>25</v>
      </c>
      <c r="C899" t="s">
        <v>1473</v>
      </c>
      <c r="D899" t="s">
        <v>983</v>
      </c>
      <c r="E899" s="1">
        <v>11991</v>
      </c>
      <c r="F899">
        <v>4.7</v>
      </c>
      <c r="G899">
        <v>1</v>
      </c>
      <c r="H899" t="s">
        <v>1549</v>
      </c>
      <c r="I899" t="s">
        <v>984</v>
      </c>
      <c r="J899" t="s">
        <v>43</v>
      </c>
      <c r="K899" t="s">
        <v>9283</v>
      </c>
      <c r="L899" t="s">
        <v>30</v>
      </c>
      <c r="M899" t="s">
        <v>1194</v>
      </c>
      <c r="N899" t="s">
        <v>1205</v>
      </c>
      <c r="O899" t="s">
        <v>3196</v>
      </c>
      <c r="P899" s="4" t="s">
        <v>3197</v>
      </c>
      <c r="Q899">
        <v>148411</v>
      </c>
      <c r="R899">
        <v>4.8</v>
      </c>
      <c r="S899">
        <v>4.7</v>
      </c>
      <c r="T899">
        <v>4.7</v>
      </c>
      <c r="U899">
        <v>4.5999999999999996</v>
      </c>
      <c r="V899">
        <v>4.7</v>
      </c>
      <c r="W899">
        <v>4.8</v>
      </c>
      <c r="X899" t="s">
        <v>9343</v>
      </c>
      <c r="Y899" t="s">
        <v>34</v>
      </c>
      <c r="AA899" t="s">
        <v>9343</v>
      </c>
      <c r="AB899" t="s">
        <v>9343</v>
      </c>
    </row>
    <row r="900" spans="1:28" x14ac:dyDescent="0.2">
      <c r="A900">
        <v>2022</v>
      </c>
      <c r="B900" t="s">
        <v>25</v>
      </c>
      <c r="C900" t="s">
        <v>175</v>
      </c>
      <c r="D900" t="s">
        <v>27</v>
      </c>
      <c r="E900" s="1">
        <v>37845</v>
      </c>
      <c r="F900">
        <v>4.7</v>
      </c>
      <c r="G900">
        <v>512</v>
      </c>
      <c r="H900" t="s">
        <v>52</v>
      </c>
      <c r="I900" t="s">
        <v>36</v>
      </c>
      <c r="J900" t="s">
        <v>9336</v>
      </c>
      <c r="K900" t="s">
        <v>9209</v>
      </c>
      <c r="L900" t="s">
        <v>30</v>
      </c>
      <c r="M900" t="s">
        <v>38</v>
      </c>
      <c r="N900" t="s">
        <v>78</v>
      </c>
      <c r="O900" t="s">
        <v>3208</v>
      </c>
      <c r="P900" s="4" t="s">
        <v>3209</v>
      </c>
      <c r="Q900">
        <v>3</v>
      </c>
      <c r="R900">
        <v>4.9000000000000004</v>
      </c>
      <c r="S900">
        <v>4.8</v>
      </c>
      <c r="T900">
        <v>4.7</v>
      </c>
      <c r="U900">
        <v>4.8</v>
      </c>
      <c r="V900">
        <v>4.7</v>
      </c>
      <c r="W900">
        <v>4.9000000000000004</v>
      </c>
      <c r="X900" t="s">
        <v>9343</v>
      </c>
      <c r="Y900" t="s">
        <v>34</v>
      </c>
      <c r="AA900" t="s">
        <v>9343</v>
      </c>
      <c r="AB900" t="s">
        <v>9343</v>
      </c>
    </row>
    <row r="901" spans="1:28" x14ac:dyDescent="0.2">
      <c r="A901">
        <v>2022</v>
      </c>
      <c r="B901" t="s">
        <v>25</v>
      </c>
      <c r="C901" t="s">
        <v>115</v>
      </c>
      <c r="D901" t="s">
        <v>27</v>
      </c>
      <c r="E901" s="1">
        <v>24315</v>
      </c>
      <c r="F901">
        <v>4.7</v>
      </c>
      <c r="G901">
        <v>3194</v>
      </c>
      <c r="H901" t="s">
        <v>52</v>
      </c>
      <c r="I901" t="s">
        <v>36</v>
      </c>
      <c r="J901" t="s">
        <v>43</v>
      </c>
      <c r="K901" t="s">
        <v>9221</v>
      </c>
      <c r="L901" t="s">
        <v>30</v>
      </c>
      <c r="M901" t="s">
        <v>38</v>
      </c>
      <c r="N901" t="s">
        <v>276</v>
      </c>
      <c r="O901" t="s">
        <v>3210</v>
      </c>
      <c r="P901" s="4" t="s">
        <v>3211</v>
      </c>
      <c r="Q901">
        <v>5163</v>
      </c>
      <c r="R901">
        <v>4.5999999999999996</v>
      </c>
      <c r="S901">
        <v>4.9000000000000004</v>
      </c>
      <c r="T901">
        <v>4.4000000000000004</v>
      </c>
      <c r="U901">
        <v>4.5999999999999996</v>
      </c>
      <c r="V901">
        <v>4.5999999999999996</v>
      </c>
      <c r="W901">
        <v>4.7</v>
      </c>
      <c r="X901" t="s">
        <v>9343</v>
      </c>
      <c r="Y901" t="s">
        <v>34</v>
      </c>
      <c r="AA901" t="s">
        <v>9343</v>
      </c>
      <c r="AB901" t="s">
        <v>9343</v>
      </c>
    </row>
    <row r="902" spans="1:28" x14ac:dyDescent="0.2">
      <c r="A902">
        <v>2022</v>
      </c>
      <c r="B902" t="s">
        <v>25</v>
      </c>
      <c r="C902" t="s">
        <v>191</v>
      </c>
      <c r="D902" t="s">
        <v>983</v>
      </c>
      <c r="E902" s="1">
        <v>31990</v>
      </c>
      <c r="F902">
        <v>5</v>
      </c>
      <c r="G902">
        <v>67</v>
      </c>
      <c r="H902" t="s">
        <v>52</v>
      </c>
      <c r="I902" t="s">
        <v>36</v>
      </c>
      <c r="J902" t="s">
        <v>43</v>
      </c>
      <c r="K902" t="s">
        <v>9214</v>
      </c>
      <c r="L902" t="s">
        <v>37</v>
      </c>
      <c r="M902" t="s">
        <v>38</v>
      </c>
      <c r="N902" t="s">
        <v>192</v>
      </c>
      <c r="O902" t="s">
        <v>3374</v>
      </c>
      <c r="P902" s="4">
        <v>8607</v>
      </c>
      <c r="Q902">
        <v>9453</v>
      </c>
      <c r="R902">
        <v>4.9000000000000004</v>
      </c>
      <c r="S902">
        <v>5</v>
      </c>
      <c r="T902">
        <v>5</v>
      </c>
      <c r="U902">
        <v>4.9000000000000004</v>
      </c>
      <c r="V902">
        <v>4.9000000000000004</v>
      </c>
      <c r="W902">
        <v>5</v>
      </c>
      <c r="X902" t="s">
        <v>9343</v>
      </c>
      <c r="Y902" t="s">
        <v>34</v>
      </c>
      <c r="AA902" t="s">
        <v>9343</v>
      </c>
      <c r="AB902" t="s">
        <v>9343</v>
      </c>
    </row>
    <row r="903" spans="1:28" x14ac:dyDescent="0.2">
      <c r="A903">
        <v>2009</v>
      </c>
      <c r="B903" t="s">
        <v>25</v>
      </c>
      <c r="C903" t="s">
        <v>150</v>
      </c>
      <c r="D903" t="s">
        <v>983</v>
      </c>
      <c r="E903" s="1">
        <v>11450</v>
      </c>
      <c r="F903">
        <v>4.8</v>
      </c>
      <c r="G903">
        <v>118</v>
      </c>
      <c r="H903" t="s">
        <v>1146</v>
      </c>
      <c r="I903" t="s">
        <v>97</v>
      </c>
      <c r="J903" t="s">
        <v>1315</v>
      </c>
      <c r="K903" t="s">
        <v>9250</v>
      </c>
      <c r="L903" t="s">
        <v>30</v>
      </c>
      <c r="M903" t="s">
        <v>1194</v>
      </c>
      <c r="N903" t="s">
        <v>1356</v>
      </c>
      <c r="O903" t="s">
        <v>3377</v>
      </c>
      <c r="P903" s="4" t="s">
        <v>3378</v>
      </c>
      <c r="Q903">
        <v>111983</v>
      </c>
      <c r="R903">
        <v>4.5999999999999996</v>
      </c>
      <c r="S903">
        <v>4.4000000000000004</v>
      </c>
      <c r="T903">
        <v>4.3</v>
      </c>
      <c r="U903">
        <v>4.4000000000000004</v>
      </c>
      <c r="V903">
        <v>4.3</v>
      </c>
      <c r="W903">
        <v>4.7</v>
      </c>
      <c r="X903" t="s">
        <v>9343</v>
      </c>
      <c r="Y903" t="s">
        <v>34</v>
      </c>
      <c r="AA903" t="s">
        <v>9343</v>
      </c>
      <c r="AB903" t="s">
        <v>9343</v>
      </c>
    </row>
    <row r="904" spans="1:28" x14ac:dyDescent="0.2">
      <c r="A904">
        <v>2022</v>
      </c>
      <c r="B904" t="s">
        <v>25</v>
      </c>
      <c r="C904" t="s">
        <v>81</v>
      </c>
      <c r="D904" t="s">
        <v>27</v>
      </c>
      <c r="E904" s="1">
        <v>41375</v>
      </c>
      <c r="F904">
        <v>4.5999999999999996</v>
      </c>
      <c r="G904">
        <v>1514</v>
      </c>
      <c r="H904" t="s">
        <v>52</v>
      </c>
      <c r="I904" t="s">
        <v>36</v>
      </c>
      <c r="J904" t="s">
        <v>9336</v>
      </c>
      <c r="K904" t="s">
        <v>9204</v>
      </c>
      <c r="L904" t="s">
        <v>30</v>
      </c>
      <c r="M904" t="s">
        <v>48</v>
      </c>
      <c r="N904" t="s">
        <v>32</v>
      </c>
      <c r="O904" t="s">
        <v>3381</v>
      </c>
      <c r="P904" s="4" t="s">
        <v>3382</v>
      </c>
      <c r="Q904">
        <v>3</v>
      </c>
      <c r="R904">
        <v>5</v>
      </c>
      <c r="S904">
        <v>5</v>
      </c>
      <c r="T904">
        <v>5</v>
      </c>
      <c r="U904">
        <v>5</v>
      </c>
      <c r="V904">
        <v>5</v>
      </c>
      <c r="W904">
        <v>5</v>
      </c>
      <c r="X904" t="s">
        <v>9343</v>
      </c>
      <c r="Y904" t="s">
        <v>34</v>
      </c>
      <c r="AA904" t="s">
        <v>9343</v>
      </c>
      <c r="AB904" t="s">
        <v>9343</v>
      </c>
    </row>
    <row r="905" spans="1:28" x14ac:dyDescent="0.2">
      <c r="A905">
        <v>2023</v>
      </c>
      <c r="B905" t="s">
        <v>25</v>
      </c>
      <c r="C905" t="s">
        <v>77</v>
      </c>
      <c r="D905" t="s">
        <v>27</v>
      </c>
      <c r="E905" s="1">
        <v>36010</v>
      </c>
      <c r="F905">
        <v>4.7</v>
      </c>
      <c r="G905">
        <v>367</v>
      </c>
      <c r="H905" t="s">
        <v>28</v>
      </c>
      <c r="I905" t="s">
        <v>97</v>
      </c>
      <c r="J905" t="s">
        <v>43</v>
      </c>
      <c r="L905" t="s">
        <v>30</v>
      </c>
      <c r="M905" t="s">
        <v>38</v>
      </c>
      <c r="N905" t="s">
        <v>78</v>
      </c>
      <c r="O905" t="s">
        <v>3400</v>
      </c>
      <c r="P905" s="4" t="s">
        <v>3401</v>
      </c>
      <c r="Q905">
        <v>3</v>
      </c>
      <c r="R905">
        <v>5</v>
      </c>
      <c r="S905">
        <v>5</v>
      </c>
      <c r="T905">
        <v>5</v>
      </c>
      <c r="U905">
        <v>4</v>
      </c>
      <c r="V905">
        <v>4</v>
      </c>
      <c r="W905">
        <v>5</v>
      </c>
      <c r="X905" t="s">
        <v>9343</v>
      </c>
      <c r="Y905" t="s">
        <v>34</v>
      </c>
      <c r="AA905" t="s">
        <v>9343</v>
      </c>
      <c r="AB905" t="s">
        <v>9343</v>
      </c>
    </row>
    <row r="906" spans="1:28" x14ac:dyDescent="0.2">
      <c r="A906">
        <v>2013</v>
      </c>
      <c r="B906" t="s">
        <v>25</v>
      </c>
      <c r="C906" t="s">
        <v>3402</v>
      </c>
      <c r="D906" t="s">
        <v>983</v>
      </c>
      <c r="E906" s="1">
        <v>22747</v>
      </c>
      <c r="F906">
        <v>5</v>
      </c>
      <c r="G906">
        <v>5648</v>
      </c>
      <c r="H906" t="s">
        <v>1216</v>
      </c>
      <c r="I906" t="s">
        <v>36</v>
      </c>
      <c r="J906" t="s">
        <v>43</v>
      </c>
      <c r="K906" t="s">
        <v>9286</v>
      </c>
      <c r="L906" t="s">
        <v>30</v>
      </c>
      <c r="M906" t="s">
        <v>1233</v>
      </c>
      <c r="N906" t="s">
        <v>1356</v>
      </c>
      <c r="O906" t="s">
        <v>3403</v>
      </c>
      <c r="P906" s="4" t="s">
        <v>3404</v>
      </c>
      <c r="Q906">
        <v>32548</v>
      </c>
      <c r="R906">
        <v>4.8</v>
      </c>
      <c r="S906">
        <v>4.5999999999999996</v>
      </c>
      <c r="T906">
        <v>4.7</v>
      </c>
      <c r="U906">
        <v>4.5999999999999996</v>
      </c>
      <c r="V906">
        <v>4.5999999999999996</v>
      </c>
      <c r="W906">
        <v>4.8</v>
      </c>
      <c r="X906" t="s">
        <v>9343</v>
      </c>
      <c r="Y906" t="s">
        <v>34</v>
      </c>
      <c r="AA906" t="s">
        <v>9343</v>
      </c>
      <c r="AB906" t="s">
        <v>9343</v>
      </c>
    </row>
    <row r="907" spans="1:28" x14ac:dyDescent="0.2">
      <c r="A907">
        <v>2022</v>
      </c>
      <c r="B907" t="s">
        <v>25</v>
      </c>
      <c r="C907" t="s">
        <v>46</v>
      </c>
      <c r="D907" t="s">
        <v>27</v>
      </c>
      <c r="E907" s="1">
        <v>46500</v>
      </c>
      <c r="F907">
        <v>4.5</v>
      </c>
      <c r="G907">
        <v>2115</v>
      </c>
      <c r="H907" t="s">
        <v>86</v>
      </c>
      <c r="I907" t="s">
        <v>36</v>
      </c>
      <c r="J907" t="s">
        <v>9336</v>
      </c>
      <c r="K907" t="s">
        <v>9203</v>
      </c>
      <c r="L907" t="s">
        <v>30</v>
      </c>
      <c r="M907" t="s">
        <v>48</v>
      </c>
      <c r="N907" t="s">
        <v>32</v>
      </c>
      <c r="O907" t="s">
        <v>3405</v>
      </c>
      <c r="P907" s="4" t="s">
        <v>3406</v>
      </c>
      <c r="Q907">
        <v>6</v>
      </c>
      <c r="R907">
        <v>5</v>
      </c>
      <c r="S907">
        <v>5</v>
      </c>
      <c r="T907">
        <v>5</v>
      </c>
      <c r="U907">
        <v>5</v>
      </c>
      <c r="V907">
        <v>5</v>
      </c>
      <c r="W907">
        <v>5</v>
      </c>
      <c r="X907" t="s">
        <v>9343</v>
      </c>
      <c r="Y907" t="s">
        <v>34</v>
      </c>
      <c r="AA907" t="s">
        <v>9343</v>
      </c>
      <c r="AB907" t="s">
        <v>9343</v>
      </c>
    </row>
    <row r="908" spans="1:28" x14ac:dyDescent="0.2">
      <c r="A908">
        <v>2022</v>
      </c>
      <c r="B908" t="s">
        <v>25</v>
      </c>
      <c r="C908" t="s">
        <v>152</v>
      </c>
      <c r="D908" t="s">
        <v>27</v>
      </c>
      <c r="E908" s="1">
        <v>29485</v>
      </c>
      <c r="F908">
        <v>4.7</v>
      </c>
      <c r="G908">
        <v>3194</v>
      </c>
      <c r="H908" t="s">
        <v>71</v>
      </c>
      <c r="I908" t="s">
        <v>97</v>
      </c>
      <c r="J908" t="s">
        <v>43</v>
      </c>
      <c r="K908" t="s">
        <v>9219</v>
      </c>
      <c r="L908" t="s">
        <v>30</v>
      </c>
      <c r="M908" t="s">
        <v>38</v>
      </c>
      <c r="N908" t="s">
        <v>78</v>
      </c>
      <c r="O908" t="s">
        <v>3407</v>
      </c>
      <c r="P908" s="4" t="s">
        <v>3408</v>
      </c>
      <c r="Q908">
        <v>13110</v>
      </c>
      <c r="R908">
        <v>4.9000000000000004</v>
      </c>
      <c r="S908">
        <v>4.8</v>
      </c>
      <c r="T908">
        <v>4.7</v>
      </c>
      <c r="U908">
        <v>4.8</v>
      </c>
      <c r="V908">
        <v>4.7</v>
      </c>
      <c r="W908">
        <v>4.9000000000000004</v>
      </c>
      <c r="X908" t="s">
        <v>9343</v>
      </c>
      <c r="Y908" t="s">
        <v>34</v>
      </c>
      <c r="AA908" t="s">
        <v>9343</v>
      </c>
      <c r="AB908" t="s">
        <v>9343</v>
      </c>
    </row>
    <row r="909" spans="1:28" x14ac:dyDescent="0.2">
      <c r="A909">
        <v>2023</v>
      </c>
      <c r="B909" t="s">
        <v>25</v>
      </c>
      <c r="C909" t="s">
        <v>275</v>
      </c>
      <c r="D909" t="s">
        <v>27</v>
      </c>
      <c r="E909" s="1">
        <v>24895</v>
      </c>
      <c r="F909">
        <v>5</v>
      </c>
      <c r="G909">
        <v>811</v>
      </c>
      <c r="H909" t="s">
        <v>41</v>
      </c>
      <c r="I909" t="s">
        <v>86</v>
      </c>
      <c r="J909" t="s">
        <v>43</v>
      </c>
      <c r="L909" t="s">
        <v>30</v>
      </c>
      <c r="M909" t="s">
        <v>38</v>
      </c>
      <c r="N909" t="s">
        <v>276</v>
      </c>
      <c r="O909" t="s">
        <v>3542</v>
      </c>
      <c r="P909" s="4" t="s">
        <v>3543</v>
      </c>
      <c r="Q909">
        <v>0</v>
      </c>
      <c r="R909">
        <v>4</v>
      </c>
      <c r="S909">
        <v>5</v>
      </c>
      <c r="T909">
        <v>4</v>
      </c>
      <c r="U909">
        <v>5</v>
      </c>
      <c r="V909">
        <v>5</v>
      </c>
      <c r="W909">
        <v>5</v>
      </c>
      <c r="X909" t="s">
        <v>9343</v>
      </c>
      <c r="Y909" t="s">
        <v>34</v>
      </c>
      <c r="AA909" t="s">
        <v>9343</v>
      </c>
      <c r="AB909" t="s">
        <v>9343</v>
      </c>
    </row>
    <row r="910" spans="1:28" x14ac:dyDescent="0.2">
      <c r="A910">
        <v>2022</v>
      </c>
      <c r="B910" t="s">
        <v>25</v>
      </c>
      <c r="C910" t="s">
        <v>81</v>
      </c>
      <c r="D910" t="s">
        <v>27</v>
      </c>
      <c r="E910" s="1">
        <v>39275</v>
      </c>
      <c r="F910">
        <v>5</v>
      </c>
      <c r="G910">
        <v>3611</v>
      </c>
      <c r="H910" t="s">
        <v>216</v>
      </c>
      <c r="I910" t="s">
        <v>36</v>
      </c>
      <c r="J910" t="s">
        <v>9336</v>
      </c>
      <c r="K910" t="s">
        <v>9204</v>
      </c>
      <c r="L910" t="s">
        <v>30</v>
      </c>
      <c r="M910" t="s">
        <v>48</v>
      </c>
      <c r="N910" t="s">
        <v>32</v>
      </c>
      <c r="O910" t="s">
        <v>3548</v>
      </c>
      <c r="P910" s="4" t="s">
        <v>3549</v>
      </c>
      <c r="Q910">
        <v>1</v>
      </c>
      <c r="R910">
        <v>5</v>
      </c>
      <c r="S910">
        <v>5</v>
      </c>
      <c r="T910">
        <v>5</v>
      </c>
      <c r="U910">
        <v>5</v>
      </c>
      <c r="V910">
        <v>5</v>
      </c>
      <c r="W910">
        <v>5</v>
      </c>
      <c r="X910" t="s">
        <v>9343</v>
      </c>
      <c r="Y910" t="s">
        <v>34</v>
      </c>
      <c r="AA910" t="s">
        <v>9343</v>
      </c>
      <c r="AB910" t="s">
        <v>9343</v>
      </c>
    </row>
    <row r="911" spans="1:28" x14ac:dyDescent="0.2">
      <c r="A911">
        <v>2023</v>
      </c>
      <c r="B911" t="s">
        <v>25</v>
      </c>
      <c r="C911" t="s">
        <v>1059</v>
      </c>
      <c r="D911" t="s">
        <v>27</v>
      </c>
      <c r="E911" s="1">
        <v>44385</v>
      </c>
      <c r="F911">
        <v>5</v>
      </c>
      <c r="G911">
        <v>3611</v>
      </c>
      <c r="H911" t="s">
        <v>41</v>
      </c>
      <c r="I911" t="s">
        <v>86</v>
      </c>
      <c r="J911" t="s">
        <v>43</v>
      </c>
      <c r="L911" t="s">
        <v>30</v>
      </c>
      <c r="M911" t="s">
        <v>598</v>
      </c>
      <c r="N911" t="s">
        <v>134</v>
      </c>
      <c r="O911" t="s">
        <v>3550</v>
      </c>
      <c r="P911" s="4" t="s">
        <v>3551</v>
      </c>
      <c r="Q911">
        <v>1</v>
      </c>
      <c r="R911">
        <v>5</v>
      </c>
      <c r="S911">
        <v>5</v>
      </c>
      <c r="T911">
        <v>5</v>
      </c>
      <c r="U911">
        <v>5</v>
      </c>
      <c r="V911">
        <v>5</v>
      </c>
      <c r="W911">
        <v>5</v>
      </c>
      <c r="X911" t="s">
        <v>9343</v>
      </c>
      <c r="Y911" t="s">
        <v>34</v>
      </c>
      <c r="AA911" t="s">
        <v>9343</v>
      </c>
      <c r="AB911" t="s">
        <v>9343</v>
      </c>
    </row>
    <row r="912" spans="1:28" x14ac:dyDescent="0.2">
      <c r="A912">
        <v>2023</v>
      </c>
      <c r="B912" t="s">
        <v>25</v>
      </c>
      <c r="C912" t="s">
        <v>414</v>
      </c>
      <c r="D912" t="s">
        <v>27</v>
      </c>
      <c r="E912" s="1">
        <v>43295</v>
      </c>
      <c r="F912">
        <v>5</v>
      </c>
      <c r="G912">
        <v>3611</v>
      </c>
      <c r="H912" t="s">
        <v>41</v>
      </c>
      <c r="I912" t="s">
        <v>86</v>
      </c>
      <c r="J912" t="s">
        <v>43</v>
      </c>
      <c r="L912" t="s">
        <v>30</v>
      </c>
      <c r="M912" t="s">
        <v>31</v>
      </c>
      <c r="N912" t="s">
        <v>72</v>
      </c>
      <c r="O912" t="s">
        <v>3552</v>
      </c>
      <c r="P912" s="4" t="s">
        <v>3553</v>
      </c>
      <c r="Q912">
        <v>1</v>
      </c>
      <c r="R912">
        <v>2</v>
      </c>
      <c r="S912">
        <v>0</v>
      </c>
      <c r="T912">
        <v>2</v>
      </c>
      <c r="U912">
        <v>1</v>
      </c>
      <c r="V912">
        <v>0</v>
      </c>
      <c r="W912">
        <v>0</v>
      </c>
      <c r="X912" t="s">
        <v>9343</v>
      </c>
      <c r="Y912" t="s">
        <v>34</v>
      </c>
      <c r="AA912" t="s">
        <v>9343</v>
      </c>
      <c r="AB912" t="s">
        <v>9343</v>
      </c>
    </row>
    <row r="913" spans="1:28" x14ac:dyDescent="0.2">
      <c r="A913">
        <v>2019</v>
      </c>
      <c r="B913" t="s">
        <v>25</v>
      </c>
      <c r="C913" t="s">
        <v>158</v>
      </c>
      <c r="D913" t="s">
        <v>983</v>
      </c>
      <c r="E913" s="1">
        <v>26019</v>
      </c>
      <c r="F913">
        <v>5</v>
      </c>
      <c r="G913">
        <v>13141</v>
      </c>
      <c r="H913" t="s">
        <v>3509</v>
      </c>
      <c r="I913" t="s">
        <v>36</v>
      </c>
      <c r="J913" t="s">
        <v>43</v>
      </c>
      <c r="K913" t="s">
        <v>9242</v>
      </c>
      <c r="L913" t="s">
        <v>30</v>
      </c>
      <c r="M913" t="s">
        <v>48</v>
      </c>
      <c r="N913" t="s">
        <v>32</v>
      </c>
      <c r="O913" t="s">
        <v>3555</v>
      </c>
      <c r="P913" s="4" t="s">
        <v>3556</v>
      </c>
      <c r="Q913">
        <v>46327</v>
      </c>
      <c r="R913">
        <v>4.8</v>
      </c>
      <c r="S913">
        <v>4.7</v>
      </c>
      <c r="T913">
        <v>4.7</v>
      </c>
      <c r="U913">
        <v>4.5999999999999996</v>
      </c>
      <c r="V913">
        <v>4.7</v>
      </c>
      <c r="W913">
        <v>4.8</v>
      </c>
      <c r="X913" t="s">
        <v>9343</v>
      </c>
      <c r="Y913" t="s">
        <v>34</v>
      </c>
      <c r="AA913" t="s">
        <v>9343</v>
      </c>
      <c r="AB913" t="s">
        <v>9343</v>
      </c>
    </row>
    <row r="914" spans="1:28" x14ac:dyDescent="0.2">
      <c r="A914">
        <v>2022</v>
      </c>
      <c r="B914" t="s">
        <v>25</v>
      </c>
      <c r="C914" t="s">
        <v>81</v>
      </c>
      <c r="D914" t="s">
        <v>27</v>
      </c>
      <c r="E914" s="1">
        <v>42663</v>
      </c>
      <c r="F914">
        <v>3</v>
      </c>
      <c r="G914">
        <v>1268</v>
      </c>
      <c r="H914" t="s">
        <v>28</v>
      </c>
      <c r="I914" t="s">
        <v>36</v>
      </c>
      <c r="J914" t="s">
        <v>9336</v>
      </c>
      <c r="K914" t="s">
        <v>9204</v>
      </c>
      <c r="L914" t="s">
        <v>30</v>
      </c>
      <c r="M914" t="s">
        <v>48</v>
      </c>
      <c r="N914" t="s">
        <v>32</v>
      </c>
      <c r="O914" t="s">
        <v>3557</v>
      </c>
      <c r="P914" s="4" t="s">
        <v>3558</v>
      </c>
      <c r="Q914">
        <v>4</v>
      </c>
      <c r="R914">
        <v>5</v>
      </c>
      <c r="S914">
        <v>5</v>
      </c>
      <c r="T914">
        <v>5</v>
      </c>
      <c r="U914">
        <v>5</v>
      </c>
      <c r="V914">
        <v>5</v>
      </c>
      <c r="W914">
        <v>5</v>
      </c>
      <c r="X914" t="s">
        <v>9343</v>
      </c>
      <c r="Y914" t="s">
        <v>34</v>
      </c>
      <c r="AA914" t="s">
        <v>9343</v>
      </c>
      <c r="AB914" t="s">
        <v>9343</v>
      </c>
    </row>
    <row r="915" spans="1:28" x14ac:dyDescent="0.2">
      <c r="A915">
        <v>2022</v>
      </c>
      <c r="B915" t="s">
        <v>25</v>
      </c>
      <c r="C915" t="s">
        <v>74</v>
      </c>
      <c r="D915" t="s">
        <v>27</v>
      </c>
      <c r="E915" s="1">
        <v>44205</v>
      </c>
      <c r="F915">
        <v>4.5999999999999996</v>
      </c>
      <c r="G915">
        <v>1514</v>
      </c>
      <c r="H915" t="s">
        <v>82</v>
      </c>
      <c r="I915" t="s">
        <v>97</v>
      </c>
      <c r="J915" t="s">
        <v>9336</v>
      </c>
      <c r="K915" t="s">
        <v>9204</v>
      </c>
      <c r="L915" t="s">
        <v>30</v>
      </c>
      <c r="M915" t="s">
        <v>48</v>
      </c>
      <c r="N915" t="s">
        <v>32</v>
      </c>
      <c r="O915" t="s">
        <v>3559</v>
      </c>
      <c r="P915" s="4" t="s">
        <v>3560</v>
      </c>
      <c r="Q915">
        <v>3</v>
      </c>
      <c r="R915">
        <v>5</v>
      </c>
      <c r="S915">
        <v>5</v>
      </c>
      <c r="T915">
        <v>5</v>
      </c>
      <c r="U915">
        <v>5</v>
      </c>
      <c r="V915">
        <v>5</v>
      </c>
      <c r="W915">
        <v>5</v>
      </c>
      <c r="X915" t="s">
        <v>9343</v>
      </c>
      <c r="Y915" t="s">
        <v>34</v>
      </c>
      <c r="AA915" t="s">
        <v>9343</v>
      </c>
      <c r="AB915" t="s">
        <v>9343</v>
      </c>
    </row>
    <row r="916" spans="1:28" x14ac:dyDescent="0.2">
      <c r="A916">
        <v>2022</v>
      </c>
      <c r="B916" t="s">
        <v>25</v>
      </c>
      <c r="C916" t="s">
        <v>46</v>
      </c>
      <c r="D916" t="s">
        <v>27</v>
      </c>
      <c r="E916" s="1">
        <v>46105</v>
      </c>
      <c r="F916">
        <v>4.5999999999999996</v>
      </c>
      <c r="G916">
        <v>1514</v>
      </c>
      <c r="H916" t="s">
        <v>52</v>
      </c>
      <c r="I916" t="s">
        <v>36</v>
      </c>
      <c r="J916" t="s">
        <v>9336</v>
      </c>
      <c r="K916" t="s">
        <v>9203</v>
      </c>
      <c r="L916" t="s">
        <v>30</v>
      </c>
      <c r="M916" t="s">
        <v>48</v>
      </c>
      <c r="N916" t="s">
        <v>32</v>
      </c>
      <c r="O916" t="s">
        <v>3561</v>
      </c>
      <c r="P916" s="4" t="s">
        <v>3562</v>
      </c>
      <c r="Q916">
        <v>20</v>
      </c>
      <c r="R916">
        <v>5</v>
      </c>
      <c r="S916">
        <v>5</v>
      </c>
      <c r="T916">
        <v>5</v>
      </c>
      <c r="U916">
        <v>5</v>
      </c>
      <c r="V916">
        <v>5</v>
      </c>
      <c r="W916">
        <v>5</v>
      </c>
      <c r="X916" t="s">
        <v>9343</v>
      </c>
      <c r="Y916" t="s">
        <v>34</v>
      </c>
      <c r="AA916" t="s">
        <v>9343</v>
      </c>
      <c r="AB916" t="s">
        <v>9343</v>
      </c>
    </row>
    <row r="917" spans="1:28" x14ac:dyDescent="0.2">
      <c r="A917">
        <v>2023</v>
      </c>
      <c r="B917" t="s">
        <v>25</v>
      </c>
      <c r="C917" t="s">
        <v>407</v>
      </c>
      <c r="D917" t="s">
        <v>27</v>
      </c>
      <c r="E917" s="1">
        <v>46150</v>
      </c>
      <c r="F917">
        <v>4.9000000000000004</v>
      </c>
      <c r="G917">
        <v>2757</v>
      </c>
      <c r="H917" t="s">
        <v>28</v>
      </c>
      <c r="I917" t="s">
        <v>97</v>
      </c>
      <c r="J917" t="s">
        <v>9336</v>
      </c>
      <c r="K917" t="s">
        <v>9203</v>
      </c>
      <c r="L917" t="s">
        <v>30</v>
      </c>
      <c r="M917" t="s">
        <v>31</v>
      </c>
      <c r="N917" t="s">
        <v>1111</v>
      </c>
      <c r="O917" t="s">
        <v>3568</v>
      </c>
      <c r="P917" s="4" t="s">
        <v>3569</v>
      </c>
      <c r="Q917">
        <v>0</v>
      </c>
      <c r="R917">
        <v>2</v>
      </c>
      <c r="S917">
        <v>0</v>
      </c>
      <c r="T917">
        <v>2</v>
      </c>
      <c r="U917">
        <v>1</v>
      </c>
      <c r="V917">
        <v>0</v>
      </c>
      <c r="W917">
        <v>0</v>
      </c>
      <c r="X917" t="s">
        <v>9343</v>
      </c>
      <c r="Y917" t="s">
        <v>34</v>
      </c>
      <c r="AA917" t="s">
        <v>9343</v>
      </c>
      <c r="AB917" t="s">
        <v>9343</v>
      </c>
    </row>
    <row r="918" spans="1:28" x14ac:dyDescent="0.2">
      <c r="A918">
        <v>2019</v>
      </c>
      <c r="B918" t="s">
        <v>25</v>
      </c>
      <c r="C918" t="s">
        <v>54</v>
      </c>
      <c r="D918" t="s">
        <v>983</v>
      </c>
      <c r="E918" s="1">
        <v>32950</v>
      </c>
      <c r="F918">
        <v>4.9000000000000004</v>
      </c>
      <c r="G918">
        <v>1545</v>
      </c>
      <c r="H918" t="s">
        <v>41</v>
      </c>
      <c r="I918" t="s">
        <v>86</v>
      </c>
      <c r="J918" t="s">
        <v>43</v>
      </c>
      <c r="K918" t="s">
        <v>9215</v>
      </c>
      <c r="L918" t="s">
        <v>30</v>
      </c>
      <c r="M918" t="s">
        <v>48</v>
      </c>
      <c r="N918" t="s">
        <v>32</v>
      </c>
      <c r="O918" t="s">
        <v>3705</v>
      </c>
      <c r="P918" s="4" t="s">
        <v>3706</v>
      </c>
      <c r="Q918">
        <v>48937</v>
      </c>
      <c r="R918">
        <v>4.8</v>
      </c>
      <c r="S918">
        <v>4.5999999999999996</v>
      </c>
      <c r="T918">
        <v>4.5</v>
      </c>
      <c r="U918">
        <v>4.3</v>
      </c>
      <c r="V918">
        <v>4.7</v>
      </c>
      <c r="W918">
        <v>4.5</v>
      </c>
      <c r="X918" t="s">
        <v>9343</v>
      </c>
      <c r="Y918" t="s">
        <v>34</v>
      </c>
      <c r="AA918" t="s">
        <v>9343</v>
      </c>
      <c r="AB918" t="s">
        <v>9343</v>
      </c>
    </row>
    <row r="919" spans="1:28" x14ac:dyDescent="0.2">
      <c r="A919">
        <v>2018</v>
      </c>
      <c r="B919" t="s">
        <v>25</v>
      </c>
      <c r="C919" t="s">
        <v>494</v>
      </c>
      <c r="D919" t="s">
        <v>983</v>
      </c>
      <c r="E919" s="1">
        <v>23992</v>
      </c>
      <c r="F919">
        <v>4.9000000000000004</v>
      </c>
      <c r="G919">
        <v>1351</v>
      </c>
      <c r="H919" t="s">
        <v>71</v>
      </c>
      <c r="I919" t="s">
        <v>97</v>
      </c>
      <c r="J919" t="s">
        <v>43</v>
      </c>
      <c r="K919" t="s">
        <v>9261</v>
      </c>
      <c r="L919" t="s">
        <v>37</v>
      </c>
      <c r="M919" t="s">
        <v>38</v>
      </c>
      <c r="N919" t="s">
        <v>192</v>
      </c>
      <c r="O919" t="s">
        <v>3730</v>
      </c>
      <c r="P919" s="4" t="s">
        <v>3731</v>
      </c>
      <c r="Q919">
        <v>44801</v>
      </c>
      <c r="R919">
        <v>4.7</v>
      </c>
      <c r="S919">
        <v>4.9000000000000004</v>
      </c>
      <c r="T919">
        <v>4.5</v>
      </c>
      <c r="U919">
        <v>4.5</v>
      </c>
      <c r="V919">
        <v>4.9000000000000004</v>
      </c>
      <c r="W919">
        <v>4.9000000000000004</v>
      </c>
      <c r="X919" t="s">
        <v>9343</v>
      </c>
      <c r="Y919" t="s">
        <v>34</v>
      </c>
      <c r="AA919" t="s">
        <v>9343</v>
      </c>
      <c r="AB919" t="s">
        <v>9343</v>
      </c>
    </row>
    <row r="920" spans="1:28" x14ac:dyDescent="0.2">
      <c r="A920">
        <v>2023</v>
      </c>
      <c r="B920" t="s">
        <v>25</v>
      </c>
      <c r="C920" t="s">
        <v>51</v>
      </c>
      <c r="D920" t="s">
        <v>27</v>
      </c>
      <c r="E920" s="1">
        <v>39845</v>
      </c>
      <c r="F920">
        <v>4.8</v>
      </c>
      <c r="G920">
        <v>1278</v>
      </c>
      <c r="H920" t="s">
        <v>52</v>
      </c>
      <c r="I920" t="s">
        <v>36</v>
      </c>
      <c r="J920" t="s">
        <v>9336</v>
      </c>
      <c r="L920" t="s">
        <v>37</v>
      </c>
      <c r="M920" t="s">
        <v>38</v>
      </c>
      <c r="N920" t="s">
        <v>39</v>
      </c>
      <c r="O920" t="s">
        <v>3732</v>
      </c>
      <c r="P920" s="4" t="s">
        <v>3733</v>
      </c>
      <c r="Q920">
        <v>8</v>
      </c>
      <c r="R920">
        <v>5</v>
      </c>
      <c r="S920">
        <v>3</v>
      </c>
      <c r="T920">
        <v>4</v>
      </c>
      <c r="U920">
        <v>4</v>
      </c>
      <c r="V920">
        <v>5</v>
      </c>
      <c r="W920">
        <v>5</v>
      </c>
      <c r="X920" t="s">
        <v>9343</v>
      </c>
      <c r="Y920" t="s">
        <v>34</v>
      </c>
      <c r="AA920" t="s">
        <v>9343</v>
      </c>
      <c r="AB920" t="s">
        <v>9343</v>
      </c>
    </row>
    <row r="921" spans="1:28" x14ac:dyDescent="0.2">
      <c r="A921">
        <v>2022</v>
      </c>
      <c r="B921" t="s">
        <v>25</v>
      </c>
      <c r="C921" t="s">
        <v>46</v>
      </c>
      <c r="D921" t="s">
        <v>27</v>
      </c>
      <c r="E921" s="1">
        <v>46500</v>
      </c>
      <c r="F921">
        <v>4.5999999999999996</v>
      </c>
      <c r="G921">
        <v>1514</v>
      </c>
      <c r="H921" t="s">
        <v>28</v>
      </c>
      <c r="I921" t="s">
        <v>36</v>
      </c>
      <c r="J921" t="s">
        <v>9336</v>
      </c>
      <c r="K921" t="s">
        <v>9203</v>
      </c>
      <c r="L921" t="s">
        <v>30</v>
      </c>
      <c r="M921" t="s">
        <v>48</v>
      </c>
      <c r="N921" t="s">
        <v>32</v>
      </c>
      <c r="O921" t="s">
        <v>3734</v>
      </c>
      <c r="P921" s="4" t="s">
        <v>3735</v>
      </c>
      <c r="Q921">
        <v>6</v>
      </c>
      <c r="R921">
        <v>5</v>
      </c>
      <c r="S921">
        <v>5</v>
      </c>
      <c r="T921">
        <v>5</v>
      </c>
      <c r="U921">
        <v>5</v>
      </c>
      <c r="V921">
        <v>5</v>
      </c>
      <c r="W921">
        <v>5</v>
      </c>
      <c r="X921" t="s">
        <v>9343</v>
      </c>
      <c r="Y921" t="s">
        <v>34</v>
      </c>
      <c r="AA921" t="s">
        <v>9343</v>
      </c>
      <c r="AB921" t="s">
        <v>9343</v>
      </c>
    </row>
    <row r="922" spans="1:28" x14ac:dyDescent="0.2">
      <c r="A922">
        <v>2017</v>
      </c>
      <c r="B922" t="s">
        <v>25</v>
      </c>
      <c r="C922" t="s">
        <v>152</v>
      </c>
      <c r="D922" t="s">
        <v>983</v>
      </c>
      <c r="E922" s="1">
        <v>19000</v>
      </c>
      <c r="F922">
        <v>4.7</v>
      </c>
      <c r="G922">
        <v>472</v>
      </c>
      <c r="H922" t="s">
        <v>1216</v>
      </c>
      <c r="I922" t="s">
        <v>86</v>
      </c>
      <c r="J922" t="s">
        <v>43</v>
      </c>
      <c r="K922" t="s">
        <v>9219</v>
      </c>
      <c r="L922" t="s">
        <v>30</v>
      </c>
      <c r="M922" t="s">
        <v>38</v>
      </c>
      <c r="N922" t="s">
        <v>78</v>
      </c>
      <c r="O922" t="s">
        <v>3738</v>
      </c>
      <c r="P922" s="4">
        <v>5152</v>
      </c>
      <c r="Q922">
        <v>100520</v>
      </c>
      <c r="R922">
        <v>4.8</v>
      </c>
      <c r="S922">
        <v>4.8</v>
      </c>
      <c r="T922">
        <v>4.7</v>
      </c>
      <c r="U922">
        <v>4.7</v>
      </c>
      <c r="V922">
        <v>4.8</v>
      </c>
      <c r="W922">
        <v>4.8</v>
      </c>
      <c r="X922" t="s">
        <v>9343</v>
      </c>
      <c r="Y922" t="s">
        <v>34</v>
      </c>
      <c r="AA922" t="s">
        <v>9343</v>
      </c>
      <c r="AB922" t="s">
        <v>9343</v>
      </c>
    </row>
    <row r="923" spans="1:28" x14ac:dyDescent="0.2">
      <c r="A923">
        <v>2021</v>
      </c>
      <c r="B923" t="s">
        <v>25</v>
      </c>
      <c r="C923" t="s">
        <v>706</v>
      </c>
      <c r="D923" t="s">
        <v>983</v>
      </c>
      <c r="E923" s="1">
        <v>26488</v>
      </c>
      <c r="F923">
        <v>4.7</v>
      </c>
      <c r="G923">
        <v>1</v>
      </c>
      <c r="H923" t="s">
        <v>400</v>
      </c>
      <c r="I923" t="s">
        <v>36</v>
      </c>
      <c r="J923" t="s">
        <v>9336</v>
      </c>
      <c r="K923" t="s">
        <v>9217</v>
      </c>
      <c r="L923" t="s">
        <v>30</v>
      </c>
      <c r="M923" t="s">
        <v>643</v>
      </c>
      <c r="N923" t="s">
        <v>105</v>
      </c>
      <c r="O923" t="s">
        <v>3892</v>
      </c>
      <c r="P923" s="4">
        <v>745844</v>
      </c>
      <c r="Q923">
        <v>33568</v>
      </c>
      <c r="R923">
        <v>4.7</v>
      </c>
      <c r="S923">
        <v>4.5999999999999996</v>
      </c>
      <c r="T923">
        <v>4.5999999999999996</v>
      </c>
      <c r="U923">
        <v>4.7</v>
      </c>
      <c r="V923">
        <v>4.7</v>
      </c>
      <c r="W923">
        <v>4.8</v>
      </c>
      <c r="X923" t="s">
        <v>9343</v>
      </c>
      <c r="Y923" t="s">
        <v>34</v>
      </c>
      <c r="AA923" t="s">
        <v>9343</v>
      </c>
      <c r="AB923" t="s">
        <v>9343</v>
      </c>
    </row>
    <row r="924" spans="1:28" x14ac:dyDescent="0.2">
      <c r="A924">
        <v>2023</v>
      </c>
      <c r="B924" t="s">
        <v>25</v>
      </c>
      <c r="C924" t="s">
        <v>115</v>
      </c>
      <c r="D924" t="s">
        <v>27</v>
      </c>
      <c r="E924" s="1">
        <v>25009</v>
      </c>
      <c r="F924">
        <v>5</v>
      </c>
      <c r="G924">
        <v>3611</v>
      </c>
      <c r="H924" t="s">
        <v>216</v>
      </c>
      <c r="I924" t="s">
        <v>36</v>
      </c>
      <c r="J924" t="s">
        <v>43</v>
      </c>
      <c r="L924" t="s">
        <v>30</v>
      </c>
      <c r="M924" t="s">
        <v>38</v>
      </c>
      <c r="N924" t="s">
        <v>276</v>
      </c>
      <c r="O924" t="s">
        <v>3909</v>
      </c>
      <c r="P924" s="4" t="s">
        <v>3910</v>
      </c>
      <c r="Q924">
        <v>1</v>
      </c>
      <c r="R924">
        <v>2</v>
      </c>
      <c r="S924">
        <v>0</v>
      </c>
      <c r="T924">
        <v>2</v>
      </c>
      <c r="U924">
        <v>1</v>
      </c>
      <c r="V924">
        <v>0</v>
      </c>
      <c r="W924">
        <v>0</v>
      </c>
      <c r="X924" t="s">
        <v>9343</v>
      </c>
      <c r="Y924" t="s">
        <v>34</v>
      </c>
      <c r="AA924" t="s">
        <v>9343</v>
      </c>
      <c r="AB924" t="s">
        <v>9343</v>
      </c>
    </row>
    <row r="925" spans="1:28" x14ac:dyDescent="0.2">
      <c r="A925">
        <v>2016</v>
      </c>
      <c r="B925" t="s">
        <v>25</v>
      </c>
      <c r="C925" t="s">
        <v>150</v>
      </c>
      <c r="D925" t="s">
        <v>983</v>
      </c>
      <c r="E925" s="1">
        <v>19998</v>
      </c>
      <c r="F925">
        <v>4.7</v>
      </c>
      <c r="G925">
        <v>1116</v>
      </c>
      <c r="H925" t="s">
        <v>52</v>
      </c>
      <c r="I925" t="s">
        <v>36</v>
      </c>
      <c r="J925" t="s">
        <v>43</v>
      </c>
      <c r="K925" t="s">
        <v>9243</v>
      </c>
      <c r="L925" t="s">
        <v>30</v>
      </c>
      <c r="M925" t="s">
        <v>1233</v>
      </c>
      <c r="N925" t="s">
        <v>32</v>
      </c>
      <c r="O925" t="s">
        <v>3911</v>
      </c>
      <c r="P925" s="4">
        <v>9736</v>
      </c>
      <c r="Q925">
        <v>116739</v>
      </c>
      <c r="R925">
        <v>4.7</v>
      </c>
      <c r="S925">
        <v>4.5999999999999996</v>
      </c>
      <c r="T925">
        <v>4.5</v>
      </c>
      <c r="U925">
        <v>4.4000000000000004</v>
      </c>
      <c r="V925">
        <v>4.5999999999999996</v>
      </c>
      <c r="W925">
        <v>4.5999999999999996</v>
      </c>
      <c r="X925" t="s">
        <v>9343</v>
      </c>
      <c r="Y925" t="s">
        <v>34</v>
      </c>
      <c r="AA925" t="s">
        <v>9343</v>
      </c>
      <c r="AB925" t="s">
        <v>9343</v>
      </c>
    </row>
    <row r="926" spans="1:28" x14ac:dyDescent="0.2">
      <c r="A926">
        <v>2022</v>
      </c>
      <c r="B926" t="s">
        <v>25</v>
      </c>
      <c r="C926" t="s">
        <v>74</v>
      </c>
      <c r="D926" t="s">
        <v>983</v>
      </c>
      <c r="E926" s="1">
        <v>37000</v>
      </c>
      <c r="F926">
        <v>5</v>
      </c>
      <c r="G926">
        <v>4</v>
      </c>
      <c r="H926" t="s">
        <v>82</v>
      </c>
      <c r="I926" t="s">
        <v>36</v>
      </c>
      <c r="J926" t="s">
        <v>43</v>
      </c>
      <c r="K926" t="s">
        <v>9216</v>
      </c>
      <c r="L926" t="s">
        <v>30</v>
      </c>
      <c r="M926" t="s">
        <v>48</v>
      </c>
      <c r="N926" t="s">
        <v>32</v>
      </c>
      <c r="O926" t="s">
        <v>3912</v>
      </c>
      <c r="P926" s="4" t="s">
        <v>3913</v>
      </c>
      <c r="Q926">
        <v>11991</v>
      </c>
      <c r="R926">
        <v>5</v>
      </c>
      <c r="S926">
        <v>5</v>
      </c>
      <c r="T926">
        <v>5</v>
      </c>
      <c r="U926">
        <v>5</v>
      </c>
      <c r="V926">
        <v>5</v>
      </c>
      <c r="W926">
        <v>5</v>
      </c>
      <c r="X926" t="s">
        <v>9343</v>
      </c>
      <c r="Y926" t="s">
        <v>34</v>
      </c>
      <c r="AA926" t="s">
        <v>9343</v>
      </c>
      <c r="AB926" t="s">
        <v>9343</v>
      </c>
    </row>
    <row r="927" spans="1:28" x14ac:dyDescent="0.2">
      <c r="A927">
        <v>2023</v>
      </c>
      <c r="B927" t="s">
        <v>25</v>
      </c>
      <c r="C927" t="s">
        <v>46</v>
      </c>
      <c r="D927" t="s">
        <v>27</v>
      </c>
      <c r="E927" s="1">
        <v>51845</v>
      </c>
      <c r="F927">
        <v>3.5</v>
      </c>
      <c r="G927">
        <v>659</v>
      </c>
      <c r="H927" t="s">
        <v>47</v>
      </c>
      <c r="I927" t="s">
        <v>36</v>
      </c>
      <c r="J927" t="s">
        <v>9337</v>
      </c>
      <c r="L927" t="s">
        <v>30</v>
      </c>
      <c r="M927" t="s">
        <v>31</v>
      </c>
      <c r="N927" t="s">
        <v>72</v>
      </c>
      <c r="O927" t="s">
        <v>3924</v>
      </c>
      <c r="P927" s="4" t="s">
        <v>3925</v>
      </c>
      <c r="Q927">
        <v>6</v>
      </c>
      <c r="R927">
        <v>2</v>
      </c>
      <c r="S927">
        <v>0</v>
      </c>
      <c r="T927">
        <v>2</v>
      </c>
      <c r="U927">
        <v>1</v>
      </c>
      <c r="V927">
        <v>0</v>
      </c>
      <c r="W927">
        <v>0</v>
      </c>
      <c r="X927" t="s">
        <v>9343</v>
      </c>
      <c r="Y927" t="s">
        <v>34</v>
      </c>
      <c r="AA927" t="s">
        <v>9343</v>
      </c>
      <c r="AB927" t="s">
        <v>9343</v>
      </c>
    </row>
    <row r="928" spans="1:28" x14ac:dyDescent="0.2">
      <c r="A928">
        <v>2017</v>
      </c>
      <c r="B928" t="s">
        <v>25</v>
      </c>
      <c r="C928" t="s">
        <v>646</v>
      </c>
      <c r="D928" t="s">
        <v>983</v>
      </c>
      <c r="E928" s="1">
        <v>23967</v>
      </c>
      <c r="F928">
        <v>5</v>
      </c>
      <c r="G928">
        <v>313</v>
      </c>
      <c r="H928" t="s">
        <v>86</v>
      </c>
      <c r="I928" t="s">
        <v>29</v>
      </c>
      <c r="J928" t="s">
        <v>9336</v>
      </c>
      <c r="K928" t="s">
        <v>9204</v>
      </c>
      <c r="L928" t="s">
        <v>30</v>
      </c>
      <c r="M928" t="s">
        <v>48</v>
      </c>
      <c r="N928" t="s">
        <v>32</v>
      </c>
      <c r="O928" t="s">
        <v>3928</v>
      </c>
      <c r="P928" s="4" t="s">
        <v>3929</v>
      </c>
      <c r="Q928">
        <v>73168</v>
      </c>
      <c r="R928">
        <v>4.8</v>
      </c>
      <c r="S928">
        <v>4.7</v>
      </c>
      <c r="T928">
        <v>4.7</v>
      </c>
      <c r="U928">
        <v>4.5999999999999996</v>
      </c>
      <c r="V928">
        <v>4.7</v>
      </c>
      <c r="W928">
        <v>4.7</v>
      </c>
      <c r="X928" t="s">
        <v>9343</v>
      </c>
      <c r="Y928" t="s">
        <v>34</v>
      </c>
      <c r="AA928" t="s">
        <v>9343</v>
      </c>
      <c r="AB928" t="s">
        <v>9343</v>
      </c>
    </row>
    <row r="929" spans="1:28" x14ac:dyDescent="0.2">
      <c r="A929">
        <v>2019</v>
      </c>
      <c r="B929" t="s">
        <v>25</v>
      </c>
      <c r="C929" t="s">
        <v>3930</v>
      </c>
      <c r="D929" t="s">
        <v>983</v>
      </c>
      <c r="E929" s="1">
        <v>17498</v>
      </c>
      <c r="F929">
        <v>4.8</v>
      </c>
      <c r="G929">
        <v>3181</v>
      </c>
      <c r="H929" t="s">
        <v>52</v>
      </c>
      <c r="I929" t="s">
        <v>36</v>
      </c>
      <c r="J929" t="s">
        <v>43</v>
      </c>
      <c r="K929" t="s">
        <v>9279</v>
      </c>
      <c r="L929" t="s">
        <v>30</v>
      </c>
      <c r="M929" t="s">
        <v>38</v>
      </c>
      <c r="N929" t="s">
        <v>2418</v>
      </c>
      <c r="O929" t="s">
        <v>3931</v>
      </c>
      <c r="P929" s="4" t="s">
        <v>3932</v>
      </c>
      <c r="Q929">
        <v>42018</v>
      </c>
      <c r="R929">
        <v>4.5999999999999996</v>
      </c>
      <c r="S929">
        <v>4.5999999999999996</v>
      </c>
      <c r="T929">
        <v>4.7</v>
      </c>
      <c r="U929">
        <v>4.8</v>
      </c>
      <c r="V929">
        <v>4.8</v>
      </c>
      <c r="W929">
        <v>4.8</v>
      </c>
      <c r="X929" t="s">
        <v>9343</v>
      </c>
      <c r="Y929" t="s">
        <v>34</v>
      </c>
      <c r="AA929" t="s">
        <v>9343</v>
      </c>
      <c r="AB929" t="s">
        <v>9343</v>
      </c>
    </row>
    <row r="930" spans="1:28" x14ac:dyDescent="0.2">
      <c r="A930">
        <v>2018</v>
      </c>
      <c r="B930" t="s">
        <v>25</v>
      </c>
      <c r="C930" t="s">
        <v>1059</v>
      </c>
      <c r="D930" t="s">
        <v>983</v>
      </c>
      <c r="E930" s="1">
        <v>35779</v>
      </c>
      <c r="F930">
        <v>5</v>
      </c>
      <c r="G930">
        <v>4354</v>
      </c>
      <c r="H930" t="s">
        <v>52</v>
      </c>
      <c r="I930" t="s">
        <v>597</v>
      </c>
      <c r="J930" t="s">
        <v>43</v>
      </c>
      <c r="K930" t="s">
        <v>9225</v>
      </c>
      <c r="L930" t="s">
        <v>30</v>
      </c>
      <c r="M930" t="s">
        <v>401</v>
      </c>
      <c r="N930" t="s">
        <v>134</v>
      </c>
      <c r="O930" t="s">
        <v>3933</v>
      </c>
      <c r="P930" s="4">
        <v>131375</v>
      </c>
      <c r="Q930">
        <v>51191</v>
      </c>
      <c r="R930">
        <v>4.5</v>
      </c>
      <c r="S930">
        <v>4.7</v>
      </c>
      <c r="T930">
        <v>4.9000000000000004</v>
      </c>
      <c r="U930">
        <v>4.7</v>
      </c>
      <c r="V930">
        <v>4.7</v>
      </c>
      <c r="W930">
        <v>4.8</v>
      </c>
      <c r="X930" t="s">
        <v>9343</v>
      </c>
      <c r="Y930" t="s">
        <v>34</v>
      </c>
      <c r="AA930" t="s">
        <v>9343</v>
      </c>
      <c r="AB930" t="s">
        <v>9343</v>
      </c>
    </row>
    <row r="931" spans="1:28" x14ac:dyDescent="0.2">
      <c r="A931">
        <v>2019</v>
      </c>
      <c r="B931" t="s">
        <v>25</v>
      </c>
      <c r="C931" t="s">
        <v>328</v>
      </c>
      <c r="D931" t="s">
        <v>983</v>
      </c>
      <c r="E931" s="1">
        <v>35045</v>
      </c>
      <c r="F931">
        <v>4.0999999999999996</v>
      </c>
      <c r="G931">
        <v>421</v>
      </c>
      <c r="H931" t="s">
        <v>97</v>
      </c>
      <c r="I931" t="s">
        <v>97</v>
      </c>
      <c r="J931" t="s">
        <v>43</v>
      </c>
      <c r="K931" t="s">
        <v>9215</v>
      </c>
      <c r="L931" t="s">
        <v>30</v>
      </c>
      <c r="M931" t="s">
        <v>687</v>
      </c>
      <c r="N931" t="s">
        <v>84</v>
      </c>
      <c r="O931" t="s">
        <v>4047</v>
      </c>
      <c r="P931" s="4" t="s">
        <v>4048</v>
      </c>
      <c r="Q931">
        <v>46336</v>
      </c>
      <c r="R931">
        <v>4.8</v>
      </c>
      <c r="S931">
        <v>4.5999999999999996</v>
      </c>
      <c r="T931">
        <v>4.5</v>
      </c>
      <c r="U931">
        <v>4.3</v>
      </c>
      <c r="V931">
        <v>4.7</v>
      </c>
      <c r="W931">
        <v>4.5</v>
      </c>
      <c r="X931" t="s">
        <v>9343</v>
      </c>
      <c r="Y931" t="s">
        <v>34</v>
      </c>
      <c r="AA931" t="s">
        <v>9343</v>
      </c>
      <c r="AB931" t="s">
        <v>9343</v>
      </c>
    </row>
    <row r="932" spans="1:28" x14ac:dyDescent="0.2">
      <c r="A932">
        <v>2019</v>
      </c>
      <c r="B932" t="s">
        <v>25</v>
      </c>
      <c r="C932" t="s">
        <v>1215</v>
      </c>
      <c r="D932" t="s">
        <v>983</v>
      </c>
      <c r="E932" s="1">
        <v>23900</v>
      </c>
      <c r="F932">
        <v>4.9000000000000004</v>
      </c>
      <c r="G932">
        <v>862</v>
      </c>
      <c r="H932" t="s">
        <v>180</v>
      </c>
      <c r="I932" t="s">
        <v>36</v>
      </c>
      <c r="J932" t="s">
        <v>43</v>
      </c>
      <c r="K932" t="s">
        <v>9242</v>
      </c>
      <c r="L932" t="s">
        <v>30</v>
      </c>
      <c r="M932" t="s">
        <v>48</v>
      </c>
      <c r="N932" t="s">
        <v>32</v>
      </c>
      <c r="O932" t="s">
        <v>4056</v>
      </c>
      <c r="P932" s="4" t="s">
        <v>4057</v>
      </c>
      <c r="Q932">
        <v>34973</v>
      </c>
      <c r="R932">
        <v>4.8</v>
      </c>
      <c r="S932">
        <v>4.7</v>
      </c>
      <c r="T932">
        <v>4.7</v>
      </c>
      <c r="U932">
        <v>4.5999999999999996</v>
      </c>
      <c r="V932">
        <v>4.7</v>
      </c>
      <c r="W932">
        <v>4.8</v>
      </c>
      <c r="X932" t="s">
        <v>9343</v>
      </c>
      <c r="Y932" t="s">
        <v>34</v>
      </c>
      <c r="AA932" t="s">
        <v>9343</v>
      </c>
      <c r="AB932" t="s">
        <v>9343</v>
      </c>
    </row>
    <row r="933" spans="1:28" x14ac:dyDescent="0.2">
      <c r="A933">
        <v>2018</v>
      </c>
      <c r="B933" t="s">
        <v>25</v>
      </c>
      <c r="C933" t="s">
        <v>1651</v>
      </c>
      <c r="D933" t="s">
        <v>27</v>
      </c>
      <c r="E933" s="1">
        <v>21829</v>
      </c>
      <c r="F933">
        <v>4.8</v>
      </c>
      <c r="G933">
        <v>1278</v>
      </c>
      <c r="H933" t="s">
        <v>71</v>
      </c>
      <c r="I933" t="s">
        <v>97</v>
      </c>
      <c r="J933" t="s">
        <v>43</v>
      </c>
      <c r="K933" t="s">
        <v>9215</v>
      </c>
      <c r="L933" t="s">
        <v>30</v>
      </c>
      <c r="M933" t="s">
        <v>48</v>
      </c>
      <c r="N933" t="s">
        <v>32</v>
      </c>
      <c r="O933" t="s">
        <v>4075</v>
      </c>
      <c r="P933" s="4" t="s">
        <v>4076</v>
      </c>
      <c r="Q933">
        <v>81115</v>
      </c>
      <c r="R933">
        <v>4.8</v>
      </c>
      <c r="S933">
        <v>4.7</v>
      </c>
      <c r="T933">
        <v>4.5999999999999996</v>
      </c>
      <c r="U933">
        <v>4.3</v>
      </c>
      <c r="V933">
        <v>4.7</v>
      </c>
      <c r="W933">
        <v>4.5999999999999996</v>
      </c>
      <c r="X933" t="s">
        <v>9343</v>
      </c>
      <c r="Y933" t="s">
        <v>34</v>
      </c>
      <c r="AA933" t="s">
        <v>9343</v>
      </c>
      <c r="AB933" t="s">
        <v>9343</v>
      </c>
    </row>
    <row r="934" spans="1:28" x14ac:dyDescent="0.2">
      <c r="A934">
        <v>2022</v>
      </c>
      <c r="B934" t="s">
        <v>25</v>
      </c>
      <c r="C934" t="s">
        <v>81</v>
      </c>
      <c r="D934" t="s">
        <v>27</v>
      </c>
      <c r="E934" s="1">
        <v>41375</v>
      </c>
      <c r="F934">
        <v>3.5</v>
      </c>
      <c r="G934">
        <v>659</v>
      </c>
      <c r="H934" t="s">
        <v>52</v>
      </c>
      <c r="I934" t="s">
        <v>36</v>
      </c>
      <c r="J934" t="s">
        <v>9336</v>
      </c>
      <c r="K934" t="s">
        <v>9204</v>
      </c>
      <c r="L934" t="s">
        <v>30</v>
      </c>
      <c r="M934" t="s">
        <v>48</v>
      </c>
      <c r="N934" t="s">
        <v>32</v>
      </c>
      <c r="O934" t="s">
        <v>4089</v>
      </c>
      <c r="P934" s="4" t="s">
        <v>4090</v>
      </c>
      <c r="Q934">
        <v>3</v>
      </c>
      <c r="R934">
        <v>5</v>
      </c>
      <c r="S934">
        <v>5</v>
      </c>
      <c r="T934">
        <v>5</v>
      </c>
      <c r="U934">
        <v>5</v>
      </c>
      <c r="V934">
        <v>5</v>
      </c>
      <c r="W934">
        <v>5</v>
      </c>
      <c r="X934" t="s">
        <v>9343</v>
      </c>
      <c r="Y934" t="s">
        <v>34</v>
      </c>
      <c r="AA934" t="s">
        <v>9343</v>
      </c>
      <c r="AB934" t="s">
        <v>9343</v>
      </c>
    </row>
    <row r="935" spans="1:28" x14ac:dyDescent="0.2">
      <c r="A935">
        <v>2023</v>
      </c>
      <c r="B935" t="s">
        <v>25</v>
      </c>
      <c r="C935" t="s">
        <v>407</v>
      </c>
      <c r="D935" t="s">
        <v>27</v>
      </c>
      <c r="E935" s="1">
        <v>46555</v>
      </c>
      <c r="F935">
        <v>3.5</v>
      </c>
      <c r="G935">
        <v>659</v>
      </c>
      <c r="H935" t="s">
        <v>28</v>
      </c>
      <c r="I935" t="s">
        <v>36</v>
      </c>
      <c r="J935" t="s">
        <v>9337</v>
      </c>
      <c r="L935" t="s">
        <v>30</v>
      </c>
      <c r="M935" t="s">
        <v>31</v>
      </c>
      <c r="N935" t="s">
        <v>72</v>
      </c>
      <c r="O935" t="s">
        <v>4091</v>
      </c>
      <c r="P935" s="4" t="s">
        <v>4092</v>
      </c>
      <c r="Q935">
        <v>18</v>
      </c>
      <c r="R935">
        <v>2</v>
      </c>
      <c r="S935">
        <v>0</v>
      </c>
      <c r="T935">
        <v>2</v>
      </c>
      <c r="U935">
        <v>1</v>
      </c>
      <c r="V935">
        <v>0</v>
      </c>
      <c r="W935">
        <v>0</v>
      </c>
      <c r="X935" t="s">
        <v>9343</v>
      </c>
      <c r="Y935" t="s">
        <v>34</v>
      </c>
      <c r="AA935" t="s">
        <v>9343</v>
      </c>
      <c r="AB935" t="s">
        <v>9343</v>
      </c>
    </row>
    <row r="936" spans="1:28" x14ac:dyDescent="0.2">
      <c r="A936">
        <v>2022</v>
      </c>
      <c r="B936" t="s">
        <v>25</v>
      </c>
      <c r="C936" t="s">
        <v>81</v>
      </c>
      <c r="D936" t="s">
        <v>27</v>
      </c>
      <c r="E936" s="1">
        <v>41375</v>
      </c>
      <c r="F936">
        <v>3.5</v>
      </c>
      <c r="G936">
        <v>659</v>
      </c>
      <c r="H936" t="s">
        <v>52</v>
      </c>
      <c r="I936" t="s">
        <v>36</v>
      </c>
      <c r="J936" t="s">
        <v>9336</v>
      </c>
      <c r="K936" t="s">
        <v>9204</v>
      </c>
      <c r="L936" t="s">
        <v>30</v>
      </c>
      <c r="M936" t="s">
        <v>48</v>
      </c>
      <c r="N936" t="s">
        <v>32</v>
      </c>
      <c r="O936" t="s">
        <v>4093</v>
      </c>
      <c r="P936" s="4" t="s">
        <v>4094</v>
      </c>
      <c r="Q936">
        <v>4</v>
      </c>
      <c r="R936">
        <v>5</v>
      </c>
      <c r="S936">
        <v>5</v>
      </c>
      <c r="T936">
        <v>5</v>
      </c>
      <c r="U936">
        <v>5</v>
      </c>
      <c r="V936">
        <v>5</v>
      </c>
      <c r="W936">
        <v>5</v>
      </c>
      <c r="X936" t="s">
        <v>9343</v>
      </c>
      <c r="Y936" t="s">
        <v>34</v>
      </c>
      <c r="AA936" t="s">
        <v>9343</v>
      </c>
      <c r="AB936" t="s">
        <v>9343</v>
      </c>
    </row>
    <row r="937" spans="1:28" x14ac:dyDescent="0.2">
      <c r="A937">
        <v>2023</v>
      </c>
      <c r="B937" t="s">
        <v>25</v>
      </c>
      <c r="C937" t="s">
        <v>77</v>
      </c>
      <c r="D937" t="s">
        <v>27</v>
      </c>
      <c r="E937" s="1">
        <v>35005</v>
      </c>
      <c r="F937">
        <v>4.9000000000000004</v>
      </c>
      <c r="G937">
        <v>6788</v>
      </c>
      <c r="H937" t="s">
        <v>82</v>
      </c>
      <c r="I937" t="s">
        <v>36</v>
      </c>
      <c r="J937" t="s">
        <v>43</v>
      </c>
      <c r="L937" t="s">
        <v>30</v>
      </c>
      <c r="M937" t="s">
        <v>38</v>
      </c>
      <c r="N937" t="s">
        <v>78</v>
      </c>
      <c r="O937" t="s">
        <v>4260</v>
      </c>
      <c r="P937" s="4">
        <v>913082</v>
      </c>
      <c r="Q937">
        <v>25</v>
      </c>
      <c r="R937">
        <v>5</v>
      </c>
      <c r="S937">
        <v>5</v>
      </c>
      <c r="T937">
        <v>5</v>
      </c>
      <c r="U937">
        <v>4</v>
      </c>
      <c r="V937">
        <v>4</v>
      </c>
      <c r="W937">
        <v>5</v>
      </c>
      <c r="X937" t="s">
        <v>9343</v>
      </c>
      <c r="Y937" t="s">
        <v>34</v>
      </c>
      <c r="AA937" t="s">
        <v>9343</v>
      </c>
      <c r="AB937" t="s">
        <v>9343</v>
      </c>
    </row>
    <row r="938" spans="1:28" x14ac:dyDescent="0.2">
      <c r="A938">
        <v>2018</v>
      </c>
      <c r="B938" t="s">
        <v>25</v>
      </c>
      <c r="C938" t="s">
        <v>54</v>
      </c>
      <c r="D938" t="s">
        <v>983</v>
      </c>
      <c r="E938" s="1">
        <v>28925</v>
      </c>
      <c r="F938">
        <v>4.8</v>
      </c>
      <c r="G938">
        <v>1278</v>
      </c>
      <c r="H938" t="s">
        <v>1216</v>
      </c>
      <c r="I938" t="s">
        <v>56</v>
      </c>
      <c r="J938" t="s">
        <v>43</v>
      </c>
      <c r="K938" t="s">
        <v>9215</v>
      </c>
      <c r="L938" t="s">
        <v>30</v>
      </c>
      <c r="M938" t="s">
        <v>48</v>
      </c>
      <c r="N938" t="s">
        <v>32</v>
      </c>
      <c r="O938" t="s">
        <v>4263</v>
      </c>
      <c r="P938" s="4" t="s">
        <v>4264</v>
      </c>
      <c r="Q938">
        <v>41918</v>
      </c>
      <c r="R938">
        <v>4.8</v>
      </c>
      <c r="S938">
        <v>4.7</v>
      </c>
      <c r="T938">
        <v>4.5999999999999996</v>
      </c>
      <c r="U938">
        <v>4.3</v>
      </c>
      <c r="V938">
        <v>4.7</v>
      </c>
      <c r="W938">
        <v>4.5999999999999996</v>
      </c>
      <c r="X938" t="s">
        <v>9343</v>
      </c>
      <c r="Y938" t="s">
        <v>34</v>
      </c>
      <c r="AA938" t="s">
        <v>9343</v>
      </c>
      <c r="AB938" t="s">
        <v>9343</v>
      </c>
    </row>
    <row r="939" spans="1:28" x14ac:dyDescent="0.2">
      <c r="A939">
        <v>2023</v>
      </c>
      <c r="B939" t="s">
        <v>25</v>
      </c>
      <c r="C939" t="s">
        <v>152</v>
      </c>
      <c r="D939" t="s">
        <v>27</v>
      </c>
      <c r="E939" s="1">
        <v>34850</v>
      </c>
      <c r="F939">
        <v>4.7</v>
      </c>
      <c r="G939">
        <v>2444</v>
      </c>
      <c r="H939" t="s">
        <v>82</v>
      </c>
      <c r="I939" t="s">
        <v>86</v>
      </c>
      <c r="J939" t="s">
        <v>9336</v>
      </c>
      <c r="L939" t="s">
        <v>30</v>
      </c>
      <c r="M939" t="s">
        <v>38</v>
      </c>
      <c r="N939" t="s">
        <v>78</v>
      </c>
      <c r="O939" t="s">
        <v>4265</v>
      </c>
      <c r="P939" s="4" t="s">
        <v>4266</v>
      </c>
      <c r="Q939">
        <v>5</v>
      </c>
      <c r="R939">
        <v>5</v>
      </c>
      <c r="S939">
        <v>5</v>
      </c>
      <c r="T939">
        <v>5</v>
      </c>
      <c r="U939">
        <v>4</v>
      </c>
      <c r="V939">
        <v>4</v>
      </c>
      <c r="W939">
        <v>5</v>
      </c>
      <c r="X939" t="s">
        <v>9343</v>
      </c>
      <c r="Y939" t="s">
        <v>34</v>
      </c>
      <c r="AA939" t="s">
        <v>9343</v>
      </c>
      <c r="AB939" t="s">
        <v>9343</v>
      </c>
    </row>
    <row r="940" spans="1:28" x14ac:dyDescent="0.2">
      <c r="A940">
        <v>2020</v>
      </c>
      <c r="B940" t="s">
        <v>25</v>
      </c>
      <c r="C940" t="s">
        <v>399</v>
      </c>
      <c r="D940" t="s">
        <v>983</v>
      </c>
      <c r="E940" s="1">
        <v>24699</v>
      </c>
      <c r="F940">
        <v>5</v>
      </c>
      <c r="G940">
        <v>1511</v>
      </c>
      <c r="H940" t="s">
        <v>82</v>
      </c>
      <c r="I940" t="s">
        <v>86</v>
      </c>
      <c r="J940" t="s">
        <v>43</v>
      </c>
      <c r="K940" t="s">
        <v>9231</v>
      </c>
      <c r="L940" t="s">
        <v>30</v>
      </c>
      <c r="M940" t="s">
        <v>401</v>
      </c>
      <c r="N940" t="s">
        <v>78</v>
      </c>
      <c r="O940" t="s">
        <v>4268</v>
      </c>
      <c r="P940" s="4" t="s">
        <v>4269</v>
      </c>
      <c r="Q940">
        <v>37817</v>
      </c>
      <c r="R940">
        <v>4.8</v>
      </c>
      <c r="S940">
        <v>4.8</v>
      </c>
      <c r="T940">
        <v>4.8</v>
      </c>
      <c r="U940">
        <v>4.8</v>
      </c>
      <c r="V940">
        <v>4.9000000000000004</v>
      </c>
      <c r="W940">
        <v>4.9000000000000004</v>
      </c>
      <c r="X940" t="s">
        <v>9343</v>
      </c>
      <c r="Y940" t="s">
        <v>34</v>
      </c>
      <c r="AA940" t="s">
        <v>9343</v>
      </c>
      <c r="AB940" t="s">
        <v>9343</v>
      </c>
    </row>
    <row r="941" spans="1:28" x14ac:dyDescent="0.2">
      <c r="A941">
        <v>2023</v>
      </c>
      <c r="B941" t="s">
        <v>25</v>
      </c>
      <c r="C941" t="s">
        <v>51</v>
      </c>
      <c r="D941" t="s">
        <v>27</v>
      </c>
      <c r="E941" s="1">
        <v>40240</v>
      </c>
      <c r="F941">
        <v>4.9000000000000004</v>
      </c>
      <c r="G941">
        <v>2757</v>
      </c>
      <c r="H941" t="s">
        <v>28</v>
      </c>
      <c r="I941" t="s">
        <v>36</v>
      </c>
      <c r="J941" t="s">
        <v>9336</v>
      </c>
      <c r="K941" t="s">
        <v>9210</v>
      </c>
      <c r="L941" t="s">
        <v>37</v>
      </c>
      <c r="M941" t="s">
        <v>212</v>
      </c>
      <c r="N941" t="s">
        <v>337</v>
      </c>
      <c r="O941" t="s">
        <v>4273</v>
      </c>
      <c r="P941" s="4" t="s">
        <v>4274</v>
      </c>
      <c r="Q941">
        <v>0</v>
      </c>
      <c r="R941">
        <v>5</v>
      </c>
      <c r="S941">
        <v>3</v>
      </c>
      <c r="T941">
        <v>4</v>
      </c>
      <c r="U941">
        <v>4</v>
      </c>
      <c r="V941">
        <v>5</v>
      </c>
      <c r="W941">
        <v>5</v>
      </c>
      <c r="X941" t="s">
        <v>9343</v>
      </c>
      <c r="Y941" t="s">
        <v>34</v>
      </c>
      <c r="AA941" t="s">
        <v>9343</v>
      </c>
      <c r="AB941" t="s">
        <v>9343</v>
      </c>
    </row>
    <row r="942" spans="1:28" x14ac:dyDescent="0.2">
      <c r="A942">
        <v>2023</v>
      </c>
      <c r="B942" t="s">
        <v>25</v>
      </c>
      <c r="C942" t="s">
        <v>155</v>
      </c>
      <c r="D942" t="s">
        <v>27</v>
      </c>
      <c r="E942" s="1">
        <v>43050</v>
      </c>
      <c r="F942">
        <v>4.7</v>
      </c>
      <c r="G942">
        <v>367</v>
      </c>
      <c r="H942" t="s">
        <v>28</v>
      </c>
      <c r="I942" t="s">
        <v>36</v>
      </c>
      <c r="J942" t="s">
        <v>43</v>
      </c>
      <c r="L942" t="s">
        <v>30</v>
      </c>
      <c r="M942" t="s">
        <v>57</v>
      </c>
      <c r="N942" t="s">
        <v>32</v>
      </c>
      <c r="O942" t="s">
        <v>4285</v>
      </c>
      <c r="P942" s="4" t="s">
        <v>4286</v>
      </c>
      <c r="Q942">
        <v>4</v>
      </c>
      <c r="R942">
        <v>5</v>
      </c>
      <c r="S942">
        <v>5</v>
      </c>
      <c r="T942">
        <v>4</v>
      </c>
      <c r="U942">
        <v>4</v>
      </c>
      <c r="V942">
        <v>4</v>
      </c>
      <c r="W942">
        <v>5</v>
      </c>
      <c r="X942" t="s">
        <v>9343</v>
      </c>
      <c r="Y942" t="s">
        <v>34</v>
      </c>
      <c r="AA942" t="s">
        <v>9343</v>
      </c>
      <c r="AB942" t="s">
        <v>9343</v>
      </c>
    </row>
    <row r="943" spans="1:28" x14ac:dyDescent="0.2">
      <c r="A943">
        <v>2023</v>
      </c>
      <c r="B943" t="s">
        <v>25</v>
      </c>
      <c r="C943" t="s">
        <v>646</v>
      </c>
      <c r="D943" t="s">
        <v>27</v>
      </c>
      <c r="E943" s="1">
        <v>48250</v>
      </c>
      <c r="F943">
        <v>5</v>
      </c>
      <c r="G943">
        <v>5591</v>
      </c>
      <c r="H943" t="s">
        <v>28</v>
      </c>
      <c r="I943" t="s">
        <v>36</v>
      </c>
      <c r="J943" t="s">
        <v>43</v>
      </c>
      <c r="L943" t="s">
        <v>30</v>
      </c>
      <c r="M943" t="s">
        <v>31</v>
      </c>
      <c r="N943" t="s">
        <v>72</v>
      </c>
      <c r="O943" t="s">
        <v>4287</v>
      </c>
      <c r="P943" s="4">
        <v>230389</v>
      </c>
      <c r="Q943">
        <v>0</v>
      </c>
      <c r="R943">
        <v>2</v>
      </c>
      <c r="S943">
        <v>0</v>
      </c>
      <c r="T943">
        <v>2</v>
      </c>
      <c r="U943">
        <v>1</v>
      </c>
      <c r="V943">
        <v>0</v>
      </c>
      <c r="W943">
        <v>0</v>
      </c>
      <c r="X943" t="s">
        <v>9343</v>
      </c>
      <c r="Y943" t="s">
        <v>34</v>
      </c>
      <c r="AA943" t="s">
        <v>9343</v>
      </c>
      <c r="AB943" t="s">
        <v>9343</v>
      </c>
    </row>
    <row r="944" spans="1:28" x14ac:dyDescent="0.2">
      <c r="A944">
        <v>2022</v>
      </c>
      <c r="B944" t="s">
        <v>25</v>
      </c>
      <c r="C944" t="s">
        <v>1567</v>
      </c>
      <c r="D944" t="s">
        <v>983</v>
      </c>
      <c r="E944" s="1">
        <v>32750</v>
      </c>
      <c r="F944">
        <v>3</v>
      </c>
      <c r="G944">
        <v>11</v>
      </c>
      <c r="H944" t="s">
        <v>97</v>
      </c>
      <c r="I944" t="s">
        <v>86</v>
      </c>
      <c r="J944" t="s">
        <v>9336</v>
      </c>
      <c r="K944" t="s">
        <v>9236</v>
      </c>
      <c r="L944" t="s">
        <v>37</v>
      </c>
      <c r="M944" t="s">
        <v>38</v>
      </c>
      <c r="N944" t="s">
        <v>192</v>
      </c>
      <c r="O944" t="s">
        <v>4431</v>
      </c>
      <c r="P944" s="4" t="s">
        <v>4432</v>
      </c>
      <c r="Q944">
        <v>7015</v>
      </c>
      <c r="R944">
        <v>4.5999999999999996</v>
      </c>
      <c r="S944">
        <v>4.9000000000000004</v>
      </c>
      <c r="T944">
        <v>4.5</v>
      </c>
      <c r="U944">
        <v>4.5999999999999996</v>
      </c>
      <c r="V944">
        <v>4.8</v>
      </c>
      <c r="W944">
        <v>4.7</v>
      </c>
      <c r="X944" t="s">
        <v>9343</v>
      </c>
      <c r="Y944" t="s">
        <v>34</v>
      </c>
      <c r="AA944" t="s">
        <v>9343</v>
      </c>
      <c r="AB944" t="s">
        <v>9343</v>
      </c>
    </row>
    <row r="945" spans="1:28" x14ac:dyDescent="0.2">
      <c r="A945">
        <v>2023</v>
      </c>
      <c r="B945" t="s">
        <v>25</v>
      </c>
      <c r="C945" t="s">
        <v>51</v>
      </c>
      <c r="D945" t="s">
        <v>27</v>
      </c>
      <c r="E945" s="1">
        <v>38215</v>
      </c>
      <c r="F945">
        <v>5</v>
      </c>
      <c r="G945">
        <v>3611</v>
      </c>
      <c r="H945" t="s">
        <v>41</v>
      </c>
      <c r="I945" t="s">
        <v>86</v>
      </c>
      <c r="J945" t="s">
        <v>9336</v>
      </c>
      <c r="L945" t="s">
        <v>37</v>
      </c>
      <c r="M945" t="s">
        <v>38</v>
      </c>
      <c r="N945" t="s">
        <v>39</v>
      </c>
      <c r="O945" t="s">
        <v>4437</v>
      </c>
      <c r="P945" s="4" t="s">
        <v>4438</v>
      </c>
      <c r="Q945">
        <v>1</v>
      </c>
      <c r="R945">
        <v>5</v>
      </c>
      <c r="S945">
        <v>3</v>
      </c>
      <c r="T945">
        <v>4</v>
      </c>
      <c r="U945">
        <v>4</v>
      </c>
      <c r="V945">
        <v>5</v>
      </c>
      <c r="W945">
        <v>5</v>
      </c>
      <c r="X945" t="s">
        <v>9343</v>
      </c>
      <c r="Y945" t="s">
        <v>34</v>
      </c>
      <c r="AA945" t="s">
        <v>9343</v>
      </c>
      <c r="AB945" t="s">
        <v>9343</v>
      </c>
    </row>
    <row r="946" spans="1:28" x14ac:dyDescent="0.2">
      <c r="A946">
        <v>2021</v>
      </c>
      <c r="B946" t="s">
        <v>25</v>
      </c>
      <c r="C946" t="s">
        <v>1215</v>
      </c>
      <c r="D946" t="s">
        <v>27</v>
      </c>
      <c r="E946" s="1">
        <v>29491</v>
      </c>
      <c r="F946">
        <v>4.2</v>
      </c>
      <c r="G946">
        <v>1389</v>
      </c>
      <c r="H946" t="s">
        <v>52</v>
      </c>
      <c r="I946" t="s">
        <v>36</v>
      </c>
      <c r="J946" t="s">
        <v>9336</v>
      </c>
      <c r="K946" t="s">
        <v>9206</v>
      </c>
      <c r="L946" t="s">
        <v>30</v>
      </c>
      <c r="M946" t="s">
        <v>48</v>
      </c>
      <c r="N946" t="s">
        <v>32</v>
      </c>
      <c r="O946" t="s">
        <v>4439</v>
      </c>
      <c r="P946" s="4" t="s">
        <v>4440</v>
      </c>
      <c r="Q946">
        <v>29236</v>
      </c>
      <c r="R946">
        <v>4.9000000000000004</v>
      </c>
      <c r="S946">
        <v>4.7</v>
      </c>
      <c r="T946">
        <v>4.8</v>
      </c>
      <c r="U946">
        <v>4.5999999999999996</v>
      </c>
      <c r="V946">
        <v>4.8</v>
      </c>
      <c r="W946">
        <v>4.8</v>
      </c>
      <c r="X946" t="s">
        <v>9343</v>
      </c>
      <c r="Y946" t="s">
        <v>34</v>
      </c>
      <c r="AA946" t="s">
        <v>9343</v>
      </c>
      <c r="AB946" t="s">
        <v>9343</v>
      </c>
    </row>
    <row r="947" spans="1:28" x14ac:dyDescent="0.2">
      <c r="A947">
        <v>2018</v>
      </c>
      <c r="B947" t="s">
        <v>25</v>
      </c>
      <c r="C947" t="s">
        <v>2116</v>
      </c>
      <c r="D947" t="s">
        <v>983</v>
      </c>
      <c r="E947" s="1">
        <v>25998</v>
      </c>
      <c r="F947">
        <v>4.5999999999999996</v>
      </c>
      <c r="G947">
        <v>2</v>
      </c>
      <c r="H947" t="s">
        <v>36</v>
      </c>
      <c r="I947" t="s">
        <v>97</v>
      </c>
      <c r="J947" t="s">
        <v>43</v>
      </c>
      <c r="K947" t="s">
        <v>9243</v>
      </c>
      <c r="L947" t="s">
        <v>30</v>
      </c>
      <c r="M947" t="s">
        <v>1233</v>
      </c>
      <c r="N947" t="s">
        <v>32</v>
      </c>
      <c r="O947" t="s">
        <v>4441</v>
      </c>
      <c r="P947" s="4">
        <v>23320926</v>
      </c>
      <c r="Q947">
        <v>38563</v>
      </c>
      <c r="R947">
        <v>4.7</v>
      </c>
      <c r="S947">
        <v>4.5999999999999996</v>
      </c>
      <c r="T947">
        <v>4.7</v>
      </c>
      <c r="U947">
        <v>4.5</v>
      </c>
      <c r="V947">
        <v>4.5999999999999996</v>
      </c>
      <c r="W947">
        <v>4.7</v>
      </c>
      <c r="X947" t="s">
        <v>9343</v>
      </c>
      <c r="Y947" t="s">
        <v>34</v>
      </c>
      <c r="AA947" t="s">
        <v>9343</v>
      </c>
      <c r="AB947" t="s">
        <v>9343</v>
      </c>
    </row>
    <row r="948" spans="1:28" x14ac:dyDescent="0.2">
      <c r="A948">
        <v>2020</v>
      </c>
      <c r="B948" t="s">
        <v>25</v>
      </c>
      <c r="C948" t="s">
        <v>1222</v>
      </c>
      <c r="D948" t="s">
        <v>983</v>
      </c>
      <c r="E948" s="1">
        <v>19999</v>
      </c>
      <c r="F948">
        <v>5</v>
      </c>
      <c r="G948">
        <v>4871</v>
      </c>
      <c r="H948" t="s">
        <v>4442</v>
      </c>
      <c r="I948" t="s">
        <v>385</v>
      </c>
      <c r="J948" t="s">
        <v>43</v>
      </c>
      <c r="K948" t="s">
        <v>9230</v>
      </c>
      <c r="L948" t="s">
        <v>37</v>
      </c>
      <c r="M948" t="s">
        <v>38</v>
      </c>
      <c r="N948" t="s">
        <v>1223</v>
      </c>
      <c r="O948" t="s">
        <v>4443</v>
      </c>
      <c r="P948" s="4" t="s">
        <v>4444</v>
      </c>
      <c r="Q948">
        <v>95698</v>
      </c>
      <c r="R948">
        <v>4.5</v>
      </c>
      <c r="S948">
        <v>4.8</v>
      </c>
      <c r="T948">
        <v>4.5</v>
      </c>
      <c r="U948">
        <v>4.8</v>
      </c>
      <c r="V948">
        <v>4.9000000000000004</v>
      </c>
      <c r="W948">
        <v>5</v>
      </c>
      <c r="X948" t="s">
        <v>9343</v>
      </c>
      <c r="Y948" t="s">
        <v>34</v>
      </c>
      <c r="AA948" t="s">
        <v>9343</v>
      </c>
      <c r="AB948" t="s">
        <v>9343</v>
      </c>
    </row>
    <row r="949" spans="1:28" x14ac:dyDescent="0.2">
      <c r="A949">
        <v>2023</v>
      </c>
      <c r="B949" t="s">
        <v>25</v>
      </c>
      <c r="C949" t="s">
        <v>787</v>
      </c>
      <c r="D949" t="s">
        <v>27</v>
      </c>
      <c r="E949" s="1">
        <v>33035</v>
      </c>
      <c r="F949">
        <v>4.7</v>
      </c>
      <c r="G949">
        <v>2444</v>
      </c>
      <c r="H949" t="s">
        <v>28</v>
      </c>
      <c r="I949" t="s">
        <v>86</v>
      </c>
      <c r="J949" t="s">
        <v>43</v>
      </c>
      <c r="L949" t="s">
        <v>30</v>
      </c>
      <c r="M949" t="s">
        <v>38</v>
      </c>
      <c r="N949" t="s">
        <v>78</v>
      </c>
      <c r="O949" t="s">
        <v>4445</v>
      </c>
      <c r="P949" s="4" t="s">
        <v>4446</v>
      </c>
      <c r="Q949">
        <v>5</v>
      </c>
      <c r="R949">
        <v>2</v>
      </c>
      <c r="S949">
        <v>0</v>
      </c>
      <c r="T949">
        <v>2</v>
      </c>
      <c r="U949">
        <v>1</v>
      </c>
      <c r="V949">
        <v>0</v>
      </c>
      <c r="W949">
        <v>0</v>
      </c>
      <c r="X949" t="s">
        <v>9343</v>
      </c>
      <c r="Y949" t="s">
        <v>34</v>
      </c>
      <c r="AA949" t="s">
        <v>9343</v>
      </c>
      <c r="AB949" t="s">
        <v>9343</v>
      </c>
    </row>
    <row r="950" spans="1:28" x14ac:dyDescent="0.2">
      <c r="A950">
        <v>2016</v>
      </c>
      <c r="B950" t="s">
        <v>25</v>
      </c>
      <c r="C950" t="s">
        <v>77</v>
      </c>
      <c r="D950" t="s">
        <v>983</v>
      </c>
      <c r="E950" s="1">
        <v>20599</v>
      </c>
      <c r="F950">
        <v>4.5999999999999996</v>
      </c>
      <c r="G950">
        <v>889</v>
      </c>
      <c r="H950" t="s">
        <v>52</v>
      </c>
      <c r="I950" t="s">
        <v>86</v>
      </c>
      <c r="J950" t="s">
        <v>9336</v>
      </c>
      <c r="K950" t="s">
        <v>9254</v>
      </c>
      <c r="L950" t="s">
        <v>30</v>
      </c>
      <c r="M950" t="s">
        <v>38</v>
      </c>
      <c r="N950" t="s">
        <v>985</v>
      </c>
      <c r="O950" t="s">
        <v>4447</v>
      </c>
      <c r="P950" s="4" t="s">
        <v>4448</v>
      </c>
      <c r="Q950">
        <v>74930</v>
      </c>
      <c r="R950">
        <v>4.5999999999999996</v>
      </c>
      <c r="S950">
        <v>4.5</v>
      </c>
      <c r="T950">
        <v>4.5999999999999996</v>
      </c>
      <c r="U950">
        <v>4.5999999999999996</v>
      </c>
      <c r="V950">
        <v>4.7</v>
      </c>
      <c r="W950">
        <v>4.7</v>
      </c>
      <c r="X950" t="s">
        <v>9343</v>
      </c>
      <c r="Y950" t="s">
        <v>34</v>
      </c>
      <c r="AA950" t="s">
        <v>9343</v>
      </c>
      <c r="AB950" t="s">
        <v>9343</v>
      </c>
    </row>
    <row r="951" spans="1:28" x14ac:dyDescent="0.2">
      <c r="A951">
        <v>2017</v>
      </c>
      <c r="B951" t="s">
        <v>25</v>
      </c>
      <c r="C951" t="s">
        <v>706</v>
      </c>
      <c r="D951" t="s">
        <v>983</v>
      </c>
      <c r="E951" s="1">
        <v>12591</v>
      </c>
      <c r="F951">
        <v>4.8</v>
      </c>
      <c r="G951">
        <v>973</v>
      </c>
      <c r="H951" t="s">
        <v>97</v>
      </c>
      <c r="I951" t="s">
        <v>86</v>
      </c>
      <c r="J951" t="s">
        <v>43</v>
      </c>
      <c r="K951" t="s">
        <v>9219</v>
      </c>
      <c r="L951" t="s">
        <v>30</v>
      </c>
      <c r="M951" t="s">
        <v>38</v>
      </c>
      <c r="N951" t="s">
        <v>305</v>
      </c>
      <c r="O951" t="s">
        <v>4463</v>
      </c>
      <c r="P951" s="4" t="s">
        <v>4464</v>
      </c>
      <c r="Q951">
        <v>115491</v>
      </c>
      <c r="R951">
        <v>4.5999999999999996</v>
      </c>
      <c r="S951">
        <v>4.4000000000000004</v>
      </c>
      <c r="T951">
        <v>4.4000000000000004</v>
      </c>
      <c r="U951">
        <v>4.5</v>
      </c>
      <c r="V951">
        <v>4.7</v>
      </c>
      <c r="W951">
        <v>4.7</v>
      </c>
      <c r="X951" t="s">
        <v>9343</v>
      </c>
      <c r="Y951" t="s">
        <v>34</v>
      </c>
      <c r="AA951" t="s">
        <v>9343</v>
      </c>
      <c r="AB951" t="s">
        <v>9343</v>
      </c>
    </row>
    <row r="952" spans="1:28" x14ac:dyDescent="0.2">
      <c r="A952">
        <v>2018</v>
      </c>
      <c r="B952" t="s">
        <v>25</v>
      </c>
      <c r="C952" t="s">
        <v>248</v>
      </c>
      <c r="D952" t="s">
        <v>983</v>
      </c>
      <c r="E952" s="1">
        <v>21849</v>
      </c>
      <c r="F952">
        <v>4.5</v>
      </c>
      <c r="G952">
        <v>348</v>
      </c>
      <c r="H952" t="s">
        <v>1216</v>
      </c>
      <c r="I952" t="s">
        <v>29</v>
      </c>
      <c r="J952" t="s">
        <v>43</v>
      </c>
      <c r="K952" t="s">
        <v>9215</v>
      </c>
      <c r="L952" t="s">
        <v>30</v>
      </c>
      <c r="M952" t="s">
        <v>57</v>
      </c>
      <c r="N952" t="s">
        <v>32</v>
      </c>
      <c r="O952" t="s">
        <v>4618</v>
      </c>
      <c r="P952" s="4" t="s">
        <v>4619</v>
      </c>
      <c r="Q952">
        <v>114127</v>
      </c>
      <c r="R952">
        <v>4.8</v>
      </c>
      <c r="S952">
        <v>4.7</v>
      </c>
      <c r="T952">
        <v>4.5999999999999996</v>
      </c>
      <c r="U952">
        <v>4.3</v>
      </c>
      <c r="V952">
        <v>4.7</v>
      </c>
      <c r="W952">
        <v>4.5999999999999996</v>
      </c>
      <c r="X952" t="s">
        <v>9343</v>
      </c>
      <c r="Y952" t="s">
        <v>34</v>
      </c>
      <c r="AA952" t="s">
        <v>9343</v>
      </c>
      <c r="AB952" t="s">
        <v>9343</v>
      </c>
    </row>
    <row r="953" spans="1:28" x14ac:dyDescent="0.2">
      <c r="A953">
        <v>2023</v>
      </c>
      <c r="B953" t="s">
        <v>25</v>
      </c>
      <c r="C953" t="s">
        <v>51</v>
      </c>
      <c r="D953" t="s">
        <v>27</v>
      </c>
      <c r="E953" s="1">
        <v>40395</v>
      </c>
      <c r="F953">
        <v>5</v>
      </c>
      <c r="G953">
        <v>2945</v>
      </c>
      <c r="H953" t="s">
        <v>42</v>
      </c>
      <c r="I953" t="s">
        <v>36</v>
      </c>
      <c r="J953" t="s">
        <v>9336</v>
      </c>
      <c r="L953" t="s">
        <v>37</v>
      </c>
      <c r="M953" t="s">
        <v>38</v>
      </c>
      <c r="N953" t="s">
        <v>39</v>
      </c>
      <c r="O953" t="s">
        <v>4620</v>
      </c>
      <c r="P953" s="4" t="s">
        <v>4621</v>
      </c>
      <c r="Q953">
        <v>3</v>
      </c>
      <c r="R953">
        <v>5</v>
      </c>
      <c r="S953">
        <v>3</v>
      </c>
      <c r="T953">
        <v>4</v>
      </c>
      <c r="U953">
        <v>4</v>
      </c>
      <c r="V953">
        <v>5</v>
      </c>
      <c r="W953">
        <v>5</v>
      </c>
      <c r="X953" t="s">
        <v>9343</v>
      </c>
      <c r="Y953" t="s">
        <v>34</v>
      </c>
      <c r="AA953" t="s">
        <v>9343</v>
      </c>
      <c r="AB953" t="s">
        <v>9343</v>
      </c>
    </row>
    <row r="954" spans="1:28" x14ac:dyDescent="0.2">
      <c r="A954">
        <v>2022</v>
      </c>
      <c r="B954" t="s">
        <v>25</v>
      </c>
      <c r="C954" t="s">
        <v>74</v>
      </c>
      <c r="D954" t="s">
        <v>27</v>
      </c>
      <c r="E954" s="1">
        <v>44600</v>
      </c>
      <c r="F954">
        <v>4.5999999999999996</v>
      </c>
      <c r="G954">
        <v>1514</v>
      </c>
      <c r="H954" t="s">
        <v>28</v>
      </c>
      <c r="I954" t="s">
        <v>36</v>
      </c>
      <c r="J954" t="s">
        <v>9336</v>
      </c>
      <c r="K954" t="s">
        <v>9204</v>
      </c>
      <c r="L954" t="s">
        <v>30</v>
      </c>
      <c r="M954" t="s">
        <v>48</v>
      </c>
      <c r="N954" t="s">
        <v>32</v>
      </c>
      <c r="O954" t="s">
        <v>4624</v>
      </c>
      <c r="P954" s="4" t="s">
        <v>4625</v>
      </c>
      <c r="Q954">
        <v>1</v>
      </c>
      <c r="R954">
        <v>5</v>
      </c>
      <c r="S954">
        <v>5</v>
      </c>
      <c r="T954">
        <v>5</v>
      </c>
      <c r="U954">
        <v>5</v>
      </c>
      <c r="V954">
        <v>5</v>
      </c>
      <c r="W954">
        <v>5</v>
      </c>
      <c r="X954" t="s">
        <v>9343</v>
      </c>
      <c r="Y954" t="s">
        <v>34</v>
      </c>
      <c r="AA954" t="s">
        <v>9343</v>
      </c>
      <c r="AB954" t="s">
        <v>9343</v>
      </c>
    </row>
    <row r="955" spans="1:28" x14ac:dyDescent="0.2">
      <c r="A955">
        <v>2022</v>
      </c>
      <c r="B955" t="s">
        <v>25</v>
      </c>
      <c r="C955" t="s">
        <v>150</v>
      </c>
      <c r="D955" t="s">
        <v>983</v>
      </c>
      <c r="E955" s="1">
        <v>37000</v>
      </c>
      <c r="F955">
        <v>5</v>
      </c>
      <c r="G955">
        <v>7129</v>
      </c>
      <c r="H955" t="s">
        <v>71</v>
      </c>
      <c r="I955" t="s">
        <v>97</v>
      </c>
      <c r="J955" t="s">
        <v>43</v>
      </c>
      <c r="K955" t="s">
        <v>9216</v>
      </c>
      <c r="L955" t="s">
        <v>30</v>
      </c>
      <c r="M955" t="s">
        <v>48</v>
      </c>
      <c r="N955" t="s">
        <v>32</v>
      </c>
      <c r="O955" t="s">
        <v>4626</v>
      </c>
      <c r="P955" s="4" t="s">
        <v>4627</v>
      </c>
      <c r="Q955">
        <v>13142</v>
      </c>
      <c r="R955">
        <v>5</v>
      </c>
      <c r="S955">
        <v>5</v>
      </c>
      <c r="T955">
        <v>5</v>
      </c>
      <c r="U955">
        <v>5</v>
      </c>
      <c r="V955">
        <v>5</v>
      </c>
      <c r="W955">
        <v>5</v>
      </c>
      <c r="X955" t="s">
        <v>9343</v>
      </c>
      <c r="Y955" t="s">
        <v>34</v>
      </c>
      <c r="AA955" t="s">
        <v>9343</v>
      </c>
      <c r="AB955" t="s">
        <v>9343</v>
      </c>
    </row>
    <row r="956" spans="1:28" x14ac:dyDescent="0.2">
      <c r="A956">
        <v>2020</v>
      </c>
      <c r="B956" t="s">
        <v>25</v>
      </c>
      <c r="C956" t="s">
        <v>103</v>
      </c>
      <c r="D956" t="s">
        <v>983</v>
      </c>
      <c r="E956" s="1">
        <v>11950</v>
      </c>
      <c r="F956">
        <v>4.5</v>
      </c>
      <c r="G956">
        <v>145</v>
      </c>
      <c r="H956" t="s">
        <v>97</v>
      </c>
      <c r="I956" t="s">
        <v>36</v>
      </c>
      <c r="J956" t="s">
        <v>43</v>
      </c>
      <c r="K956" t="s">
        <v>9207</v>
      </c>
      <c r="L956" t="s">
        <v>30</v>
      </c>
      <c r="M956" t="s">
        <v>38</v>
      </c>
      <c r="N956" t="s">
        <v>78</v>
      </c>
      <c r="O956" t="s">
        <v>4647</v>
      </c>
      <c r="P956" s="4">
        <v>12764</v>
      </c>
      <c r="Q956">
        <v>53966</v>
      </c>
      <c r="R956">
        <v>4.8</v>
      </c>
      <c r="S956">
        <v>4.8</v>
      </c>
      <c r="T956">
        <v>4.8</v>
      </c>
      <c r="U956">
        <v>4.8</v>
      </c>
      <c r="V956">
        <v>4.9000000000000004</v>
      </c>
      <c r="W956">
        <v>4.9000000000000004</v>
      </c>
      <c r="X956" t="s">
        <v>9343</v>
      </c>
      <c r="Y956" t="s">
        <v>34</v>
      </c>
      <c r="AA956" t="s">
        <v>9343</v>
      </c>
      <c r="AB956" t="s">
        <v>9343</v>
      </c>
    </row>
    <row r="957" spans="1:28" x14ac:dyDescent="0.2">
      <c r="A957">
        <v>2020</v>
      </c>
      <c r="B957" t="s">
        <v>25</v>
      </c>
      <c r="C957" t="s">
        <v>669</v>
      </c>
      <c r="D957" t="s">
        <v>983</v>
      </c>
      <c r="E957" s="1">
        <v>25980</v>
      </c>
      <c r="F957">
        <v>4.9000000000000004</v>
      </c>
      <c r="G957">
        <v>1545</v>
      </c>
      <c r="H957" t="s">
        <v>116</v>
      </c>
      <c r="I957" t="s">
        <v>36</v>
      </c>
      <c r="J957" t="s">
        <v>43</v>
      </c>
      <c r="K957" t="s">
        <v>9234</v>
      </c>
      <c r="L957" t="s">
        <v>30</v>
      </c>
      <c r="M957" t="s">
        <v>38</v>
      </c>
      <c r="N957" t="s">
        <v>78</v>
      </c>
      <c r="O957" t="s">
        <v>4751</v>
      </c>
      <c r="P957" s="4" t="s">
        <v>4752</v>
      </c>
      <c r="Q957">
        <v>30478</v>
      </c>
      <c r="R957">
        <v>4.8</v>
      </c>
      <c r="S957">
        <v>4.8</v>
      </c>
      <c r="T957">
        <v>4.9000000000000004</v>
      </c>
      <c r="U957">
        <v>4.8</v>
      </c>
      <c r="V957">
        <v>4.9000000000000004</v>
      </c>
      <c r="W957">
        <v>4.9000000000000004</v>
      </c>
      <c r="X957" t="s">
        <v>9343</v>
      </c>
      <c r="Y957" t="s">
        <v>34</v>
      </c>
      <c r="AA957" t="s">
        <v>9343</v>
      </c>
      <c r="AB957" t="s">
        <v>9343</v>
      </c>
    </row>
    <row r="958" spans="1:28" x14ac:dyDescent="0.2">
      <c r="A958">
        <v>2020</v>
      </c>
      <c r="B958" t="s">
        <v>25</v>
      </c>
      <c r="C958" t="s">
        <v>1202</v>
      </c>
      <c r="D958" t="s">
        <v>983</v>
      </c>
      <c r="E958" s="1">
        <v>29990</v>
      </c>
      <c r="F958">
        <v>5</v>
      </c>
      <c r="G958">
        <v>67</v>
      </c>
      <c r="H958" t="s">
        <v>82</v>
      </c>
      <c r="I958" t="s">
        <v>97</v>
      </c>
      <c r="J958" t="s">
        <v>43</v>
      </c>
      <c r="K958" t="s">
        <v>9228</v>
      </c>
      <c r="L958" t="s">
        <v>37</v>
      </c>
      <c r="M958" t="s">
        <v>38</v>
      </c>
      <c r="N958" t="s">
        <v>192</v>
      </c>
      <c r="O958" t="s">
        <v>4784</v>
      </c>
      <c r="P958" s="4">
        <v>1348</v>
      </c>
      <c r="Q958">
        <v>28703</v>
      </c>
      <c r="R958">
        <v>4.7</v>
      </c>
      <c r="S958">
        <v>4.8</v>
      </c>
      <c r="T958">
        <v>4.5</v>
      </c>
      <c r="U958">
        <v>4.5999999999999996</v>
      </c>
      <c r="V958">
        <v>4.7</v>
      </c>
      <c r="W958">
        <v>4.8</v>
      </c>
      <c r="X958" t="s">
        <v>9343</v>
      </c>
      <c r="Y958" t="s">
        <v>34</v>
      </c>
      <c r="AA958" t="s">
        <v>9343</v>
      </c>
      <c r="AB958" t="s">
        <v>9343</v>
      </c>
    </row>
    <row r="959" spans="1:28" x14ac:dyDescent="0.2">
      <c r="A959">
        <v>2019</v>
      </c>
      <c r="B959" t="s">
        <v>25</v>
      </c>
      <c r="C959" t="s">
        <v>99</v>
      </c>
      <c r="D959" t="s">
        <v>983</v>
      </c>
      <c r="E959" s="1">
        <v>31859</v>
      </c>
      <c r="F959">
        <v>4.9000000000000004</v>
      </c>
      <c r="G959">
        <v>3427</v>
      </c>
      <c r="H959" t="s">
        <v>96</v>
      </c>
      <c r="I959" t="s">
        <v>36</v>
      </c>
      <c r="J959" t="s">
        <v>9336</v>
      </c>
      <c r="K959" t="s">
        <v>9206</v>
      </c>
      <c r="L959" t="s">
        <v>30</v>
      </c>
      <c r="M959" t="s">
        <v>48</v>
      </c>
      <c r="N959" t="s">
        <v>32</v>
      </c>
      <c r="O959" t="s">
        <v>4786</v>
      </c>
      <c r="P959" s="4" t="s">
        <v>4787</v>
      </c>
      <c r="Q959">
        <v>34248</v>
      </c>
      <c r="R959">
        <v>4.8</v>
      </c>
      <c r="S959">
        <v>4.7</v>
      </c>
      <c r="T959">
        <v>4.7</v>
      </c>
      <c r="U959">
        <v>4.5999999999999996</v>
      </c>
      <c r="V959">
        <v>4.7</v>
      </c>
      <c r="W959">
        <v>4.8</v>
      </c>
      <c r="X959" t="s">
        <v>9343</v>
      </c>
      <c r="Y959" t="s">
        <v>34</v>
      </c>
      <c r="AA959" t="s">
        <v>9343</v>
      </c>
      <c r="AB959" t="s">
        <v>9343</v>
      </c>
    </row>
    <row r="960" spans="1:28" x14ac:dyDescent="0.2">
      <c r="A960">
        <v>2023</v>
      </c>
      <c r="B960" t="s">
        <v>25</v>
      </c>
      <c r="C960" t="s">
        <v>787</v>
      </c>
      <c r="D960" t="s">
        <v>27</v>
      </c>
      <c r="E960" s="1">
        <v>32500</v>
      </c>
      <c r="F960">
        <v>5</v>
      </c>
      <c r="G960">
        <v>2945</v>
      </c>
      <c r="H960" t="s">
        <v>28</v>
      </c>
      <c r="I960" t="s">
        <v>36</v>
      </c>
      <c r="J960" t="s">
        <v>43</v>
      </c>
      <c r="L960" t="s">
        <v>30</v>
      </c>
      <c r="M960" t="s">
        <v>38</v>
      </c>
      <c r="N960" t="s">
        <v>127</v>
      </c>
      <c r="O960" t="s">
        <v>4790</v>
      </c>
      <c r="P960" s="4" t="s">
        <v>4791</v>
      </c>
      <c r="Q960">
        <v>3</v>
      </c>
      <c r="R960">
        <v>2</v>
      </c>
      <c r="S960">
        <v>0</v>
      </c>
      <c r="T960">
        <v>2</v>
      </c>
      <c r="U960">
        <v>1</v>
      </c>
      <c r="V960">
        <v>0</v>
      </c>
      <c r="W960">
        <v>0</v>
      </c>
      <c r="X960" t="s">
        <v>9343</v>
      </c>
      <c r="Y960" t="s">
        <v>34</v>
      </c>
      <c r="AA960" t="s">
        <v>9343</v>
      </c>
      <c r="AB960" t="s">
        <v>9343</v>
      </c>
    </row>
    <row r="961" spans="1:28" x14ac:dyDescent="0.2">
      <c r="A961">
        <v>2017</v>
      </c>
      <c r="B961" t="s">
        <v>25</v>
      </c>
      <c r="C961" t="s">
        <v>175</v>
      </c>
      <c r="D961" t="s">
        <v>983</v>
      </c>
      <c r="E961" s="1">
        <v>21821</v>
      </c>
      <c r="F961">
        <v>5</v>
      </c>
      <c r="G961">
        <v>537</v>
      </c>
      <c r="H961" t="s">
        <v>4794</v>
      </c>
      <c r="I961" t="s">
        <v>86</v>
      </c>
      <c r="J961" t="s">
        <v>43</v>
      </c>
      <c r="K961" t="s">
        <v>9219</v>
      </c>
      <c r="L961" t="s">
        <v>30</v>
      </c>
      <c r="M961" t="s">
        <v>38</v>
      </c>
      <c r="N961" t="s">
        <v>78</v>
      </c>
      <c r="O961" t="s">
        <v>4795</v>
      </c>
      <c r="P961" s="4" t="s">
        <v>4796</v>
      </c>
      <c r="Q961">
        <v>58474</v>
      </c>
      <c r="R961">
        <v>4.8</v>
      </c>
      <c r="S961">
        <v>4.8</v>
      </c>
      <c r="T961">
        <v>4.7</v>
      </c>
      <c r="U961">
        <v>4.7</v>
      </c>
      <c r="V961">
        <v>4.8</v>
      </c>
      <c r="W961">
        <v>4.8</v>
      </c>
      <c r="X961" t="s">
        <v>9343</v>
      </c>
      <c r="Y961" t="s">
        <v>34</v>
      </c>
      <c r="AA961" t="s">
        <v>9343</v>
      </c>
      <c r="AB961" t="s">
        <v>9343</v>
      </c>
    </row>
    <row r="962" spans="1:28" x14ac:dyDescent="0.2">
      <c r="A962">
        <v>2021</v>
      </c>
      <c r="B962" t="s">
        <v>25</v>
      </c>
      <c r="C962" t="s">
        <v>1651</v>
      </c>
      <c r="D962" t="s">
        <v>983</v>
      </c>
      <c r="E962" s="1">
        <v>29293</v>
      </c>
      <c r="F962">
        <v>4</v>
      </c>
      <c r="G962">
        <v>317</v>
      </c>
      <c r="H962" t="s">
        <v>96</v>
      </c>
      <c r="I962" t="s">
        <v>36</v>
      </c>
      <c r="J962" t="s">
        <v>43</v>
      </c>
      <c r="K962" t="s">
        <v>9215</v>
      </c>
      <c r="L962" t="s">
        <v>30</v>
      </c>
      <c r="M962" t="s">
        <v>57</v>
      </c>
      <c r="N962" t="s">
        <v>32</v>
      </c>
      <c r="O962" t="s">
        <v>4812</v>
      </c>
      <c r="P962" s="4" t="s">
        <v>4813</v>
      </c>
      <c r="Q962">
        <v>29438</v>
      </c>
      <c r="R962">
        <v>5</v>
      </c>
      <c r="S962">
        <v>5</v>
      </c>
      <c r="T962">
        <v>4.9000000000000004</v>
      </c>
      <c r="U962">
        <v>4.8</v>
      </c>
      <c r="V962">
        <v>4.8</v>
      </c>
      <c r="W962">
        <v>5</v>
      </c>
      <c r="X962" t="s">
        <v>9343</v>
      </c>
      <c r="Y962" t="s">
        <v>34</v>
      </c>
      <c r="AA962" t="s">
        <v>9343</v>
      </c>
      <c r="AB962" t="s">
        <v>9343</v>
      </c>
    </row>
    <row r="963" spans="1:28" x14ac:dyDescent="0.2">
      <c r="A963">
        <v>2017</v>
      </c>
      <c r="B963" t="s">
        <v>25</v>
      </c>
      <c r="C963" t="s">
        <v>669</v>
      </c>
      <c r="D963" t="s">
        <v>983</v>
      </c>
      <c r="E963" s="1">
        <v>19998</v>
      </c>
      <c r="F963">
        <v>4.8</v>
      </c>
      <c r="G963">
        <v>3</v>
      </c>
      <c r="H963" t="s">
        <v>180</v>
      </c>
      <c r="I963" t="s">
        <v>984</v>
      </c>
      <c r="J963" t="s">
        <v>43</v>
      </c>
      <c r="K963" t="s">
        <v>9234</v>
      </c>
      <c r="L963" t="s">
        <v>30</v>
      </c>
      <c r="M963" t="s">
        <v>38</v>
      </c>
      <c r="N963" t="s">
        <v>1226</v>
      </c>
      <c r="O963" t="s">
        <v>4955</v>
      </c>
      <c r="P963" s="4">
        <v>22857880</v>
      </c>
      <c r="Q963">
        <v>92797</v>
      </c>
      <c r="R963">
        <v>4.7</v>
      </c>
      <c r="S963">
        <v>4.7</v>
      </c>
      <c r="T963">
        <v>4.8</v>
      </c>
      <c r="U963">
        <v>4.8</v>
      </c>
      <c r="V963">
        <v>4.8</v>
      </c>
      <c r="W963">
        <v>4.8</v>
      </c>
      <c r="X963" t="s">
        <v>9343</v>
      </c>
      <c r="Y963" t="s">
        <v>34</v>
      </c>
      <c r="AA963" t="s">
        <v>9343</v>
      </c>
      <c r="AB963" t="s">
        <v>9343</v>
      </c>
    </row>
    <row r="964" spans="1:28" x14ac:dyDescent="0.2">
      <c r="A964">
        <v>2020</v>
      </c>
      <c r="B964" t="s">
        <v>25</v>
      </c>
      <c r="C964" t="s">
        <v>158</v>
      </c>
      <c r="D964" t="s">
        <v>983</v>
      </c>
      <c r="E964" s="1">
        <v>29854</v>
      </c>
      <c r="F964">
        <v>5</v>
      </c>
      <c r="G964">
        <v>1114</v>
      </c>
      <c r="H964" t="s">
        <v>804</v>
      </c>
      <c r="I964" t="s">
        <v>36</v>
      </c>
      <c r="J964" t="s">
        <v>43</v>
      </c>
      <c r="K964" t="s">
        <v>9242</v>
      </c>
      <c r="L964" t="s">
        <v>30</v>
      </c>
      <c r="M964" t="s">
        <v>48</v>
      </c>
      <c r="N964" t="s">
        <v>32</v>
      </c>
      <c r="O964" t="s">
        <v>4969</v>
      </c>
      <c r="P964" s="4" t="s">
        <v>4970</v>
      </c>
      <c r="Q964">
        <v>29762</v>
      </c>
      <c r="R964">
        <v>4.9000000000000004</v>
      </c>
      <c r="S964">
        <v>4.8</v>
      </c>
      <c r="T964">
        <v>4.8</v>
      </c>
      <c r="U964">
        <v>4.5999999999999996</v>
      </c>
      <c r="V964">
        <v>4.8</v>
      </c>
      <c r="W964">
        <v>4.8</v>
      </c>
      <c r="X964" t="s">
        <v>9343</v>
      </c>
      <c r="Y964" t="s">
        <v>34</v>
      </c>
      <c r="AA964" t="s">
        <v>9343</v>
      </c>
      <c r="AB964" t="s">
        <v>9343</v>
      </c>
    </row>
    <row r="965" spans="1:28" x14ac:dyDescent="0.2">
      <c r="A965">
        <v>2022</v>
      </c>
      <c r="B965" t="s">
        <v>25</v>
      </c>
      <c r="C965" t="s">
        <v>81</v>
      </c>
      <c r="D965" t="s">
        <v>27</v>
      </c>
      <c r="E965" s="1">
        <v>41770</v>
      </c>
      <c r="F965">
        <v>4.5999999999999996</v>
      </c>
      <c r="G965">
        <v>1514</v>
      </c>
      <c r="H965" t="s">
        <v>28</v>
      </c>
      <c r="I965" t="s">
        <v>36</v>
      </c>
      <c r="J965" t="s">
        <v>9336</v>
      </c>
      <c r="K965" t="s">
        <v>9204</v>
      </c>
      <c r="L965" t="s">
        <v>30</v>
      </c>
      <c r="M965" t="s">
        <v>48</v>
      </c>
      <c r="N965" t="s">
        <v>32</v>
      </c>
      <c r="O965" t="s">
        <v>4971</v>
      </c>
      <c r="P965" s="4" t="s">
        <v>4972</v>
      </c>
      <c r="Q965">
        <v>2</v>
      </c>
      <c r="R965">
        <v>5</v>
      </c>
      <c r="S965">
        <v>5</v>
      </c>
      <c r="T965">
        <v>5</v>
      </c>
      <c r="U965">
        <v>5</v>
      </c>
      <c r="V965">
        <v>5</v>
      </c>
      <c r="W965">
        <v>5</v>
      </c>
      <c r="X965" t="s">
        <v>9343</v>
      </c>
      <c r="Y965" t="s">
        <v>34</v>
      </c>
      <c r="AA965" t="s">
        <v>9343</v>
      </c>
      <c r="AB965" t="s">
        <v>9343</v>
      </c>
    </row>
    <row r="966" spans="1:28" x14ac:dyDescent="0.2">
      <c r="A966">
        <v>2019</v>
      </c>
      <c r="B966" t="s">
        <v>25</v>
      </c>
      <c r="C966" t="s">
        <v>1059</v>
      </c>
      <c r="D966" t="s">
        <v>983</v>
      </c>
      <c r="E966" s="1">
        <v>32998</v>
      </c>
      <c r="F966">
        <v>4.8</v>
      </c>
      <c r="G966">
        <v>13</v>
      </c>
      <c r="H966" t="s">
        <v>36</v>
      </c>
      <c r="I966" t="s">
        <v>1146</v>
      </c>
      <c r="J966" t="s">
        <v>43</v>
      </c>
      <c r="K966" t="s">
        <v>9225</v>
      </c>
      <c r="L966" t="s">
        <v>30</v>
      </c>
      <c r="M966" t="s">
        <v>401</v>
      </c>
      <c r="N966" t="s">
        <v>134</v>
      </c>
      <c r="O966" t="s">
        <v>4995</v>
      </c>
      <c r="P966" s="4">
        <v>23548335</v>
      </c>
      <c r="Q966">
        <v>103379</v>
      </c>
      <c r="R966">
        <v>4.5999999999999996</v>
      </c>
      <c r="S966">
        <v>4.7</v>
      </c>
      <c r="T966">
        <v>5</v>
      </c>
      <c r="U966">
        <v>4.8</v>
      </c>
      <c r="V966">
        <v>4.8</v>
      </c>
      <c r="W966">
        <v>4.8</v>
      </c>
      <c r="X966" t="s">
        <v>9343</v>
      </c>
      <c r="Y966" t="s">
        <v>34</v>
      </c>
      <c r="AA966" t="s">
        <v>9343</v>
      </c>
      <c r="AB966" t="s">
        <v>9343</v>
      </c>
    </row>
    <row r="967" spans="1:28" x14ac:dyDescent="0.2">
      <c r="A967">
        <v>2017</v>
      </c>
      <c r="B967" t="s">
        <v>25</v>
      </c>
      <c r="C967" t="s">
        <v>70</v>
      </c>
      <c r="D967" t="s">
        <v>983</v>
      </c>
      <c r="E967" s="1">
        <v>28499</v>
      </c>
      <c r="F967">
        <v>4.8</v>
      </c>
      <c r="G967">
        <v>2119</v>
      </c>
      <c r="H967" t="s">
        <v>1216</v>
      </c>
      <c r="I967" t="s">
        <v>29</v>
      </c>
      <c r="J967" t="s">
        <v>9336</v>
      </c>
      <c r="K967" t="s">
        <v>9204</v>
      </c>
      <c r="L967" t="s">
        <v>30</v>
      </c>
      <c r="M967" t="s">
        <v>48</v>
      </c>
      <c r="N967" t="s">
        <v>32</v>
      </c>
      <c r="O967" t="s">
        <v>4996</v>
      </c>
      <c r="P967" s="4" t="s">
        <v>4997</v>
      </c>
      <c r="Q967">
        <v>51282</v>
      </c>
      <c r="R967">
        <v>4.8</v>
      </c>
      <c r="S967">
        <v>4.7</v>
      </c>
      <c r="T967">
        <v>4.7</v>
      </c>
      <c r="U967">
        <v>4.5999999999999996</v>
      </c>
      <c r="V967">
        <v>4.7</v>
      </c>
      <c r="W967">
        <v>4.7</v>
      </c>
      <c r="X967" t="s">
        <v>9343</v>
      </c>
      <c r="Y967" t="s">
        <v>34</v>
      </c>
      <c r="AA967" t="s">
        <v>9343</v>
      </c>
      <c r="AB967" t="s">
        <v>9343</v>
      </c>
    </row>
    <row r="968" spans="1:28" x14ac:dyDescent="0.2">
      <c r="A968">
        <v>2023</v>
      </c>
      <c r="B968" t="s">
        <v>25</v>
      </c>
      <c r="C968" t="s">
        <v>139</v>
      </c>
      <c r="D968" t="s">
        <v>27</v>
      </c>
      <c r="E968" s="1">
        <v>30705</v>
      </c>
      <c r="F968">
        <v>4.8</v>
      </c>
      <c r="G968">
        <v>1678</v>
      </c>
      <c r="H968" t="s">
        <v>623</v>
      </c>
      <c r="I968" t="s">
        <v>97</v>
      </c>
      <c r="J968" t="s">
        <v>43</v>
      </c>
      <c r="L968" t="s">
        <v>30</v>
      </c>
      <c r="M968" t="s">
        <v>38</v>
      </c>
      <c r="N968" t="s">
        <v>127</v>
      </c>
      <c r="O968" t="s">
        <v>4998</v>
      </c>
      <c r="P968" s="4" t="s">
        <v>4999</v>
      </c>
      <c r="Q968">
        <v>12</v>
      </c>
      <c r="R968">
        <v>2</v>
      </c>
      <c r="S968">
        <v>0</v>
      </c>
      <c r="T968">
        <v>2</v>
      </c>
      <c r="U968">
        <v>1</v>
      </c>
      <c r="V968">
        <v>0</v>
      </c>
      <c r="W968">
        <v>0</v>
      </c>
      <c r="X968" t="s">
        <v>9343</v>
      </c>
      <c r="Y968" t="s">
        <v>34</v>
      </c>
      <c r="AA968" t="s">
        <v>9343</v>
      </c>
      <c r="AB968" t="s">
        <v>9343</v>
      </c>
    </row>
    <row r="969" spans="1:28" x14ac:dyDescent="0.2">
      <c r="A969">
        <v>2021</v>
      </c>
      <c r="B969" t="s">
        <v>25</v>
      </c>
      <c r="C969" t="s">
        <v>152</v>
      </c>
      <c r="D969" t="s">
        <v>27</v>
      </c>
      <c r="E969" s="1">
        <v>29375</v>
      </c>
      <c r="F969">
        <v>4.7</v>
      </c>
      <c r="G969">
        <v>3194</v>
      </c>
      <c r="H969" t="s">
        <v>1146</v>
      </c>
      <c r="I969" t="s">
        <v>97</v>
      </c>
      <c r="J969" t="s">
        <v>43</v>
      </c>
      <c r="K969" t="s">
        <v>9219</v>
      </c>
      <c r="L969" t="s">
        <v>30</v>
      </c>
      <c r="M969" t="s">
        <v>38</v>
      </c>
      <c r="N969" t="s">
        <v>78</v>
      </c>
      <c r="O969" t="s">
        <v>5000</v>
      </c>
      <c r="P969" s="4" t="s">
        <v>5001</v>
      </c>
      <c r="Q969">
        <v>11000</v>
      </c>
      <c r="R969">
        <v>4.9000000000000004</v>
      </c>
      <c r="S969">
        <v>4.8</v>
      </c>
      <c r="T969">
        <v>4.8</v>
      </c>
      <c r="U969">
        <v>4.8</v>
      </c>
      <c r="V969">
        <v>4.9000000000000004</v>
      </c>
      <c r="W969">
        <v>4.9000000000000004</v>
      </c>
      <c r="X969" t="s">
        <v>9343</v>
      </c>
      <c r="Y969" t="s">
        <v>34</v>
      </c>
      <c r="AA969" t="s">
        <v>9343</v>
      </c>
      <c r="AB969" t="s">
        <v>9343</v>
      </c>
    </row>
    <row r="970" spans="1:28" x14ac:dyDescent="0.2">
      <c r="A970">
        <v>2006</v>
      </c>
      <c r="B970" t="s">
        <v>25</v>
      </c>
      <c r="C970" t="s">
        <v>2750</v>
      </c>
      <c r="D970" t="s">
        <v>983</v>
      </c>
      <c r="E970" s="1">
        <v>10988</v>
      </c>
      <c r="F970">
        <v>4.4000000000000004</v>
      </c>
      <c r="G970">
        <v>1</v>
      </c>
      <c r="H970" t="s">
        <v>562</v>
      </c>
      <c r="I970" t="s">
        <v>4737</v>
      </c>
      <c r="J970" t="s">
        <v>43</v>
      </c>
      <c r="K970" t="s">
        <v>9275</v>
      </c>
      <c r="L970" t="s">
        <v>30</v>
      </c>
      <c r="M970" t="s">
        <v>1594</v>
      </c>
      <c r="N970" t="s">
        <v>1205</v>
      </c>
      <c r="O970" t="s">
        <v>5125</v>
      </c>
      <c r="P970" s="4">
        <v>65950438</v>
      </c>
      <c r="Q970">
        <v>127128</v>
      </c>
      <c r="R970">
        <v>4.2</v>
      </c>
      <c r="S970">
        <v>4.4000000000000004</v>
      </c>
      <c r="T970">
        <v>4.0999999999999996</v>
      </c>
      <c r="U970">
        <v>4.5</v>
      </c>
      <c r="V970">
        <v>4.5</v>
      </c>
      <c r="W970">
        <v>4.5999999999999996</v>
      </c>
      <c r="X970" t="s">
        <v>9343</v>
      </c>
      <c r="Y970" t="s">
        <v>34</v>
      </c>
      <c r="AA970" t="s">
        <v>9343</v>
      </c>
      <c r="AB970" t="s">
        <v>9343</v>
      </c>
    </row>
    <row r="971" spans="1:28" x14ac:dyDescent="0.2">
      <c r="A971">
        <v>2018</v>
      </c>
      <c r="B971" t="s">
        <v>25</v>
      </c>
      <c r="C971" t="s">
        <v>139</v>
      </c>
      <c r="D971" t="s">
        <v>983</v>
      </c>
      <c r="E971" s="1">
        <v>27995</v>
      </c>
      <c r="F971">
        <v>4.8</v>
      </c>
      <c r="G971">
        <v>144</v>
      </c>
      <c r="H971" t="s">
        <v>86</v>
      </c>
      <c r="I971" t="s">
        <v>86</v>
      </c>
      <c r="J971" t="s">
        <v>43</v>
      </c>
      <c r="K971" t="s">
        <v>9227</v>
      </c>
      <c r="L971" t="s">
        <v>30</v>
      </c>
      <c r="M971" t="s">
        <v>760</v>
      </c>
      <c r="N971" t="s">
        <v>5150</v>
      </c>
      <c r="O971" t="s">
        <v>5151</v>
      </c>
      <c r="P971" s="4">
        <v>19000</v>
      </c>
      <c r="Q971">
        <v>47910</v>
      </c>
      <c r="R971">
        <v>4.8</v>
      </c>
      <c r="S971">
        <v>4.8</v>
      </c>
      <c r="T971">
        <v>4.7</v>
      </c>
      <c r="U971">
        <v>4.7</v>
      </c>
      <c r="V971">
        <v>4.8</v>
      </c>
      <c r="W971">
        <v>4.8</v>
      </c>
      <c r="X971" t="s">
        <v>9343</v>
      </c>
      <c r="Y971" t="s">
        <v>34</v>
      </c>
      <c r="AA971" t="s">
        <v>9343</v>
      </c>
      <c r="AB971" t="s">
        <v>9343</v>
      </c>
    </row>
    <row r="972" spans="1:28" x14ac:dyDescent="0.2">
      <c r="A972">
        <v>2022</v>
      </c>
      <c r="B972" t="s">
        <v>25</v>
      </c>
      <c r="C972" t="s">
        <v>787</v>
      </c>
      <c r="D972" t="s">
        <v>27</v>
      </c>
      <c r="E972" s="1">
        <v>31540</v>
      </c>
      <c r="F972">
        <v>5</v>
      </c>
      <c r="G972">
        <v>811</v>
      </c>
      <c r="H972" t="s">
        <v>41</v>
      </c>
      <c r="I972" t="s">
        <v>86</v>
      </c>
      <c r="J972" t="s">
        <v>43</v>
      </c>
      <c r="K972" t="s">
        <v>9221</v>
      </c>
      <c r="L972" t="s">
        <v>30</v>
      </c>
      <c r="M972" t="s">
        <v>38</v>
      </c>
      <c r="N972" t="s">
        <v>78</v>
      </c>
      <c r="O972" t="s">
        <v>5156</v>
      </c>
      <c r="P972" s="4" t="s">
        <v>5157</v>
      </c>
      <c r="Q972">
        <v>0</v>
      </c>
      <c r="R972">
        <v>4.5999999999999996</v>
      </c>
      <c r="S972">
        <v>4.9000000000000004</v>
      </c>
      <c r="T972">
        <v>4.4000000000000004</v>
      </c>
      <c r="U972">
        <v>4.5999999999999996</v>
      </c>
      <c r="V972">
        <v>4.5999999999999996</v>
      </c>
      <c r="W972">
        <v>4.7</v>
      </c>
      <c r="X972" t="s">
        <v>9343</v>
      </c>
      <c r="Y972" t="s">
        <v>34</v>
      </c>
      <c r="AA972" t="s">
        <v>9343</v>
      </c>
      <c r="AB972" t="s">
        <v>9343</v>
      </c>
    </row>
    <row r="973" spans="1:28" x14ac:dyDescent="0.2">
      <c r="A973">
        <v>2023</v>
      </c>
      <c r="B973" t="s">
        <v>25</v>
      </c>
      <c r="C973" t="s">
        <v>399</v>
      </c>
      <c r="D973" t="s">
        <v>27</v>
      </c>
      <c r="E973" s="1">
        <v>29650</v>
      </c>
      <c r="F973">
        <v>5</v>
      </c>
      <c r="G973">
        <v>3611</v>
      </c>
      <c r="H973" t="s">
        <v>5162</v>
      </c>
      <c r="I973" t="s">
        <v>417</v>
      </c>
      <c r="J973" t="s">
        <v>43</v>
      </c>
      <c r="L973" t="s">
        <v>30</v>
      </c>
      <c r="M973" t="s">
        <v>598</v>
      </c>
      <c r="N973" t="s">
        <v>78</v>
      </c>
      <c r="O973" t="s">
        <v>5163</v>
      </c>
      <c r="P973" s="4" t="s">
        <v>5164</v>
      </c>
      <c r="Q973">
        <v>1</v>
      </c>
      <c r="R973">
        <v>2</v>
      </c>
      <c r="S973">
        <v>0</v>
      </c>
      <c r="T973">
        <v>2</v>
      </c>
      <c r="U973">
        <v>1</v>
      </c>
      <c r="V973">
        <v>0</v>
      </c>
      <c r="W973">
        <v>0</v>
      </c>
      <c r="X973" t="s">
        <v>9343</v>
      </c>
      <c r="Y973" t="s">
        <v>34</v>
      </c>
      <c r="AA973" t="s">
        <v>9343</v>
      </c>
      <c r="AB973" t="s">
        <v>9343</v>
      </c>
    </row>
    <row r="974" spans="1:28" x14ac:dyDescent="0.2">
      <c r="A974">
        <v>2019</v>
      </c>
      <c r="B974" t="s">
        <v>25</v>
      </c>
      <c r="C974" t="s">
        <v>1215</v>
      </c>
      <c r="D974" t="s">
        <v>27</v>
      </c>
      <c r="E974" s="1">
        <v>26991</v>
      </c>
      <c r="F974">
        <v>4.2</v>
      </c>
      <c r="G974">
        <v>1389</v>
      </c>
      <c r="H974" t="s">
        <v>464</v>
      </c>
      <c r="I974" t="s">
        <v>97</v>
      </c>
      <c r="J974" t="s">
        <v>43</v>
      </c>
      <c r="K974" t="s">
        <v>9242</v>
      </c>
      <c r="L974" t="s">
        <v>30</v>
      </c>
      <c r="M974" t="s">
        <v>48</v>
      </c>
      <c r="N974" t="s">
        <v>32</v>
      </c>
      <c r="O974" t="s">
        <v>5167</v>
      </c>
      <c r="P974" s="4" t="s">
        <v>5168</v>
      </c>
      <c r="Q974">
        <v>16142</v>
      </c>
      <c r="R974">
        <v>4.8</v>
      </c>
      <c r="S974">
        <v>4.7</v>
      </c>
      <c r="T974">
        <v>4.7</v>
      </c>
      <c r="U974">
        <v>4.5999999999999996</v>
      </c>
      <c r="V974">
        <v>4.7</v>
      </c>
      <c r="W974">
        <v>4.8</v>
      </c>
      <c r="X974" t="s">
        <v>9343</v>
      </c>
      <c r="Y974" t="s">
        <v>34</v>
      </c>
      <c r="AA974" t="s">
        <v>9343</v>
      </c>
      <c r="AB974" t="s">
        <v>9343</v>
      </c>
    </row>
    <row r="975" spans="1:28" x14ac:dyDescent="0.2">
      <c r="A975">
        <v>2021</v>
      </c>
      <c r="B975" t="s">
        <v>25</v>
      </c>
      <c r="C975" t="s">
        <v>1059</v>
      </c>
      <c r="D975" t="s">
        <v>983</v>
      </c>
      <c r="E975" s="1">
        <v>42890</v>
      </c>
      <c r="F975">
        <v>4.3</v>
      </c>
      <c r="G975">
        <v>788</v>
      </c>
      <c r="H975" t="s">
        <v>1383</v>
      </c>
      <c r="I975" t="s">
        <v>417</v>
      </c>
      <c r="J975" t="s">
        <v>43</v>
      </c>
      <c r="K975" t="s">
        <v>9225</v>
      </c>
      <c r="L975" t="s">
        <v>30</v>
      </c>
      <c r="M975" t="s">
        <v>401</v>
      </c>
      <c r="N975" t="s">
        <v>134</v>
      </c>
      <c r="O975" t="s">
        <v>5181</v>
      </c>
      <c r="P975" s="4" t="s">
        <v>5182</v>
      </c>
      <c r="Q975">
        <v>15285</v>
      </c>
      <c r="R975">
        <v>5</v>
      </c>
      <c r="S975">
        <v>4.8</v>
      </c>
      <c r="T975">
        <v>5</v>
      </c>
      <c r="U975">
        <v>4.8</v>
      </c>
      <c r="V975">
        <v>4.8</v>
      </c>
      <c r="W975">
        <v>5</v>
      </c>
      <c r="X975" t="s">
        <v>9343</v>
      </c>
      <c r="Y975" t="s">
        <v>34</v>
      </c>
      <c r="AA975" t="s">
        <v>9343</v>
      </c>
      <c r="AB975" t="s">
        <v>9343</v>
      </c>
    </row>
    <row r="976" spans="1:28" x14ac:dyDescent="0.2">
      <c r="A976">
        <v>2019</v>
      </c>
      <c r="B976" t="s">
        <v>25</v>
      </c>
      <c r="C976" t="s">
        <v>115</v>
      </c>
      <c r="D976" t="s">
        <v>983</v>
      </c>
      <c r="E976" s="1">
        <v>22998</v>
      </c>
      <c r="F976">
        <v>4.9000000000000004</v>
      </c>
      <c r="G976">
        <v>13</v>
      </c>
      <c r="H976" t="s">
        <v>180</v>
      </c>
      <c r="I976" t="s">
        <v>36</v>
      </c>
      <c r="J976" t="s">
        <v>43</v>
      </c>
      <c r="K976" t="s">
        <v>9303</v>
      </c>
      <c r="L976" t="s">
        <v>30</v>
      </c>
      <c r="M976" t="s">
        <v>38</v>
      </c>
      <c r="N976" t="s">
        <v>1226</v>
      </c>
      <c r="O976" t="s">
        <v>5333</v>
      </c>
      <c r="P976" s="4">
        <v>23693143</v>
      </c>
      <c r="Q976">
        <v>64276</v>
      </c>
      <c r="R976">
        <v>4.8</v>
      </c>
      <c r="S976">
        <v>4.8</v>
      </c>
      <c r="T976">
        <v>4.9000000000000004</v>
      </c>
      <c r="U976">
        <v>4.8</v>
      </c>
      <c r="V976">
        <v>4.9000000000000004</v>
      </c>
      <c r="W976">
        <v>4.9000000000000004</v>
      </c>
      <c r="X976" t="s">
        <v>9343</v>
      </c>
      <c r="Y976" t="s">
        <v>34</v>
      </c>
      <c r="AA976" t="s">
        <v>9343</v>
      </c>
      <c r="AB976" t="s">
        <v>9343</v>
      </c>
    </row>
    <row r="977" spans="1:28" x14ac:dyDescent="0.2">
      <c r="A977">
        <v>2009</v>
      </c>
      <c r="B977" t="s">
        <v>25</v>
      </c>
      <c r="C977" t="s">
        <v>1313</v>
      </c>
      <c r="D977" t="s">
        <v>983</v>
      </c>
      <c r="E977" s="1">
        <v>8583</v>
      </c>
      <c r="F977">
        <v>4.8</v>
      </c>
      <c r="G977">
        <v>35</v>
      </c>
      <c r="H977" t="s">
        <v>4020</v>
      </c>
      <c r="I977" t="s">
        <v>1314</v>
      </c>
      <c r="J977" t="s">
        <v>43</v>
      </c>
      <c r="K977" t="s">
        <v>9242</v>
      </c>
      <c r="L977" t="s">
        <v>30</v>
      </c>
      <c r="M977" t="s">
        <v>1194</v>
      </c>
      <c r="N977" t="s">
        <v>1205</v>
      </c>
      <c r="O977" t="s">
        <v>5340</v>
      </c>
      <c r="P977" s="4" t="s">
        <v>5341</v>
      </c>
      <c r="Q977">
        <v>166539</v>
      </c>
      <c r="R977">
        <v>4.5999999999999996</v>
      </c>
      <c r="S977">
        <v>4.7</v>
      </c>
      <c r="T977">
        <v>4.5</v>
      </c>
      <c r="U977">
        <v>4.8</v>
      </c>
      <c r="V977">
        <v>4.5999999999999996</v>
      </c>
      <c r="W977">
        <v>4.9000000000000004</v>
      </c>
      <c r="X977" t="s">
        <v>9343</v>
      </c>
      <c r="Y977" t="s">
        <v>34</v>
      </c>
      <c r="AA977" t="s">
        <v>9343</v>
      </c>
      <c r="AB977" t="s">
        <v>9343</v>
      </c>
    </row>
    <row r="978" spans="1:28" x14ac:dyDescent="0.2">
      <c r="A978">
        <v>2022</v>
      </c>
      <c r="B978" t="s">
        <v>25</v>
      </c>
      <c r="C978" t="s">
        <v>272</v>
      </c>
      <c r="D978" t="s">
        <v>983</v>
      </c>
      <c r="E978" s="1">
        <v>35400</v>
      </c>
      <c r="F978">
        <v>5</v>
      </c>
      <c r="G978">
        <v>2</v>
      </c>
      <c r="H978" t="s">
        <v>3342</v>
      </c>
      <c r="I978" t="s">
        <v>97</v>
      </c>
      <c r="J978" t="s">
        <v>9336</v>
      </c>
      <c r="K978" t="s">
        <v>9204</v>
      </c>
      <c r="L978" t="s">
        <v>30</v>
      </c>
      <c r="M978" t="s">
        <v>48</v>
      </c>
      <c r="N978" t="s">
        <v>32</v>
      </c>
      <c r="O978" t="s">
        <v>5342</v>
      </c>
      <c r="P978" s="4">
        <v>58688</v>
      </c>
      <c r="Q978">
        <v>8760</v>
      </c>
      <c r="R978">
        <v>5</v>
      </c>
      <c r="S978">
        <v>5</v>
      </c>
      <c r="T978">
        <v>5</v>
      </c>
      <c r="U978">
        <v>5</v>
      </c>
      <c r="V978">
        <v>5</v>
      </c>
      <c r="W978">
        <v>5</v>
      </c>
      <c r="X978" t="s">
        <v>9343</v>
      </c>
      <c r="Y978" t="s">
        <v>34</v>
      </c>
      <c r="AA978" t="s">
        <v>9343</v>
      </c>
      <c r="AB978" t="s">
        <v>9343</v>
      </c>
    </row>
    <row r="979" spans="1:28" x14ac:dyDescent="0.2">
      <c r="A979">
        <v>2021</v>
      </c>
      <c r="B979" t="s">
        <v>25</v>
      </c>
      <c r="C979" t="s">
        <v>1059</v>
      </c>
      <c r="D979" t="s">
        <v>983</v>
      </c>
      <c r="E979" s="1">
        <v>48998</v>
      </c>
      <c r="F979">
        <v>4.9000000000000004</v>
      </c>
      <c r="G979">
        <v>14</v>
      </c>
      <c r="H979" t="s">
        <v>86</v>
      </c>
      <c r="I979" t="s">
        <v>1146</v>
      </c>
      <c r="J979" t="s">
        <v>43</v>
      </c>
      <c r="K979" t="s">
        <v>9225</v>
      </c>
      <c r="L979" t="s">
        <v>30</v>
      </c>
      <c r="M979" t="s">
        <v>401</v>
      </c>
      <c r="N979" t="s">
        <v>134</v>
      </c>
      <c r="O979" t="s">
        <v>5364</v>
      </c>
      <c r="P979" s="4">
        <v>23500525</v>
      </c>
      <c r="Q979">
        <v>11030</v>
      </c>
      <c r="R979">
        <v>5</v>
      </c>
      <c r="S979">
        <v>4.8</v>
      </c>
      <c r="T979">
        <v>5</v>
      </c>
      <c r="U979">
        <v>4.8</v>
      </c>
      <c r="V979">
        <v>4.8</v>
      </c>
      <c r="W979">
        <v>5</v>
      </c>
      <c r="X979" t="s">
        <v>9343</v>
      </c>
      <c r="Y979" t="s">
        <v>34</v>
      </c>
      <c r="AA979" t="s">
        <v>9343</v>
      </c>
      <c r="AB979" t="s">
        <v>9343</v>
      </c>
    </row>
    <row r="980" spans="1:28" x14ac:dyDescent="0.2">
      <c r="A980">
        <v>2023</v>
      </c>
      <c r="B980" t="s">
        <v>25</v>
      </c>
      <c r="C980" t="s">
        <v>407</v>
      </c>
      <c r="D980" t="s">
        <v>27</v>
      </c>
      <c r="E980" s="1">
        <v>48145</v>
      </c>
      <c r="F980">
        <v>4.7</v>
      </c>
      <c r="G980">
        <v>2444</v>
      </c>
      <c r="H980" t="s">
        <v>28</v>
      </c>
      <c r="I980" t="s">
        <v>86</v>
      </c>
      <c r="J980" t="s">
        <v>9336</v>
      </c>
      <c r="L980" t="s">
        <v>30</v>
      </c>
      <c r="M980" t="s">
        <v>31</v>
      </c>
      <c r="N980" t="s">
        <v>72</v>
      </c>
      <c r="O980" t="s">
        <v>5515</v>
      </c>
      <c r="P980" s="4" t="s">
        <v>5516</v>
      </c>
      <c r="Q980">
        <v>5</v>
      </c>
      <c r="R980">
        <v>2</v>
      </c>
      <c r="S980">
        <v>0</v>
      </c>
      <c r="T980">
        <v>2</v>
      </c>
      <c r="U980">
        <v>1</v>
      </c>
      <c r="V980">
        <v>0</v>
      </c>
      <c r="W980">
        <v>0</v>
      </c>
      <c r="X980" t="s">
        <v>9343</v>
      </c>
      <c r="Y980" t="s">
        <v>34</v>
      </c>
      <c r="AA980" t="s">
        <v>9343</v>
      </c>
      <c r="AB980" t="s">
        <v>9343</v>
      </c>
    </row>
    <row r="981" spans="1:28" x14ac:dyDescent="0.2">
      <c r="A981">
        <v>2020</v>
      </c>
      <c r="B981" t="s">
        <v>25</v>
      </c>
      <c r="C981" t="s">
        <v>248</v>
      </c>
      <c r="D981" t="s">
        <v>983</v>
      </c>
      <c r="E981" s="1">
        <v>38826</v>
      </c>
      <c r="F981">
        <v>5</v>
      </c>
      <c r="G981">
        <v>844</v>
      </c>
      <c r="H981" t="s">
        <v>28</v>
      </c>
      <c r="I981" t="s">
        <v>56</v>
      </c>
      <c r="J981" t="s">
        <v>43</v>
      </c>
      <c r="K981" t="s">
        <v>9215</v>
      </c>
      <c r="L981" t="s">
        <v>30</v>
      </c>
      <c r="M981" t="s">
        <v>57</v>
      </c>
      <c r="N981" t="s">
        <v>32</v>
      </c>
      <c r="O981" t="s">
        <v>5517</v>
      </c>
      <c r="P981" s="4" t="s">
        <v>5518</v>
      </c>
      <c r="Q981">
        <v>44420</v>
      </c>
      <c r="R981">
        <v>4.8</v>
      </c>
      <c r="S981">
        <v>4.8</v>
      </c>
      <c r="T981">
        <v>4.7</v>
      </c>
      <c r="U981">
        <v>4.5999999999999996</v>
      </c>
      <c r="V981">
        <v>4.7</v>
      </c>
      <c r="W981">
        <v>4.7</v>
      </c>
      <c r="X981" t="s">
        <v>9343</v>
      </c>
      <c r="Y981" t="s">
        <v>34</v>
      </c>
      <c r="AA981" t="s">
        <v>9343</v>
      </c>
      <c r="AB981" t="s">
        <v>9343</v>
      </c>
    </row>
    <row r="982" spans="1:28" x14ac:dyDescent="0.2">
      <c r="A982">
        <v>2020</v>
      </c>
      <c r="B982" t="s">
        <v>25</v>
      </c>
      <c r="C982" t="s">
        <v>5519</v>
      </c>
      <c r="D982" t="s">
        <v>983</v>
      </c>
      <c r="E982" s="1">
        <v>33250</v>
      </c>
      <c r="F982">
        <v>4.5</v>
      </c>
      <c r="G982">
        <v>1145</v>
      </c>
      <c r="H982" t="s">
        <v>71</v>
      </c>
      <c r="I982" t="s">
        <v>56</v>
      </c>
      <c r="J982" t="s">
        <v>43</v>
      </c>
      <c r="K982" t="s">
        <v>9215</v>
      </c>
      <c r="L982" t="s">
        <v>30</v>
      </c>
      <c r="M982" t="s">
        <v>57</v>
      </c>
      <c r="N982" t="s">
        <v>32</v>
      </c>
      <c r="O982" t="s">
        <v>5520</v>
      </c>
      <c r="P982" s="4" t="s">
        <v>5521</v>
      </c>
      <c r="Q982">
        <v>30430</v>
      </c>
      <c r="R982">
        <v>4.8</v>
      </c>
      <c r="S982">
        <v>4.8</v>
      </c>
      <c r="T982">
        <v>4.7</v>
      </c>
      <c r="U982">
        <v>4.5999999999999996</v>
      </c>
      <c r="V982">
        <v>4.7</v>
      </c>
      <c r="W982">
        <v>4.7</v>
      </c>
      <c r="X982" t="s">
        <v>9343</v>
      </c>
      <c r="Y982" t="s">
        <v>34</v>
      </c>
      <c r="AA982" t="s">
        <v>9343</v>
      </c>
      <c r="AB982" t="s">
        <v>9343</v>
      </c>
    </row>
    <row r="983" spans="1:28" x14ac:dyDescent="0.2">
      <c r="A983">
        <v>2019</v>
      </c>
      <c r="B983" t="s">
        <v>25</v>
      </c>
      <c r="C983" t="s">
        <v>5519</v>
      </c>
      <c r="D983" t="s">
        <v>983</v>
      </c>
      <c r="E983" s="1">
        <v>28873</v>
      </c>
      <c r="F983">
        <v>4.8</v>
      </c>
      <c r="G983">
        <v>1259</v>
      </c>
      <c r="H983" t="s">
        <v>82</v>
      </c>
      <c r="I983" t="s">
        <v>97</v>
      </c>
      <c r="J983" t="s">
        <v>43</v>
      </c>
      <c r="K983" t="s">
        <v>9215</v>
      </c>
      <c r="L983" t="s">
        <v>30</v>
      </c>
      <c r="M983" t="s">
        <v>48</v>
      </c>
      <c r="N983" t="s">
        <v>32</v>
      </c>
      <c r="O983" t="s">
        <v>5522</v>
      </c>
      <c r="P983" s="4" t="s">
        <v>5523</v>
      </c>
      <c r="Q983">
        <v>61021</v>
      </c>
      <c r="R983">
        <v>4.8</v>
      </c>
      <c r="S983">
        <v>4.5999999999999996</v>
      </c>
      <c r="T983">
        <v>4.5</v>
      </c>
      <c r="U983">
        <v>4.3</v>
      </c>
      <c r="V983">
        <v>4.7</v>
      </c>
      <c r="W983">
        <v>4.5</v>
      </c>
      <c r="X983" t="s">
        <v>9343</v>
      </c>
      <c r="Y983" t="s">
        <v>34</v>
      </c>
      <c r="AA983" t="s">
        <v>9343</v>
      </c>
      <c r="AB983" t="s">
        <v>9343</v>
      </c>
    </row>
    <row r="984" spans="1:28" x14ac:dyDescent="0.2">
      <c r="A984">
        <v>2022</v>
      </c>
      <c r="B984" t="s">
        <v>25</v>
      </c>
      <c r="C984" t="s">
        <v>191</v>
      </c>
      <c r="D984" t="s">
        <v>27</v>
      </c>
      <c r="E984" s="1">
        <v>32560</v>
      </c>
      <c r="F984">
        <v>4.5999999999999996</v>
      </c>
      <c r="G984">
        <v>1514</v>
      </c>
      <c r="H984" t="s">
        <v>28</v>
      </c>
      <c r="I984" t="s">
        <v>36</v>
      </c>
      <c r="J984" t="s">
        <v>43</v>
      </c>
      <c r="K984" t="s">
        <v>9214</v>
      </c>
      <c r="L984" t="s">
        <v>37</v>
      </c>
      <c r="M984" t="s">
        <v>38</v>
      </c>
      <c r="N984" t="s">
        <v>192</v>
      </c>
      <c r="O984" t="s">
        <v>5524</v>
      </c>
      <c r="P984" s="4" t="s">
        <v>5525</v>
      </c>
      <c r="Q984">
        <v>3</v>
      </c>
      <c r="R984">
        <v>4.9000000000000004</v>
      </c>
      <c r="S984">
        <v>5</v>
      </c>
      <c r="T984">
        <v>5</v>
      </c>
      <c r="U984">
        <v>4.9000000000000004</v>
      </c>
      <c r="V984">
        <v>4.9000000000000004</v>
      </c>
      <c r="W984">
        <v>5</v>
      </c>
      <c r="X984" t="s">
        <v>9343</v>
      </c>
      <c r="Y984" t="s">
        <v>34</v>
      </c>
      <c r="AA984" t="s">
        <v>9343</v>
      </c>
      <c r="AB984" t="s">
        <v>9343</v>
      </c>
    </row>
    <row r="985" spans="1:28" x14ac:dyDescent="0.2">
      <c r="A985">
        <v>2020</v>
      </c>
      <c r="B985" t="s">
        <v>25</v>
      </c>
      <c r="C985" t="s">
        <v>248</v>
      </c>
      <c r="D985" t="s">
        <v>983</v>
      </c>
      <c r="E985" s="1">
        <v>39399</v>
      </c>
      <c r="F985">
        <v>5</v>
      </c>
      <c r="G985">
        <v>29258</v>
      </c>
      <c r="H985" t="s">
        <v>52</v>
      </c>
      <c r="I985" t="s">
        <v>56</v>
      </c>
      <c r="J985" t="s">
        <v>43</v>
      </c>
      <c r="K985" t="s">
        <v>9215</v>
      </c>
      <c r="L985" t="s">
        <v>30</v>
      </c>
      <c r="M985" t="s">
        <v>57</v>
      </c>
      <c r="N985" t="s">
        <v>32</v>
      </c>
      <c r="O985" t="s">
        <v>5526</v>
      </c>
      <c r="P985" s="4" t="s">
        <v>5527</v>
      </c>
      <c r="Q985">
        <v>25482</v>
      </c>
      <c r="R985">
        <v>4.8</v>
      </c>
      <c r="S985">
        <v>4.8</v>
      </c>
      <c r="T985">
        <v>4.7</v>
      </c>
      <c r="U985">
        <v>4.5999999999999996</v>
      </c>
      <c r="V985">
        <v>4.7</v>
      </c>
      <c r="W985">
        <v>4.7</v>
      </c>
      <c r="X985" t="s">
        <v>9343</v>
      </c>
      <c r="Y985" t="s">
        <v>34</v>
      </c>
      <c r="AA985" t="s">
        <v>9343</v>
      </c>
      <c r="AB985" t="s">
        <v>9343</v>
      </c>
    </row>
    <row r="986" spans="1:28" x14ac:dyDescent="0.2">
      <c r="A986">
        <v>2023</v>
      </c>
      <c r="B986" t="s">
        <v>25</v>
      </c>
      <c r="C986" t="s">
        <v>152</v>
      </c>
      <c r="D986" t="s">
        <v>27</v>
      </c>
      <c r="E986" s="1">
        <v>34250</v>
      </c>
      <c r="F986">
        <v>5</v>
      </c>
      <c r="G986">
        <v>5591</v>
      </c>
      <c r="H986" t="s">
        <v>28</v>
      </c>
      <c r="I986" t="s">
        <v>36</v>
      </c>
      <c r="J986" t="s">
        <v>9336</v>
      </c>
      <c r="L986" t="s">
        <v>30</v>
      </c>
      <c r="M986" t="s">
        <v>38</v>
      </c>
      <c r="N986" t="s">
        <v>78</v>
      </c>
      <c r="O986" t="s">
        <v>5547</v>
      </c>
      <c r="P986" s="4">
        <v>230379</v>
      </c>
      <c r="Q986">
        <v>16</v>
      </c>
      <c r="R986">
        <v>5</v>
      </c>
      <c r="S986">
        <v>5</v>
      </c>
      <c r="T986">
        <v>5</v>
      </c>
      <c r="U986">
        <v>4</v>
      </c>
      <c r="V986">
        <v>4</v>
      </c>
      <c r="W986">
        <v>5</v>
      </c>
      <c r="X986" t="s">
        <v>9343</v>
      </c>
      <c r="Y986" t="s">
        <v>34</v>
      </c>
      <c r="AA986" t="s">
        <v>9343</v>
      </c>
      <c r="AB986" t="s">
        <v>9343</v>
      </c>
    </row>
    <row r="987" spans="1:28" x14ac:dyDescent="0.2">
      <c r="A987">
        <v>2023</v>
      </c>
      <c r="B987" t="s">
        <v>25</v>
      </c>
      <c r="C987" t="s">
        <v>399</v>
      </c>
      <c r="D987" t="s">
        <v>27</v>
      </c>
      <c r="E987" s="1">
        <v>30050</v>
      </c>
      <c r="F987">
        <v>4.8</v>
      </c>
      <c r="G987">
        <v>1678</v>
      </c>
      <c r="H987" t="s">
        <v>47</v>
      </c>
      <c r="I987" t="s">
        <v>597</v>
      </c>
      <c r="J987" t="s">
        <v>43</v>
      </c>
      <c r="L987" t="s">
        <v>30</v>
      </c>
      <c r="M987" t="s">
        <v>401</v>
      </c>
      <c r="N987" t="s">
        <v>78</v>
      </c>
      <c r="O987" t="s">
        <v>5548</v>
      </c>
      <c r="P987" s="4" t="s">
        <v>5549</v>
      </c>
      <c r="Q987">
        <v>12</v>
      </c>
      <c r="R987">
        <v>2</v>
      </c>
      <c r="S987">
        <v>0</v>
      </c>
      <c r="T987">
        <v>2</v>
      </c>
      <c r="U987">
        <v>1</v>
      </c>
      <c r="V987">
        <v>0</v>
      </c>
      <c r="W987">
        <v>0</v>
      </c>
      <c r="X987" t="s">
        <v>9343</v>
      </c>
      <c r="Y987" t="s">
        <v>34</v>
      </c>
      <c r="AA987" t="s">
        <v>9343</v>
      </c>
      <c r="AB987" t="s">
        <v>9343</v>
      </c>
    </row>
    <row r="988" spans="1:28" x14ac:dyDescent="0.2">
      <c r="A988">
        <v>2023</v>
      </c>
      <c r="B988" t="s">
        <v>25</v>
      </c>
      <c r="C988" t="s">
        <v>155</v>
      </c>
      <c r="D988" t="s">
        <v>27</v>
      </c>
      <c r="E988" s="1">
        <v>43161</v>
      </c>
      <c r="F988">
        <v>4.8</v>
      </c>
      <c r="G988">
        <v>1125</v>
      </c>
      <c r="H988" t="s">
        <v>47</v>
      </c>
      <c r="I988" t="s">
        <v>36</v>
      </c>
      <c r="J988" t="s">
        <v>43</v>
      </c>
      <c r="K988" t="s">
        <v>9215</v>
      </c>
      <c r="L988" t="s">
        <v>30</v>
      </c>
      <c r="M988" t="s">
        <v>31</v>
      </c>
      <c r="N988" t="s">
        <v>431</v>
      </c>
      <c r="O988" t="s">
        <v>5669</v>
      </c>
      <c r="P988" s="4" t="s">
        <v>5670</v>
      </c>
      <c r="Q988">
        <v>1</v>
      </c>
      <c r="R988">
        <v>5</v>
      </c>
      <c r="S988">
        <v>5</v>
      </c>
      <c r="T988">
        <v>4</v>
      </c>
      <c r="U988">
        <v>4</v>
      </c>
      <c r="V988">
        <v>4</v>
      </c>
      <c r="W988">
        <v>5</v>
      </c>
      <c r="X988" t="s">
        <v>9343</v>
      </c>
      <c r="Y988" t="s">
        <v>34</v>
      </c>
      <c r="AA988" t="s">
        <v>9343</v>
      </c>
      <c r="AB988" t="s">
        <v>9343</v>
      </c>
    </row>
    <row r="989" spans="1:28" x14ac:dyDescent="0.2">
      <c r="A989">
        <v>2022</v>
      </c>
      <c r="B989" t="s">
        <v>25</v>
      </c>
      <c r="C989" t="s">
        <v>191</v>
      </c>
      <c r="D989" t="s">
        <v>27</v>
      </c>
      <c r="E989" s="1">
        <v>32560</v>
      </c>
      <c r="F989">
        <v>4.9000000000000004</v>
      </c>
      <c r="G989">
        <v>6788</v>
      </c>
      <c r="H989" t="s">
        <v>47</v>
      </c>
      <c r="I989" t="s">
        <v>36</v>
      </c>
      <c r="J989" t="s">
        <v>43</v>
      </c>
      <c r="K989" t="s">
        <v>9214</v>
      </c>
      <c r="L989" t="s">
        <v>37</v>
      </c>
      <c r="M989" t="s">
        <v>38</v>
      </c>
      <c r="N989" t="s">
        <v>192</v>
      </c>
      <c r="O989" t="s">
        <v>5696</v>
      </c>
      <c r="P989" s="4">
        <v>913227</v>
      </c>
      <c r="Q989">
        <v>10</v>
      </c>
      <c r="R989">
        <v>4.9000000000000004</v>
      </c>
      <c r="S989">
        <v>5</v>
      </c>
      <c r="T989">
        <v>5</v>
      </c>
      <c r="U989">
        <v>4.9000000000000004</v>
      </c>
      <c r="V989">
        <v>4.9000000000000004</v>
      </c>
      <c r="W989">
        <v>5</v>
      </c>
      <c r="X989" t="s">
        <v>9343</v>
      </c>
      <c r="Y989" t="s">
        <v>34</v>
      </c>
      <c r="AA989" t="s">
        <v>9343</v>
      </c>
      <c r="AB989" t="s">
        <v>9343</v>
      </c>
    </row>
    <row r="990" spans="1:28" x14ac:dyDescent="0.2">
      <c r="A990">
        <v>2023</v>
      </c>
      <c r="B990" t="s">
        <v>25</v>
      </c>
      <c r="C990" t="s">
        <v>399</v>
      </c>
      <c r="D990" t="s">
        <v>27</v>
      </c>
      <c r="E990" s="1">
        <v>29595</v>
      </c>
      <c r="F990">
        <v>5</v>
      </c>
      <c r="G990">
        <v>2945</v>
      </c>
      <c r="H990" t="s">
        <v>52</v>
      </c>
      <c r="I990" t="s">
        <v>597</v>
      </c>
      <c r="J990" t="s">
        <v>43</v>
      </c>
      <c r="L990" t="s">
        <v>30</v>
      </c>
      <c r="M990" t="s">
        <v>401</v>
      </c>
      <c r="N990" t="s">
        <v>78</v>
      </c>
      <c r="O990" t="s">
        <v>5697</v>
      </c>
      <c r="P990" s="4" t="s">
        <v>5698</v>
      </c>
      <c r="Q990">
        <v>3</v>
      </c>
      <c r="R990">
        <v>2</v>
      </c>
      <c r="S990">
        <v>0</v>
      </c>
      <c r="T990">
        <v>2</v>
      </c>
      <c r="U990">
        <v>1</v>
      </c>
      <c r="V990">
        <v>0</v>
      </c>
      <c r="W990">
        <v>0</v>
      </c>
      <c r="X990" t="s">
        <v>9343</v>
      </c>
      <c r="Y990" t="s">
        <v>34</v>
      </c>
      <c r="AA990" t="s">
        <v>9343</v>
      </c>
      <c r="AB990" t="s">
        <v>9343</v>
      </c>
    </row>
    <row r="991" spans="1:28" x14ac:dyDescent="0.2">
      <c r="A991">
        <v>2021</v>
      </c>
      <c r="B991" t="s">
        <v>25</v>
      </c>
      <c r="C991" t="s">
        <v>99</v>
      </c>
      <c r="D991" t="s">
        <v>27</v>
      </c>
      <c r="E991" s="1">
        <v>32649</v>
      </c>
      <c r="F991">
        <v>4.8</v>
      </c>
      <c r="G991">
        <v>837</v>
      </c>
      <c r="H991" t="s">
        <v>71</v>
      </c>
      <c r="I991" t="s">
        <v>36</v>
      </c>
      <c r="J991" t="s">
        <v>9336</v>
      </c>
      <c r="K991" t="s">
        <v>9206</v>
      </c>
      <c r="L991" t="s">
        <v>30</v>
      </c>
      <c r="M991" t="s">
        <v>48</v>
      </c>
      <c r="N991" t="s">
        <v>32</v>
      </c>
      <c r="O991" t="s">
        <v>5699</v>
      </c>
      <c r="P991" s="4" t="s">
        <v>5700</v>
      </c>
      <c r="Q991">
        <v>32945</v>
      </c>
      <c r="R991">
        <v>4.9000000000000004</v>
      </c>
      <c r="S991">
        <v>4.7</v>
      </c>
      <c r="T991">
        <v>4.8</v>
      </c>
      <c r="U991">
        <v>4.5999999999999996</v>
      </c>
      <c r="V991">
        <v>4.8</v>
      </c>
      <c r="W991">
        <v>4.8</v>
      </c>
      <c r="X991" t="s">
        <v>9343</v>
      </c>
      <c r="Y991" t="s">
        <v>34</v>
      </c>
      <c r="AA991" t="s">
        <v>9343</v>
      </c>
      <c r="AB991" t="s">
        <v>9343</v>
      </c>
    </row>
    <row r="992" spans="1:28" x14ac:dyDescent="0.2">
      <c r="A992">
        <v>2017</v>
      </c>
      <c r="B992" t="s">
        <v>25</v>
      </c>
      <c r="C992" t="s">
        <v>77</v>
      </c>
      <c r="D992" t="s">
        <v>983</v>
      </c>
      <c r="E992" s="1">
        <v>22343</v>
      </c>
      <c r="F992">
        <v>4.3</v>
      </c>
      <c r="G992">
        <v>876</v>
      </c>
      <c r="H992" t="s">
        <v>5704</v>
      </c>
      <c r="I992" t="s">
        <v>86</v>
      </c>
      <c r="J992" t="s">
        <v>43</v>
      </c>
      <c r="K992" t="s">
        <v>9219</v>
      </c>
      <c r="L992" t="s">
        <v>30</v>
      </c>
      <c r="M992" t="s">
        <v>38</v>
      </c>
      <c r="N992" t="s">
        <v>78</v>
      </c>
      <c r="O992" t="s">
        <v>5705</v>
      </c>
      <c r="P992" s="4" t="s">
        <v>5706</v>
      </c>
      <c r="Q992">
        <v>48759</v>
      </c>
      <c r="R992">
        <v>4.8</v>
      </c>
      <c r="S992">
        <v>4.8</v>
      </c>
      <c r="T992">
        <v>4.7</v>
      </c>
      <c r="U992">
        <v>4.7</v>
      </c>
      <c r="V992">
        <v>4.8</v>
      </c>
      <c r="W992">
        <v>4.8</v>
      </c>
      <c r="X992" t="s">
        <v>9343</v>
      </c>
      <c r="Y992" t="s">
        <v>34</v>
      </c>
      <c r="AA992" t="s">
        <v>9343</v>
      </c>
      <c r="AB992" t="s">
        <v>9343</v>
      </c>
    </row>
    <row r="993" spans="1:28" x14ac:dyDescent="0.2">
      <c r="A993">
        <v>2019</v>
      </c>
      <c r="B993" t="s">
        <v>25</v>
      </c>
      <c r="C993" t="s">
        <v>1222</v>
      </c>
      <c r="D993" t="s">
        <v>983</v>
      </c>
      <c r="E993" s="1">
        <v>26998</v>
      </c>
      <c r="F993">
        <v>4.7</v>
      </c>
      <c r="G993">
        <v>21</v>
      </c>
      <c r="H993" t="s">
        <v>86</v>
      </c>
      <c r="I993" t="s">
        <v>36</v>
      </c>
      <c r="J993" t="s">
        <v>43</v>
      </c>
      <c r="K993" t="s">
        <v>9230</v>
      </c>
      <c r="L993" t="s">
        <v>37</v>
      </c>
      <c r="M993" t="s">
        <v>38</v>
      </c>
      <c r="N993" t="s">
        <v>1223</v>
      </c>
      <c r="O993" t="s">
        <v>5711</v>
      </c>
      <c r="P993" s="4">
        <v>23852383</v>
      </c>
      <c r="Q993">
        <v>45748</v>
      </c>
      <c r="R993">
        <v>4.5999999999999996</v>
      </c>
      <c r="S993">
        <v>4.8</v>
      </c>
      <c r="T993">
        <v>4.5</v>
      </c>
      <c r="U993">
        <v>4.7</v>
      </c>
      <c r="V993">
        <v>4.8</v>
      </c>
      <c r="W993">
        <v>4.8</v>
      </c>
      <c r="X993" t="s">
        <v>9343</v>
      </c>
      <c r="Y993" t="s">
        <v>34</v>
      </c>
      <c r="AA993" t="s">
        <v>9343</v>
      </c>
      <c r="AB993" t="s">
        <v>9343</v>
      </c>
    </row>
    <row r="994" spans="1:28" x14ac:dyDescent="0.2">
      <c r="A994">
        <v>2016</v>
      </c>
      <c r="B994" t="s">
        <v>25</v>
      </c>
      <c r="C994" t="s">
        <v>54</v>
      </c>
      <c r="D994" t="s">
        <v>983</v>
      </c>
      <c r="E994" s="1">
        <v>20995</v>
      </c>
      <c r="F994">
        <v>4.7</v>
      </c>
      <c r="G994">
        <v>18</v>
      </c>
      <c r="H994" t="s">
        <v>5860</v>
      </c>
      <c r="I994" t="s">
        <v>86</v>
      </c>
      <c r="J994" t="s">
        <v>43</v>
      </c>
      <c r="K994" t="s">
        <v>9215</v>
      </c>
      <c r="L994" t="s">
        <v>30</v>
      </c>
      <c r="M994" t="s">
        <v>1233</v>
      </c>
      <c r="N994" t="s">
        <v>1356</v>
      </c>
      <c r="O994" t="s">
        <v>5861</v>
      </c>
      <c r="P994" s="4">
        <v>24154</v>
      </c>
      <c r="Q994">
        <v>95050</v>
      </c>
      <c r="R994">
        <v>4.8</v>
      </c>
      <c r="S994">
        <v>4.5999999999999996</v>
      </c>
      <c r="T994">
        <v>4.7</v>
      </c>
      <c r="U994">
        <v>4.5999999999999996</v>
      </c>
      <c r="V994">
        <v>4.7</v>
      </c>
      <c r="W994">
        <v>4.8</v>
      </c>
      <c r="X994" t="s">
        <v>9343</v>
      </c>
      <c r="Y994" t="s">
        <v>34</v>
      </c>
      <c r="AA994" t="s">
        <v>9343</v>
      </c>
      <c r="AB994" t="s">
        <v>9343</v>
      </c>
    </row>
    <row r="995" spans="1:28" x14ac:dyDescent="0.2">
      <c r="A995">
        <v>2021</v>
      </c>
      <c r="B995" t="s">
        <v>25</v>
      </c>
      <c r="C995" t="s">
        <v>99</v>
      </c>
      <c r="D995" t="s">
        <v>983</v>
      </c>
      <c r="E995" s="1">
        <v>36542</v>
      </c>
      <c r="F995">
        <v>4.9000000000000004</v>
      </c>
      <c r="G995">
        <v>1351</v>
      </c>
      <c r="H995" t="s">
        <v>71</v>
      </c>
      <c r="I995" t="s">
        <v>36</v>
      </c>
      <c r="J995" t="s">
        <v>9336</v>
      </c>
      <c r="K995" t="s">
        <v>9206</v>
      </c>
      <c r="L995" t="s">
        <v>30</v>
      </c>
      <c r="M995" t="s">
        <v>48</v>
      </c>
      <c r="N995" t="s">
        <v>32</v>
      </c>
      <c r="O995" t="s">
        <v>5884</v>
      </c>
      <c r="P995" s="4" t="s">
        <v>5885</v>
      </c>
      <c r="Q995">
        <v>17760</v>
      </c>
      <c r="R995">
        <v>4.9000000000000004</v>
      </c>
      <c r="S995">
        <v>4.7</v>
      </c>
      <c r="T995">
        <v>4.8</v>
      </c>
      <c r="U995">
        <v>4.5999999999999996</v>
      </c>
      <c r="V995">
        <v>4.8</v>
      </c>
      <c r="W995">
        <v>4.8</v>
      </c>
      <c r="X995" t="s">
        <v>9343</v>
      </c>
      <c r="Y995" t="s">
        <v>34</v>
      </c>
      <c r="AA995" t="s">
        <v>9343</v>
      </c>
      <c r="AB995" t="s">
        <v>9343</v>
      </c>
    </row>
    <row r="996" spans="1:28" x14ac:dyDescent="0.2">
      <c r="A996">
        <v>2019</v>
      </c>
      <c r="B996" t="s">
        <v>25</v>
      </c>
      <c r="C996" t="s">
        <v>248</v>
      </c>
      <c r="D996" t="s">
        <v>983</v>
      </c>
      <c r="E996" s="1">
        <v>27798</v>
      </c>
      <c r="F996">
        <v>4.8</v>
      </c>
      <c r="G996">
        <v>3229</v>
      </c>
      <c r="H996" t="s">
        <v>96</v>
      </c>
      <c r="I996" t="s">
        <v>97</v>
      </c>
      <c r="J996" t="s">
        <v>43</v>
      </c>
      <c r="K996" t="s">
        <v>9215</v>
      </c>
      <c r="L996" t="s">
        <v>30</v>
      </c>
      <c r="M996" t="s">
        <v>57</v>
      </c>
      <c r="N996" t="s">
        <v>32</v>
      </c>
      <c r="O996" t="s">
        <v>5890</v>
      </c>
      <c r="P996" s="4" t="s">
        <v>5891</v>
      </c>
      <c r="Q996">
        <v>70521</v>
      </c>
      <c r="R996">
        <v>4.8</v>
      </c>
      <c r="S996">
        <v>4.5999999999999996</v>
      </c>
      <c r="T996">
        <v>4.5</v>
      </c>
      <c r="U996">
        <v>4.3</v>
      </c>
      <c r="V996">
        <v>4.7</v>
      </c>
      <c r="W996">
        <v>4.5</v>
      </c>
      <c r="X996" t="s">
        <v>9343</v>
      </c>
      <c r="Y996" t="s">
        <v>34</v>
      </c>
      <c r="AA996" t="s">
        <v>9343</v>
      </c>
      <c r="AB996" t="s">
        <v>9343</v>
      </c>
    </row>
    <row r="997" spans="1:28" x14ac:dyDescent="0.2">
      <c r="A997">
        <v>2020</v>
      </c>
      <c r="B997" t="s">
        <v>25</v>
      </c>
      <c r="C997" t="s">
        <v>2116</v>
      </c>
      <c r="D997" t="s">
        <v>983</v>
      </c>
      <c r="E997" s="1">
        <v>29690</v>
      </c>
      <c r="F997">
        <v>5</v>
      </c>
      <c r="G997">
        <v>3764</v>
      </c>
      <c r="H997" t="s">
        <v>180</v>
      </c>
      <c r="I997" t="s">
        <v>97</v>
      </c>
      <c r="J997" t="s">
        <v>43</v>
      </c>
      <c r="K997" t="s">
        <v>9243</v>
      </c>
      <c r="L997" t="s">
        <v>30</v>
      </c>
      <c r="M997" t="s">
        <v>1233</v>
      </c>
      <c r="N997" t="s">
        <v>32</v>
      </c>
      <c r="O997" t="s">
        <v>5900</v>
      </c>
      <c r="P997" s="4" t="s">
        <v>5901</v>
      </c>
      <c r="Q997">
        <v>29620</v>
      </c>
      <c r="R997">
        <v>4.5999999999999996</v>
      </c>
      <c r="S997">
        <v>4.5</v>
      </c>
      <c r="T997">
        <v>4.2</v>
      </c>
      <c r="U997">
        <v>4.0999999999999996</v>
      </c>
      <c r="V997">
        <v>4.5</v>
      </c>
      <c r="W997">
        <v>4.0999999999999996</v>
      </c>
      <c r="X997" t="s">
        <v>9343</v>
      </c>
      <c r="Y997" t="s">
        <v>34</v>
      </c>
      <c r="AA997" t="s">
        <v>9343</v>
      </c>
      <c r="AB997" t="s">
        <v>9343</v>
      </c>
    </row>
    <row r="998" spans="1:28" x14ac:dyDescent="0.2">
      <c r="A998">
        <v>2022</v>
      </c>
      <c r="B998" t="s">
        <v>25</v>
      </c>
      <c r="C998" t="s">
        <v>103</v>
      </c>
      <c r="D998" t="s">
        <v>27</v>
      </c>
      <c r="E998" s="1">
        <v>29314</v>
      </c>
      <c r="F998">
        <v>4.7</v>
      </c>
      <c r="G998">
        <v>1853</v>
      </c>
      <c r="H998" t="s">
        <v>47</v>
      </c>
      <c r="I998" t="s">
        <v>86</v>
      </c>
      <c r="J998" t="s">
        <v>43</v>
      </c>
      <c r="K998" t="s">
        <v>9207</v>
      </c>
      <c r="L998" t="s">
        <v>30</v>
      </c>
      <c r="M998" t="s">
        <v>38</v>
      </c>
      <c r="N998" t="s">
        <v>78</v>
      </c>
      <c r="O998" t="s">
        <v>5902</v>
      </c>
      <c r="P998" s="4" t="s">
        <v>5903</v>
      </c>
      <c r="Q998">
        <v>5391</v>
      </c>
      <c r="R998">
        <v>5</v>
      </c>
      <c r="S998">
        <v>5</v>
      </c>
      <c r="T998">
        <v>5</v>
      </c>
      <c r="U998">
        <v>5</v>
      </c>
      <c r="V998">
        <v>5</v>
      </c>
      <c r="W998">
        <v>5</v>
      </c>
      <c r="X998" t="s">
        <v>9343</v>
      </c>
      <c r="Y998" t="s">
        <v>34</v>
      </c>
      <c r="AA998" t="s">
        <v>9343</v>
      </c>
      <c r="AB998" t="s">
        <v>9343</v>
      </c>
    </row>
    <row r="999" spans="1:28" x14ac:dyDescent="0.2">
      <c r="A999">
        <v>2023</v>
      </c>
      <c r="B999" t="s">
        <v>25</v>
      </c>
      <c r="C999" t="s">
        <v>139</v>
      </c>
      <c r="D999" t="s">
        <v>27</v>
      </c>
      <c r="E999" s="1">
        <v>30705</v>
      </c>
      <c r="F999">
        <v>4.8</v>
      </c>
      <c r="G999">
        <v>1678</v>
      </c>
      <c r="H999" t="s">
        <v>411</v>
      </c>
      <c r="I999" t="s">
        <v>36</v>
      </c>
      <c r="J999" t="s">
        <v>43</v>
      </c>
      <c r="L999" t="s">
        <v>30</v>
      </c>
      <c r="M999" t="s">
        <v>38</v>
      </c>
      <c r="N999" t="s">
        <v>127</v>
      </c>
      <c r="O999" t="s">
        <v>5904</v>
      </c>
      <c r="P999" s="4" t="s">
        <v>5905</v>
      </c>
      <c r="Q999">
        <v>10</v>
      </c>
      <c r="R999">
        <v>2</v>
      </c>
      <c r="S999">
        <v>0</v>
      </c>
      <c r="T999">
        <v>2</v>
      </c>
      <c r="U999">
        <v>1</v>
      </c>
      <c r="V999">
        <v>0</v>
      </c>
      <c r="W999">
        <v>0</v>
      </c>
      <c r="X999" t="s">
        <v>9343</v>
      </c>
      <c r="Y999" t="s">
        <v>34</v>
      </c>
      <c r="AA999" t="s">
        <v>9343</v>
      </c>
      <c r="AB999" t="s">
        <v>9343</v>
      </c>
    </row>
    <row r="1000" spans="1:28" x14ac:dyDescent="0.2">
      <c r="A1000">
        <v>2019</v>
      </c>
      <c r="B1000" t="s">
        <v>25</v>
      </c>
      <c r="C1000" t="s">
        <v>1059</v>
      </c>
      <c r="D1000" t="s">
        <v>983</v>
      </c>
      <c r="E1000" s="1">
        <v>36399</v>
      </c>
      <c r="F1000">
        <v>2.1</v>
      </c>
      <c r="G1000">
        <v>437</v>
      </c>
      <c r="H1000" t="s">
        <v>86</v>
      </c>
      <c r="I1000" t="s">
        <v>417</v>
      </c>
      <c r="J1000" t="s">
        <v>43</v>
      </c>
      <c r="K1000" t="s">
        <v>9225</v>
      </c>
      <c r="L1000" t="s">
        <v>30</v>
      </c>
      <c r="M1000" t="s">
        <v>401</v>
      </c>
      <c r="N1000" t="s">
        <v>134</v>
      </c>
      <c r="O1000" t="s">
        <v>5906</v>
      </c>
      <c r="P1000" s="4" t="s">
        <v>5907</v>
      </c>
      <c r="Q1000">
        <v>33285</v>
      </c>
      <c r="R1000">
        <v>4.5999999999999996</v>
      </c>
      <c r="S1000">
        <v>4.7</v>
      </c>
      <c r="T1000">
        <v>5</v>
      </c>
      <c r="U1000">
        <v>4.8</v>
      </c>
      <c r="V1000">
        <v>4.8</v>
      </c>
      <c r="W1000">
        <v>4.8</v>
      </c>
      <c r="X1000" t="s">
        <v>9343</v>
      </c>
      <c r="Y1000" t="s">
        <v>34</v>
      </c>
      <c r="AA1000" t="s">
        <v>9343</v>
      </c>
      <c r="AB1000" t="s">
        <v>9343</v>
      </c>
    </row>
    <row r="1001" spans="1:28" x14ac:dyDescent="0.2">
      <c r="A1001">
        <v>2022</v>
      </c>
      <c r="B1001" t="s">
        <v>25</v>
      </c>
      <c r="C1001" t="s">
        <v>1396</v>
      </c>
      <c r="D1001" t="s">
        <v>27</v>
      </c>
      <c r="E1001" s="1">
        <v>37975</v>
      </c>
      <c r="F1001">
        <v>4.7</v>
      </c>
      <c r="G1001">
        <v>3194</v>
      </c>
      <c r="H1001" t="s">
        <v>28</v>
      </c>
      <c r="I1001" t="s">
        <v>36</v>
      </c>
      <c r="J1001" t="s">
        <v>9336</v>
      </c>
      <c r="K1001" t="s">
        <v>9236</v>
      </c>
      <c r="L1001" t="s">
        <v>37</v>
      </c>
      <c r="M1001" t="s">
        <v>38</v>
      </c>
      <c r="N1001" t="s">
        <v>192</v>
      </c>
      <c r="O1001" t="s">
        <v>5908</v>
      </c>
      <c r="P1001" s="4" t="s">
        <v>5909</v>
      </c>
      <c r="Q1001">
        <v>10</v>
      </c>
      <c r="R1001">
        <v>4.5999999999999996</v>
      </c>
      <c r="S1001">
        <v>4.9000000000000004</v>
      </c>
      <c r="T1001">
        <v>4.5</v>
      </c>
      <c r="U1001">
        <v>4.5999999999999996</v>
      </c>
      <c r="V1001">
        <v>4.8</v>
      </c>
      <c r="W1001">
        <v>4.7</v>
      </c>
      <c r="X1001" t="s">
        <v>9343</v>
      </c>
      <c r="Y1001" t="s">
        <v>34</v>
      </c>
      <c r="AA1001" t="s">
        <v>9343</v>
      </c>
      <c r="AB1001" t="s">
        <v>9343</v>
      </c>
    </row>
    <row r="1002" spans="1:28" x14ac:dyDescent="0.2">
      <c r="A1002">
        <v>2021</v>
      </c>
      <c r="B1002" t="s">
        <v>25</v>
      </c>
      <c r="C1002" t="s">
        <v>107</v>
      </c>
      <c r="D1002" t="s">
        <v>27</v>
      </c>
      <c r="E1002" s="1">
        <v>25241</v>
      </c>
      <c r="F1002">
        <v>5</v>
      </c>
      <c r="G1002">
        <v>2945</v>
      </c>
      <c r="H1002" t="s">
        <v>86</v>
      </c>
      <c r="I1002" t="s">
        <v>36</v>
      </c>
      <c r="J1002" t="s">
        <v>9336</v>
      </c>
      <c r="K1002" t="s">
        <v>9217</v>
      </c>
      <c r="L1002" t="s">
        <v>30</v>
      </c>
      <c r="M1002" t="s">
        <v>38</v>
      </c>
      <c r="N1002" t="s">
        <v>305</v>
      </c>
      <c r="O1002" t="s">
        <v>6079</v>
      </c>
      <c r="P1002" s="4" t="s">
        <v>6080</v>
      </c>
      <c r="Q1002">
        <v>20078</v>
      </c>
      <c r="R1002">
        <v>4.7</v>
      </c>
      <c r="S1002">
        <v>4.5999999999999996</v>
      </c>
      <c r="T1002">
        <v>4.5999999999999996</v>
      </c>
      <c r="U1002">
        <v>4.7</v>
      </c>
      <c r="V1002">
        <v>4.7</v>
      </c>
      <c r="W1002">
        <v>4.8</v>
      </c>
      <c r="X1002" t="s">
        <v>9343</v>
      </c>
      <c r="Y1002" t="s">
        <v>34</v>
      </c>
      <c r="AA1002" t="s">
        <v>9343</v>
      </c>
      <c r="AB1002" t="s">
        <v>9343</v>
      </c>
    </row>
    <row r="1003" spans="1:28" x14ac:dyDescent="0.2">
      <c r="A1003">
        <v>2021</v>
      </c>
      <c r="B1003" t="s">
        <v>25</v>
      </c>
      <c r="C1003" t="s">
        <v>1973</v>
      </c>
      <c r="D1003" t="s">
        <v>983</v>
      </c>
      <c r="E1003" s="1">
        <v>33988</v>
      </c>
      <c r="F1003">
        <v>5</v>
      </c>
      <c r="G1003">
        <v>4631</v>
      </c>
      <c r="H1003" t="s">
        <v>41</v>
      </c>
      <c r="I1003" t="s">
        <v>86</v>
      </c>
      <c r="J1003" t="s">
        <v>43</v>
      </c>
      <c r="K1003" t="s">
        <v>9242</v>
      </c>
      <c r="L1003" t="s">
        <v>30</v>
      </c>
      <c r="M1003" t="s">
        <v>48</v>
      </c>
      <c r="N1003" t="s">
        <v>32</v>
      </c>
      <c r="O1003" t="s">
        <v>6081</v>
      </c>
      <c r="P1003" s="4" t="s">
        <v>6082</v>
      </c>
      <c r="Q1003">
        <v>44193</v>
      </c>
      <c r="R1003">
        <v>4.9000000000000004</v>
      </c>
      <c r="S1003">
        <v>4.7</v>
      </c>
      <c r="T1003">
        <v>4.8</v>
      </c>
      <c r="U1003">
        <v>4.5999999999999996</v>
      </c>
      <c r="V1003">
        <v>4.8</v>
      </c>
      <c r="W1003">
        <v>4.8</v>
      </c>
      <c r="X1003" t="s">
        <v>9343</v>
      </c>
      <c r="Y1003" t="s">
        <v>34</v>
      </c>
      <c r="AA1003" t="s">
        <v>9343</v>
      </c>
      <c r="AB1003" t="s">
        <v>9343</v>
      </c>
    </row>
    <row r="1004" spans="1:28" x14ac:dyDescent="0.2">
      <c r="A1004">
        <v>2022</v>
      </c>
      <c r="B1004" t="s">
        <v>25</v>
      </c>
      <c r="C1004" t="s">
        <v>74</v>
      </c>
      <c r="D1004" t="s">
        <v>27</v>
      </c>
      <c r="E1004" s="1">
        <v>44600</v>
      </c>
      <c r="F1004">
        <v>4.8</v>
      </c>
      <c r="G1004">
        <v>1278</v>
      </c>
      <c r="H1004" t="s">
        <v>28</v>
      </c>
      <c r="I1004" t="s">
        <v>36</v>
      </c>
      <c r="J1004" t="s">
        <v>9336</v>
      </c>
      <c r="K1004" t="s">
        <v>9204</v>
      </c>
      <c r="L1004" t="s">
        <v>30</v>
      </c>
      <c r="M1004" t="s">
        <v>48</v>
      </c>
      <c r="N1004" t="s">
        <v>32</v>
      </c>
      <c r="O1004" t="s">
        <v>6083</v>
      </c>
      <c r="P1004" s="4" t="s">
        <v>6084</v>
      </c>
      <c r="Q1004">
        <v>12</v>
      </c>
      <c r="R1004">
        <v>5</v>
      </c>
      <c r="S1004">
        <v>5</v>
      </c>
      <c r="T1004">
        <v>5</v>
      </c>
      <c r="U1004">
        <v>5</v>
      </c>
      <c r="V1004">
        <v>5</v>
      </c>
      <c r="W1004">
        <v>5</v>
      </c>
      <c r="X1004" t="s">
        <v>9343</v>
      </c>
      <c r="Y1004" t="s">
        <v>34</v>
      </c>
      <c r="AA1004" t="s">
        <v>9343</v>
      </c>
      <c r="AB1004" t="s">
        <v>9343</v>
      </c>
    </row>
    <row r="1005" spans="1:28" x14ac:dyDescent="0.2">
      <c r="A1005">
        <v>2023</v>
      </c>
      <c r="B1005" t="s">
        <v>25</v>
      </c>
      <c r="C1005" t="s">
        <v>399</v>
      </c>
      <c r="D1005" t="s">
        <v>27</v>
      </c>
      <c r="E1005" s="1">
        <v>39999</v>
      </c>
      <c r="F1005">
        <v>5</v>
      </c>
      <c r="G1005">
        <v>5648</v>
      </c>
      <c r="H1005" t="s">
        <v>47</v>
      </c>
      <c r="I1005" t="s">
        <v>417</v>
      </c>
      <c r="J1005" t="s">
        <v>43</v>
      </c>
      <c r="L1005" t="s">
        <v>30</v>
      </c>
      <c r="M1005" t="s">
        <v>401</v>
      </c>
      <c r="N1005" t="s">
        <v>78</v>
      </c>
      <c r="O1005" t="s">
        <v>6092</v>
      </c>
      <c r="P1005" s="4">
        <v>230463</v>
      </c>
      <c r="Q1005">
        <v>5</v>
      </c>
      <c r="R1005">
        <v>2</v>
      </c>
      <c r="S1005">
        <v>0</v>
      </c>
      <c r="T1005">
        <v>2</v>
      </c>
      <c r="U1005">
        <v>1</v>
      </c>
      <c r="V1005">
        <v>0</v>
      </c>
      <c r="W1005">
        <v>0</v>
      </c>
      <c r="X1005" t="s">
        <v>9343</v>
      </c>
      <c r="Y1005" t="s">
        <v>34</v>
      </c>
      <c r="AA1005" t="s">
        <v>9343</v>
      </c>
      <c r="AB1005" t="s">
        <v>9343</v>
      </c>
    </row>
    <row r="1006" spans="1:28" x14ac:dyDescent="0.2">
      <c r="A1006">
        <v>2020</v>
      </c>
      <c r="B1006" t="s">
        <v>25</v>
      </c>
      <c r="C1006" t="s">
        <v>2368</v>
      </c>
      <c r="D1006" t="s">
        <v>983</v>
      </c>
      <c r="E1006" s="1">
        <v>26995</v>
      </c>
      <c r="F1006">
        <v>4.8</v>
      </c>
      <c r="G1006">
        <v>973</v>
      </c>
      <c r="H1006" t="s">
        <v>86</v>
      </c>
      <c r="I1006" t="s">
        <v>86</v>
      </c>
      <c r="J1006" t="s">
        <v>43</v>
      </c>
      <c r="K1006" t="s">
        <v>9243</v>
      </c>
      <c r="L1006" t="s">
        <v>30</v>
      </c>
      <c r="M1006" t="s">
        <v>1233</v>
      </c>
      <c r="N1006" t="s">
        <v>32</v>
      </c>
      <c r="O1006" t="s">
        <v>6093</v>
      </c>
      <c r="P1006" s="4" t="s">
        <v>6094</v>
      </c>
      <c r="Q1006">
        <v>39260</v>
      </c>
      <c r="R1006">
        <v>4.5999999999999996</v>
      </c>
      <c r="S1006">
        <v>4.5</v>
      </c>
      <c r="T1006">
        <v>4.2</v>
      </c>
      <c r="U1006">
        <v>4.0999999999999996</v>
      </c>
      <c r="V1006">
        <v>4.5</v>
      </c>
      <c r="W1006">
        <v>4.0999999999999996</v>
      </c>
      <c r="X1006" t="s">
        <v>9343</v>
      </c>
      <c r="Y1006" t="s">
        <v>34</v>
      </c>
      <c r="AA1006" t="s">
        <v>9343</v>
      </c>
      <c r="AB1006" t="s">
        <v>9343</v>
      </c>
    </row>
    <row r="1007" spans="1:28" x14ac:dyDescent="0.2">
      <c r="A1007">
        <v>2023</v>
      </c>
      <c r="B1007" t="s">
        <v>25</v>
      </c>
      <c r="C1007" t="s">
        <v>399</v>
      </c>
      <c r="D1007" t="s">
        <v>27</v>
      </c>
      <c r="E1007" s="1">
        <v>29595</v>
      </c>
      <c r="F1007">
        <v>4.8</v>
      </c>
      <c r="G1007">
        <v>1678</v>
      </c>
      <c r="H1007" t="s">
        <v>1146</v>
      </c>
      <c r="I1007" t="s">
        <v>597</v>
      </c>
      <c r="J1007" t="s">
        <v>43</v>
      </c>
      <c r="L1007" t="s">
        <v>30</v>
      </c>
      <c r="M1007" t="s">
        <v>401</v>
      </c>
      <c r="N1007" t="s">
        <v>78</v>
      </c>
      <c r="O1007" t="s">
        <v>6095</v>
      </c>
      <c r="P1007" s="4" t="s">
        <v>6096</v>
      </c>
      <c r="Q1007">
        <v>12</v>
      </c>
      <c r="R1007">
        <v>2</v>
      </c>
      <c r="S1007">
        <v>0</v>
      </c>
      <c r="T1007">
        <v>2</v>
      </c>
      <c r="U1007">
        <v>1</v>
      </c>
      <c r="V1007">
        <v>0</v>
      </c>
      <c r="W1007">
        <v>0</v>
      </c>
      <c r="X1007" t="s">
        <v>9343</v>
      </c>
      <c r="Y1007" t="s">
        <v>34</v>
      </c>
      <c r="AA1007" t="s">
        <v>9343</v>
      </c>
      <c r="AB1007" t="s">
        <v>9343</v>
      </c>
    </row>
    <row r="1008" spans="1:28" x14ac:dyDescent="0.2">
      <c r="A1008">
        <v>2023</v>
      </c>
      <c r="B1008" t="s">
        <v>25</v>
      </c>
      <c r="C1008" t="s">
        <v>94</v>
      </c>
      <c r="D1008" t="s">
        <v>27</v>
      </c>
      <c r="E1008" s="1">
        <v>46075</v>
      </c>
      <c r="F1008">
        <v>4.9000000000000004</v>
      </c>
      <c r="G1008">
        <v>6788</v>
      </c>
      <c r="H1008" t="s">
        <v>96</v>
      </c>
      <c r="I1008" t="s">
        <v>97</v>
      </c>
      <c r="J1008" t="s">
        <v>9336</v>
      </c>
      <c r="L1008" t="s">
        <v>30</v>
      </c>
      <c r="M1008" t="s">
        <v>31</v>
      </c>
      <c r="N1008" t="s">
        <v>32</v>
      </c>
      <c r="O1008" t="s">
        <v>6250</v>
      </c>
      <c r="P1008" s="4">
        <v>913496</v>
      </c>
      <c r="Q1008">
        <v>8</v>
      </c>
      <c r="R1008">
        <v>5</v>
      </c>
      <c r="S1008">
        <v>4.8</v>
      </c>
      <c r="T1008">
        <v>4.8</v>
      </c>
      <c r="U1008">
        <v>4.2</v>
      </c>
      <c r="V1008">
        <v>5</v>
      </c>
      <c r="W1008">
        <v>5</v>
      </c>
      <c r="X1008" t="s">
        <v>9343</v>
      </c>
      <c r="Y1008" t="s">
        <v>34</v>
      </c>
      <c r="AA1008" t="s">
        <v>9343</v>
      </c>
      <c r="AB1008" t="s">
        <v>9343</v>
      </c>
    </row>
    <row r="1009" spans="1:28" x14ac:dyDescent="0.2">
      <c r="A1009">
        <v>2019</v>
      </c>
      <c r="B1009" t="s">
        <v>25</v>
      </c>
      <c r="C1009" t="s">
        <v>158</v>
      </c>
      <c r="D1009" t="s">
        <v>983</v>
      </c>
      <c r="E1009" s="1">
        <v>27990</v>
      </c>
      <c r="F1009">
        <v>4.9000000000000004</v>
      </c>
      <c r="G1009">
        <v>6228</v>
      </c>
      <c r="H1009" t="s">
        <v>97</v>
      </c>
      <c r="I1009" t="s">
        <v>86</v>
      </c>
      <c r="J1009" t="s">
        <v>43</v>
      </c>
      <c r="K1009" t="s">
        <v>9242</v>
      </c>
      <c r="L1009" t="s">
        <v>30</v>
      </c>
      <c r="M1009" t="s">
        <v>48</v>
      </c>
      <c r="N1009" t="s">
        <v>32</v>
      </c>
      <c r="O1009" t="s">
        <v>6251</v>
      </c>
      <c r="P1009" s="4" t="s">
        <v>6252</v>
      </c>
      <c r="Q1009">
        <v>29583</v>
      </c>
      <c r="R1009">
        <v>4.8</v>
      </c>
      <c r="S1009">
        <v>4.7</v>
      </c>
      <c r="T1009">
        <v>4.7</v>
      </c>
      <c r="U1009">
        <v>4.5999999999999996</v>
      </c>
      <c r="V1009">
        <v>4.7</v>
      </c>
      <c r="W1009">
        <v>4.8</v>
      </c>
      <c r="X1009" t="s">
        <v>9343</v>
      </c>
      <c r="Y1009" t="s">
        <v>34</v>
      </c>
      <c r="AA1009" t="s">
        <v>9343</v>
      </c>
      <c r="AB1009" t="s">
        <v>9343</v>
      </c>
    </row>
    <row r="1010" spans="1:28" x14ac:dyDescent="0.2">
      <c r="A1010">
        <v>2019</v>
      </c>
      <c r="B1010" t="s">
        <v>25</v>
      </c>
      <c r="C1010" t="s">
        <v>1973</v>
      </c>
      <c r="D1010" t="s">
        <v>983</v>
      </c>
      <c r="E1010" s="1">
        <v>30377</v>
      </c>
      <c r="F1010">
        <v>5</v>
      </c>
      <c r="G1010">
        <v>3538</v>
      </c>
      <c r="H1010" t="s">
        <v>1216</v>
      </c>
      <c r="I1010" t="s">
        <v>36</v>
      </c>
      <c r="J1010" t="s">
        <v>43</v>
      </c>
      <c r="K1010" t="s">
        <v>9242</v>
      </c>
      <c r="L1010" t="s">
        <v>30</v>
      </c>
      <c r="M1010" t="s">
        <v>48</v>
      </c>
      <c r="N1010" t="s">
        <v>32</v>
      </c>
      <c r="O1010" t="s">
        <v>6253</v>
      </c>
      <c r="P1010" s="4" t="s">
        <v>6254</v>
      </c>
      <c r="Q1010">
        <v>35689</v>
      </c>
      <c r="R1010">
        <v>4.8</v>
      </c>
      <c r="S1010">
        <v>4.7</v>
      </c>
      <c r="T1010">
        <v>4.7</v>
      </c>
      <c r="U1010">
        <v>4.5999999999999996</v>
      </c>
      <c r="V1010">
        <v>4.7</v>
      </c>
      <c r="W1010">
        <v>4.8</v>
      </c>
      <c r="X1010" t="s">
        <v>9343</v>
      </c>
      <c r="Y1010" t="s">
        <v>34</v>
      </c>
      <c r="AA1010" t="s">
        <v>9343</v>
      </c>
      <c r="AB1010" t="s">
        <v>9343</v>
      </c>
    </row>
    <row r="1011" spans="1:28" x14ac:dyDescent="0.2">
      <c r="A1011">
        <v>2018</v>
      </c>
      <c r="B1011" t="s">
        <v>25</v>
      </c>
      <c r="C1011" t="s">
        <v>1294</v>
      </c>
      <c r="D1011" t="s">
        <v>983</v>
      </c>
      <c r="E1011" s="1">
        <v>22928</v>
      </c>
      <c r="F1011">
        <v>4.8</v>
      </c>
      <c r="G1011">
        <v>1278</v>
      </c>
      <c r="H1011" t="s">
        <v>3606</v>
      </c>
      <c r="I1011" t="s">
        <v>36</v>
      </c>
      <c r="J1011" t="s">
        <v>43</v>
      </c>
      <c r="L1011" t="s">
        <v>37</v>
      </c>
      <c r="M1011" t="s">
        <v>38</v>
      </c>
      <c r="N1011" t="s">
        <v>1223</v>
      </c>
      <c r="O1011" t="s">
        <v>6255</v>
      </c>
      <c r="P1011" s="4" t="s">
        <v>6256</v>
      </c>
      <c r="Q1011">
        <v>62679</v>
      </c>
      <c r="R1011">
        <v>4.8</v>
      </c>
      <c r="S1011">
        <v>4.7</v>
      </c>
      <c r="T1011">
        <v>4.5999999999999996</v>
      </c>
      <c r="U1011">
        <v>4.5999999999999996</v>
      </c>
      <c r="V1011">
        <v>4.4000000000000004</v>
      </c>
      <c r="W1011">
        <v>4.7</v>
      </c>
      <c r="X1011" t="s">
        <v>9343</v>
      </c>
      <c r="Y1011" t="s">
        <v>34</v>
      </c>
      <c r="AA1011" t="s">
        <v>9343</v>
      </c>
      <c r="AB1011" t="s">
        <v>9343</v>
      </c>
    </row>
    <row r="1012" spans="1:28" x14ac:dyDescent="0.2">
      <c r="A1012">
        <v>2018</v>
      </c>
      <c r="B1012" t="s">
        <v>25</v>
      </c>
      <c r="C1012" t="s">
        <v>1202</v>
      </c>
      <c r="D1012" t="s">
        <v>983</v>
      </c>
      <c r="E1012" s="1">
        <v>28214</v>
      </c>
      <c r="F1012">
        <v>4.5999999999999996</v>
      </c>
      <c r="G1012">
        <v>122</v>
      </c>
      <c r="H1012" t="s">
        <v>97</v>
      </c>
      <c r="I1012" t="s">
        <v>36</v>
      </c>
      <c r="J1012" t="s">
        <v>43</v>
      </c>
      <c r="K1012" t="s">
        <v>9261</v>
      </c>
      <c r="L1012" t="s">
        <v>37</v>
      </c>
      <c r="M1012" t="s">
        <v>38</v>
      </c>
      <c r="N1012" t="s">
        <v>192</v>
      </c>
      <c r="O1012" t="s">
        <v>6257</v>
      </c>
      <c r="P1012" s="4" t="s">
        <v>6258</v>
      </c>
      <c r="Q1012">
        <v>18064</v>
      </c>
      <c r="R1012">
        <v>4.7</v>
      </c>
      <c r="S1012">
        <v>4.9000000000000004</v>
      </c>
      <c r="T1012">
        <v>4.5</v>
      </c>
      <c r="U1012">
        <v>4.5</v>
      </c>
      <c r="V1012">
        <v>4.9000000000000004</v>
      </c>
      <c r="W1012">
        <v>4.9000000000000004</v>
      </c>
      <c r="X1012" t="s">
        <v>9343</v>
      </c>
      <c r="Y1012" t="s">
        <v>34</v>
      </c>
      <c r="AA1012" t="s">
        <v>9343</v>
      </c>
      <c r="AB1012" t="s">
        <v>9343</v>
      </c>
    </row>
    <row r="1013" spans="1:28" x14ac:dyDescent="0.2">
      <c r="A1013">
        <v>2023</v>
      </c>
      <c r="B1013" t="s">
        <v>25</v>
      </c>
      <c r="C1013" t="s">
        <v>669</v>
      </c>
      <c r="D1013" t="s">
        <v>27</v>
      </c>
      <c r="E1013" s="1">
        <v>28000</v>
      </c>
      <c r="F1013">
        <v>4.7</v>
      </c>
      <c r="G1013">
        <v>1853</v>
      </c>
      <c r="H1013" t="s">
        <v>28</v>
      </c>
      <c r="I1013" t="s">
        <v>86</v>
      </c>
      <c r="J1013" t="s">
        <v>43</v>
      </c>
      <c r="L1013" t="s">
        <v>30</v>
      </c>
      <c r="M1013" t="s">
        <v>38</v>
      </c>
      <c r="N1013" t="s">
        <v>78</v>
      </c>
      <c r="O1013" t="s">
        <v>6267</v>
      </c>
      <c r="P1013" s="4" t="s">
        <v>6268</v>
      </c>
      <c r="Q1013">
        <v>5</v>
      </c>
      <c r="R1013">
        <v>2</v>
      </c>
      <c r="S1013">
        <v>0</v>
      </c>
      <c r="T1013">
        <v>2</v>
      </c>
      <c r="U1013">
        <v>1</v>
      </c>
      <c r="V1013">
        <v>0</v>
      </c>
      <c r="W1013">
        <v>0</v>
      </c>
      <c r="X1013" t="s">
        <v>9343</v>
      </c>
      <c r="Y1013" t="s">
        <v>34</v>
      </c>
      <c r="AA1013" t="s">
        <v>9343</v>
      </c>
      <c r="AB1013" t="s">
        <v>9343</v>
      </c>
    </row>
    <row r="1014" spans="1:28" x14ac:dyDescent="0.2">
      <c r="A1014">
        <v>2022</v>
      </c>
      <c r="B1014" t="s">
        <v>25</v>
      </c>
      <c r="C1014" t="s">
        <v>74</v>
      </c>
      <c r="D1014" t="s">
        <v>27</v>
      </c>
      <c r="E1014" s="1">
        <v>40205</v>
      </c>
      <c r="F1014">
        <v>5</v>
      </c>
      <c r="G1014">
        <v>6877</v>
      </c>
      <c r="H1014" t="s">
        <v>71</v>
      </c>
      <c r="I1014" t="s">
        <v>36</v>
      </c>
      <c r="J1014" t="s">
        <v>43</v>
      </c>
      <c r="K1014" t="s">
        <v>9216</v>
      </c>
      <c r="L1014" t="s">
        <v>30</v>
      </c>
      <c r="M1014" t="s">
        <v>48</v>
      </c>
      <c r="N1014" t="s">
        <v>32</v>
      </c>
      <c r="O1014" t="s">
        <v>6269</v>
      </c>
      <c r="P1014" s="4" t="s">
        <v>6270</v>
      </c>
      <c r="Q1014">
        <v>7</v>
      </c>
      <c r="R1014">
        <v>5</v>
      </c>
      <c r="S1014">
        <v>5</v>
      </c>
      <c r="T1014">
        <v>5</v>
      </c>
      <c r="U1014">
        <v>5</v>
      </c>
      <c r="V1014">
        <v>5</v>
      </c>
      <c r="W1014">
        <v>5</v>
      </c>
      <c r="X1014" t="s">
        <v>9343</v>
      </c>
      <c r="Y1014" t="s">
        <v>34</v>
      </c>
      <c r="AA1014" t="s">
        <v>9343</v>
      </c>
      <c r="AB1014" t="s">
        <v>9343</v>
      </c>
    </row>
    <row r="1015" spans="1:28" x14ac:dyDescent="0.2">
      <c r="A1015">
        <v>2018</v>
      </c>
      <c r="B1015" t="s">
        <v>25</v>
      </c>
      <c r="C1015" t="s">
        <v>811</v>
      </c>
      <c r="D1015" t="s">
        <v>983</v>
      </c>
      <c r="E1015" s="1">
        <v>22998</v>
      </c>
      <c r="F1015">
        <v>4.8</v>
      </c>
      <c r="G1015">
        <v>2</v>
      </c>
      <c r="H1015" t="s">
        <v>97</v>
      </c>
      <c r="I1015" t="s">
        <v>36</v>
      </c>
      <c r="J1015" t="s">
        <v>43</v>
      </c>
      <c r="K1015" t="s">
        <v>9207</v>
      </c>
      <c r="L1015" t="s">
        <v>30</v>
      </c>
      <c r="M1015" t="s">
        <v>38</v>
      </c>
      <c r="N1015" t="s">
        <v>78</v>
      </c>
      <c r="O1015" t="s">
        <v>6440</v>
      </c>
      <c r="P1015" s="4">
        <v>23190641</v>
      </c>
      <c r="Q1015">
        <v>104749</v>
      </c>
      <c r="R1015">
        <v>4.8</v>
      </c>
      <c r="S1015">
        <v>4.8</v>
      </c>
      <c r="T1015">
        <v>4.7</v>
      </c>
      <c r="U1015">
        <v>4.7</v>
      </c>
      <c r="V1015">
        <v>4.8</v>
      </c>
      <c r="W1015">
        <v>4.8</v>
      </c>
      <c r="X1015" t="s">
        <v>9343</v>
      </c>
      <c r="Y1015" t="s">
        <v>34</v>
      </c>
      <c r="AA1015" t="s">
        <v>9343</v>
      </c>
      <c r="AB1015" t="s">
        <v>9343</v>
      </c>
    </row>
    <row r="1016" spans="1:28" x14ac:dyDescent="0.2">
      <c r="A1016">
        <v>2023</v>
      </c>
      <c r="B1016" t="s">
        <v>25</v>
      </c>
      <c r="C1016" t="s">
        <v>51</v>
      </c>
      <c r="D1016" t="s">
        <v>27</v>
      </c>
      <c r="E1016" s="1">
        <v>40240</v>
      </c>
      <c r="F1016">
        <v>5</v>
      </c>
      <c r="G1016">
        <v>2945</v>
      </c>
      <c r="H1016" t="s">
        <v>59</v>
      </c>
      <c r="I1016" t="s">
        <v>36</v>
      </c>
      <c r="J1016" t="s">
        <v>9336</v>
      </c>
      <c r="L1016" t="s">
        <v>37</v>
      </c>
      <c r="M1016" t="s">
        <v>38</v>
      </c>
      <c r="N1016" t="s">
        <v>39</v>
      </c>
      <c r="O1016" t="s">
        <v>6443</v>
      </c>
      <c r="P1016" s="4" t="s">
        <v>6444</v>
      </c>
      <c r="Q1016">
        <v>3</v>
      </c>
      <c r="R1016">
        <v>5</v>
      </c>
      <c r="S1016">
        <v>3</v>
      </c>
      <c r="T1016">
        <v>4</v>
      </c>
      <c r="U1016">
        <v>4</v>
      </c>
      <c r="V1016">
        <v>5</v>
      </c>
      <c r="W1016">
        <v>5</v>
      </c>
      <c r="X1016" t="s">
        <v>9343</v>
      </c>
      <c r="Y1016" t="s">
        <v>34</v>
      </c>
      <c r="AA1016" t="s">
        <v>9343</v>
      </c>
      <c r="AB1016" t="s">
        <v>9343</v>
      </c>
    </row>
    <row r="1017" spans="1:28" x14ac:dyDescent="0.2">
      <c r="A1017">
        <v>2019</v>
      </c>
      <c r="B1017" t="s">
        <v>25</v>
      </c>
      <c r="C1017" t="s">
        <v>158</v>
      </c>
      <c r="D1017" t="s">
        <v>983</v>
      </c>
      <c r="E1017" s="1">
        <v>29994</v>
      </c>
      <c r="F1017">
        <v>4.8</v>
      </c>
      <c r="G1017">
        <v>224</v>
      </c>
      <c r="H1017" t="s">
        <v>562</v>
      </c>
      <c r="I1017" t="s">
        <v>86</v>
      </c>
      <c r="J1017" t="s">
        <v>9336</v>
      </c>
      <c r="K1017" t="s">
        <v>9206</v>
      </c>
      <c r="L1017" t="s">
        <v>30</v>
      </c>
      <c r="M1017" t="s">
        <v>48</v>
      </c>
      <c r="N1017" t="s">
        <v>32</v>
      </c>
      <c r="O1017" t="s">
        <v>6445</v>
      </c>
      <c r="P1017" s="4" t="s">
        <v>6446</v>
      </c>
      <c r="Q1017">
        <v>14194</v>
      </c>
      <c r="R1017">
        <v>4.8</v>
      </c>
      <c r="S1017">
        <v>4.7</v>
      </c>
      <c r="T1017">
        <v>4.7</v>
      </c>
      <c r="U1017">
        <v>4.5999999999999996</v>
      </c>
      <c r="V1017">
        <v>4.7</v>
      </c>
      <c r="W1017">
        <v>4.8</v>
      </c>
      <c r="X1017" t="s">
        <v>9343</v>
      </c>
      <c r="Y1017" t="s">
        <v>34</v>
      </c>
      <c r="AA1017" t="s">
        <v>9343</v>
      </c>
      <c r="AB1017" t="s">
        <v>9343</v>
      </c>
    </row>
    <row r="1018" spans="1:28" x14ac:dyDescent="0.2">
      <c r="A1018">
        <v>2018</v>
      </c>
      <c r="B1018" t="s">
        <v>25</v>
      </c>
      <c r="C1018" t="s">
        <v>982</v>
      </c>
      <c r="D1018" t="s">
        <v>983</v>
      </c>
      <c r="E1018" s="1">
        <v>18800</v>
      </c>
      <c r="F1018">
        <v>4.5999999999999996</v>
      </c>
      <c r="G1018">
        <v>176</v>
      </c>
      <c r="H1018" t="s">
        <v>82</v>
      </c>
      <c r="I1018" t="s">
        <v>36</v>
      </c>
      <c r="J1018" t="s">
        <v>43</v>
      </c>
      <c r="K1018" t="s">
        <v>9227</v>
      </c>
      <c r="L1018" t="s">
        <v>30</v>
      </c>
      <c r="M1018" t="s">
        <v>38</v>
      </c>
      <c r="N1018" t="s">
        <v>78</v>
      </c>
      <c r="O1018" t="s">
        <v>6451</v>
      </c>
      <c r="P1018" s="4" t="s">
        <v>6452</v>
      </c>
      <c r="Q1018">
        <v>59893</v>
      </c>
      <c r="R1018">
        <v>4.8</v>
      </c>
      <c r="S1018">
        <v>4.8</v>
      </c>
      <c r="T1018">
        <v>4.7</v>
      </c>
      <c r="U1018">
        <v>4.7</v>
      </c>
      <c r="V1018">
        <v>4.8</v>
      </c>
      <c r="W1018">
        <v>4.8</v>
      </c>
      <c r="X1018" t="s">
        <v>9343</v>
      </c>
      <c r="Y1018" t="s">
        <v>34</v>
      </c>
      <c r="AA1018" t="s">
        <v>9343</v>
      </c>
      <c r="AB1018" t="s">
        <v>9343</v>
      </c>
    </row>
    <row r="1019" spans="1:28" x14ac:dyDescent="0.2">
      <c r="A1019">
        <v>2014</v>
      </c>
      <c r="B1019" t="s">
        <v>25</v>
      </c>
      <c r="C1019" t="s">
        <v>328</v>
      </c>
      <c r="D1019" t="s">
        <v>983</v>
      </c>
      <c r="E1019" s="1">
        <v>14900</v>
      </c>
      <c r="F1019">
        <v>4.5</v>
      </c>
      <c r="G1019">
        <v>434</v>
      </c>
      <c r="H1019" t="s">
        <v>180</v>
      </c>
      <c r="I1019" t="s">
        <v>86</v>
      </c>
      <c r="J1019" t="s">
        <v>43</v>
      </c>
      <c r="K1019" t="s">
        <v>9215</v>
      </c>
      <c r="L1019" t="s">
        <v>30</v>
      </c>
      <c r="M1019" t="s">
        <v>1233</v>
      </c>
      <c r="N1019" t="s">
        <v>1356</v>
      </c>
      <c r="O1019" t="s">
        <v>6463</v>
      </c>
      <c r="P1019" s="4" t="s">
        <v>6464</v>
      </c>
      <c r="Q1019">
        <v>128046</v>
      </c>
      <c r="R1019">
        <v>4.7</v>
      </c>
      <c r="S1019">
        <v>4.5999999999999996</v>
      </c>
      <c r="T1019">
        <v>4.5999999999999996</v>
      </c>
      <c r="U1019">
        <v>4.4000000000000004</v>
      </c>
      <c r="V1019">
        <v>4.5999999999999996</v>
      </c>
      <c r="W1019">
        <v>4.8</v>
      </c>
      <c r="X1019" t="s">
        <v>9343</v>
      </c>
      <c r="Y1019" t="s">
        <v>34</v>
      </c>
      <c r="AA1019" t="s">
        <v>9343</v>
      </c>
      <c r="AB1019" t="s">
        <v>9343</v>
      </c>
    </row>
    <row r="1020" spans="1:28" x14ac:dyDescent="0.2">
      <c r="A1020">
        <v>2019</v>
      </c>
      <c r="B1020" t="s">
        <v>25</v>
      </c>
      <c r="C1020" t="s">
        <v>77</v>
      </c>
      <c r="D1020" t="s">
        <v>27</v>
      </c>
      <c r="E1020" s="1">
        <v>26650</v>
      </c>
      <c r="F1020">
        <v>4.7</v>
      </c>
      <c r="G1020">
        <v>512</v>
      </c>
      <c r="H1020" t="s">
        <v>52</v>
      </c>
      <c r="I1020" t="s">
        <v>36</v>
      </c>
      <c r="J1020" t="s">
        <v>43</v>
      </c>
      <c r="K1020" t="s">
        <v>9219</v>
      </c>
      <c r="L1020" t="s">
        <v>30</v>
      </c>
      <c r="M1020" t="s">
        <v>38</v>
      </c>
      <c r="N1020" t="s">
        <v>78</v>
      </c>
      <c r="O1020" t="s">
        <v>6465</v>
      </c>
      <c r="P1020" s="4" t="s">
        <v>6466</v>
      </c>
      <c r="Q1020">
        <v>29867</v>
      </c>
      <c r="R1020">
        <v>4.8</v>
      </c>
      <c r="S1020">
        <v>4.8</v>
      </c>
      <c r="T1020">
        <v>4.7</v>
      </c>
      <c r="U1020">
        <v>4.7</v>
      </c>
      <c r="V1020">
        <v>4.8</v>
      </c>
      <c r="W1020">
        <v>4.8</v>
      </c>
      <c r="X1020" t="s">
        <v>9343</v>
      </c>
      <c r="Y1020" t="s">
        <v>34</v>
      </c>
      <c r="AA1020" t="s">
        <v>9343</v>
      </c>
      <c r="AB1020" t="s">
        <v>9343</v>
      </c>
    </row>
    <row r="1021" spans="1:28" x14ac:dyDescent="0.2">
      <c r="A1021">
        <v>2019</v>
      </c>
      <c r="B1021" t="s">
        <v>25</v>
      </c>
      <c r="C1021" t="s">
        <v>1301</v>
      </c>
      <c r="D1021" t="s">
        <v>983</v>
      </c>
      <c r="E1021" s="1">
        <v>17591</v>
      </c>
      <c r="F1021">
        <v>5</v>
      </c>
      <c r="G1021">
        <v>1842</v>
      </c>
      <c r="H1021" t="s">
        <v>1146</v>
      </c>
      <c r="I1021" t="s">
        <v>56</v>
      </c>
      <c r="J1021" t="s">
        <v>43</v>
      </c>
      <c r="K1021" t="s">
        <v>9240</v>
      </c>
      <c r="L1021" t="s">
        <v>37</v>
      </c>
      <c r="M1021" t="s">
        <v>38</v>
      </c>
      <c r="N1021" t="s">
        <v>1223</v>
      </c>
      <c r="O1021" t="s">
        <v>6596</v>
      </c>
      <c r="P1021" s="4" t="s">
        <v>6597</v>
      </c>
      <c r="Q1021">
        <v>67430</v>
      </c>
      <c r="R1021">
        <v>4.5999999999999996</v>
      </c>
      <c r="S1021">
        <v>4.8</v>
      </c>
      <c r="T1021">
        <v>4.5</v>
      </c>
      <c r="U1021">
        <v>4.7</v>
      </c>
      <c r="V1021">
        <v>4.8</v>
      </c>
      <c r="W1021">
        <v>4.8</v>
      </c>
      <c r="X1021" t="s">
        <v>9343</v>
      </c>
      <c r="Y1021" t="s">
        <v>34</v>
      </c>
      <c r="AA1021" t="s">
        <v>9343</v>
      </c>
      <c r="AB1021" t="s">
        <v>9343</v>
      </c>
    </row>
    <row r="1022" spans="1:28" x14ac:dyDescent="0.2">
      <c r="A1022">
        <v>2021</v>
      </c>
      <c r="B1022" t="s">
        <v>25</v>
      </c>
      <c r="C1022" t="s">
        <v>1215</v>
      </c>
      <c r="D1022" t="s">
        <v>983</v>
      </c>
      <c r="E1022" s="1">
        <v>32693</v>
      </c>
      <c r="F1022">
        <v>4.8</v>
      </c>
      <c r="G1022">
        <v>549</v>
      </c>
      <c r="H1022" t="s">
        <v>52</v>
      </c>
      <c r="I1022" t="s">
        <v>36</v>
      </c>
      <c r="J1022" t="s">
        <v>9336</v>
      </c>
      <c r="K1022" t="s">
        <v>9206</v>
      </c>
      <c r="L1022" t="s">
        <v>30</v>
      </c>
      <c r="M1022" t="s">
        <v>48</v>
      </c>
      <c r="N1022" t="s">
        <v>32</v>
      </c>
      <c r="O1022" t="s">
        <v>6598</v>
      </c>
      <c r="P1022" s="4" t="s">
        <v>6599</v>
      </c>
      <c r="Q1022">
        <v>17476</v>
      </c>
      <c r="R1022">
        <v>4.9000000000000004</v>
      </c>
      <c r="S1022">
        <v>4.7</v>
      </c>
      <c r="T1022">
        <v>4.8</v>
      </c>
      <c r="U1022">
        <v>4.5999999999999996</v>
      </c>
      <c r="V1022">
        <v>4.8</v>
      </c>
      <c r="W1022">
        <v>4.8</v>
      </c>
      <c r="X1022" t="s">
        <v>9343</v>
      </c>
      <c r="Y1022" t="s">
        <v>34</v>
      </c>
      <c r="AA1022" t="s">
        <v>9343</v>
      </c>
      <c r="AB1022" t="s">
        <v>9343</v>
      </c>
    </row>
    <row r="1023" spans="1:28" x14ac:dyDescent="0.2">
      <c r="A1023">
        <v>2020</v>
      </c>
      <c r="B1023" t="s">
        <v>25</v>
      </c>
      <c r="C1023" t="s">
        <v>99</v>
      </c>
      <c r="D1023" t="s">
        <v>983</v>
      </c>
      <c r="E1023" s="1">
        <v>36961</v>
      </c>
      <c r="F1023">
        <v>4.7</v>
      </c>
      <c r="G1023">
        <v>1714</v>
      </c>
      <c r="H1023" t="s">
        <v>86</v>
      </c>
      <c r="I1023" t="s">
        <v>86</v>
      </c>
      <c r="J1023" t="s">
        <v>9336</v>
      </c>
      <c r="K1023" t="s">
        <v>9206</v>
      </c>
      <c r="L1023" t="s">
        <v>30</v>
      </c>
      <c r="M1023" t="s">
        <v>48</v>
      </c>
      <c r="N1023" t="s">
        <v>32</v>
      </c>
      <c r="O1023" t="s">
        <v>6600</v>
      </c>
      <c r="P1023" s="4" t="s">
        <v>6601</v>
      </c>
      <c r="Q1023">
        <v>21736</v>
      </c>
      <c r="R1023">
        <v>4.9000000000000004</v>
      </c>
      <c r="S1023">
        <v>4.8</v>
      </c>
      <c r="T1023">
        <v>4.8</v>
      </c>
      <c r="U1023">
        <v>4.5999999999999996</v>
      </c>
      <c r="V1023">
        <v>4.8</v>
      </c>
      <c r="W1023">
        <v>4.8</v>
      </c>
      <c r="X1023" t="s">
        <v>9343</v>
      </c>
      <c r="Y1023" t="s">
        <v>34</v>
      </c>
      <c r="AA1023" t="s">
        <v>9343</v>
      </c>
      <c r="AB1023" t="s">
        <v>9343</v>
      </c>
    </row>
    <row r="1024" spans="1:28" x14ac:dyDescent="0.2">
      <c r="A1024">
        <v>2019</v>
      </c>
      <c r="B1024" t="s">
        <v>25</v>
      </c>
      <c r="C1024" t="s">
        <v>1215</v>
      </c>
      <c r="D1024" t="s">
        <v>983</v>
      </c>
      <c r="E1024" s="1">
        <v>26994</v>
      </c>
      <c r="F1024">
        <v>4.9000000000000004</v>
      </c>
      <c r="G1024">
        <v>6788</v>
      </c>
      <c r="H1024" t="s">
        <v>71</v>
      </c>
      <c r="I1024" t="s">
        <v>36</v>
      </c>
      <c r="J1024" t="s">
        <v>43</v>
      </c>
      <c r="K1024" t="s">
        <v>9242</v>
      </c>
      <c r="L1024" t="s">
        <v>30</v>
      </c>
      <c r="M1024" t="s">
        <v>48</v>
      </c>
      <c r="N1024" t="s">
        <v>32</v>
      </c>
      <c r="O1024" t="s">
        <v>6602</v>
      </c>
      <c r="P1024" s="4" t="s">
        <v>6603</v>
      </c>
      <c r="Q1024">
        <v>10340</v>
      </c>
      <c r="R1024">
        <v>4.8</v>
      </c>
      <c r="S1024">
        <v>4.7</v>
      </c>
      <c r="T1024">
        <v>4.7</v>
      </c>
      <c r="U1024">
        <v>4.5999999999999996</v>
      </c>
      <c r="V1024">
        <v>4.7</v>
      </c>
      <c r="W1024">
        <v>4.8</v>
      </c>
      <c r="X1024" t="s">
        <v>9343</v>
      </c>
      <c r="Y1024" t="s">
        <v>34</v>
      </c>
      <c r="AA1024" t="s">
        <v>9343</v>
      </c>
      <c r="AB1024" t="s">
        <v>9343</v>
      </c>
    </row>
    <row r="1025" spans="1:28" x14ac:dyDescent="0.2">
      <c r="A1025">
        <v>2021</v>
      </c>
      <c r="B1025" t="s">
        <v>25</v>
      </c>
      <c r="C1025" t="s">
        <v>2368</v>
      </c>
      <c r="D1025" t="s">
        <v>983</v>
      </c>
      <c r="E1025" s="1">
        <v>28494</v>
      </c>
      <c r="F1025">
        <v>4.5</v>
      </c>
      <c r="G1025">
        <v>348</v>
      </c>
      <c r="H1025" t="s">
        <v>82</v>
      </c>
      <c r="I1025" t="s">
        <v>97</v>
      </c>
      <c r="J1025" t="s">
        <v>43</v>
      </c>
      <c r="K1025" t="s">
        <v>9216</v>
      </c>
      <c r="L1025" t="s">
        <v>30</v>
      </c>
      <c r="M1025" t="s">
        <v>48</v>
      </c>
      <c r="N1025" t="s">
        <v>32</v>
      </c>
      <c r="O1025" t="s">
        <v>6604</v>
      </c>
      <c r="P1025" s="4" t="s">
        <v>6605</v>
      </c>
      <c r="Q1025">
        <v>33441</v>
      </c>
      <c r="R1025">
        <v>4.9000000000000004</v>
      </c>
      <c r="S1025">
        <v>4.8</v>
      </c>
      <c r="T1025">
        <v>4.8</v>
      </c>
      <c r="U1025">
        <v>4.7</v>
      </c>
      <c r="V1025">
        <v>4.7</v>
      </c>
      <c r="W1025">
        <v>4.8</v>
      </c>
      <c r="X1025" t="s">
        <v>9343</v>
      </c>
      <c r="Y1025" t="s">
        <v>34</v>
      </c>
      <c r="AA1025" t="s">
        <v>9343</v>
      </c>
      <c r="AB1025" t="s">
        <v>9343</v>
      </c>
    </row>
    <row r="1026" spans="1:28" x14ac:dyDescent="0.2">
      <c r="A1026">
        <v>2018</v>
      </c>
      <c r="B1026" t="s">
        <v>25</v>
      </c>
      <c r="C1026" t="s">
        <v>275</v>
      </c>
      <c r="D1026" t="s">
        <v>983</v>
      </c>
      <c r="E1026" s="1">
        <v>15594</v>
      </c>
      <c r="F1026">
        <v>4.3</v>
      </c>
      <c r="G1026">
        <v>24</v>
      </c>
      <c r="H1026" t="s">
        <v>36</v>
      </c>
      <c r="I1026" t="s">
        <v>86</v>
      </c>
      <c r="J1026" t="s">
        <v>43</v>
      </c>
      <c r="K1026" t="s">
        <v>9219</v>
      </c>
      <c r="L1026" t="s">
        <v>30</v>
      </c>
      <c r="M1026" t="s">
        <v>38</v>
      </c>
      <c r="N1026" t="s">
        <v>305</v>
      </c>
      <c r="O1026" t="s">
        <v>6608</v>
      </c>
      <c r="P1026" s="4">
        <v>3006</v>
      </c>
      <c r="Q1026">
        <v>89125</v>
      </c>
      <c r="R1026">
        <v>4.7</v>
      </c>
      <c r="S1026">
        <v>4.5</v>
      </c>
      <c r="T1026">
        <v>4.7</v>
      </c>
      <c r="U1026">
        <v>4.5999999999999996</v>
      </c>
      <c r="V1026">
        <v>4.8</v>
      </c>
      <c r="W1026">
        <v>4.8</v>
      </c>
      <c r="X1026" t="s">
        <v>9343</v>
      </c>
      <c r="Y1026" t="s">
        <v>34</v>
      </c>
      <c r="AA1026" t="s">
        <v>9343</v>
      </c>
      <c r="AB1026" t="s">
        <v>9343</v>
      </c>
    </row>
    <row r="1027" spans="1:28" x14ac:dyDescent="0.2">
      <c r="A1027">
        <v>2021</v>
      </c>
      <c r="B1027" t="s">
        <v>25</v>
      </c>
      <c r="C1027" t="s">
        <v>115</v>
      </c>
      <c r="D1027" t="s">
        <v>983</v>
      </c>
      <c r="E1027" s="1">
        <v>20500</v>
      </c>
      <c r="F1027">
        <v>4.9000000000000004</v>
      </c>
      <c r="G1027">
        <v>1155</v>
      </c>
      <c r="H1027" t="s">
        <v>36</v>
      </c>
      <c r="I1027" t="s">
        <v>86</v>
      </c>
      <c r="J1027" t="s">
        <v>43</v>
      </c>
      <c r="K1027" t="s">
        <v>9212</v>
      </c>
      <c r="L1027" t="s">
        <v>30</v>
      </c>
      <c r="M1027" t="s">
        <v>38</v>
      </c>
      <c r="N1027" t="s">
        <v>1226</v>
      </c>
      <c r="O1027" t="s">
        <v>6609</v>
      </c>
      <c r="P1027" s="4">
        <v>10147</v>
      </c>
      <c r="Q1027">
        <v>42227</v>
      </c>
      <c r="R1027">
        <v>4.5999999999999996</v>
      </c>
      <c r="S1027">
        <v>4.7</v>
      </c>
      <c r="T1027">
        <v>4.7</v>
      </c>
      <c r="U1027">
        <v>4.5999999999999996</v>
      </c>
      <c r="V1027">
        <v>4.8</v>
      </c>
      <c r="W1027">
        <v>4.5999999999999996</v>
      </c>
      <c r="X1027" t="s">
        <v>9343</v>
      </c>
      <c r="Y1027" t="s">
        <v>34</v>
      </c>
      <c r="AA1027" t="s">
        <v>9343</v>
      </c>
      <c r="AB1027" t="s">
        <v>9343</v>
      </c>
    </row>
    <row r="1028" spans="1:28" x14ac:dyDescent="0.2">
      <c r="A1028">
        <v>2021</v>
      </c>
      <c r="B1028" t="s">
        <v>25</v>
      </c>
      <c r="C1028" t="s">
        <v>158</v>
      </c>
      <c r="D1028" t="s">
        <v>983</v>
      </c>
      <c r="E1028" s="1">
        <v>30135</v>
      </c>
      <c r="F1028">
        <v>5</v>
      </c>
      <c r="G1028">
        <v>13141</v>
      </c>
      <c r="H1028" t="s">
        <v>82</v>
      </c>
      <c r="I1028" t="s">
        <v>97</v>
      </c>
      <c r="J1028" t="s">
        <v>43</v>
      </c>
      <c r="K1028" t="s">
        <v>9242</v>
      </c>
      <c r="L1028" t="s">
        <v>30</v>
      </c>
      <c r="M1028" t="s">
        <v>48</v>
      </c>
      <c r="N1028" t="s">
        <v>32</v>
      </c>
      <c r="O1028" t="s">
        <v>6610</v>
      </c>
      <c r="P1028" s="4" t="s">
        <v>6611</v>
      </c>
      <c r="Q1028">
        <v>25613</v>
      </c>
      <c r="R1028">
        <v>4.9000000000000004</v>
      </c>
      <c r="S1028">
        <v>4.7</v>
      </c>
      <c r="T1028">
        <v>4.8</v>
      </c>
      <c r="U1028">
        <v>4.5999999999999996</v>
      </c>
      <c r="V1028">
        <v>4.8</v>
      </c>
      <c r="W1028">
        <v>4.8</v>
      </c>
      <c r="X1028" t="s">
        <v>9343</v>
      </c>
      <c r="Y1028" t="s">
        <v>34</v>
      </c>
      <c r="AA1028" t="s">
        <v>9343</v>
      </c>
      <c r="AB1028" t="s">
        <v>9343</v>
      </c>
    </row>
    <row r="1029" spans="1:28" x14ac:dyDescent="0.2">
      <c r="A1029">
        <v>2019</v>
      </c>
      <c r="B1029" t="s">
        <v>25</v>
      </c>
      <c r="C1029" t="s">
        <v>1973</v>
      </c>
      <c r="D1029" t="s">
        <v>983</v>
      </c>
      <c r="E1029" s="1">
        <v>29894</v>
      </c>
      <c r="F1029">
        <v>4.9000000000000004</v>
      </c>
      <c r="G1029">
        <v>1351</v>
      </c>
      <c r="H1029" t="s">
        <v>1146</v>
      </c>
      <c r="I1029" t="s">
        <v>97</v>
      </c>
      <c r="J1029" t="s">
        <v>43</v>
      </c>
      <c r="K1029" t="s">
        <v>9242</v>
      </c>
      <c r="L1029" t="s">
        <v>30</v>
      </c>
      <c r="M1029" t="s">
        <v>48</v>
      </c>
      <c r="N1029" t="s">
        <v>32</v>
      </c>
      <c r="O1029" t="s">
        <v>6612</v>
      </c>
      <c r="P1029" s="4" t="s">
        <v>6613</v>
      </c>
      <c r="Q1029">
        <v>10722</v>
      </c>
      <c r="R1029">
        <v>4.8</v>
      </c>
      <c r="S1029">
        <v>4.7</v>
      </c>
      <c r="T1029">
        <v>4.7</v>
      </c>
      <c r="U1029">
        <v>4.5999999999999996</v>
      </c>
      <c r="V1029">
        <v>4.7</v>
      </c>
      <c r="W1029">
        <v>4.8</v>
      </c>
      <c r="X1029" t="s">
        <v>9343</v>
      </c>
      <c r="Y1029" t="s">
        <v>34</v>
      </c>
      <c r="AA1029" t="s">
        <v>9343</v>
      </c>
      <c r="AB1029" t="s">
        <v>9343</v>
      </c>
    </row>
    <row r="1030" spans="1:28" x14ac:dyDescent="0.2">
      <c r="A1030">
        <v>2009</v>
      </c>
      <c r="B1030" t="s">
        <v>25</v>
      </c>
      <c r="C1030" t="s">
        <v>646</v>
      </c>
      <c r="D1030" t="s">
        <v>983</v>
      </c>
      <c r="E1030" s="1">
        <v>7999</v>
      </c>
      <c r="F1030">
        <v>4.3</v>
      </c>
      <c r="G1030">
        <v>124</v>
      </c>
      <c r="H1030" t="s">
        <v>86</v>
      </c>
      <c r="I1030" t="s">
        <v>86</v>
      </c>
      <c r="J1030" t="s">
        <v>43</v>
      </c>
      <c r="K1030" t="s">
        <v>9316</v>
      </c>
      <c r="L1030" t="s">
        <v>30</v>
      </c>
      <c r="M1030" t="s">
        <v>1194</v>
      </c>
      <c r="N1030" t="s">
        <v>1356</v>
      </c>
      <c r="O1030" t="s">
        <v>6614</v>
      </c>
      <c r="P1030" s="4">
        <v>27332</v>
      </c>
      <c r="Q1030">
        <v>166599</v>
      </c>
      <c r="R1030">
        <v>4.5999999999999996</v>
      </c>
      <c r="S1030">
        <v>4.4000000000000004</v>
      </c>
      <c r="T1030">
        <v>4.3</v>
      </c>
      <c r="U1030">
        <v>4.4000000000000004</v>
      </c>
      <c r="V1030">
        <v>4.3</v>
      </c>
      <c r="W1030">
        <v>4.7</v>
      </c>
      <c r="X1030" t="s">
        <v>9343</v>
      </c>
      <c r="Y1030" t="s">
        <v>34</v>
      </c>
      <c r="AA1030" t="s">
        <v>9343</v>
      </c>
      <c r="AB1030" t="s">
        <v>9343</v>
      </c>
    </row>
    <row r="1031" spans="1:28" x14ac:dyDescent="0.2">
      <c r="A1031">
        <v>2020</v>
      </c>
      <c r="B1031" t="s">
        <v>25</v>
      </c>
      <c r="C1031" t="s">
        <v>328</v>
      </c>
      <c r="D1031" t="s">
        <v>27</v>
      </c>
      <c r="E1031" s="1">
        <v>37994</v>
      </c>
      <c r="F1031">
        <v>4.5999999999999996</v>
      </c>
      <c r="G1031">
        <v>1514</v>
      </c>
      <c r="H1031" t="s">
        <v>6615</v>
      </c>
      <c r="I1031" t="s">
        <v>56</v>
      </c>
      <c r="J1031" t="s">
        <v>43</v>
      </c>
      <c r="K1031" t="s">
        <v>9215</v>
      </c>
      <c r="L1031" t="s">
        <v>30</v>
      </c>
      <c r="M1031" t="s">
        <v>57</v>
      </c>
      <c r="N1031" t="s">
        <v>32</v>
      </c>
      <c r="O1031" t="s">
        <v>6616</v>
      </c>
      <c r="P1031" s="4" t="s">
        <v>6617</v>
      </c>
      <c r="Q1031">
        <v>18865</v>
      </c>
      <c r="R1031">
        <v>4.8</v>
      </c>
      <c r="S1031">
        <v>4.8</v>
      </c>
      <c r="T1031">
        <v>4.7</v>
      </c>
      <c r="U1031">
        <v>4.5999999999999996</v>
      </c>
      <c r="V1031">
        <v>4.7</v>
      </c>
      <c r="W1031">
        <v>4.7</v>
      </c>
      <c r="X1031" t="s">
        <v>9343</v>
      </c>
      <c r="Y1031" t="s">
        <v>34</v>
      </c>
      <c r="AA1031" t="s">
        <v>9343</v>
      </c>
      <c r="AB1031" t="s">
        <v>9343</v>
      </c>
    </row>
    <row r="1032" spans="1:28" x14ac:dyDescent="0.2">
      <c r="A1032">
        <v>2023</v>
      </c>
      <c r="B1032" t="s">
        <v>25</v>
      </c>
      <c r="C1032" t="s">
        <v>303</v>
      </c>
      <c r="D1032" t="s">
        <v>983</v>
      </c>
      <c r="E1032" s="1">
        <v>29981</v>
      </c>
      <c r="F1032">
        <v>3.9</v>
      </c>
      <c r="G1032">
        <v>344</v>
      </c>
      <c r="H1032" t="s">
        <v>28</v>
      </c>
      <c r="I1032" t="s">
        <v>36</v>
      </c>
      <c r="J1032" t="s">
        <v>43</v>
      </c>
      <c r="L1032" t="s">
        <v>30</v>
      </c>
      <c r="M1032" t="s">
        <v>38</v>
      </c>
      <c r="N1032" t="s">
        <v>276</v>
      </c>
      <c r="O1032" t="s">
        <v>6638</v>
      </c>
      <c r="P1032" s="4" t="s">
        <v>6639</v>
      </c>
      <c r="Q1032">
        <v>7896</v>
      </c>
      <c r="R1032">
        <v>4</v>
      </c>
      <c r="S1032">
        <v>5</v>
      </c>
      <c r="T1032">
        <v>4</v>
      </c>
      <c r="U1032">
        <v>5</v>
      </c>
      <c r="V1032">
        <v>5</v>
      </c>
      <c r="W1032">
        <v>5</v>
      </c>
      <c r="X1032" t="s">
        <v>9343</v>
      </c>
      <c r="Y1032" t="s">
        <v>34</v>
      </c>
      <c r="AA1032" t="s">
        <v>9343</v>
      </c>
      <c r="AB1032" t="s">
        <v>9343</v>
      </c>
    </row>
    <row r="1033" spans="1:28" x14ac:dyDescent="0.2">
      <c r="A1033">
        <v>2016</v>
      </c>
      <c r="B1033" t="s">
        <v>25</v>
      </c>
      <c r="C1033" t="s">
        <v>5910</v>
      </c>
      <c r="D1033" t="s">
        <v>983</v>
      </c>
      <c r="E1033" s="1">
        <v>16998</v>
      </c>
      <c r="F1033">
        <v>4.7</v>
      </c>
      <c r="G1033">
        <v>2284</v>
      </c>
      <c r="H1033" t="s">
        <v>1146</v>
      </c>
      <c r="I1033" t="s">
        <v>86</v>
      </c>
      <c r="J1033" t="s">
        <v>43</v>
      </c>
      <c r="K1033" t="s">
        <v>9317</v>
      </c>
      <c r="L1033" t="s">
        <v>30</v>
      </c>
      <c r="M1033" t="s">
        <v>38</v>
      </c>
      <c r="N1033" t="s">
        <v>2418</v>
      </c>
      <c r="O1033" t="s">
        <v>6642</v>
      </c>
      <c r="P1033" s="4" t="s">
        <v>6643</v>
      </c>
      <c r="Q1033">
        <v>28023</v>
      </c>
      <c r="R1033">
        <v>4.2</v>
      </c>
      <c r="S1033">
        <v>4.5</v>
      </c>
      <c r="T1033">
        <v>4.4000000000000004</v>
      </c>
      <c r="U1033">
        <v>4.5999999999999996</v>
      </c>
      <c r="V1033">
        <v>4.5</v>
      </c>
      <c r="W1033">
        <v>4.7</v>
      </c>
      <c r="X1033" t="s">
        <v>9343</v>
      </c>
      <c r="Y1033" t="s">
        <v>34</v>
      </c>
      <c r="AA1033" t="s">
        <v>9343</v>
      </c>
      <c r="AB1033" t="s">
        <v>9343</v>
      </c>
    </row>
    <row r="1034" spans="1:28" x14ac:dyDescent="0.2">
      <c r="A1034">
        <v>2020</v>
      </c>
      <c r="B1034" t="s">
        <v>25</v>
      </c>
      <c r="C1034" t="s">
        <v>187</v>
      </c>
      <c r="D1034" t="s">
        <v>983</v>
      </c>
      <c r="E1034" s="1">
        <v>28143</v>
      </c>
      <c r="F1034">
        <v>4.7</v>
      </c>
      <c r="G1034">
        <v>2284</v>
      </c>
      <c r="H1034" t="s">
        <v>71</v>
      </c>
      <c r="I1034" t="s">
        <v>86</v>
      </c>
      <c r="J1034" t="s">
        <v>43</v>
      </c>
      <c r="K1034" t="s">
        <v>9216</v>
      </c>
      <c r="L1034" t="s">
        <v>30</v>
      </c>
      <c r="M1034" t="s">
        <v>48</v>
      </c>
      <c r="N1034" t="s">
        <v>32</v>
      </c>
      <c r="O1034" t="s">
        <v>6644</v>
      </c>
      <c r="P1034" s="4" t="s">
        <v>6645</v>
      </c>
      <c r="Q1034">
        <v>69064</v>
      </c>
      <c r="R1034">
        <v>4.5999999999999996</v>
      </c>
      <c r="S1034">
        <v>4.5</v>
      </c>
      <c r="T1034">
        <v>4.2</v>
      </c>
      <c r="U1034">
        <v>4.0999999999999996</v>
      </c>
      <c r="V1034">
        <v>4.5</v>
      </c>
      <c r="W1034">
        <v>4.0999999999999996</v>
      </c>
      <c r="X1034" t="s">
        <v>9343</v>
      </c>
      <c r="Y1034" t="s">
        <v>34</v>
      </c>
      <c r="AA1034" t="s">
        <v>9343</v>
      </c>
      <c r="AB1034" t="s">
        <v>9343</v>
      </c>
    </row>
    <row r="1035" spans="1:28" x14ac:dyDescent="0.2">
      <c r="A1035">
        <v>2017</v>
      </c>
      <c r="B1035" t="s">
        <v>25</v>
      </c>
      <c r="C1035" t="s">
        <v>5910</v>
      </c>
      <c r="D1035" t="s">
        <v>983</v>
      </c>
      <c r="E1035" s="1">
        <v>16993</v>
      </c>
      <c r="F1035">
        <v>2.5</v>
      </c>
      <c r="G1035">
        <v>153</v>
      </c>
      <c r="H1035" t="s">
        <v>36</v>
      </c>
      <c r="I1035" t="s">
        <v>86</v>
      </c>
      <c r="J1035" t="s">
        <v>43</v>
      </c>
      <c r="K1035" t="s">
        <v>9312</v>
      </c>
      <c r="L1035" t="s">
        <v>30</v>
      </c>
      <c r="M1035" t="s">
        <v>38</v>
      </c>
      <c r="N1035" t="s">
        <v>2418</v>
      </c>
      <c r="O1035" t="s">
        <v>6646</v>
      </c>
      <c r="P1035" s="4" t="s">
        <v>6647</v>
      </c>
      <c r="Q1035">
        <v>20818</v>
      </c>
      <c r="R1035">
        <v>4.5</v>
      </c>
      <c r="S1035">
        <v>4.5</v>
      </c>
      <c r="T1035">
        <v>4.5</v>
      </c>
      <c r="U1035">
        <v>4.5999999999999996</v>
      </c>
      <c r="V1035">
        <v>4.5999999999999996</v>
      </c>
      <c r="W1035">
        <v>4.8</v>
      </c>
      <c r="X1035" t="s">
        <v>9343</v>
      </c>
      <c r="Y1035" t="s">
        <v>34</v>
      </c>
      <c r="AA1035" t="s">
        <v>9343</v>
      </c>
      <c r="AB1035" t="s">
        <v>9343</v>
      </c>
    </row>
    <row r="1036" spans="1:28" x14ac:dyDescent="0.2">
      <c r="A1036">
        <v>2021</v>
      </c>
      <c r="B1036" t="s">
        <v>25</v>
      </c>
      <c r="C1036" t="s">
        <v>3602</v>
      </c>
      <c r="D1036" t="s">
        <v>983</v>
      </c>
      <c r="E1036" s="1">
        <v>69980</v>
      </c>
      <c r="F1036">
        <v>4.9000000000000004</v>
      </c>
      <c r="G1036">
        <v>1</v>
      </c>
      <c r="H1036" t="s">
        <v>4524</v>
      </c>
      <c r="I1036" t="s">
        <v>1060</v>
      </c>
      <c r="J1036" t="s">
        <v>43</v>
      </c>
      <c r="K1036" t="s">
        <v>9225</v>
      </c>
      <c r="L1036" t="s">
        <v>30</v>
      </c>
      <c r="M1036" t="s">
        <v>1061</v>
      </c>
      <c r="N1036" t="s">
        <v>105</v>
      </c>
      <c r="O1036" t="s">
        <v>6650</v>
      </c>
      <c r="P1036" s="4">
        <v>203958</v>
      </c>
      <c r="Q1036">
        <v>700</v>
      </c>
      <c r="R1036">
        <v>5</v>
      </c>
      <c r="S1036">
        <v>4.8</v>
      </c>
      <c r="T1036">
        <v>5</v>
      </c>
      <c r="U1036">
        <v>4.8</v>
      </c>
      <c r="V1036">
        <v>4.8</v>
      </c>
      <c r="W1036">
        <v>5</v>
      </c>
      <c r="X1036" t="s">
        <v>9343</v>
      </c>
      <c r="Y1036" t="s">
        <v>34</v>
      </c>
      <c r="AA1036" t="s">
        <v>9343</v>
      </c>
      <c r="AB1036" t="s">
        <v>9343</v>
      </c>
    </row>
    <row r="1037" spans="1:28" x14ac:dyDescent="0.2">
      <c r="A1037">
        <v>2023</v>
      </c>
      <c r="B1037" t="s">
        <v>25</v>
      </c>
      <c r="C1037" t="s">
        <v>407</v>
      </c>
      <c r="D1037" t="s">
        <v>27</v>
      </c>
      <c r="E1037" s="1">
        <v>46150</v>
      </c>
      <c r="F1037">
        <v>4.9000000000000004</v>
      </c>
      <c r="G1037">
        <v>1531</v>
      </c>
      <c r="H1037" t="s">
        <v>28</v>
      </c>
      <c r="I1037" t="s">
        <v>36</v>
      </c>
      <c r="J1037" t="s">
        <v>9336</v>
      </c>
      <c r="L1037" t="s">
        <v>30</v>
      </c>
      <c r="M1037" t="s">
        <v>57</v>
      </c>
      <c r="N1037" t="s">
        <v>72</v>
      </c>
      <c r="O1037" t="s">
        <v>6775</v>
      </c>
      <c r="P1037" s="4" t="s">
        <v>6776</v>
      </c>
      <c r="Q1037">
        <v>26</v>
      </c>
      <c r="R1037">
        <v>2</v>
      </c>
      <c r="S1037">
        <v>0</v>
      </c>
      <c r="T1037">
        <v>2</v>
      </c>
      <c r="U1037">
        <v>1</v>
      </c>
      <c r="V1037">
        <v>0</v>
      </c>
      <c r="W1037">
        <v>0</v>
      </c>
      <c r="X1037" t="s">
        <v>9343</v>
      </c>
      <c r="Y1037" t="s">
        <v>34</v>
      </c>
      <c r="AA1037" t="s">
        <v>9343</v>
      </c>
      <c r="AB1037" t="s">
        <v>9343</v>
      </c>
    </row>
    <row r="1038" spans="1:28" x14ac:dyDescent="0.2">
      <c r="A1038">
        <v>2022</v>
      </c>
      <c r="B1038" t="s">
        <v>25</v>
      </c>
      <c r="C1038" t="s">
        <v>158</v>
      </c>
      <c r="D1038" t="s">
        <v>983</v>
      </c>
      <c r="E1038" s="1">
        <v>32674</v>
      </c>
      <c r="F1038">
        <v>5</v>
      </c>
      <c r="G1038">
        <v>822</v>
      </c>
      <c r="H1038" t="s">
        <v>36</v>
      </c>
      <c r="I1038" t="s">
        <v>36</v>
      </c>
      <c r="J1038" t="s">
        <v>43</v>
      </c>
      <c r="K1038" t="s">
        <v>9242</v>
      </c>
      <c r="L1038" t="s">
        <v>30</v>
      </c>
      <c r="M1038" t="s">
        <v>48</v>
      </c>
      <c r="N1038" t="s">
        <v>32</v>
      </c>
      <c r="O1038" t="s">
        <v>6789</v>
      </c>
      <c r="P1038" s="4" t="s">
        <v>6790</v>
      </c>
      <c r="Q1038">
        <v>13573</v>
      </c>
      <c r="R1038">
        <v>5</v>
      </c>
      <c r="S1038">
        <v>5</v>
      </c>
      <c r="T1038">
        <v>4.9000000000000004</v>
      </c>
      <c r="U1038">
        <v>5</v>
      </c>
      <c r="V1038">
        <v>4.9000000000000004</v>
      </c>
      <c r="W1038">
        <v>5</v>
      </c>
      <c r="X1038" t="s">
        <v>9343</v>
      </c>
      <c r="Y1038" t="s">
        <v>34</v>
      </c>
      <c r="AA1038" t="s">
        <v>9343</v>
      </c>
      <c r="AB1038" t="s">
        <v>9343</v>
      </c>
    </row>
    <row r="1039" spans="1:28" x14ac:dyDescent="0.2">
      <c r="A1039">
        <v>2021</v>
      </c>
      <c r="B1039" t="s">
        <v>25</v>
      </c>
      <c r="C1039" t="s">
        <v>1215</v>
      </c>
      <c r="D1039" t="s">
        <v>983</v>
      </c>
      <c r="E1039" s="1">
        <v>29999</v>
      </c>
      <c r="F1039">
        <v>4.8</v>
      </c>
      <c r="G1039">
        <v>1151</v>
      </c>
      <c r="H1039" t="s">
        <v>82</v>
      </c>
      <c r="I1039" t="s">
        <v>36</v>
      </c>
      <c r="J1039" t="s">
        <v>9336</v>
      </c>
      <c r="K1039" t="s">
        <v>9206</v>
      </c>
      <c r="L1039" t="s">
        <v>30</v>
      </c>
      <c r="M1039" t="s">
        <v>48</v>
      </c>
      <c r="N1039" t="s">
        <v>32</v>
      </c>
      <c r="O1039" t="s">
        <v>6793</v>
      </c>
      <c r="P1039" s="4" t="s">
        <v>6794</v>
      </c>
      <c r="Q1039">
        <v>18415</v>
      </c>
      <c r="R1039">
        <v>4.9000000000000004</v>
      </c>
      <c r="S1039">
        <v>4.7</v>
      </c>
      <c r="T1039">
        <v>4.8</v>
      </c>
      <c r="U1039">
        <v>4.5999999999999996</v>
      </c>
      <c r="V1039">
        <v>4.8</v>
      </c>
      <c r="W1039">
        <v>4.8</v>
      </c>
      <c r="X1039" t="s">
        <v>9343</v>
      </c>
      <c r="Y1039" t="s">
        <v>34</v>
      </c>
      <c r="AA1039" t="s">
        <v>9343</v>
      </c>
      <c r="AB1039" t="s">
        <v>9343</v>
      </c>
    </row>
    <row r="1040" spans="1:28" x14ac:dyDescent="0.2">
      <c r="A1040">
        <v>2021</v>
      </c>
      <c r="B1040" t="s">
        <v>25</v>
      </c>
      <c r="C1040" t="s">
        <v>1973</v>
      </c>
      <c r="D1040" t="s">
        <v>983</v>
      </c>
      <c r="E1040" s="1">
        <v>35255</v>
      </c>
      <c r="F1040">
        <v>5</v>
      </c>
      <c r="G1040">
        <v>13141</v>
      </c>
      <c r="H1040" t="s">
        <v>36</v>
      </c>
      <c r="I1040" t="s">
        <v>36</v>
      </c>
      <c r="J1040" t="s">
        <v>9336</v>
      </c>
      <c r="K1040" t="s">
        <v>9206</v>
      </c>
      <c r="L1040" t="s">
        <v>30</v>
      </c>
      <c r="M1040" t="s">
        <v>48</v>
      </c>
      <c r="N1040" t="s">
        <v>32</v>
      </c>
      <c r="O1040" t="s">
        <v>6795</v>
      </c>
      <c r="P1040" s="4" t="s">
        <v>6796</v>
      </c>
      <c r="Q1040">
        <v>22704</v>
      </c>
      <c r="R1040">
        <v>4.9000000000000004</v>
      </c>
      <c r="S1040">
        <v>4.7</v>
      </c>
      <c r="T1040">
        <v>4.8</v>
      </c>
      <c r="U1040">
        <v>4.5999999999999996</v>
      </c>
      <c r="V1040">
        <v>4.8</v>
      </c>
      <c r="W1040">
        <v>4.8</v>
      </c>
      <c r="X1040" t="s">
        <v>9343</v>
      </c>
      <c r="Y1040" t="s">
        <v>34</v>
      </c>
      <c r="AA1040" t="s">
        <v>9343</v>
      </c>
      <c r="AB1040" t="s">
        <v>9343</v>
      </c>
    </row>
    <row r="1041" spans="1:28" x14ac:dyDescent="0.2">
      <c r="A1041">
        <v>2023</v>
      </c>
      <c r="B1041" t="s">
        <v>25</v>
      </c>
      <c r="C1041" t="s">
        <v>982</v>
      </c>
      <c r="D1041" t="s">
        <v>27</v>
      </c>
      <c r="E1041" s="1">
        <v>28390</v>
      </c>
      <c r="F1041">
        <v>4.8</v>
      </c>
      <c r="G1041">
        <v>1678</v>
      </c>
      <c r="H1041" t="s">
        <v>623</v>
      </c>
      <c r="I1041" t="s">
        <v>97</v>
      </c>
      <c r="J1041" t="s">
        <v>43</v>
      </c>
      <c r="L1041" t="s">
        <v>30</v>
      </c>
      <c r="M1041" t="s">
        <v>38</v>
      </c>
      <c r="N1041" t="s">
        <v>127</v>
      </c>
      <c r="O1041" t="s">
        <v>6817</v>
      </c>
      <c r="P1041" s="4" t="s">
        <v>6818</v>
      </c>
      <c r="Q1041">
        <v>10</v>
      </c>
      <c r="R1041">
        <v>2</v>
      </c>
      <c r="S1041">
        <v>0</v>
      </c>
      <c r="T1041">
        <v>2</v>
      </c>
      <c r="U1041">
        <v>1</v>
      </c>
      <c r="V1041">
        <v>0</v>
      </c>
      <c r="W1041">
        <v>0</v>
      </c>
      <c r="X1041" t="s">
        <v>9343</v>
      </c>
      <c r="Y1041" t="s">
        <v>34</v>
      </c>
      <c r="AA1041" t="s">
        <v>9343</v>
      </c>
      <c r="AB1041" t="s">
        <v>9343</v>
      </c>
    </row>
    <row r="1042" spans="1:28" x14ac:dyDescent="0.2">
      <c r="A1042">
        <v>2020</v>
      </c>
      <c r="B1042" t="s">
        <v>25</v>
      </c>
      <c r="C1042" t="s">
        <v>1193</v>
      </c>
      <c r="D1042" t="s">
        <v>983</v>
      </c>
      <c r="E1042" s="1">
        <v>19800</v>
      </c>
      <c r="F1042">
        <v>5</v>
      </c>
      <c r="G1042">
        <v>1114</v>
      </c>
      <c r="H1042" t="s">
        <v>4774</v>
      </c>
      <c r="I1042" t="s">
        <v>36</v>
      </c>
      <c r="J1042" t="s">
        <v>43</v>
      </c>
      <c r="K1042" t="s">
        <v>9227</v>
      </c>
      <c r="L1042" t="s">
        <v>30</v>
      </c>
      <c r="M1042" t="s">
        <v>38</v>
      </c>
      <c r="N1042" t="s">
        <v>1226</v>
      </c>
      <c r="O1042" t="s">
        <v>6956</v>
      </c>
      <c r="P1042" s="4" t="s">
        <v>6957</v>
      </c>
      <c r="Q1042">
        <v>50253</v>
      </c>
      <c r="R1042">
        <v>4.8</v>
      </c>
      <c r="S1042">
        <v>4.8</v>
      </c>
      <c r="T1042">
        <v>4.9000000000000004</v>
      </c>
      <c r="U1042">
        <v>4.8</v>
      </c>
      <c r="V1042">
        <v>4.9000000000000004</v>
      </c>
      <c r="W1042">
        <v>4.9000000000000004</v>
      </c>
      <c r="X1042" t="s">
        <v>9343</v>
      </c>
      <c r="Y1042" t="s">
        <v>34</v>
      </c>
      <c r="AA1042" t="s">
        <v>9343</v>
      </c>
      <c r="AB1042" t="s">
        <v>9343</v>
      </c>
    </row>
    <row r="1043" spans="1:28" x14ac:dyDescent="0.2">
      <c r="A1043">
        <v>2021</v>
      </c>
      <c r="B1043" t="s">
        <v>25</v>
      </c>
      <c r="C1043" t="s">
        <v>115</v>
      </c>
      <c r="D1043" t="s">
        <v>983</v>
      </c>
      <c r="E1043" s="1">
        <v>23991</v>
      </c>
      <c r="F1043">
        <v>5</v>
      </c>
      <c r="G1043">
        <v>914</v>
      </c>
      <c r="H1043" t="s">
        <v>245</v>
      </c>
      <c r="I1043" t="s">
        <v>36</v>
      </c>
      <c r="J1043" t="s">
        <v>43</v>
      </c>
      <c r="K1043" t="s">
        <v>9207</v>
      </c>
      <c r="L1043" t="s">
        <v>30</v>
      </c>
      <c r="M1043" t="s">
        <v>38</v>
      </c>
      <c r="N1043" t="s">
        <v>78</v>
      </c>
      <c r="O1043" t="s">
        <v>6958</v>
      </c>
      <c r="P1043" s="4" t="s">
        <v>6959</v>
      </c>
      <c r="Q1043">
        <v>43842</v>
      </c>
      <c r="R1043">
        <v>4.5999999999999996</v>
      </c>
      <c r="S1043">
        <v>4.7</v>
      </c>
      <c r="T1043">
        <v>4.7</v>
      </c>
      <c r="U1043">
        <v>4.5999999999999996</v>
      </c>
      <c r="V1043">
        <v>4.8</v>
      </c>
      <c r="W1043">
        <v>4.5999999999999996</v>
      </c>
      <c r="X1043" t="s">
        <v>9343</v>
      </c>
      <c r="Y1043" t="s">
        <v>34</v>
      </c>
      <c r="AA1043" t="s">
        <v>9343</v>
      </c>
      <c r="AB1043" t="s">
        <v>9343</v>
      </c>
    </row>
    <row r="1044" spans="1:28" x14ac:dyDescent="0.2">
      <c r="A1044">
        <v>2022</v>
      </c>
      <c r="B1044" t="s">
        <v>25</v>
      </c>
      <c r="C1044" t="s">
        <v>191</v>
      </c>
      <c r="D1044" t="s">
        <v>27</v>
      </c>
      <c r="E1044" s="1">
        <v>32165</v>
      </c>
      <c r="F1044">
        <v>5</v>
      </c>
      <c r="G1044">
        <v>1923</v>
      </c>
      <c r="H1044" t="s">
        <v>371</v>
      </c>
      <c r="I1044" t="s">
        <v>36</v>
      </c>
      <c r="J1044" t="s">
        <v>43</v>
      </c>
      <c r="K1044" t="s">
        <v>9214</v>
      </c>
      <c r="L1044" t="s">
        <v>37</v>
      </c>
      <c r="M1044" t="s">
        <v>38</v>
      </c>
      <c r="N1044" t="s">
        <v>192</v>
      </c>
      <c r="O1044" t="s">
        <v>6968</v>
      </c>
      <c r="P1044" s="4" t="s">
        <v>6969</v>
      </c>
      <c r="Q1044">
        <v>11</v>
      </c>
      <c r="R1044">
        <v>4.9000000000000004</v>
      </c>
      <c r="S1044">
        <v>5</v>
      </c>
      <c r="T1044">
        <v>5</v>
      </c>
      <c r="U1044">
        <v>4.9000000000000004</v>
      </c>
      <c r="V1044">
        <v>4.9000000000000004</v>
      </c>
      <c r="W1044">
        <v>5</v>
      </c>
      <c r="X1044" t="s">
        <v>9343</v>
      </c>
      <c r="Y1044" t="s">
        <v>34</v>
      </c>
      <c r="AA1044" t="s">
        <v>9343</v>
      </c>
      <c r="AB1044" t="s">
        <v>9343</v>
      </c>
    </row>
    <row r="1045" spans="1:28" x14ac:dyDescent="0.2">
      <c r="A1045">
        <v>2016</v>
      </c>
      <c r="B1045" t="s">
        <v>25</v>
      </c>
      <c r="C1045" t="s">
        <v>152</v>
      </c>
      <c r="D1045" t="s">
        <v>983</v>
      </c>
      <c r="E1045" s="1">
        <v>18998</v>
      </c>
      <c r="F1045">
        <v>4.5999999999999996</v>
      </c>
      <c r="G1045">
        <v>1</v>
      </c>
      <c r="H1045" t="s">
        <v>97</v>
      </c>
      <c r="I1045" t="s">
        <v>97</v>
      </c>
      <c r="J1045" t="s">
        <v>43</v>
      </c>
      <c r="K1045" t="s">
        <v>9273</v>
      </c>
      <c r="L1045" t="s">
        <v>30</v>
      </c>
      <c r="M1045" t="s">
        <v>38</v>
      </c>
      <c r="N1045" t="s">
        <v>985</v>
      </c>
      <c r="O1045" t="s">
        <v>6972</v>
      </c>
      <c r="P1045" s="4">
        <v>23325500</v>
      </c>
      <c r="Q1045">
        <v>107181</v>
      </c>
      <c r="R1045">
        <v>4.5999999999999996</v>
      </c>
      <c r="S1045">
        <v>4.5</v>
      </c>
      <c r="T1045">
        <v>4.5999999999999996</v>
      </c>
      <c r="U1045">
        <v>4.5999999999999996</v>
      </c>
      <c r="V1045">
        <v>4.7</v>
      </c>
      <c r="W1045">
        <v>4.7</v>
      </c>
      <c r="X1045" t="s">
        <v>9343</v>
      </c>
      <c r="Y1045" t="s">
        <v>34</v>
      </c>
      <c r="AA1045" t="s">
        <v>9347</v>
      </c>
      <c r="AB1045" t="s">
        <v>9347</v>
      </c>
    </row>
    <row r="1046" spans="1:28" x14ac:dyDescent="0.2">
      <c r="A1046">
        <v>2022</v>
      </c>
      <c r="B1046" t="s">
        <v>25</v>
      </c>
      <c r="C1046" t="s">
        <v>74</v>
      </c>
      <c r="D1046" t="s">
        <v>27</v>
      </c>
      <c r="E1046" s="1">
        <v>44600</v>
      </c>
      <c r="F1046">
        <v>4.5999999999999996</v>
      </c>
      <c r="G1046">
        <v>1514</v>
      </c>
      <c r="H1046" t="s">
        <v>28</v>
      </c>
      <c r="I1046" t="s">
        <v>36</v>
      </c>
      <c r="J1046" t="s">
        <v>9336</v>
      </c>
      <c r="K1046" t="s">
        <v>9204</v>
      </c>
      <c r="L1046" t="s">
        <v>30</v>
      </c>
      <c r="M1046" t="s">
        <v>48</v>
      </c>
      <c r="N1046" t="s">
        <v>32</v>
      </c>
      <c r="O1046" t="s">
        <v>6973</v>
      </c>
      <c r="P1046" s="4" t="s">
        <v>6974</v>
      </c>
      <c r="Q1046">
        <v>3</v>
      </c>
      <c r="R1046">
        <v>5</v>
      </c>
      <c r="S1046">
        <v>5</v>
      </c>
      <c r="T1046">
        <v>5</v>
      </c>
      <c r="U1046">
        <v>5</v>
      </c>
      <c r="V1046">
        <v>5</v>
      </c>
      <c r="W1046">
        <v>5</v>
      </c>
      <c r="X1046" t="s">
        <v>9343</v>
      </c>
      <c r="Y1046" t="s">
        <v>34</v>
      </c>
      <c r="AA1046" t="s">
        <v>9347</v>
      </c>
      <c r="AB1046" t="s">
        <v>9347</v>
      </c>
    </row>
    <row r="1047" spans="1:28" x14ac:dyDescent="0.2">
      <c r="A1047">
        <v>2018</v>
      </c>
      <c r="B1047" t="s">
        <v>25</v>
      </c>
      <c r="C1047" t="s">
        <v>1294</v>
      </c>
      <c r="D1047" t="s">
        <v>983</v>
      </c>
      <c r="E1047" s="1">
        <v>24499</v>
      </c>
      <c r="F1047">
        <v>5</v>
      </c>
      <c r="G1047">
        <v>29258</v>
      </c>
      <c r="H1047" t="s">
        <v>3606</v>
      </c>
      <c r="I1047" t="s">
        <v>36</v>
      </c>
      <c r="J1047" t="s">
        <v>43</v>
      </c>
      <c r="L1047" t="s">
        <v>37</v>
      </c>
      <c r="M1047" t="s">
        <v>38</v>
      </c>
      <c r="N1047" t="s">
        <v>1223</v>
      </c>
      <c r="O1047" t="s">
        <v>6975</v>
      </c>
      <c r="P1047" s="4" t="s">
        <v>6976</v>
      </c>
      <c r="Q1047">
        <v>38111</v>
      </c>
      <c r="R1047">
        <v>4.8</v>
      </c>
      <c r="S1047">
        <v>4.7</v>
      </c>
      <c r="T1047">
        <v>4.5999999999999996</v>
      </c>
      <c r="U1047">
        <v>4.5999999999999996</v>
      </c>
      <c r="V1047">
        <v>4.4000000000000004</v>
      </c>
      <c r="W1047">
        <v>4.7</v>
      </c>
      <c r="X1047" t="s">
        <v>9343</v>
      </c>
      <c r="Y1047" t="s">
        <v>34</v>
      </c>
      <c r="AA1047" t="s">
        <v>9347</v>
      </c>
      <c r="AB1047" t="s">
        <v>9347</v>
      </c>
    </row>
    <row r="1048" spans="1:28" x14ac:dyDescent="0.2">
      <c r="A1048">
        <v>2017</v>
      </c>
      <c r="B1048" t="s">
        <v>25</v>
      </c>
      <c r="C1048" t="s">
        <v>77</v>
      </c>
      <c r="D1048" t="s">
        <v>983</v>
      </c>
      <c r="E1048" s="1">
        <v>24657</v>
      </c>
      <c r="F1048">
        <v>4.7</v>
      </c>
      <c r="G1048">
        <v>998</v>
      </c>
      <c r="H1048" t="s">
        <v>96</v>
      </c>
      <c r="I1048" t="s">
        <v>86</v>
      </c>
      <c r="J1048" t="s">
        <v>43</v>
      </c>
      <c r="K1048" t="s">
        <v>9219</v>
      </c>
      <c r="L1048" t="s">
        <v>30</v>
      </c>
      <c r="M1048" t="s">
        <v>38</v>
      </c>
      <c r="N1048" t="s">
        <v>78</v>
      </c>
      <c r="O1048" t="s">
        <v>6977</v>
      </c>
      <c r="P1048" s="4" t="s">
        <v>6978</v>
      </c>
      <c r="Q1048">
        <v>40555</v>
      </c>
      <c r="R1048">
        <v>4.8</v>
      </c>
      <c r="S1048">
        <v>4.8</v>
      </c>
      <c r="T1048">
        <v>4.7</v>
      </c>
      <c r="U1048">
        <v>4.7</v>
      </c>
      <c r="V1048">
        <v>4.8</v>
      </c>
      <c r="W1048">
        <v>4.8</v>
      </c>
      <c r="X1048" t="s">
        <v>9343</v>
      </c>
      <c r="Y1048" t="s">
        <v>34</v>
      </c>
      <c r="AA1048" t="s">
        <v>9347</v>
      </c>
      <c r="AB1048" t="s">
        <v>9347</v>
      </c>
    </row>
    <row r="1049" spans="1:28" x14ac:dyDescent="0.2">
      <c r="A1049">
        <v>2023</v>
      </c>
      <c r="B1049" t="s">
        <v>25</v>
      </c>
      <c r="C1049" t="s">
        <v>152</v>
      </c>
      <c r="D1049" t="s">
        <v>27</v>
      </c>
      <c r="E1049" s="1">
        <v>34250</v>
      </c>
      <c r="F1049">
        <v>4.9000000000000004</v>
      </c>
      <c r="G1049">
        <v>2757</v>
      </c>
      <c r="H1049" t="s">
        <v>28</v>
      </c>
      <c r="I1049" t="s">
        <v>97</v>
      </c>
      <c r="J1049" t="s">
        <v>9336</v>
      </c>
      <c r="K1049" t="s">
        <v>9209</v>
      </c>
      <c r="L1049" t="s">
        <v>30</v>
      </c>
      <c r="M1049" t="s">
        <v>212</v>
      </c>
      <c r="N1049" t="s">
        <v>213</v>
      </c>
      <c r="O1049" t="s">
        <v>6979</v>
      </c>
      <c r="P1049" s="4" t="s">
        <v>6980</v>
      </c>
      <c r="Q1049">
        <v>0</v>
      </c>
      <c r="R1049">
        <v>5</v>
      </c>
      <c r="S1049">
        <v>5</v>
      </c>
      <c r="T1049">
        <v>5</v>
      </c>
      <c r="U1049">
        <v>4</v>
      </c>
      <c r="V1049">
        <v>4</v>
      </c>
      <c r="W1049">
        <v>5</v>
      </c>
      <c r="X1049" t="s">
        <v>9343</v>
      </c>
      <c r="Y1049" t="s">
        <v>34</v>
      </c>
      <c r="AA1049" t="s">
        <v>9347</v>
      </c>
      <c r="AB1049" t="s">
        <v>9347</v>
      </c>
    </row>
    <row r="1050" spans="1:28" x14ac:dyDescent="0.2">
      <c r="A1050">
        <v>2019</v>
      </c>
      <c r="B1050" t="s">
        <v>25</v>
      </c>
      <c r="C1050" t="s">
        <v>201</v>
      </c>
      <c r="D1050" t="s">
        <v>983</v>
      </c>
      <c r="E1050" s="1">
        <v>31998</v>
      </c>
      <c r="F1050">
        <v>5</v>
      </c>
      <c r="G1050">
        <v>1184</v>
      </c>
      <c r="H1050" t="s">
        <v>52</v>
      </c>
      <c r="I1050" t="s">
        <v>36</v>
      </c>
      <c r="J1050" t="s">
        <v>9336</v>
      </c>
      <c r="K1050" t="s">
        <v>9238</v>
      </c>
      <c r="L1050" t="s">
        <v>30</v>
      </c>
      <c r="M1050" t="s">
        <v>1233</v>
      </c>
      <c r="N1050" t="s">
        <v>32</v>
      </c>
      <c r="O1050" t="s">
        <v>6995</v>
      </c>
      <c r="P1050" s="4" t="s">
        <v>6996</v>
      </c>
      <c r="Q1050">
        <v>47066</v>
      </c>
      <c r="R1050">
        <v>4.9000000000000004</v>
      </c>
      <c r="S1050">
        <v>4.8</v>
      </c>
      <c r="T1050">
        <v>4.8</v>
      </c>
      <c r="U1050">
        <v>4.5999999999999996</v>
      </c>
      <c r="V1050">
        <v>4.7</v>
      </c>
      <c r="W1050">
        <v>4.9000000000000004</v>
      </c>
      <c r="X1050" t="s">
        <v>9343</v>
      </c>
      <c r="Y1050" t="s">
        <v>34</v>
      </c>
      <c r="AA1050" t="s">
        <v>9347</v>
      </c>
      <c r="AB1050" t="s">
        <v>9347</v>
      </c>
    </row>
    <row r="1051" spans="1:28" x14ac:dyDescent="0.2">
      <c r="A1051">
        <v>2021</v>
      </c>
      <c r="B1051" t="s">
        <v>25</v>
      </c>
      <c r="C1051" t="s">
        <v>3602</v>
      </c>
      <c r="D1051" t="s">
        <v>983</v>
      </c>
      <c r="E1051" s="1">
        <v>55926</v>
      </c>
      <c r="F1051">
        <v>4.7</v>
      </c>
      <c r="G1051">
        <v>2284</v>
      </c>
      <c r="H1051" t="s">
        <v>4524</v>
      </c>
      <c r="I1051" t="s">
        <v>86</v>
      </c>
      <c r="J1051" t="s">
        <v>43</v>
      </c>
      <c r="K1051" t="s">
        <v>9225</v>
      </c>
      <c r="L1051" t="s">
        <v>30</v>
      </c>
      <c r="M1051" t="s">
        <v>401</v>
      </c>
      <c r="N1051" t="s">
        <v>134</v>
      </c>
      <c r="O1051" t="s">
        <v>6997</v>
      </c>
      <c r="P1051" s="4" t="s">
        <v>6998</v>
      </c>
      <c r="Q1051">
        <v>2980</v>
      </c>
      <c r="R1051">
        <v>5</v>
      </c>
      <c r="S1051">
        <v>4.8</v>
      </c>
      <c r="T1051">
        <v>5</v>
      </c>
      <c r="U1051">
        <v>4.8</v>
      </c>
      <c r="V1051">
        <v>4.8</v>
      </c>
      <c r="W1051">
        <v>5</v>
      </c>
      <c r="X1051" t="s">
        <v>9343</v>
      </c>
      <c r="Y1051" t="s">
        <v>34</v>
      </c>
      <c r="AA1051" t="s">
        <v>9347</v>
      </c>
      <c r="AB1051" t="s">
        <v>9347</v>
      </c>
    </row>
    <row r="1052" spans="1:28" x14ac:dyDescent="0.2">
      <c r="A1052">
        <v>2021</v>
      </c>
      <c r="B1052" t="s">
        <v>25</v>
      </c>
      <c r="C1052" t="s">
        <v>1059</v>
      </c>
      <c r="D1052" t="s">
        <v>983</v>
      </c>
      <c r="E1052" s="1">
        <v>47998</v>
      </c>
      <c r="F1052">
        <v>4.9000000000000004</v>
      </c>
      <c r="G1052">
        <v>14</v>
      </c>
      <c r="H1052" t="s">
        <v>562</v>
      </c>
      <c r="I1052" t="s">
        <v>1146</v>
      </c>
      <c r="J1052" t="s">
        <v>43</v>
      </c>
      <c r="K1052" t="s">
        <v>9225</v>
      </c>
      <c r="L1052" t="s">
        <v>30</v>
      </c>
      <c r="M1052" t="s">
        <v>401</v>
      </c>
      <c r="N1052" t="s">
        <v>134</v>
      </c>
      <c r="O1052" t="s">
        <v>6999</v>
      </c>
      <c r="P1052" s="4">
        <v>23326144</v>
      </c>
      <c r="Q1052">
        <v>13829</v>
      </c>
      <c r="R1052">
        <v>5</v>
      </c>
      <c r="S1052">
        <v>4.8</v>
      </c>
      <c r="T1052">
        <v>5</v>
      </c>
      <c r="U1052">
        <v>4.8</v>
      </c>
      <c r="V1052">
        <v>4.8</v>
      </c>
      <c r="W1052">
        <v>5</v>
      </c>
      <c r="X1052" t="s">
        <v>9343</v>
      </c>
      <c r="Y1052" t="s">
        <v>34</v>
      </c>
      <c r="AA1052" t="s">
        <v>9347</v>
      </c>
      <c r="AB1052" t="s">
        <v>9347</v>
      </c>
    </row>
    <row r="1053" spans="1:28" x14ac:dyDescent="0.2">
      <c r="A1053">
        <v>2017</v>
      </c>
      <c r="B1053" t="s">
        <v>25</v>
      </c>
      <c r="C1053" t="s">
        <v>150</v>
      </c>
      <c r="D1053" t="s">
        <v>983</v>
      </c>
      <c r="E1053" s="1">
        <v>21498</v>
      </c>
      <c r="F1053">
        <v>4.7</v>
      </c>
      <c r="G1053">
        <v>349</v>
      </c>
      <c r="H1053" t="s">
        <v>1216</v>
      </c>
      <c r="I1053" t="s">
        <v>29</v>
      </c>
      <c r="J1053" t="s">
        <v>43</v>
      </c>
      <c r="K1053" t="s">
        <v>9243</v>
      </c>
      <c r="L1053" t="s">
        <v>30</v>
      </c>
      <c r="M1053" t="s">
        <v>1233</v>
      </c>
      <c r="N1053" t="s">
        <v>32</v>
      </c>
      <c r="O1053" t="s">
        <v>7000</v>
      </c>
      <c r="P1053" s="4" t="s">
        <v>7001</v>
      </c>
      <c r="Q1053">
        <v>82056</v>
      </c>
      <c r="R1053">
        <v>4.8</v>
      </c>
      <c r="S1053">
        <v>4.7</v>
      </c>
      <c r="T1053">
        <v>4.7</v>
      </c>
      <c r="U1053">
        <v>4.5999999999999996</v>
      </c>
      <c r="V1053">
        <v>4.7</v>
      </c>
      <c r="W1053">
        <v>4.7</v>
      </c>
      <c r="X1053" t="s">
        <v>9343</v>
      </c>
      <c r="Y1053" t="s">
        <v>34</v>
      </c>
      <c r="AA1053" t="s">
        <v>9347</v>
      </c>
      <c r="AB1053" t="s">
        <v>9347</v>
      </c>
    </row>
    <row r="1054" spans="1:28" x14ac:dyDescent="0.2">
      <c r="A1054">
        <v>2022</v>
      </c>
      <c r="B1054" t="s">
        <v>25</v>
      </c>
      <c r="C1054" t="s">
        <v>191</v>
      </c>
      <c r="D1054" t="s">
        <v>27</v>
      </c>
      <c r="E1054" s="1">
        <v>32560</v>
      </c>
      <c r="F1054">
        <v>5</v>
      </c>
      <c r="G1054">
        <v>811</v>
      </c>
      <c r="H1054" t="s">
        <v>41</v>
      </c>
      <c r="I1054" t="s">
        <v>86</v>
      </c>
      <c r="J1054" t="s">
        <v>43</v>
      </c>
      <c r="K1054" t="s">
        <v>9214</v>
      </c>
      <c r="L1054" t="s">
        <v>37</v>
      </c>
      <c r="M1054" t="s">
        <v>38</v>
      </c>
      <c r="N1054" t="s">
        <v>192</v>
      </c>
      <c r="O1054" t="s">
        <v>7157</v>
      </c>
      <c r="P1054" s="4" t="s">
        <v>7158</v>
      </c>
      <c r="Q1054">
        <v>0</v>
      </c>
      <c r="R1054">
        <v>4.9000000000000004</v>
      </c>
      <c r="S1054">
        <v>5</v>
      </c>
      <c r="T1054">
        <v>5</v>
      </c>
      <c r="U1054">
        <v>4.9000000000000004</v>
      </c>
      <c r="V1054">
        <v>4.9000000000000004</v>
      </c>
      <c r="W1054">
        <v>5</v>
      </c>
      <c r="X1054" t="s">
        <v>9343</v>
      </c>
      <c r="Y1054" t="s">
        <v>34</v>
      </c>
      <c r="AA1054" t="s">
        <v>9347</v>
      </c>
      <c r="AB1054" t="s">
        <v>9347</v>
      </c>
    </row>
    <row r="1055" spans="1:28" x14ac:dyDescent="0.2">
      <c r="A1055">
        <v>2019</v>
      </c>
      <c r="B1055" t="s">
        <v>25</v>
      </c>
      <c r="C1055" t="s">
        <v>1222</v>
      </c>
      <c r="D1055" t="s">
        <v>983</v>
      </c>
      <c r="E1055" s="1">
        <v>26998</v>
      </c>
      <c r="F1055">
        <v>4.7</v>
      </c>
      <c r="G1055">
        <v>2</v>
      </c>
      <c r="H1055" t="s">
        <v>97</v>
      </c>
      <c r="I1055" t="s">
        <v>36</v>
      </c>
      <c r="J1055" t="s">
        <v>43</v>
      </c>
      <c r="K1055" t="s">
        <v>9230</v>
      </c>
      <c r="L1055" t="s">
        <v>37</v>
      </c>
      <c r="M1055" t="s">
        <v>38</v>
      </c>
      <c r="N1055" t="s">
        <v>1223</v>
      </c>
      <c r="O1055" t="s">
        <v>7161</v>
      </c>
      <c r="P1055" s="4">
        <v>23720430</v>
      </c>
      <c r="Q1055">
        <v>30333</v>
      </c>
      <c r="R1055">
        <v>4.5999999999999996</v>
      </c>
      <c r="S1055">
        <v>4.8</v>
      </c>
      <c r="T1055">
        <v>4.5</v>
      </c>
      <c r="U1055">
        <v>4.7</v>
      </c>
      <c r="V1055">
        <v>4.8</v>
      </c>
      <c r="W1055">
        <v>4.8</v>
      </c>
      <c r="X1055" t="s">
        <v>9343</v>
      </c>
      <c r="Y1055" t="s">
        <v>34</v>
      </c>
      <c r="AA1055" t="s">
        <v>9347</v>
      </c>
      <c r="AB1055" t="s">
        <v>9347</v>
      </c>
    </row>
    <row r="1056" spans="1:28" x14ac:dyDescent="0.2">
      <c r="A1056">
        <v>2019</v>
      </c>
      <c r="B1056" t="s">
        <v>25</v>
      </c>
      <c r="C1056" t="s">
        <v>1301</v>
      </c>
      <c r="D1056" t="s">
        <v>983</v>
      </c>
      <c r="E1056" s="1">
        <v>22991</v>
      </c>
      <c r="F1056">
        <v>3.7</v>
      </c>
      <c r="G1056">
        <v>886</v>
      </c>
      <c r="H1056" t="s">
        <v>36</v>
      </c>
      <c r="I1056" t="s">
        <v>86</v>
      </c>
      <c r="J1056" t="s">
        <v>43</v>
      </c>
      <c r="K1056" t="s">
        <v>9240</v>
      </c>
      <c r="L1056" t="s">
        <v>37</v>
      </c>
      <c r="M1056" t="s">
        <v>7162</v>
      </c>
      <c r="N1056" t="s">
        <v>105</v>
      </c>
      <c r="O1056" t="s">
        <v>7163</v>
      </c>
      <c r="P1056" s="4" t="s">
        <v>7164</v>
      </c>
      <c r="Q1056">
        <v>57150</v>
      </c>
      <c r="R1056">
        <v>4.5999999999999996</v>
      </c>
      <c r="S1056">
        <v>4.8</v>
      </c>
      <c r="T1056">
        <v>4.5</v>
      </c>
      <c r="U1056">
        <v>4.7</v>
      </c>
      <c r="V1056">
        <v>4.8</v>
      </c>
      <c r="W1056">
        <v>4.8</v>
      </c>
      <c r="X1056" t="s">
        <v>9343</v>
      </c>
      <c r="Y1056" t="s">
        <v>34</v>
      </c>
      <c r="AA1056" t="s">
        <v>9347</v>
      </c>
      <c r="AB1056" t="s">
        <v>9347</v>
      </c>
    </row>
    <row r="1057" spans="1:28" x14ac:dyDescent="0.2">
      <c r="A1057">
        <v>2017</v>
      </c>
      <c r="B1057" t="s">
        <v>25</v>
      </c>
      <c r="C1057" t="s">
        <v>150</v>
      </c>
      <c r="D1057" t="s">
        <v>983</v>
      </c>
      <c r="E1057" s="1">
        <v>27899</v>
      </c>
      <c r="F1057">
        <v>4.7</v>
      </c>
      <c r="G1057">
        <v>2284</v>
      </c>
      <c r="H1057" t="s">
        <v>71</v>
      </c>
      <c r="I1057" t="s">
        <v>86</v>
      </c>
      <c r="J1057" t="s">
        <v>43</v>
      </c>
      <c r="K1057" t="s">
        <v>9243</v>
      </c>
      <c r="L1057" t="s">
        <v>30</v>
      </c>
      <c r="M1057" t="s">
        <v>1233</v>
      </c>
      <c r="N1057" t="s">
        <v>32</v>
      </c>
      <c r="O1057" t="s">
        <v>7188</v>
      </c>
      <c r="P1057" s="4" t="s">
        <v>7189</v>
      </c>
      <c r="Q1057">
        <v>34011</v>
      </c>
      <c r="R1057">
        <v>4.8</v>
      </c>
      <c r="S1057">
        <v>4.7</v>
      </c>
      <c r="T1057">
        <v>4.7</v>
      </c>
      <c r="U1057">
        <v>4.5999999999999996</v>
      </c>
      <c r="V1057">
        <v>4.7</v>
      </c>
      <c r="W1057">
        <v>4.7</v>
      </c>
      <c r="X1057" t="s">
        <v>9343</v>
      </c>
      <c r="Y1057" t="s">
        <v>34</v>
      </c>
      <c r="AA1057" t="s">
        <v>9347</v>
      </c>
      <c r="AB1057" t="s">
        <v>9347</v>
      </c>
    </row>
    <row r="1058" spans="1:28" x14ac:dyDescent="0.2">
      <c r="A1058">
        <v>2022</v>
      </c>
      <c r="B1058" t="s">
        <v>25</v>
      </c>
      <c r="C1058" t="s">
        <v>46</v>
      </c>
      <c r="D1058" t="s">
        <v>27</v>
      </c>
      <c r="E1058" s="1">
        <v>46500</v>
      </c>
      <c r="F1058">
        <v>4.5</v>
      </c>
      <c r="G1058">
        <v>2115</v>
      </c>
      <c r="H1058" t="s">
        <v>86</v>
      </c>
      <c r="I1058" t="s">
        <v>36</v>
      </c>
      <c r="J1058" t="s">
        <v>9336</v>
      </c>
      <c r="K1058" t="s">
        <v>9203</v>
      </c>
      <c r="L1058" t="s">
        <v>30</v>
      </c>
      <c r="M1058" t="s">
        <v>48</v>
      </c>
      <c r="N1058" t="s">
        <v>32</v>
      </c>
      <c r="O1058" t="s">
        <v>7190</v>
      </c>
      <c r="P1058" s="4" t="s">
        <v>7191</v>
      </c>
      <c r="Q1058">
        <v>5</v>
      </c>
      <c r="R1058">
        <v>5</v>
      </c>
      <c r="S1058">
        <v>5</v>
      </c>
      <c r="T1058">
        <v>5</v>
      </c>
      <c r="U1058">
        <v>5</v>
      </c>
      <c r="V1058">
        <v>5</v>
      </c>
      <c r="W1058">
        <v>5</v>
      </c>
      <c r="X1058" t="s">
        <v>9343</v>
      </c>
      <c r="Y1058" t="s">
        <v>34</v>
      </c>
      <c r="AA1058" t="s">
        <v>9347</v>
      </c>
      <c r="AB1058" t="s">
        <v>9347</v>
      </c>
    </row>
    <row r="1059" spans="1:28" x14ac:dyDescent="0.2">
      <c r="A1059">
        <v>2019</v>
      </c>
      <c r="B1059" t="s">
        <v>25</v>
      </c>
      <c r="C1059" t="s">
        <v>1358</v>
      </c>
      <c r="D1059" t="s">
        <v>983</v>
      </c>
      <c r="E1059" s="1">
        <v>23998</v>
      </c>
      <c r="F1059">
        <v>4.7</v>
      </c>
      <c r="G1059">
        <v>349</v>
      </c>
      <c r="H1059" t="s">
        <v>52</v>
      </c>
      <c r="I1059" t="s">
        <v>36</v>
      </c>
      <c r="J1059" t="s">
        <v>43</v>
      </c>
      <c r="K1059" t="s">
        <v>9204</v>
      </c>
      <c r="L1059" t="s">
        <v>30</v>
      </c>
      <c r="M1059" t="s">
        <v>1233</v>
      </c>
      <c r="N1059" t="s">
        <v>32</v>
      </c>
      <c r="O1059" t="s">
        <v>7192</v>
      </c>
      <c r="P1059" s="4" t="s">
        <v>7193</v>
      </c>
      <c r="Q1059">
        <v>57676</v>
      </c>
      <c r="R1059">
        <v>4.9000000000000004</v>
      </c>
      <c r="S1059">
        <v>4.8</v>
      </c>
      <c r="T1059">
        <v>4.8</v>
      </c>
      <c r="U1059">
        <v>4.5999999999999996</v>
      </c>
      <c r="V1059">
        <v>4.7</v>
      </c>
      <c r="W1059">
        <v>4.9000000000000004</v>
      </c>
      <c r="X1059" t="s">
        <v>9343</v>
      </c>
      <c r="Y1059" t="s">
        <v>34</v>
      </c>
      <c r="AA1059" t="s">
        <v>9347</v>
      </c>
      <c r="AB1059" t="s">
        <v>9347</v>
      </c>
    </row>
    <row r="1060" spans="1:28" x14ac:dyDescent="0.2">
      <c r="A1060">
        <v>2016</v>
      </c>
      <c r="B1060" t="s">
        <v>25</v>
      </c>
      <c r="C1060" t="s">
        <v>356</v>
      </c>
      <c r="D1060" t="s">
        <v>983</v>
      </c>
      <c r="E1060" s="1">
        <v>22998</v>
      </c>
      <c r="F1060">
        <v>4.5999999999999996</v>
      </c>
      <c r="G1060">
        <v>2</v>
      </c>
      <c r="H1060" t="s">
        <v>97</v>
      </c>
      <c r="I1060" t="s">
        <v>97</v>
      </c>
      <c r="J1060" t="s">
        <v>43</v>
      </c>
      <c r="K1060" t="s">
        <v>9253</v>
      </c>
      <c r="L1060" t="s">
        <v>30</v>
      </c>
      <c r="M1060" t="s">
        <v>38</v>
      </c>
      <c r="N1060" t="s">
        <v>78</v>
      </c>
      <c r="O1060" t="s">
        <v>7308</v>
      </c>
      <c r="P1060" s="4">
        <v>22819100</v>
      </c>
      <c r="Q1060">
        <v>89547</v>
      </c>
      <c r="R1060">
        <v>4.5999999999999996</v>
      </c>
      <c r="S1060">
        <v>4.5999999999999996</v>
      </c>
      <c r="T1060">
        <v>4.5999999999999996</v>
      </c>
      <c r="U1060">
        <v>4.5999999999999996</v>
      </c>
      <c r="V1060">
        <v>4.8</v>
      </c>
      <c r="W1060">
        <v>4.5999999999999996</v>
      </c>
      <c r="X1060" t="s">
        <v>9343</v>
      </c>
      <c r="Y1060" t="s">
        <v>34</v>
      </c>
      <c r="AA1060" t="s">
        <v>9347</v>
      </c>
      <c r="AB1060" t="s">
        <v>9347</v>
      </c>
    </row>
    <row r="1061" spans="1:28" x14ac:dyDescent="0.2">
      <c r="A1061">
        <v>2020</v>
      </c>
      <c r="B1061" t="s">
        <v>25</v>
      </c>
      <c r="C1061" t="s">
        <v>54</v>
      </c>
      <c r="D1061" t="s">
        <v>983</v>
      </c>
      <c r="E1061" s="1">
        <v>40500</v>
      </c>
      <c r="F1061">
        <v>4.7</v>
      </c>
      <c r="G1061">
        <v>41</v>
      </c>
      <c r="H1061" t="s">
        <v>28</v>
      </c>
      <c r="I1061" t="s">
        <v>56</v>
      </c>
      <c r="J1061" t="s">
        <v>43</v>
      </c>
      <c r="K1061" t="s">
        <v>9215</v>
      </c>
      <c r="L1061" t="s">
        <v>30</v>
      </c>
      <c r="M1061" t="s">
        <v>57</v>
      </c>
      <c r="N1061" t="s">
        <v>32</v>
      </c>
      <c r="O1061" t="s">
        <v>7309</v>
      </c>
      <c r="P1061" s="4">
        <v>74600</v>
      </c>
      <c r="Q1061">
        <v>28122</v>
      </c>
      <c r="R1061">
        <v>4.8</v>
      </c>
      <c r="S1061">
        <v>4.8</v>
      </c>
      <c r="T1061">
        <v>4.7</v>
      </c>
      <c r="U1061">
        <v>4.5999999999999996</v>
      </c>
      <c r="V1061">
        <v>4.7</v>
      </c>
      <c r="W1061">
        <v>4.7</v>
      </c>
      <c r="X1061" t="s">
        <v>9343</v>
      </c>
      <c r="Y1061" t="s">
        <v>34</v>
      </c>
      <c r="AA1061" t="s">
        <v>9347</v>
      </c>
      <c r="AB1061" t="s">
        <v>9347</v>
      </c>
    </row>
    <row r="1062" spans="1:28" x14ac:dyDescent="0.2">
      <c r="A1062">
        <v>2020</v>
      </c>
      <c r="B1062" t="s">
        <v>25</v>
      </c>
      <c r="C1062" t="s">
        <v>26</v>
      </c>
      <c r="D1062" t="s">
        <v>983</v>
      </c>
      <c r="E1062" s="1">
        <v>26800</v>
      </c>
      <c r="F1062">
        <v>5</v>
      </c>
      <c r="G1062">
        <v>3996</v>
      </c>
      <c r="H1062" t="s">
        <v>52</v>
      </c>
      <c r="I1062" t="s">
        <v>36</v>
      </c>
      <c r="J1062" t="s">
        <v>43</v>
      </c>
      <c r="K1062" t="s">
        <v>9204</v>
      </c>
      <c r="L1062" t="s">
        <v>30</v>
      </c>
      <c r="M1062" t="s">
        <v>48</v>
      </c>
      <c r="N1062" t="s">
        <v>32</v>
      </c>
      <c r="O1062" t="s">
        <v>7332</v>
      </c>
      <c r="P1062" s="4" t="s">
        <v>7333</v>
      </c>
      <c r="Q1062">
        <v>62327</v>
      </c>
      <c r="R1062">
        <v>4.8</v>
      </c>
      <c r="S1062">
        <v>4.7</v>
      </c>
      <c r="T1062">
        <v>4.5999999999999996</v>
      </c>
      <c r="U1062">
        <v>4.5</v>
      </c>
      <c r="V1062">
        <v>4.7</v>
      </c>
      <c r="W1062">
        <v>4.7</v>
      </c>
      <c r="X1062" t="s">
        <v>9343</v>
      </c>
      <c r="Y1062" t="s">
        <v>34</v>
      </c>
      <c r="AA1062" t="s">
        <v>9347</v>
      </c>
      <c r="AB1062" t="s">
        <v>9347</v>
      </c>
    </row>
    <row r="1063" spans="1:28" x14ac:dyDescent="0.2">
      <c r="A1063">
        <v>2019</v>
      </c>
      <c r="B1063" t="s">
        <v>25</v>
      </c>
      <c r="C1063" t="s">
        <v>248</v>
      </c>
      <c r="D1063" t="s">
        <v>983</v>
      </c>
      <c r="E1063" s="1">
        <v>36671</v>
      </c>
      <c r="F1063">
        <v>5</v>
      </c>
      <c r="G1063">
        <v>1944</v>
      </c>
      <c r="H1063" t="s">
        <v>71</v>
      </c>
      <c r="I1063" t="s">
        <v>97</v>
      </c>
      <c r="J1063" t="s">
        <v>43</v>
      </c>
      <c r="K1063" t="s">
        <v>9215</v>
      </c>
      <c r="L1063" t="s">
        <v>30</v>
      </c>
      <c r="M1063" t="s">
        <v>57</v>
      </c>
      <c r="N1063" t="s">
        <v>32</v>
      </c>
      <c r="O1063" t="s">
        <v>7334</v>
      </c>
      <c r="P1063" s="4" t="s">
        <v>7335</v>
      </c>
      <c r="Q1063">
        <v>36452</v>
      </c>
      <c r="R1063">
        <v>4.8</v>
      </c>
      <c r="S1063">
        <v>4.5999999999999996</v>
      </c>
      <c r="T1063">
        <v>4.5</v>
      </c>
      <c r="U1063">
        <v>4.3</v>
      </c>
      <c r="V1063">
        <v>4.7</v>
      </c>
      <c r="W1063">
        <v>4.5</v>
      </c>
      <c r="X1063" t="s">
        <v>9343</v>
      </c>
      <c r="Y1063" t="s">
        <v>34</v>
      </c>
      <c r="AA1063" t="s">
        <v>9347</v>
      </c>
      <c r="AB1063" t="s">
        <v>9347</v>
      </c>
    </row>
    <row r="1064" spans="1:28" x14ac:dyDescent="0.2">
      <c r="A1064">
        <v>2019</v>
      </c>
      <c r="B1064" t="s">
        <v>25</v>
      </c>
      <c r="C1064" t="s">
        <v>1301</v>
      </c>
      <c r="D1064" t="s">
        <v>983</v>
      </c>
      <c r="E1064" s="1">
        <v>18753</v>
      </c>
      <c r="F1064">
        <v>5</v>
      </c>
      <c r="G1064">
        <v>3454</v>
      </c>
      <c r="H1064" t="s">
        <v>82</v>
      </c>
      <c r="I1064" t="s">
        <v>36</v>
      </c>
      <c r="J1064" t="s">
        <v>43</v>
      </c>
      <c r="K1064" t="s">
        <v>9240</v>
      </c>
      <c r="L1064" t="s">
        <v>37</v>
      </c>
      <c r="M1064" t="s">
        <v>38</v>
      </c>
      <c r="N1064" t="s">
        <v>1223</v>
      </c>
      <c r="O1064" t="s">
        <v>7338</v>
      </c>
      <c r="P1064" s="4" t="s">
        <v>7339</v>
      </c>
      <c r="Q1064">
        <v>90354</v>
      </c>
      <c r="R1064">
        <v>4.5999999999999996</v>
      </c>
      <c r="S1064">
        <v>4.8</v>
      </c>
      <c r="T1064">
        <v>4.5</v>
      </c>
      <c r="U1064">
        <v>4.7</v>
      </c>
      <c r="V1064">
        <v>4.8</v>
      </c>
      <c r="W1064">
        <v>4.8</v>
      </c>
      <c r="X1064" t="s">
        <v>9343</v>
      </c>
      <c r="Y1064" t="s">
        <v>34</v>
      </c>
      <c r="AA1064" t="s">
        <v>9347</v>
      </c>
      <c r="AB1064" t="s">
        <v>9347</v>
      </c>
    </row>
    <row r="1065" spans="1:28" x14ac:dyDescent="0.2">
      <c r="A1065">
        <v>2018</v>
      </c>
      <c r="B1065" t="s">
        <v>25</v>
      </c>
      <c r="C1065" t="s">
        <v>982</v>
      </c>
      <c r="D1065" t="s">
        <v>983</v>
      </c>
      <c r="E1065" s="1">
        <v>20879</v>
      </c>
      <c r="F1065">
        <v>4.4000000000000004</v>
      </c>
      <c r="G1065">
        <v>1248</v>
      </c>
      <c r="H1065" t="s">
        <v>1994</v>
      </c>
      <c r="I1065" t="s">
        <v>385</v>
      </c>
      <c r="J1065" t="s">
        <v>43</v>
      </c>
      <c r="K1065" t="s">
        <v>9227</v>
      </c>
      <c r="L1065" t="s">
        <v>30</v>
      </c>
      <c r="M1065" t="s">
        <v>38</v>
      </c>
      <c r="N1065" t="s">
        <v>78</v>
      </c>
      <c r="O1065" t="s">
        <v>7506</v>
      </c>
      <c r="P1065" s="4" t="s">
        <v>7507</v>
      </c>
      <c r="Q1065">
        <v>62806</v>
      </c>
      <c r="R1065">
        <v>4.8</v>
      </c>
      <c r="S1065">
        <v>4.8</v>
      </c>
      <c r="T1065">
        <v>4.7</v>
      </c>
      <c r="U1065">
        <v>4.7</v>
      </c>
      <c r="V1065">
        <v>4.8</v>
      </c>
      <c r="W1065">
        <v>4.8</v>
      </c>
      <c r="X1065" t="s">
        <v>9343</v>
      </c>
      <c r="Y1065" t="s">
        <v>34</v>
      </c>
      <c r="AA1065" t="s">
        <v>9347</v>
      </c>
      <c r="AB1065" t="s">
        <v>9347</v>
      </c>
    </row>
    <row r="1066" spans="1:28" x14ac:dyDescent="0.2">
      <c r="A1066">
        <v>2015</v>
      </c>
      <c r="B1066" t="s">
        <v>25</v>
      </c>
      <c r="C1066" t="s">
        <v>54</v>
      </c>
      <c r="D1066" t="s">
        <v>983</v>
      </c>
      <c r="E1066" s="1">
        <v>17991</v>
      </c>
      <c r="F1066">
        <v>5</v>
      </c>
      <c r="G1066">
        <v>537</v>
      </c>
      <c r="H1066" t="s">
        <v>75</v>
      </c>
      <c r="I1066" t="s">
        <v>86</v>
      </c>
      <c r="J1066" t="s">
        <v>43</v>
      </c>
      <c r="K1066" t="s">
        <v>9215</v>
      </c>
      <c r="L1066" t="s">
        <v>30</v>
      </c>
      <c r="M1066" t="s">
        <v>1233</v>
      </c>
      <c r="N1066" t="s">
        <v>1356</v>
      </c>
      <c r="O1066" t="s">
        <v>7525</v>
      </c>
      <c r="P1066" s="4" t="s">
        <v>7526</v>
      </c>
      <c r="Q1066">
        <v>90963</v>
      </c>
      <c r="R1066">
        <v>4.8</v>
      </c>
      <c r="S1066">
        <v>4.5999999999999996</v>
      </c>
      <c r="T1066">
        <v>4.7</v>
      </c>
      <c r="U1066">
        <v>4.5999999999999996</v>
      </c>
      <c r="V1066">
        <v>4.7</v>
      </c>
      <c r="W1066">
        <v>4.8</v>
      </c>
      <c r="X1066" t="s">
        <v>9343</v>
      </c>
      <c r="Y1066" t="s">
        <v>34</v>
      </c>
      <c r="AA1066" t="s">
        <v>9347</v>
      </c>
      <c r="AB1066" t="s">
        <v>9347</v>
      </c>
    </row>
    <row r="1067" spans="1:28" x14ac:dyDescent="0.2">
      <c r="A1067">
        <v>2022</v>
      </c>
      <c r="B1067" t="s">
        <v>25</v>
      </c>
      <c r="C1067" t="s">
        <v>133</v>
      </c>
      <c r="D1067" t="s">
        <v>27</v>
      </c>
      <c r="E1067" s="1">
        <v>33755</v>
      </c>
      <c r="F1067">
        <v>5</v>
      </c>
      <c r="G1067">
        <v>5591</v>
      </c>
      <c r="H1067" t="s">
        <v>36</v>
      </c>
      <c r="I1067" t="s">
        <v>36</v>
      </c>
      <c r="J1067" t="s">
        <v>43</v>
      </c>
      <c r="K1067" t="s">
        <v>9213</v>
      </c>
      <c r="L1067" t="s">
        <v>30</v>
      </c>
      <c r="M1067" t="s">
        <v>57</v>
      </c>
      <c r="N1067" t="s">
        <v>134</v>
      </c>
      <c r="O1067" t="s">
        <v>7549</v>
      </c>
      <c r="P1067" s="4">
        <v>221774</v>
      </c>
      <c r="Q1067">
        <v>15</v>
      </c>
      <c r="R1067">
        <v>5</v>
      </c>
      <c r="S1067">
        <v>5</v>
      </c>
      <c r="T1067">
        <v>5</v>
      </c>
      <c r="U1067">
        <v>5</v>
      </c>
      <c r="V1067">
        <v>5</v>
      </c>
      <c r="W1067">
        <v>5</v>
      </c>
      <c r="X1067" t="s">
        <v>9343</v>
      </c>
      <c r="Y1067" t="s">
        <v>34</v>
      </c>
      <c r="AA1067" t="s">
        <v>9347</v>
      </c>
      <c r="AB1067" t="s">
        <v>9347</v>
      </c>
    </row>
    <row r="1068" spans="1:28" x14ac:dyDescent="0.2">
      <c r="A1068">
        <v>2019</v>
      </c>
      <c r="B1068" t="s">
        <v>25</v>
      </c>
      <c r="C1068" t="s">
        <v>26</v>
      </c>
      <c r="D1068" t="s">
        <v>983</v>
      </c>
      <c r="E1068" s="1">
        <v>28563</v>
      </c>
      <c r="F1068">
        <v>4.7</v>
      </c>
      <c r="G1068">
        <v>2284</v>
      </c>
      <c r="H1068" t="s">
        <v>71</v>
      </c>
      <c r="I1068" t="s">
        <v>86</v>
      </c>
      <c r="J1068" t="s">
        <v>43</v>
      </c>
      <c r="K1068" t="s">
        <v>9204</v>
      </c>
      <c r="L1068" t="s">
        <v>30</v>
      </c>
      <c r="M1068" t="s">
        <v>1233</v>
      </c>
      <c r="N1068" t="s">
        <v>32</v>
      </c>
      <c r="O1068" t="s">
        <v>7550</v>
      </c>
      <c r="P1068" s="4" t="s">
        <v>7551</v>
      </c>
      <c r="Q1068">
        <v>53065</v>
      </c>
      <c r="R1068">
        <v>4.9000000000000004</v>
      </c>
      <c r="S1068">
        <v>4.8</v>
      </c>
      <c r="T1068">
        <v>4.8</v>
      </c>
      <c r="U1068">
        <v>4.5999999999999996</v>
      </c>
      <c r="V1068">
        <v>4.7</v>
      </c>
      <c r="W1068">
        <v>4.9000000000000004</v>
      </c>
      <c r="X1068" t="s">
        <v>9343</v>
      </c>
      <c r="Y1068" t="s">
        <v>34</v>
      </c>
      <c r="AA1068" t="s">
        <v>9347</v>
      </c>
      <c r="AB1068" t="s">
        <v>9347</v>
      </c>
    </row>
    <row r="1069" spans="1:28" x14ac:dyDescent="0.2">
      <c r="A1069">
        <v>2021</v>
      </c>
      <c r="B1069" t="s">
        <v>25</v>
      </c>
      <c r="C1069" t="s">
        <v>115</v>
      </c>
      <c r="D1069" t="s">
        <v>983</v>
      </c>
      <c r="E1069" s="1">
        <v>24980</v>
      </c>
      <c r="F1069">
        <v>5</v>
      </c>
      <c r="G1069">
        <v>4324</v>
      </c>
      <c r="H1069" t="s">
        <v>400</v>
      </c>
      <c r="I1069" t="s">
        <v>36</v>
      </c>
      <c r="J1069" t="s">
        <v>43</v>
      </c>
      <c r="K1069" t="s">
        <v>9212</v>
      </c>
      <c r="L1069" t="s">
        <v>30</v>
      </c>
      <c r="M1069" t="s">
        <v>38</v>
      </c>
      <c r="N1069" t="s">
        <v>1226</v>
      </c>
      <c r="O1069" t="s">
        <v>7709</v>
      </c>
      <c r="P1069" s="4" t="s">
        <v>7710</v>
      </c>
      <c r="Q1069">
        <v>28553</v>
      </c>
      <c r="R1069">
        <v>4.5999999999999996</v>
      </c>
      <c r="S1069">
        <v>4.7</v>
      </c>
      <c r="T1069">
        <v>4.7</v>
      </c>
      <c r="U1069">
        <v>4.5999999999999996</v>
      </c>
      <c r="V1069">
        <v>4.8</v>
      </c>
      <c r="W1069">
        <v>4.5999999999999996</v>
      </c>
      <c r="X1069" t="s">
        <v>9343</v>
      </c>
      <c r="Y1069" t="s">
        <v>34</v>
      </c>
      <c r="AA1069" t="s">
        <v>9347</v>
      </c>
      <c r="AB1069" t="s">
        <v>9347</v>
      </c>
    </row>
    <row r="1070" spans="1:28" x14ac:dyDescent="0.2">
      <c r="A1070">
        <v>2021</v>
      </c>
      <c r="B1070" t="s">
        <v>25</v>
      </c>
      <c r="C1070" t="s">
        <v>74</v>
      </c>
      <c r="D1070" t="s">
        <v>983</v>
      </c>
      <c r="E1070" s="1">
        <v>22222</v>
      </c>
      <c r="F1070">
        <v>4.8</v>
      </c>
      <c r="G1070">
        <v>1</v>
      </c>
      <c r="H1070" t="s">
        <v>36</v>
      </c>
      <c r="I1070" t="s">
        <v>86</v>
      </c>
      <c r="J1070" t="s">
        <v>43</v>
      </c>
      <c r="K1070" t="s">
        <v>9321</v>
      </c>
      <c r="L1070" t="s">
        <v>30</v>
      </c>
      <c r="M1070" t="s">
        <v>188</v>
      </c>
      <c r="N1070" t="s">
        <v>84</v>
      </c>
      <c r="O1070" t="s">
        <v>7711</v>
      </c>
      <c r="P1070" s="4">
        <v>7300</v>
      </c>
      <c r="Q1070">
        <v>157636</v>
      </c>
      <c r="R1070">
        <v>4.9000000000000004</v>
      </c>
      <c r="S1070">
        <v>4.8</v>
      </c>
      <c r="T1070">
        <v>4.8</v>
      </c>
      <c r="U1070">
        <v>4.7</v>
      </c>
      <c r="V1070">
        <v>4.7</v>
      </c>
      <c r="W1070">
        <v>4.8</v>
      </c>
      <c r="X1070" t="s">
        <v>9343</v>
      </c>
      <c r="Y1070" t="s">
        <v>34</v>
      </c>
      <c r="AA1070" t="s">
        <v>9347</v>
      </c>
      <c r="AB1070" t="s">
        <v>9347</v>
      </c>
    </row>
    <row r="1071" spans="1:28" x14ac:dyDescent="0.2">
      <c r="A1071">
        <v>2021</v>
      </c>
      <c r="B1071" t="s">
        <v>25</v>
      </c>
      <c r="C1071" t="s">
        <v>1358</v>
      </c>
      <c r="D1071" t="s">
        <v>27</v>
      </c>
      <c r="E1071" s="1">
        <v>34282</v>
      </c>
      <c r="F1071">
        <v>4.2</v>
      </c>
      <c r="G1071">
        <v>1389</v>
      </c>
      <c r="H1071" t="s">
        <v>52</v>
      </c>
      <c r="I1071" t="s">
        <v>36</v>
      </c>
      <c r="J1071" t="s">
        <v>9336</v>
      </c>
      <c r="K1071" t="s">
        <v>9205</v>
      </c>
      <c r="L1071" t="s">
        <v>30</v>
      </c>
      <c r="M1071" t="s">
        <v>48</v>
      </c>
      <c r="N1071" t="s">
        <v>32</v>
      </c>
      <c r="O1071" t="s">
        <v>7714</v>
      </c>
      <c r="P1071" s="4" t="s">
        <v>7715</v>
      </c>
      <c r="Q1071">
        <v>21228</v>
      </c>
      <c r="R1071">
        <v>4.9000000000000004</v>
      </c>
      <c r="S1071">
        <v>4.7</v>
      </c>
      <c r="T1071">
        <v>4.7</v>
      </c>
      <c r="U1071">
        <v>4.5</v>
      </c>
      <c r="V1071">
        <v>4.9000000000000004</v>
      </c>
      <c r="W1071">
        <v>4.5999999999999996</v>
      </c>
      <c r="X1071" t="s">
        <v>9343</v>
      </c>
      <c r="Y1071" t="s">
        <v>34</v>
      </c>
      <c r="AA1071" t="s">
        <v>9347</v>
      </c>
      <c r="AB1071" t="s">
        <v>9347</v>
      </c>
    </row>
    <row r="1072" spans="1:28" x14ac:dyDescent="0.2">
      <c r="A1072">
        <v>2023</v>
      </c>
      <c r="B1072" t="s">
        <v>25</v>
      </c>
      <c r="C1072" t="s">
        <v>201</v>
      </c>
      <c r="D1072" t="s">
        <v>27</v>
      </c>
      <c r="E1072" s="1">
        <v>47915</v>
      </c>
      <c r="F1072">
        <v>4.7</v>
      </c>
      <c r="G1072">
        <v>2444</v>
      </c>
      <c r="H1072" t="s">
        <v>28</v>
      </c>
      <c r="I1072" t="s">
        <v>86</v>
      </c>
      <c r="J1072" t="s">
        <v>9336</v>
      </c>
      <c r="L1072" t="s">
        <v>30</v>
      </c>
      <c r="M1072" t="s">
        <v>31</v>
      </c>
      <c r="N1072" t="s">
        <v>32</v>
      </c>
      <c r="O1072" t="s">
        <v>7724</v>
      </c>
      <c r="P1072" s="4" t="s">
        <v>4476</v>
      </c>
      <c r="Q1072">
        <v>5</v>
      </c>
      <c r="R1072">
        <v>5</v>
      </c>
      <c r="S1072">
        <v>4.8</v>
      </c>
      <c r="T1072">
        <v>4.8</v>
      </c>
      <c r="U1072">
        <v>4.2</v>
      </c>
      <c r="V1072">
        <v>5</v>
      </c>
      <c r="W1072">
        <v>5</v>
      </c>
      <c r="X1072" t="s">
        <v>9343</v>
      </c>
      <c r="Y1072" t="s">
        <v>34</v>
      </c>
      <c r="AA1072" t="s">
        <v>9347</v>
      </c>
      <c r="AB1072" t="s">
        <v>9347</v>
      </c>
    </row>
    <row r="1073" spans="1:28" x14ac:dyDescent="0.2">
      <c r="A1073">
        <v>2018</v>
      </c>
      <c r="B1073" t="s">
        <v>25</v>
      </c>
      <c r="C1073" t="s">
        <v>150</v>
      </c>
      <c r="D1073" t="s">
        <v>983</v>
      </c>
      <c r="E1073" s="1">
        <v>27599</v>
      </c>
      <c r="F1073">
        <v>5</v>
      </c>
      <c r="G1073">
        <v>29258</v>
      </c>
      <c r="H1073" t="s">
        <v>71</v>
      </c>
      <c r="I1073" t="s">
        <v>97</v>
      </c>
      <c r="J1073" t="s">
        <v>9336</v>
      </c>
      <c r="K1073" t="s">
        <v>9233</v>
      </c>
      <c r="L1073" t="s">
        <v>30</v>
      </c>
      <c r="M1073" t="s">
        <v>1233</v>
      </c>
      <c r="N1073" t="s">
        <v>32</v>
      </c>
      <c r="O1073" t="s">
        <v>7726</v>
      </c>
      <c r="P1073" s="4" t="s">
        <v>7727</v>
      </c>
      <c r="Q1073">
        <v>49373</v>
      </c>
      <c r="R1073">
        <v>4.7</v>
      </c>
      <c r="S1073">
        <v>4.5999999999999996</v>
      </c>
      <c r="T1073">
        <v>4.7</v>
      </c>
      <c r="U1073">
        <v>4.5</v>
      </c>
      <c r="V1073">
        <v>4.5999999999999996</v>
      </c>
      <c r="W1073">
        <v>4.7</v>
      </c>
      <c r="X1073" t="s">
        <v>9343</v>
      </c>
      <c r="Y1073" t="s">
        <v>34</v>
      </c>
      <c r="AA1073" t="s">
        <v>9347</v>
      </c>
      <c r="AB1073" t="s">
        <v>9347</v>
      </c>
    </row>
    <row r="1074" spans="1:28" x14ac:dyDescent="0.2">
      <c r="A1074">
        <v>2017</v>
      </c>
      <c r="B1074" t="s">
        <v>25</v>
      </c>
      <c r="C1074" t="s">
        <v>26</v>
      </c>
      <c r="D1074" t="s">
        <v>983</v>
      </c>
      <c r="E1074" s="1">
        <v>25999</v>
      </c>
      <c r="F1074">
        <v>4.9000000000000004</v>
      </c>
      <c r="G1074">
        <v>9467</v>
      </c>
      <c r="H1074" t="s">
        <v>96</v>
      </c>
      <c r="I1074" t="s">
        <v>97</v>
      </c>
      <c r="J1074" t="s">
        <v>43</v>
      </c>
      <c r="K1074" t="s">
        <v>9204</v>
      </c>
      <c r="L1074" t="s">
        <v>30</v>
      </c>
      <c r="M1074" t="s">
        <v>1233</v>
      </c>
      <c r="N1074" t="s">
        <v>32</v>
      </c>
      <c r="O1074" t="s">
        <v>7748</v>
      </c>
      <c r="P1074" s="4" t="s">
        <v>7749</v>
      </c>
      <c r="Q1074">
        <v>44785</v>
      </c>
      <c r="R1074">
        <v>4.8</v>
      </c>
      <c r="S1074">
        <v>4.7</v>
      </c>
      <c r="T1074">
        <v>4.7</v>
      </c>
      <c r="U1074">
        <v>4.4000000000000004</v>
      </c>
      <c r="V1074">
        <v>4.7</v>
      </c>
      <c r="W1074">
        <v>4.7</v>
      </c>
      <c r="X1074" t="s">
        <v>9343</v>
      </c>
      <c r="Y1074" t="s">
        <v>34</v>
      </c>
      <c r="AA1074" t="s">
        <v>9347</v>
      </c>
      <c r="AB1074" t="s">
        <v>9347</v>
      </c>
    </row>
    <row r="1075" spans="1:28" x14ac:dyDescent="0.2">
      <c r="A1075">
        <v>2022</v>
      </c>
      <c r="B1075" t="s">
        <v>25</v>
      </c>
      <c r="C1075" t="s">
        <v>81</v>
      </c>
      <c r="D1075" t="s">
        <v>27</v>
      </c>
      <c r="E1075" s="1">
        <v>39770</v>
      </c>
      <c r="F1075">
        <v>4.5999999999999996</v>
      </c>
      <c r="G1075">
        <v>1514</v>
      </c>
      <c r="H1075" t="s">
        <v>28</v>
      </c>
      <c r="I1075" t="s">
        <v>36</v>
      </c>
      <c r="J1075" t="s">
        <v>43</v>
      </c>
      <c r="K1075" t="s">
        <v>9216</v>
      </c>
      <c r="L1075" t="s">
        <v>30</v>
      </c>
      <c r="M1075" t="s">
        <v>48</v>
      </c>
      <c r="N1075" t="s">
        <v>32</v>
      </c>
      <c r="O1075" t="s">
        <v>7915</v>
      </c>
      <c r="P1075" s="4" t="s">
        <v>7916</v>
      </c>
      <c r="Q1075">
        <v>3</v>
      </c>
      <c r="R1075">
        <v>5</v>
      </c>
      <c r="S1075">
        <v>5</v>
      </c>
      <c r="T1075">
        <v>5</v>
      </c>
      <c r="U1075">
        <v>5</v>
      </c>
      <c r="V1075">
        <v>5</v>
      </c>
      <c r="W1075">
        <v>5</v>
      </c>
      <c r="X1075" t="s">
        <v>9343</v>
      </c>
      <c r="Y1075" t="s">
        <v>34</v>
      </c>
      <c r="AA1075" t="s">
        <v>9347</v>
      </c>
      <c r="AB1075" t="s">
        <v>9347</v>
      </c>
    </row>
    <row r="1076" spans="1:28" x14ac:dyDescent="0.2">
      <c r="A1076">
        <v>2016</v>
      </c>
      <c r="B1076" t="s">
        <v>25</v>
      </c>
      <c r="C1076" t="s">
        <v>1354</v>
      </c>
      <c r="D1076" t="s">
        <v>983</v>
      </c>
      <c r="E1076" s="1">
        <v>17690</v>
      </c>
      <c r="F1076">
        <v>4.7</v>
      </c>
      <c r="G1076">
        <v>1</v>
      </c>
      <c r="H1076" t="s">
        <v>97</v>
      </c>
      <c r="I1076" t="s">
        <v>97</v>
      </c>
      <c r="J1076" t="s">
        <v>43</v>
      </c>
      <c r="K1076" t="s">
        <v>9215</v>
      </c>
      <c r="L1076" t="s">
        <v>30</v>
      </c>
      <c r="M1076" t="s">
        <v>1233</v>
      </c>
      <c r="N1076" t="s">
        <v>1356</v>
      </c>
      <c r="O1076" t="s">
        <v>7919</v>
      </c>
      <c r="P1076" s="4" t="s">
        <v>7920</v>
      </c>
      <c r="Q1076">
        <v>79581</v>
      </c>
      <c r="R1076">
        <v>4.8</v>
      </c>
      <c r="S1076">
        <v>4.5999999999999996</v>
      </c>
      <c r="T1076">
        <v>4.7</v>
      </c>
      <c r="U1076">
        <v>4.5999999999999996</v>
      </c>
      <c r="V1076">
        <v>4.7</v>
      </c>
      <c r="W1076">
        <v>4.8</v>
      </c>
      <c r="X1076" t="s">
        <v>9343</v>
      </c>
      <c r="Y1076" t="s">
        <v>34</v>
      </c>
      <c r="AA1076" t="s">
        <v>9347</v>
      </c>
      <c r="AB1076" t="s">
        <v>9347</v>
      </c>
    </row>
    <row r="1077" spans="1:28" x14ac:dyDescent="0.2">
      <c r="A1077">
        <v>2022</v>
      </c>
      <c r="B1077" t="s">
        <v>25</v>
      </c>
      <c r="C1077" t="s">
        <v>152</v>
      </c>
      <c r="D1077" t="s">
        <v>983</v>
      </c>
      <c r="E1077" s="1">
        <v>30985</v>
      </c>
      <c r="F1077">
        <v>5</v>
      </c>
      <c r="G1077">
        <v>84</v>
      </c>
      <c r="H1077" t="s">
        <v>472</v>
      </c>
      <c r="I1077" t="s">
        <v>385</v>
      </c>
      <c r="J1077" t="s">
        <v>43</v>
      </c>
      <c r="K1077" t="s">
        <v>9219</v>
      </c>
      <c r="L1077" t="s">
        <v>30</v>
      </c>
      <c r="M1077" t="s">
        <v>38</v>
      </c>
      <c r="N1077" t="s">
        <v>78</v>
      </c>
      <c r="O1077" t="s">
        <v>8063</v>
      </c>
      <c r="P1077" s="4">
        <v>11103</v>
      </c>
      <c r="Q1077">
        <v>19022</v>
      </c>
      <c r="R1077">
        <v>4.9000000000000004</v>
      </c>
      <c r="S1077">
        <v>4.8</v>
      </c>
      <c r="T1077">
        <v>4.7</v>
      </c>
      <c r="U1077">
        <v>4.8</v>
      </c>
      <c r="V1077">
        <v>4.7</v>
      </c>
      <c r="W1077">
        <v>4.9000000000000004</v>
      </c>
      <c r="X1077" t="s">
        <v>9343</v>
      </c>
      <c r="Y1077" t="s">
        <v>34</v>
      </c>
      <c r="AA1077" t="s">
        <v>9347</v>
      </c>
      <c r="AB1077" t="s">
        <v>9347</v>
      </c>
    </row>
    <row r="1078" spans="1:28" x14ac:dyDescent="0.2">
      <c r="A1078">
        <v>2010</v>
      </c>
      <c r="B1078" t="s">
        <v>25</v>
      </c>
      <c r="C1078" t="s">
        <v>3773</v>
      </c>
      <c r="D1078" t="s">
        <v>983</v>
      </c>
      <c r="E1078" s="1">
        <v>8862</v>
      </c>
      <c r="F1078">
        <v>5</v>
      </c>
      <c r="G1078">
        <v>3611</v>
      </c>
      <c r="H1078" t="s">
        <v>7153</v>
      </c>
      <c r="I1078" t="s">
        <v>385</v>
      </c>
      <c r="J1078" t="s">
        <v>43</v>
      </c>
      <c r="K1078" t="s">
        <v>9262</v>
      </c>
      <c r="L1078" t="s">
        <v>30</v>
      </c>
      <c r="M1078" t="s">
        <v>1194</v>
      </c>
      <c r="N1078" t="s">
        <v>1205</v>
      </c>
      <c r="O1078" t="s">
        <v>8064</v>
      </c>
      <c r="P1078" s="4" t="s">
        <v>8065</v>
      </c>
      <c r="Q1078">
        <v>131000</v>
      </c>
      <c r="R1078">
        <v>4.3</v>
      </c>
      <c r="S1078">
        <v>4.4000000000000004</v>
      </c>
      <c r="T1078">
        <v>4.4000000000000004</v>
      </c>
      <c r="U1078">
        <v>4.4000000000000004</v>
      </c>
      <c r="V1078">
        <v>4.5</v>
      </c>
      <c r="W1078">
        <v>4.5999999999999996</v>
      </c>
      <c r="X1078" t="s">
        <v>9343</v>
      </c>
      <c r="Y1078" t="s">
        <v>34</v>
      </c>
      <c r="AA1078" t="s">
        <v>9347</v>
      </c>
      <c r="AB1078" t="s">
        <v>9347</v>
      </c>
    </row>
    <row r="1079" spans="1:28" x14ac:dyDescent="0.2">
      <c r="A1079">
        <v>2019</v>
      </c>
      <c r="B1079" t="s">
        <v>25</v>
      </c>
      <c r="C1079" t="s">
        <v>54</v>
      </c>
      <c r="D1079" t="s">
        <v>983</v>
      </c>
      <c r="E1079" s="1">
        <v>30199</v>
      </c>
      <c r="F1079">
        <v>4.5999999999999996</v>
      </c>
      <c r="G1079">
        <v>1514</v>
      </c>
      <c r="H1079" t="s">
        <v>97</v>
      </c>
      <c r="I1079" t="s">
        <v>97</v>
      </c>
      <c r="J1079" t="s">
        <v>43</v>
      </c>
      <c r="K1079" t="s">
        <v>9215</v>
      </c>
      <c r="L1079" t="s">
        <v>30</v>
      </c>
      <c r="M1079" t="s">
        <v>48</v>
      </c>
      <c r="N1079" t="s">
        <v>32</v>
      </c>
      <c r="O1079" t="s">
        <v>8068</v>
      </c>
      <c r="P1079" s="4" t="s">
        <v>8069</v>
      </c>
      <c r="Q1079">
        <v>49650</v>
      </c>
      <c r="R1079">
        <v>4.8</v>
      </c>
      <c r="S1079">
        <v>4.5999999999999996</v>
      </c>
      <c r="T1079">
        <v>4.5</v>
      </c>
      <c r="U1079">
        <v>4.3</v>
      </c>
      <c r="V1079">
        <v>4.7</v>
      </c>
      <c r="W1079">
        <v>4.5</v>
      </c>
      <c r="X1079" t="s">
        <v>9343</v>
      </c>
      <c r="Y1079" t="s">
        <v>34</v>
      </c>
      <c r="AA1079" t="s">
        <v>9347</v>
      </c>
      <c r="AB1079" t="s">
        <v>9347</v>
      </c>
    </row>
    <row r="1080" spans="1:28" x14ac:dyDescent="0.2">
      <c r="A1080">
        <v>2021</v>
      </c>
      <c r="B1080" t="s">
        <v>25</v>
      </c>
      <c r="C1080" t="s">
        <v>706</v>
      </c>
      <c r="D1080" t="s">
        <v>983</v>
      </c>
      <c r="E1080" s="1">
        <v>23999</v>
      </c>
      <c r="F1080">
        <v>5</v>
      </c>
      <c r="G1080">
        <v>29258</v>
      </c>
      <c r="H1080" t="s">
        <v>82</v>
      </c>
      <c r="I1080" t="s">
        <v>36</v>
      </c>
      <c r="J1080" t="s">
        <v>9336</v>
      </c>
      <c r="K1080" t="s">
        <v>9217</v>
      </c>
      <c r="L1080" t="s">
        <v>30</v>
      </c>
      <c r="M1080" t="s">
        <v>38</v>
      </c>
      <c r="N1080" t="s">
        <v>305</v>
      </c>
      <c r="O1080" t="s">
        <v>8070</v>
      </c>
      <c r="P1080" s="4" t="s">
        <v>8071</v>
      </c>
      <c r="Q1080">
        <v>39000</v>
      </c>
      <c r="R1080">
        <v>4.7</v>
      </c>
      <c r="S1080">
        <v>4.5999999999999996</v>
      </c>
      <c r="T1080">
        <v>4.5999999999999996</v>
      </c>
      <c r="U1080">
        <v>4.7</v>
      </c>
      <c r="V1080">
        <v>4.7</v>
      </c>
      <c r="W1080">
        <v>4.8</v>
      </c>
      <c r="X1080" t="s">
        <v>9343</v>
      </c>
      <c r="Y1080" t="s">
        <v>34</v>
      </c>
      <c r="AA1080" t="s">
        <v>9347</v>
      </c>
      <c r="AB1080" t="s">
        <v>9347</v>
      </c>
    </row>
    <row r="1081" spans="1:28" x14ac:dyDescent="0.2">
      <c r="A1081">
        <v>2019</v>
      </c>
      <c r="B1081" t="s">
        <v>25</v>
      </c>
      <c r="C1081" t="s">
        <v>1301</v>
      </c>
      <c r="D1081" t="s">
        <v>983</v>
      </c>
      <c r="E1081" s="1">
        <v>21000</v>
      </c>
      <c r="F1081">
        <v>4.9000000000000004</v>
      </c>
      <c r="G1081">
        <v>1155</v>
      </c>
      <c r="H1081" t="s">
        <v>36</v>
      </c>
      <c r="I1081" t="s">
        <v>86</v>
      </c>
      <c r="J1081" t="s">
        <v>43</v>
      </c>
      <c r="K1081" t="s">
        <v>9240</v>
      </c>
      <c r="L1081" t="s">
        <v>37</v>
      </c>
      <c r="M1081" t="s">
        <v>38</v>
      </c>
      <c r="N1081" t="s">
        <v>1223</v>
      </c>
      <c r="O1081" t="s">
        <v>8229</v>
      </c>
      <c r="P1081" s="4">
        <v>10053</v>
      </c>
      <c r="Q1081">
        <v>44537</v>
      </c>
      <c r="R1081">
        <v>4.5999999999999996</v>
      </c>
      <c r="S1081">
        <v>4.8</v>
      </c>
      <c r="T1081">
        <v>4.5</v>
      </c>
      <c r="U1081">
        <v>4.7</v>
      </c>
      <c r="V1081">
        <v>4.8</v>
      </c>
      <c r="W1081">
        <v>4.8</v>
      </c>
      <c r="X1081" t="s">
        <v>9343</v>
      </c>
      <c r="Y1081" t="s">
        <v>34</v>
      </c>
      <c r="AA1081" t="s">
        <v>9347</v>
      </c>
      <c r="AB1081" t="s">
        <v>9347</v>
      </c>
    </row>
    <row r="1082" spans="1:28" x14ac:dyDescent="0.2">
      <c r="A1082">
        <v>2018</v>
      </c>
      <c r="B1082" t="s">
        <v>25</v>
      </c>
      <c r="C1082" t="s">
        <v>2116</v>
      </c>
      <c r="D1082" t="s">
        <v>983</v>
      </c>
      <c r="E1082" s="1">
        <v>23988</v>
      </c>
      <c r="F1082">
        <v>5</v>
      </c>
      <c r="G1082">
        <v>4631</v>
      </c>
      <c r="H1082" t="s">
        <v>180</v>
      </c>
      <c r="I1082" t="s">
        <v>86</v>
      </c>
      <c r="J1082" t="s">
        <v>43</v>
      </c>
      <c r="K1082" t="s">
        <v>9243</v>
      </c>
      <c r="L1082" t="s">
        <v>30</v>
      </c>
      <c r="M1082" t="s">
        <v>1233</v>
      </c>
      <c r="N1082" t="s">
        <v>32</v>
      </c>
      <c r="O1082" t="s">
        <v>8230</v>
      </c>
      <c r="P1082" s="4" t="s">
        <v>8231</v>
      </c>
      <c r="Q1082">
        <v>47970</v>
      </c>
      <c r="R1082">
        <v>4.7</v>
      </c>
      <c r="S1082">
        <v>4.5999999999999996</v>
      </c>
      <c r="T1082">
        <v>4.7</v>
      </c>
      <c r="U1082">
        <v>4.5</v>
      </c>
      <c r="V1082">
        <v>4.5999999999999996</v>
      </c>
      <c r="W1082">
        <v>4.7</v>
      </c>
      <c r="X1082" t="s">
        <v>9343</v>
      </c>
      <c r="Y1082" t="s">
        <v>34</v>
      </c>
      <c r="AA1082" t="s">
        <v>9347</v>
      </c>
      <c r="AB1082" t="s">
        <v>9347</v>
      </c>
    </row>
    <row r="1083" spans="1:28" x14ac:dyDescent="0.2">
      <c r="A1083">
        <v>2022</v>
      </c>
      <c r="B1083" t="s">
        <v>25</v>
      </c>
      <c r="C1083" t="s">
        <v>787</v>
      </c>
      <c r="D1083" t="s">
        <v>27</v>
      </c>
      <c r="E1083" s="1">
        <v>31540</v>
      </c>
      <c r="F1083">
        <v>4.4000000000000004</v>
      </c>
      <c r="G1083">
        <v>1456</v>
      </c>
      <c r="H1083" t="s">
        <v>216</v>
      </c>
      <c r="I1083" t="s">
        <v>97</v>
      </c>
      <c r="J1083" t="s">
        <v>43</v>
      </c>
      <c r="K1083" t="s">
        <v>9221</v>
      </c>
      <c r="L1083" t="s">
        <v>30</v>
      </c>
      <c r="M1083" t="s">
        <v>38</v>
      </c>
      <c r="N1083" t="s">
        <v>78</v>
      </c>
      <c r="O1083" t="s">
        <v>8433</v>
      </c>
      <c r="P1083" s="4" t="s">
        <v>8434</v>
      </c>
      <c r="Q1083">
        <v>1</v>
      </c>
      <c r="R1083">
        <v>4.5999999999999996</v>
      </c>
      <c r="S1083">
        <v>4.9000000000000004</v>
      </c>
      <c r="T1083">
        <v>4.4000000000000004</v>
      </c>
      <c r="U1083">
        <v>4.5999999999999996</v>
      </c>
      <c r="V1083">
        <v>4.5999999999999996</v>
      </c>
      <c r="W1083">
        <v>4.7</v>
      </c>
      <c r="X1083" t="s">
        <v>9343</v>
      </c>
      <c r="Y1083" t="s">
        <v>34</v>
      </c>
      <c r="AA1083" t="s">
        <v>9347</v>
      </c>
      <c r="AB1083" t="s">
        <v>9347</v>
      </c>
    </row>
    <row r="1084" spans="1:28" x14ac:dyDescent="0.2">
      <c r="A1084">
        <v>2021</v>
      </c>
      <c r="B1084" t="s">
        <v>25</v>
      </c>
      <c r="C1084" t="s">
        <v>2368</v>
      </c>
      <c r="D1084" t="s">
        <v>983</v>
      </c>
      <c r="E1084" s="1">
        <v>28793</v>
      </c>
      <c r="F1084">
        <v>4.8</v>
      </c>
      <c r="G1084">
        <v>549</v>
      </c>
      <c r="H1084" t="s">
        <v>71</v>
      </c>
      <c r="I1084" t="s">
        <v>97</v>
      </c>
      <c r="J1084" t="s">
        <v>43</v>
      </c>
      <c r="K1084" t="s">
        <v>9216</v>
      </c>
      <c r="L1084" t="s">
        <v>30</v>
      </c>
      <c r="M1084" t="s">
        <v>48</v>
      </c>
      <c r="N1084" t="s">
        <v>32</v>
      </c>
      <c r="O1084" t="s">
        <v>8435</v>
      </c>
      <c r="P1084" s="4" t="s">
        <v>8436</v>
      </c>
      <c r="Q1084">
        <v>24464</v>
      </c>
      <c r="R1084">
        <v>4.9000000000000004</v>
      </c>
      <c r="S1084">
        <v>4.8</v>
      </c>
      <c r="T1084">
        <v>4.8</v>
      </c>
      <c r="U1084">
        <v>4.7</v>
      </c>
      <c r="V1084">
        <v>4.7</v>
      </c>
      <c r="W1084">
        <v>4.8</v>
      </c>
      <c r="X1084" t="s">
        <v>9343</v>
      </c>
      <c r="Y1084" t="s">
        <v>34</v>
      </c>
      <c r="AA1084" t="s">
        <v>9347</v>
      </c>
      <c r="AB1084" t="s">
        <v>9347</v>
      </c>
    </row>
    <row r="1085" spans="1:28" x14ac:dyDescent="0.2">
      <c r="A1085">
        <v>2019</v>
      </c>
      <c r="B1085" t="s">
        <v>25</v>
      </c>
      <c r="C1085" t="s">
        <v>1059</v>
      </c>
      <c r="D1085" t="s">
        <v>983</v>
      </c>
      <c r="E1085" s="1">
        <v>41607</v>
      </c>
      <c r="F1085">
        <v>4.7</v>
      </c>
      <c r="G1085">
        <v>119</v>
      </c>
      <c r="H1085" t="s">
        <v>1146</v>
      </c>
      <c r="I1085" t="s">
        <v>86</v>
      </c>
      <c r="J1085" t="s">
        <v>43</v>
      </c>
      <c r="K1085" t="s">
        <v>9225</v>
      </c>
      <c r="L1085" t="s">
        <v>30</v>
      </c>
      <c r="M1085" t="s">
        <v>401</v>
      </c>
      <c r="N1085" t="s">
        <v>134</v>
      </c>
      <c r="O1085" t="s">
        <v>8437</v>
      </c>
      <c r="P1085" s="4" t="s">
        <v>8438</v>
      </c>
      <c r="Q1085">
        <v>13161</v>
      </c>
      <c r="R1085">
        <v>4.5999999999999996</v>
      </c>
      <c r="S1085">
        <v>4.7</v>
      </c>
      <c r="T1085">
        <v>5</v>
      </c>
      <c r="U1085">
        <v>4.8</v>
      </c>
      <c r="V1085">
        <v>4.8</v>
      </c>
      <c r="W1085">
        <v>4.8</v>
      </c>
      <c r="X1085" t="s">
        <v>9343</v>
      </c>
      <c r="Y1085" t="s">
        <v>34</v>
      </c>
      <c r="AA1085" t="s">
        <v>9347</v>
      </c>
      <c r="AB1085" t="s">
        <v>9347</v>
      </c>
    </row>
    <row r="1086" spans="1:28" x14ac:dyDescent="0.2">
      <c r="A1086">
        <v>2018</v>
      </c>
      <c r="B1086" t="s">
        <v>25</v>
      </c>
      <c r="C1086" t="s">
        <v>646</v>
      </c>
      <c r="D1086" t="s">
        <v>983</v>
      </c>
      <c r="E1086" s="1">
        <v>27649</v>
      </c>
      <c r="F1086">
        <v>5</v>
      </c>
      <c r="G1086">
        <v>443</v>
      </c>
      <c r="H1086" t="s">
        <v>86</v>
      </c>
      <c r="I1086" t="s">
        <v>86</v>
      </c>
      <c r="J1086" t="s">
        <v>9336</v>
      </c>
      <c r="K1086" t="s">
        <v>9204</v>
      </c>
      <c r="L1086" t="s">
        <v>30</v>
      </c>
      <c r="M1086" t="s">
        <v>48</v>
      </c>
      <c r="N1086" t="s">
        <v>32</v>
      </c>
      <c r="O1086" t="s">
        <v>8439</v>
      </c>
      <c r="P1086" s="4" t="s">
        <v>8440</v>
      </c>
      <c r="Q1086">
        <v>53435</v>
      </c>
      <c r="R1086">
        <v>4.7</v>
      </c>
      <c r="S1086">
        <v>4.5999999999999996</v>
      </c>
      <c r="T1086">
        <v>4.7</v>
      </c>
      <c r="U1086">
        <v>4.5</v>
      </c>
      <c r="V1086">
        <v>4.5999999999999996</v>
      </c>
      <c r="W1086">
        <v>4.7</v>
      </c>
      <c r="X1086" t="s">
        <v>9343</v>
      </c>
      <c r="Y1086" t="s">
        <v>34</v>
      </c>
      <c r="AA1086" t="s">
        <v>9347</v>
      </c>
      <c r="AB1086" t="s">
        <v>9347</v>
      </c>
    </row>
    <row r="1087" spans="1:28" x14ac:dyDescent="0.2">
      <c r="A1087">
        <v>2023</v>
      </c>
      <c r="B1087" t="s">
        <v>25</v>
      </c>
      <c r="C1087" t="s">
        <v>152</v>
      </c>
      <c r="D1087" t="s">
        <v>27</v>
      </c>
      <c r="E1087" s="1">
        <v>32750</v>
      </c>
      <c r="F1087">
        <v>5</v>
      </c>
      <c r="G1087">
        <v>5591</v>
      </c>
      <c r="H1087" t="s">
        <v>472</v>
      </c>
      <c r="I1087" t="s">
        <v>97</v>
      </c>
      <c r="J1087" t="s">
        <v>43</v>
      </c>
      <c r="L1087" t="s">
        <v>30</v>
      </c>
      <c r="M1087" t="s">
        <v>38</v>
      </c>
      <c r="N1087" t="s">
        <v>78</v>
      </c>
      <c r="O1087" t="s">
        <v>8445</v>
      </c>
      <c r="P1087" s="4">
        <v>230383</v>
      </c>
      <c r="Q1087">
        <v>15</v>
      </c>
      <c r="R1087">
        <v>5</v>
      </c>
      <c r="S1087">
        <v>5</v>
      </c>
      <c r="T1087">
        <v>5</v>
      </c>
      <c r="U1087">
        <v>4</v>
      </c>
      <c r="V1087">
        <v>4</v>
      </c>
      <c r="W1087">
        <v>5</v>
      </c>
      <c r="X1087" t="s">
        <v>9343</v>
      </c>
      <c r="Y1087" t="s">
        <v>34</v>
      </c>
      <c r="AA1087" t="s">
        <v>9347</v>
      </c>
      <c r="AB1087" t="s">
        <v>9347</v>
      </c>
    </row>
    <row r="1088" spans="1:28" x14ac:dyDescent="0.2">
      <c r="A1088">
        <v>2023</v>
      </c>
      <c r="B1088" t="s">
        <v>25</v>
      </c>
      <c r="C1088" t="s">
        <v>399</v>
      </c>
      <c r="D1088" t="s">
        <v>27</v>
      </c>
      <c r="E1088" s="1">
        <v>29595</v>
      </c>
      <c r="F1088">
        <v>4.8</v>
      </c>
      <c r="G1088">
        <v>1678</v>
      </c>
      <c r="H1088" t="s">
        <v>36</v>
      </c>
      <c r="I1088" t="s">
        <v>597</v>
      </c>
      <c r="J1088" t="s">
        <v>43</v>
      </c>
      <c r="L1088" t="s">
        <v>30</v>
      </c>
      <c r="M1088" t="s">
        <v>401</v>
      </c>
      <c r="N1088" t="s">
        <v>78</v>
      </c>
      <c r="O1088" t="s">
        <v>8447</v>
      </c>
      <c r="P1088" s="4" t="s">
        <v>8448</v>
      </c>
      <c r="Q1088">
        <v>12</v>
      </c>
      <c r="R1088">
        <v>2</v>
      </c>
      <c r="S1088">
        <v>0</v>
      </c>
      <c r="T1088">
        <v>2</v>
      </c>
      <c r="U1088">
        <v>1</v>
      </c>
      <c r="V1088">
        <v>0</v>
      </c>
      <c r="W1088">
        <v>0</v>
      </c>
      <c r="X1088" t="s">
        <v>9343</v>
      </c>
      <c r="Y1088" t="s">
        <v>34</v>
      </c>
      <c r="AA1088" t="s">
        <v>9347</v>
      </c>
      <c r="AB1088" t="s">
        <v>9347</v>
      </c>
    </row>
    <row r="1089" spans="1:28" x14ac:dyDescent="0.2">
      <c r="A1089">
        <v>2016</v>
      </c>
      <c r="B1089" t="s">
        <v>25</v>
      </c>
      <c r="C1089" t="s">
        <v>2966</v>
      </c>
      <c r="D1089" t="s">
        <v>983</v>
      </c>
      <c r="E1089" s="1">
        <v>22724</v>
      </c>
      <c r="F1089">
        <v>4.7</v>
      </c>
      <c r="G1089">
        <v>1</v>
      </c>
      <c r="H1089" t="s">
        <v>1216</v>
      </c>
      <c r="I1089" t="s">
        <v>29</v>
      </c>
      <c r="J1089" t="s">
        <v>43</v>
      </c>
      <c r="K1089" t="s">
        <v>9215</v>
      </c>
      <c r="L1089" t="s">
        <v>30</v>
      </c>
      <c r="M1089" t="s">
        <v>1233</v>
      </c>
      <c r="N1089" t="s">
        <v>1356</v>
      </c>
      <c r="O1089" t="s">
        <v>8602</v>
      </c>
      <c r="P1089" s="4" t="s">
        <v>8603</v>
      </c>
      <c r="Q1089">
        <v>81294</v>
      </c>
      <c r="R1089">
        <v>4.8</v>
      </c>
      <c r="S1089">
        <v>4.5999999999999996</v>
      </c>
      <c r="T1089">
        <v>4.7</v>
      </c>
      <c r="U1089">
        <v>4.5999999999999996</v>
      </c>
      <c r="V1089">
        <v>4.7</v>
      </c>
      <c r="W1089">
        <v>4.8</v>
      </c>
      <c r="X1089" t="s">
        <v>9343</v>
      </c>
      <c r="Y1089" t="s">
        <v>34</v>
      </c>
      <c r="AA1089" t="s">
        <v>9347</v>
      </c>
      <c r="AB1089" t="s">
        <v>9347</v>
      </c>
    </row>
    <row r="1090" spans="1:28" x14ac:dyDescent="0.2">
      <c r="A1090">
        <v>2019</v>
      </c>
      <c r="B1090" t="s">
        <v>25</v>
      </c>
      <c r="C1090" t="s">
        <v>54</v>
      </c>
      <c r="D1090" t="s">
        <v>983</v>
      </c>
      <c r="E1090" s="1">
        <v>34021</v>
      </c>
      <c r="F1090">
        <v>5</v>
      </c>
      <c r="G1090">
        <v>453</v>
      </c>
      <c r="H1090" t="s">
        <v>82</v>
      </c>
      <c r="I1090" t="s">
        <v>97</v>
      </c>
      <c r="J1090" t="s">
        <v>43</v>
      </c>
      <c r="K1090" t="s">
        <v>9215</v>
      </c>
      <c r="L1090" t="s">
        <v>30</v>
      </c>
      <c r="M1090" t="s">
        <v>48</v>
      </c>
      <c r="N1090" t="s">
        <v>32</v>
      </c>
      <c r="O1090" t="s">
        <v>8604</v>
      </c>
      <c r="P1090" s="4" t="s">
        <v>8605</v>
      </c>
      <c r="Q1090">
        <v>25911</v>
      </c>
      <c r="R1090">
        <v>4.8</v>
      </c>
      <c r="S1090">
        <v>4.5999999999999996</v>
      </c>
      <c r="T1090">
        <v>4.5</v>
      </c>
      <c r="U1090">
        <v>4.3</v>
      </c>
      <c r="V1090">
        <v>4.7</v>
      </c>
      <c r="W1090">
        <v>4.5</v>
      </c>
      <c r="X1090" t="s">
        <v>9343</v>
      </c>
      <c r="Y1090" t="s">
        <v>34</v>
      </c>
      <c r="AA1090" t="s">
        <v>9347</v>
      </c>
      <c r="AB1090" t="s">
        <v>9347</v>
      </c>
    </row>
    <row r="1091" spans="1:28" x14ac:dyDescent="0.2">
      <c r="A1091">
        <v>2019</v>
      </c>
      <c r="B1091" t="s">
        <v>25</v>
      </c>
      <c r="C1091" t="s">
        <v>1301</v>
      </c>
      <c r="D1091" t="s">
        <v>983</v>
      </c>
      <c r="E1091" s="1">
        <v>21639</v>
      </c>
      <c r="F1091">
        <v>5</v>
      </c>
      <c r="G1091">
        <v>5766</v>
      </c>
      <c r="H1091" t="s">
        <v>97</v>
      </c>
      <c r="I1091" t="s">
        <v>36</v>
      </c>
      <c r="J1091" t="s">
        <v>43</v>
      </c>
      <c r="K1091" t="s">
        <v>9240</v>
      </c>
      <c r="L1091" t="s">
        <v>37</v>
      </c>
      <c r="M1091" t="s">
        <v>38</v>
      </c>
      <c r="N1091" t="s">
        <v>1223</v>
      </c>
      <c r="O1091" t="s">
        <v>8606</v>
      </c>
      <c r="P1091" s="4" t="s">
        <v>8607</v>
      </c>
      <c r="Q1091">
        <v>51106</v>
      </c>
      <c r="R1091">
        <v>4.5999999999999996</v>
      </c>
      <c r="S1091">
        <v>4.8</v>
      </c>
      <c r="T1091">
        <v>4.5</v>
      </c>
      <c r="U1091">
        <v>4.7</v>
      </c>
      <c r="V1091">
        <v>4.8</v>
      </c>
      <c r="W1091">
        <v>4.8</v>
      </c>
      <c r="X1091" t="s">
        <v>9343</v>
      </c>
      <c r="Y1091" t="s">
        <v>34</v>
      </c>
      <c r="AA1091" t="s">
        <v>9347</v>
      </c>
      <c r="AB1091" t="s">
        <v>9347</v>
      </c>
    </row>
    <row r="1092" spans="1:28" x14ac:dyDescent="0.2">
      <c r="A1092">
        <v>2023</v>
      </c>
      <c r="B1092" t="s">
        <v>25</v>
      </c>
      <c r="C1092" t="s">
        <v>152</v>
      </c>
      <c r="D1092" t="s">
        <v>27</v>
      </c>
      <c r="E1092" s="1">
        <v>33855</v>
      </c>
      <c r="F1092">
        <v>5</v>
      </c>
      <c r="G1092">
        <v>1114</v>
      </c>
      <c r="H1092" t="s">
        <v>245</v>
      </c>
      <c r="I1092" t="s">
        <v>36</v>
      </c>
      <c r="J1092" t="s">
        <v>9336</v>
      </c>
      <c r="L1092" t="s">
        <v>30</v>
      </c>
      <c r="M1092" t="s">
        <v>38</v>
      </c>
      <c r="N1092" t="s">
        <v>78</v>
      </c>
      <c r="O1092" t="s">
        <v>8608</v>
      </c>
      <c r="P1092" s="4">
        <v>405503</v>
      </c>
      <c r="Q1092">
        <v>1</v>
      </c>
      <c r="R1092">
        <v>5</v>
      </c>
      <c r="S1092">
        <v>5</v>
      </c>
      <c r="T1092">
        <v>5</v>
      </c>
      <c r="U1092">
        <v>4</v>
      </c>
      <c r="V1092">
        <v>4</v>
      </c>
      <c r="W1092">
        <v>5</v>
      </c>
      <c r="X1092" t="s">
        <v>9343</v>
      </c>
      <c r="Y1092" t="s">
        <v>34</v>
      </c>
      <c r="AA1092" t="s">
        <v>9347</v>
      </c>
      <c r="AB1092" t="s">
        <v>9347</v>
      </c>
    </row>
    <row r="1093" spans="1:28" x14ac:dyDescent="0.2">
      <c r="A1093">
        <v>2022</v>
      </c>
      <c r="B1093" t="s">
        <v>25</v>
      </c>
      <c r="C1093" t="s">
        <v>1301</v>
      </c>
      <c r="D1093" t="s">
        <v>983</v>
      </c>
      <c r="E1093" s="1">
        <v>28500</v>
      </c>
      <c r="F1093">
        <v>5</v>
      </c>
      <c r="G1093">
        <v>1114</v>
      </c>
      <c r="H1093" t="s">
        <v>71</v>
      </c>
      <c r="I1093" t="s">
        <v>36</v>
      </c>
      <c r="J1093" t="s">
        <v>43</v>
      </c>
      <c r="K1093" t="s">
        <v>9240</v>
      </c>
      <c r="L1093" t="s">
        <v>37</v>
      </c>
      <c r="M1093" t="s">
        <v>38</v>
      </c>
      <c r="N1093" t="s">
        <v>1223</v>
      </c>
      <c r="O1093" t="s">
        <v>8609</v>
      </c>
      <c r="P1093" s="4" t="s">
        <v>8610</v>
      </c>
      <c r="Q1093">
        <v>11414</v>
      </c>
      <c r="R1093">
        <v>2</v>
      </c>
      <c r="S1093">
        <v>0</v>
      </c>
      <c r="T1093">
        <v>2</v>
      </c>
      <c r="U1093">
        <v>1</v>
      </c>
      <c r="V1093">
        <v>0</v>
      </c>
      <c r="W1093">
        <v>0</v>
      </c>
      <c r="X1093" t="s">
        <v>9343</v>
      </c>
      <c r="Y1093" t="s">
        <v>34</v>
      </c>
      <c r="AA1093" t="s">
        <v>9347</v>
      </c>
      <c r="AB1093" t="s">
        <v>9347</v>
      </c>
    </row>
    <row r="1094" spans="1:28" x14ac:dyDescent="0.2">
      <c r="A1094">
        <v>2023</v>
      </c>
      <c r="B1094" t="s">
        <v>25</v>
      </c>
      <c r="C1094" t="s">
        <v>115</v>
      </c>
      <c r="D1094" t="s">
        <v>27</v>
      </c>
      <c r="E1094" s="1">
        <v>27400</v>
      </c>
      <c r="F1094">
        <v>5</v>
      </c>
      <c r="G1094">
        <v>2945</v>
      </c>
      <c r="H1094" t="s">
        <v>28</v>
      </c>
      <c r="I1094" t="s">
        <v>36</v>
      </c>
      <c r="J1094" t="s">
        <v>43</v>
      </c>
      <c r="L1094" t="s">
        <v>30</v>
      </c>
      <c r="M1094" t="s">
        <v>38</v>
      </c>
      <c r="N1094" t="s">
        <v>276</v>
      </c>
      <c r="O1094" t="s">
        <v>8611</v>
      </c>
      <c r="P1094" s="4" t="s">
        <v>8612</v>
      </c>
      <c r="Q1094">
        <v>5</v>
      </c>
      <c r="R1094">
        <v>2</v>
      </c>
      <c r="S1094">
        <v>0</v>
      </c>
      <c r="T1094">
        <v>2</v>
      </c>
      <c r="U1094">
        <v>1</v>
      </c>
      <c r="V1094">
        <v>0</v>
      </c>
      <c r="W1094">
        <v>0</v>
      </c>
      <c r="X1094" t="s">
        <v>9343</v>
      </c>
      <c r="Y1094" t="s">
        <v>34</v>
      </c>
      <c r="AA1094" t="s">
        <v>9347</v>
      </c>
      <c r="AB1094" t="s">
        <v>9347</v>
      </c>
    </row>
    <row r="1095" spans="1:28" x14ac:dyDescent="0.2">
      <c r="A1095">
        <v>2023</v>
      </c>
      <c r="B1095" t="s">
        <v>25</v>
      </c>
      <c r="C1095" t="s">
        <v>152</v>
      </c>
      <c r="D1095" t="s">
        <v>27</v>
      </c>
      <c r="E1095" s="1">
        <v>34250</v>
      </c>
      <c r="F1095">
        <v>5</v>
      </c>
      <c r="G1095">
        <v>1923</v>
      </c>
      <c r="H1095" t="s">
        <v>231</v>
      </c>
      <c r="I1095" t="s">
        <v>36</v>
      </c>
      <c r="J1095" t="s">
        <v>9336</v>
      </c>
      <c r="L1095" t="s">
        <v>30</v>
      </c>
      <c r="M1095" t="s">
        <v>38</v>
      </c>
      <c r="N1095" t="s">
        <v>78</v>
      </c>
      <c r="O1095" t="s">
        <v>8616</v>
      </c>
      <c r="P1095" s="4" t="s">
        <v>8617</v>
      </c>
      <c r="Q1095">
        <v>10</v>
      </c>
      <c r="R1095">
        <v>5</v>
      </c>
      <c r="S1095">
        <v>5</v>
      </c>
      <c r="T1095">
        <v>5</v>
      </c>
      <c r="U1095">
        <v>4</v>
      </c>
      <c r="V1095">
        <v>4</v>
      </c>
      <c r="W1095">
        <v>5</v>
      </c>
      <c r="X1095" t="s">
        <v>9343</v>
      </c>
      <c r="Y1095" t="s">
        <v>34</v>
      </c>
      <c r="AA1095" t="s">
        <v>9347</v>
      </c>
      <c r="AB1095" t="s">
        <v>9347</v>
      </c>
    </row>
    <row r="1096" spans="1:28" x14ac:dyDescent="0.2">
      <c r="A1096">
        <v>2021</v>
      </c>
      <c r="B1096" t="s">
        <v>25</v>
      </c>
      <c r="C1096" t="s">
        <v>158</v>
      </c>
      <c r="D1096" t="s">
        <v>983</v>
      </c>
      <c r="E1096" s="1">
        <v>29495</v>
      </c>
      <c r="F1096">
        <v>5</v>
      </c>
      <c r="G1096">
        <v>29258</v>
      </c>
      <c r="H1096" t="s">
        <v>82</v>
      </c>
      <c r="I1096" t="s">
        <v>36</v>
      </c>
      <c r="J1096" t="s">
        <v>9336</v>
      </c>
      <c r="K1096" t="s">
        <v>9206</v>
      </c>
      <c r="L1096" t="s">
        <v>30</v>
      </c>
      <c r="M1096" t="s">
        <v>48</v>
      </c>
      <c r="N1096" t="s">
        <v>32</v>
      </c>
      <c r="O1096" t="s">
        <v>8618</v>
      </c>
      <c r="P1096" s="4" t="s">
        <v>8619</v>
      </c>
      <c r="Q1096">
        <v>38760</v>
      </c>
      <c r="R1096">
        <v>4.9000000000000004</v>
      </c>
      <c r="S1096">
        <v>4.7</v>
      </c>
      <c r="T1096">
        <v>4.8</v>
      </c>
      <c r="U1096">
        <v>4.5999999999999996</v>
      </c>
      <c r="V1096">
        <v>4.8</v>
      </c>
      <c r="W1096">
        <v>4.8</v>
      </c>
      <c r="X1096" t="s">
        <v>9343</v>
      </c>
      <c r="Y1096" t="s">
        <v>34</v>
      </c>
      <c r="AA1096" t="s">
        <v>9347</v>
      </c>
      <c r="AB1096" t="s">
        <v>9347</v>
      </c>
    </row>
    <row r="1097" spans="1:28" x14ac:dyDescent="0.2">
      <c r="A1097">
        <v>2021</v>
      </c>
      <c r="B1097" t="s">
        <v>25</v>
      </c>
      <c r="C1097" t="s">
        <v>115</v>
      </c>
      <c r="D1097" t="s">
        <v>983</v>
      </c>
      <c r="E1097" s="1">
        <v>21777</v>
      </c>
      <c r="F1097">
        <v>4.0999999999999996</v>
      </c>
      <c r="G1097">
        <v>679</v>
      </c>
      <c r="H1097" t="s">
        <v>116</v>
      </c>
      <c r="I1097" t="s">
        <v>36</v>
      </c>
      <c r="J1097" t="s">
        <v>43</v>
      </c>
      <c r="K1097" t="s">
        <v>9212</v>
      </c>
      <c r="L1097" t="s">
        <v>30</v>
      </c>
      <c r="M1097" t="s">
        <v>38</v>
      </c>
      <c r="N1097" t="s">
        <v>1226</v>
      </c>
      <c r="O1097" t="s">
        <v>8622</v>
      </c>
      <c r="P1097" s="4" t="s">
        <v>8623</v>
      </c>
      <c r="Q1097">
        <v>11049</v>
      </c>
      <c r="R1097">
        <v>4.5999999999999996</v>
      </c>
      <c r="S1097">
        <v>4.7</v>
      </c>
      <c r="T1097">
        <v>4.7</v>
      </c>
      <c r="U1097">
        <v>4.5999999999999996</v>
      </c>
      <c r="V1097">
        <v>4.8</v>
      </c>
      <c r="W1097">
        <v>4.5999999999999996</v>
      </c>
      <c r="X1097" t="s">
        <v>9343</v>
      </c>
      <c r="Y1097" t="s">
        <v>34</v>
      </c>
      <c r="AA1097" t="s">
        <v>9347</v>
      </c>
      <c r="AB1097" t="s">
        <v>9347</v>
      </c>
    </row>
    <row r="1098" spans="1:28" x14ac:dyDescent="0.2">
      <c r="A1098">
        <v>2023</v>
      </c>
      <c r="B1098" t="s">
        <v>25</v>
      </c>
      <c r="C1098" t="s">
        <v>77</v>
      </c>
      <c r="D1098" t="s">
        <v>27</v>
      </c>
      <c r="E1098" s="1">
        <v>37450</v>
      </c>
      <c r="F1098">
        <v>5</v>
      </c>
      <c r="G1098">
        <v>5648</v>
      </c>
      <c r="H1098" t="s">
        <v>770</v>
      </c>
      <c r="I1098" t="s">
        <v>36</v>
      </c>
      <c r="J1098" t="s">
        <v>9336</v>
      </c>
      <c r="L1098" t="s">
        <v>30</v>
      </c>
      <c r="M1098" t="s">
        <v>38</v>
      </c>
      <c r="N1098" t="s">
        <v>78</v>
      </c>
      <c r="O1098" t="s">
        <v>8633</v>
      </c>
      <c r="P1098" s="4">
        <v>230452</v>
      </c>
      <c r="Q1098">
        <v>7</v>
      </c>
      <c r="R1098">
        <v>5</v>
      </c>
      <c r="S1098">
        <v>5</v>
      </c>
      <c r="T1098">
        <v>5</v>
      </c>
      <c r="U1098">
        <v>4</v>
      </c>
      <c r="V1098">
        <v>4</v>
      </c>
      <c r="W1098">
        <v>5</v>
      </c>
      <c r="X1098" t="s">
        <v>9343</v>
      </c>
      <c r="Y1098" t="s">
        <v>34</v>
      </c>
      <c r="AA1098" t="s">
        <v>9347</v>
      </c>
      <c r="AB1098" t="s">
        <v>9347</v>
      </c>
    </row>
    <row r="1099" spans="1:28" x14ac:dyDescent="0.2">
      <c r="A1099">
        <v>2017</v>
      </c>
      <c r="B1099" t="s">
        <v>25</v>
      </c>
      <c r="C1099" t="s">
        <v>150</v>
      </c>
      <c r="D1099" t="s">
        <v>983</v>
      </c>
      <c r="E1099" s="1">
        <v>20887</v>
      </c>
      <c r="F1099">
        <v>5</v>
      </c>
      <c r="G1099">
        <v>6877</v>
      </c>
      <c r="H1099" t="s">
        <v>71</v>
      </c>
      <c r="I1099" t="s">
        <v>97</v>
      </c>
      <c r="J1099" t="s">
        <v>43</v>
      </c>
      <c r="K1099" t="s">
        <v>9243</v>
      </c>
      <c r="L1099" t="s">
        <v>30</v>
      </c>
      <c r="M1099" t="s">
        <v>1233</v>
      </c>
      <c r="N1099" t="s">
        <v>32</v>
      </c>
      <c r="O1099" t="s">
        <v>8634</v>
      </c>
      <c r="P1099" s="4" t="s">
        <v>8635</v>
      </c>
      <c r="Q1099">
        <v>75240</v>
      </c>
      <c r="R1099">
        <v>4.8</v>
      </c>
      <c r="S1099">
        <v>4.7</v>
      </c>
      <c r="T1099">
        <v>4.7</v>
      </c>
      <c r="U1099">
        <v>4.5999999999999996</v>
      </c>
      <c r="V1099">
        <v>4.7</v>
      </c>
      <c r="W1099">
        <v>4.7</v>
      </c>
      <c r="X1099" t="s">
        <v>9343</v>
      </c>
      <c r="Y1099" t="s">
        <v>34</v>
      </c>
      <c r="AA1099" t="s">
        <v>9347</v>
      </c>
      <c r="AB1099" t="s">
        <v>9347</v>
      </c>
    </row>
    <row r="1100" spans="1:28" x14ac:dyDescent="0.2">
      <c r="A1100">
        <v>2022</v>
      </c>
      <c r="B1100" t="s">
        <v>25</v>
      </c>
      <c r="C1100" t="s">
        <v>103</v>
      </c>
      <c r="D1100" t="s">
        <v>27</v>
      </c>
      <c r="E1100" s="1">
        <v>30075</v>
      </c>
      <c r="F1100">
        <v>4.5</v>
      </c>
      <c r="G1100">
        <v>2115</v>
      </c>
      <c r="H1100" t="s">
        <v>180</v>
      </c>
      <c r="I1100" t="s">
        <v>36</v>
      </c>
      <c r="J1100" t="s">
        <v>43</v>
      </c>
      <c r="K1100" t="s">
        <v>9207</v>
      </c>
      <c r="L1100" t="s">
        <v>30</v>
      </c>
      <c r="M1100" t="s">
        <v>38</v>
      </c>
      <c r="N1100" t="s">
        <v>78</v>
      </c>
      <c r="O1100" t="s">
        <v>8636</v>
      </c>
      <c r="P1100" s="4" t="s">
        <v>8637</v>
      </c>
      <c r="Q1100">
        <v>3</v>
      </c>
      <c r="R1100">
        <v>5</v>
      </c>
      <c r="S1100">
        <v>5</v>
      </c>
      <c r="T1100">
        <v>5</v>
      </c>
      <c r="U1100">
        <v>5</v>
      </c>
      <c r="V1100">
        <v>5</v>
      </c>
      <c r="W1100">
        <v>5</v>
      </c>
      <c r="X1100" t="s">
        <v>9343</v>
      </c>
      <c r="Y1100" t="s">
        <v>34</v>
      </c>
      <c r="AA1100" t="s">
        <v>9347</v>
      </c>
      <c r="AB1100" t="s">
        <v>9347</v>
      </c>
    </row>
    <row r="1101" spans="1:28" x14ac:dyDescent="0.2">
      <c r="A1101">
        <v>2019</v>
      </c>
      <c r="B1101" t="s">
        <v>25</v>
      </c>
      <c r="C1101" t="s">
        <v>399</v>
      </c>
      <c r="D1101" t="s">
        <v>983</v>
      </c>
      <c r="E1101" s="1">
        <v>22790</v>
      </c>
      <c r="F1101">
        <v>5</v>
      </c>
      <c r="G1101">
        <v>5684</v>
      </c>
      <c r="H1101" t="s">
        <v>82</v>
      </c>
      <c r="I1101" t="s">
        <v>86</v>
      </c>
      <c r="J1101" t="s">
        <v>43</v>
      </c>
      <c r="K1101" t="s">
        <v>9278</v>
      </c>
      <c r="L1101" t="s">
        <v>30</v>
      </c>
      <c r="M1101" t="s">
        <v>401</v>
      </c>
      <c r="N1101" t="s">
        <v>78</v>
      </c>
      <c r="O1101" t="s">
        <v>8638</v>
      </c>
      <c r="P1101" s="4" t="s">
        <v>8639</v>
      </c>
      <c r="Q1101">
        <v>48726</v>
      </c>
      <c r="R1101">
        <v>4.7</v>
      </c>
      <c r="S1101">
        <v>4.8</v>
      </c>
      <c r="T1101">
        <v>4.7</v>
      </c>
      <c r="U1101">
        <v>4.8</v>
      </c>
      <c r="V1101">
        <v>4.8</v>
      </c>
      <c r="W1101">
        <v>4.9000000000000004</v>
      </c>
      <c r="X1101" t="s">
        <v>9343</v>
      </c>
      <c r="Y1101" t="s">
        <v>34</v>
      </c>
      <c r="AA1101" t="s">
        <v>9347</v>
      </c>
      <c r="AB1101" t="s">
        <v>9347</v>
      </c>
    </row>
    <row r="1102" spans="1:28" x14ac:dyDescent="0.2">
      <c r="A1102">
        <v>2017</v>
      </c>
      <c r="B1102" t="s">
        <v>25</v>
      </c>
      <c r="C1102" t="s">
        <v>94</v>
      </c>
      <c r="D1102" t="s">
        <v>983</v>
      </c>
      <c r="E1102" s="1">
        <v>25761</v>
      </c>
      <c r="F1102">
        <v>4.7</v>
      </c>
      <c r="G1102">
        <v>1</v>
      </c>
      <c r="H1102" t="s">
        <v>86</v>
      </c>
      <c r="I1102" t="s">
        <v>97</v>
      </c>
      <c r="J1102" t="s">
        <v>9336</v>
      </c>
      <c r="K1102" t="s">
        <v>9238</v>
      </c>
      <c r="L1102" t="s">
        <v>30</v>
      </c>
      <c r="M1102" t="s">
        <v>1233</v>
      </c>
      <c r="N1102" t="s">
        <v>32</v>
      </c>
      <c r="O1102" t="s">
        <v>8761</v>
      </c>
      <c r="P1102" s="4" t="s">
        <v>8762</v>
      </c>
      <c r="Q1102">
        <v>89182</v>
      </c>
      <c r="R1102">
        <v>4.8</v>
      </c>
      <c r="S1102">
        <v>4.7</v>
      </c>
      <c r="T1102">
        <v>4.7</v>
      </c>
      <c r="U1102">
        <v>4.4000000000000004</v>
      </c>
      <c r="V1102">
        <v>4.7</v>
      </c>
      <c r="W1102">
        <v>4.7</v>
      </c>
      <c r="X1102" t="s">
        <v>9343</v>
      </c>
      <c r="Y1102" t="s">
        <v>34</v>
      </c>
      <c r="AA1102" t="s">
        <v>9347</v>
      </c>
      <c r="AB1102" t="s">
        <v>9347</v>
      </c>
    </row>
    <row r="1103" spans="1:28" x14ac:dyDescent="0.2">
      <c r="A1103">
        <v>2020</v>
      </c>
      <c r="B1103" t="s">
        <v>25</v>
      </c>
      <c r="C1103" t="s">
        <v>399</v>
      </c>
      <c r="D1103" t="s">
        <v>983</v>
      </c>
      <c r="E1103" s="1">
        <v>26124</v>
      </c>
      <c r="F1103">
        <v>5</v>
      </c>
      <c r="G1103">
        <v>3891</v>
      </c>
      <c r="H1103" t="s">
        <v>82</v>
      </c>
      <c r="I1103" t="s">
        <v>36</v>
      </c>
      <c r="J1103" t="s">
        <v>43</v>
      </c>
      <c r="K1103" t="s">
        <v>9231</v>
      </c>
      <c r="L1103" t="s">
        <v>30</v>
      </c>
      <c r="M1103" t="s">
        <v>401</v>
      </c>
      <c r="N1103" t="s">
        <v>78</v>
      </c>
      <c r="O1103" t="s">
        <v>8780</v>
      </c>
      <c r="P1103" s="4" t="s">
        <v>8781</v>
      </c>
      <c r="Q1103">
        <v>26048</v>
      </c>
      <c r="R1103">
        <v>4.8</v>
      </c>
      <c r="S1103">
        <v>4.8</v>
      </c>
      <c r="T1103">
        <v>4.8</v>
      </c>
      <c r="U1103">
        <v>4.8</v>
      </c>
      <c r="V1103">
        <v>4.9000000000000004</v>
      </c>
      <c r="W1103">
        <v>4.9000000000000004</v>
      </c>
      <c r="X1103" t="s">
        <v>9343</v>
      </c>
      <c r="Y1103" t="s">
        <v>34</v>
      </c>
      <c r="AA1103" t="s">
        <v>9347</v>
      </c>
      <c r="AB1103" t="s">
        <v>9347</v>
      </c>
    </row>
    <row r="1104" spans="1:28" x14ac:dyDescent="0.2">
      <c r="A1104">
        <v>2021</v>
      </c>
      <c r="B1104" t="s">
        <v>25</v>
      </c>
      <c r="C1104" t="s">
        <v>1301</v>
      </c>
      <c r="D1104" t="s">
        <v>983</v>
      </c>
      <c r="E1104" s="1">
        <v>24995</v>
      </c>
      <c r="F1104">
        <v>4.9000000000000004</v>
      </c>
      <c r="G1104">
        <v>6788</v>
      </c>
      <c r="H1104" t="s">
        <v>82</v>
      </c>
      <c r="I1104" t="s">
        <v>36</v>
      </c>
      <c r="J1104" t="s">
        <v>43</v>
      </c>
      <c r="K1104" t="s">
        <v>9240</v>
      </c>
      <c r="L1104" t="s">
        <v>37</v>
      </c>
      <c r="M1104" t="s">
        <v>38</v>
      </c>
      <c r="N1104" t="s">
        <v>1223</v>
      </c>
      <c r="O1104" t="s">
        <v>8782</v>
      </c>
      <c r="P1104" s="4" t="s">
        <v>8783</v>
      </c>
      <c r="Q1104">
        <v>33623</v>
      </c>
      <c r="R1104">
        <v>5</v>
      </c>
      <c r="S1104">
        <v>5</v>
      </c>
      <c r="T1104">
        <v>5</v>
      </c>
      <c r="U1104">
        <v>5</v>
      </c>
      <c r="V1104">
        <v>5</v>
      </c>
      <c r="W1104">
        <v>5</v>
      </c>
      <c r="X1104" t="s">
        <v>9343</v>
      </c>
      <c r="Y1104" t="s">
        <v>34</v>
      </c>
      <c r="AA1104" t="s">
        <v>9347</v>
      </c>
      <c r="AB1104" t="s">
        <v>9347</v>
      </c>
    </row>
    <row r="1105" spans="1:28" x14ac:dyDescent="0.2">
      <c r="A1105">
        <v>2013</v>
      </c>
      <c r="B1105" t="s">
        <v>25</v>
      </c>
      <c r="C1105" t="s">
        <v>150</v>
      </c>
      <c r="D1105" t="s">
        <v>983</v>
      </c>
      <c r="E1105" s="1">
        <v>21978</v>
      </c>
      <c r="F1105">
        <v>4.5</v>
      </c>
      <c r="G1105">
        <v>44</v>
      </c>
      <c r="H1105" t="s">
        <v>1255</v>
      </c>
      <c r="I1105" t="s">
        <v>97</v>
      </c>
      <c r="J1105" t="s">
        <v>43</v>
      </c>
      <c r="K1105" t="s">
        <v>9238</v>
      </c>
      <c r="L1105" t="s">
        <v>30</v>
      </c>
      <c r="M1105" t="s">
        <v>1194</v>
      </c>
      <c r="N1105" t="s">
        <v>1356</v>
      </c>
      <c r="O1105" t="s">
        <v>8786</v>
      </c>
      <c r="P1105" s="4" t="s">
        <v>8787</v>
      </c>
      <c r="Q1105">
        <v>48298</v>
      </c>
      <c r="R1105">
        <v>4.5999999999999996</v>
      </c>
      <c r="S1105">
        <v>4.5</v>
      </c>
      <c r="T1105">
        <v>4.4000000000000004</v>
      </c>
      <c r="U1105">
        <v>4.5999999999999996</v>
      </c>
      <c r="V1105">
        <v>4.4000000000000004</v>
      </c>
      <c r="W1105">
        <v>4.7</v>
      </c>
      <c r="X1105" t="s">
        <v>9343</v>
      </c>
      <c r="Y1105" t="s">
        <v>34</v>
      </c>
      <c r="AA1105" t="s">
        <v>9347</v>
      </c>
      <c r="AB1105" t="s">
        <v>9347</v>
      </c>
    </row>
    <row r="1106" spans="1:28" x14ac:dyDescent="0.2">
      <c r="A1106">
        <v>2020</v>
      </c>
      <c r="B1106" t="s">
        <v>25</v>
      </c>
      <c r="C1106" t="s">
        <v>5910</v>
      </c>
      <c r="D1106" t="s">
        <v>983</v>
      </c>
      <c r="E1106" s="1">
        <v>18491</v>
      </c>
      <c r="F1106">
        <v>4.8</v>
      </c>
      <c r="G1106">
        <v>973</v>
      </c>
      <c r="H1106" t="s">
        <v>28</v>
      </c>
      <c r="I1106" t="s">
        <v>86</v>
      </c>
      <c r="J1106" t="s">
        <v>43</v>
      </c>
      <c r="K1106" t="s">
        <v>9312</v>
      </c>
      <c r="L1106" t="s">
        <v>30</v>
      </c>
      <c r="M1106" t="s">
        <v>38</v>
      </c>
      <c r="N1106" t="s">
        <v>2418</v>
      </c>
      <c r="O1106" t="s">
        <v>8815</v>
      </c>
      <c r="P1106" s="4" t="s">
        <v>8816</v>
      </c>
      <c r="Q1106">
        <v>3054</v>
      </c>
      <c r="R1106">
        <v>4.7</v>
      </c>
      <c r="S1106">
        <v>4.5999999999999996</v>
      </c>
      <c r="T1106">
        <v>4.7</v>
      </c>
      <c r="U1106">
        <v>4.8</v>
      </c>
      <c r="V1106">
        <v>4.5</v>
      </c>
      <c r="W1106">
        <v>4.8</v>
      </c>
      <c r="X1106" t="s">
        <v>9343</v>
      </c>
      <c r="Y1106" t="s">
        <v>34</v>
      </c>
      <c r="AA1106" t="s">
        <v>9347</v>
      </c>
      <c r="AB1106" t="s">
        <v>9347</v>
      </c>
    </row>
    <row r="1107" spans="1:28" x14ac:dyDescent="0.2">
      <c r="A1107">
        <v>2022</v>
      </c>
      <c r="B1107" t="s">
        <v>25</v>
      </c>
      <c r="C1107" t="s">
        <v>1222</v>
      </c>
      <c r="D1107" t="s">
        <v>27</v>
      </c>
      <c r="E1107" s="1">
        <v>29900</v>
      </c>
      <c r="F1107">
        <v>4.5</v>
      </c>
      <c r="G1107">
        <v>437</v>
      </c>
      <c r="H1107" t="s">
        <v>28</v>
      </c>
      <c r="I1107" t="s">
        <v>385</v>
      </c>
      <c r="J1107" t="s">
        <v>43</v>
      </c>
      <c r="K1107" t="s">
        <v>9230</v>
      </c>
      <c r="L1107" t="s">
        <v>37</v>
      </c>
      <c r="M1107" t="s">
        <v>38</v>
      </c>
      <c r="N1107" t="s">
        <v>1223</v>
      </c>
      <c r="O1107" t="s">
        <v>8924</v>
      </c>
      <c r="P1107" s="4" t="s">
        <v>8925</v>
      </c>
      <c r="Q1107">
        <v>18069</v>
      </c>
      <c r="R1107">
        <v>2</v>
      </c>
      <c r="S1107">
        <v>0</v>
      </c>
      <c r="T1107">
        <v>2</v>
      </c>
      <c r="U1107">
        <v>1</v>
      </c>
      <c r="V1107">
        <v>0</v>
      </c>
      <c r="W1107">
        <v>0</v>
      </c>
      <c r="X1107" t="s">
        <v>9343</v>
      </c>
      <c r="Y1107" t="s">
        <v>34</v>
      </c>
      <c r="AA1107" t="s">
        <v>9347</v>
      </c>
      <c r="AB1107" t="s">
        <v>9347</v>
      </c>
    </row>
    <row r="1108" spans="1:28" x14ac:dyDescent="0.2">
      <c r="A1108">
        <v>2020</v>
      </c>
      <c r="B1108" t="s">
        <v>25</v>
      </c>
      <c r="C1108" t="s">
        <v>26</v>
      </c>
      <c r="D1108" t="s">
        <v>983</v>
      </c>
      <c r="E1108" s="1">
        <v>30500</v>
      </c>
      <c r="F1108">
        <v>5</v>
      </c>
      <c r="G1108">
        <v>3996</v>
      </c>
      <c r="H1108" t="s">
        <v>52</v>
      </c>
      <c r="I1108" t="s">
        <v>36</v>
      </c>
      <c r="J1108" t="s">
        <v>43</v>
      </c>
      <c r="K1108" t="s">
        <v>9204</v>
      </c>
      <c r="L1108" t="s">
        <v>30</v>
      </c>
      <c r="M1108" t="s">
        <v>48</v>
      </c>
      <c r="N1108" t="s">
        <v>32</v>
      </c>
      <c r="O1108" t="s">
        <v>8928</v>
      </c>
      <c r="P1108" s="4" t="s">
        <v>8929</v>
      </c>
      <c r="Q1108">
        <v>27133</v>
      </c>
      <c r="R1108">
        <v>4.8</v>
      </c>
      <c r="S1108">
        <v>4.7</v>
      </c>
      <c r="T1108">
        <v>4.5999999999999996</v>
      </c>
      <c r="U1108">
        <v>4.5</v>
      </c>
      <c r="V1108">
        <v>4.7</v>
      </c>
      <c r="W1108">
        <v>4.7</v>
      </c>
      <c r="X1108" t="s">
        <v>9343</v>
      </c>
      <c r="Y1108" t="s">
        <v>34</v>
      </c>
      <c r="AA1108" t="s">
        <v>9347</v>
      </c>
      <c r="AB1108" t="s">
        <v>9347</v>
      </c>
    </row>
    <row r="1109" spans="1:28" x14ac:dyDescent="0.2">
      <c r="A1109">
        <v>2022</v>
      </c>
      <c r="B1109" t="s">
        <v>25</v>
      </c>
      <c r="C1109" t="s">
        <v>1222</v>
      </c>
      <c r="D1109" t="s">
        <v>983</v>
      </c>
      <c r="E1109" s="1">
        <v>32988</v>
      </c>
      <c r="F1109">
        <v>4.9000000000000004</v>
      </c>
      <c r="G1109">
        <v>4134</v>
      </c>
      <c r="H1109" t="s">
        <v>71</v>
      </c>
      <c r="I1109" t="s">
        <v>36</v>
      </c>
      <c r="J1109" t="s">
        <v>43</v>
      </c>
      <c r="K1109" t="s">
        <v>9230</v>
      </c>
      <c r="L1109" t="s">
        <v>37</v>
      </c>
      <c r="M1109" t="s">
        <v>38</v>
      </c>
      <c r="N1109" t="s">
        <v>1223</v>
      </c>
      <c r="O1109" t="s">
        <v>8930</v>
      </c>
      <c r="P1109" s="4" t="s">
        <v>8931</v>
      </c>
      <c r="Q1109">
        <v>14769</v>
      </c>
      <c r="R1109">
        <v>2</v>
      </c>
      <c r="S1109">
        <v>0</v>
      </c>
      <c r="T1109">
        <v>2</v>
      </c>
      <c r="U1109">
        <v>1</v>
      </c>
      <c r="V1109">
        <v>0</v>
      </c>
      <c r="W1109">
        <v>0</v>
      </c>
      <c r="X1109" t="s">
        <v>9343</v>
      </c>
      <c r="Y1109" t="s">
        <v>34</v>
      </c>
      <c r="AA1109" t="s">
        <v>9347</v>
      </c>
      <c r="AB1109" t="s">
        <v>9347</v>
      </c>
    </row>
    <row r="1110" spans="1:28" x14ac:dyDescent="0.2">
      <c r="A1110">
        <v>2021</v>
      </c>
      <c r="B1110" t="s">
        <v>25</v>
      </c>
      <c r="C1110" t="s">
        <v>1222</v>
      </c>
      <c r="D1110" t="s">
        <v>983</v>
      </c>
      <c r="E1110" s="1">
        <v>26506</v>
      </c>
      <c r="F1110">
        <v>5</v>
      </c>
      <c r="G1110">
        <v>1114</v>
      </c>
      <c r="H1110" t="s">
        <v>82</v>
      </c>
      <c r="I1110" t="s">
        <v>36</v>
      </c>
      <c r="J1110" t="s">
        <v>43</v>
      </c>
      <c r="K1110" t="s">
        <v>9230</v>
      </c>
      <c r="L1110" t="s">
        <v>37</v>
      </c>
      <c r="M1110" t="s">
        <v>38</v>
      </c>
      <c r="N1110" t="s">
        <v>1223</v>
      </c>
      <c r="O1110" t="s">
        <v>8932</v>
      </c>
      <c r="P1110" s="4">
        <v>78</v>
      </c>
      <c r="Q1110">
        <v>41512</v>
      </c>
      <c r="R1110">
        <v>5</v>
      </c>
      <c r="S1110">
        <v>5</v>
      </c>
      <c r="T1110">
        <v>5</v>
      </c>
      <c r="U1110">
        <v>5</v>
      </c>
      <c r="V1110">
        <v>5</v>
      </c>
      <c r="W1110">
        <v>5</v>
      </c>
      <c r="X1110" t="s">
        <v>9343</v>
      </c>
      <c r="Y1110" t="s">
        <v>34</v>
      </c>
      <c r="AA1110" t="s">
        <v>9347</v>
      </c>
      <c r="AB1110" t="s">
        <v>9347</v>
      </c>
    </row>
    <row r="1111" spans="1:28" x14ac:dyDescent="0.2">
      <c r="A1111">
        <v>2021</v>
      </c>
      <c r="B1111" t="s">
        <v>25</v>
      </c>
      <c r="C1111" t="s">
        <v>1358</v>
      </c>
      <c r="D1111" t="s">
        <v>983</v>
      </c>
      <c r="E1111" s="1">
        <v>28498</v>
      </c>
      <c r="F1111">
        <v>4.8</v>
      </c>
      <c r="G1111">
        <v>3229</v>
      </c>
      <c r="H1111" t="s">
        <v>82</v>
      </c>
      <c r="I1111" t="s">
        <v>36</v>
      </c>
      <c r="J1111" t="s">
        <v>9336</v>
      </c>
      <c r="K1111" t="s">
        <v>9205</v>
      </c>
      <c r="L1111" t="s">
        <v>30</v>
      </c>
      <c r="M1111" t="s">
        <v>48</v>
      </c>
      <c r="N1111" t="s">
        <v>32</v>
      </c>
      <c r="O1111" t="s">
        <v>8937</v>
      </c>
      <c r="P1111" s="4" t="s">
        <v>8938</v>
      </c>
      <c r="Q1111">
        <v>47271</v>
      </c>
      <c r="R1111">
        <v>4.9000000000000004</v>
      </c>
      <c r="S1111">
        <v>4.7</v>
      </c>
      <c r="T1111">
        <v>4.7</v>
      </c>
      <c r="U1111">
        <v>4.5</v>
      </c>
      <c r="V1111">
        <v>4.9000000000000004</v>
      </c>
      <c r="W1111">
        <v>4.5999999999999996</v>
      </c>
      <c r="X1111" t="s">
        <v>9343</v>
      </c>
      <c r="Y1111" t="s">
        <v>34</v>
      </c>
      <c r="AA1111" t="s">
        <v>9347</v>
      </c>
      <c r="AB1111" t="s">
        <v>9347</v>
      </c>
    </row>
    <row r="1112" spans="1:28" x14ac:dyDescent="0.2">
      <c r="A1112">
        <v>2021</v>
      </c>
      <c r="B1112" t="s">
        <v>25</v>
      </c>
      <c r="C1112" t="s">
        <v>1358</v>
      </c>
      <c r="D1112" t="s">
        <v>983</v>
      </c>
      <c r="E1112" s="1">
        <v>33990</v>
      </c>
      <c r="F1112">
        <v>5</v>
      </c>
      <c r="G1112">
        <v>3996</v>
      </c>
      <c r="H1112" t="s">
        <v>52</v>
      </c>
      <c r="I1112" t="s">
        <v>36</v>
      </c>
      <c r="J1112" t="s">
        <v>9336</v>
      </c>
      <c r="K1112" t="s">
        <v>9205</v>
      </c>
      <c r="L1112" t="s">
        <v>30</v>
      </c>
      <c r="M1112" t="s">
        <v>48</v>
      </c>
      <c r="N1112" t="s">
        <v>32</v>
      </c>
      <c r="O1112" t="s">
        <v>9154</v>
      </c>
      <c r="P1112" s="4" t="s">
        <v>9155</v>
      </c>
      <c r="Q1112">
        <v>19806</v>
      </c>
      <c r="R1112">
        <v>4.9000000000000004</v>
      </c>
      <c r="S1112">
        <v>4.7</v>
      </c>
      <c r="T1112">
        <v>4.7</v>
      </c>
      <c r="U1112">
        <v>4.5</v>
      </c>
      <c r="V1112">
        <v>4.9000000000000004</v>
      </c>
      <c r="W1112">
        <v>4.5999999999999996</v>
      </c>
      <c r="X1112" t="s">
        <v>9343</v>
      </c>
      <c r="Y1112" t="s">
        <v>34</v>
      </c>
      <c r="AA1112" t="s">
        <v>9347</v>
      </c>
      <c r="AB1112" t="s">
        <v>9347</v>
      </c>
    </row>
    <row r="1113" spans="1:28" x14ac:dyDescent="0.2">
      <c r="A1113">
        <v>2018</v>
      </c>
      <c r="B1113" t="s">
        <v>25</v>
      </c>
      <c r="C1113" t="s">
        <v>1232</v>
      </c>
      <c r="D1113" t="s">
        <v>983</v>
      </c>
      <c r="E1113" s="1">
        <v>24591</v>
      </c>
      <c r="F1113">
        <v>5</v>
      </c>
      <c r="G1113">
        <v>1912</v>
      </c>
      <c r="H1113" t="s">
        <v>1858</v>
      </c>
      <c r="I1113" t="s">
        <v>86</v>
      </c>
      <c r="J1113" t="s">
        <v>43</v>
      </c>
      <c r="K1113" t="s">
        <v>9243</v>
      </c>
      <c r="L1113" t="s">
        <v>30</v>
      </c>
      <c r="M1113" t="s">
        <v>1233</v>
      </c>
      <c r="N1113" t="s">
        <v>32</v>
      </c>
      <c r="O1113" t="s">
        <v>9156</v>
      </c>
      <c r="P1113" s="4" t="s">
        <v>9157</v>
      </c>
      <c r="Q1113">
        <v>54882</v>
      </c>
      <c r="R1113">
        <v>4.7</v>
      </c>
      <c r="S1113">
        <v>4.5999999999999996</v>
      </c>
      <c r="T1113">
        <v>4.7</v>
      </c>
      <c r="U1113">
        <v>4.5</v>
      </c>
      <c r="V1113">
        <v>4.5999999999999996</v>
      </c>
      <c r="W1113">
        <v>4.7</v>
      </c>
      <c r="X1113" t="s">
        <v>9343</v>
      </c>
      <c r="Y1113" t="s">
        <v>34</v>
      </c>
      <c r="AA1113" t="s">
        <v>9347</v>
      </c>
      <c r="AB1113" t="s">
        <v>9347</v>
      </c>
    </row>
    <row r="1114" spans="1:28" x14ac:dyDescent="0.2">
      <c r="A1114">
        <v>2013</v>
      </c>
      <c r="B1114" t="s">
        <v>25</v>
      </c>
      <c r="C1114" t="s">
        <v>3015</v>
      </c>
      <c r="D1114" t="s">
        <v>983</v>
      </c>
      <c r="E1114" s="1">
        <v>11943</v>
      </c>
      <c r="F1114">
        <v>4.9000000000000004</v>
      </c>
      <c r="G1114">
        <v>1351</v>
      </c>
      <c r="H1114" t="s">
        <v>86</v>
      </c>
      <c r="I1114" t="s">
        <v>97</v>
      </c>
      <c r="J1114" t="s">
        <v>43</v>
      </c>
      <c r="K1114" t="s">
        <v>9323</v>
      </c>
      <c r="L1114" t="s">
        <v>37</v>
      </c>
      <c r="M1114" t="s">
        <v>38</v>
      </c>
      <c r="N1114" t="s">
        <v>3520</v>
      </c>
      <c r="O1114" t="s">
        <v>9158</v>
      </c>
      <c r="P1114" s="4" t="s">
        <v>9159</v>
      </c>
      <c r="Q1114">
        <v>60481</v>
      </c>
      <c r="R1114">
        <v>4.4000000000000004</v>
      </c>
      <c r="S1114">
        <v>4.5</v>
      </c>
      <c r="T1114">
        <v>4.3</v>
      </c>
      <c r="U1114">
        <v>4.5999999999999996</v>
      </c>
      <c r="V1114">
        <v>4.4000000000000004</v>
      </c>
      <c r="W1114">
        <v>4.5999999999999996</v>
      </c>
      <c r="X1114" t="s">
        <v>9343</v>
      </c>
      <c r="Y1114" t="s">
        <v>34</v>
      </c>
      <c r="AA1114" t="s">
        <v>9347</v>
      </c>
      <c r="AB1114" t="s">
        <v>9347</v>
      </c>
    </row>
    <row r="1115" spans="1:28" x14ac:dyDescent="0.2">
      <c r="A1115">
        <v>2021</v>
      </c>
      <c r="B1115" t="s">
        <v>25</v>
      </c>
      <c r="C1115" t="s">
        <v>1215</v>
      </c>
      <c r="D1115" t="s">
        <v>983</v>
      </c>
      <c r="E1115" s="1">
        <v>30000</v>
      </c>
      <c r="F1115">
        <v>4.8</v>
      </c>
      <c r="G1115">
        <v>6892</v>
      </c>
      <c r="H1115" t="s">
        <v>71</v>
      </c>
      <c r="I1115" t="s">
        <v>36</v>
      </c>
      <c r="J1115" t="s">
        <v>43</v>
      </c>
      <c r="K1115" t="s">
        <v>9242</v>
      </c>
      <c r="L1115" t="s">
        <v>30</v>
      </c>
      <c r="M1115" t="s">
        <v>48</v>
      </c>
      <c r="N1115" t="s">
        <v>32</v>
      </c>
      <c r="O1115" t="s">
        <v>9164</v>
      </c>
      <c r="P1115" s="4" t="s">
        <v>9165</v>
      </c>
      <c r="Q1115">
        <v>18270</v>
      </c>
      <c r="R1115">
        <v>4.9000000000000004</v>
      </c>
      <c r="S1115">
        <v>4.7</v>
      </c>
      <c r="T1115">
        <v>4.8</v>
      </c>
      <c r="U1115">
        <v>4.5999999999999996</v>
      </c>
      <c r="V1115">
        <v>4.8</v>
      </c>
      <c r="W1115">
        <v>4.8</v>
      </c>
      <c r="X1115" t="s">
        <v>9343</v>
      </c>
      <c r="Y1115" t="s">
        <v>34</v>
      </c>
      <c r="AA1115" t="s">
        <v>9347</v>
      </c>
      <c r="AB1115" t="s">
        <v>9347</v>
      </c>
    </row>
    <row r="1116" spans="1:28" x14ac:dyDescent="0.2">
      <c r="A1116">
        <v>2023</v>
      </c>
      <c r="B1116" t="s">
        <v>25</v>
      </c>
      <c r="C1116" t="s">
        <v>54</v>
      </c>
      <c r="D1116" t="s">
        <v>27</v>
      </c>
      <c r="E1116" s="1">
        <v>41855</v>
      </c>
      <c r="F1116">
        <v>4.5999999999999996</v>
      </c>
      <c r="G1116">
        <v>1514</v>
      </c>
      <c r="H1116" t="s">
        <v>82</v>
      </c>
      <c r="I1116" t="s">
        <v>56</v>
      </c>
      <c r="J1116" t="s">
        <v>43</v>
      </c>
      <c r="L1116" t="s">
        <v>30</v>
      </c>
      <c r="M1116" t="s">
        <v>31</v>
      </c>
      <c r="N1116" t="s">
        <v>32</v>
      </c>
      <c r="O1116" t="s">
        <v>9166</v>
      </c>
      <c r="P1116" s="4" t="s">
        <v>9167</v>
      </c>
      <c r="Q1116">
        <v>2</v>
      </c>
      <c r="R1116">
        <v>5</v>
      </c>
      <c r="S1116">
        <v>5</v>
      </c>
      <c r="T1116">
        <v>4</v>
      </c>
      <c r="U1116">
        <v>4</v>
      </c>
      <c r="V1116">
        <v>4</v>
      </c>
      <c r="W1116">
        <v>5</v>
      </c>
      <c r="X1116" t="s">
        <v>9343</v>
      </c>
      <c r="Y1116" t="s">
        <v>34</v>
      </c>
      <c r="AA1116" t="s">
        <v>9347</v>
      </c>
      <c r="AB1116" t="s">
        <v>9347</v>
      </c>
    </row>
    <row r="1117" spans="1:28" x14ac:dyDescent="0.2">
      <c r="A1117">
        <v>2010</v>
      </c>
      <c r="B1117" t="s">
        <v>25</v>
      </c>
      <c r="C1117" t="s">
        <v>3124</v>
      </c>
      <c r="D1117" t="s">
        <v>983</v>
      </c>
      <c r="E1117" s="1">
        <v>9988</v>
      </c>
      <c r="F1117">
        <v>4.5999999999999996</v>
      </c>
      <c r="G1117">
        <v>114</v>
      </c>
      <c r="H1117" t="s">
        <v>1255</v>
      </c>
      <c r="I1117" t="s">
        <v>97</v>
      </c>
      <c r="J1117" t="s">
        <v>43</v>
      </c>
      <c r="K1117" t="s">
        <v>9290</v>
      </c>
      <c r="L1117" t="s">
        <v>30</v>
      </c>
      <c r="M1117" t="s">
        <v>1194</v>
      </c>
      <c r="N1117" t="s">
        <v>3125</v>
      </c>
      <c r="O1117" t="s">
        <v>9172</v>
      </c>
      <c r="P1117" s="4">
        <v>23613</v>
      </c>
      <c r="Q1117">
        <v>74174</v>
      </c>
      <c r="R1117">
        <v>4.0999999999999996</v>
      </c>
      <c r="S1117">
        <v>4.4000000000000004</v>
      </c>
      <c r="T1117">
        <v>4.3</v>
      </c>
      <c r="U1117">
        <v>4.7</v>
      </c>
      <c r="V1117">
        <v>4.3</v>
      </c>
      <c r="W1117">
        <v>4.8</v>
      </c>
      <c r="X1117" t="s">
        <v>9343</v>
      </c>
      <c r="Y1117" t="s">
        <v>34</v>
      </c>
      <c r="AA1117" t="s">
        <v>9347</v>
      </c>
      <c r="AB1117" t="s">
        <v>9347</v>
      </c>
    </row>
    <row r="1118" spans="1:28" x14ac:dyDescent="0.2">
      <c r="A1118">
        <v>2023</v>
      </c>
      <c r="B1118" t="s">
        <v>25</v>
      </c>
      <c r="C1118" t="s">
        <v>51</v>
      </c>
      <c r="D1118" t="s">
        <v>27</v>
      </c>
      <c r="E1118" s="1">
        <v>40240</v>
      </c>
      <c r="F1118">
        <v>5</v>
      </c>
      <c r="G1118">
        <v>4412</v>
      </c>
      <c r="H1118" t="s">
        <v>59</v>
      </c>
      <c r="I1118" t="s">
        <v>36</v>
      </c>
      <c r="J1118" t="s">
        <v>9336</v>
      </c>
      <c r="L1118" t="s">
        <v>37</v>
      </c>
      <c r="M1118" t="s">
        <v>38</v>
      </c>
      <c r="N1118" t="s">
        <v>39</v>
      </c>
      <c r="O1118" t="s">
        <v>241</v>
      </c>
      <c r="P1118" s="4">
        <v>9760</v>
      </c>
      <c r="Q1118">
        <v>176</v>
      </c>
      <c r="R1118">
        <v>5</v>
      </c>
      <c r="S1118">
        <v>3</v>
      </c>
      <c r="T1118">
        <v>4</v>
      </c>
      <c r="U1118">
        <v>4</v>
      </c>
      <c r="V1118">
        <v>5</v>
      </c>
      <c r="W1118">
        <v>5</v>
      </c>
      <c r="X1118" t="s">
        <v>9347</v>
      </c>
      <c r="Y1118" t="s">
        <v>34</v>
      </c>
      <c r="AA1118" t="s">
        <v>9347</v>
      </c>
      <c r="AB1118" t="s">
        <v>9347</v>
      </c>
    </row>
    <row r="1119" spans="1:28" x14ac:dyDescent="0.2">
      <c r="A1119">
        <v>2022</v>
      </c>
      <c r="B1119" t="s">
        <v>25</v>
      </c>
      <c r="C1119" t="s">
        <v>158</v>
      </c>
      <c r="D1119" t="s">
        <v>27</v>
      </c>
      <c r="E1119" s="1">
        <v>42053</v>
      </c>
      <c r="F1119">
        <v>4.5</v>
      </c>
      <c r="G1119">
        <v>1732</v>
      </c>
      <c r="H1119" t="s">
        <v>52</v>
      </c>
      <c r="I1119" t="s">
        <v>36</v>
      </c>
      <c r="J1119" t="s">
        <v>9336</v>
      </c>
      <c r="K1119" t="s">
        <v>9206</v>
      </c>
      <c r="L1119" t="s">
        <v>30</v>
      </c>
      <c r="M1119" t="s">
        <v>48</v>
      </c>
      <c r="N1119" t="s">
        <v>32</v>
      </c>
      <c r="O1119" t="s">
        <v>242</v>
      </c>
      <c r="P1119" s="4">
        <v>496329</v>
      </c>
      <c r="Q1119">
        <v>12</v>
      </c>
      <c r="R1119">
        <v>5</v>
      </c>
      <c r="S1119">
        <v>5</v>
      </c>
      <c r="T1119">
        <v>4.9000000000000004</v>
      </c>
      <c r="U1119">
        <v>5</v>
      </c>
      <c r="V1119">
        <v>4.9000000000000004</v>
      </c>
      <c r="W1119">
        <v>5</v>
      </c>
      <c r="X1119" t="s">
        <v>9347</v>
      </c>
      <c r="Y1119" t="s">
        <v>34</v>
      </c>
      <c r="AA1119" t="s">
        <v>9347</v>
      </c>
      <c r="AB1119" t="s">
        <v>9347</v>
      </c>
    </row>
    <row r="1120" spans="1:28" x14ac:dyDescent="0.2">
      <c r="A1120">
        <v>2023</v>
      </c>
      <c r="B1120" t="s">
        <v>25</v>
      </c>
      <c r="C1120" t="s">
        <v>35</v>
      </c>
      <c r="D1120" t="s">
        <v>27</v>
      </c>
      <c r="E1120" s="1">
        <v>35745</v>
      </c>
      <c r="F1120">
        <v>4.5</v>
      </c>
      <c r="G1120">
        <v>1215</v>
      </c>
      <c r="H1120" t="s">
        <v>42</v>
      </c>
      <c r="I1120" t="s">
        <v>86</v>
      </c>
      <c r="J1120" t="s">
        <v>9337</v>
      </c>
      <c r="L1120" t="s">
        <v>37</v>
      </c>
      <c r="M1120" t="s">
        <v>38</v>
      </c>
      <c r="N1120" t="s">
        <v>39</v>
      </c>
      <c r="O1120" t="s">
        <v>243</v>
      </c>
      <c r="P1120" s="4" t="s">
        <v>244</v>
      </c>
      <c r="Q1120">
        <v>5</v>
      </c>
      <c r="R1120">
        <v>5</v>
      </c>
      <c r="S1120">
        <v>3</v>
      </c>
      <c r="T1120">
        <v>4</v>
      </c>
      <c r="U1120">
        <v>4</v>
      </c>
      <c r="V1120">
        <v>5</v>
      </c>
      <c r="W1120">
        <v>5</v>
      </c>
      <c r="X1120" t="s">
        <v>9347</v>
      </c>
      <c r="Y1120" t="s">
        <v>34</v>
      </c>
      <c r="AA1120" t="s">
        <v>9347</v>
      </c>
      <c r="AB1120" t="s">
        <v>9347</v>
      </c>
    </row>
    <row r="1121" spans="1:28" x14ac:dyDescent="0.2">
      <c r="A1121">
        <v>2022</v>
      </c>
      <c r="B1121" t="s">
        <v>25</v>
      </c>
      <c r="C1121" t="s">
        <v>94</v>
      </c>
      <c r="D1121" t="s">
        <v>27</v>
      </c>
      <c r="E1121" s="1">
        <v>45760</v>
      </c>
      <c r="F1121">
        <v>5</v>
      </c>
      <c r="G1121">
        <v>2546</v>
      </c>
      <c r="H1121" t="s">
        <v>28</v>
      </c>
      <c r="I1121" t="s">
        <v>29</v>
      </c>
      <c r="J1121" t="s">
        <v>9336</v>
      </c>
      <c r="K1121" t="s">
        <v>9205</v>
      </c>
      <c r="L1121" t="s">
        <v>30</v>
      </c>
      <c r="M1121" t="s">
        <v>48</v>
      </c>
      <c r="N1121" t="s">
        <v>32</v>
      </c>
      <c r="O1121" t="s">
        <v>257</v>
      </c>
      <c r="P1121" s="4" t="s">
        <v>258</v>
      </c>
      <c r="Q1121">
        <v>23</v>
      </c>
      <c r="R1121">
        <v>5</v>
      </c>
      <c r="S1121">
        <v>4.9000000000000004</v>
      </c>
      <c r="T1121">
        <v>4.9000000000000004</v>
      </c>
      <c r="U1121">
        <v>4.3</v>
      </c>
      <c r="V1121">
        <v>4.7</v>
      </c>
      <c r="W1121">
        <v>5</v>
      </c>
      <c r="X1121" t="s">
        <v>9347</v>
      </c>
      <c r="Y1121" t="s">
        <v>34</v>
      </c>
      <c r="AA1121" t="s">
        <v>9347</v>
      </c>
      <c r="AB1121" t="s">
        <v>9347</v>
      </c>
    </row>
    <row r="1122" spans="1:28" x14ac:dyDescent="0.2">
      <c r="A1122">
        <v>2022</v>
      </c>
      <c r="B1122" t="s">
        <v>25</v>
      </c>
      <c r="C1122" t="s">
        <v>191</v>
      </c>
      <c r="D1122" t="s">
        <v>27</v>
      </c>
      <c r="E1122" s="1">
        <v>32560</v>
      </c>
      <c r="F1122">
        <v>5</v>
      </c>
      <c r="G1122">
        <v>2546</v>
      </c>
      <c r="H1122" t="s">
        <v>28</v>
      </c>
      <c r="I1122" t="s">
        <v>36</v>
      </c>
      <c r="J1122" t="s">
        <v>43</v>
      </c>
      <c r="K1122" t="s">
        <v>9214</v>
      </c>
      <c r="L1122" t="s">
        <v>37</v>
      </c>
      <c r="M1122" t="s">
        <v>38</v>
      </c>
      <c r="N1122" t="s">
        <v>192</v>
      </c>
      <c r="O1122" t="s">
        <v>259</v>
      </c>
      <c r="P1122" s="4" t="s">
        <v>260</v>
      </c>
      <c r="Q1122">
        <v>20</v>
      </c>
      <c r="R1122">
        <v>4.9000000000000004</v>
      </c>
      <c r="S1122">
        <v>5</v>
      </c>
      <c r="T1122">
        <v>5</v>
      </c>
      <c r="U1122">
        <v>4.9000000000000004</v>
      </c>
      <c r="V1122">
        <v>4.9000000000000004</v>
      </c>
      <c r="W1122">
        <v>5</v>
      </c>
      <c r="X1122" t="s">
        <v>9347</v>
      </c>
      <c r="Y1122" t="s">
        <v>34</v>
      </c>
      <c r="AA1122" t="s">
        <v>9347</v>
      </c>
      <c r="AB1122" t="s">
        <v>9347</v>
      </c>
    </row>
    <row r="1123" spans="1:28" x14ac:dyDescent="0.2">
      <c r="A1123">
        <v>2022</v>
      </c>
      <c r="B1123" t="s">
        <v>25</v>
      </c>
      <c r="C1123" t="s">
        <v>191</v>
      </c>
      <c r="D1123" t="s">
        <v>27</v>
      </c>
      <c r="E1123" s="1">
        <v>32560</v>
      </c>
      <c r="F1123">
        <v>5</v>
      </c>
      <c r="G1123">
        <v>2546</v>
      </c>
      <c r="H1123" t="s">
        <v>28</v>
      </c>
      <c r="I1123" t="s">
        <v>36</v>
      </c>
      <c r="J1123" t="s">
        <v>43</v>
      </c>
      <c r="K1123" t="s">
        <v>9214</v>
      </c>
      <c r="L1123" t="s">
        <v>37</v>
      </c>
      <c r="M1123" t="s">
        <v>38</v>
      </c>
      <c r="N1123" t="s">
        <v>192</v>
      </c>
      <c r="O1123" t="s">
        <v>261</v>
      </c>
      <c r="P1123" s="4" t="s">
        <v>262</v>
      </c>
      <c r="Q1123">
        <v>20</v>
      </c>
      <c r="R1123">
        <v>4.9000000000000004</v>
      </c>
      <c r="S1123">
        <v>5</v>
      </c>
      <c r="T1123">
        <v>5</v>
      </c>
      <c r="U1123">
        <v>4.9000000000000004</v>
      </c>
      <c r="V1123">
        <v>4.9000000000000004</v>
      </c>
      <c r="W1123">
        <v>5</v>
      </c>
      <c r="X1123" t="s">
        <v>9347</v>
      </c>
      <c r="Y1123" t="s">
        <v>34</v>
      </c>
      <c r="AA1123" t="s">
        <v>9347</v>
      </c>
      <c r="AB1123" t="s">
        <v>9347</v>
      </c>
    </row>
    <row r="1124" spans="1:28" x14ac:dyDescent="0.2">
      <c r="A1124">
        <v>2022</v>
      </c>
      <c r="B1124" t="s">
        <v>25</v>
      </c>
      <c r="C1124" t="s">
        <v>26</v>
      </c>
      <c r="D1124" t="s">
        <v>27</v>
      </c>
      <c r="E1124" s="1">
        <v>42810</v>
      </c>
      <c r="F1124">
        <v>5</v>
      </c>
      <c r="G1124">
        <v>2546</v>
      </c>
      <c r="H1124" t="s">
        <v>55</v>
      </c>
      <c r="I1124" t="s">
        <v>36</v>
      </c>
      <c r="J1124" t="s">
        <v>9336</v>
      </c>
      <c r="K1124" t="s">
        <v>9205</v>
      </c>
      <c r="L1124" t="s">
        <v>30</v>
      </c>
      <c r="M1124" t="s">
        <v>48</v>
      </c>
      <c r="N1124" t="s">
        <v>32</v>
      </c>
      <c r="O1124" t="s">
        <v>263</v>
      </c>
      <c r="P1124" s="4" t="s">
        <v>264</v>
      </c>
      <c r="Q1124">
        <v>23</v>
      </c>
      <c r="R1124">
        <v>5</v>
      </c>
      <c r="S1124">
        <v>4.9000000000000004</v>
      </c>
      <c r="T1124">
        <v>4.9000000000000004</v>
      </c>
      <c r="U1124">
        <v>4.3</v>
      </c>
      <c r="V1124">
        <v>4.7</v>
      </c>
      <c r="W1124">
        <v>5</v>
      </c>
      <c r="X1124" t="s">
        <v>9347</v>
      </c>
      <c r="Y1124" t="s">
        <v>34</v>
      </c>
      <c r="AA1124" t="s">
        <v>9347</v>
      </c>
      <c r="AB1124" t="s">
        <v>9347</v>
      </c>
    </row>
    <row r="1125" spans="1:28" x14ac:dyDescent="0.2">
      <c r="A1125">
        <v>2022</v>
      </c>
      <c r="B1125" t="s">
        <v>25</v>
      </c>
      <c r="C1125" t="s">
        <v>191</v>
      </c>
      <c r="D1125" t="s">
        <v>27</v>
      </c>
      <c r="E1125" s="1">
        <v>32560</v>
      </c>
      <c r="F1125">
        <v>5</v>
      </c>
      <c r="G1125">
        <v>2546</v>
      </c>
      <c r="H1125" t="s">
        <v>67</v>
      </c>
      <c r="I1125" t="s">
        <v>36</v>
      </c>
      <c r="J1125" t="s">
        <v>43</v>
      </c>
      <c r="K1125" t="s">
        <v>9214</v>
      </c>
      <c r="L1125" t="s">
        <v>37</v>
      </c>
      <c r="M1125" t="s">
        <v>38</v>
      </c>
      <c r="N1125" t="s">
        <v>192</v>
      </c>
      <c r="O1125" t="s">
        <v>331</v>
      </c>
      <c r="P1125" s="4" t="s">
        <v>332</v>
      </c>
      <c r="Q1125">
        <v>20</v>
      </c>
      <c r="R1125">
        <v>4.9000000000000004</v>
      </c>
      <c r="S1125">
        <v>5</v>
      </c>
      <c r="T1125">
        <v>5</v>
      </c>
      <c r="U1125">
        <v>4.9000000000000004</v>
      </c>
      <c r="V1125">
        <v>4.9000000000000004</v>
      </c>
      <c r="W1125">
        <v>5</v>
      </c>
      <c r="X1125" t="s">
        <v>9347</v>
      </c>
      <c r="Y1125" t="s">
        <v>34</v>
      </c>
      <c r="AA1125" t="s">
        <v>9347</v>
      </c>
      <c r="AB1125" t="s">
        <v>9347</v>
      </c>
    </row>
    <row r="1126" spans="1:28" x14ac:dyDescent="0.2">
      <c r="A1126">
        <v>2023</v>
      </c>
      <c r="B1126" t="s">
        <v>25</v>
      </c>
      <c r="C1126" t="s">
        <v>51</v>
      </c>
      <c r="D1126" t="s">
        <v>27</v>
      </c>
      <c r="E1126" s="1">
        <v>39845</v>
      </c>
      <c r="F1126">
        <v>4.8</v>
      </c>
      <c r="G1126">
        <v>3335</v>
      </c>
      <c r="H1126" t="s">
        <v>82</v>
      </c>
      <c r="I1126" t="s">
        <v>36</v>
      </c>
      <c r="J1126" t="s">
        <v>9336</v>
      </c>
      <c r="K1126" t="s">
        <v>9210</v>
      </c>
      <c r="L1126" t="s">
        <v>37</v>
      </c>
      <c r="M1126" t="s">
        <v>212</v>
      </c>
      <c r="N1126" t="s">
        <v>337</v>
      </c>
      <c r="O1126" t="s">
        <v>338</v>
      </c>
      <c r="P1126" s="4" t="s">
        <v>339</v>
      </c>
      <c r="Q1126">
        <v>0</v>
      </c>
      <c r="R1126">
        <v>5</v>
      </c>
      <c r="S1126">
        <v>3</v>
      </c>
      <c r="T1126">
        <v>4</v>
      </c>
      <c r="U1126">
        <v>4</v>
      </c>
      <c r="V1126">
        <v>5</v>
      </c>
      <c r="W1126">
        <v>5</v>
      </c>
      <c r="X1126" t="s">
        <v>9347</v>
      </c>
      <c r="Y1126" t="s">
        <v>34</v>
      </c>
      <c r="AA1126" t="s">
        <v>9347</v>
      </c>
      <c r="AB1126" t="s">
        <v>9347</v>
      </c>
    </row>
    <row r="1127" spans="1:28" x14ac:dyDescent="0.2">
      <c r="A1127">
        <v>2023</v>
      </c>
      <c r="B1127" t="s">
        <v>25</v>
      </c>
      <c r="C1127" t="s">
        <v>51</v>
      </c>
      <c r="D1127" t="s">
        <v>27</v>
      </c>
      <c r="E1127" s="1">
        <v>40240</v>
      </c>
      <c r="F1127">
        <v>4.8</v>
      </c>
      <c r="G1127">
        <v>3335</v>
      </c>
      <c r="H1127" t="s">
        <v>28</v>
      </c>
      <c r="I1127" t="s">
        <v>36</v>
      </c>
      <c r="J1127" t="s">
        <v>9336</v>
      </c>
      <c r="K1127" t="s">
        <v>9210</v>
      </c>
      <c r="L1127" t="s">
        <v>37</v>
      </c>
      <c r="M1127" t="s">
        <v>212</v>
      </c>
      <c r="N1127" t="s">
        <v>337</v>
      </c>
      <c r="O1127" t="s">
        <v>340</v>
      </c>
      <c r="P1127" s="4" t="s">
        <v>341</v>
      </c>
      <c r="Q1127">
        <v>0</v>
      </c>
      <c r="R1127">
        <v>5</v>
      </c>
      <c r="S1127">
        <v>3</v>
      </c>
      <c r="T1127">
        <v>4</v>
      </c>
      <c r="U1127">
        <v>4</v>
      </c>
      <c r="V1127">
        <v>5</v>
      </c>
      <c r="W1127">
        <v>5</v>
      </c>
      <c r="X1127" t="s">
        <v>9347</v>
      </c>
      <c r="Y1127" t="s">
        <v>34</v>
      </c>
      <c r="AA1127" t="s">
        <v>9347</v>
      </c>
      <c r="AB1127" t="s">
        <v>9347</v>
      </c>
    </row>
    <row r="1128" spans="1:28" x14ac:dyDescent="0.2">
      <c r="A1128">
        <v>2022</v>
      </c>
      <c r="B1128" t="s">
        <v>25</v>
      </c>
      <c r="C1128" t="s">
        <v>46</v>
      </c>
      <c r="D1128" t="s">
        <v>27</v>
      </c>
      <c r="E1128" s="1">
        <v>48343</v>
      </c>
      <c r="F1128">
        <v>4.5999999999999996</v>
      </c>
      <c r="G1128">
        <v>1197</v>
      </c>
      <c r="H1128" t="s">
        <v>47</v>
      </c>
      <c r="I1128" t="s">
        <v>86</v>
      </c>
      <c r="J1128" t="s">
        <v>9336</v>
      </c>
      <c r="K1128" t="s">
        <v>9203</v>
      </c>
      <c r="L1128" t="s">
        <v>30</v>
      </c>
      <c r="M1128" t="s">
        <v>48</v>
      </c>
      <c r="N1128" t="s">
        <v>32</v>
      </c>
      <c r="O1128" t="s">
        <v>342</v>
      </c>
      <c r="P1128" s="4">
        <v>27195</v>
      </c>
      <c r="Q1128">
        <v>10</v>
      </c>
      <c r="R1128">
        <v>5</v>
      </c>
      <c r="S1128">
        <v>5</v>
      </c>
      <c r="T1128">
        <v>5</v>
      </c>
      <c r="U1128">
        <v>5</v>
      </c>
      <c r="V1128">
        <v>5</v>
      </c>
      <c r="W1128">
        <v>5</v>
      </c>
      <c r="X1128" t="s">
        <v>9347</v>
      </c>
      <c r="Y1128" t="s">
        <v>34</v>
      </c>
      <c r="AA1128" t="s">
        <v>9347</v>
      </c>
      <c r="AB1128" t="s">
        <v>9347</v>
      </c>
    </row>
    <row r="1129" spans="1:28" x14ac:dyDescent="0.2">
      <c r="A1129">
        <v>2023</v>
      </c>
      <c r="B1129" t="s">
        <v>25</v>
      </c>
      <c r="C1129" t="s">
        <v>51</v>
      </c>
      <c r="D1129" t="s">
        <v>27</v>
      </c>
      <c r="E1129" s="1">
        <v>41688</v>
      </c>
      <c r="F1129">
        <v>4.5999999999999996</v>
      </c>
      <c r="G1129">
        <v>1197</v>
      </c>
      <c r="H1129" t="s">
        <v>52</v>
      </c>
      <c r="I1129" t="s">
        <v>86</v>
      </c>
      <c r="J1129" t="s">
        <v>9336</v>
      </c>
      <c r="L1129" t="s">
        <v>37</v>
      </c>
      <c r="M1129" t="s">
        <v>38</v>
      </c>
      <c r="N1129" t="s">
        <v>39</v>
      </c>
      <c r="O1129" t="s">
        <v>343</v>
      </c>
      <c r="P1129" s="4">
        <v>27289</v>
      </c>
      <c r="Q1129">
        <v>5</v>
      </c>
      <c r="R1129">
        <v>5</v>
      </c>
      <c r="S1129">
        <v>3</v>
      </c>
      <c r="T1129">
        <v>4</v>
      </c>
      <c r="U1129">
        <v>4</v>
      </c>
      <c r="V1129">
        <v>5</v>
      </c>
      <c r="W1129">
        <v>5</v>
      </c>
      <c r="X1129" t="s">
        <v>9347</v>
      </c>
      <c r="Y1129" t="s">
        <v>34</v>
      </c>
      <c r="AA1129" t="s">
        <v>9347</v>
      </c>
      <c r="AB1129" t="s">
        <v>9347</v>
      </c>
    </row>
    <row r="1130" spans="1:28" x14ac:dyDescent="0.2">
      <c r="A1130">
        <v>2023</v>
      </c>
      <c r="B1130" t="s">
        <v>25</v>
      </c>
      <c r="C1130" t="s">
        <v>51</v>
      </c>
      <c r="D1130" t="s">
        <v>27</v>
      </c>
      <c r="E1130" s="1">
        <v>39845</v>
      </c>
      <c r="F1130">
        <v>4.8</v>
      </c>
      <c r="G1130">
        <v>1152</v>
      </c>
      <c r="H1130" t="s">
        <v>52</v>
      </c>
      <c r="I1130" t="s">
        <v>36</v>
      </c>
      <c r="J1130" t="s">
        <v>9336</v>
      </c>
      <c r="L1130" t="s">
        <v>37</v>
      </c>
      <c r="M1130" t="s">
        <v>41</v>
      </c>
      <c r="N1130" t="s">
        <v>39</v>
      </c>
      <c r="O1130" t="s">
        <v>344</v>
      </c>
      <c r="P1130" s="4" t="s">
        <v>345</v>
      </c>
      <c r="Q1130">
        <v>3</v>
      </c>
      <c r="R1130">
        <v>5</v>
      </c>
      <c r="S1130">
        <v>3</v>
      </c>
      <c r="T1130">
        <v>4</v>
      </c>
      <c r="U1130">
        <v>4</v>
      </c>
      <c r="V1130">
        <v>5</v>
      </c>
      <c r="W1130">
        <v>5</v>
      </c>
      <c r="X1130" t="s">
        <v>9347</v>
      </c>
      <c r="Y1130" t="s">
        <v>34</v>
      </c>
      <c r="AA1130" t="s">
        <v>9347</v>
      </c>
      <c r="AB1130" t="s">
        <v>9347</v>
      </c>
    </row>
    <row r="1131" spans="1:28" x14ac:dyDescent="0.2">
      <c r="A1131">
        <v>2022</v>
      </c>
      <c r="B1131" t="s">
        <v>25</v>
      </c>
      <c r="C1131" t="s">
        <v>191</v>
      </c>
      <c r="D1131" t="s">
        <v>27</v>
      </c>
      <c r="E1131" s="1">
        <v>31560</v>
      </c>
      <c r="F1131">
        <v>4.5</v>
      </c>
      <c r="G1131">
        <v>1732</v>
      </c>
      <c r="H1131" t="s">
        <v>28</v>
      </c>
      <c r="I1131" t="s">
        <v>36</v>
      </c>
      <c r="J1131" t="s">
        <v>43</v>
      </c>
      <c r="K1131" t="s">
        <v>9214</v>
      </c>
      <c r="L1131" t="s">
        <v>37</v>
      </c>
      <c r="M1131" t="s">
        <v>38</v>
      </c>
      <c r="N1131" t="s">
        <v>192</v>
      </c>
      <c r="O1131" t="s">
        <v>559</v>
      </c>
      <c r="P1131" s="4">
        <v>496429</v>
      </c>
      <c r="Q1131">
        <v>12</v>
      </c>
      <c r="R1131">
        <v>4.9000000000000004</v>
      </c>
      <c r="S1131">
        <v>5</v>
      </c>
      <c r="T1131">
        <v>5</v>
      </c>
      <c r="U1131">
        <v>4.9000000000000004</v>
      </c>
      <c r="V1131">
        <v>4.9000000000000004</v>
      </c>
      <c r="W1131">
        <v>5</v>
      </c>
      <c r="X1131" t="s">
        <v>9347</v>
      </c>
      <c r="Y1131" t="s">
        <v>34</v>
      </c>
      <c r="AA1131" t="s">
        <v>9347</v>
      </c>
      <c r="AB1131" t="s">
        <v>9347</v>
      </c>
    </row>
    <row r="1132" spans="1:28" x14ac:dyDescent="0.2">
      <c r="A1132">
        <v>2023</v>
      </c>
      <c r="B1132" t="s">
        <v>25</v>
      </c>
      <c r="C1132" t="s">
        <v>35</v>
      </c>
      <c r="D1132" t="s">
        <v>27</v>
      </c>
      <c r="E1132" s="1">
        <v>34090</v>
      </c>
      <c r="F1132">
        <v>5</v>
      </c>
      <c r="G1132">
        <v>2546</v>
      </c>
      <c r="H1132" t="s">
        <v>472</v>
      </c>
      <c r="I1132" t="s">
        <v>36</v>
      </c>
      <c r="J1132" t="s">
        <v>43</v>
      </c>
      <c r="L1132" t="s">
        <v>37</v>
      </c>
      <c r="M1132" t="s">
        <v>38</v>
      </c>
      <c r="N1132" t="s">
        <v>39</v>
      </c>
      <c r="O1132" t="s">
        <v>565</v>
      </c>
      <c r="P1132" s="4" t="s">
        <v>566</v>
      </c>
      <c r="Q1132">
        <v>4</v>
      </c>
      <c r="R1132">
        <v>5</v>
      </c>
      <c r="S1132">
        <v>3</v>
      </c>
      <c r="T1132">
        <v>4</v>
      </c>
      <c r="U1132">
        <v>4</v>
      </c>
      <c r="V1132">
        <v>5</v>
      </c>
      <c r="W1132">
        <v>5</v>
      </c>
      <c r="X1132" t="s">
        <v>9347</v>
      </c>
      <c r="Y1132" t="s">
        <v>34</v>
      </c>
      <c r="AA1132" t="s">
        <v>9347</v>
      </c>
      <c r="AB1132" t="s">
        <v>9347</v>
      </c>
    </row>
    <row r="1133" spans="1:28" x14ac:dyDescent="0.2">
      <c r="A1133">
        <v>2022</v>
      </c>
      <c r="B1133" t="s">
        <v>25</v>
      </c>
      <c r="C1133" t="s">
        <v>191</v>
      </c>
      <c r="D1133" t="s">
        <v>27</v>
      </c>
      <c r="E1133" s="1">
        <v>32560</v>
      </c>
      <c r="F1133">
        <v>5</v>
      </c>
      <c r="G1133">
        <v>2546</v>
      </c>
      <c r="H1133" t="s">
        <v>28</v>
      </c>
      <c r="I1133" t="s">
        <v>36</v>
      </c>
      <c r="J1133" t="s">
        <v>43</v>
      </c>
      <c r="K1133" t="s">
        <v>9214</v>
      </c>
      <c r="L1133" t="s">
        <v>37</v>
      </c>
      <c r="M1133" t="s">
        <v>38</v>
      </c>
      <c r="N1133" t="s">
        <v>192</v>
      </c>
      <c r="O1133" t="s">
        <v>751</v>
      </c>
      <c r="P1133" s="4" t="s">
        <v>752</v>
      </c>
      <c r="Q1133">
        <v>20</v>
      </c>
      <c r="R1133">
        <v>4.9000000000000004</v>
      </c>
      <c r="S1133">
        <v>5</v>
      </c>
      <c r="T1133">
        <v>5</v>
      </c>
      <c r="U1133">
        <v>4.9000000000000004</v>
      </c>
      <c r="V1133">
        <v>4.9000000000000004</v>
      </c>
      <c r="W1133">
        <v>5</v>
      </c>
      <c r="X1133" t="s">
        <v>9347</v>
      </c>
      <c r="Y1133" t="s">
        <v>34</v>
      </c>
      <c r="AA1133" t="s">
        <v>9347</v>
      </c>
      <c r="AB1133" t="s">
        <v>9347</v>
      </c>
    </row>
    <row r="1134" spans="1:28" x14ac:dyDescent="0.2">
      <c r="A1134">
        <v>2022</v>
      </c>
      <c r="B1134" t="s">
        <v>25</v>
      </c>
      <c r="C1134" t="s">
        <v>94</v>
      </c>
      <c r="D1134" t="s">
        <v>27</v>
      </c>
      <c r="E1134" s="1">
        <v>45760</v>
      </c>
      <c r="F1134">
        <v>5</v>
      </c>
      <c r="G1134">
        <v>2546</v>
      </c>
      <c r="H1134" t="s">
        <v>55</v>
      </c>
      <c r="I1134" t="s">
        <v>36</v>
      </c>
      <c r="J1134" t="s">
        <v>9336</v>
      </c>
      <c r="K1134" t="s">
        <v>9205</v>
      </c>
      <c r="L1134" t="s">
        <v>30</v>
      </c>
      <c r="M1134" t="s">
        <v>48</v>
      </c>
      <c r="N1134" t="s">
        <v>32</v>
      </c>
      <c r="O1134" t="s">
        <v>755</v>
      </c>
      <c r="P1134" s="4" t="s">
        <v>756</v>
      </c>
      <c r="Q1134">
        <v>23</v>
      </c>
      <c r="R1134">
        <v>5</v>
      </c>
      <c r="S1134">
        <v>4.9000000000000004</v>
      </c>
      <c r="T1134">
        <v>4.9000000000000004</v>
      </c>
      <c r="U1134">
        <v>4.3</v>
      </c>
      <c r="V1134">
        <v>4.7</v>
      </c>
      <c r="W1134">
        <v>5</v>
      </c>
      <c r="X1134" t="s">
        <v>9347</v>
      </c>
      <c r="Y1134" t="s">
        <v>34</v>
      </c>
      <c r="AA1134" t="s">
        <v>9347</v>
      </c>
      <c r="AB1134" t="s">
        <v>9347</v>
      </c>
    </row>
    <row r="1135" spans="1:28" x14ac:dyDescent="0.2">
      <c r="A1135">
        <v>2022</v>
      </c>
      <c r="B1135" t="s">
        <v>25</v>
      </c>
      <c r="C1135" t="s">
        <v>191</v>
      </c>
      <c r="D1135" t="s">
        <v>27</v>
      </c>
      <c r="E1135" s="1">
        <v>32560</v>
      </c>
      <c r="F1135">
        <v>4.8</v>
      </c>
      <c r="G1135">
        <v>3335</v>
      </c>
      <c r="H1135" t="s">
        <v>67</v>
      </c>
      <c r="I1135" t="s">
        <v>36</v>
      </c>
      <c r="J1135" t="s">
        <v>43</v>
      </c>
      <c r="K1135" t="s">
        <v>9214</v>
      </c>
      <c r="L1135" t="s">
        <v>37</v>
      </c>
      <c r="M1135" t="s">
        <v>212</v>
      </c>
      <c r="N1135" t="s">
        <v>337</v>
      </c>
      <c r="O1135" t="s">
        <v>762</v>
      </c>
      <c r="P1135" s="4" t="s">
        <v>763</v>
      </c>
      <c r="Q1135">
        <v>0</v>
      </c>
      <c r="R1135">
        <v>4.9000000000000004</v>
      </c>
      <c r="S1135">
        <v>5</v>
      </c>
      <c r="T1135">
        <v>5</v>
      </c>
      <c r="U1135">
        <v>4.9000000000000004</v>
      </c>
      <c r="V1135">
        <v>4.9000000000000004</v>
      </c>
      <c r="W1135">
        <v>5</v>
      </c>
      <c r="X1135" t="s">
        <v>9347</v>
      </c>
      <c r="Y1135" t="s">
        <v>34</v>
      </c>
      <c r="AA1135" t="s">
        <v>9347</v>
      </c>
      <c r="AB1135" t="s">
        <v>9347</v>
      </c>
    </row>
    <row r="1136" spans="1:28" x14ac:dyDescent="0.2">
      <c r="A1136">
        <v>2022</v>
      </c>
      <c r="B1136" t="s">
        <v>25</v>
      </c>
      <c r="C1136" t="s">
        <v>191</v>
      </c>
      <c r="D1136" t="s">
        <v>27</v>
      </c>
      <c r="E1136" s="1">
        <v>32930</v>
      </c>
      <c r="F1136">
        <v>4.4000000000000004</v>
      </c>
      <c r="G1136">
        <v>1159</v>
      </c>
      <c r="H1136" t="s">
        <v>41</v>
      </c>
      <c r="I1136" t="s">
        <v>86</v>
      </c>
      <c r="J1136" t="s">
        <v>43</v>
      </c>
      <c r="K1136" t="s">
        <v>9214</v>
      </c>
      <c r="L1136" t="s">
        <v>37</v>
      </c>
      <c r="M1136" t="s">
        <v>38</v>
      </c>
      <c r="N1136" t="s">
        <v>192</v>
      </c>
      <c r="O1136" t="s">
        <v>764</v>
      </c>
      <c r="P1136" s="4" t="s">
        <v>765</v>
      </c>
      <c r="Q1136">
        <v>5</v>
      </c>
      <c r="R1136">
        <v>4.9000000000000004</v>
      </c>
      <c r="S1136">
        <v>5</v>
      </c>
      <c r="T1136">
        <v>5</v>
      </c>
      <c r="U1136">
        <v>4.9000000000000004</v>
      </c>
      <c r="V1136">
        <v>4.9000000000000004</v>
      </c>
      <c r="W1136">
        <v>5</v>
      </c>
      <c r="X1136" t="s">
        <v>9347</v>
      </c>
      <c r="Y1136" t="s">
        <v>34</v>
      </c>
      <c r="AA1136" t="s">
        <v>9347</v>
      </c>
      <c r="AB1136" t="s">
        <v>9347</v>
      </c>
    </row>
    <row r="1137" spans="1:28" x14ac:dyDescent="0.2">
      <c r="A1137">
        <v>2022</v>
      </c>
      <c r="B1137" t="s">
        <v>25</v>
      </c>
      <c r="C1137" t="s">
        <v>191</v>
      </c>
      <c r="D1137" t="s">
        <v>27</v>
      </c>
      <c r="E1137" s="1">
        <v>32560</v>
      </c>
      <c r="F1137">
        <v>4.8</v>
      </c>
      <c r="G1137">
        <v>1152</v>
      </c>
      <c r="H1137" t="s">
        <v>67</v>
      </c>
      <c r="I1137" t="s">
        <v>36</v>
      </c>
      <c r="J1137" t="s">
        <v>43</v>
      </c>
      <c r="K1137" t="s">
        <v>9214</v>
      </c>
      <c r="L1137" t="s">
        <v>37</v>
      </c>
      <c r="M1137" t="s">
        <v>38</v>
      </c>
      <c r="N1137" t="s">
        <v>192</v>
      </c>
      <c r="O1137" t="s">
        <v>766</v>
      </c>
      <c r="P1137" s="4" t="s">
        <v>767</v>
      </c>
      <c r="Q1137">
        <v>2</v>
      </c>
      <c r="R1137">
        <v>4.9000000000000004</v>
      </c>
      <c r="S1137">
        <v>5</v>
      </c>
      <c r="T1137">
        <v>5</v>
      </c>
      <c r="U1137">
        <v>4.9000000000000004</v>
      </c>
      <c r="V1137">
        <v>4.9000000000000004</v>
      </c>
      <c r="W1137">
        <v>5</v>
      </c>
      <c r="X1137" t="s">
        <v>9347</v>
      </c>
      <c r="Y1137" t="s">
        <v>34</v>
      </c>
      <c r="AA1137" t="s">
        <v>9347</v>
      </c>
      <c r="AB1137" t="s">
        <v>9347</v>
      </c>
    </row>
    <row r="1138" spans="1:28" x14ac:dyDescent="0.2">
      <c r="A1138">
        <v>2022</v>
      </c>
      <c r="B1138" t="s">
        <v>25</v>
      </c>
      <c r="C1138" t="s">
        <v>191</v>
      </c>
      <c r="D1138" t="s">
        <v>27</v>
      </c>
      <c r="E1138" s="1">
        <v>33463</v>
      </c>
      <c r="F1138">
        <v>3.8</v>
      </c>
      <c r="G1138">
        <v>415</v>
      </c>
      <c r="H1138" t="s">
        <v>180</v>
      </c>
      <c r="I1138" t="s">
        <v>36</v>
      </c>
      <c r="J1138" t="s">
        <v>43</v>
      </c>
      <c r="K1138" t="s">
        <v>9214</v>
      </c>
      <c r="L1138" t="s">
        <v>37</v>
      </c>
      <c r="M1138" t="s">
        <v>38</v>
      </c>
      <c r="N1138" t="s">
        <v>192</v>
      </c>
      <c r="O1138" t="s">
        <v>768</v>
      </c>
      <c r="P1138" s="4" t="s">
        <v>769</v>
      </c>
      <c r="Q1138">
        <v>7</v>
      </c>
      <c r="R1138">
        <v>4.9000000000000004</v>
      </c>
      <c r="S1138">
        <v>5</v>
      </c>
      <c r="T1138">
        <v>5</v>
      </c>
      <c r="U1138">
        <v>4.9000000000000004</v>
      </c>
      <c r="V1138">
        <v>4.9000000000000004</v>
      </c>
      <c r="W1138">
        <v>5</v>
      </c>
      <c r="X1138" t="s">
        <v>9347</v>
      </c>
      <c r="Y1138" t="s">
        <v>34</v>
      </c>
      <c r="AA1138" t="s">
        <v>9347</v>
      </c>
      <c r="AB1138" t="s">
        <v>9347</v>
      </c>
    </row>
    <row r="1139" spans="1:28" x14ac:dyDescent="0.2">
      <c r="A1139">
        <v>2023</v>
      </c>
      <c r="B1139" t="s">
        <v>25</v>
      </c>
      <c r="C1139" t="s">
        <v>407</v>
      </c>
      <c r="D1139" t="s">
        <v>27</v>
      </c>
      <c r="E1139" s="1">
        <v>46150</v>
      </c>
      <c r="F1139">
        <v>4.8</v>
      </c>
      <c r="G1139">
        <v>1152</v>
      </c>
      <c r="H1139" t="s">
        <v>28</v>
      </c>
      <c r="I1139" t="s">
        <v>97</v>
      </c>
      <c r="J1139" t="s">
        <v>9336</v>
      </c>
      <c r="L1139" t="s">
        <v>30</v>
      </c>
      <c r="M1139" t="s">
        <v>31</v>
      </c>
      <c r="N1139" t="s">
        <v>72</v>
      </c>
      <c r="O1139" t="s">
        <v>945</v>
      </c>
      <c r="P1139" s="4" t="s">
        <v>946</v>
      </c>
      <c r="Q1139">
        <v>4</v>
      </c>
      <c r="R1139">
        <v>2</v>
      </c>
      <c r="S1139">
        <v>0</v>
      </c>
      <c r="T1139">
        <v>2</v>
      </c>
      <c r="U1139">
        <v>1</v>
      </c>
      <c r="V1139">
        <v>0</v>
      </c>
      <c r="W1139">
        <v>0</v>
      </c>
      <c r="X1139" t="s">
        <v>9347</v>
      </c>
      <c r="Y1139" t="s">
        <v>34</v>
      </c>
      <c r="AA1139" t="s">
        <v>9347</v>
      </c>
      <c r="AB1139" t="s">
        <v>9347</v>
      </c>
    </row>
    <row r="1140" spans="1:28" x14ac:dyDescent="0.2">
      <c r="A1140">
        <v>2022</v>
      </c>
      <c r="B1140" t="s">
        <v>25</v>
      </c>
      <c r="C1140" t="s">
        <v>272</v>
      </c>
      <c r="D1140" t="s">
        <v>27</v>
      </c>
      <c r="E1140" s="1">
        <v>46465</v>
      </c>
      <c r="F1140">
        <v>4.5</v>
      </c>
      <c r="G1140">
        <v>1215</v>
      </c>
      <c r="H1140" t="s">
        <v>82</v>
      </c>
      <c r="I1140" t="s">
        <v>86</v>
      </c>
      <c r="J1140" t="s">
        <v>43</v>
      </c>
      <c r="K1140" t="s">
        <v>9216</v>
      </c>
      <c r="L1140" t="s">
        <v>30</v>
      </c>
      <c r="M1140" t="s">
        <v>48</v>
      </c>
      <c r="N1140" t="s">
        <v>32</v>
      </c>
      <c r="O1140" t="s">
        <v>1103</v>
      </c>
      <c r="P1140" s="4" t="s">
        <v>1104</v>
      </c>
      <c r="Q1140">
        <v>13</v>
      </c>
      <c r="R1140">
        <v>5</v>
      </c>
      <c r="S1140">
        <v>5</v>
      </c>
      <c r="T1140">
        <v>5</v>
      </c>
      <c r="U1140">
        <v>5</v>
      </c>
      <c r="V1140">
        <v>5</v>
      </c>
      <c r="W1140">
        <v>5</v>
      </c>
      <c r="X1140" t="s">
        <v>9347</v>
      </c>
      <c r="Y1140" t="s">
        <v>34</v>
      </c>
      <c r="AA1140" t="s">
        <v>9347</v>
      </c>
      <c r="AB1140" t="s">
        <v>9347</v>
      </c>
    </row>
    <row r="1141" spans="1:28" x14ac:dyDescent="0.2">
      <c r="A1141">
        <v>2023</v>
      </c>
      <c r="B1141" t="s">
        <v>25</v>
      </c>
      <c r="C1141" t="s">
        <v>414</v>
      </c>
      <c r="D1141" t="s">
        <v>27</v>
      </c>
      <c r="E1141" s="1">
        <v>45395</v>
      </c>
      <c r="F1141">
        <v>4.8</v>
      </c>
      <c r="G1141">
        <v>3335</v>
      </c>
      <c r="H1141" t="s">
        <v>82</v>
      </c>
      <c r="I1141" t="s">
        <v>97</v>
      </c>
      <c r="J1141" t="s">
        <v>9336</v>
      </c>
      <c r="K1141" t="s">
        <v>9203</v>
      </c>
      <c r="L1141" t="s">
        <v>30</v>
      </c>
      <c r="M1141" t="s">
        <v>31</v>
      </c>
      <c r="N1141" t="s">
        <v>1111</v>
      </c>
      <c r="O1141" t="s">
        <v>1112</v>
      </c>
      <c r="P1141" s="4" t="s">
        <v>1113</v>
      </c>
      <c r="Q1141">
        <v>0</v>
      </c>
      <c r="R1141">
        <v>2</v>
      </c>
      <c r="S1141">
        <v>0</v>
      </c>
      <c r="T1141">
        <v>2</v>
      </c>
      <c r="U1141">
        <v>1</v>
      </c>
      <c r="V1141">
        <v>0</v>
      </c>
      <c r="W1141">
        <v>0</v>
      </c>
      <c r="X1141" t="s">
        <v>9347</v>
      </c>
      <c r="Y1141" t="s">
        <v>34</v>
      </c>
      <c r="AA1141" t="s">
        <v>9347</v>
      </c>
      <c r="AB1141" t="s">
        <v>9347</v>
      </c>
    </row>
    <row r="1142" spans="1:28" x14ac:dyDescent="0.2">
      <c r="A1142">
        <v>2022</v>
      </c>
      <c r="B1142" t="s">
        <v>25</v>
      </c>
      <c r="C1142" t="s">
        <v>272</v>
      </c>
      <c r="D1142" t="s">
        <v>27</v>
      </c>
      <c r="E1142" s="1">
        <v>45895</v>
      </c>
      <c r="F1142">
        <v>4.4000000000000004</v>
      </c>
      <c r="G1142">
        <v>1159</v>
      </c>
      <c r="H1142" t="s">
        <v>52</v>
      </c>
      <c r="I1142" t="s">
        <v>36</v>
      </c>
      <c r="J1142" t="s">
        <v>43</v>
      </c>
      <c r="K1142" t="s">
        <v>9216</v>
      </c>
      <c r="L1142" t="s">
        <v>30</v>
      </c>
      <c r="M1142" t="s">
        <v>48</v>
      </c>
      <c r="N1142" t="s">
        <v>32</v>
      </c>
      <c r="O1142" t="s">
        <v>1114</v>
      </c>
      <c r="P1142" s="4" t="s">
        <v>1115</v>
      </c>
      <c r="Q1142">
        <v>12</v>
      </c>
      <c r="R1142">
        <v>5</v>
      </c>
      <c r="S1142">
        <v>5</v>
      </c>
      <c r="T1142">
        <v>5</v>
      </c>
      <c r="U1142">
        <v>5</v>
      </c>
      <c r="V1142">
        <v>5</v>
      </c>
      <c r="W1142">
        <v>5</v>
      </c>
      <c r="X1142" t="s">
        <v>9347</v>
      </c>
      <c r="Y1142" t="s">
        <v>34</v>
      </c>
      <c r="AA1142" t="s">
        <v>9347</v>
      </c>
      <c r="AB1142" t="s">
        <v>9347</v>
      </c>
    </row>
    <row r="1143" spans="1:28" x14ac:dyDescent="0.2">
      <c r="A1143">
        <v>2022</v>
      </c>
      <c r="B1143" t="s">
        <v>25</v>
      </c>
      <c r="C1143" t="s">
        <v>46</v>
      </c>
      <c r="D1143" t="s">
        <v>27</v>
      </c>
      <c r="E1143" s="1">
        <v>46500</v>
      </c>
      <c r="F1143">
        <v>5</v>
      </c>
      <c r="G1143">
        <v>4412</v>
      </c>
      <c r="H1143" t="s">
        <v>28</v>
      </c>
      <c r="I1143" t="s">
        <v>36</v>
      </c>
      <c r="J1143" t="s">
        <v>9336</v>
      </c>
      <c r="K1143" t="s">
        <v>9203</v>
      </c>
      <c r="L1143" t="s">
        <v>30</v>
      </c>
      <c r="M1143" t="s">
        <v>48</v>
      </c>
      <c r="N1143" t="s">
        <v>32</v>
      </c>
      <c r="O1143" t="s">
        <v>1352</v>
      </c>
      <c r="P1143" s="4">
        <v>9707</v>
      </c>
      <c r="Q1143">
        <v>1</v>
      </c>
      <c r="R1143">
        <v>5</v>
      </c>
      <c r="S1143">
        <v>5</v>
      </c>
      <c r="T1143">
        <v>5</v>
      </c>
      <c r="U1143">
        <v>5</v>
      </c>
      <c r="V1143">
        <v>5</v>
      </c>
      <c r="W1143">
        <v>5</v>
      </c>
      <c r="X1143" t="s">
        <v>9347</v>
      </c>
      <c r="Y1143" t="s">
        <v>34</v>
      </c>
      <c r="AA1143" t="s">
        <v>9347</v>
      </c>
      <c r="AB1143" t="s">
        <v>9347</v>
      </c>
    </row>
    <row r="1144" spans="1:28" x14ac:dyDescent="0.2">
      <c r="A1144">
        <v>2022</v>
      </c>
      <c r="B1144" t="s">
        <v>25</v>
      </c>
      <c r="C1144" t="s">
        <v>191</v>
      </c>
      <c r="D1144" t="s">
        <v>27</v>
      </c>
      <c r="E1144" s="1">
        <v>33858</v>
      </c>
      <c r="F1144">
        <v>3.8</v>
      </c>
      <c r="G1144">
        <v>415</v>
      </c>
      <c r="H1144" t="s">
        <v>86</v>
      </c>
      <c r="I1144" t="s">
        <v>36</v>
      </c>
      <c r="J1144" t="s">
        <v>43</v>
      </c>
      <c r="K1144" t="s">
        <v>9214</v>
      </c>
      <c r="L1144" t="s">
        <v>37</v>
      </c>
      <c r="M1144" t="s">
        <v>38</v>
      </c>
      <c r="N1144" t="s">
        <v>192</v>
      </c>
      <c r="O1144" t="s">
        <v>1367</v>
      </c>
      <c r="P1144" s="4" t="s">
        <v>1368</v>
      </c>
      <c r="Q1144">
        <v>7</v>
      </c>
      <c r="R1144">
        <v>4.9000000000000004</v>
      </c>
      <c r="S1144">
        <v>5</v>
      </c>
      <c r="T1144">
        <v>5</v>
      </c>
      <c r="U1144">
        <v>4.9000000000000004</v>
      </c>
      <c r="V1144">
        <v>4.9000000000000004</v>
      </c>
      <c r="W1144">
        <v>5</v>
      </c>
      <c r="X1144" t="s">
        <v>9347</v>
      </c>
      <c r="Y1144" t="s">
        <v>34</v>
      </c>
      <c r="AA1144" t="s">
        <v>9347</v>
      </c>
      <c r="AB1144" t="s">
        <v>9347</v>
      </c>
    </row>
    <row r="1145" spans="1:28" x14ac:dyDescent="0.2">
      <c r="A1145">
        <v>2022</v>
      </c>
      <c r="B1145" t="s">
        <v>25</v>
      </c>
      <c r="C1145" t="s">
        <v>94</v>
      </c>
      <c r="D1145" t="s">
        <v>27</v>
      </c>
      <c r="E1145" s="1">
        <v>45760</v>
      </c>
      <c r="F1145">
        <v>5</v>
      </c>
      <c r="G1145">
        <v>2546</v>
      </c>
      <c r="H1145" t="s">
        <v>55</v>
      </c>
      <c r="I1145" t="s">
        <v>36</v>
      </c>
      <c r="J1145" t="s">
        <v>9336</v>
      </c>
      <c r="K1145" t="s">
        <v>9205</v>
      </c>
      <c r="L1145" t="s">
        <v>30</v>
      </c>
      <c r="M1145" t="s">
        <v>48</v>
      </c>
      <c r="N1145" t="s">
        <v>32</v>
      </c>
      <c r="O1145" t="s">
        <v>1485</v>
      </c>
      <c r="P1145" s="4" t="s">
        <v>1486</v>
      </c>
      <c r="Q1145">
        <v>23</v>
      </c>
      <c r="R1145">
        <v>5</v>
      </c>
      <c r="S1145">
        <v>4.9000000000000004</v>
      </c>
      <c r="T1145">
        <v>4.9000000000000004</v>
      </c>
      <c r="U1145">
        <v>4.3</v>
      </c>
      <c r="V1145">
        <v>4.7</v>
      </c>
      <c r="W1145">
        <v>5</v>
      </c>
      <c r="X1145" t="s">
        <v>9347</v>
      </c>
      <c r="Y1145" t="s">
        <v>34</v>
      </c>
      <c r="AA1145" t="s">
        <v>9347</v>
      </c>
      <c r="AB1145" t="s">
        <v>9347</v>
      </c>
    </row>
    <row r="1146" spans="1:28" x14ac:dyDescent="0.2">
      <c r="A1146">
        <v>2022</v>
      </c>
      <c r="B1146" t="s">
        <v>25</v>
      </c>
      <c r="C1146" t="s">
        <v>147</v>
      </c>
      <c r="D1146" t="s">
        <v>27</v>
      </c>
      <c r="E1146" s="1">
        <v>44265</v>
      </c>
      <c r="F1146">
        <v>5</v>
      </c>
      <c r="G1146">
        <v>2546</v>
      </c>
      <c r="H1146" t="s">
        <v>82</v>
      </c>
      <c r="I1146" t="s">
        <v>36</v>
      </c>
      <c r="J1146" t="s">
        <v>9336</v>
      </c>
      <c r="K1146" t="s">
        <v>9206</v>
      </c>
      <c r="L1146" t="s">
        <v>30</v>
      </c>
      <c r="M1146" t="s">
        <v>48</v>
      </c>
      <c r="N1146" t="s">
        <v>32</v>
      </c>
      <c r="O1146" t="s">
        <v>1487</v>
      </c>
      <c r="P1146" s="4" t="s">
        <v>1488</v>
      </c>
      <c r="Q1146">
        <v>17</v>
      </c>
      <c r="R1146">
        <v>5</v>
      </c>
      <c r="S1146">
        <v>5</v>
      </c>
      <c r="T1146">
        <v>4.9000000000000004</v>
      </c>
      <c r="U1146">
        <v>5</v>
      </c>
      <c r="V1146">
        <v>4.9000000000000004</v>
      </c>
      <c r="W1146">
        <v>5</v>
      </c>
      <c r="X1146" t="s">
        <v>9347</v>
      </c>
      <c r="Y1146" t="s">
        <v>34</v>
      </c>
      <c r="AA1146" t="s">
        <v>9347</v>
      </c>
      <c r="AB1146" t="s">
        <v>9347</v>
      </c>
    </row>
    <row r="1147" spans="1:28" x14ac:dyDescent="0.2">
      <c r="A1147">
        <v>2023</v>
      </c>
      <c r="B1147" t="s">
        <v>25</v>
      </c>
      <c r="C1147" t="s">
        <v>77</v>
      </c>
      <c r="D1147" t="s">
        <v>27</v>
      </c>
      <c r="E1147" s="1">
        <v>37005</v>
      </c>
      <c r="F1147">
        <v>4.8</v>
      </c>
      <c r="G1147">
        <v>1152</v>
      </c>
      <c r="H1147" t="s">
        <v>52</v>
      </c>
      <c r="I1147" t="s">
        <v>36</v>
      </c>
      <c r="J1147" t="s">
        <v>9336</v>
      </c>
      <c r="L1147" t="s">
        <v>30</v>
      </c>
      <c r="M1147" t="s">
        <v>38</v>
      </c>
      <c r="N1147" t="s">
        <v>78</v>
      </c>
      <c r="O1147" t="s">
        <v>1493</v>
      </c>
      <c r="P1147" s="4" t="s">
        <v>1494</v>
      </c>
      <c r="Q1147">
        <v>0</v>
      </c>
      <c r="R1147">
        <v>5</v>
      </c>
      <c r="S1147">
        <v>5</v>
      </c>
      <c r="T1147">
        <v>5</v>
      </c>
      <c r="U1147">
        <v>4</v>
      </c>
      <c r="V1147">
        <v>4</v>
      </c>
      <c r="W1147">
        <v>5</v>
      </c>
      <c r="X1147" t="s">
        <v>9347</v>
      </c>
      <c r="Y1147" t="s">
        <v>34</v>
      </c>
      <c r="AA1147" t="s">
        <v>9347</v>
      </c>
      <c r="AB1147" t="s">
        <v>9347</v>
      </c>
    </row>
    <row r="1148" spans="1:28" x14ac:dyDescent="0.2">
      <c r="A1148">
        <v>2023</v>
      </c>
      <c r="B1148" t="s">
        <v>25</v>
      </c>
      <c r="C1148" t="s">
        <v>35</v>
      </c>
      <c r="D1148" t="s">
        <v>27</v>
      </c>
      <c r="E1148" s="1">
        <v>36200</v>
      </c>
      <c r="F1148">
        <v>4.8</v>
      </c>
      <c r="G1148">
        <v>1152</v>
      </c>
      <c r="H1148" t="s">
        <v>28</v>
      </c>
      <c r="I1148" t="s">
        <v>36</v>
      </c>
      <c r="J1148" t="s">
        <v>9336</v>
      </c>
      <c r="L1148" t="s">
        <v>37</v>
      </c>
      <c r="M1148" t="s">
        <v>38</v>
      </c>
      <c r="N1148" t="s">
        <v>39</v>
      </c>
      <c r="O1148" t="s">
        <v>1495</v>
      </c>
      <c r="P1148" s="4" t="s">
        <v>1496</v>
      </c>
      <c r="Q1148">
        <v>5</v>
      </c>
      <c r="R1148">
        <v>5</v>
      </c>
      <c r="S1148">
        <v>3</v>
      </c>
      <c r="T1148">
        <v>4</v>
      </c>
      <c r="U1148">
        <v>4</v>
      </c>
      <c r="V1148">
        <v>5</v>
      </c>
      <c r="W1148">
        <v>5</v>
      </c>
      <c r="X1148" t="s">
        <v>9347</v>
      </c>
      <c r="Y1148" t="s">
        <v>34</v>
      </c>
      <c r="AA1148" t="s">
        <v>9347</v>
      </c>
      <c r="AB1148" t="s">
        <v>9347</v>
      </c>
    </row>
    <row r="1149" spans="1:28" x14ac:dyDescent="0.2">
      <c r="A1149">
        <v>2022</v>
      </c>
      <c r="B1149" t="s">
        <v>25</v>
      </c>
      <c r="C1149" t="s">
        <v>239</v>
      </c>
      <c r="D1149" t="s">
        <v>27</v>
      </c>
      <c r="E1149" s="1">
        <v>30565</v>
      </c>
      <c r="F1149">
        <v>4.5</v>
      </c>
      <c r="G1149">
        <v>1732</v>
      </c>
      <c r="H1149" t="s">
        <v>82</v>
      </c>
      <c r="I1149" t="s">
        <v>36</v>
      </c>
      <c r="J1149" t="s">
        <v>43</v>
      </c>
      <c r="K1149" t="s">
        <v>9207</v>
      </c>
      <c r="L1149" t="s">
        <v>30</v>
      </c>
      <c r="M1149" t="s">
        <v>38</v>
      </c>
      <c r="N1149" t="s">
        <v>78</v>
      </c>
      <c r="O1149" t="s">
        <v>1692</v>
      </c>
      <c r="P1149" s="4">
        <v>496440</v>
      </c>
      <c r="Q1149">
        <v>12</v>
      </c>
      <c r="R1149">
        <v>5</v>
      </c>
      <c r="S1149">
        <v>5</v>
      </c>
      <c r="T1149">
        <v>5</v>
      </c>
      <c r="U1149">
        <v>5</v>
      </c>
      <c r="V1149">
        <v>5</v>
      </c>
      <c r="W1149">
        <v>5</v>
      </c>
      <c r="X1149" t="s">
        <v>9347</v>
      </c>
      <c r="Y1149" t="s">
        <v>34</v>
      </c>
      <c r="AA1149" t="s">
        <v>9347</v>
      </c>
      <c r="AB1149" t="s">
        <v>9347</v>
      </c>
    </row>
    <row r="1150" spans="1:28" x14ac:dyDescent="0.2">
      <c r="A1150">
        <v>2022</v>
      </c>
      <c r="B1150" t="s">
        <v>25</v>
      </c>
      <c r="C1150" t="s">
        <v>74</v>
      </c>
      <c r="D1150" t="s">
        <v>27</v>
      </c>
      <c r="E1150" s="1">
        <v>44968</v>
      </c>
      <c r="F1150">
        <v>4.4000000000000004</v>
      </c>
      <c r="G1150">
        <v>1159</v>
      </c>
      <c r="H1150" t="s">
        <v>41</v>
      </c>
      <c r="I1150" t="s">
        <v>86</v>
      </c>
      <c r="J1150" t="s">
        <v>9336</v>
      </c>
      <c r="K1150" t="s">
        <v>9204</v>
      </c>
      <c r="L1150" t="s">
        <v>30</v>
      </c>
      <c r="M1150" t="s">
        <v>48</v>
      </c>
      <c r="N1150" t="s">
        <v>32</v>
      </c>
      <c r="O1150" t="s">
        <v>1701</v>
      </c>
      <c r="P1150" s="4" t="s">
        <v>1702</v>
      </c>
      <c r="Q1150">
        <v>16</v>
      </c>
      <c r="R1150">
        <v>5</v>
      </c>
      <c r="S1150">
        <v>5</v>
      </c>
      <c r="T1150">
        <v>5</v>
      </c>
      <c r="U1150">
        <v>5</v>
      </c>
      <c r="V1150">
        <v>5</v>
      </c>
      <c r="W1150">
        <v>5</v>
      </c>
      <c r="X1150" t="s">
        <v>9347</v>
      </c>
      <c r="Y1150" t="s">
        <v>34</v>
      </c>
      <c r="AA1150" t="s">
        <v>9347</v>
      </c>
      <c r="AB1150" t="s">
        <v>9347</v>
      </c>
    </row>
    <row r="1151" spans="1:28" x14ac:dyDescent="0.2">
      <c r="A1151">
        <v>2023</v>
      </c>
      <c r="B1151" t="s">
        <v>25</v>
      </c>
      <c r="C1151" t="s">
        <v>77</v>
      </c>
      <c r="D1151" t="s">
        <v>27</v>
      </c>
      <c r="E1151" s="1">
        <v>35005</v>
      </c>
      <c r="F1151">
        <v>4.8</v>
      </c>
      <c r="G1151">
        <v>1152</v>
      </c>
      <c r="H1151" t="s">
        <v>52</v>
      </c>
      <c r="I1151" t="s">
        <v>97</v>
      </c>
      <c r="J1151" t="s">
        <v>43</v>
      </c>
      <c r="L1151" t="s">
        <v>30</v>
      </c>
      <c r="M1151" t="s">
        <v>38</v>
      </c>
      <c r="N1151" t="s">
        <v>788</v>
      </c>
      <c r="O1151" t="s">
        <v>1703</v>
      </c>
      <c r="P1151" s="4" t="s">
        <v>1704</v>
      </c>
      <c r="Q1151">
        <v>4</v>
      </c>
      <c r="R1151">
        <v>5</v>
      </c>
      <c r="S1151">
        <v>5</v>
      </c>
      <c r="T1151">
        <v>5</v>
      </c>
      <c r="U1151">
        <v>4</v>
      </c>
      <c r="V1151">
        <v>4</v>
      </c>
      <c r="W1151">
        <v>5</v>
      </c>
      <c r="X1151" t="s">
        <v>9347</v>
      </c>
      <c r="Y1151" t="s">
        <v>34</v>
      </c>
      <c r="AA1151" t="s">
        <v>9347</v>
      </c>
      <c r="AB1151" t="s">
        <v>9347</v>
      </c>
    </row>
    <row r="1152" spans="1:28" x14ac:dyDescent="0.2">
      <c r="A1152">
        <v>2022</v>
      </c>
      <c r="B1152" t="s">
        <v>25</v>
      </c>
      <c r="C1152" t="s">
        <v>133</v>
      </c>
      <c r="D1152" t="s">
        <v>27</v>
      </c>
      <c r="E1152" s="1">
        <v>35150</v>
      </c>
      <c r="F1152">
        <v>5</v>
      </c>
      <c r="G1152">
        <v>2546</v>
      </c>
      <c r="H1152" t="s">
        <v>67</v>
      </c>
      <c r="I1152" t="s">
        <v>36</v>
      </c>
      <c r="J1152" t="s">
        <v>43</v>
      </c>
      <c r="K1152" t="s">
        <v>9213</v>
      </c>
      <c r="L1152" t="s">
        <v>30</v>
      </c>
      <c r="M1152" t="s">
        <v>57</v>
      </c>
      <c r="N1152" t="s">
        <v>134</v>
      </c>
      <c r="O1152" t="s">
        <v>1876</v>
      </c>
      <c r="P1152" s="4" t="s">
        <v>1877</v>
      </c>
      <c r="Q1152">
        <v>14</v>
      </c>
      <c r="R1152">
        <v>5</v>
      </c>
      <c r="S1152">
        <v>5</v>
      </c>
      <c r="T1152">
        <v>5</v>
      </c>
      <c r="U1152">
        <v>5</v>
      </c>
      <c r="V1152">
        <v>5</v>
      </c>
      <c r="W1152">
        <v>5</v>
      </c>
      <c r="X1152" t="s">
        <v>9347</v>
      </c>
      <c r="Y1152" t="s">
        <v>34</v>
      </c>
      <c r="AA1152" t="s">
        <v>9347</v>
      </c>
      <c r="AB1152" t="s">
        <v>9347</v>
      </c>
    </row>
    <row r="1153" spans="1:28" x14ac:dyDescent="0.2">
      <c r="A1153">
        <v>2022</v>
      </c>
      <c r="B1153" t="s">
        <v>25</v>
      </c>
      <c r="C1153" t="s">
        <v>133</v>
      </c>
      <c r="D1153" t="s">
        <v>27</v>
      </c>
      <c r="E1153" s="1">
        <v>34755</v>
      </c>
      <c r="F1153">
        <v>5</v>
      </c>
      <c r="G1153">
        <v>2546</v>
      </c>
      <c r="H1153" t="s">
        <v>82</v>
      </c>
      <c r="I1153" t="s">
        <v>36</v>
      </c>
      <c r="J1153" t="s">
        <v>43</v>
      </c>
      <c r="K1153" t="s">
        <v>9213</v>
      </c>
      <c r="L1153" t="s">
        <v>30</v>
      </c>
      <c r="M1153" t="s">
        <v>57</v>
      </c>
      <c r="N1153" t="s">
        <v>134</v>
      </c>
      <c r="O1153" t="s">
        <v>1878</v>
      </c>
      <c r="P1153" s="4" t="s">
        <v>1879</v>
      </c>
      <c r="Q1153">
        <v>20</v>
      </c>
      <c r="R1153">
        <v>5</v>
      </c>
      <c r="S1153">
        <v>5</v>
      </c>
      <c r="T1153">
        <v>5</v>
      </c>
      <c r="U1153">
        <v>5</v>
      </c>
      <c r="V1153">
        <v>5</v>
      </c>
      <c r="W1153">
        <v>5</v>
      </c>
      <c r="X1153" t="s">
        <v>9347</v>
      </c>
      <c r="Y1153" t="s">
        <v>34</v>
      </c>
      <c r="AA1153" t="s">
        <v>9347</v>
      </c>
      <c r="AB1153" t="s">
        <v>9347</v>
      </c>
    </row>
    <row r="1154" spans="1:28" x14ac:dyDescent="0.2">
      <c r="A1154">
        <v>2022</v>
      </c>
      <c r="B1154" t="s">
        <v>25</v>
      </c>
      <c r="C1154" t="s">
        <v>70</v>
      </c>
      <c r="D1154" t="s">
        <v>27</v>
      </c>
      <c r="E1154" s="1">
        <v>52060</v>
      </c>
      <c r="F1154">
        <v>4.8</v>
      </c>
      <c r="G1154">
        <v>3335</v>
      </c>
      <c r="H1154" t="s">
        <v>28</v>
      </c>
      <c r="I1154" t="s">
        <v>36</v>
      </c>
      <c r="J1154" t="s">
        <v>9336</v>
      </c>
      <c r="K1154" t="s">
        <v>9204</v>
      </c>
      <c r="L1154" t="s">
        <v>30</v>
      </c>
      <c r="M1154" t="s">
        <v>31</v>
      </c>
      <c r="N1154" t="s">
        <v>431</v>
      </c>
      <c r="O1154" t="s">
        <v>1881</v>
      </c>
      <c r="P1154" s="4" t="s">
        <v>1882</v>
      </c>
      <c r="Q1154">
        <v>0</v>
      </c>
      <c r="R1154">
        <v>5</v>
      </c>
      <c r="S1154">
        <v>5</v>
      </c>
      <c r="T1154">
        <v>5</v>
      </c>
      <c r="U1154">
        <v>5</v>
      </c>
      <c r="V1154">
        <v>5</v>
      </c>
      <c r="W1154">
        <v>5</v>
      </c>
      <c r="X1154" t="s">
        <v>9347</v>
      </c>
      <c r="Y1154" t="s">
        <v>34</v>
      </c>
      <c r="AA1154" t="s">
        <v>9347</v>
      </c>
      <c r="AB1154" t="s">
        <v>9347</v>
      </c>
    </row>
    <row r="1155" spans="1:28" x14ac:dyDescent="0.2">
      <c r="A1155">
        <v>2020</v>
      </c>
      <c r="B1155" t="s">
        <v>25</v>
      </c>
      <c r="C1155" t="s">
        <v>1885</v>
      </c>
      <c r="D1155" t="s">
        <v>983</v>
      </c>
      <c r="E1155" s="1">
        <v>31998</v>
      </c>
      <c r="F1155">
        <v>4.8</v>
      </c>
      <c r="G1155">
        <v>3</v>
      </c>
      <c r="H1155" t="s">
        <v>86</v>
      </c>
      <c r="I1155" t="s">
        <v>385</v>
      </c>
      <c r="J1155" t="s">
        <v>43</v>
      </c>
      <c r="K1155" t="s">
        <v>9213</v>
      </c>
      <c r="L1155" t="s">
        <v>30</v>
      </c>
      <c r="M1155" t="s">
        <v>57</v>
      </c>
      <c r="N1155" t="s">
        <v>134</v>
      </c>
      <c r="O1155" t="s">
        <v>1886</v>
      </c>
      <c r="P1155" s="4">
        <v>23567305</v>
      </c>
      <c r="Q1155">
        <v>39088</v>
      </c>
      <c r="R1155">
        <v>4.8</v>
      </c>
      <c r="S1155">
        <v>4.8</v>
      </c>
      <c r="T1155">
        <v>4.8</v>
      </c>
      <c r="U1155">
        <v>4.8</v>
      </c>
      <c r="V1155">
        <v>4.9000000000000004</v>
      </c>
      <c r="W1155">
        <v>4.9000000000000004</v>
      </c>
      <c r="X1155" t="s">
        <v>9347</v>
      </c>
      <c r="Y1155" t="s">
        <v>34</v>
      </c>
      <c r="AA1155" t="s">
        <v>9347</v>
      </c>
      <c r="AB1155" t="s">
        <v>9347</v>
      </c>
    </row>
    <row r="1156" spans="1:28" x14ac:dyDescent="0.2">
      <c r="A1156">
        <v>2023</v>
      </c>
      <c r="B1156" t="s">
        <v>25</v>
      </c>
      <c r="C1156" t="s">
        <v>35</v>
      </c>
      <c r="D1156" t="s">
        <v>27</v>
      </c>
      <c r="E1156" s="1">
        <v>35590</v>
      </c>
      <c r="F1156">
        <v>4.8</v>
      </c>
      <c r="G1156">
        <v>3335</v>
      </c>
      <c r="H1156" t="s">
        <v>28</v>
      </c>
      <c r="I1156" t="s">
        <v>36</v>
      </c>
      <c r="J1156" t="s">
        <v>9336</v>
      </c>
      <c r="K1156" t="s">
        <v>9210</v>
      </c>
      <c r="L1156" t="s">
        <v>37</v>
      </c>
      <c r="M1156" t="s">
        <v>212</v>
      </c>
      <c r="N1156" t="s">
        <v>337</v>
      </c>
      <c r="O1156" t="s">
        <v>2078</v>
      </c>
      <c r="P1156" s="4" t="s">
        <v>2079</v>
      </c>
      <c r="Q1156">
        <v>0</v>
      </c>
      <c r="R1156">
        <v>5</v>
      </c>
      <c r="S1156">
        <v>3</v>
      </c>
      <c r="T1156">
        <v>4</v>
      </c>
      <c r="U1156">
        <v>4</v>
      </c>
      <c r="V1156">
        <v>5</v>
      </c>
      <c r="W1156">
        <v>5</v>
      </c>
      <c r="X1156" t="s">
        <v>9347</v>
      </c>
      <c r="Y1156" t="s">
        <v>34</v>
      </c>
      <c r="AA1156" t="s">
        <v>9347</v>
      </c>
      <c r="AB1156" t="s">
        <v>9347</v>
      </c>
    </row>
    <row r="1157" spans="1:28" x14ac:dyDescent="0.2">
      <c r="A1157">
        <v>2023</v>
      </c>
      <c r="B1157" t="s">
        <v>25</v>
      </c>
      <c r="C1157" t="s">
        <v>414</v>
      </c>
      <c r="D1157" t="s">
        <v>27</v>
      </c>
      <c r="E1157" s="1">
        <v>44968</v>
      </c>
      <c r="F1157">
        <v>4.7</v>
      </c>
      <c r="G1157">
        <v>142</v>
      </c>
      <c r="H1157" t="s">
        <v>36</v>
      </c>
      <c r="I1157" t="s">
        <v>36</v>
      </c>
      <c r="J1157" t="s">
        <v>43</v>
      </c>
      <c r="L1157" t="s">
        <v>30</v>
      </c>
      <c r="M1157" t="s">
        <v>31</v>
      </c>
      <c r="N1157" t="s">
        <v>72</v>
      </c>
      <c r="O1157" t="s">
        <v>2089</v>
      </c>
      <c r="P1157" s="4" t="s">
        <v>2090</v>
      </c>
      <c r="Q1157">
        <v>20</v>
      </c>
      <c r="R1157">
        <v>2</v>
      </c>
      <c r="S1157">
        <v>0</v>
      </c>
      <c r="T1157">
        <v>2</v>
      </c>
      <c r="U1157">
        <v>1</v>
      </c>
      <c r="V1157">
        <v>0</v>
      </c>
      <c r="W1157">
        <v>0</v>
      </c>
      <c r="X1157" t="s">
        <v>9347</v>
      </c>
      <c r="Y1157" t="s">
        <v>34</v>
      </c>
      <c r="AA1157" t="s">
        <v>9347</v>
      </c>
      <c r="AB1157" t="s">
        <v>9347</v>
      </c>
    </row>
    <row r="1158" spans="1:28" x14ac:dyDescent="0.2">
      <c r="A1158">
        <v>2022</v>
      </c>
      <c r="B1158" t="s">
        <v>25</v>
      </c>
      <c r="C1158" t="s">
        <v>191</v>
      </c>
      <c r="D1158" t="s">
        <v>27</v>
      </c>
      <c r="E1158" s="1">
        <v>32165</v>
      </c>
      <c r="F1158">
        <v>3.2</v>
      </c>
      <c r="G1158">
        <v>115</v>
      </c>
      <c r="H1158" t="s">
        <v>82</v>
      </c>
      <c r="I1158" t="s">
        <v>36</v>
      </c>
      <c r="J1158" t="s">
        <v>43</v>
      </c>
      <c r="K1158" t="s">
        <v>9214</v>
      </c>
      <c r="L1158" t="s">
        <v>37</v>
      </c>
      <c r="M1158" t="s">
        <v>38</v>
      </c>
      <c r="N1158" t="s">
        <v>192</v>
      </c>
      <c r="O1158" t="s">
        <v>2238</v>
      </c>
      <c r="P1158" s="4" t="s">
        <v>2239</v>
      </c>
      <c r="Q1158">
        <v>6</v>
      </c>
      <c r="R1158">
        <v>4.9000000000000004</v>
      </c>
      <c r="S1158">
        <v>5</v>
      </c>
      <c r="T1158">
        <v>5</v>
      </c>
      <c r="U1158">
        <v>4.9000000000000004</v>
      </c>
      <c r="V1158">
        <v>4.9000000000000004</v>
      </c>
      <c r="W1158">
        <v>5</v>
      </c>
      <c r="X1158" t="s">
        <v>9347</v>
      </c>
      <c r="Y1158" t="s">
        <v>34</v>
      </c>
      <c r="AA1158" t="s">
        <v>9347</v>
      </c>
      <c r="AB1158" t="s">
        <v>9347</v>
      </c>
    </row>
    <row r="1159" spans="1:28" x14ac:dyDescent="0.2">
      <c r="A1159">
        <v>2023</v>
      </c>
      <c r="B1159" t="s">
        <v>25</v>
      </c>
      <c r="C1159" t="s">
        <v>35</v>
      </c>
      <c r="D1159" t="s">
        <v>27</v>
      </c>
      <c r="E1159" s="1">
        <v>33695</v>
      </c>
      <c r="F1159">
        <v>5</v>
      </c>
      <c r="G1159">
        <v>4412</v>
      </c>
      <c r="H1159" t="s">
        <v>42</v>
      </c>
      <c r="I1159" t="s">
        <v>36</v>
      </c>
      <c r="J1159" t="s">
        <v>43</v>
      </c>
      <c r="L1159" t="s">
        <v>37</v>
      </c>
      <c r="M1159" t="s">
        <v>38</v>
      </c>
      <c r="N1159" t="s">
        <v>39</v>
      </c>
      <c r="O1159" t="s">
        <v>2244</v>
      </c>
      <c r="P1159" s="4">
        <v>9929</v>
      </c>
      <c r="Q1159">
        <v>11</v>
      </c>
      <c r="R1159">
        <v>5</v>
      </c>
      <c r="S1159">
        <v>3</v>
      </c>
      <c r="T1159">
        <v>4</v>
      </c>
      <c r="U1159">
        <v>4</v>
      </c>
      <c r="V1159">
        <v>5</v>
      </c>
      <c r="W1159">
        <v>5</v>
      </c>
      <c r="X1159" t="s">
        <v>9347</v>
      </c>
      <c r="Y1159" t="s">
        <v>34</v>
      </c>
      <c r="AA1159" t="s">
        <v>9347</v>
      </c>
      <c r="AB1159" t="s">
        <v>9347</v>
      </c>
    </row>
    <row r="1160" spans="1:28" x14ac:dyDescent="0.2">
      <c r="A1160">
        <v>2023</v>
      </c>
      <c r="B1160" t="s">
        <v>25</v>
      </c>
      <c r="C1160" t="s">
        <v>70</v>
      </c>
      <c r="D1160" t="s">
        <v>27</v>
      </c>
      <c r="E1160" s="1">
        <v>53830</v>
      </c>
      <c r="F1160">
        <v>4.8</v>
      </c>
      <c r="G1160">
        <v>1131</v>
      </c>
      <c r="H1160" t="s">
        <v>28</v>
      </c>
      <c r="I1160" t="s">
        <v>86</v>
      </c>
      <c r="J1160" t="s">
        <v>9336</v>
      </c>
      <c r="L1160" t="s">
        <v>30</v>
      </c>
      <c r="M1160" t="s">
        <v>31</v>
      </c>
      <c r="N1160" t="s">
        <v>72</v>
      </c>
      <c r="O1160" t="s">
        <v>2248</v>
      </c>
      <c r="P1160" s="4" t="s">
        <v>2249</v>
      </c>
      <c r="Q1160">
        <v>5</v>
      </c>
      <c r="R1160">
        <v>2</v>
      </c>
      <c r="S1160">
        <v>0</v>
      </c>
      <c r="T1160">
        <v>2</v>
      </c>
      <c r="U1160">
        <v>1</v>
      </c>
      <c r="V1160">
        <v>0</v>
      </c>
      <c r="W1160">
        <v>0</v>
      </c>
      <c r="X1160" t="s">
        <v>9347</v>
      </c>
      <c r="Y1160" t="s">
        <v>34</v>
      </c>
      <c r="AA1160" t="s">
        <v>9347</v>
      </c>
      <c r="AB1160" t="s">
        <v>9347</v>
      </c>
    </row>
    <row r="1161" spans="1:28" x14ac:dyDescent="0.2">
      <c r="A1161">
        <v>2023</v>
      </c>
      <c r="B1161" t="s">
        <v>25</v>
      </c>
      <c r="C1161" t="s">
        <v>35</v>
      </c>
      <c r="D1161" t="s">
        <v>27</v>
      </c>
      <c r="E1161" s="1">
        <v>34150</v>
      </c>
      <c r="F1161">
        <v>5</v>
      </c>
      <c r="G1161">
        <v>2546</v>
      </c>
      <c r="H1161" t="s">
        <v>28</v>
      </c>
      <c r="I1161" t="s">
        <v>36</v>
      </c>
      <c r="J1161" t="s">
        <v>43</v>
      </c>
      <c r="L1161" t="s">
        <v>37</v>
      </c>
      <c r="M1161" t="s">
        <v>38</v>
      </c>
      <c r="N1161" t="s">
        <v>39</v>
      </c>
      <c r="O1161" t="s">
        <v>2252</v>
      </c>
      <c r="P1161" s="4" t="s">
        <v>2253</v>
      </c>
      <c r="Q1161">
        <v>20</v>
      </c>
      <c r="R1161">
        <v>5</v>
      </c>
      <c r="S1161">
        <v>3</v>
      </c>
      <c r="T1161">
        <v>4</v>
      </c>
      <c r="U1161">
        <v>4</v>
      </c>
      <c r="V1161">
        <v>5</v>
      </c>
      <c r="W1161">
        <v>5</v>
      </c>
      <c r="X1161" t="s">
        <v>9347</v>
      </c>
      <c r="Y1161" t="s">
        <v>34</v>
      </c>
      <c r="AA1161" t="s">
        <v>9347</v>
      </c>
      <c r="AB1161" t="s">
        <v>9347</v>
      </c>
    </row>
    <row r="1162" spans="1:28" x14ac:dyDescent="0.2">
      <c r="A1162">
        <v>2022</v>
      </c>
      <c r="B1162" t="s">
        <v>25</v>
      </c>
      <c r="C1162" t="s">
        <v>191</v>
      </c>
      <c r="D1162" t="s">
        <v>27</v>
      </c>
      <c r="E1162" s="1">
        <v>32560</v>
      </c>
      <c r="F1162">
        <v>4.8</v>
      </c>
      <c r="G1162">
        <v>3335</v>
      </c>
      <c r="H1162" t="s">
        <v>28</v>
      </c>
      <c r="I1162" t="s">
        <v>36</v>
      </c>
      <c r="J1162" t="s">
        <v>43</v>
      </c>
      <c r="K1162" t="s">
        <v>9214</v>
      </c>
      <c r="L1162" t="s">
        <v>37</v>
      </c>
      <c r="M1162" t="s">
        <v>212</v>
      </c>
      <c r="N1162" t="s">
        <v>337</v>
      </c>
      <c r="O1162" t="s">
        <v>2256</v>
      </c>
      <c r="P1162" s="4" t="s">
        <v>2257</v>
      </c>
      <c r="Q1162">
        <v>0</v>
      </c>
      <c r="R1162">
        <v>4.9000000000000004</v>
      </c>
      <c r="S1162">
        <v>5</v>
      </c>
      <c r="T1162">
        <v>5</v>
      </c>
      <c r="U1162">
        <v>4.9000000000000004</v>
      </c>
      <c r="V1162">
        <v>4.9000000000000004</v>
      </c>
      <c r="W1162">
        <v>5</v>
      </c>
      <c r="X1162" t="s">
        <v>9347</v>
      </c>
      <c r="Y1162" t="s">
        <v>34</v>
      </c>
      <c r="AA1162" t="s">
        <v>9347</v>
      </c>
      <c r="AB1162" t="s">
        <v>9347</v>
      </c>
    </row>
    <row r="1163" spans="1:28" x14ac:dyDescent="0.2">
      <c r="A1163">
        <v>2023</v>
      </c>
      <c r="B1163" t="s">
        <v>25</v>
      </c>
      <c r="C1163" t="s">
        <v>26</v>
      </c>
      <c r="D1163" t="s">
        <v>27</v>
      </c>
      <c r="E1163" s="1">
        <v>45313</v>
      </c>
      <c r="F1163">
        <v>4.5999999999999996</v>
      </c>
      <c r="G1163">
        <v>1197</v>
      </c>
      <c r="H1163" t="s">
        <v>47</v>
      </c>
      <c r="I1163" t="s">
        <v>86</v>
      </c>
      <c r="J1163" t="s">
        <v>9336</v>
      </c>
      <c r="L1163" t="s">
        <v>30</v>
      </c>
      <c r="M1163" t="s">
        <v>31</v>
      </c>
      <c r="N1163" t="s">
        <v>32</v>
      </c>
      <c r="O1163" t="s">
        <v>2258</v>
      </c>
      <c r="P1163" s="4">
        <v>27174</v>
      </c>
      <c r="Q1163">
        <v>16</v>
      </c>
      <c r="R1163">
        <v>5</v>
      </c>
      <c r="S1163">
        <v>4.8</v>
      </c>
      <c r="T1163">
        <v>4.8</v>
      </c>
      <c r="U1163">
        <v>4.2</v>
      </c>
      <c r="V1163">
        <v>5</v>
      </c>
      <c r="W1163">
        <v>5</v>
      </c>
      <c r="X1163" t="s">
        <v>9347</v>
      </c>
      <c r="Y1163" t="s">
        <v>34</v>
      </c>
      <c r="AA1163" t="s">
        <v>9347</v>
      </c>
      <c r="AB1163" t="s">
        <v>9347</v>
      </c>
    </row>
    <row r="1164" spans="1:28" x14ac:dyDescent="0.2">
      <c r="A1164">
        <v>2022</v>
      </c>
      <c r="B1164" t="s">
        <v>25</v>
      </c>
      <c r="C1164" t="s">
        <v>70</v>
      </c>
      <c r="D1164" t="s">
        <v>27</v>
      </c>
      <c r="E1164" s="1">
        <v>52060</v>
      </c>
      <c r="F1164">
        <v>4.0999999999999996</v>
      </c>
      <c r="G1164">
        <v>412</v>
      </c>
      <c r="H1164" t="s">
        <v>28</v>
      </c>
      <c r="I1164" t="s">
        <v>36</v>
      </c>
      <c r="J1164" t="s">
        <v>9336</v>
      </c>
      <c r="K1164" t="s">
        <v>9204</v>
      </c>
      <c r="L1164" t="s">
        <v>30</v>
      </c>
      <c r="M1164" t="s">
        <v>48</v>
      </c>
      <c r="N1164" t="s">
        <v>32</v>
      </c>
      <c r="O1164" t="s">
        <v>2272</v>
      </c>
      <c r="P1164" s="4" t="s">
        <v>2273</v>
      </c>
      <c r="Q1164">
        <v>7</v>
      </c>
      <c r="R1164">
        <v>5</v>
      </c>
      <c r="S1164">
        <v>5</v>
      </c>
      <c r="T1164">
        <v>5</v>
      </c>
      <c r="U1164">
        <v>5</v>
      </c>
      <c r="V1164">
        <v>5</v>
      </c>
      <c r="W1164">
        <v>5</v>
      </c>
      <c r="X1164" t="s">
        <v>9347</v>
      </c>
      <c r="Y1164" t="s">
        <v>34</v>
      </c>
      <c r="AA1164" t="s">
        <v>9347</v>
      </c>
      <c r="AB1164" t="s">
        <v>9347</v>
      </c>
    </row>
    <row r="1165" spans="1:28" x14ac:dyDescent="0.2">
      <c r="A1165">
        <v>2022</v>
      </c>
      <c r="B1165" t="s">
        <v>25</v>
      </c>
      <c r="C1165" t="s">
        <v>103</v>
      </c>
      <c r="D1165" t="s">
        <v>27</v>
      </c>
      <c r="E1165" s="1">
        <v>30075</v>
      </c>
      <c r="F1165">
        <v>5</v>
      </c>
      <c r="G1165">
        <v>2546</v>
      </c>
      <c r="H1165" t="s">
        <v>82</v>
      </c>
      <c r="I1165" t="s">
        <v>36</v>
      </c>
      <c r="J1165" t="s">
        <v>43</v>
      </c>
      <c r="K1165" t="s">
        <v>9207</v>
      </c>
      <c r="L1165" t="s">
        <v>30</v>
      </c>
      <c r="M1165" t="s">
        <v>38</v>
      </c>
      <c r="N1165" t="s">
        <v>78</v>
      </c>
      <c r="O1165" t="s">
        <v>2600</v>
      </c>
      <c r="P1165" s="4" t="s">
        <v>2601</v>
      </c>
      <c r="Q1165">
        <v>20</v>
      </c>
      <c r="R1165">
        <v>5</v>
      </c>
      <c r="S1165">
        <v>5</v>
      </c>
      <c r="T1165">
        <v>5</v>
      </c>
      <c r="U1165">
        <v>5</v>
      </c>
      <c r="V1165">
        <v>5</v>
      </c>
      <c r="W1165">
        <v>5</v>
      </c>
      <c r="X1165" t="s">
        <v>9347</v>
      </c>
      <c r="Y1165" t="s">
        <v>34</v>
      </c>
      <c r="AA1165" t="s">
        <v>9347</v>
      </c>
      <c r="AB1165" t="s">
        <v>9347</v>
      </c>
    </row>
    <row r="1166" spans="1:28" x14ac:dyDescent="0.2">
      <c r="A1166">
        <v>2023</v>
      </c>
      <c r="B1166" t="s">
        <v>25</v>
      </c>
      <c r="C1166" t="s">
        <v>248</v>
      </c>
      <c r="D1166" t="s">
        <v>27</v>
      </c>
      <c r="E1166" s="1">
        <v>51310</v>
      </c>
      <c r="F1166">
        <v>5</v>
      </c>
      <c r="G1166">
        <v>2546</v>
      </c>
      <c r="H1166" t="s">
        <v>124</v>
      </c>
      <c r="I1166" t="s">
        <v>29</v>
      </c>
      <c r="J1166" t="s">
        <v>43</v>
      </c>
      <c r="L1166" t="s">
        <v>30</v>
      </c>
      <c r="M1166" t="s">
        <v>31</v>
      </c>
      <c r="N1166" t="s">
        <v>32</v>
      </c>
      <c r="O1166" t="s">
        <v>2602</v>
      </c>
      <c r="P1166" s="4" t="s">
        <v>2603</v>
      </c>
      <c r="Q1166">
        <v>20</v>
      </c>
      <c r="R1166">
        <v>5</v>
      </c>
      <c r="S1166">
        <v>5</v>
      </c>
      <c r="T1166">
        <v>4</v>
      </c>
      <c r="U1166">
        <v>4</v>
      </c>
      <c r="V1166">
        <v>4</v>
      </c>
      <c r="W1166">
        <v>5</v>
      </c>
      <c r="X1166" t="s">
        <v>9347</v>
      </c>
      <c r="Y1166" t="s">
        <v>34</v>
      </c>
      <c r="AA1166" t="s">
        <v>9347</v>
      </c>
      <c r="AB1166" t="s">
        <v>9347</v>
      </c>
    </row>
    <row r="1167" spans="1:28" x14ac:dyDescent="0.2">
      <c r="A1167">
        <v>2023</v>
      </c>
      <c r="B1167" t="s">
        <v>25</v>
      </c>
      <c r="C1167" t="s">
        <v>669</v>
      </c>
      <c r="D1167" t="s">
        <v>27</v>
      </c>
      <c r="E1167" s="1">
        <v>28000</v>
      </c>
      <c r="F1167">
        <v>4.8</v>
      </c>
      <c r="G1167">
        <v>1152</v>
      </c>
      <c r="H1167" t="s">
        <v>28</v>
      </c>
      <c r="I1167" t="s">
        <v>36</v>
      </c>
      <c r="J1167" t="s">
        <v>43</v>
      </c>
      <c r="L1167" t="s">
        <v>30</v>
      </c>
      <c r="M1167" t="s">
        <v>38</v>
      </c>
      <c r="N1167" t="s">
        <v>78</v>
      </c>
      <c r="O1167" t="s">
        <v>2604</v>
      </c>
      <c r="P1167" s="4" t="s">
        <v>2605</v>
      </c>
      <c r="Q1167">
        <v>3</v>
      </c>
      <c r="R1167">
        <v>2</v>
      </c>
      <c r="S1167">
        <v>0</v>
      </c>
      <c r="T1167">
        <v>2</v>
      </c>
      <c r="U1167">
        <v>1</v>
      </c>
      <c r="V1167">
        <v>0</v>
      </c>
      <c r="W1167">
        <v>0</v>
      </c>
      <c r="X1167" t="s">
        <v>9347</v>
      </c>
      <c r="Y1167" t="s">
        <v>34</v>
      </c>
      <c r="AA1167" t="s">
        <v>9347</v>
      </c>
      <c r="AB1167" t="s">
        <v>9347</v>
      </c>
    </row>
    <row r="1168" spans="1:28" x14ac:dyDescent="0.2">
      <c r="A1168">
        <v>2023</v>
      </c>
      <c r="B1168" t="s">
        <v>25</v>
      </c>
      <c r="C1168" t="s">
        <v>407</v>
      </c>
      <c r="D1168" t="s">
        <v>27</v>
      </c>
      <c r="E1168" s="1">
        <v>45645</v>
      </c>
      <c r="F1168">
        <v>4.5</v>
      </c>
      <c r="G1168">
        <v>1732</v>
      </c>
      <c r="H1168" t="s">
        <v>82</v>
      </c>
      <c r="I1168" t="s">
        <v>97</v>
      </c>
      <c r="J1168" t="s">
        <v>9336</v>
      </c>
      <c r="L1168" t="s">
        <v>30</v>
      </c>
      <c r="M1168" t="s">
        <v>31</v>
      </c>
      <c r="N1168" t="s">
        <v>72</v>
      </c>
      <c r="O1168" t="s">
        <v>2771</v>
      </c>
      <c r="P1168" s="4">
        <v>496632</v>
      </c>
      <c r="Q1168">
        <v>12</v>
      </c>
      <c r="R1168">
        <v>2</v>
      </c>
      <c r="S1168">
        <v>0</v>
      </c>
      <c r="T1168">
        <v>2</v>
      </c>
      <c r="U1168">
        <v>1</v>
      </c>
      <c r="V1168">
        <v>0</v>
      </c>
      <c r="W1168">
        <v>0</v>
      </c>
      <c r="X1168" t="s">
        <v>9347</v>
      </c>
      <c r="Y1168" t="s">
        <v>34</v>
      </c>
      <c r="AA1168" t="s">
        <v>9347</v>
      </c>
      <c r="AB1168" t="s">
        <v>9347</v>
      </c>
    </row>
    <row r="1169" spans="1:28" x14ac:dyDescent="0.2">
      <c r="A1169">
        <v>2023</v>
      </c>
      <c r="B1169" t="s">
        <v>25</v>
      </c>
      <c r="C1169" t="s">
        <v>2779</v>
      </c>
      <c r="D1169" t="s">
        <v>27</v>
      </c>
      <c r="E1169" s="1">
        <v>30050</v>
      </c>
      <c r="F1169">
        <v>4.8</v>
      </c>
      <c r="G1169">
        <v>3335</v>
      </c>
      <c r="H1169" t="s">
        <v>28</v>
      </c>
      <c r="I1169" t="s">
        <v>1060</v>
      </c>
      <c r="J1169" t="s">
        <v>43</v>
      </c>
      <c r="K1169" t="s">
        <v>9218</v>
      </c>
      <c r="L1169" t="s">
        <v>30</v>
      </c>
      <c r="M1169" t="s">
        <v>598</v>
      </c>
      <c r="N1169" t="s">
        <v>2654</v>
      </c>
      <c r="O1169" t="s">
        <v>2780</v>
      </c>
      <c r="P1169" s="4" t="s">
        <v>2781</v>
      </c>
      <c r="Q1169">
        <v>0</v>
      </c>
      <c r="R1169">
        <v>2</v>
      </c>
      <c r="S1169">
        <v>0</v>
      </c>
      <c r="T1169">
        <v>2</v>
      </c>
      <c r="U1169">
        <v>1</v>
      </c>
      <c r="V1169">
        <v>0</v>
      </c>
      <c r="W1169">
        <v>0</v>
      </c>
      <c r="X1169" t="s">
        <v>9347</v>
      </c>
      <c r="Y1169" t="s">
        <v>34</v>
      </c>
      <c r="AA1169" t="s">
        <v>9347</v>
      </c>
      <c r="AB1169" t="s">
        <v>9347</v>
      </c>
    </row>
    <row r="1170" spans="1:28" x14ac:dyDescent="0.2">
      <c r="A1170">
        <v>2023</v>
      </c>
      <c r="B1170" t="s">
        <v>25</v>
      </c>
      <c r="C1170" t="s">
        <v>399</v>
      </c>
      <c r="D1170" t="s">
        <v>27</v>
      </c>
      <c r="E1170" s="1">
        <v>31348</v>
      </c>
      <c r="F1170">
        <v>3.8</v>
      </c>
      <c r="G1170">
        <v>415</v>
      </c>
      <c r="H1170" t="s">
        <v>97</v>
      </c>
      <c r="I1170" t="s">
        <v>417</v>
      </c>
      <c r="J1170" t="s">
        <v>43</v>
      </c>
      <c r="L1170" t="s">
        <v>30</v>
      </c>
      <c r="M1170" t="s">
        <v>41</v>
      </c>
      <c r="N1170" t="s">
        <v>78</v>
      </c>
      <c r="O1170" t="s">
        <v>2788</v>
      </c>
      <c r="P1170" s="4" t="s">
        <v>2789</v>
      </c>
      <c r="Q1170">
        <v>3</v>
      </c>
      <c r="R1170">
        <v>2</v>
      </c>
      <c r="S1170">
        <v>0</v>
      </c>
      <c r="T1170">
        <v>2</v>
      </c>
      <c r="U1170">
        <v>1</v>
      </c>
      <c r="V1170">
        <v>0</v>
      </c>
      <c r="W1170">
        <v>0</v>
      </c>
      <c r="X1170" t="s">
        <v>9347</v>
      </c>
      <c r="Y1170" t="s">
        <v>34</v>
      </c>
      <c r="AA1170" t="s">
        <v>9347</v>
      </c>
      <c r="AB1170" t="s">
        <v>9347</v>
      </c>
    </row>
    <row r="1171" spans="1:28" x14ac:dyDescent="0.2">
      <c r="A1171">
        <v>2023</v>
      </c>
      <c r="B1171" t="s">
        <v>25</v>
      </c>
      <c r="C1171" t="s">
        <v>399</v>
      </c>
      <c r="D1171" t="s">
        <v>27</v>
      </c>
      <c r="E1171" s="1">
        <v>31348</v>
      </c>
      <c r="F1171">
        <v>3.8</v>
      </c>
      <c r="G1171">
        <v>415</v>
      </c>
      <c r="H1171" t="s">
        <v>86</v>
      </c>
      <c r="I1171" t="s">
        <v>417</v>
      </c>
      <c r="J1171" t="s">
        <v>43</v>
      </c>
      <c r="L1171" t="s">
        <v>30</v>
      </c>
      <c r="M1171" t="s">
        <v>41</v>
      </c>
      <c r="N1171" t="s">
        <v>78</v>
      </c>
      <c r="O1171" t="s">
        <v>2790</v>
      </c>
      <c r="P1171" s="4" t="s">
        <v>2791</v>
      </c>
      <c r="Q1171">
        <v>0</v>
      </c>
      <c r="R1171">
        <v>2</v>
      </c>
      <c r="S1171">
        <v>0</v>
      </c>
      <c r="T1171">
        <v>2</v>
      </c>
      <c r="U1171">
        <v>1</v>
      </c>
      <c r="V1171">
        <v>0</v>
      </c>
      <c r="W1171">
        <v>0</v>
      </c>
      <c r="X1171" t="s">
        <v>9347</v>
      </c>
      <c r="Y1171" t="s">
        <v>34</v>
      </c>
      <c r="AA1171" t="s">
        <v>9347</v>
      </c>
      <c r="AB1171" t="s">
        <v>9347</v>
      </c>
    </row>
    <row r="1172" spans="1:28" x14ac:dyDescent="0.2">
      <c r="A1172">
        <v>2022</v>
      </c>
      <c r="B1172" t="s">
        <v>25</v>
      </c>
      <c r="C1172" t="s">
        <v>191</v>
      </c>
      <c r="D1172" t="s">
        <v>983</v>
      </c>
      <c r="E1172" s="1">
        <v>30689</v>
      </c>
      <c r="F1172">
        <v>4.4000000000000004</v>
      </c>
      <c r="G1172">
        <v>1711</v>
      </c>
      <c r="H1172" t="s">
        <v>28</v>
      </c>
      <c r="I1172" t="s">
        <v>86</v>
      </c>
      <c r="J1172" t="s">
        <v>43</v>
      </c>
      <c r="K1172" t="s">
        <v>9214</v>
      </c>
      <c r="L1172" t="s">
        <v>37</v>
      </c>
      <c r="M1172" t="s">
        <v>38</v>
      </c>
      <c r="N1172" t="s">
        <v>192</v>
      </c>
      <c r="O1172" t="s">
        <v>2948</v>
      </c>
      <c r="P1172" s="4" t="s">
        <v>2949</v>
      </c>
      <c r="Q1172">
        <v>19964</v>
      </c>
      <c r="R1172">
        <v>4.9000000000000004</v>
      </c>
      <c r="S1172">
        <v>5</v>
      </c>
      <c r="T1172">
        <v>5</v>
      </c>
      <c r="U1172">
        <v>4.9000000000000004</v>
      </c>
      <c r="V1172">
        <v>4.9000000000000004</v>
      </c>
      <c r="W1172">
        <v>5</v>
      </c>
      <c r="X1172" t="s">
        <v>9347</v>
      </c>
      <c r="Y1172" t="s">
        <v>34</v>
      </c>
      <c r="AA1172" t="s">
        <v>9347</v>
      </c>
      <c r="AB1172" t="s">
        <v>9347</v>
      </c>
    </row>
    <row r="1173" spans="1:28" x14ac:dyDescent="0.2">
      <c r="A1173">
        <v>2023</v>
      </c>
      <c r="B1173" t="s">
        <v>25</v>
      </c>
      <c r="C1173" t="s">
        <v>399</v>
      </c>
      <c r="D1173" t="s">
        <v>27</v>
      </c>
      <c r="E1173" s="1">
        <v>29650</v>
      </c>
      <c r="F1173">
        <v>5</v>
      </c>
      <c r="G1173">
        <v>2546</v>
      </c>
      <c r="H1173" t="s">
        <v>2953</v>
      </c>
      <c r="I1173" t="s">
        <v>417</v>
      </c>
      <c r="J1173" t="s">
        <v>43</v>
      </c>
      <c r="L1173" t="s">
        <v>30</v>
      </c>
      <c r="M1173" t="s">
        <v>401</v>
      </c>
      <c r="N1173" t="s">
        <v>78</v>
      </c>
      <c r="O1173" t="s">
        <v>2954</v>
      </c>
      <c r="P1173" s="4" t="s">
        <v>2955</v>
      </c>
      <c r="Q1173">
        <v>20</v>
      </c>
      <c r="R1173">
        <v>2</v>
      </c>
      <c r="S1173">
        <v>0</v>
      </c>
      <c r="T1173">
        <v>2</v>
      </c>
      <c r="U1173">
        <v>1</v>
      </c>
      <c r="V1173">
        <v>0</v>
      </c>
      <c r="W1173">
        <v>0</v>
      </c>
      <c r="X1173" t="s">
        <v>9347</v>
      </c>
      <c r="Y1173" t="s">
        <v>34</v>
      </c>
      <c r="AA1173" t="s">
        <v>9347</v>
      </c>
      <c r="AB1173" t="s">
        <v>9347</v>
      </c>
    </row>
    <row r="1174" spans="1:28" x14ac:dyDescent="0.2">
      <c r="A1174">
        <v>2023</v>
      </c>
      <c r="B1174" t="s">
        <v>25</v>
      </c>
      <c r="C1174" t="s">
        <v>77</v>
      </c>
      <c r="D1174" t="s">
        <v>27</v>
      </c>
      <c r="E1174" s="1">
        <v>35055</v>
      </c>
      <c r="F1174">
        <v>5</v>
      </c>
      <c r="G1174">
        <v>2546</v>
      </c>
      <c r="H1174" t="s">
        <v>82</v>
      </c>
      <c r="I1174" t="s">
        <v>36</v>
      </c>
      <c r="J1174" t="s">
        <v>43</v>
      </c>
      <c r="L1174" t="s">
        <v>30</v>
      </c>
      <c r="M1174" t="s">
        <v>38</v>
      </c>
      <c r="N1174" t="s">
        <v>78</v>
      </c>
      <c r="O1174" t="s">
        <v>2956</v>
      </c>
      <c r="P1174" s="4" t="s">
        <v>2957</v>
      </c>
      <c r="Q1174">
        <v>22</v>
      </c>
      <c r="R1174">
        <v>5</v>
      </c>
      <c r="S1174">
        <v>5</v>
      </c>
      <c r="T1174">
        <v>5</v>
      </c>
      <c r="U1174">
        <v>4</v>
      </c>
      <c r="V1174">
        <v>4</v>
      </c>
      <c r="W1174">
        <v>5</v>
      </c>
      <c r="X1174" t="s">
        <v>9347</v>
      </c>
      <c r="Y1174" t="s">
        <v>34</v>
      </c>
      <c r="AA1174" t="s">
        <v>9347</v>
      </c>
      <c r="AB1174" t="s">
        <v>9347</v>
      </c>
    </row>
    <row r="1175" spans="1:28" x14ac:dyDescent="0.2">
      <c r="A1175">
        <v>2023</v>
      </c>
      <c r="B1175" t="s">
        <v>25</v>
      </c>
      <c r="C1175" t="s">
        <v>152</v>
      </c>
      <c r="D1175" t="s">
        <v>27</v>
      </c>
      <c r="E1175" s="1">
        <v>34250</v>
      </c>
      <c r="F1175">
        <v>4.8</v>
      </c>
      <c r="G1175">
        <v>3335</v>
      </c>
      <c r="H1175" t="s">
        <v>28</v>
      </c>
      <c r="I1175" t="s">
        <v>36</v>
      </c>
      <c r="J1175" t="s">
        <v>9336</v>
      </c>
      <c r="K1175" t="s">
        <v>9209</v>
      </c>
      <c r="L1175" t="s">
        <v>30</v>
      </c>
      <c r="M1175" t="s">
        <v>212</v>
      </c>
      <c r="N1175" t="s">
        <v>213</v>
      </c>
      <c r="O1175" t="s">
        <v>2960</v>
      </c>
      <c r="P1175" s="4" t="s">
        <v>2961</v>
      </c>
      <c r="Q1175">
        <v>0</v>
      </c>
      <c r="R1175">
        <v>5</v>
      </c>
      <c r="S1175">
        <v>5</v>
      </c>
      <c r="T1175">
        <v>5</v>
      </c>
      <c r="U1175">
        <v>4</v>
      </c>
      <c r="V1175">
        <v>4</v>
      </c>
      <c r="W1175">
        <v>5</v>
      </c>
      <c r="X1175" t="s">
        <v>9347</v>
      </c>
      <c r="Y1175" t="s">
        <v>34</v>
      </c>
      <c r="AA1175" t="s">
        <v>9347</v>
      </c>
      <c r="AB1175" t="s">
        <v>9347</v>
      </c>
    </row>
    <row r="1176" spans="1:28" x14ac:dyDescent="0.2">
      <c r="A1176">
        <v>2022</v>
      </c>
      <c r="B1176" t="s">
        <v>25</v>
      </c>
      <c r="C1176" t="s">
        <v>410</v>
      </c>
      <c r="D1176" t="s">
        <v>983</v>
      </c>
      <c r="E1176" s="1">
        <v>33000</v>
      </c>
      <c r="F1176">
        <v>5</v>
      </c>
      <c r="G1176">
        <v>263</v>
      </c>
      <c r="H1176" t="s">
        <v>28</v>
      </c>
      <c r="I1176" t="s">
        <v>385</v>
      </c>
      <c r="J1176" t="s">
        <v>43</v>
      </c>
      <c r="K1176" t="s">
        <v>9214</v>
      </c>
      <c r="L1176" t="s">
        <v>37</v>
      </c>
      <c r="M1176" t="s">
        <v>38</v>
      </c>
      <c r="N1176" t="s">
        <v>192</v>
      </c>
      <c r="O1176" t="s">
        <v>2962</v>
      </c>
      <c r="P1176" s="4">
        <v>1133</v>
      </c>
      <c r="Q1176">
        <v>38310</v>
      </c>
      <c r="R1176">
        <v>4.9000000000000004</v>
      </c>
      <c r="S1176">
        <v>5</v>
      </c>
      <c r="T1176">
        <v>5</v>
      </c>
      <c r="U1176">
        <v>4.9000000000000004</v>
      </c>
      <c r="V1176">
        <v>4.9000000000000004</v>
      </c>
      <c r="W1176">
        <v>5</v>
      </c>
      <c r="X1176" t="s">
        <v>9347</v>
      </c>
      <c r="Y1176" t="s">
        <v>34</v>
      </c>
      <c r="AA1176" t="s">
        <v>9347</v>
      </c>
      <c r="AB1176" t="s">
        <v>9347</v>
      </c>
    </row>
    <row r="1177" spans="1:28" x14ac:dyDescent="0.2">
      <c r="A1177">
        <v>2020</v>
      </c>
      <c r="B1177" t="s">
        <v>25</v>
      </c>
      <c r="C1177" t="s">
        <v>669</v>
      </c>
      <c r="D1177" t="s">
        <v>983</v>
      </c>
      <c r="E1177" s="1">
        <v>28998</v>
      </c>
      <c r="F1177">
        <v>4.7</v>
      </c>
      <c r="G1177">
        <v>3113</v>
      </c>
      <c r="H1177" t="s">
        <v>82</v>
      </c>
      <c r="I1177" t="s">
        <v>36</v>
      </c>
      <c r="J1177" t="s">
        <v>43</v>
      </c>
      <c r="K1177" t="s">
        <v>9234</v>
      </c>
      <c r="L1177" t="s">
        <v>30</v>
      </c>
      <c r="M1177" t="s">
        <v>212</v>
      </c>
      <c r="N1177" t="s">
        <v>213</v>
      </c>
      <c r="O1177" t="s">
        <v>3354</v>
      </c>
      <c r="P1177" s="4" t="s">
        <v>3355</v>
      </c>
      <c r="Q1177">
        <v>41540</v>
      </c>
      <c r="R1177">
        <v>4.8</v>
      </c>
      <c r="S1177">
        <v>4.8</v>
      </c>
      <c r="T1177">
        <v>4.9000000000000004</v>
      </c>
      <c r="U1177">
        <v>4.8</v>
      </c>
      <c r="V1177">
        <v>4.9000000000000004</v>
      </c>
      <c r="W1177">
        <v>4.9000000000000004</v>
      </c>
      <c r="X1177" t="s">
        <v>9347</v>
      </c>
      <c r="Y1177" t="s">
        <v>34</v>
      </c>
      <c r="AA1177" t="s">
        <v>9347</v>
      </c>
      <c r="AB1177" t="s">
        <v>9347</v>
      </c>
    </row>
    <row r="1178" spans="1:28" x14ac:dyDescent="0.2">
      <c r="A1178">
        <v>2007</v>
      </c>
      <c r="B1178" t="s">
        <v>25</v>
      </c>
      <c r="C1178" t="s">
        <v>3356</v>
      </c>
      <c r="D1178" t="s">
        <v>983</v>
      </c>
      <c r="E1178" s="1">
        <v>6499</v>
      </c>
      <c r="F1178">
        <v>4.2</v>
      </c>
      <c r="G1178">
        <v>41</v>
      </c>
      <c r="H1178" t="s">
        <v>623</v>
      </c>
      <c r="I1178" t="s">
        <v>984</v>
      </c>
      <c r="J1178" t="s">
        <v>43</v>
      </c>
      <c r="K1178" t="s">
        <v>9258</v>
      </c>
      <c r="L1178" t="s">
        <v>30</v>
      </c>
      <c r="M1178" t="s">
        <v>1194</v>
      </c>
      <c r="N1178" t="s">
        <v>1205</v>
      </c>
      <c r="O1178" t="s">
        <v>3357</v>
      </c>
      <c r="P1178" s="4" t="s">
        <v>3358</v>
      </c>
      <c r="Q1178">
        <v>159020</v>
      </c>
      <c r="R1178">
        <v>4.5</v>
      </c>
      <c r="S1178">
        <v>4.4000000000000004</v>
      </c>
      <c r="T1178">
        <v>4.5</v>
      </c>
      <c r="U1178">
        <v>4.5999999999999996</v>
      </c>
      <c r="V1178">
        <v>4.4000000000000004</v>
      </c>
      <c r="W1178">
        <v>4.7</v>
      </c>
      <c r="X1178" t="s">
        <v>9347</v>
      </c>
      <c r="Y1178" t="s">
        <v>34</v>
      </c>
      <c r="AA1178" t="s">
        <v>9347</v>
      </c>
      <c r="AB1178" t="s">
        <v>9347</v>
      </c>
    </row>
    <row r="1179" spans="1:28" x14ac:dyDescent="0.2">
      <c r="A1179">
        <v>2022</v>
      </c>
      <c r="B1179" t="s">
        <v>25</v>
      </c>
      <c r="C1179" t="s">
        <v>191</v>
      </c>
      <c r="D1179" t="s">
        <v>27</v>
      </c>
      <c r="E1179" s="1">
        <v>32930</v>
      </c>
      <c r="F1179">
        <v>4.4000000000000004</v>
      </c>
      <c r="G1179">
        <v>1159</v>
      </c>
      <c r="H1179" t="s">
        <v>41</v>
      </c>
      <c r="I1179" t="s">
        <v>86</v>
      </c>
      <c r="J1179" t="s">
        <v>43</v>
      </c>
      <c r="K1179" t="s">
        <v>9214</v>
      </c>
      <c r="L1179" t="s">
        <v>37</v>
      </c>
      <c r="M1179" t="s">
        <v>38</v>
      </c>
      <c r="N1179" t="s">
        <v>192</v>
      </c>
      <c r="O1179" t="s">
        <v>3359</v>
      </c>
      <c r="P1179" s="4" t="s">
        <v>3360</v>
      </c>
      <c r="Q1179">
        <v>12</v>
      </c>
      <c r="R1179">
        <v>4.9000000000000004</v>
      </c>
      <c r="S1179">
        <v>5</v>
      </c>
      <c r="T1179">
        <v>5</v>
      </c>
      <c r="U1179">
        <v>4.9000000000000004</v>
      </c>
      <c r="V1179">
        <v>4.9000000000000004</v>
      </c>
      <c r="W1179">
        <v>5</v>
      </c>
      <c r="X1179" t="s">
        <v>9347</v>
      </c>
      <c r="Y1179" t="s">
        <v>34</v>
      </c>
      <c r="AA1179" t="s">
        <v>9347</v>
      </c>
      <c r="AB1179" t="s">
        <v>9347</v>
      </c>
    </row>
    <row r="1180" spans="1:28" x14ac:dyDescent="0.2">
      <c r="A1180">
        <v>2022</v>
      </c>
      <c r="B1180" t="s">
        <v>25</v>
      </c>
      <c r="C1180" t="s">
        <v>81</v>
      </c>
      <c r="D1180" t="s">
        <v>27</v>
      </c>
      <c r="E1180" s="1">
        <v>41770</v>
      </c>
      <c r="F1180">
        <v>4.5</v>
      </c>
      <c r="G1180">
        <v>1732</v>
      </c>
      <c r="H1180" t="s">
        <v>28</v>
      </c>
      <c r="I1180" t="s">
        <v>36</v>
      </c>
      <c r="J1180" t="s">
        <v>9336</v>
      </c>
      <c r="K1180" t="s">
        <v>9204</v>
      </c>
      <c r="L1180" t="s">
        <v>30</v>
      </c>
      <c r="M1180" t="s">
        <v>48</v>
      </c>
      <c r="N1180" t="s">
        <v>32</v>
      </c>
      <c r="O1180" t="s">
        <v>3516</v>
      </c>
      <c r="P1180" s="4">
        <v>496387</v>
      </c>
      <c r="Q1180">
        <v>12</v>
      </c>
      <c r="R1180">
        <v>5</v>
      </c>
      <c r="S1180">
        <v>5</v>
      </c>
      <c r="T1180">
        <v>5</v>
      </c>
      <c r="U1180">
        <v>5</v>
      </c>
      <c r="V1180">
        <v>5</v>
      </c>
      <c r="W1180">
        <v>5</v>
      </c>
      <c r="X1180" t="s">
        <v>9347</v>
      </c>
      <c r="Y1180" t="s">
        <v>34</v>
      </c>
      <c r="AA1180" t="s">
        <v>9347</v>
      </c>
      <c r="AB1180" t="s">
        <v>9347</v>
      </c>
    </row>
    <row r="1181" spans="1:28" x14ac:dyDescent="0.2">
      <c r="A1181">
        <v>2021</v>
      </c>
      <c r="B1181" t="s">
        <v>25</v>
      </c>
      <c r="C1181" t="s">
        <v>272</v>
      </c>
      <c r="D1181" t="s">
        <v>983</v>
      </c>
      <c r="E1181" s="1">
        <v>39259</v>
      </c>
      <c r="F1181">
        <v>4.8</v>
      </c>
      <c r="G1181">
        <v>1131</v>
      </c>
      <c r="H1181" t="s">
        <v>82</v>
      </c>
      <c r="I1181" t="s">
        <v>86</v>
      </c>
      <c r="J1181" t="s">
        <v>43</v>
      </c>
      <c r="K1181" t="s">
        <v>9216</v>
      </c>
      <c r="L1181" t="s">
        <v>30</v>
      </c>
      <c r="M1181" t="s">
        <v>48</v>
      </c>
      <c r="N1181" t="s">
        <v>32</v>
      </c>
      <c r="O1181" t="s">
        <v>3517</v>
      </c>
      <c r="P1181" s="4" t="s">
        <v>3518</v>
      </c>
      <c r="Q1181">
        <v>10424</v>
      </c>
      <c r="R1181">
        <v>4.9000000000000004</v>
      </c>
      <c r="S1181">
        <v>4.8</v>
      </c>
      <c r="T1181">
        <v>4.8</v>
      </c>
      <c r="U1181">
        <v>4.7</v>
      </c>
      <c r="V1181">
        <v>4.7</v>
      </c>
      <c r="W1181">
        <v>4.8</v>
      </c>
      <c r="X1181" t="s">
        <v>9347</v>
      </c>
      <c r="Y1181" t="s">
        <v>34</v>
      </c>
      <c r="AA1181" t="s">
        <v>9347</v>
      </c>
      <c r="AB1181" t="s">
        <v>9347</v>
      </c>
    </row>
    <row r="1182" spans="1:28" x14ac:dyDescent="0.2">
      <c r="A1182">
        <v>2009</v>
      </c>
      <c r="B1182" t="s">
        <v>25</v>
      </c>
      <c r="C1182" t="s">
        <v>1199</v>
      </c>
      <c r="D1182" t="s">
        <v>983</v>
      </c>
      <c r="E1182" s="1">
        <v>12999</v>
      </c>
      <c r="F1182">
        <v>4.4000000000000004</v>
      </c>
      <c r="G1182">
        <v>5</v>
      </c>
      <c r="H1182" t="s">
        <v>1216</v>
      </c>
      <c r="I1182" t="s">
        <v>984</v>
      </c>
      <c r="J1182" t="s">
        <v>43</v>
      </c>
      <c r="K1182" t="s">
        <v>9289</v>
      </c>
      <c r="L1182" t="s">
        <v>30</v>
      </c>
      <c r="M1182" t="s">
        <v>1194</v>
      </c>
      <c r="N1182" t="s">
        <v>1356</v>
      </c>
      <c r="O1182" t="s">
        <v>3541</v>
      </c>
      <c r="P1182" s="4">
        <v>2452</v>
      </c>
      <c r="Q1182">
        <v>92535</v>
      </c>
      <c r="R1182">
        <v>4.4000000000000004</v>
      </c>
      <c r="S1182">
        <v>4.4000000000000004</v>
      </c>
      <c r="T1182">
        <v>4.3</v>
      </c>
      <c r="U1182">
        <v>4.4000000000000004</v>
      </c>
      <c r="V1182">
        <v>4.5</v>
      </c>
      <c r="W1182">
        <v>4.5</v>
      </c>
      <c r="X1182" t="s">
        <v>9347</v>
      </c>
      <c r="Y1182" t="s">
        <v>34</v>
      </c>
      <c r="AA1182" t="s">
        <v>9347</v>
      </c>
      <c r="AB1182" t="s">
        <v>9347</v>
      </c>
    </row>
    <row r="1183" spans="1:28" x14ac:dyDescent="0.2">
      <c r="A1183">
        <v>2023</v>
      </c>
      <c r="B1183" t="s">
        <v>25</v>
      </c>
      <c r="C1183" t="s">
        <v>414</v>
      </c>
      <c r="D1183" t="s">
        <v>27</v>
      </c>
      <c r="E1183" s="1">
        <v>45850</v>
      </c>
      <c r="F1183">
        <v>5</v>
      </c>
      <c r="G1183">
        <v>2546</v>
      </c>
      <c r="H1183" t="s">
        <v>124</v>
      </c>
      <c r="I1183" t="s">
        <v>36</v>
      </c>
      <c r="J1183" t="s">
        <v>9336</v>
      </c>
      <c r="L1183" t="s">
        <v>30</v>
      </c>
      <c r="M1183" t="s">
        <v>31</v>
      </c>
      <c r="N1183" t="s">
        <v>72</v>
      </c>
      <c r="O1183" t="s">
        <v>3719</v>
      </c>
      <c r="P1183" s="4" t="s">
        <v>3720</v>
      </c>
      <c r="Q1183">
        <v>14</v>
      </c>
      <c r="R1183">
        <v>2</v>
      </c>
      <c r="S1183">
        <v>0</v>
      </c>
      <c r="T1183">
        <v>2</v>
      </c>
      <c r="U1183">
        <v>1</v>
      </c>
      <c r="V1183">
        <v>0</v>
      </c>
      <c r="W1183">
        <v>0</v>
      </c>
      <c r="X1183" t="s">
        <v>9347</v>
      </c>
      <c r="Y1183" t="s">
        <v>34</v>
      </c>
      <c r="AA1183" t="s">
        <v>9347</v>
      </c>
      <c r="AB1183" t="s">
        <v>9347</v>
      </c>
    </row>
    <row r="1184" spans="1:28" x14ac:dyDescent="0.2">
      <c r="A1184">
        <v>2023</v>
      </c>
      <c r="B1184" t="s">
        <v>25</v>
      </c>
      <c r="C1184" t="s">
        <v>152</v>
      </c>
      <c r="D1184" t="s">
        <v>27</v>
      </c>
      <c r="E1184" s="1">
        <v>33855</v>
      </c>
      <c r="F1184">
        <v>4.8</v>
      </c>
      <c r="G1184">
        <v>3335</v>
      </c>
      <c r="H1184" t="s">
        <v>52</v>
      </c>
      <c r="I1184" t="s">
        <v>97</v>
      </c>
      <c r="J1184" t="s">
        <v>9336</v>
      </c>
      <c r="K1184" t="s">
        <v>9209</v>
      </c>
      <c r="L1184" t="s">
        <v>30</v>
      </c>
      <c r="M1184" t="s">
        <v>212</v>
      </c>
      <c r="N1184" t="s">
        <v>213</v>
      </c>
      <c r="O1184" t="s">
        <v>3721</v>
      </c>
      <c r="P1184" s="4" t="s">
        <v>3722</v>
      </c>
      <c r="Q1184">
        <v>0</v>
      </c>
      <c r="R1184">
        <v>5</v>
      </c>
      <c r="S1184">
        <v>5</v>
      </c>
      <c r="T1184">
        <v>5</v>
      </c>
      <c r="U1184">
        <v>4</v>
      </c>
      <c r="V1184">
        <v>4</v>
      </c>
      <c r="W1184">
        <v>5</v>
      </c>
      <c r="X1184" t="s">
        <v>9347</v>
      </c>
      <c r="Y1184" t="s">
        <v>34</v>
      </c>
      <c r="AA1184" t="s">
        <v>9347</v>
      </c>
      <c r="AB1184" t="s">
        <v>9347</v>
      </c>
    </row>
    <row r="1185" spans="1:28" x14ac:dyDescent="0.2">
      <c r="A1185">
        <v>2022</v>
      </c>
      <c r="B1185" t="s">
        <v>25</v>
      </c>
      <c r="C1185" t="s">
        <v>158</v>
      </c>
      <c r="D1185" t="s">
        <v>27</v>
      </c>
      <c r="E1185" s="1">
        <v>44665</v>
      </c>
      <c r="F1185">
        <v>4.5</v>
      </c>
      <c r="G1185">
        <v>1732</v>
      </c>
      <c r="H1185" t="s">
        <v>82</v>
      </c>
      <c r="I1185" t="s">
        <v>86</v>
      </c>
      <c r="J1185" t="s">
        <v>9336</v>
      </c>
      <c r="K1185" t="s">
        <v>9206</v>
      </c>
      <c r="L1185" t="s">
        <v>30</v>
      </c>
      <c r="M1185" t="s">
        <v>48</v>
      </c>
      <c r="N1185" t="s">
        <v>32</v>
      </c>
      <c r="O1185" t="s">
        <v>4055</v>
      </c>
      <c r="P1185" s="4">
        <v>496062</v>
      </c>
      <c r="Q1185">
        <v>35</v>
      </c>
      <c r="R1185">
        <v>5</v>
      </c>
      <c r="S1185">
        <v>5</v>
      </c>
      <c r="T1185">
        <v>4.9000000000000004</v>
      </c>
      <c r="U1185">
        <v>5</v>
      </c>
      <c r="V1185">
        <v>4.9000000000000004</v>
      </c>
      <c r="W1185">
        <v>5</v>
      </c>
      <c r="X1185" t="s">
        <v>9347</v>
      </c>
      <c r="Y1185" t="s">
        <v>34</v>
      </c>
      <c r="AA1185" t="s">
        <v>9347</v>
      </c>
      <c r="AB1185" t="s">
        <v>9347</v>
      </c>
    </row>
    <row r="1186" spans="1:28" x14ac:dyDescent="0.2">
      <c r="A1186">
        <v>2007</v>
      </c>
      <c r="B1186" t="s">
        <v>25</v>
      </c>
      <c r="C1186" t="s">
        <v>139</v>
      </c>
      <c r="D1186" t="s">
        <v>983</v>
      </c>
      <c r="E1186" s="1">
        <v>8920</v>
      </c>
      <c r="F1186">
        <v>4.5</v>
      </c>
      <c r="G1186">
        <v>2</v>
      </c>
      <c r="H1186" t="s">
        <v>180</v>
      </c>
      <c r="I1186" t="s">
        <v>36</v>
      </c>
      <c r="J1186" t="s">
        <v>43</v>
      </c>
      <c r="K1186" t="s">
        <v>9258</v>
      </c>
      <c r="L1186" t="s">
        <v>30</v>
      </c>
      <c r="M1186" t="s">
        <v>1194</v>
      </c>
      <c r="N1186" t="s">
        <v>1205</v>
      </c>
      <c r="O1186" t="s">
        <v>4060</v>
      </c>
      <c r="P1186" s="4" t="s">
        <v>4061</v>
      </c>
      <c r="Q1186">
        <v>91389</v>
      </c>
      <c r="R1186">
        <v>4.5</v>
      </c>
      <c r="S1186">
        <v>4.4000000000000004</v>
      </c>
      <c r="T1186">
        <v>4.5</v>
      </c>
      <c r="U1186">
        <v>4.5999999999999996</v>
      </c>
      <c r="V1186">
        <v>4.4000000000000004</v>
      </c>
      <c r="W1186">
        <v>4.7</v>
      </c>
      <c r="X1186" t="s">
        <v>9347</v>
      </c>
      <c r="Y1186" t="s">
        <v>34</v>
      </c>
      <c r="AA1186" t="s">
        <v>9347</v>
      </c>
      <c r="AB1186" t="s">
        <v>9347</v>
      </c>
    </row>
    <row r="1187" spans="1:28" x14ac:dyDescent="0.2">
      <c r="A1187">
        <v>2019</v>
      </c>
      <c r="B1187" t="s">
        <v>25</v>
      </c>
      <c r="C1187" t="s">
        <v>410</v>
      </c>
      <c r="D1187" t="s">
        <v>983</v>
      </c>
      <c r="E1187" s="1">
        <v>26694</v>
      </c>
      <c r="F1187">
        <v>4.2</v>
      </c>
      <c r="G1187">
        <v>212</v>
      </c>
      <c r="H1187" t="s">
        <v>96</v>
      </c>
      <c r="I1187" t="s">
        <v>86</v>
      </c>
      <c r="J1187" t="s">
        <v>43</v>
      </c>
      <c r="K1187" t="s">
        <v>9281</v>
      </c>
      <c r="L1187" t="s">
        <v>37</v>
      </c>
      <c r="M1187" t="s">
        <v>38</v>
      </c>
      <c r="N1187" t="s">
        <v>192</v>
      </c>
      <c r="O1187" t="s">
        <v>4242</v>
      </c>
      <c r="P1187" s="4" t="s">
        <v>4243</v>
      </c>
      <c r="Q1187">
        <v>80986</v>
      </c>
      <c r="R1187">
        <v>4.5</v>
      </c>
      <c r="S1187">
        <v>4.5</v>
      </c>
      <c r="T1187">
        <v>3.9</v>
      </c>
      <c r="U1187">
        <v>3.9</v>
      </c>
      <c r="V1187">
        <v>4.5999999999999996</v>
      </c>
      <c r="W1187">
        <v>4.4000000000000004</v>
      </c>
      <c r="X1187" t="s">
        <v>9347</v>
      </c>
      <c r="Y1187" t="s">
        <v>34</v>
      </c>
      <c r="AA1187" t="s">
        <v>9347</v>
      </c>
      <c r="AB1187" t="s">
        <v>9347</v>
      </c>
    </row>
    <row r="1188" spans="1:28" x14ac:dyDescent="0.2">
      <c r="A1188">
        <v>2022</v>
      </c>
      <c r="B1188" t="s">
        <v>25</v>
      </c>
      <c r="C1188" t="s">
        <v>81</v>
      </c>
      <c r="D1188" t="s">
        <v>27</v>
      </c>
      <c r="E1188" s="1">
        <v>40375</v>
      </c>
      <c r="F1188">
        <v>4.5</v>
      </c>
      <c r="G1188">
        <v>1215</v>
      </c>
      <c r="H1188" t="s">
        <v>52</v>
      </c>
      <c r="I1188" t="s">
        <v>86</v>
      </c>
      <c r="J1188" t="s">
        <v>9336</v>
      </c>
      <c r="K1188" t="s">
        <v>9204</v>
      </c>
      <c r="L1188" t="s">
        <v>30</v>
      </c>
      <c r="M1188" t="s">
        <v>48</v>
      </c>
      <c r="N1188" t="s">
        <v>32</v>
      </c>
      <c r="O1188" t="s">
        <v>4244</v>
      </c>
      <c r="P1188" s="4" t="s">
        <v>4245</v>
      </c>
      <c r="Q1188">
        <v>5</v>
      </c>
      <c r="R1188">
        <v>5</v>
      </c>
      <c r="S1188">
        <v>5</v>
      </c>
      <c r="T1188">
        <v>5</v>
      </c>
      <c r="U1188">
        <v>5</v>
      </c>
      <c r="V1188">
        <v>5</v>
      </c>
      <c r="W1188">
        <v>5</v>
      </c>
      <c r="X1188" t="s">
        <v>9347</v>
      </c>
      <c r="Y1188" t="s">
        <v>34</v>
      </c>
      <c r="AA1188" t="s">
        <v>9347</v>
      </c>
      <c r="AB1188" t="s">
        <v>9347</v>
      </c>
    </row>
    <row r="1189" spans="1:28" x14ac:dyDescent="0.2">
      <c r="A1189">
        <v>2022</v>
      </c>
      <c r="B1189" t="s">
        <v>25</v>
      </c>
      <c r="C1189" t="s">
        <v>239</v>
      </c>
      <c r="D1189" t="s">
        <v>27</v>
      </c>
      <c r="E1189" s="1">
        <v>31960</v>
      </c>
      <c r="F1189">
        <v>4.8</v>
      </c>
      <c r="G1189">
        <v>1131</v>
      </c>
      <c r="H1189" t="s">
        <v>28</v>
      </c>
      <c r="I1189" t="s">
        <v>86</v>
      </c>
      <c r="J1189" t="s">
        <v>43</v>
      </c>
      <c r="K1189" t="s">
        <v>9207</v>
      </c>
      <c r="L1189" t="s">
        <v>30</v>
      </c>
      <c r="M1189" t="s">
        <v>38</v>
      </c>
      <c r="N1189" t="s">
        <v>78</v>
      </c>
      <c r="O1189" t="s">
        <v>4420</v>
      </c>
      <c r="P1189" s="4" t="s">
        <v>4421</v>
      </c>
      <c r="Q1189">
        <v>5</v>
      </c>
      <c r="R1189">
        <v>5</v>
      </c>
      <c r="S1189">
        <v>5</v>
      </c>
      <c r="T1189">
        <v>5</v>
      </c>
      <c r="U1189">
        <v>5</v>
      </c>
      <c r="V1189">
        <v>5</v>
      </c>
      <c r="W1189">
        <v>5</v>
      </c>
      <c r="X1189" t="s">
        <v>9347</v>
      </c>
      <c r="Y1189" t="s">
        <v>34</v>
      </c>
      <c r="AA1189" t="s">
        <v>9347</v>
      </c>
      <c r="AB1189" t="s">
        <v>9347</v>
      </c>
    </row>
    <row r="1190" spans="1:28" x14ac:dyDescent="0.2">
      <c r="A1190">
        <v>2022</v>
      </c>
      <c r="B1190" t="s">
        <v>25</v>
      </c>
      <c r="C1190" t="s">
        <v>103</v>
      </c>
      <c r="D1190" t="s">
        <v>27</v>
      </c>
      <c r="E1190" s="1">
        <v>29470</v>
      </c>
      <c r="F1190">
        <v>4.5</v>
      </c>
      <c r="G1190">
        <v>1732</v>
      </c>
      <c r="H1190" t="s">
        <v>28</v>
      </c>
      <c r="I1190" t="s">
        <v>36</v>
      </c>
      <c r="J1190" t="s">
        <v>43</v>
      </c>
      <c r="K1190" t="s">
        <v>9207</v>
      </c>
      <c r="L1190" t="s">
        <v>30</v>
      </c>
      <c r="M1190" t="s">
        <v>38</v>
      </c>
      <c r="N1190" t="s">
        <v>78</v>
      </c>
      <c r="O1190" t="s">
        <v>4422</v>
      </c>
      <c r="P1190" s="4">
        <v>496436</v>
      </c>
      <c r="Q1190">
        <v>12</v>
      </c>
      <c r="R1190">
        <v>5</v>
      </c>
      <c r="S1190">
        <v>5</v>
      </c>
      <c r="T1190">
        <v>5</v>
      </c>
      <c r="U1190">
        <v>5</v>
      </c>
      <c r="V1190">
        <v>5</v>
      </c>
      <c r="W1190">
        <v>5</v>
      </c>
      <c r="X1190" t="s">
        <v>9347</v>
      </c>
      <c r="Y1190" t="s">
        <v>34</v>
      </c>
      <c r="AA1190" t="s">
        <v>9347</v>
      </c>
      <c r="AB1190" t="s">
        <v>9347</v>
      </c>
    </row>
    <row r="1191" spans="1:28" x14ac:dyDescent="0.2">
      <c r="A1191">
        <v>2023</v>
      </c>
      <c r="B1191" t="s">
        <v>25</v>
      </c>
      <c r="C1191" t="s">
        <v>201</v>
      </c>
      <c r="D1191" t="s">
        <v>27</v>
      </c>
      <c r="E1191" s="1">
        <v>48985</v>
      </c>
      <c r="F1191">
        <v>4.5</v>
      </c>
      <c r="G1191">
        <v>1732</v>
      </c>
      <c r="H1191" t="s">
        <v>52</v>
      </c>
      <c r="I1191" t="s">
        <v>36</v>
      </c>
      <c r="J1191" t="s">
        <v>9336</v>
      </c>
      <c r="L1191" t="s">
        <v>30</v>
      </c>
      <c r="M1191" t="s">
        <v>31</v>
      </c>
      <c r="N1191" t="s">
        <v>32</v>
      </c>
      <c r="O1191" t="s">
        <v>4423</v>
      </c>
      <c r="P1191" s="4">
        <v>496419</v>
      </c>
      <c r="Q1191">
        <v>12</v>
      </c>
      <c r="R1191">
        <v>5</v>
      </c>
      <c r="S1191">
        <v>4.8</v>
      </c>
      <c r="T1191">
        <v>4.8</v>
      </c>
      <c r="U1191">
        <v>4.2</v>
      </c>
      <c r="V1191">
        <v>5</v>
      </c>
      <c r="W1191">
        <v>5</v>
      </c>
      <c r="X1191" t="s">
        <v>9347</v>
      </c>
      <c r="Y1191" t="s">
        <v>34</v>
      </c>
      <c r="AA1191" t="s">
        <v>9346</v>
      </c>
      <c r="AB1191" t="s">
        <v>9346</v>
      </c>
    </row>
    <row r="1192" spans="1:28" x14ac:dyDescent="0.2">
      <c r="A1192">
        <v>2021</v>
      </c>
      <c r="B1192" t="s">
        <v>25</v>
      </c>
      <c r="C1192" t="s">
        <v>410</v>
      </c>
      <c r="D1192" t="s">
        <v>983</v>
      </c>
      <c r="E1192" s="1">
        <v>36000</v>
      </c>
      <c r="F1192">
        <v>5</v>
      </c>
      <c r="G1192">
        <v>263</v>
      </c>
      <c r="H1192" t="s">
        <v>71</v>
      </c>
      <c r="I1192" t="s">
        <v>36</v>
      </c>
      <c r="J1192" t="s">
        <v>43</v>
      </c>
      <c r="K1192" t="s">
        <v>9214</v>
      </c>
      <c r="L1192" t="s">
        <v>37</v>
      </c>
      <c r="M1192" t="s">
        <v>38</v>
      </c>
      <c r="N1192" t="s">
        <v>192</v>
      </c>
      <c r="O1192" t="s">
        <v>4426</v>
      </c>
      <c r="P1192" s="4">
        <v>485</v>
      </c>
      <c r="Q1192">
        <v>11218</v>
      </c>
      <c r="R1192">
        <v>4.7</v>
      </c>
      <c r="S1192">
        <v>4.5</v>
      </c>
      <c r="T1192">
        <v>4.5</v>
      </c>
      <c r="U1192">
        <v>4.4000000000000004</v>
      </c>
      <c r="V1192">
        <v>4.5999999999999996</v>
      </c>
      <c r="W1192">
        <v>4.4000000000000004</v>
      </c>
      <c r="X1192" t="s">
        <v>9347</v>
      </c>
      <c r="Y1192" t="s">
        <v>34</v>
      </c>
      <c r="AA1192" t="s">
        <v>9348</v>
      </c>
      <c r="AB1192" t="s">
        <v>9348</v>
      </c>
    </row>
    <row r="1193" spans="1:28" x14ac:dyDescent="0.2">
      <c r="A1193">
        <v>2011</v>
      </c>
      <c r="B1193" t="s">
        <v>25</v>
      </c>
      <c r="C1193" t="s">
        <v>152</v>
      </c>
      <c r="D1193" t="s">
        <v>983</v>
      </c>
      <c r="E1193" s="1">
        <v>7995</v>
      </c>
      <c r="F1193">
        <v>4.5</v>
      </c>
      <c r="G1193">
        <v>2</v>
      </c>
      <c r="H1193" t="s">
        <v>41</v>
      </c>
      <c r="I1193" t="s">
        <v>86</v>
      </c>
      <c r="J1193" t="s">
        <v>1315</v>
      </c>
      <c r="K1193" t="s">
        <v>9264</v>
      </c>
      <c r="L1193" t="s">
        <v>30</v>
      </c>
      <c r="M1193" t="s">
        <v>1194</v>
      </c>
      <c r="N1193" t="s">
        <v>1205</v>
      </c>
      <c r="O1193" t="s">
        <v>4429</v>
      </c>
      <c r="P1193" s="4" t="s">
        <v>4430</v>
      </c>
      <c r="Q1193">
        <v>153007</v>
      </c>
      <c r="R1193">
        <v>4.5</v>
      </c>
      <c r="S1193">
        <v>4.4000000000000004</v>
      </c>
      <c r="T1193">
        <v>4.4000000000000004</v>
      </c>
      <c r="U1193">
        <v>4.5999999999999996</v>
      </c>
      <c r="V1193">
        <v>4.5</v>
      </c>
      <c r="W1193">
        <v>4.7</v>
      </c>
      <c r="X1193" t="s">
        <v>9347</v>
      </c>
      <c r="Y1193" t="s">
        <v>34</v>
      </c>
      <c r="AA1193" t="s">
        <v>9348</v>
      </c>
      <c r="AB1193" t="s">
        <v>9348</v>
      </c>
    </row>
    <row r="1194" spans="1:28" x14ac:dyDescent="0.2">
      <c r="A1194">
        <v>2018</v>
      </c>
      <c r="B1194" t="s">
        <v>25</v>
      </c>
      <c r="C1194" t="s">
        <v>328</v>
      </c>
      <c r="D1194" t="s">
        <v>983</v>
      </c>
      <c r="E1194" s="1">
        <v>29990</v>
      </c>
      <c r="F1194">
        <v>4.4000000000000004</v>
      </c>
      <c r="G1194">
        <v>423</v>
      </c>
      <c r="H1194" t="s">
        <v>86</v>
      </c>
      <c r="I1194" t="s">
        <v>29</v>
      </c>
      <c r="J1194" t="s">
        <v>43</v>
      </c>
      <c r="K1194" t="s">
        <v>9215</v>
      </c>
      <c r="L1194" t="s">
        <v>30</v>
      </c>
      <c r="M1194" t="s">
        <v>57</v>
      </c>
      <c r="N1194" t="s">
        <v>32</v>
      </c>
      <c r="O1194" t="s">
        <v>4435</v>
      </c>
      <c r="P1194" s="4" t="s">
        <v>4436</v>
      </c>
      <c r="Q1194">
        <v>74995</v>
      </c>
      <c r="R1194">
        <v>4.8</v>
      </c>
      <c r="S1194">
        <v>4.7</v>
      </c>
      <c r="T1194">
        <v>4.5999999999999996</v>
      </c>
      <c r="U1194">
        <v>4.3</v>
      </c>
      <c r="V1194">
        <v>4.7</v>
      </c>
      <c r="W1194">
        <v>4.5999999999999996</v>
      </c>
      <c r="X1194" t="s">
        <v>9347</v>
      </c>
      <c r="Y1194" t="s">
        <v>34</v>
      </c>
      <c r="AA1194" t="s">
        <v>9348</v>
      </c>
      <c r="AB1194" t="s">
        <v>9348</v>
      </c>
    </row>
    <row r="1195" spans="1:28" x14ac:dyDescent="0.2">
      <c r="A1195">
        <v>2020</v>
      </c>
      <c r="B1195" t="s">
        <v>25</v>
      </c>
      <c r="C1195" t="s">
        <v>115</v>
      </c>
      <c r="D1195" t="s">
        <v>983</v>
      </c>
      <c r="E1195" s="1">
        <v>23500</v>
      </c>
      <c r="F1195">
        <v>4.0999999999999996</v>
      </c>
      <c r="G1195">
        <v>558</v>
      </c>
      <c r="H1195" t="s">
        <v>52</v>
      </c>
      <c r="I1195" t="s">
        <v>36</v>
      </c>
      <c r="J1195" t="s">
        <v>43</v>
      </c>
      <c r="K1195" t="s">
        <v>9212</v>
      </c>
      <c r="L1195" t="s">
        <v>30</v>
      </c>
      <c r="M1195" t="s">
        <v>38</v>
      </c>
      <c r="N1195" t="s">
        <v>1226</v>
      </c>
      <c r="O1195" t="s">
        <v>4594</v>
      </c>
      <c r="P1195" s="4" t="s">
        <v>4595</v>
      </c>
      <c r="Q1195">
        <v>32937</v>
      </c>
      <c r="R1195">
        <v>4.8</v>
      </c>
      <c r="S1195">
        <v>4.8</v>
      </c>
      <c r="T1195">
        <v>4.9000000000000004</v>
      </c>
      <c r="U1195">
        <v>4.8</v>
      </c>
      <c r="V1195">
        <v>4.9000000000000004</v>
      </c>
      <c r="W1195">
        <v>4.9000000000000004</v>
      </c>
      <c r="X1195" t="s">
        <v>9347</v>
      </c>
      <c r="Y1195" t="s">
        <v>34</v>
      </c>
      <c r="AA1195" t="s">
        <v>9350</v>
      </c>
      <c r="AB1195" t="s">
        <v>9350</v>
      </c>
    </row>
    <row r="1196" spans="1:28" x14ac:dyDescent="0.2">
      <c r="A1196">
        <v>2023</v>
      </c>
      <c r="B1196" t="s">
        <v>25</v>
      </c>
      <c r="C1196" t="s">
        <v>2779</v>
      </c>
      <c r="D1196" t="s">
        <v>27</v>
      </c>
      <c r="E1196" s="1">
        <v>29595</v>
      </c>
      <c r="F1196">
        <v>4.8</v>
      </c>
      <c r="G1196">
        <v>3335</v>
      </c>
      <c r="H1196" t="s">
        <v>116</v>
      </c>
      <c r="I1196" t="s">
        <v>1060</v>
      </c>
      <c r="J1196" t="s">
        <v>43</v>
      </c>
      <c r="K1196" t="s">
        <v>9218</v>
      </c>
      <c r="L1196" t="s">
        <v>30</v>
      </c>
      <c r="M1196" t="s">
        <v>598</v>
      </c>
      <c r="N1196" t="s">
        <v>2654</v>
      </c>
      <c r="O1196" t="s">
        <v>4600</v>
      </c>
      <c r="P1196" s="4" t="s">
        <v>4601</v>
      </c>
      <c r="Q1196">
        <v>0</v>
      </c>
      <c r="R1196">
        <v>2</v>
      </c>
      <c r="S1196">
        <v>0</v>
      </c>
      <c r="T1196">
        <v>2</v>
      </c>
      <c r="U1196">
        <v>1</v>
      </c>
      <c r="V1196">
        <v>0</v>
      </c>
      <c r="W1196">
        <v>0</v>
      </c>
      <c r="X1196" t="s">
        <v>9347</v>
      </c>
      <c r="Y1196" t="s">
        <v>34</v>
      </c>
      <c r="AA1196" t="s">
        <v>9350</v>
      </c>
      <c r="AB1196" t="s">
        <v>9350</v>
      </c>
    </row>
    <row r="1197" spans="1:28" x14ac:dyDescent="0.2">
      <c r="A1197">
        <v>2019</v>
      </c>
      <c r="B1197" t="s">
        <v>25</v>
      </c>
      <c r="C1197" t="s">
        <v>1215</v>
      </c>
      <c r="D1197" t="s">
        <v>27</v>
      </c>
      <c r="E1197" s="1">
        <v>27980</v>
      </c>
      <c r="F1197">
        <v>4.8</v>
      </c>
      <c r="G1197">
        <v>1152</v>
      </c>
      <c r="H1197" t="s">
        <v>1858</v>
      </c>
      <c r="I1197" t="s">
        <v>86</v>
      </c>
      <c r="J1197" t="s">
        <v>43</v>
      </c>
      <c r="K1197" t="s">
        <v>9242</v>
      </c>
      <c r="L1197" t="s">
        <v>30</v>
      </c>
      <c r="M1197" t="s">
        <v>48</v>
      </c>
      <c r="N1197" t="s">
        <v>32</v>
      </c>
      <c r="O1197" t="s">
        <v>4602</v>
      </c>
      <c r="P1197" s="4" t="s">
        <v>4603</v>
      </c>
      <c r="Q1197">
        <v>40850</v>
      </c>
      <c r="R1197">
        <v>4.8</v>
      </c>
      <c r="S1197">
        <v>4.7</v>
      </c>
      <c r="T1197">
        <v>4.7</v>
      </c>
      <c r="U1197">
        <v>4.5999999999999996</v>
      </c>
      <c r="V1197">
        <v>4.7</v>
      </c>
      <c r="W1197">
        <v>4.8</v>
      </c>
      <c r="X1197" t="s">
        <v>9347</v>
      </c>
      <c r="Y1197" t="s">
        <v>34</v>
      </c>
      <c r="AA1197" t="s">
        <v>9350</v>
      </c>
      <c r="AB1197" t="s">
        <v>9350</v>
      </c>
    </row>
    <row r="1198" spans="1:28" x14ac:dyDescent="0.2">
      <c r="A1198">
        <v>2018</v>
      </c>
      <c r="B1198" t="s">
        <v>25</v>
      </c>
      <c r="C1198" t="s">
        <v>1199</v>
      </c>
      <c r="D1198" t="s">
        <v>983</v>
      </c>
      <c r="E1198" s="1">
        <v>21934</v>
      </c>
      <c r="F1198">
        <v>4.7</v>
      </c>
      <c r="G1198">
        <v>492</v>
      </c>
      <c r="H1198" t="s">
        <v>52</v>
      </c>
      <c r="I1198" t="s">
        <v>36</v>
      </c>
      <c r="J1198" t="s">
        <v>43</v>
      </c>
      <c r="K1198" t="s">
        <v>9227</v>
      </c>
      <c r="L1198" t="s">
        <v>30</v>
      </c>
      <c r="M1198" t="s">
        <v>38</v>
      </c>
      <c r="N1198" t="s">
        <v>78</v>
      </c>
      <c r="O1198" t="s">
        <v>4777</v>
      </c>
      <c r="P1198" s="4" t="s">
        <v>4778</v>
      </c>
      <c r="Q1198">
        <v>99188</v>
      </c>
      <c r="R1198">
        <v>4.8</v>
      </c>
      <c r="S1198">
        <v>4.8</v>
      </c>
      <c r="T1198">
        <v>4.7</v>
      </c>
      <c r="U1198">
        <v>4.7</v>
      </c>
      <c r="V1198">
        <v>4.8</v>
      </c>
      <c r="W1198">
        <v>4.8</v>
      </c>
      <c r="X1198" t="s">
        <v>9347</v>
      </c>
      <c r="Y1198" t="s">
        <v>34</v>
      </c>
      <c r="AA1198" t="s">
        <v>9350</v>
      </c>
      <c r="AB1198" t="s">
        <v>9350</v>
      </c>
    </row>
    <row r="1199" spans="1:28" x14ac:dyDescent="0.2">
      <c r="A1199">
        <v>2018</v>
      </c>
      <c r="B1199" t="s">
        <v>25</v>
      </c>
      <c r="C1199" t="s">
        <v>70</v>
      </c>
      <c r="D1199" t="s">
        <v>983</v>
      </c>
      <c r="E1199" s="1">
        <v>29989</v>
      </c>
      <c r="F1199">
        <v>4.5</v>
      </c>
      <c r="G1199">
        <v>222</v>
      </c>
      <c r="H1199" t="s">
        <v>36</v>
      </c>
      <c r="I1199" t="s">
        <v>36</v>
      </c>
      <c r="J1199" t="s">
        <v>9336</v>
      </c>
      <c r="K1199" t="s">
        <v>9204</v>
      </c>
      <c r="L1199" t="s">
        <v>30</v>
      </c>
      <c r="M1199" t="s">
        <v>48</v>
      </c>
      <c r="N1199" t="s">
        <v>32</v>
      </c>
      <c r="O1199" t="s">
        <v>4788</v>
      </c>
      <c r="P1199" s="4" t="s">
        <v>4789</v>
      </c>
      <c r="Q1199">
        <v>53312</v>
      </c>
      <c r="R1199">
        <v>4.7</v>
      </c>
      <c r="S1199">
        <v>4.5999999999999996</v>
      </c>
      <c r="T1199">
        <v>4.7</v>
      </c>
      <c r="U1199">
        <v>4.5</v>
      </c>
      <c r="V1199">
        <v>4.5999999999999996</v>
      </c>
      <c r="W1199">
        <v>4.7</v>
      </c>
      <c r="X1199" t="s">
        <v>9347</v>
      </c>
      <c r="Y1199" t="s">
        <v>34</v>
      </c>
      <c r="AA1199" t="s">
        <v>9350</v>
      </c>
      <c r="AB1199" t="s">
        <v>9350</v>
      </c>
    </row>
    <row r="1200" spans="1:28" x14ac:dyDescent="0.2">
      <c r="A1200">
        <v>2023</v>
      </c>
      <c r="B1200" t="s">
        <v>25</v>
      </c>
      <c r="C1200" t="s">
        <v>54</v>
      </c>
      <c r="D1200" t="s">
        <v>27</v>
      </c>
      <c r="E1200" s="1">
        <v>42250</v>
      </c>
      <c r="F1200">
        <v>5</v>
      </c>
      <c r="G1200">
        <v>4412</v>
      </c>
      <c r="H1200" t="s">
        <v>28</v>
      </c>
      <c r="I1200" t="s">
        <v>29</v>
      </c>
      <c r="J1200" t="s">
        <v>43</v>
      </c>
      <c r="L1200" t="s">
        <v>30</v>
      </c>
      <c r="M1200" t="s">
        <v>57</v>
      </c>
      <c r="N1200" t="s">
        <v>32</v>
      </c>
      <c r="O1200" t="s">
        <v>4942</v>
      </c>
      <c r="P1200" s="4">
        <v>9920</v>
      </c>
      <c r="Q1200">
        <v>1</v>
      </c>
      <c r="R1200">
        <v>5</v>
      </c>
      <c r="S1200">
        <v>5</v>
      </c>
      <c r="T1200">
        <v>4</v>
      </c>
      <c r="U1200">
        <v>4</v>
      </c>
      <c r="V1200">
        <v>4</v>
      </c>
      <c r="W1200">
        <v>5</v>
      </c>
      <c r="X1200" t="s">
        <v>9347</v>
      </c>
      <c r="Y1200" t="s">
        <v>34</v>
      </c>
      <c r="AA1200" t="s">
        <v>9350</v>
      </c>
      <c r="AB1200" t="s">
        <v>9350</v>
      </c>
    </row>
    <row r="1201" spans="1:28" x14ac:dyDescent="0.2">
      <c r="A1201">
        <v>2023</v>
      </c>
      <c r="B1201" t="s">
        <v>25</v>
      </c>
      <c r="C1201" t="s">
        <v>54</v>
      </c>
      <c r="D1201" t="s">
        <v>27</v>
      </c>
      <c r="E1201" s="1">
        <v>42250</v>
      </c>
      <c r="F1201">
        <v>4.8</v>
      </c>
      <c r="G1201">
        <v>1131</v>
      </c>
      <c r="H1201" t="s">
        <v>28</v>
      </c>
      <c r="I1201" t="s">
        <v>86</v>
      </c>
      <c r="J1201" t="s">
        <v>43</v>
      </c>
      <c r="L1201" t="s">
        <v>30</v>
      </c>
      <c r="M1201" t="s">
        <v>31</v>
      </c>
      <c r="N1201" t="s">
        <v>32</v>
      </c>
      <c r="O1201" t="s">
        <v>4943</v>
      </c>
      <c r="P1201" s="4" t="s">
        <v>4944</v>
      </c>
      <c r="Q1201">
        <v>5</v>
      </c>
      <c r="R1201">
        <v>5</v>
      </c>
      <c r="S1201">
        <v>5</v>
      </c>
      <c r="T1201">
        <v>4</v>
      </c>
      <c r="U1201">
        <v>4</v>
      </c>
      <c r="V1201">
        <v>4</v>
      </c>
      <c r="W1201">
        <v>5</v>
      </c>
      <c r="X1201" t="s">
        <v>9347</v>
      </c>
      <c r="Y1201" t="s">
        <v>34</v>
      </c>
      <c r="AA1201" t="s">
        <v>9350</v>
      </c>
      <c r="AB1201" t="s">
        <v>9350</v>
      </c>
    </row>
    <row r="1202" spans="1:28" x14ac:dyDescent="0.2">
      <c r="A1202">
        <v>2023</v>
      </c>
      <c r="B1202" t="s">
        <v>25</v>
      </c>
      <c r="C1202" t="s">
        <v>35</v>
      </c>
      <c r="D1202" t="s">
        <v>27</v>
      </c>
      <c r="E1202" s="1">
        <v>36200</v>
      </c>
      <c r="F1202">
        <v>4.8</v>
      </c>
      <c r="G1202">
        <v>3335</v>
      </c>
      <c r="H1202" t="s">
        <v>59</v>
      </c>
      <c r="I1202" t="s">
        <v>36</v>
      </c>
      <c r="J1202" t="s">
        <v>9336</v>
      </c>
      <c r="K1202" t="s">
        <v>9210</v>
      </c>
      <c r="L1202" t="s">
        <v>37</v>
      </c>
      <c r="M1202" t="s">
        <v>212</v>
      </c>
      <c r="N1202" t="s">
        <v>337</v>
      </c>
      <c r="O1202" t="s">
        <v>4951</v>
      </c>
      <c r="P1202" s="4" t="s">
        <v>4952</v>
      </c>
      <c r="Q1202">
        <v>9</v>
      </c>
      <c r="R1202">
        <v>5</v>
      </c>
      <c r="S1202">
        <v>3</v>
      </c>
      <c r="T1202">
        <v>4</v>
      </c>
      <c r="U1202">
        <v>4</v>
      </c>
      <c r="V1202">
        <v>5</v>
      </c>
      <c r="W1202">
        <v>5</v>
      </c>
      <c r="X1202" t="s">
        <v>9347</v>
      </c>
      <c r="Y1202" t="s">
        <v>34</v>
      </c>
      <c r="AA1202" t="s">
        <v>9350</v>
      </c>
      <c r="AB1202" t="s">
        <v>9350</v>
      </c>
    </row>
    <row r="1203" spans="1:28" x14ac:dyDescent="0.2">
      <c r="A1203">
        <v>2023</v>
      </c>
      <c r="B1203" t="s">
        <v>25</v>
      </c>
      <c r="C1203" t="s">
        <v>115</v>
      </c>
      <c r="D1203" t="s">
        <v>27</v>
      </c>
      <c r="E1203" s="1">
        <v>29618</v>
      </c>
      <c r="F1203">
        <v>4.7</v>
      </c>
      <c r="G1203">
        <v>142</v>
      </c>
      <c r="H1203" t="s">
        <v>82</v>
      </c>
      <c r="I1203" t="s">
        <v>36</v>
      </c>
      <c r="J1203" t="s">
        <v>43</v>
      </c>
      <c r="L1203" t="s">
        <v>30</v>
      </c>
      <c r="M1203" t="s">
        <v>38</v>
      </c>
      <c r="N1203" t="s">
        <v>276</v>
      </c>
      <c r="O1203" t="s">
        <v>4965</v>
      </c>
      <c r="P1203" s="4" t="s">
        <v>4966</v>
      </c>
      <c r="Q1203">
        <v>7</v>
      </c>
      <c r="R1203">
        <v>2</v>
      </c>
      <c r="S1203">
        <v>0</v>
      </c>
      <c r="T1203">
        <v>2</v>
      </c>
      <c r="U1203">
        <v>1</v>
      </c>
      <c r="V1203">
        <v>0</v>
      </c>
      <c r="W1203">
        <v>0</v>
      </c>
      <c r="X1203" t="s">
        <v>9347</v>
      </c>
      <c r="Y1203" t="s">
        <v>34</v>
      </c>
      <c r="AA1203" t="s">
        <v>9350</v>
      </c>
      <c r="AB1203" t="s">
        <v>9350</v>
      </c>
    </row>
    <row r="1204" spans="1:28" x14ac:dyDescent="0.2">
      <c r="A1204">
        <v>2023</v>
      </c>
      <c r="B1204" t="s">
        <v>25</v>
      </c>
      <c r="C1204" t="s">
        <v>328</v>
      </c>
      <c r="D1204" t="s">
        <v>27</v>
      </c>
      <c r="E1204" s="1">
        <v>46400</v>
      </c>
      <c r="F1204">
        <v>4.5</v>
      </c>
      <c r="G1204">
        <v>1215</v>
      </c>
      <c r="H1204" t="s">
        <v>55</v>
      </c>
      <c r="I1204" t="s">
        <v>86</v>
      </c>
      <c r="J1204" t="s">
        <v>43</v>
      </c>
      <c r="L1204" t="s">
        <v>30</v>
      </c>
      <c r="M1204" t="s">
        <v>31</v>
      </c>
      <c r="N1204" t="s">
        <v>32</v>
      </c>
      <c r="O1204" t="s">
        <v>5136</v>
      </c>
      <c r="P1204" s="4" t="s">
        <v>5137</v>
      </c>
      <c r="Q1204">
        <v>5</v>
      </c>
      <c r="R1204">
        <v>5</v>
      </c>
      <c r="S1204">
        <v>5</v>
      </c>
      <c r="T1204">
        <v>4</v>
      </c>
      <c r="U1204">
        <v>4</v>
      </c>
      <c r="V1204">
        <v>4</v>
      </c>
      <c r="W1204">
        <v>5</v>
      </c>
      <c r="X1204" t="s">
        <v>9347</v>
      </c>
      <c r="Y1204" t="s">
        <v>34</v>
      </c>
      <c r="AA1204" t="s">
        <v>9350</v>
      </c>
      <c r="AB1204" t="s">
        <v>9350</v>
      </c>
    </row>
    <row r="1205" spans="1:28" x14ac:dyDescent="0.2">
      <c r="A1205">
        <v>2023</v>
      </c>
      <c r="B1205" t="s">
        <v>25</v>
      </c>
      <c r="C1205" t="s">
        <v>414</v>
      </c>
      <c r="D1205" t="s">
        <v>27</v>
      </c>
      <c r="E1205" s="1">
        <v>43750</v>
      </c>
      <c r="F1205">
        <v>5</v>
      </c>
      <c r="G1205">
        <v>2546</v>
      </c>
      <c r="H1205" t="s">
        <v>124</v>
      </c>
      <c r="I1205" t="s">
        <v>36</v>
      </c>
      <c r="J1205" t="s">
        <v>43</v>
      </c>
      <c r="L1205" t="s">
        <v>30</v>
      </c>
      <c r="M1205" t="s">
        <v>31</v>
      </c>
      <c r="N1205" t="s">
        <v>72</v>
      </c>
      <c r="O1205" t="s">
        <v>5138</v>
      </c>
      <c r="P1205" s="4" t="s">
        <v>5139</v>
      </c>
      <c r="Q1205">
        <v>5</v>
      </c>
      <c r="R1205">
        <v>2</v>
      </c>
      <c r="S1205">
        <v>0</v>
      </c>
      <c r="T1205">
        <v>2</v>
      </c>
      <c r="U1205">
        <v>1</v>
      </c>
      <c r="V1205">
        <v>0</v>
      </c>
      <c r="W1205">
        <v>0</v>
      </c>
      <c r="X1205" t="s">
        <v>9347</v>
      </c>
      <c r="Y1205" t="s">
        <v>34</v>
      </c>
      <c r="AA1205" t="s">
        <v>9350</v>
      </c>
      <c r="AB1205" t="s">
        <v>9350</v>
      </c>
    </row>
    <row r="1206" spans="1:28" x14ac:dyDescent="0.2">
      <c r="A1206">
        <v>2023</v>
      </c>
      <c r="B1206" t="s">
        <v>25</v>
      </c>
      <c r="C1206" t="s">
        <v>787</v>
      </c>
      <c r="D1206" t="s">
        <v>27</v>
      </c>
      <c r="E1206" s="1">
        <v>32500</v>
      </c>
      <c r="F1206">
        <v>4.8</v>
      </c>
      <c r="G1206">
        <v>1152</v>
      </c>
      <c r="H1206" t="s">
        <v>28</v>
      </c>
      <c r="I1206" t="s">
        <v>97</v>
      </c>
      <c r="J1206" t="s">
        <v>43</v>
      </c>
      <c r="L1206" t="s">
        <v>30</v>
      </c>
      <c r="M1206" t="s">
        <v>38</v>
      </c>
      <c r="N1206" t="s">
        <v>78</v>
      </c>
      <c r="O1206" t="s">
        <v>5142</v>
      </c>
      <c r="P1206" s="4" t="s">
        <v>5143</v>
      </c>
      <c r="Q1206">
        <v>0</v>
      </c>
      <c r="R1206">
        <v>2</v>
      </c>
      <c r="S1206">
        <v>0</v>
      </c>
      <c r="T1206">
        <v>2</v>
      </c>
      <c r="U1206">
        <v>1</v>
      </c>
      <c r="V1206">
        <v>0</v>
      </c>
      <c r="W1206">
        <v>0</v>
      </c>
      <c r="X1206" t="s">
        <v>9347</v>
      </c>
      <c r="Y1206" t="s">
        <v>34</v>
      </c>
      <c r="AA1206" t="s">
        <v>9350</v>
      </c>
      <c r="AB1206" t="s">
        <v>9350</v>
      </c>
    </row>
    <row r="1207" spans="1:28" x14ac:dyDescent="0.2">
      <c r="A1207">
        <v>2023</v>
      </c>
      <c r="B1207" t="s">
        <v>25</v>
      </c>
      <c r="C1207" t="s">
        <v>35</v>
      </c>
      <c r="D1207" t="s">
        <v>27</v>
      </c>
      <c r="E1207" s="1">
        <v>36200</v>
      </c>
      <c r="F1207">
        <v>5</v>
      </c>
      <c r="G1207">
        <v>4412</v>
      </c>
      <c r="H1207" t="s">
        <v>59</v>
      </c>
      <c r="I1207" t="s">
        <v>36</v>
      </c>
      <c r="J1207" t="s">
        <v>9336</v>
      </c>
      <c r="L1207" t="s">
        <v>37</v>
      </c>
      <c r="M1207" t="s">
        <v>38</v>
      </c>
      <c r="N1207" t="s">
        <v>39</v>
      </c>
      <c r="O1207" t="s">
        <v>5313</v>
      </c>
      <c r="P1207" s="4">
        <v>9974</v>
      </c>
      <c r="Q1207">
        <v>31</v>
      </c>
      <c r="R1207">
        <v>5</v>
      </c>
      <c r="S1207">
        <v>3</v>
      </c>
      <c r="T1207">
        <v>4</v>
      </c>
      <c r="U1207">
        <v>4</v>
      </c>
      <c r="V1207">
        <v>5</v>
      </c>
      <c r="W1207">
        <v>5</v>
      </c>
      <c r="X1207" t="s">
        <v>9347</v>
      </c>
      <c r="Y1207" t="s">
        <v>34</v>
      </c>
      <c r="AA1207" t="s">
        <v>9350</v>
      </c>
      <c r="AB1207" t="s">
        <v>9350</v>
      </c>
    </row>
    <row r="1208" spans="1:28" x14ac:dyDescent="0.2">
      <c r="A1208">
        <v>2023</v>
      </c>
      <c r="B1208" t="s">
        <v>25</v>
      </c>
      <c r="C1208" t="s">
        <v>646</v>
      </c>
      <c r="D1208" t="s">
        <v>27</v>
      </c>
      <c r="E1208" s="1">
        <v>48250</v>
      </c>
      <c r="F1208">
        <v>4.8</v>
      </c>
      <c r="G1208">
        <v>1131</v>
      </c>
      <c r="H1208" t="s">
        <v>47</v>
      </c>
      <c r="I1208" t="s">
        <v>86</v>
      </c>
      <c r="J1208" t="s">
        <v>43</v>
      </c>
      <c r="L1208" t="s">
        <v>30</v>
      </c>
      <c r="M1208" t="s">
        <v>31</v>
      </c>
      <c r="N1208" t="s">
        <v>72</v>
      </c>
      <c r="O1208" t="s">
        <v>5678</v>
      </c>
      <c r="P1208" s="4" t="s">
        <v>5679</v>
      </c>
      <c r="Q1208">
        <v>5</v>
      </c>
      <c r="R1208">
        <v>2</v>
      </c>
      <c r="S1208">
        <v>0</v>
      </c>
      <c r="T1208">
        <v>2</v>
      </c>
      <c r="U1208">
        <v>1</v>
      </c>
      <c r="V1208">
        <v>0</v>
      </c>
      <c r="W1208">
        <v>0</v>
      </c>
      <c r="X1208" t="s">
        <v>9347</v>
      </c>
      <c r="Y1208" t="s">
        <v>34</v>
      </c>
      <c r="AA1208" t="s">
        <v>9350</v>
      </c>
      <c r="AB1208" t="s">
        <v>9350</v>
      </c>
    </row>
    <row r="1209" spans="1:28" x14ac:dyDescent="0.2">
      <c r="A1209">
        <v>2021</v>
      </c>
      <c r="B1209" t="s">
        <v>25</v>
      </c>
      <c r="C1209" t="s">
        <v>115</v>
      </c>
      <c r="D1209" t="s">
        <v>983</v>
      </c>
      <c r="E1209" s="1">
        <v>22477</v>
      </c>
      <c r="F1209">
        <v>4.8</v>
      </c>
      <c r="G1209">
        <v>764</v>
      </c>
      <c r="H1209" t="s">
        <v>36</v>
      </c>
      <c r="I1209" t="s">
        <v>36</v>
      </c>
      <c r="J1209" t="s">
        <v>43</v>
      </c>
      <c r="K1209" t="s">
        <v>9212</v>
      </c>
      <c r="L1209" t="s">
        <v>30</v>
      </c>
      <c r="M1209" t="s">
        <v>38</v>
      </c>
      <c r="N1209" t="s">
        <v>1226</v>
      </c>
      <c r="O1209" t="s">
        <v>5682</v>
      </c>
      <c r="P1209" s="4" t="s">
        <v>5683</v>
      </c>
      <c r="Q1209">
        <v>45713</v>
      </c>
      <c r="R1209">
        <v>4.5999999999999996</v>
      </c>
      <c r="S1209">
        <v>4.7</v>
      </c>
      <c r="T1209">
        <v>4.7</v>
      </c>
      <c r="U1209">
        <v>4.5999999999999996</v>
      </c>
      <c r="V1209">
        <v>4.8</v>
      </c>
      <c r="W1209">
        <v>4.5999999999999996</v>
      </c>
      <c r="X1209" t="s">
        <v>9347</v>
      </c>
      <c r="Y1209" t="s">
        <v>34</v>
      </c>
      <c r="AA1209" t="s">
        <v>9350</v>
      </c>
      <c r="AB1209" t="s">
        <v>9350</v>
      </c>
    </row>
    <row r="1210" spans="1:28" x14ac:dyDescent="0.2">
      <c r="A1210">
        <v>2022</v>
      </c>
      <c r="B1210" t="s">
        <v>25</v>
      </c>
      <c r="C1210" t="s">
        <v>74</v>
      </c>
      <c r="D1210" t="s">
        <v>27</v>
      </c>
      <c r="E1210" s="1">
        <v>36556</v>
      </c>
      <c r="F1210">
        <v>5</v>
      </c>
      <c r="G1210">
        <v>4412</v>
      </c>
      <c r="H1210" t="s">
        <v>71</v>
      </c>
      <c r="I1210" t="s">
        <v>36</v>
      </c>
      <c r="J1210" t="s">
        <v>43</v>
      </c>
      <c r="K1210" t="s">
        <v>9216</v>
      </c>
      <c r="L1210" t="s">
        <v>30</v>
      </c>
      <c r="M1210" t="s">
        <v>48</v>
      </c>
      <c r="N1210" t="s">
        <v>32</v>
      </c>
      <c r="O1210" t="s">
        <v>5865</v>
      </c>
      <c r="P1210" s="4" t="s">
        <v>5866</v>
      </c>
      <c r="Q1210">
        <v>24850</v>
      </c>
      <c r="R1210">
        <v>5</v>
      </c>
      <c r="S1210">
        <v>5</v>
      </c>
      <c r="T1210">
        <v>5</v>
      </c>
      <c r="U1210">
        <v>5</v>
      </c>
      <c r="V1210">
        <v>5</v>
      </c>
      <c r="W1210">
        <v>5</v>
      </c>
      <c r="X1210" t="s">
        <v>9347</v>
      </c>
      <c r="Y1210" t="s">
        <v>34</v>
      </c>
      <c r="AA1210" t="s">
        <v>9350</v>
      </c>
      <c r="AB1210" t="s">
        <v>9350</v>
      </c>
    </row>
    <row r="1211" spans="1:28" x14ac:dyDescent="0.2">
      <c r="A1211">
        <v>2023</v>
      </c>
      <c r="B1211" t="s">
        <v>25</v>
      </c>
      <c r="C1211" t="s">
        <v>77</v>
      </c>
      <c r="D1211" t="s">
        <v>27</v>
      </c>
      <c r="E1211" s="1">
        <v>35400</v>
      </c>
      <c r="F1211">
        <v>5</v>
      </c>
      <c r="G1211">
        <v>2546</v>
      </c>
      <c r="H1211" t="s">
        <v>28</v>
      </c>
      <c r="I1211" t="s">
        <v>36</v>
      </c>
      <c r="J1211" t="s">
        <v>43</v>
      </c>
      <c r="L1211" t="s">
        <v>30</v>
      </c>
      <c r="M1211" t="s">
        <v>38</v>
      </c>
      <c r="N1211" t="s">
        <v>78</v>
      </c>
      <c r="O1211" t="s">
        <v>5867</v>
      </c>
      <c r="P1211" s="4" t="s">
        <v>5868</v>
      </c>
      <c r="Q1211">
        <v>9</v>
      </c>
      <c r="R1211">
        <v>5</v>
      </c>
      <c r="S1211">
        <v>5</v>
      </c>
      <c r="T1211">
        <v>5</v>
      </c>
      <c r="U1211">
        <v>4</v>
      </c>
      <c r="V1211">
        <v>4</v>
      </c>
      <c r="W1211">
        <v>5</v>
      </c>
      <c r="X1211" t="s">
        <v>9347</v>
      </c>
      <c r="Y1211" t="s">
        <v>34</v>
      </c>
      <c r="AA1211" t="s">
        <v>9350</v>
      </c>
      <c r="AB1211" t="s">
        <v>9350</v>
      </c>
    </row>
    <row r="1212" spans="1:28" x14ac:dyDescent="0.2">
      <c r="A1212">
        <v>2023</v>
      </c>
      <c r="B1212" t="s">
        <v>25</v>
      </c>
      <c r="C1212" t="s">
        <v>414</v>
      </c>
      <c r="D1212" t="s">
        <v>27</v>
      </c>
      <c r="E1212" s="1">
        <v>43750</v>
      </c>
      <c r="F1212">
        <v>4.8</v>
      </c>
      <c r="G1212">
        <v>3335</v>
      </c>
      <c r="H1212" t="s">
        <v>28</v>
      </c>
      <c r="I1212" t="s">
        <v>97</v>
      </c>
      <c r="J1212" t="s">
        <v>43</v>
      </c>
      <c r="K1212" t="s">
        <v>9243</v>
      </c>
      <c r="L1212" t="s">
        <v>30</v>
      </c>
      <c r="M1212" t="s">
        <v>31</v>
      </c>
      <c r="N1212" t="s">
        <v>1111</v>
      </c>
      <c r="O1212" t="s">
        <v>5869</v>
      </c>
      <c r="P1212" s="4" t="s">
        <v>5870</v>
      </c>
      <c r="Q1212">
        <v>0</v>
      </c>
      <c r="R1212">
        <v>2</v>
      </c>
      <c r="S1212">
        <v>0</v>
      </c>
      <c r="T1212">
        <v>2</v>
      </c>
      <c r="U1212">
        <v>1</v>
      </c>
      <c r="V1212">
        <v>0</v>
      </c>
      <c r="W1212">
        <v>0</v>
      </c>
      <c r="X1212" t="s">
        <v>9347</v>
      </c>
      <c r="Y1212" t="s">
        <v>34</v>
      </c>
      <c r="AA1212" t="s">
        <v>9350</v>
      </c>
      <c r="AB1212" t="s">
        <v>9350</v>
      </c>
    </row>
    <row r="1213" spans="1:28" x14ac:dyDescent="0.2">
      <c r="A1213">
        <v>2023</v>
      </c>
      <c r="B1213" t="s">
        <v>25</v>
      </c>
      <c r="C1213" t="s">
        <v>77</v>
      </c>
      <c r="D1213" t="s">
        <v>27</v>
      </c>
      <c r="E1213" s="1">
        <v>36900</v>
      </c>
      <c r="F1213">
        <v>4.5</v>
      </c>
      <c r="G1213">
        <v>681</v>
      </c>
      <c r="H1213" t="s">
        <v>1273</v>
      </c>
      <c r="I1213" t="s">
        <v>36</v>
      </c>
      <c r="J1213" t="s">
        <v>9336</v>
      </c>
      <c r="L1213" t="s">
        <v>30</v>
      </c>
      <c r="M1213" t="s">
        <v>38</v>
      </c>
      <c r="N1213" t="s">
        <v>78</v>
      </c>
      <c r="O1213" t="s">
        <v>5876</v>
      </c>
      <c r="P1213" s="4">
        <v>113664</v>
      </c>
      <c r="Q1213">
        <v>12</v>
      </c>
      <c r="R1213">
        <v>5</v>
      </c>
      <c r="S1213">
        <v>5</v>
      </c>
      <c r="T1213">
        <v>5</v>
      </c>
      <c r="U1213">
        <v>4</v>
      </c>
      <c r="V1213">
        <v>4</v>
      </c>
      <c r="W1213">
        <v>5</v>
      </c>
      <c r="X1213" t="s">
        <v>9347</v>
      </c>
      <c r="Y1213" t="s">
        <v>34</v>
      </c>
      <c r="AA1213" t="s">
        <v>9350</v>
      </c>
      <c r="AB1213" t="s">
        <v>9350</v>
      </c>
    </row>
    <row r="1214" spans="1:28" x14ac:dyDescent="0.2">
      <c r="A1214">
        <v>2016</v>
      </c>
      <c r="B1214" t="s">
        <v>25</v>
      </c>
      <c r="C1214" t="s">
        <v>70</v>
      </c>
      <c r="D1214" t="s">
        <v>983</v>
      </c>
      <c r="E1214" s="1">
        <v>22997</v>
      </c>
      <c r="F1214">
        <v>4.5999999999999996</v>
      </c>
      <c r="G1214">
        <v>1</v>
      </c>
      <c r="H1214" t="s">
        <v>180</v>
      </c>
      <c r="I1214" t="s">
        <v>5878</v>
      </c>
      <c r="J1214" t="s">
        <v>9336</v>
      </c>
      <c r="K1214" t="s">
        <v>9204</v>
      </c>
      <c r="L1214" t="s">
        <v>30</v>
      </c>
      <c r="M1214" t="s">
        <v>48</v>
      </c>
      <c r="N1214" t="s">
        <v>84</v>
      </c>
      <c r="O1214" t="s">
        <v>5879</v>
      </c>
      <c r="P1214" s="4">
        <v>66869</v>
      </c>
      <c r="Q1214">
        <v>97645</v>
      </c>
      <c r="R1214">
        <v>4.7</v>
      </c>
      <c r="S1214">
        <v>4.5999999999999996</v>
      </c>
      <c r="T1214">
        <v>4.5</v>
      </c>
      <c r="U1214">
        <v>4.4000000000000004</v>
      </c>
      <c r="V1214">
        <v>4.5999999999999996</v>
      </c>
      <c r="W1214">
        <v>4.5999999999999996</v>
      </c>
      <c r="X1214" t="s">
        <v>9347</v>
      </c>
      <c r="Y1214" t="s">
        <v>34</v>
      </c>
      <c r="AA1214" t="s">
        <v>9350</v>
      </c>
      <c r="AB1214" t="s">
        <v>9350</v>
      </c>
    </row>
    <row r="1215" spans="1:28" x14ac:dyDescent="0.2">
      <c r="A1215">
        <v>2023</v>
      </c>
      <c r="B1215" t="s">
        <v>25</v>
      </c>
      <c r="C1215" t="s">
        <v>51</v>
      </c>
      <c r="D1215" t="s">
        <v>27</v>
      </c>
      <c r="E1215" s="1">
        <v>40395</v>
      </c>
      <c r="F1215">
        <v>5</v>
      </c>
      <c r="G1215">
        <v>4412</v>
      </c>
      <c r="H1215" t="s">
        <v>322</v>
      </c>
      <c r="I1215" t="s">
        <v>36</v>
      </c>
      <c r="J1215" t="s">
        <v>9336</v>
      </c>
      <c r="L1215" t="s">
        <v>37</v>
      </c>
      <c r="M1215" t="s">
        <v>38</v>
      </c>
      <c r="N1215" t="s">
        <v>39</v>
      </c>
      <c r="O1215" t="s">
        <v>6041</v>
      </c>
      <c r="P1215" s="4">
        <v>9981</v>
      </c>
      <c r="Q1215">
        <v>11</v>
      </c>
      <c r="R1215">
        <v>5</v>
      </c>
      <c r="S1215">
        <v>3</v>
      </c>
      <c r="T1215">
        <v>4</v>
      </c>
      <c r="U1215">
        <v>4</v>
      </c>
      <c r="V1215">
        <v>5</v>
      </c>
      <c r="W1215">
        <v>5</v>
      </c>
      <c r="X1215" t="s">
        <v>9347</v>
      </c>
      <c r="Y1215" t="s">
        <v>34</v>
      </c>
      <c r="AA1215" t="s">
        <v>9350</v>
      </c>
      <c r="AB1215" t="s">
        <v>9350</v>
      </c>
    </row>
    <row r="1216" spans="1:28" x14ac:dyDescent="0.2">
      <c r="A1216">
        <v>2022</v>
      </c>
      <c r="B1216" t="s">
        <v>25</v>
      </c>
      <c r="C1216" t="s">
        <v>201</v>
      </c>
      <c r="D1216" t="s">
        <v>27</v>
      </c>
      <c r="E1216" s="1">
        <v>50060</v>
      </c>
      <c r="F1216">
        <v>4.5</v>
      </c>
      <c r="G1216">
        <v>1215</v>
      </c>
      <c r="H1216" t="s">
        <v>47</v>
      </c>
      <c r="I1216" t="s">
        <v>86</v>
      </c>
      <c r="J1216" t="s">
        <v>9336</v>
      </c>
      <c r="K1216" t="s">
        <v>9205</v>
      </c>
      <c r="L1216" t="s">
        <v>30</v>
      </c>
      <c r="M1216" t="s">
        <v>48</v>
      </c>
      <c r="N1216" t="s">
        <v>32</v>
      </c>
      <c r="O1216" t="s">
        <v>6044</v>
      </c>
      <c r="P1216" s="4" t="s">
        <v>6045</v>
      </c>
      <c r="Q1216">
        <v>5</v>
      </c>
      <c r="R1216">
        <v>5</v>
      </c>
      <c r="S1216">
        <v>4.9000000000000004</v>
      </c>
      <c r="T1216">
        <v>4.9000000000000004</v>
      </c>
      <c r="U1216">
        <v>4.3</v>
      </c>
      <c r="V1216">
        <v>4.7</v>
      </c>
      <c r="W1216">
        <v>5</v>
      </c>
      <c r="X1216" t="s">
        <v>9347</v>
      </c>
      <c r="Y1216" t="s">
        <v>34</v>
      </c>
      <c r="AA1216" t="s">
        <v>9350</v>
      </c>
      <c r="AB1216" t="s">
        <v>9350</v>
      </c>
    </row>
    <row r="1217" spans="1:28" x14ac:dyDescent="0.2">
      <c r="A1217">
        <v>2017</v>
      </c>
      <c r="B1217" t="s">
        <v>25</v>
      </c>
      <c r="C1217" t="s">
        <v>2368</v>
      </c>
      <c r="D1217" t="s">
        <v>983</v>
      </c>
      <c r="E1217" s="1">
        <v>19195</v>
      </c>
      <c r="F1217">
        <v>4.7</v>
      </c>
      <c r="G1217">
        <v>19</v>
      </c>
      <c r="H1217" t="s">
        <v>97</v>
      </c>
      <c r="I1217" t="s">
        <v>97</v>
      </c>
      <c r="J1217" t="s">
        <v>43</v>
      </c>
      <c r="K1217" t="s">
        <v>9243</v>
      </c>
      <c r="L1217" t="s">
        <v>30</v>
      </c>
      <c r="M1217" t="s">
        <v>1233</v>
      </c>
      <c r="N1217" t="s">
        <v>32</v>
      </c>
      <c r="O1217" t="s">
        <v>6046</v>
      </c>
      <c r="P1217" s="4">
        <v>1030265535</v>
      </c>
      <c r="Q1217">
        <v>124892</v>
      </c>
      <c r="R1217">
        <v>4.8</v>
      </c>
      <c r="S1217">
        <v>4.7</v>
      </c>
      <c r="T1217">
        <v>4.7</v>
      </c>
      <c r="U1217">
        <v>4.5999999999999996</v>
      </c>
      <c r="V1217">
        <v>4.7</v>
      </c>
      <c r="W1217">
        <v>4.7</v>
      </c>
      <c r="X1217" t="s">
        <v>9347</v>
      </c>
      <c r="Y1217" t="s">
        <v>34</v>
      </c>
      <c r="AA1217" t="s">
        <v>9350</v>
      </c>
      <c r="AB1217" t="s">
        <v>9350</v>
      </c>
    </row>
    <row r="1218" spans="1:28" x14ac:dyDescent="0.2">
      <c r="A1218">
        <v>2022</v>
      </c>
      <c r="B1218" t="s">
        <v>25</v>
      </c>
      <c r="C1218" t="s">
        <v>147</v>
      </c>
      <c r="D1218" t="s">
        <v>27</v>
      </c>
      <c r="E1218" s="1">
        <v>44948</v>
      </c>
      <c r="F1218">
        <v>5</v>
      </c>
      <c r="G1218">
        <v>2546</v>
      </c>
      <c r="H1218" t="s">
        <v>28</v>
      </c>
      <c r="I1218" t="s">
        <v>36</v>
      </c>
      <c r="J1218" t="s">
        <v>9336</v>
      </c>
      <c r="K1218" t="s">
        <v>9206</v>
      </c>
      <c r="L1218" t="s">
        <v>30</v>
      </c>
      <c r="M1218" t="s">
        <v>48</v>
      </c>
      <c r="N1218" t="s">
        <v>32</v>
      </c>
      <c r="O1218" t="s">
        <v>6047</v>
      </c>
      <c r="P1218" s="4" t="s">
        <v>6048</v>
      </c>
      <c r="Q1218">
        <v>16</v>
      </c>
      <c r="R1218">
        <v>5</v>
      </c>
      <c r="S1218">
        <v>5</v>
      </c>
      <c r="T1218">
        <v>4.9000000000000004</v>
      </c>
      <c r="U1218">
        <v>5</v>
      </c>
      <c r="V1218">
        <v>4.9000000000000004</v>
      </c>
      <c r="W1218">
        <v>5</v>
      </c>
      <c r="X1218" t="s">
        <v>9347</v>
      </c>
      <c r="Y1218" t="s">
        <v>34</v>
      </c>
      <c r="AA1218" t="s">
        <v>9350</v>
      </c>
      <c r="AB1218" t="s">
        <v>9350</v>
      </c>
    </row>
    <row r="1219" spans="1:28" x14ac:dyDescent="0.2">
      <c r="A1219">
        <v>2022</v>
      </c>
      <c r="B1219" t="s">
        <v>25</v>
      </c>
      <c r="C1219" t="s">
        <v>81</v>
      </c>
      <c r="D1219" t="s">
        <v>27</v>
      </c>
      <c r="E1219" s="1">
        <v>41770</v>
      </c>
      <c r="F1219">
        <v>4.8</v>
      </c>
      <c r="G1219">
        <v>1152</v>
      </c>
      <c r="H1219" t="s">
        <v>47</v>
      </c>
      <c r="I1219" t="s">
        <v>36</v>
      </c>
      <c r="J1219" t="s">
        <v>9336</v>
      </c>
      <c r="K1219" t="s">
        <v>9204</v>
      </c>
      <c r="L1219" t="s">
        <v>30</v>
      </c>
      <c r="M1219" t="s">
        <v>48</v>
      </c>
      <c r="N1219" t="s">
        <v>32</v>
      </c>
      <c r="O1219" t="s">
        <v>6049</v>
      </c>
      <c r="P1219" s="4" t="s">
        <v>6050</v>
      </c>
      <c r="Q1219">
        <v>3</v>
      </c>
      <c r="R1219">
        <v>5</v>
      </c>
      <c r="S1219">
        <v>5</v>
      </c>
      <c r="T1219">
        <v>5</v>
      </c>
      <c r="U1219">
        <v>5</v>
      </c>
      <c r="V1219">
        <v>5</v>
      </c>
      <c r="W1219">
        <v>5</v>
      </c>
      <c r="X1219" t="s">
        <v>9347</v>
      </c>
      <c r="Y1219" t="s">
        <v>34</v>
      </c>
      <c r="AA1219" t="s">
        <v>9350</v>
      </c>
      <c r="AB1219" t="s">
        <v>9350</v>
      </c>
    </row>
    <row r="1220" spans="1:28" x14ac:dyDescent="0.2">
      <c r="A1220">
        <v>2010</v>
      </c>
      <c r="B1220" t="s">
        <v>25</v>
      </c>
      <c r="C1220" t="s">
        <v>982</v>
      </c>
      <c r="D1220" t="s">
        <v>983</v>
      </c>
      <c r="E1220" s="1">
        <v>11497</v>
      </c>
      <c r="F1220">
        <v>4.4000000000000004</v>
      </c>
      <c r="G1220">
        <v>1</v>
      </c>
      <c r="H1220" t="s">
        <v>1308</v>
      </c>
      <c r="I1220" t="s">
        <v>36</v>
      </c>
      <c r="J1220" t="s">
        <v>43</v>
      </c>
      <c r="K1220" t="s">
        <v>9262</v>
      </c>
      <c r="L1220" t="s">
        <v>30</v>
      </c>
      <c r="M1220" t="s">
        <v>3502</v>
      </c>
      <c r="N1220" t="s">
        <v>105</v>
      </c>
      <c r="O1220" t="s">
        <v>6078</v>
      </c>
      <c r="P1220" s="4">
        <v>155649</v>
      </c>
      <c r="Q1220">
        <v>99898</v>
      </c>
      <c r="R1220">
        <v>4.3</v>
      </c>
      <c r="S1220">
        <v>4.4000000000000004</v>
      </c>
      <c r="T1220">
        <v>4.4000000000000004</v>
      </c>
      <c r="U1220">
        <v>4.4000000000000004</v>
      </c>
      <c r="V1220">
        <v>4.5</v>
      </c>
      <c r="W1220">
        <v>4.5999999999999996</v>
      </c>
      <c r="X1220" t="s">
        <v>9347</v>
      </c>
      <c r="Y1220" t="s">
        <v>34</v>
      </c>
      <c r="AA1220" t="s">
        <v>9350</v>
      </c>
      <c r="AB1220" t="s">
        <v>9350</v>
      </c>
    </row>
    <row r="1221" spans="1:28" x14ac:dyDescent="0.2">
      <c r="A1221">
        <v>2019</v>
      </c>
      <c r="B1221" t="s">
        <v>25</v>
      </c>
      <c r="C1221" t="s">
        <v>410</v>
      </c>
      <c r="D1221" t="s">
        <v>983</v>
      </c>
      <c r="E1221" s="1">
        <v>30686</v>
      </c>
      <c r="F1221">
        <v>4.3</v>
      </c>
      <c r="G1221">
        <v>4</v>
      </c>
      <c r="H1221" t="s">
        <v>36</v>
      </c>
      <c r="I1221" t="s">
        <v>36</v>
      </c>
      <c r="J1221" t="s">
        <v>43</v>
      </c>
      <c r="K1221" t="s">
        <v>9281</v>
      </c>
      <c r="L1221" t="s">
        <v>37</v>
      </c>
      <c r="M1221" t="s">
        <v>38</v>
      </c>
      <c r="N1221" t="s">
        <v>192</v>
      </c>
      <c r="O1221" t="s">
        <v>6224</v>
      </c>
      <c r="P1221" s="4" t="s">
        <v>6225</v>
      </c>
      <c r="Q1221">
        <v>47340</v>
      </c>
      <c r="R1221">
        <v>4.5</v>
      </c>
      <c r="S1221">
        <v>4.5</v>
      </c>
      <c r="T1221">
        <v>3.9</v>
      </c>
      <c r="U1221">
        <v>3.9</v>
      </c>
      <c r="V1221">
        <v>4.5999999999999996</v>
      </c>
      <c r="W1221">
        <v>4.4000000000000004</v>
      </c>
      <c r="X1221" t="s">
        <v>9347</v>
      </c>
      <c r="Y1221" t="s">
        <v>34</v>
      </c>
      <c r="AA1221" t="s">
        <v>9350</v>
      </c>
      <c r="AB1221" t="s">
        <v>9350</v>
      </c>
    </row>
    <row r="1222" spans="1:28" x14ac:dyDescent="0.2">
      <c r="A1222">
        <v>2022</v>
      </c>
      <c r="B1222" t="s">
        <v>25</v>
      </c>
      <c r="C1222" t="s">
        <v>239</v>
      </c>
      <c r="D1222" t="s">
        <v>27</v>
      </c>
      <c r="E1222" s="1">
        <v>31960</v>
      </c>
      <c r="F1222">
        <v>4.8</v>
      </c>
      <c r="G1222">
        <v>1131</v>
      </c>
      <c r="H1222" t="s">
        <v>47</v>
      </c>
      <c r="I1222" t="s">
        <v>86</v>
      </c>
      <c r="J1222" t="s">
        <v>43</v>
      </c>
      <c r="K1222" t="s">
        <v>9207</v>
      </c>
      <c r="L1222" t="s">
        <v>30</v>
      </c>
      <c r="M1222" t="s">
        <v>38</v>
      </c>
      <c r="N1222" t="s">
        <v>78</v>
      </c>
      <c r="O1222" t="s">
        <v>6226</v>
      </c>
      <c r="P1222" s="4" t="s">
        <v>6227</v>
      </c>
      <c r="Q1222">
        <v>5</v>
      </c>
      <c r="R1222">
        <v>5</v>
      </c>
      <c r="S1222">
        <v>5</v>
      </c>
      <c r="T1222">
        <v>5</v>
      </c>
      <c r="U1222">
        <v>5</v>
      </c>
      <c r="V1222">
        <v>5</v>
      </c>
      <c r="W1222">
        <v>5</v>
      </c>
      <c r="X1222" t="s">
        <v>9347</v>
      </c>
      <c r="Y1222" t="s">
        <v>34</v>
      </c>
      <c r="AA1222" t="s">
        <v>9350</v>
      </c>
      <c r="AB1222" t="s">
        <v>9350</v>
      </c>
    </row>
    <row r="1223" spans="1:28" x14ac:dyDescent="0.2">
      <c r="A1223">
        <v>2022</v>
      </c>
      <c r="B1223" t="s">
        <v>25</v>
      </c>
      <c r="C1223" t="s">
        <v>272</v>
      </c>
      <c r="D1223" t="s">
        <v>983</v>
      </c>
      <c r="E1223" s="1">
        <v>40993</v>
      </c>
      <c r="F1223">
        <v>4.5</v>
      </c>
      <c r="G1223">
        <v>1485</v>
      </c>
      <c r="H1223" t="s">
        <v>28</v>
      </c>
      <c r="I1223" t="s">
        <v>29</v>
      </c>
      <c r="J1223" t="s">
        <v>43</v>
      </c>
      <c r="K1223" t="s">
        <v>9216</v>
      </c>
      <c r="L1223" t="s">
        <v>30</v>
      </c>
      <c r="M1223" t="s">
        <v>48</v>
      </c>
      <c r="N1223" t="s">
        <v>32</v>
      </c>
      <c r="O1223" t="s">
        <v>6418</v>
      </c>
      <c r="P1223" s="4" t="s">
        <v>6419</v>
      </c>
      <c r="Q1223">
        <v>12310</v>
      </c>
      <c r="R1223">
        <v>5</v>
      </c>
      <c r="S1223">
        <v>5</v>
      </c>
      <c r="T1223">
        <v>5</v>
      </c>
      <c r="U1223">
        <v>5</v>
      </c>
      <c r="V1223">
        <v>5</v>
      </c>
      <c r="W1223">
        <v>5</v>
      </c>
      <c r="X1223" t="s">
        <v>9347</v>
      </c>
      <c r="Y1223" t="s">
        <v>34</v>
      </c>
      <c r="AA1223" t="s">
        <v>9350</v>
      </c>
      <c r="AB1223" t="s">
        <v>9350</v>
      </c>
    </row>
    <row r="1224" spans="1:28" x14ac:dyDescent="0.2">
      <c r="A1224">
        <v>2021</v>
      </c>
      <c r="B1224" t="s">
        <v>25</v>
      </c>
      <c r="C1224" t="s">
        <v>1215</v>
      </c>
      <c r="D1224" t="s">
        <v>983</v>
      </c>
      <c r="E1224" s="1">
        <v>29587</v>
      </c>
      <c r="F1224">
        <v>4.8</v>
      </c>
      <c r="G1224">
        <v>1131</v>
      </c>
      <c r="H1224" t="s">
        <v>28</v>
      </c>
      <c r="I1224" t="s">
        <v>86</v>
      </c>
      <c r="J1224" t="s">
        <v>43</v>
      </c>
      <c r="K1224" t="s">
        <v>9242</v>
      </c>
      <c r="L1224" t="s">
        <v>30</v>
      </c>
      <c r="M1224" t="s">
        <v>48</v>
      </c>
      <c r="N1224" t="s">
        <v>32</v>
      </c>
      <c r="O1224" t="s">
        <v>6420</v>
      </c>
      <c r="P1224" s="4" t="s">
        <v>6421</v>
      </c>
      <c r="Q1224">
        <v>74783</v>
      </c>
      <c r="R1224">
        <v>4.9000000000000004</v>
      </c>
      <c r="S1224">
        <v>4.7</v>
      </c>
      <c r="T1224">
        <v>4.8</v>
      </c>
      <c r="U1224">
        <v>4.5999999999999996</v>
      </c>
      <c r="V1224">
        <v>4.8</v>
      </c>
      <c r="W1224">
        <v>4.8</v>
      </c>
      <c r="X1224" t="s">
        <v>9347</v>
      </c>
      <c r="Y1224" t="s">
        <v>34</v>
      </c>
      <c r="AA1224" t="s">
        <v>9350</v>
      </c>
      <c r="AB1224" t="s">
        <v>9350</v>
      </c>
    </row>
    <row r="1225" spans="1:28" x14ac:dyDescent="0.2">
      <c r="A1225">
        <v>2022</v>
      </c>
      <c r="B1225" t="s">
        <v>25</v>
      </c>
      <c r="C1225" t="s">
        <v>81</v>
      </c>
      <c r="D1225" t="s">
        <v>27</v>
      </c>
      <c r="E1225" s="1">
        <v>41770</v>
      </c>
      <c r="F1225">
        <v>4.8</v>
      </c>
      <c r="G1225">
        <v>3335</v>
      </c>
      <c r="H1225" t="s">
        <v>28</v>
      </c>
      <c r="I1225" t="s">
        <v>36</v>
      </c>
      <c r="J1225" t="s">
        <v>9336</v>
      </c>
      <c r="K1225" t="s">
        <v>9204</v>
      </c>
      <c r="L1225" t="s">
        <v>30</v>
      </c>
      <c r="M1225" t="s">
        <v>31</v>
      </c>
      <c r="N1225" t="s">
        <v>431</v>
      </c>
      <c r="O1225" t="s">
        <v>6422</v>
      </c>
      <c r="P1225" s="4" t="s">
        <v>6423</v>
      </c>
      <c r="Q1225">
        <v>0</v>
      </c>
      <c r="R1225">
        <v>5</v>
      </c>
      <c r="S1225">
        <v>5</v>
      </c>
      <c r="T1225">
        <v>5</v>
      </c>
      <c r="U1225">
        <v>5</v>
      </c>
      <c r="V1225">
        <v>5</v>
      </c>
      <c r="W1225">
        <v>5</v>
      </c>
      <c r="X1225" t="s">
        <v>9347</v>
      </c>
      <c r="Y1225" t="s">
        <v>34</v>
      </c>
      <c r="AA1225" t="s">
        <v>9350</v>
      </c>
      <c r="AB1225" t="s">
        <v>9350</v>
      </c>
    </row>
    <row r="1226" spans="1:28" x14ac:dyDescent="0.2">
      <c r="A1226">
        <v>2020</v>
      </c>
      <c r="B1226" t="s">
        <v>25</v>
      </c>
      <c r="C1226" t="s">
        <v>152</v>
      </c>
      <c r="D1226" t="s">
        <v>983</v>
      </c>
      <c r="E1226" s="1">
        <v>28780</v>
      </c>
      <c r="F1226">
        <v>4.8</v>
      </c>
      <c r="G1226">
        <v>1152</v>
      </c>
      <c r="H1226" t="s">
        <v>36</v>
      </c>
      <c r="I1226" t="s">
        <v>86</v>
      </c>
      <c r="J1226" t="s">
        <v>43</v>
      </c>
      <c r="K1226" t="s">
        <v>9219</v>
      </c>
      <c r="L1226" t="s">
        <v>30</v>
      </c>
      <c r="M1226" t="s">
        <v>38</v>
      </c>
      <c r="N1226" t="s">
        <v>78</v>
      </c>
      <c r="O1226" t="s">
        <v>6424</v>
      </c>
      <c r="P1226" s="4" t="s">
        <v>6425</v>
      </c>
      <c r="Q1226">
        <v>32302</v>
      </c>
      <c r="R1226">
        <v>4.9000000000000004</v>
      </c>
      <c r="S1226">
        <v>4.8</v>
      </c>
      <c r="T1226">
        <v>4.8</v>
      </c>
      <c r="U1226">
        <v>4.8</v>
      </c>
      <c r="V1226">
        <v>4.9000000000000004</v>
      </c>
      <c r="W1226">
        <v>4.9000000000000004</v>
      </c>
      <c r="X1226" t="s">
        <v>9347</v>
      </c>
      <c r="Y1226" t="s">
        <v>34</v>
      </c>
      <c r="AA1226" t="s">
        <v>9350</v>
      </c>
      <c r="AB1226" t="s">
        <v>9350</v>
      </c>
    </row>
    <row r="1227" spans="1:28" x14ac:dyDescent="0.2">
      <c r="A1227">
        <v>2018</v>
      </c>
      <c r="B1227" t="s">
        <v>25</v>
      </c>
      <c r="C1227" t="s">
        <v>150</v>
      </c>
      <c r="D1227" t="s">
        <v>983</v>
      </c>
      <c r="E1227" s="1">
        <v>29723</v>
      </c>
      <c r="F1227">
        <v>4.7</v>
      </c>
      <c r="G1227">
        <v>142</v>
      </c>
      <c r="H1227" t="s">
        <v>1216</v>
      </c>
      <c r="I1227" t="s">
        <v>29</v>
      </c>
      <c r="J1227" t="s">
        <v>9336</v>
      </c>
      <c r="K1227" t="s">
        <v>9233</v>
      </c>
      <c r="L1227" t="s">
        <v>30</v>
      </c>
      <c r="M1227" t="s">
        <v>1233</v>
      </c>
      <c r="N1227" t="s">
        <v>32</v>
      </c>
      <c r="O1227" t="s">
        <v>6438</v>
      </c>
      <c r="P1227" s="4" t="s">
        <v>6439</v>
      </c>
      <c r="Q1227">
        <v>43178</v>
      </c>
      <c r="R1227">
        <v>4.7</v>
      </c>
      <c r="S1227">
        <v>4.5999999999999996</v>
      </c>
      <c r="T1227">
        <v>4.7</v>
      </c>
      <c r="U1227">
        <v>4.5</v>
      </c>
      <c r="V1227">
        <v>4.5999999999999996</v>
      </c>
      <c r="W1227">
        <v>4.7</v>
      </c>
      <c r="X1227" t="s">
        <v>9347</v>
      </c>
      <c r="Y1227" t="s">
        <v>34</v>
      </c>
      <c r="AA1227" t="s">
        <v>9350</v>
      </c>
      <c r="AB1227" t="s">
        <v>9350</v>
      </c>
    </row>
    <row r="1228" spans="1:28" x14ac:dyDescent="0.2">
      <c r="A1228">
        <v>2023</v>
      </c>
      <c r="B1228" t="s">
        <v>25</v>
      </c>
      <c r="C1228" t="s">
        <v>2779</v>
      </c>
      <c r="D1228" t="s">
        <v>27</v>
      </c>
      <c r="E1228" s="1">
        <v>30050</v>
      </c>
      <c r="F1228">
        <v>4.8</v>
      </c>
      <c r="G1228">
        <v>3335</v>
      </c>
      <c r="H1228" t="s">
        <v>47</v>
      </c>
      <c r="I1228" t="s">
        <v>1060</v>
      </c>
      <c r="J1228" t="s">
        <v>43</v>
      </c>
      <c r="K1228" t="s">
        <v>9218</v>
      </c>
      <c r="L1228" t="s">
        <v>30</v>
      </c>
      <c r="M1228" t="s">
        <v>598</v>
      </c>
      <c r="N1228" t="s">
        <v>2654</v>
      </c>
      <c r="O1228" t="s">
        <v>6567</v>
      </c>
      <c r="P1228" s="4" t="s">
        <v>6568</v>
      </c>
      <c r="Q1228">
        <v>0</v>
      </c>
      <c r="R1228">
        <v>2</v>
      </c>
      <c r="S1228">
        <v>0</v>
      </c>
      <c r="T1228">
        <v>2</v>
      </c>
      <c r="U1228">
        <v>1</v>
      </c>
      <c r="V1228">
        <v>0</v>
      </c>
      <c r="W1228">
        <v>0</v>
      </c>
      <c r="X1228" t="s">
        <v>9347</v>
      </c>
      <c r="Y1228" t="s">
        <v>34</v>
      </c>
      <c r="AA1228" t="s">
        <v>9350</v>
      </c>
      <c r="AB1228" t="s">
        <v>9350</v>
      </c>
    </row>
    <row r="1229" spans="1:28" x14ac:dyDescent="0.2">
      <c r="A1229">
        <v>2022</v>
      </c>
      <c r="B1229" t="s">
        <v>25</v>
      </c>
      <c r="C1229" t="s">
        <v>74</v>
      </c>
      <c r="D1229" t="s">
        <v>27</v>
      </c>
      <c r="E1229" s="1">
        <v>44600</v>
      </c>
      <c r="F1229">
        <v>5</v>
      </c>
      <c r="G1229">
        <v>4412</v>
      </c>
      <c r="H1229" t="s">
        <v>28</v>
      </c>
      <c r="I1229" t="s">
        <v>36</v>
      </c>
      <c r="J1229" t="s">
        <v>9336</v>
      </c>
      <c r="K1229" t="s">
        <v>9204</v>
      </c>
      <c r="L1229" t="s">
        <v>30</v>
      </c>
      <c r="M1229" t="s">
        <v>48</v>
      </c>
      <c r="N1229" t="s">
        <v>32</v>
      </c>
      <c r="O1229" t="s">
        <v>6758</v>
      </c>
      <c r="P1229" s="4">
        <v>9718</v>
      </c>
      <c r="Q1229">
        <v>2551</v>
      </c>
      <c r="R1229">
        <v>5</v>
      </c>
      <c r="S1229">
        <v>5</v>
      </c>
      <c r="T1229">
        <v>5</v>
      </c>
      <c r="U1229">
        <v>5</v>
      </c>
      <c r="V1229">
        <v>5</v>
      </c>
      <c r="W1229">
        <v>5</v>
      </c>
      <c r="X1229" t="s">
        <v>9347</v>
      </c>
      <c r="Y1229" t="s">
        <v>34</v>
      </c>
      <c r="AA1229" t="s">
        <v>9350</v>
      </c>
      <c r="AB1229" t="s">
        <v>9350</v>
      </c>
    </row>
    <row r="1230" spans="1:28" x14ac:dyDescent="0.2">
      <c r="A1230">
        <v>2022</v>
      </c>
      <c r="B1230" t="s">
        <v>25</v>
      </c>
      <c r="C1230" t="s">
        <v>103</v>
      </c>
      <c r="D1230" t="s">
        <v>27</v>
      </c>
      <c r="E1230" s="1">
        <v>30470</v>
      </c>
      <c r="F1230">
        <v>4.8</v>
      </c>
      <c r="G1230">
        <v>1131</v>
      </c>
      <c r="H1230" t="s">
        <v>28</v>
      </c>
      <c r="I1230" t="s">
        <v>86</v>
      </c>
      <c r="J1230" t="s">
        <v>43</v>
      </c>
      <c r="K1230" t="s">
        <v>9207</v>
      </c>
      <c r="L1230" t="s">
        <v>30</v>
      </c>
      <c r="M1230" t="s">
        <v>38</v>
      </c>
      <c r="N1230" t="s">
        <v>78</v>
      </c>
      <c r="O1230" t="s">
        <v>6759</v>
      </c>
      <c r="P1230" s="4" t="s">
        <v>6760</v>
      </c>
      <c r="Q1230">
        <v>5</v>
      </c>
      <c r="R1230">
        <v>5</v>
      </c>
      <c r="S1230">
        <v>5</v>
      </c>
      <c r="T1230">
        <v>5</v>
      </c>
      <c r="U1230">
        <v>5</v>
      </c>
      <c r="V1230">
        <v>5</v>
      </c>
      <c r="W1230">
        <v>5</v>
      </c>
      <c r="X1230" t="s">
        <v>9347</v>
      </c>
      <c r="Y1230" t="s">
        <v>34</v>
      </c>
      <c r="AA1230" t="s">
        <v>9350</v>
      </c>
      <c r="AB1230" t="s">
        <v>9350</v>
      </c>
    </row>
    <row r="1231" spans="1:28" x14ac:dyDescent="0.2">
      <c r="A1231">
        <v>2023</v>
      </c>
      <c r="B1231" t="s">
        <v>25</v>
      </c>
      <c r="C1231" t="s">
        <v>248</v>
      </c>
      <c r="D1231" t="s">
        <v>27</v>
      </c>
      <c r="E1231" s="1">
        <v>51310</v>
      </c>
      <c r="F1231">
        <v>4.5</v>
      </c>
      <c r="G1231">
        <v>1215</v>
      </c>
      <c r="H1231" t="s">
        <v>28</v>
      </c>
      <c r="I1231" t="s">
        <v>86</v>
      </c>
      <c r="J1231" t="s">
        <v>43</v>
      </c>
      <c r="L1231" t="s">
        <v>30</v>
      </c>
      <c r="M1231" t="s">
        <v>31</v>
      </c>
      <c r="N1231" t="s">
        <v>32</v>
      </c>
      <c r="O1231" t="s">
        <v>6761</v>
      </c>
      <c r="P1231" s="4" t="s">
        <v>6762</v>
      </c>
      <c r="Q1231">
        <v>10</v>
      </c>
      <c r="R1231">
        <v>5</v>
      </c>
      <c r="S1231">
        <v>5</v>
      </c>
      <c r="T1231">
        <v>4</v>
      </c>
      <c r="U1231">
        <v>4</v>
      </c>
      <c r="V1231">
        <v>4</v>
      </c>
      <c r="W1231">
        <v>5</v>
      </c>
      <c r="X1231" t="s">
        <v>9347</v>
      </c>
      <c r="Y1231" t="s">
        <v>34</v>
      </c>
      <c r="AA1231" t="s">
        <v>9350</v>
      </c>
      <c r="AB1231" t="s">
        <v>9350</v>
      </c>
    </row>
    <row r="1232" spans="1:28" x14ac:dyDescent="0.2">
      <c r="A1232">
        <v>2023</v>
      </c>
      <c r="B1232" t="s">
        <v>25</v>
      </c>
      <c r="C1232" t="s">
        <v>107</v>
      </c>
      <c r="D1232" t="s">
        <v>27</v>
      </c>
      <c r="E1232" s="1">
        <v>27145</v>
      </c>
      <c r="F1232">
        <v>5</v>
      </c>
      <c r="G1232">
        <v>2546</v>
      </c>
      <c r="H1232" t="s">
        <v>819</v>
      </c>
      <c r="I1232" t="s">
        <v>36</v>
      </c>
      <c r="J1232" t="s">
        <v>43</v>
      </c>
      <c r="L1232" t="s">
        <v>30</v>
      </c>
      <c r="M1232" t="s">
        <v>31</v>
      </c>
      <c r="N1232" t="s">
        <v>276</v>
      </c>
      <c r="O1232" t="s">
        <v>6766</v>
      </c>
      <c r="P1232" s="4" t="s">
        <v>6767</v>
      </c>
      <c r="Q1232">
        <v>4</v>
      </c>
      <c r="R1232">
        <v>4</v>
      </c>
      <c r="S1232">
        <v>5</v>
      </c>
      <c r="T1232">
        <v>4</v>
      </c>
      <c r="U1232">
        <v>5</v>
      </c>
      <c r="V1232">
        <v>5</v>
      </c>
      <c r="W1232">
        <v>5</v>
      </c>
      <c r="X1232" t="s">
        <v>9347</v>
      </c>
      <c r="Y1232" t="s">
        <v>34</v>
      </c>
      <c r="AA1232" t="s">
        <v>9350</v>
      </c>
      <c r="AB1232" t="s">
        <v>9350</v>
      </c>
    </row>
    <row r="1233" spans="1:28" x14ac:dyDescent="0.2">
      <c r="A1233">
        <v>2022</v>
      </c>
      <c r="B1233" t="s">
        <v>25</v>
      </c>
      <c r="C1233" t="s">
        <v>150</v>
      </c>
      <c r="D1233" t="s">
        <v>27</v>
      </c>
      <c r="E1233" s="1">
        <v>42000</v>
      </c>
      <c r="F1233">
        <v>4.8</v>
      </c>
      <c r="G1233">
        <v>3335</v>
      </c>
      <c r="H1233" t="s">
        <v>28</v>
      </c>
      <c r="I1233" t="s">
        <v>36</v>
      </c>
      <c r="J1233" t="s">
        <v>43</v>
      </c>
      <c r="K1233" t="s">
        <v>9216</v>
      </c>
      <c r="L1233" t="s">
        <v>30</v>
      </c>
      <c r="M1233" t="s">
        <v>31</v>
      </c>
      <c r="N1233" t="s">
        <v>431</v>
      </c>
      <c r="O1233" t="s">
        <v>6770</v>
      </c>
      <c r="P1233" s="4" t="s">
        <v>6771</v>
      </c>
      <c r="Q1233">
        <v>0</v>
      </c>
      <c r="R1233">
        <v>5</v>
      </c>
      <c r="S1233">
        <v>5</v>
      </c>
      <c r="T1233">
        <v>5</v>
      </c>
      <c r="U1233">
        <v>5</v>
      </c>
      <c r="V1233">
        <v>5</v>
      </c>
      <c r="W1233">
        <v>5</v>
      </c>
      <c r="X1233" t="s">
        <v>9347</v>
      </c>
      <c r="Y1233" t="s">
        <v>34</v>
      </c>
      <c r="AA1233" t="s">
        <v>9350</v>
      </c>
      <c r="AB1233" t="s">
        <v>9350</v>
      </c>
    </row>
    <row r="1234" spans="1:28" x14ac:dyDescent="0.2">
      <c r="A1234">
        <v>2018</v>
      </c>
      <c r="B1234" t="s">
        <v>25</v>
      </c>
      <c r="C1234" t="s">
        <v>1885</v>
      </c>
      <c r="D1234" t="s">
        <v>983</v>
      </c>
      <c r="E1234" s="1">
        <v>27877</v>
      </c>
      <c r="F1234">
        <v>4.8</v>
      </c>
      <c r="G1234">
        <v>19</v>
      </c>
      <c r="H1234" t="s">
        <v>41</v>
      </c>
      <c r="I1234" t="s">
        <v>86</v>
      </c>
      <c r="J1234" t="s">
        <v>43</v>
      </c>
      <c r="K1234" t="s">
        <v>9213</v>
      </c>
      <c r="L1234" t="s">
        <v>30</v>
      </c>
      <c r="M1234" t="s">
        <v>57</v>
      </c>
      <c r="N1234" t="s">
        <v>134</v>
      </c>
      <c r="O1234" t="s">
        <v>6943</v>
      </c>
      <c r="P1234" s="4" t="s">
        <v>6944</v>
      </c>
      <c r="Q1234">
        <v>60631</v>
      </c>
      <c r="R1234">
        <v>4.8</v>
      </c>
      <c r="S1234">
        <v>4.8</v>
      </c>
      <c r="T1234">
        <v>4.7</v>
      </c>
      <c r="U1234">
        <v>4.7</v>
      </c>
      <c r="V1234">
        <v>4.8</v>
      </c>
      <c r="W1234">
        <v>4.8</v>
      </c>
      <c r="X1234" t="s">
        <v>9347</v>
      </c>
      <c r="Y1234" t="s">
        <v>34</v>
      </c>
      <c r="AA1234" t="s">
        <v>9350</v>
      </c>
      <c r="AB1234" t="s">
        <v>9350</v>
      </c>
    </row>
    <row r="1235" spans="1:28" x14ac:dyDescent="0.2">
      <c r="A1235">
        <v>2022</v>
      </c>
      <c r="B1235" t="s">
        <v>25</v>
      </c>
      <c r="C1235" t="s">
        <v>1301</v>
      </c>
      <c r="D1235" t="s">
        <v>27</v>
      </c>
      <c r="E1235" s="1">
        <v>31489</v>
      </c>
      <c r="F1235">
        <v>4.7</v>
      </c>
      <c r="G1235">
        <v>142</v>
      </c>
      <c r="H1235" t="s">
        <v>71</v>
      </c>
      <c r="I1235" t="s">
        <v>36</v>
      </c>
      <c r="J1235" t="s">
        <v>43</v>
      </c>
      <c r="K1235" t="s">
        <v>9240</v>
      </c>
      <c r="L1235" t="s">
        <v>37</v>
      </c>
      <c r="M1235" t="s">
        <v>38</v>
      </c>
      <c r="N1235" t="s">
        <v>1223</v>
      </c>
      <c r="O1235" t="s">
        <v>6952</v>
      </c>
      <c r="P1235" s="4" t="s">
        <v>6953</v>
      </c>
      <c r="Q1235">
        <v>16282</v>
      </c>
      <c r="R1235">
        <v>2</v>
      </c>
      <c r="S1235">
        <v>0</v>
      </c>
      <c r="T1235">
        <v>2</v>
      </c>
      <c r="U1235">
        <v>1</v>
      </c>
      <c r="V1235">
        <v>0</v>
      </c>
      <c r="W1235">
        <v>0</v>
      </c>
      <c r="X1235" t="s">
        <v>9347</v>
      </c>
      <c r="Y1235" t="s">
        <v>34</v>
      </c>
      <c r="AA1235" t="s">
        <v>9350</v>
      </c>
      <c r="AB1235" t="s">
        <v>9350</v>
      </c>
    </row>
    <row r="1236" spans="1:28" x14ac:dyDescent="0.2">
      <c r="A1236">
        <v>2023</v>
      </c>
      <c r="B1236" t="s">
        <v>25</v>
      </c>
      <c r="C1236" t="s">
        <v>152</v>
      </c>
      <c r="D1236" t="s">
        <v>27</v>
      </c>
      <c r="E1236" s="1">
        <v>34860</v>
      </c>
      <c r="F1236">
        <v>4.4000000000000004</v>
      </c>
      <c r="G1236">
        <v>281</v>
      </c>
      <c r="H1236" t="s">
        <v>562</v>
      </c>
      <c r="I1236" t="s">
        <v>36</v>
      </c>
      <c r="J1236" t="s">
        <v>9336</v>
      </c>
      <c r="L1236" t="s">
        <v>30</v>
      </c>
      <c r="M1236" t="s">
        <v>41</v>
      </c>
      <c r="N1236" t="s">
        <v>78</v>
      </c>
      <c r="O1236" t="s">
        <v>6954</v>
      </c>
      <c r="P1236" s="4" t="s">
        <v>6955</v>
      </c>
      <c r="Q1236">
        <v>3</v>
      </c>
      <c r="R1236">
        <v>5</v>
      </c>
      <c r="S1236">
        <v>5</v>
      </c>
      <c r="T1236">
        <v>5</v>
      </c>
      <c r="U1236">
        <v>4</v>
      </c>
      <c r="V1236">
        <v>4</v>
      </c>
      <c r="W1236">
        <v>5</v>
      </c>
      <c r="X1236" t="s">
        <v>9347</v>
      </c>
      <c r="Y1236" t="s">
        <v>34</v>
      </c>
      <c r="AA1236" t="s">
        <v>9350</v>
      </c>
      <c r="AB1236" t="s">
        <v>9350</v>
      </c>
    </row>
    <row r="1237" spans="1:28" x14ac:dyDescent="0.2">
      <c r="A1237">
        <v>2023</v>
      </c>
      <c r="B1237" t="s">
        <v>25</v>
      </c>
      <c r="C1237" t="s">
        <v>77</v>
      </c>
      <c r="D1237" t="s">
        <v>27</v>
      </c>
      <c r="E1237" s="1">
        <v>35400</v>
      </c>
      <c r="F1237">
        <v>4.8</v>
      </c>
      <c r="G1237">
        <v>1131</v>
      </c>
      <c r="H1237" t="s">
        <v>67</v>
      </c>
      <c r="I1237" t="s">
        <v>86</v>
      </c>
      <c r="J1237" t="s">
        <v>43</v>
      </c>
      <c r="L1237" t="s">
        <v>30</v>
      </c>
      <c r="M1237" t="s">
        <v>38</v>
      </c>
      <c r="N1237" t="s">
        <v>788</v>
      </c>
      <c r="O1237" t="s">
        <v>7135</v>
      </c>
      <c r="P1237" s="4" t="s">
        <v>7136</v>
      </c>
      <c r="Q1237">
        <v>5</v>
      </c>
      <c r="R1237">
        <v>5</v>
      </c>
      <c r="S1237">
        <v>5</v>
      </c>
      <c r="T1237">
        <v>5</v>
      </c>
      <c r="U1237">
        <v>4</v>
      </c>
      <c r="V1237">
        <v>4</v>
      </c>
      <c r="W1237">
        <v>5</v>
      </c>
      <c r="X1237" t="s">
        <v>9347</v>
      </c>
      <c r="Y1237" t="s">
        <v>34</v>
      </c>
      <c r="AA1237" t="s">
        <v>9350</v>
      </c>
      <c r="AB1237" t="s">
        <v>9350</v>
      </c>
    </row>
    <row r="1238" spans="1:28" x14ac:dyDescent="0.2">
      <c r="A1238">
        <v>2022</v>
      </c>
      <c r="B1238" t="s">
        <v>25</v>
      </c>
      <c r="C1238" t="s">
        <v>103</v>
      </c>
      <c r="D1238" t="s">
        <v>27</v>
      </c>
      <c r="E1238" s="1">
        <v>30470</v>
      </c>
      <c r="F1238">
        <v>4.8</v>
      </c>
      <c r="G1238">
        <v>1131</v>
      </c>
      <c r="H1238" t="s">
        <v>67</v>
      </c>
      <c r="I1238" t="s">
        <v>86</v>
      </c>
      <c r="J1238" t="s">
        <v>43</v>
      </c>
      <c r="K1238" t="s">
        <v>9207</v>
      </c>
      <c r="L1238" t="s">
        <v>30</v>
      </c>
      <c r="M1238" t="s">
        <v>38</v>
      </c>
      <c r="N1238" t="s">
        <v>78</v>
      </c>
      <c r="O1238" t="s">
        <v>7137</v>
      </c>
      <c r="P1238" s="4" t="s">
        <v>7138</v>
      </c>
      <c r="Q1238">
        <v>5</v>
      </c>
      <c r="R1238">
        <v>5</v>
      </c>
      <c r="S1238">
        <v>5</v>
      </c>
      <c r="T1238">
        <v>5</v>
      </c>
      <c r="U1238">
        <v>5</v>
      </c>
      <c r="V1238">
        <v>5</v>
      </c>
      <c r="W1238">
        <v>5</v>
      </c>
      <c r="X1238" t="s">
        <v>9347</v>
      </c>
      <c r="Y1238" t="s">
        <v>34</v>
      </c>
      <c r="AA1238" t="s">
        <v>9350</v>
      </c>
      <c r="AB1238" t="s">
        <v>9350</v>
      </c>
    </row>
    <row r="1239" spans="1:28" x14ac:dyDescent="0.2">
      <c r="A1239">
        <v>2019</v>
      </c>
      <c r="B1239" t="s">
        <v>25</v>
      </c>
      <c r="C1239" t="s">
        <v>5519</v>
      </c>
      <c r="D1239" t="s">
        <v>983</v>
      </c>
      <c r="E1239" s="1">
        <v>33999</v>
      </c>
      <c r="F1239">
        <v>4.7</v>
      </c>
      <c r="G1239">
        <v>213</v>
      </c>
      <c r="H1239" t="s">
        <v>562</v>
      </c>
      <c r="I1239" t="s">
        <v>86</v>
      </c>
      <c r="J1239" t="s">
        <v>43</v>
      </c>
      <c r="K1239" t="s">
        <v>9215</v>
      </c>
      <c r="L1239" t="s">
        <v>30</v>
      </c>
      <c r="M1239" t="s">
        <v>48</v>
      </c>
      <c r="N1239" t="s">
        <v>32</v>
      </c>
      <c r="O1239" t="s">
        <v>7311</v>
      </c>
      <c r="P1239" s="4" t="s">
        <v>7312</v>
      </c>
      <c r="Q1239">
        <v>45771</v>
      </c>
      <c r="R1239">
        <v>4.8</v>
      </c>
      <c r="S1239">
        <v>4.5999999999999996</v>
      </c>
      <c r="T1239">
        <v>4.5</v>
      </c>
      <c r="U1239">
        <v>4.3</v>
      </c>
      <c r="V1239">
        <v>4.7</v>
      </c>
      <c r="W1239">
        <v>4.5</v>
      </c>
      <c r="X1239" t="s">
        <v>9347</v>
      </c>
      <c r="Y1239" t="s">
        <v>34</v>
      </c>
      <c r="AA1239" t="s">
        <v>9350</v>
      </c>
      <c r="AB1239" t="s">
        <v>9350</v>
      </c>
    </row>
    <row r="1240" spans="1:28" x14ac:dyDescent="0.2">
      <c r="A1240">
        <v>2022</v>
      </c>
      <c r="B1240" t="s">
        <v>25</v>
      </c>
      <c r="C1240" t="s">
        <v>191</v>
      </c>
      <c r="D1240" t="s">
        <v>27</v>
      </c>
      <c r="E1240" s="1">
        <v>34775</v>
      </c>
      <c r="F1240">
        <v>4.5</v>
      </c>
      <c r="G1240">
        <v>1215</v>
      </c>
      <c r="H1240" t="s">
        <v>47</v>
      </c>
      <c r="I1240" t="s">
        <v>86</v>
      </c>
      <c r="J1240" t="s">
        <v>43</v>
      </c>
      <c r="K1240" t="s">
        <v>9214</v>
      </c>
      <c r="L1240" t="s">
        <v>37</v>
      </c>
      <c r="M1240" t="s">
        <v>38</v>
      </c>
      <c r="N1240" t="s">
        <v>192</v>
      </c>
      <c r="O1240" t="s">
        <v>7313</v>
      </c>
      <c r="P1240" s="4" t="s">
        <v>7314</v>
      </c>
      <c r="Q1240">
        <v>4589</v>
      </c>
      <c r="R1240">
        <v>4.9000000000000004</v>
      </c>
      <c r="S1240">
        <v>5</v>
      </c>
      <c r="T1240">
        <v>5</v>
      </c>
      <c r="U1240">
        <v>4.9000000000000004</v>
      </c>
      <c r="V1240">
        <v>4.9000000000000004</v>
      </c>
      <c r="W1240">
        <v>5</v>
      </c>
      <c r="X1240" t="s">
        <v>9347</v>
      </c>
      <c r="Y1240" t="s">
        <v>34</v>
      </c>
      <c r="AA1240" t="s">
        <v>9350</v>
      </c>
      <c r="AB1240" t="s">
        <v>9350</v>
      </c>
    </row>
    <row r="1241" spans="1:28" x14ac:dyDescent="0.2">
      <c r="A1241">
        <v>2018</v>
      </c>
      <c r="B1241" t="s">
        <v>25</v>
      </c>
      <c r="C1241" t="s">
        <v>328</v>
      </c>
      <c r="D1241" t="s">
        <v>983</v>
      </c>
      <c r="E1241" s="1">
        <v>27000</v>
      </c>
      <c r="F1241">
        <v>4.5</v>
      </c>
      <c r="G1241">
        <v>211</v>
      </c>
      <c r="H1241" t="s">
        <v>1216</v>
      </c>
      <c r="I1241" t="s">
        <v>56</v>
      </c>
      <c r="J1241" t="s">
        <v>43</v>
      </c>
      <c r="K1241" t="s">
        <v>9215</v>
      </c>
      <c r="L1241" t="s">
        <v>30</v>
      </c>
      <c r="M1241" t="s">
        <v>57</v>
      </c>
      <c r="N1241" t="s">
        <v>32</v>
      </c>
      <c r="O1241" t="s">
        <v>7317</v>
      </c>
      <c r="P1241" s="4" t="s">
        <v>7318</v>
      </c>
      <c r="Q1241">
        <v>81247</v>
      </c>
      <c r="R1241">
        <v>4.8</v>
      </c>
      <c r="S1241">
        <v>4.7</v>
      </c>
      <c r="T1241">
        <v>4.5999999999999996</v>
      </c>
      <c r="U1241">
        <v>4.3</v>
      </c>
      <c r="V1241">
        <v>4.7</v>
      </c>
      <c r="W1241">
        <v>4.5999999999999996</v>
      </c>
      <c r="X1241" t="s">
        <v>9347</v>
      </c>
      <c r="Y1241" t="s">
        <v>34</v>
      </c>
      <c r="AA1241" t="s">
        <v>9350</v>
      </c>
      <c r="AB1241" t="s">
        <v>9350</v>
      </c>
    </row>
    <row r="1242" spans="1:28" x14ac:dyDescent="0.2">
      <c r="A1242">
        <v>2023</v>
      </c>
      <c r="B1242" t="s">
        <v>25</v>
      </c>
      <c r="C1242" t="s">
        <v>407</v>
      </c>
      <c r="D1242" t="s">
        <v>27</v>
      </c>
      <c r="E1242" s="1">
        <v>44050</v>
      </c>
      <c r="F1242">
        <v>5</v>
      </c>
      <c r="G1242">
        <v>4412</v>
      </c>
      <c r="H1242" t="s">
        <v>28</v>
      </c>
      <c r="I1242" t="s">
        <v>36</v>
      </c>
      <c r="J1242" t="s">
        <v>43</v>
      </c>
      <c r="L1242" t="s">
        <v>30</v>
      </c>
      <c r="M1242" t="s">
        <v>57</v>
      </c>
      <c r="N1242" t="s">
        <v>72</v>
      </c>
      <c r="O1242" t="s">
        <v>7503</v>
      </c>
      <c r="P1242" s="4">
        <v>9962</v>
      </c>
      <c r="Q1242">
        <v>37</v>
      </c>
      <c r="R1242">
        <v>2</v>
      </c>
      <c r="S1242">
        <v>0</v>
      </c>
      <c r="T1242">
        <v>2</v>
      </c>
      <c r="U1242">
        <v>1</v>
      </c>
      <c r="V1242">
        <v>0</v>
      </c>
      <c r="W1242">
        <v>0</v>
      </c>
      <c r="X1242" t="s">
        <v>9347</v>
      </c>
      <c r="Y1242" t="s">
        <v>34</v>
      </c>
      <c r="AA1242" t="s">
        <v>9350</v>
      </c>
      <c r="AB1242" t="s">
        <v>9350</v>
      </c>
    </row>
    <row r="1243" spans="1:28" x14ac:dyDescent="0.2">
      <c r="A1243">
        <v>2022</v>
      </c>
      <c r="B1243" t="s">
        <v>25</v>
      </c>
      <c r="C1243" t="s">
        <v>94</v>
      </c>
      <c r="D1243" t="s">
        <v>27</v>
      </c>
      <c r="E1243" s="1">
        <v>45760</v>
      </c>
      <c r="F1243">
        <v>4.5</v>
      </c>
      <c r="G1243">
        <v>1732</v>
      </c>
      <c r="H1243" t="s">
        <v>47</v>
      </c>
      <c r="I1243" t="s">
        <v>36</v>
      </c>
      <c r="J1243" t="s">
        <v>9336</v>
      </c>
      <c r="K1243" t="s">
        <v>9205</v>
      </c>
      <c r="L1243" t="s">
        <v>30</v>
      </c>
      <c r="M1243" t="s">
        <v>48</v>
      </c>
      <c r="N1243" t="s">
        <v>32</v>
      </c>
      <c r="O1243" t="s">
        <v>7698</v>
      </c>
      <c r="P1243" s="4">
        <v>496278</v>
      </c>
      <c r="Q1243">
        <v>12</v>
      </c>
      <c r="R1243">
        <v>5</v>
      </c>
      <c r="S1243">
        <v>4.9000000000000004</v>
      </c>
      <c r="T1243">
        <v>4.9000000000000004</v>
      </c>
      <c r="U1243">
        <v>4.3</v>
      </c>
      <c r="V1243">
        <v>4.7</v>
      </c>
      <c r="W1243">
        <v>5</v>
      </c>
      <c r="X1243" t="s">
        <v>9347</v>
      </c>
      <c r="Y1243" t="s">
        <v>34</v>
      </c>
      <c r="AA1243" t="s">
        <v>9350</v>
      </c>
      <c r="AB1243" t="s">
        <v>9350</v>
      </c>
    </row>
    <row r="1244" spans="1:28" x14ac:dyDescent="0.2">
      <c r="A1244">
        <v>2022</v>
      </c>
      <c r="B1244" t="s">
        <v>25</v>
      </c>
      <c r="C1244" t="s">
        <v>103</v>
      </c>
      <c r="D1244" t="s">
        <v>27</v>
      </c>
      <c r="E1244" s="1">
        <v>29075</v>
      </c>
      <c r="F1244">
        <v>4.5</v>
      </c>
      <c r="G1244">
        <v>1732</v>
      </c>
      <c r="H1244" t="s">
        <v>52</v>
      </c>
      <c r="I1244" t="s">
        <v>36</v>
      </c>
      <c r="J1244" t="s">
        <v>43</v>
      </c>
      <c r="K1244" t="s">
        <v>9207</v>
      </c>
      <c r="L1244" t="s">
        <v>30</v>
      </c>
      <c r="M1244" t="s">
        <v>38</v>
      </c>
      <c r="N1244" t="s">
        <v>78</v>
      </c>
      <c r="O1244" t="s">
        <v>7893</v>
      </c>
      <c r="P1244" s="4">
        <v>496504</v>
      </c>
      <c r="Q1244">
        <v>12</v>
      </c>
      <c r="R1244">
        <v>5</v>
      </c>
      <c r="S1244">
        <v>5</v>
      </c>
      <c r="T1244">
        <v>5</v>
      </c>
      <c r="U1244">
        <v>5</v>
      </c>
      <c r="V1244">
        <v>5</v>
      </c>
      <c r="W1244">
        <v>5</v>
      </c>
      <c r="X1244" t="s">
        <v>9347</v>
      </c>
      <c r="Y1244" t="s">
        <v>34</v>
      </c>
      <c r="AA1244" t="s">
        <v>9350</v>
      </c>
      <c r="AB1244" t="s">
        <v>9350</v>
      </c>
    </row>
    <row r="1245" spans="1:28" x14ac:dyDescent="0.2">
      <c r="A1245">
        <v>2018</v>
      </c>
      <c r="B1245" t="s">
        <v>25</v>
      </c>
      <c r="C1245" t="s">
        <v>1429</v>
      </c>
      <c r="D1245" t="s">
        <v>983</v>
      </c>
      <c r="E1245" s="1">
        <v>23485</v>
      </c>
      <c r="F1245">
        <v>4.7</v>
      </c>
      <c r="G1245">
        <v>1</v>
      </c>
      <c r="H1245" t="s">
        <v>28</v>
      </c>
      <c r="I1245" t="s">
        <v>36</v>
      </c>
      <c r="J1245" t="s">
        <v>43</v>
      </c>
      <c r="L1245" t="s">
        <v>37</v>
      </c>
      <c r="M1245" t="s">
        <v>38</v>
      </c>
      <c r="N1245" t="s">
        <v>1223</v>
      </c>
      <c r="O1245" t="s">
        <v>7894</v>
      </c>
      <c r="P1245" s="4" t="s">
        <v>7895</v>
      </c>
      <c r="Q1245">
        <v>31902</v>
      </c>
      <c r="R1245">
        <v>4.8</v>
      </c>
      <c r="S1245">
        <v>4.7</v>
      </c>
      <c r="T1245">
        <v>4.5999999999999996</v>
      </c>
      <c r="U1245">
        <v>4.5999999999999996</v>
      </c>
      <c r="V1245">
        <v>4.4000000000000004</v>
      </c>
      <c r="W1245">
        <v>4.7</v>
      </c>
      <c r="X1245" t="s">
        <v>9347</v>
      </c>
      <c r="Y1245" t="s">
        <v>34</v>
      </c>
      <c r="AA1245" t="s">
        <v>9350</v>
      </c>
      <c r="AB1245" t="s">
        <v>9350</v>
      </c>
    </row>
    <row r="1246" spans="1:28" x14ac:dyDescent="0.2">
      <c r="A1246">
        <v>2022</v>
      </c>
      <c r="B1246" t="s">
        <v>25</v>
      </c>
      <c r="C1246" t="s">
        <v>399</v>
      </c>
      <c r="D1246" t="s">
        <v>983</v>
      </c>
      <c r="E1246" s="1">
        <v>34490</v>
      </c>
      <c r="F1246">
        <v>4.8</v>
      </c>
      <c r="G1246">
        <v>3141</v>
      </c>
      <c r="H1246" t="s">
        <v>562</v>
      </c>
      <c r="I1246" t="s">
        <v>417</v>
      </c>
      <c r="J1246" t="s">
        <v>43</v>
      </c>
      <c r="K1246" t="s">
        <v>9218</v>
      </c>
      <c r="L1246" t="s">
        <v>30</v>
      </c>
      <c r="M1246" t="s">
        <v>401</v>
      </c>
      <c r="N1246" t="s">
        <v>78</v>
      </c>
      <c r="O1246" t="s">
        <v>7896</v>
      </c>
      <c r="P1246" s="4" t="s">
        <v>7897</v>
      </c>
      <c r="Q1246">
        <v>1070</v>
      </c>
      <c r="R1246">
        <v>4.2</v>
      </c>
      <c r="S1246">
        <v>4</v>
      </c>
      <c r="T1246">
        <v>4.5</v>
      </c>
      <c r="U1246">
        <v>4.2</v>
      </c>
      <c r="V1246">
        <v>4.5</v>
      </c>
      <c r="W1246">
        <v>5</v>
      </c>
      <c r="X1246" t="s">
        <v>9347</v>
      </c>
      <c r="Y1246" t="s">
        <v>34</v>
      </c>
      <c r="AA1246" t="s">
        <v>9350</v>
      </c>
      <c r="AB1246" t="s">
        <v>9350</v>
      </c>
    </row>
    <row r="1247" spans="1:28" x14ac:dyDescent="0.2">
      <c r="A1247">
        <v>2019</v>
      </c>
      <c r="B1247" t="s">
        <v>25</v>
      </c>
      <c r="C1247" t="s">
        <v>399</v>
      </c>
      <c r="D1247" t="s">
        <v>983</v>
      </c>
      <c r="E1247" s="1">
        <v>27870</v>
      </c>
      <c r="F1247">
        <v>4.8</v>
      </c>
      <c r="G1247">
        <v>85</v>
      </c>
      <c r="H1247" t="s">
        <v>36</v>
      </c>
      <c r="I1247" t="s">
        <v>36</v>
      </c>
      <c r="J1247" t="s">
        <v>43</v>
      </c>
      <c r="K1247" t="s">
        <v>9278</v>
      </c>
      <c r="L1247" t="s">
        <v>30</v>
      </c>
      <c r="M1247" t="s">
        <v>401</v>
      </c>
      <c r="N1247" t="s">
        <v>78</v>
      </c>
      <c r="O1247" t="s">
        <v>7898</v>
      </c>
      <c r="P1247" s="4" t="s">
        <v>7899</v>
      </c>
      <c r="Q1247">
        <v>19882</v>
      </c>
      <c r="R1247">
        <v>4.7</v>
      </c>
      <c r="S1247">
        <v>4.8</v>
      </c>
      <c r="T1247">
        <v>4.7</v>
      </c>
      <c r="U1247">
        <v>4.8</v>
      </c>
      <c r="V1247">
        <v>4.8</v>
      </c>
      <c r="W1247">
        <v>4.9000000000000004</v>
      </c>
      <c r="X1247" t="s">
        <v>9347</v>
      </c>
      <c r="Y1247" t="s">
        <v>34</v>
      </c>
      <c r="AA1247" t="s">
        <v>9350</v>
      </c>
      <c r="AB1247" t="s">
        <v>9350</v>
      </c>
    </row>
    <row r="1248" spans="1:28" x14ac:dyDescent="0.2">
      <c r="A1248">
        <v>2019</v>
      </c>
      <c r="B1248" t="s">
        <v>25</v>
      </c>
      <c r="C1248" t="s">
        <v>54</v>
      </c>
      <c r="D1248" t="s">
        <v>983</v>
      </c>
      <c r="E1248" s="1">
        <v>30945</v>
      </c>
      <c r="F1248">
        <v>4</v>
      </c>
      <c r="G1248">
        <v>365</v>
      </c>
      <c r="H1248" t="s">
        <v>96</v>
      </c>
      <c r="I1248" t="s">
        <v>97</v>
      </c>
      <c r="J1248" t="s">
        <v>43</v>
      </c>
      <c r="K1248" t="s">
        <v>9215</v>
      </c>
      <c r="L1248" t="s">
        <v>30</v>
      </c>
      <c r="M1248" t="s">
        <v>48</v>
      </c>
      <c r="N1248" t="s">
        <v>32</v>
      </c>
      <c r="O1248" t="s">
        <v>7900</v>
      </c>
      <c r="P1248" s="4" t="s">
        <v>7901</v>
      </c>
      <c r="Q1248">
        <v>51193</v>
      </c>
      <c r="R1248">
        <v>4.8</v>
      </c>
      <c r="S1248">
        <v>4.5999999999999996</v>
      </c>
      <c r="T1248">
        <v>4.5</v>
      </c>
      <c r="U1248">
        <v>4.3</v>
      </c>
      <c r="V1248">
        <v>4.7</v>
      </c>
      <c r="W1248">
        <v>4.5</v>
      </c>
      <c r="X1248" t="s">
        <v>9347</v>
      </c>
      <c r="Y1248" t="s">
        <v>34</v>
      </c>
      <c r="AA1248" t="s">
        <v>9350</v>
      </c>
      <c r="AB1248" t="s">
        <v>9350</v>
      </c>
    </row>
    <row r="1249" spans="1:28" x14ac:dyDescent="0.2">
      <c r="A1249">
        <v>2022</v>
      </c>
      <c r="B1249" t="s">
        <v>25</v>
      </c>
      <c r="C1249" t="s">
        <v>74</v>
      </c>
      <c r="D1249" t="s">
        <v>27</v>
      </c>
      <c r="E1249" s="1">
        <v>44600</v>
      </c>
      <c r="F1249">
        <v>4.5</v>
      </c>
      <c r="G1249">
        <v>1732</v>
      </c>
      <c r="H1249" t="s">
        <v>47</v>
      </c>
      <c r="I1249" t="s">
        <v>36</v>
      </c>
      <c r="J1249" t="s">
        <v>9336</v>
      </c>
      <c r="K1249" t="s">
        <v>9204</v>
      </c>
      <c r="L1249" t="s">
        <v>30</v>
      </c>
      <c r="M1249" t="s">
        <v>48</v>
      </c>
      <c r="N1249" t="s">
        <v>32</v>
      </c>
      <c r="O1249" t="s">
        <v>8054</v>
      </c>
      <c r="P1249" s="4">
        <v>496321</v>
      </c>
      <c r="Q1249">
        <v>2857</v>
      </c>
      <c r="R1249">
        <v>5</v>
      </c>
      <c r="S1249">
        <v>5</v>
      </c>
      <c r="T1249">
        <v>5</v>
      </c>
      <c r="U1249">
        <v>5</v>
      </c>
      <c r="V1249">
        <v>5</v>
      </c>
      <c r="W1249">
        <v>5</v>
      </c>
      <c r="X1249" t="s">
        <v>9347</v>
      </c>
      <c r="Y1249" t="s">
        <v>34</v>
      </c>
      <c r="AA1249" t="s">
        <v>9350</v>
      </c>
      <c r="AB1249" t="s">
        <v>9350</v>
      </c>
    </row>
    <row r="1250" spans="1:28" x14ac:dyDescent="0.2">
      <c r="A1250">
        <v>2022</v>
      </c>
      <c r="B1250" t="s">
        <v>25</v>
      </c>
      <c r="C1250" t="s">
        <v>158</v>
      </c>
      <c r="D1250" t="s">
        <v>983</v>
      </c>
      <c r="E1250" s="1">
        <v>35500</v>
      </c>
      <c r="F1250">
        <v>5</v>
      </c>
      <c r="G1250">
        <v>263</v>
      </c>
      <c r="H1250" t="s">
        <v>124</v>
      </c>
      <c r="I1250" t="s">
        <v>97</v>
      </c>
      <c r="J1250" t="s">
        <v>43</v>
      </c>
      <c r="K1250" t="s">
        <v>9242</v>
      </c>
      <c r="L1250" t="s">
        <v>30</v>
      </c>
      <c r="M1250" t="s">
        <v>48</v>
      </c>
      <c r="N1250" t="s">
        <v>32</v>
      </c>
      <c r="O1250" t="s">
        <v>8225</v>
      </c>
      <c r="P1250" s="4">
        <v>2146</v>
      </c>
      <c r="Q1250">
        <v>14703</v>
      </c>
      <c r="R1250">
        <v>5</v>
      </c>
      <c r="S1250">
        <v>5</v>
      </c>
      <c r="T1250">
        <v>4.9000000000000004</v>
      </c>
      <c r="U1250">
        <v>5</v>
      </c>
      <c r="V1250">
        <v>4.9000000000000004</v>
      </c>
      <c r="W1250">
        <v>5</v>
      </c>
      <c r="X1250" t="s">
        <v>9347</v>
      </c>
      <c r="Y1250" t="s">
        <v>34</v>
      </c>
      <c r="AA1250" t="s">
        <v>9350</v>
      </c>
      <c r="AB1250" t="s">
        <v>9350</v>
      </c>
    </row>
    <row r="1251" spans="1:28" x14ac:dyDescent="0.2">
      <c r="A1251">
        <v>2023</v>
      </c>
      <c r="B1251" t="s">
        <v>25</v>
      </c>
      <c r="C1251" t="s">
        <v>303</v>
      </c>
      <c r="D1251" t="s">
        <v>27</v>
      </c>
      <c r="E1251" s="1">
        <v>30645</v>
      </c>
      <c r="F1251">
        <v>4.8</v>
      </c>
      <c r="G1251">
        <v>1131</v>
      </c>
      <c r="H1251" t="s">
        <v>71</v>
      </c>
      <c r="I1251" t="s">
        <v>86</v>
      </c>
      <c r="J1251" t="s">
        <v>9337</v>
      </c>
      <c r="L1251" t="s">
        <v>30</v>
      </c>
      <c r="M1251" t="s">
        <v>31</v>
      </c>
      <c r="N1251" t="s">
        <v>276</v>
      </c>
      <c r="O1251" t="s">
        <v>8413</v>
      </c>
      <c r="P1251" s="4" t="s">
        <v>8414</v>
      </c>
      <c r="Q1251">
        <v>5</v>
      </c>
      <c r="R1251">
        <v>4</v>
      </c>
      <c r="S1251">
        <v>5</v>
      </c>
      <c r="T1251">
        <v>4</v>
      </c>
      <c r="U1251">
        <v>5</v>
      </c>
      <c r="V1251">
        <v>5</v>
      </c>
      <c r="W1251">
        <v>5</v>
      </c>
      <c r="X1251" t="s">
        <v>9347</v>
      </c>
      <c r="Y1251" t="s">
        <v>34</v>
      </c>
      <c r="AA1251" t="s">
        <v>9350</v>
      </c>
      <c r="AB1251" t="s">
        <v>9350</v>
      </c>
    </row>
    <row r="1252" spans="1:28" x14ac:dyDescent="0.2">
      <c r="A1252">
        <v>2022</v>
      </c>
      <c r="B1252" t="s">
        <v>25</v>
      </c>
      <c r="C1252" t="s">
        <v>158</v>
      </c>
      <c r="D1252" t="s">
        <v>27</v>
      </c>
      <c r="E1252" s="1">
        <v>44291</v>
      </c>
      <c r="F1252">
        <v>4.5999999999999996</v>
      </c>
      <c r="G1252">
        <v>1197</v>
      </c>
      <c r="H1252" t="s">
        <v>124</v>
      </c>
      <c r="I1252" t="s">
        <v>86</v>
      </c>
      <c r="J1252" t="s">
        <v>9336</v>
      </c>
      <c r="K1252" t="s">
        <v>9206</v>
      </c>
      <c r="L1252" t="s">
        <v>30</v>
      </c>
      <c r="M1252" t="s">
        <v>48</v>
      </c>
      <c r="N1252" t="s">
        <v>32</v>
      </c>
      <c r="O1252" t="s">
        <v>8419</v>
      </c>
      <c r="P1252" s="4">
        <v>27165</v>
      </c>
      <c r="Q1252">
        <v>16</v>
      </c>
      <c r="R1252">
        <v>5</v>
      </c>
      <c r="S1252">
        <v>5</v>
      </c>
      <c r="T1252">
        <v>4.9000000000000004</v>
      </c>
      <c r="U1252">
        <v>5</v>
      </c>
      <c r="V1252">
        <v>4.9000000000000004</v>
      </c>
      <c r="W1252">
        <v>5</v>
      </c>
      <c r="X1252" t="s">
        <v>9347</v>
      </c>
      <c r="Y1252" t="s">
        <v>34</v>
      </c>
      <c r="AA1252" t="s">
        <v>9350</v>
      </c>
      <c r="AB1252" t="s">
        <v>9350</v>
      </c>
    </row>
    <row r="1253" spans="1:28" x14ac:dyDescent="0.2">
      <c r="A1253">
        <v>2023</v>
      </c>
      <c r="B1253" t="s">
        <v>25</v>
      </c>
      <c r="C1253" t="s">
        <v>669</v>
      </c>
      <c r="D1253" t="s">
        <v>27</v>
      </c>
      <c r="E1253" s="1">
        <v>27145</v>
      </c>
      <c r="F1253">
        <v>5</v>
      </c>
      <c r="G1253">
        <v>2546</v>
      </c>
      <c r="H1253" t="s">
        <v>82</v>
      </c>
      <c r="I1253" t="s">
        <v>36</v>
      </c>
      <c r="J1253" t="s">
        <v>43</v>
      </c>
      <c r="L1253" t="s">
        <v>30</v>
      </c>
      <c r="M1253" t="s">
        <v>38</v>
      </c>
      <c r="N1253" t="s">
        <v>78</v>
      </c>
      <c r="O1253" t="s">
        <v>8583</v>
      </c>
      <c r="P1253" s="4" t="s">
        <v>8584</v>
      </c>
      <c r="Q1253">
        <v>14</v>
      </c>
      <c r="R1253">
        <v>2</v>
      </c>
      <c r="S1253">
        <v>0</v>
      </c>
      <c r="T1253">
        <v>2</v>
      </c>
      <c r="U1253">
        <v>1</v>
      </c>
      <c r="V1253">
        <v>0</v>
      </c>
      <c r="W1253">
        <v>0</v>
      </c>
      <c r="X1253" t="s">
        <v>9347</v>
      </c>
      <c r="Y1253" t="s">
        <v>34</v>
      </c>
      <c r="AA1253" t="s">
        <v>9350</v>
      </c>
      <c r="AB1253" t="s">
        <v>9350</v>
      </c>
    </row>
    <row r="1254" spans="1:28" x14ac:dyDescent="0.2">
      <c r="A1254">
        <v>2023</v>
      </c>
      <c r="B1254" t="s">
        <v>25</v>
      </c>
      <c r="C1254" t="s">
        <v>26</v>
      </c>
      <c r="D1254" t="s">
        <v>27</v>
      </c>
      <c r="E1254" s="1">
        <v>44918</v>
      </c>
      <c r="F1254">
        <v>4.5999999999999996</v>
      </c>
      <c r="G1254">
        <v>1197</v>
      </c>
      <c r="H1254" t="s">
        <v>52</v>
      </c>
      <c r="I1254" t="s">
        <v>86</v>
      </c>
      <c r="J1254" t="s">
        <v>9336</v>
      </c>
      <c r="L1254" t="s">
        <v>30</v>
      </c>
      <c r="M1254" t="s">
        <v>31</v>
      </c>
      <c r="N1254" t="s">
        <v>32</v>
      </c>
      <c r="O1254" t="s">
        <v>8585</v>
      </c>
      <c r="P1254" s="4">
        <v>27373</v>
      </c>
      <c r="Q1254">
        <v>6</v>
      </c>
      <c r="R1254">
        <v>5</v>
      </c>
      <c r="S1254">
        <v>4.8</v>
      </c>
      <c r="T1254">
        <v>4.8</v>
      </c>
      <c r="U1254">
        <v>4.2</v>
      </c>
      <c r="V1254">
        <v>5</v>
      </c>
      <c r="W1254">
        <v>5</v>
      </c>
      <c r="X1254" t="s">
        <v>9347</v>
      </c>
      <c r="Y1254" t="s">
        <v>34</v>
      </c>
      <c r="AA1254" t="s">
        <v>9350</v>
      </c>
      <c r="AB1254" t="s">
        <v>9350</v>
      </c>
    </row>
    <row r="1255" spans="1:28" x14ac:dyDescent="0.2">
      <c r="A1255">
        <v>2009</v>
      </c>
      <c r="B1255" t="s">
        <v>25</v>
      </c>
      <c r="C1255" t="s">
        <v>612</v>
      </c>
      <c r="D1255" t="s">
        <v>983</v>
      </c>
      <c r="E1255" s="1">
        <v>6997</v>
      </c>
      <c r="F1255">
        <v>4.8</v>
      </c>
      <c r="G1255">
        <v>1162</v>
      </c>
      <c r="H1255" t="s">
        <v>36</v>
      </c>
      <c r="I1255" t="s">
        <v>86</v>
      </c>
      <c r="J1255" t="s">
        <v>43</v>
      </c>
      <c r="K1255" t="s">
        <v>9235</v>
      </c>
      <c r="L1255" t="s">
        <v>30</v>
      </c>
      <c r="M1255" t="s">
        <v>1194</v>
      </c>
      <c r="N1255" t="s">
        <v>305</v>
      </c>
      <c r="O1255" t="s">
        <v>8586</v>
      </c>
      <c r="P1255" s="4" t="s">
        <v>8587</v>
      </c>
      <c r="Q1255">
        <v>154518</v>
      </c>
      <c r="R1255">
        <v>4.2</v>
      </c>
      <c r="S1255">
        <v>4.4000000000000004</v>
      </c>
      <c r="T1255">
        <v>4.3</v>
      </c>
      <c r="U1255">
        <v>4.5</v>
      </c>
      <c r="V1255">
        <v>4.4000000000000004</v>
      </c>
      <c r="W1255">
        <v>4.7</v>
      </c>
      <c r="X1255" t="s">
        <v>9347</v>
      </c>
      <c r="Y1255" t="s">
        <v>34</v>
      </c>
      <c r="AA1255" t="s">
        <v>9350</v>
      </c>
      <c r="AB1255" t="s">
        <v>9350</v>
      </c>
    </row>
    <row r="1256" spans="1:28" x14ac:dyDescent="0.2">
      <c r="A1256">
        <v>2015</v>
      </c>
      <c r="B1256" t="s">
        <v>25</v>
      </c>
      <c r="C1256" t="s">
        <v>175</v>
      </c>
      <c r="D1256" t="s">
        <v>983</v>
      </c>
      <c r="E1256" s="1">
        <v>16797</v>
      </c>
      <c r="F1256">
        <v>4.5999999999999996</v>
      </c>
      <c r="G1256">
        <v>249</v>
      </c>
      <c r="H1256" t="s">
        <v>1216</v>
      </c>
      <c r="I1256" t="s">
        <v>29</v>
      </c>
      <c r="J1256" t="s">
        <v>9336</v>
      </c>
      <c r="K1256" t="s">
        <v>9273</v>
      </c>
      <c r="L1256" t="s">
        <v>30</v>
      </c>
      <c r="M1256" t="s">
        <v>38</v>
      </c>
      <c r="N1256" t="s">
        <v>985</v>
      </c>
      <c r="O1256" t="s">
        <v>8596</v>
      </c>
      <c r="P1256" s="4" t="s">
        <v>8597</v>
      </c>
      <c r="Q1256">
        <v>109556</v>
      </c>
      <c r="R1256">
        <v>4.4000000000000004</v>
      </c>
      <c r="S1256">
        <v>4.4000000000000004</v>
      </c>
      <c r="T1256">
        <v>4.3</v>
      </c>
      <c r="U1256">
        <v>4.3</v>
      </c>
      <c r="V1256">
        <v>4.5999999999999996</v>
      </c>
      <c r="W1256">
        <v>4.5</v>
      </c>
      <c r="X1256" t="s">
        <v>9347</v>
      </c>
      <c r="Y1256" t="s">
        <v>34</v>
      </c>
      <c r="AA1256" t="s">
        <v>9350</v>
      </c>
      <c r="AB1256" t="s">
        <v>9350</v>
      </c>
    </row>
    <row r="1257" spans="1:28" x14ac:dyDescent="0.2">
      <c r="A1257">
        <v>2022</v>
      </c>
      <c r="B1257" t="s">
        <v>25</v>
      </c>
      <c r="C1257" t="s">
        <v>1358</v>
      </c>
      <c r="D1257" t="s">
        <v>983</v>
      </c>
      <c r="E1257" s="1">
        <v>37988</v>
      </c>
      <c r="F1257">
        <v>4.5</v>
      </c>
      <c r="G1257">
        <v>1732</v>
      </c>
      <c r="H1257" t="s">
        <v>36</v>
      </c>
      <c r="I1257" t="s">
        <v>86</v>
      </c>
      <c r="J1257" t="s">
        <v>9336</v>
      </c>
      <c r="K1257" t="s">
        <v>9205</v>
      </c>
      <c r="L1257" t="s">
        <v>30</v>
      </c>
      <c r="M1257" t="s">
        <v>48</v>
      </c>
      <c r="N1257" t="s">
        <v>32</v>
      </c>
      <c r="O1257" t="s">
        <v>8759</v>
      </c>
      <c r="P1257" s="4" t="s">
        <v>8760</v>
      </c>
      <c r="Q1257">
        <v>11454</v>
      </c>
      <c r="R1257">
        <v>5</v>
      </c>
      <c r="S1257">
        <v>4.9000000000000004</v>
      </c>
      <c r="T1257">
        <v>4.9000000000000004</v>
      </c>
      <c r="U1257">
        <v>4.3</v>
      </c>
      <c r="V1257">
        <v>4.7</v>
      </c>
      <c r="W1257">
        <v>5</v>
      </c>
      <c r="X1257" t="s">
        <v>9347</v>
      </c>
      <c r="Y1257" t="s">
        <v>34</v>
      </c>
      <c r="AA1257" t="s">
        <v>9350</v>
      </c>
      <c r="AB1257" t="s">
        <v>9350</v>
      </c>
    </row>
    <row r="1258" spans="1:28" x14ac:dyDescent="0.2">
      <c r="A1258">
        <v>2019</v>
      </c>
      <c r="B1258" t="s">
        <v>25</v>
      </c>
      <c r="C1258" t="s">
        <v>1215</v>
      </c>
      <c r="D1258" t="s">
        <v>983</v>
      </c>
      <c r="E1258" s="1">
        <v>25698</v>
      </c>
      <c r="F1258">
        <v>5</v>
      </c>
      <c r="G1258">
        <v>2546</v>
      </c>
      <c r="H1258" t="s">
        <v>5927</v>
      </c>
      <c r="I1258" t="s">
        <v>36</v>
      </c>
      <c r="J1258" t="s">
        <v>9336</v>
      </c>
      <c r="K1258" t="s">
        <v>9206</v>
      </c>
      <c r="L1258" t="s">
        <v>30</v>
      </c>
      <c r="M1258" t="s">
        <v>48</v>
      </c>
      <c r="N1258" t="s">
        <v>32</v>
      </c>
      <c r="O1258" t="s">
        <v>8910</v>
      </c>
      <c r="P1258" s="4" t="s">
        <v>8911</v>
      </c>
      <c r="Q1258">
        <v>55596</v>
      </c>
      <c r="R1258">
        <v>4.8</v>
      </c>
      <c r="S1258">
        <v>4.7</v>
      </c>
      <c r="T1258">
        <v>4.7</v>
      </c>
      <c r="U1258">
        <v>4.5999999999999996</v>
      </c>
      <c r="V1258">
        <v>4.7</v>
      </c>
      <c r="W1258">
        <v>4.8</v>
      </c>
      <c r="X1258" t="s">
        <v>9347</v>
      </c>
      <c r="Y1258" t="s">
        <v>34</v>
      </c>
      <c r="AA1258" t="s">
        <v>9350</v>
      </c>
      <c r="AB1258" t="s">
        <v>9350</v>
      </c>
    </row>
    <row r="1259" spans="1:28" x14ac:dyDescent="0.2">
      <c r="A1259">
        <v>2023</v>
      </c>
      <c r="B1259" t="s">
        <v>25</v>
      </c>
      <c r="C1259" t="s">
        <v>303</v>
      </c>
      <c r="D1259" t="s">
        <v>27</v>
      </c>
      <c r="E1259" s="1">
        <v>28695</v>
      </c>
      <c r="F1259">
        <v>4.8</v>
      </c>
      <c r="G1259">
        <v>3335</v>
      </c>
      <c r="H1259" t="s">
        <v>52</v>
      </c>
      <c r="I1259" t="s">
        <v>36</v>
      </c>
      <c r="J1259" t="s">
        <v>43</v>
      </c>
      <c r="K1259" t="s">
        <v>9220</v>
      </c>
      <c r="L1259" t="s">
        <v>30</v>
      </c>
      <c r="M1259" t="s">
        <v>212</v>
      </c>
      <c r="N1259" t="s">
        <v>1013</v>
      </c>
      <c r="O1259" t="s">
        <v>8912</v>
      </c>
      <c r="P1259" s="4" t="s">
        <v>8913</v>
      </c>
      <c r="Q1259">
        <v>0</v>
      </c>
      <c r="R1259">
        <v>4</v>
      </c>
      <c r="S1259">
        <v>5</v>
      </c>
      <c r="T1259">
        <v>4</v>
      </c>
      <c r="U1259">
        <v>5</v>
      </c>
      <c r="V1259">
        <v>5</v>
      </c>
      <c r="W1259">
        <v>5</v>
      </c>
      <c r="X1259" t="s">
        <v>9347</v>
      </c>
      <c r="Y1259" t="s">
        <v>34</v>
      </c>
      <c r="AA1259" t="s">
        <v>9350</v>
      </c>
      <c r="AB1259" t="s">
        <v>9350</v>
      </c>
    </row>
    <row r="1260" spans="1:28" x14ac:dyDescent="0.2">
      <c r="A1260">
        <v>2021</v>
      </c>
      <c r="B1260" t="s">
        <v>25</v>
      </c>
      <c r="C1260" t="s">
        <v>94</v>
      </c>
      <c r="D1260" t="s">
        <v>27</v>
      </c>
      <c r="E1260" s="1">
        <v>38739</v>
      </c>
      <c r="F1260">
        <v>4.7</v>
      </c>
      <c r="G1260">
        <v>142</v>
      </c>
      <c r="H1260" t="s">
        <v>28</v>
      </c>
      <c r="I1260" t="s">
        <v>29</v>
      </c>
      <c r="J1260" t="s">
        <v>9336</v>
      </c>
      <c r="K1260" t="s">
        <v>9205</v>
      </c>
      <c r="L1260" t="s">
        <v>30</v>
      </c>
      <c r="M1260" t="s">
        <v>48</v>
      </c>
      <c r="N1260" t="s">
        <v>32</v>
      </c>
      <c r="O1260" t="s">
        <v>8926</v>
      </c>
      <c r="P1260" s="4" t="s">
        <v>8927</v>
      </c>
      <c r="Q1260">
        <v>26457</v>
      </c>
      <c r="R1260">
        <v>4.9000000000000004</v>
      </c>
      <c r="S1260">
        <v>4.7</v>
      </c>
      <c r="T1260">
        <v>4.7</v>
      </c>
      <c r="U1260">
        <v>4.5</v>
      </c>
      <c r="V1260">
        <v>4.9000000000000004</v>
      </c>
      <c r="W1260">
        <v>4.5999999999999996</v>
      </c>
      <c r="X1260" t="s">
        <v>9347</v>
      </c>
      <c r="Y1260" t="s">
        <v>34</v>
      </c>
      <c r="AA1260" t="s">
        <v>9350</v>
      </c>
      <c r="AB1260" t="s">
        <v>9350</v>
      </c>
    </row>
    <row r="1261" spans="1:28" x14ac:dyDescent="0.2">
      <c r="A1261">
        <v>2023</v>
      </c>
      <c r="B1261" t="s">
        <v>25</v>
      </c>
      <c r="C1261" t="s">
        <v>646</v>
      </c>
      <c r="D1261" t="s">
        <v>27</v>
      </c>
      <c r="E1261" s="1">
        <v>47795</v>
      </c>
      <c r="F1261">
        <v>3.2</v>
      </c>
      <c r="G1261">
        <v>115</v>
      </c>
      <c r="H1261" t="s">
        <v>71</v>
      </c>
      <c r="I1261" t="s">
        <v>36</v>
      </c>
      <c r="J1261" t="s">
        <v>43</v>
      </c>
      <c r="L1261" t="s">
        <v>30</v>
      </c>
      <c r="M1261" t="s">
        <v>57</v>
      </c>
      <c r="N1261" t="s">
        <v>72</v>
      </c>
      <c r="O1261" t="s">
        <v>9118</v>
      </c>
      <c r="P1261" s="4" t="s">
        <v>9119</v>
      </c>
      <c r="Q1261">
        <v>6</v>
      </c>
      <c r="R1261">
        <v>2</v>
      </c>
      <c r="S1261">
        <v>0</v>
      </c>
      <c r="T1261">
        <v>2</v>
      </c>
      <c r="U1261">
        <v>1</v>
      </c>
      <c r="V1261">
        <v>0</v>
      </c>
      <c r="W1261">
        <v>0</v>
      </c>
      <c r="X1261" t="s">
        <v>9347</v>
      </c>
      <c r="Y1261" t="s">
        <v>34</v>
      </c>
      <c r="AA1261" t="s">
        <v>9350</v>
      </c>
      <c r="AB1261" t="s">
        <v>9350</v>
      </c>
    </row>
    <row r="1262" spans="1:28" x14ac:dyDescent="0.2">
      <c r="A1262">
        <v>2022</v>
      </c>
      <c r="B1262" t="s">
        <v>25</v>
      </c>
      <c r="C1262" t="s">
        <v>74</v>
      </c>
      <c r="D1262" t="s">
        <v>27</v>
      </c>
      <c r="E1262" s="1">
        <v>44600</v>
      </c>
      <c r="F1262">
        <v>4.5</v>
      </c>
      <c r="G1262">
        <v>1215</v>
      </c>
      <c r="H1262" t="s">
        <v>28</v>
      </c>
      <c r="I1262" t="s">
        <v>86</v>
      </c>
      <c r="J1262" t="s">
        <v>9336</v>
      </c>
      <c r="K1262" t="s">
        <v>9204</v>
      </c>
      <c r="L1262" t="s">
        <v>30</v>
      </c>
      <c r="M1262" t="s">
        <v>48</v>
      </c>
      <c r="N1262" t="s">
        <v>32</v>
      </c>
      <c r="O1262" t="s">
        <v>9122</v>
      </c>
      <c r="P1262" s="4" t="s">
        <v>9123</v>
      </c>
      <c r="Q1262">
        <v>7000</v>
      </c>
      <c r="R1262">
        <v>5</v>
      </c>
      <c r="S1262">
        <v>5</v>
      </c>
      <c r="T1262">
        <v>5</v>
      </c>
      <c r="U1262">
        <v>5</v>
      </c>
      <c r="V1262">
        <v>5</v>
      </c>
      <c r="W1262">
        <v>5</v>
      </c>
      <c r="X1262" t="s">
        <v>9347</v>
      </c>
      <c r="Y1262" t="s">
        <v>34</v>
      </c>
      <c r="AA1262" t="s">
        <v>9350</v>
      </c>
      <c r="AB1262" t="s">
        <v>9350</v>
      </c>
    </row>
    <row r="1263" spans="1:28" x14ac:dyDescent="0.2">
      <c r="A1263">
        <v>2019</v>
      </c>
      <c r="B1263" t="s">
        <v>25</v>
      </c>
      <c r="C1263" t="s">
        <v>248</v>
      </c>
      <c r="D1263" t="s">
        <v>983</v>
      </c>
      <c r="E1263" s="1">
        <v>38800</v>
      </c>
      <c r="F1263">
        <v>4.5999999999999996</v>
      </c>
      <c r="G1263">
        <v>1276</v>
      </c>
      <c r="H1263" t="s">
        <v>97</v>
      </c>
      <c r="I1263" t="s">
        <v>97</v>
      </c>
      <c r="J1263" t="s">
        <v>43</v>
      </c>
      <c r="K1263" t="s">
        <v>9215</v>
      </c>
      <c r="L1263" t="s">
        <v>30</v>
      </c>
      <c r="M1263" t="s">
        <v>57</v>
      </c>
      <c r="N1263" t="s">
        <v>32</v>
      </c>
      <c r="O1263" t="s">
        <v>9126</v>
      </c>
      <c r="P1263" s="4" t="s">
        <v>9127</v>
      </c>
      <c r="Q1263">
        <v>46975</v>
      </c>
      <c r="R1263">
        <v>4.8</v>
      </c>
      <c r="S1263">
        <v>4.5999999999999996</v>
      </c>
      <c r="T1263">
        <v>4.5</v>
      </c>
      <c r="U1263">
        <v>4.3</v>
      </c>
      <c r="V1263">
        <v>4.7</v>
      </c>
      <c r="W1263">
        <v>4.5</v>
      </c>
      <c r="X1263" t="s">
        <v>9347</v>
      </c>
      <c r="Y1263" t="s">
        <v>34</v>
      </c>
      <c r="AA1263" t="s">
        <v>9350</v>
      </c>
      <c r="AB1263" t="s">
        <v>9350</v>
      </c>
    </row>
    <row r="1264" spans="1:28" x14ac:dyDescent="0.2">
      <c r="A1264">
        <v>2022</v>
      </c>
      <c r="B1264" t="s">
        <v>25</v>
      </c>
      <c r="C1264" t="s">
        <v>115</v>
      </c>
      <c r="D1264" t="s">
        <v>983</v>
      </c>
      <c r="E1264" s="1">
        <v>25750</v>
      </c>
      <c r="F1264">
        <v>4.5999999999999996</v>
      </c>
      <c r="G1264">
        <v>3</v>
      </c>
      <c r="H1264" t="s">
        <v>1126</v>
      </c>
      <c r="I1264" t="s">
        <v>86</v>
      </c>
      <c r="J1264" t="s">
        <v>43</v>
      </c>
      <c r="K1264" t="s">
        <v>9221</v>
      </c>
      <c r="L1264" t="s">
        <v>30</v>
      </c>
      <c r="M1264" t="s">
        <v>38</v>
      </c>
      <c r="N1264" t="s">
        <v>276</v>
      </c>
      <c r="O1264" t="s">
        <v>7015</v>
      </c>
      <c r="P1264" s="4" t="s">
        <v>7016</v>
      </c>
      <c r="Q1264">
        <v>15248</v>
      </c>
      <c r="R1264">
        <v>4.5999999999999996</v>
      </c>
      <c r="S1264">
        <v>4.9000000000000004</v>
      </c>
      <c r="T1264">
        <v>4.4000000000000004</v>
      </c>
      <c r="U1264">
        <v>4.5999999999999996</v>
      </c>
      <c r="V1264">
        <v>4.5999999999999996</v>
      </c>
      <c r="W1264">
        <v>4.7</v>
      </c>
      <c r="X1264" t="s">
        <v>9346</v>
      </c>
      <c r="Y1264" t="s">
        <v>34</v>
      </c>
      <c r="AA1264" t="s">
        <v>9350</v>
      </c>
      <c r="AB1264" t="s">
        <v>9350</v>
      </c>
    </row>
    <row r="1265" spans="1:28" x14ac:dyDescent="0.2">
      <c r="A1265">
        <v>2020</v>
      </c>
      <c r="B1265" t="s">
        <v>25</v>
      </c>
      <c r="C1265" t="s">
        <v>399</v>
      </c>
      <c r="D1265" t="s">
        <v>983</v>
      </c>
      <c r="E1265" s="1">
        <v>28257</v>
      </c>
      <c r="F1265">
        <v>5</v>
      </c>
      <c r="G1265">
        <v>655</v>
      </c>
      <c r="H1265" t="s">
        <v>82</v>
      </c>
      <c r="I1265" t="s">
        <v>36</v>
      </c>
      <c r="J1265" t="s">
        <v>43</v>
      </c>
      <c r="K1265" t="s">
        <v>9231</v>
      </c>
      <c r="L1265" t="s">
        <v>30</v>
      </c>
      <c r="M1265" t="s">
        <v>401</v>
      </c>
      <c r="N1265" t="s">
        <v>78</v>
      </c>
      <c r="O1265" t="s">
        <v>2136</v>
      </c>
      <c r="P1265" s="4" t="s">
        <v>2137</v>
      </c>
      <c r="Q1265">
        <v>28708</v>
      </c>
      <c r="R1265">
        <v>4.8</v>
      </c>
      <c r="S1265">
        <v>4.8</v>
      </c>
      <c r="T1265">
        <v>4.8</v>
      </c>
      <c r="U1265">
        <v>4.8</v>
      </c>
      <c r="V1265">
        <v>4.9000000000000004</v>
      </c>
      <c r="W1265">
        <v>4.9000000000000004</v>
      </c>
      <c r="X1265" t="s">
        <v>9348</v>
      </c>
      <c r="Y1265" t="s">
        <v>34</v>
      </c>
      <c r="AA1265" t="s">
        <v>9350</v>
      </c>
      <c r="AB1265" t="s">
        <v>9350</v>
      </c>
    </row>
    <row r="1266" spans="1:28" x14ac:dyDescent="0.2">
      <c r="A1266">
        <v>2008</v>
      </c>
      <c r="B1266" t="s">
        <v>25</v>
      </c>
      <c r="C1266" t="s">
        <v>1199</v>
      </c>
      <c r="D1266" t="s">
        <v>983</v>
      </c>
      <c r="E1266" s="1">
        <v>9995</v>
      </c>
      <c r="F1266">
        <v>4.7</v>
      </c>
      <c r="G1266">
        <v>128</v>
      </c>
      <c r="H1266" t="s">
        <v>1146</v>
      </c>
      <c r="I1266" t="s">
        <v>36</v>
      </c>
      <c r="J1266" t="s">
        <v>43</v>
      </c>
      <c r="K1266" t="s">
        <v>9241</v>
      </c>
      <c r="L1266" t="s">
        <v>30</v>
      </c>
      <c r="M1266" t="s">
        <v>1194</v>
      </c>
      <c r="N1266" t="s">
        <v>1205</v>
      </c>
      <c r="O1266" t="s">
        <v>4835</v>
      </c>
      <c r="P1266" s="4" t="s">
        <v>4836</v>
      </c>
      <c r="Q1266">
        <v>137906</v>
      </c>
      <c r="R1266">
        <v>4.4000000000000004</v>
      </c>
      <c r="S1266">
        <v>4.3</v>
      </c>
      <c r="T1266">
        <v>4.3</v>
      </c>
      <c r="U1266">
        <v>4.3</v>
      </c>
      <c r="V1266">
        <v>4.5</v>
      </c>
      <c r="W1266">
        <v>4.3</v>
      </c>
      <c r="X1266" t="s">
        <v>9348</v>
      </c>
      <c r="Y1266" t="s">
        <v>34</v>
      </c>
      <c r="AA1266" t="s">
        <v>9350</v>
      </c>
      <c r="AB1266" t="s">
        <v>9350</v>
      </c>
    </row>
    <row r="1267" spans="1:28" x14ac:dyDescent="0.2">
      <c r="A1267">
        <v>2022</v>
      </c>
      <c r="B1267" t="s">
        <v>25</v>
      </c>
      <c r="C1267" t="s">
        <v>46</v>
      </c>
      <c r="D1267" t="s">
        <v>27</v>
      </c>
      <c r="E1267" s="1">
        <v>46105</v>
      </c>
      <c r="F1267">
        <v>4.9000000000000004</v>
      </c>
      <c r="G1267">
        <v>2133</v>
      </c>
      <c r="H1267" t="s">
        <v>52</v>
      </c>
      <c r="I1267" t="s">
        <v>36</v>
      </c>
      <c r="J1267" t="s">
        <v>9336</v>
      </c>
      <c r="K1267" t="s">
        <v>9203</v>
      </c>
      <c r="L1267" t="s">
        <v>30</v>
      </c>
      <c r="M1267" t="s">
        <v>48</v>
      </c>
      <c r="N1267" t="s">
        <v>32</v>
      </c>
      <c r="O1267" t="s">
        <v>8290</v>
      </c>
      <c r="P1267" s="4">
        <v>43819</v>
      </c>
      <c r="Q1267">
        <v>17</v>
      </c>
      <c r="R1267">
        <v>5</v>
      </c>
      <c r="S1267">
        <v>5</v>
      </c>
      <c r="T1267">
        <v>5</v>
      </c>
      <c r="U1267">
        <v>5</v>
      </c>
      <c r="V1267">
        <v>5</v>
      </c>
      <c r="W1267">
        <v>5</v>
      </c>
      <c r="X1267" t="s">
        <v>9348</v>
      </c>
      <c r="Y1267" t="s">
        <v>34</v>
      </c>
      <c r="AA1267" t="s">
        <v>9350</v>
      </c>
      <c r="AB1267" t="s">
        <v>9350</v>
      </c>
    </row>
    <row r="1268" spans="1:28" x14ac:dyDescent="0.2">
      <c r="A1268">
        <v>2019</v>
      </c>
      <c r="B1268" t="s">
        <v>25</v>
      </c>
      <c r="C1268" t="s">
        <v>1215</v>
      </c>
      <c r="D1268" t="s">
        <v>983</v>
      </c>
      <c r="E1268" s="1">
        <v>28404</v>
      </c>
      <c r="F1268">
        <v>4.9000000000000004</v>
      </c>
      <c r="G1268">
        <v>1273</v>
      </c>
      <c r="H1268" t="s">
        <v>1216</v>
      </c>
      <c r="I1268" t="s">
        <v>36</v>
      </c>
      <c r="J1268" t="s">
        <v>9336</v>
      </c>
      <c r="K1268" t="s">
        <v>9206</v>
      </c>
      <c r="L1268" t="s">
        <v>30</v>
      </c>
      <c r="M1268" t="s">
        <v>48</v>
      </c>
      <c r="N1268" t="s">
        <v>32</v>
      </c>
      <c r="O1268" t="s">
        <v>1217</v>
      </c>
      <c r="P1268" s="4">
        <v>78993</v>
      </c>
      <c r="Q1268">
        <v>18138</v>
      </c>
      <c r="R1268">
        <v>4.8</v>
      </c>
      <c r="S1268">
        <v>4.7</v>
      </c>
      <c r="T1268">
        <v>4.7</v>
      </c>
      <c r="U1268">
        <v>4.5999999999999996</v>
      </c>
      <c r="V1268">
        <v>4.7</v>
      </c>
      <c r="W1268">
        <v>4.8</v>
      </c>
      <c r="X1268" t="s">
        <v>9349</v>
      </c>
      <c r="Y1268" t="s">
        <v>34</v>
      </c>
      <c r="AA1268" t="s">
        <v>9350</v>
      </c>
      <c r="AB1268" t="s">
        <v>9350</v>
      </c>
    </row>
    <row r="1269" spans="1:28" x14ac:dyDescent="0.2">
      <c r="A1269">
        <v>2018</v>
      </c>
      <c r="B1269" t="s">
        <v>25</v>
      </c>
      <c r="C1269" t="s">
        <v>1059</v>
      </c>
      <c r="D1269" t="s">
        <v>983</v>
      </c>
      <c r="E1269" s="1">
        <v>44871</v>
      </c>
      <c r="F1269">
        <v>4.4000000000000004</v>
      </c>
      <c r="G1269">
        <v>169</v>
      </c>
      <c r="H1269" t="s">
        <v>86</v>
      </c>
      <c r="I1269" t="s">
        <v>597</v>
      </c>
      <c r="J1269" t="s">
        <v>43</v>
      </c>
      <c r="K1269" t="s">
        <v>9225</v>
      </c>
      <c r="L1269" t="s">
        <v>30</v>
      </c>
      <c r="M1269" t="s">
        <v>401</v>
      </c>
      <c r="N1269" t="s">
        <v>134</v>
      </c>
      <c r="O1269" t="s">
        <v>1218</v>
      </c>
      <c r="P1269" s="4" t="s">
        <v>1219</v>
      </c>
      <c r="Q1269">
        <v>10506</v>
      </c>
      <c r="R1269">
        <v>4.5</v>
      </c>
      <c r="S1269">
        <v>4.7</v>
      </c>
      <c r="T1269">
        <v>4.9000000000000004</v>
      </c>
      <c r="U1269">
        <v>4.7</v>
      </c>
      <c r="V1269">
        <v>4.7</v>
      </c>
      <c r="W1269">
        <v>4.8</v>
      </c>
      <c r="X1269" t="s">
        <v>9349</v>
      </c>
      <c r="Y1269" t="s">
        <v>34</v>
      </c>
      <c r="AA1269" t="s">
        <v>9350</v>
      </c>
      <c r="AB1269" t="s">
        <v>9350</v>
      </c>
    </row>
    <row r="1270" spans="1:28" x14ac:dyDescent="0.2">
      <c r="A1270">
        <v>2022</v>
      </c>
      <c r="B1270" t="s">
        <v>25</v>
      </c>
      <c r="C1270" t="s">
        <v>99</v>
      </c>
      <c r="D1270" t="s">
        <v>983</v>
      </c>
      <c r="E1270" s="1">
        <v>44587</v>
      </c>
      <c r="F1270">
        <v>3.2</v>
      </c>
      <c r="G1270">
        <v>72</v>
      </c>
      <c r="H1270" t="s">
        <v>52</v>
      </c>
      <c r="I1270" t="s">
        <v>86</v>
      </c>
      <c r="J1270" t="s">
        <v>9336</v>
      </c>
      <c r="K1270" t="s">
        <v>9206</v>
      </c>
      <c r="L1270" t="s">
        <v>30</v>
      </c>
      <c r="M1270" t="s">
        <v>48</v>
      </c>
      <c r="N1270" t="s">
        <v>32</v>
      </c>
      <c r="O1270" t="s">
        <v>1418</v>
      </c>
      <c r="P1270" s="4" t="s">
        <v>1419</v>
      </c>
      <c r="Q1270">
        <v>6481</v>
      </c>
      <c r="R1270">
        <v>5</v>
      </c>
      <c r="S1270">
        <v>5</v>
      </c>
      <c r="T1270">
        <v>4.9000000000000004</v>
      </c>
      <c r="U1270">
        <v>5</v>
      </c>
      <c r="V1270">
        <v>4.9000000000000004</v>
      </c>
      <c r="W1270">
        <v>5</v>
      </c>
      <c r="X1270" t="s">
        <v>9349</v>
      </c>
      <c r="Y1270" t="s">
        <v>34</v>
      </c>
      <c r="AA1270" t="s">
        <v>9350</v>
      </c>
      <c r="AB1270" t="s">
        <v>9350</v>
      </c>
    </row>
    <row r="1271" spans="1:28" x14ac:dyDescent="0.2">
      <c r="A1271">
        <v>2022</v>
      </c>
      <c r="B1271" t="s">
        <v>25</v>
      </c>
      <c r="C1271" t="s">
        <v>147</v>
      </c>
      <c r="D1271" t="s">
        <v>983</v>
      </c>
      <c r="E1271" s="1">
        <v>40243</v>
      </c>
      <c r="F1271">
        <v>4.2</v>
      </c>
      <c r="G1271">
        <v>149</v>
      </c>
      <c r="H1271" t="s">
        <v>52</v>
      </c>
      <c r="I1271" t="s">
        <v>36</v>
      </c>
      <c r="J1271" t="s">
        <v>9336</v>
      </c>
      <c r="K1271" t="s">
        <v>9206</v>
      </c>
      <c r="L1271" t="s">
        <v>30</v>
      </c>
      <c r="M1271" t="s">
        <v>48</v>
      </c>
      <c r="N1271" t="s">
        <v>32</v>
      </c>
      <c r="O1271" t="s">
        <v>1795</v>
      </c>
      <c r="P1271" s="4" t="s">
        <v>1796</v>
      </c>
      <c r="Q1271">
        <v>10814</v>
      </c>
      <c r="R1271">
        <v>5</v>
      </c>
      <c r="S1271">
        <v>5</v>
      </c>
      <c r="T1271">
        <v>4.9000000000000004</v>
      </c>
      <c r="U1271">
        <v>5</v>
      </c>
      <c r="V1271">
        <v>4.9000000000000004</v>
      </c>
      <c r="W1271">
        <v>5</v>
      </c>
      <c r="X1271" t="s">
        <v>9349</v>
      </c>
      <c r="Y1271" t="s">
        <v>34</v>
      </c>
      <c r="AA1271" t="s">
        <v>9350</v>
      </c>
      <c r="AB1271" t="s">
        <v>9350</v>
      </c>
    </row>
    <row r="1272" spans="1:28" x14ac:dyDescent="0.2">
      <c r="A1272">
        <v>2020</v>
      </c>
      <c r="B1272" t="s">
        <v>25</v>
      </c>
      <c r="C1272" t="s">
        <v>158</v>
      </c>
      <c r="D1272" t="s">
        <v>983</v>
      </c>
      <c r="E1272" s="1">
        <v>33488</v>
      </c>
      <c r="F1272">
        <v>5</v>
      </c>
      <c r="G1272">
        <v>747</v>
      </c>
      <c r="H1272" t="s">
        <v>1593</v>
      </c>
      <c r="I1272" t="s">
        <v>97</v>
      </c>
      <c r="J1272" t="s">
        <v>9336</v>
      </c>
      <c r="K1272" t="s">
        <v>9206</v>
      </c>
      <c r="L1272" t="s">
        <v>30</v>
      </c>
      <c r="M1272" t="s">
        <v>48</v>
      </c>
      <c r="N1272" t="s">
        <v>32</v>
      </c>
      <c r="O1272" t="s">
        <v>1971</v>
      </c>
      <c r="P1272" s="4" t="s">
        <v>1972</v>
      </c>
      <c r="Q1272">
        <v>36746</v>
      </c>
      <c r="R1272">
        <v>4.9000000000000004</v>
      </c>
      <c r="S1272">
        <v>4.8</v>
      </c>
      <c r="T1272">
        <v>4.8</v>
      </c>
      <c r="U1272">
        <v>4.5999999999999996</v>
      </c>
      <c r="V1272">
        <v>4.8</v>
      </c>
      <c r="W1272">
        <v>4.8</v>
      </c>
      <c r="X1272" t="s">
        <v>9349</v>
      </c>
      <c r="Y1272" t="s">
        <v>34</v>
      </c>
      <c r="AA1272" t="s">
        <v>9350</v>
      </c>
      <c r="AB1272" t="s">
        <v>9350</v>
      </c>
    </row>
    <row r="1273" spans="1:28" x14ac:dyDescent="0.2">
      <c r="A1273">
        <v>2021</v>
      </c>
      <c r="B1273" t="s">
        <v>25</v>
      </c>
      <c r="C1273" t="s">
        <v>1973</v>
      </c>
      <c r="D1273" t="s">
        <v>983</v>
      </c>
      <c r="E1273" s="1">
        <v>42488</v>
      </c>
      <c r="F1273">
        <v>5</v>
      </c>
      <c r="G1273">
        <v>747</v>
      </c>
      <c r="H1273" t="s">
        <v>97</v>
      </c>
      <c r="I1273" t="s">
        <v>97</v>
      </c>
      <c r="J1273" t="s">
        <v>9336</v>
      </c>
      <c r="K1273" t="s">
        <v>9206</v>
      </c>
      <c r="L1273" t="s">
        <v>30</v>
      </c>
      <c r="M1273" t="s">
        <v>48</v>
      </c>
      <c r="N1273" t="s">
        <v>32</v>
      </c>
      <c r="O1273" t="s">
        <v>1974</v>
      </c>
      <c r="P1273" s="4" t="s">
        <v>1975</v>
      </c>
      <c r="Q1273">
        <v>24076</v>
      </c>
      <c r="R1273">
        <v>4.9000000000000004</v>
      </c>
      <c r="S1273">
        <v>4.7</v>
      </c>
      <c r="T1273">
        <v>4.8</v>
      </c>
      <c r="U1273">
        <v>4.5999999999999996</v>
      </c>
      <c r="V1273">
        <v>4.8</v>
      </c>
      <c r="W1273">
        <v>4.8</v>
      </c>
      <c r="X1273" t="s">
        <v>9349</v>
      </c>
      <c r="Y1273" t="s">
        <v>34</v>
      </c>
      <c r="AA1273" t="s">
        <v>9350</v>
      </c>
      <c r="AB1273" t="s">
        <v>9350</v>
      </c>
    </row>
    <row r="1274" spans="1:28" x14ac:dyDescent="0.2">
      <c r="A1274">
        <v>2017</v>
      </c>
      <c r="B1274" t="s">
        <v>25</v>
      </c>
      <c r="C1274" t="s">
        <v>201</v>
      </c>
      <c r="D1274" t="s">
        <v>983</v>
      </c>
      <c r="E1274" s="1">
        <v>31988</v>
      </c>
      <c r="F1274">
        <v>5</v>
      </c>
      <c r="G1274">
        <v>747</v>
      </c>
      <c r="H1274" t="s">
        <v>52</v>
      </c>
      <c r="I1274" t="s">
        <v>417</v>
      </c>
      <c r="J1274" t="s">
        <v>9336</v>
      </c>
      <c r="K1274" t="s">
        <v>9238</v>
      </c>
      <c r="L1274" t="s">
        <v>30</v>
      </c>
      <c r="M1274" t="s">
        <v>1233</v>
      </c>
      <c r="N1274" t="s">
        <v>32</v>
      </c>
      <c r="O1274" t="s">
        <v>2159</v>
      </c>
      <c r="P1274" s="4" t="s">
        <v>2160</v>
      </c>
      <c r="Q1274">
        <v>51552</v>
      </c>
      <c r="R1274">
        <v>4.8</v>
      </c>
      <c r="S1274">
        <v>4.7</v>
      </c>
      <c r="T1274">
        <v>4.7</v>
      </c>
      <c r="U1274">
        <v>4.4000000000000004</v>
      </c>
      <c r="V1274">
        <v>4.7</v>
      </c>
      <c r="W1274">
        <v>4.7</v>
      </c>
      <c r="X1274" t="s">
        <v>9349</v>
      </c>
      <c r="Y1274" t="s">
        <v>34</v>
      </c>
      <c r="AA1274" t="s">
        <v>9350</v>
      </c>
      <c r="AB1274" t="s">
        <v>9350</v>
      </c>
    </row>
    <row r="1275" spans="1:28" x14ac:dyDescent="0.2">
      <c r="A1275">
        <v>2015</v>
      </c>
      <c r="B1275" t="s">
        <v>25</v>
      </c>
      <c r="C1275" t="s">
        <v>1473</v>
      </c>
      <c r="D1275" t="s">
        <v>983</v>
      </c>
      <c r="E1275" s="1">
        <v>18998</v>
      </c>
      <c r="F1275">
        <v>4.3</v>
      </c>
      <c r="G1275">
        <v>73</v>
      </c>
      <c r="H1275" t="s">
        <v>86</v>
      </c>
      <c r="I1275" t="s">
        <v>2875</v>
      </c>
      <c r="J1275" t="s">
        <v>1315</v>
      </c>
      <c r="K1275" t="s">
        <v>9215</v>
      </c>
      <c r="L1275" t="s">
        <v>30</v>
      </c>
      <c r="M1275" t="s">
        <v>1233</v>
      </c>
      <c r="N1275" t="s">
        <v>1356</v>
      </c>
      <c r="O1275" t="s">
        <v>2876</v>
      </c>
      <c r="P1275" s="4" t="s">
        <v>2877</v>
      </c>
      <c r="Q1275">
        <v>95435</v>
      </c>
      <c r="R1275">
        <v>4.7</v>
      </c>
      <c r="S1275">
        <v>4.8</v>
      </c>
      <c r="T1275">
        <v>4.5999999999999996</v>
      </c>
      <c r="U1275">
        <v>4.5</v>
      </c>
      <c r="V1275">
        <v>4.7</v>
      </c>
      <c r="W1275">
        <v>4.8</v>
      </c>
      <c r="X1275" t="s">
        <v>9349</v>
      </c>
      <c r="Y1275" t="s">
        <v>34</v>
      </c>
      <c r="AA1275" t="s">
        <v>9350</v>
      </c>
      <c r="AB1275" t="s">
        <v>9350</v>
      </c>
    </row>
    <row r="1276" spans="1:28" x14ac:dyDescent="0.2">
      <c r="A1276">
        <v>2018</v>
      </c>
      <c r="B1276" t="s">
        <v>25</v>
      </c>
      <c r="C1276" t="s">
        <v>94</v>
      </c>
      <c r="D1276" t="s">
        <v>983</v>
      </c>
      <c r="E1276" s="1">
        <v>32998</v>
      </c>
      <c r="F1276">
        <v>4.3</v>
      </c>
      <c r="G1276">
        <v>73</v>
      </c>
      <c r="H1276" t="s">
        <v>180</v>
      </c>
      <c r="I1276" t="s">
        <v>97</v>
      </c>
      <c r="J1276" t="s">
        <v>9336</v>
      </c>
      <c r="K1276" t="s">
        <v>9238</v>
      </c>
      <c r="L1276" t="s">
        <v>30</v>
      </c>
      <c r="M1276" t="s">
        <v>1233</v>
      </c>
      <c r="N1276" t="s">
        <v>32</v>
      </c>
      <c r="O1276" t="s">
        <v>3244</v>
      </c>
      <c r="P1276" s="4" t="s">
        <v>3245</v>
      </c>
      <c r="Q1276">
        <v>51539</v>
      </c>
      <c r="R1276">
        <v>4.9000000000000004</v>
      </c>
      <c r="S1276">
        <v>4.8</v>
      </c>
      <c r="T1276">
        <v>4.8</v>
      </c>
      <c r="U1276">
        <v>4.5999999999999996</v>
      </c>
      <c r="V1276">
        <v>4.8</v>
      </c>
      <c r="W1276">
        <v>4.9000000000000004</v>
      </c>
      <c r="X1276" t="s">
        <v>9349</v>
      </c>
      <c r="Y1276" t="s">
        <v>34</v>
      </c>
      <c r="AA1276" t="s">
        <v>9350</v>
      </c>
      <c r="AB1276" t="s">
        <v>9350</v>
      </c>
    </row>
    <row r="1277" spans="1:28" x14ac:dyDescent="0.2">
      <c r="A1277">
        <v>2021</v>
      </c>
      <c r="B1277" t="s">
        <v>25</v>
      </c>
      <c r="C1277" t="s">
        <v>1193</v>
      </c>
      <c r="D1277" t="s">
        <v>983</v>
      </c>
      <c r="E1277" s="1">
        <v>20400</v>
      </c>
      <c r="F1277">
        <v>4.2</v>
      </c>
      <c r="G1277">
        <v>72</v>
      </c>
      <c r="H1277" t="s">
        <v>97</v>
      </c>
      <c r="I1277" t="s">
        <v>97</v>
      </c>
      <c r="J1277" t="s">
        <v>43</v>
      </c>
      <c r="K1277" t="s">
        <v>9227</v>
      </c>
      <c r="L1277" t="s">
        <v>30</v>
      </c>
      <c r="M1277" t="s">
        <v>38</v>
      </c>
      <c r="N1277" t="s">
        <v>1226</v>
      </c>
      <c r="O1277" t="s">
        <v>3626</v>
      </c>
      <c r="P1277" s="4">
        <v>59201</v>
      </c>
      <c r="Q1277">
        <v>15802</v>
      </c>
      <c r="R1277">
        <v>4.5999999999999996</v>
      </c>
      <c r="S1277">
        <v>4.7</v>
      </c>
      <c r="T1277">
        <v>4.7</v>
      </c>
      <c r="U1277">
        <v>4.5999999999999996</v>
      </c>
      <c r="V1277">
        <v>4.8</v>
      </c>
      <c r="W1277">
        <v>4.5999999999999996</v>
      </c>
      <c r="X1277" t="s">
        <v>9349</v>
      </c>
      <c r="Y1277" t="s">
        <v>34</v>
      </c>
      <c r="AA1277" t="s">
        <v>9350</v>
      </c>
      <c r="AB1277" t="s">
        <v>9350</v>
      </c>
    </row>
    <row r="1278" spans="1:28" x14ac:dyDescent="0.2">
      <c r="A1278">
        <v>2019</v>
      </c>
      <c r="B1278" t="s">
        <v>25</v>
      </c>
      <c r="C1278" t="s">
        <v>982</v>
      </c>
      <c r="D1278" t="s">
        <v>983</v>
      </c>
      <c r="E1278" s="1">
        <v>24582</v>
      </c>
      <c r="F1278">
        <v>4.5999999999999996</v>
      </c>
      <c r="G1278">
        <v>516</v>
      </c>
      <c r="H1278" t="s">
        <v>97</v>
      </c>
      <c r="I1278" t="s">
        <v>86</v>
      </c>
      <c r="J1278" t="s">
        <v>43</v>
      </c>
      <c r="K1278" t="s">
        <v>9227</v>
      </c>
      <c r="L1278" t="s">
        <v>30</v>
      </c>
      <c r="M1278" t="s">
        <v>212</v>
      </c>
      <c r="N1278" t="s">
        <v>213</v>
      </c>
      <c r="O1278" t="s">
        <v>3799</v>
      </c>
      <c r="P1278" s="4" t="s">
        <v>3800</v>
      </c>
      <c r="Q1278">
        <v>36416</v>
      </c>
      <c r="R1278">
        <v>4.7</v>
      </c>
      <c r="S1278">
        <v>4.7</v>
      </c>
      <c r="T1278">
        <v>4.7</v>
      </c>
      <c r="U1278">
        <v>4.7</v>
      </c>
      <c r="V1278">
        <v>4.8</v>
      </c>
      <c r="W1278">
        <v>4.8</v>
      </c>
      <c r="X1278" t="s">
        <v>9349</v>
      </c>
      <c r="Y1278" t="s">
        <v>34</v>
      </c>
      <c r="AA1278" t="s">
        <v>9350</v>
      </c>
      <c r="AB1278" t="s">
        <v>9350</v>
      </c>
    </row>
    <row r="1279" spans="1:28" x14ac:dyDescent="0.2">
      <c r="A1279">
        <v>2019</v>
      </c>
      <c r="B1279" t="s">
        <v>25</v>
      </c>
      <c r="C1279" t="s">
        <v>139</v>
      </c>
      <c r="D1279" t="s">
        <v>983</v>
      </c>
      <c r="E1279" s="1">
        <v>26495</v>
      </c>
      <c r="F1279">
        <v>4.9000000000000004</v>
      </c>
      <c r="G1279">
        <v>36</v>
      </c>
      <c r="H1279" t="s">
        <v>231</v>
      </c>
      <c r="I1279" t="s">
        <v>36</v>
      </c>
      <c r="J1279" t="s">
        <v>43</v>
      </c>
      <c r="K1279" t="s">
        <v>9227</v>
      </c>
      <c r="L1279" t="s">
        <v>30</v>
      </c>
      <c r="M1279" t="s">
        <v>38</v>
      </c>
      <c r="N1279" t="s">
        <v>78</v>
      </c>
      <c r="O1279" t="s">
        <v>4142</v>
      </c>
      <c r="P1279" s="4" t="s">
        <v>4143</v>
      </c>
      <c r="Q1279">
        <v>33831</v>
      </c>
      <c r="R1279">
        <v>4.7</v>
      </c>
      <c r="S1279">
        <v>4.7</v>
      </c>
      <c r="T1279">
        <v>4.7</v>
      </c>
      <c r="U1279">
        <v>4.7</v>
      </c>
      <c r="V1279">
        <v>4.8</v>
      </c>
      <c r="W1279">
        <v>4.8</v>
      </c>
      <c r="X1279" t="s">
        <v>9349</v>
      </c>
      <c r="Y1279" t="s">
        <v>34</v>
      </c>
      <c r="AA1279" t="s">
        <v>9350</v>
      </c>
      <c r="AB1279" t="s">
        <v>9350</v>
      </c>
    </row>
    <row r="1280" spans="1:28" x14ac:dyDescent="0.2">
      <c r="A1280">
        <v>2017</v>
      </c>
      <c r="B1280" t="s">
        <v>25</v>
      </c>
      <c r="C1280" t="s">
        <v>1199</v>
      </c>
      <c r="D1280" t="s">
        <v>983</v>
      </c>
      <c r="E1280" s="1">
        <v>22900</v>
      </c>
      <c r="F1280">
        <v>4.2</v>
      </c>
      <c r="G1280">
        <v>185</v>
      </c>
      <c r="H1280" t="s">
        <v>36</v>
      </c>
      <c r="I1280" t="s">
        <v>97</v>
      </c>
      <c r="J1280" t="s">
        <v>43</v>
      </c>
      <c r="K1280" t="s">
        <v>9224</v>
      </c>
      <c r="L1280" t="s">
        <v>30</v>
      </c>
      <c r="M1280" t="s">
        <v>38</v>
      </c>
      <c r="N1280" t="s">
        <v>985</v>
      </c>
      <c r="O1280" t="s">
        <v>4144</v>
      </c>
      <c r="P1280" s="4">
        <v>803197</v>
      </c>
      <c r="Q1280">
        <v>81411</v>
      </c>
      <c r="R1280">
        <v>4.8</v>
      </c>
      <c r="S1280">
        <v>4.8</v>
      </c>
      <c r="T1280">
        <v>4.8</v>
      </c>
      <c r="U1280">
        <v>4.8</v>
      </c>
      <c r="V1280">
        <v>4.8</v>
      </c>
      <c r="W1280">
        <v>4.9000000000000004</v>
      </c>
      <c r="X1280" t="s">
        <v>9349</v>
      </c>
      <c r="Y1280" t="s">
        <v>34</v>
      </c>
      <c r="AA1280" t="s">
        <v>9350</v>
      </c>
      <c r="AB1280" t="s">
        <v>9350</v>
      </c>
    </row>
    <row r="1281" spans="1:28" x14ac:dyDescent="0.2">
      <c r="A1281">
        <v>2021</v>
      </c>
      <c r="B1281" t="s">
        <v>25</v>
      </c>
      <c r="C1281" t="s">
        <v>1215</v>
      </c>
      <c r="D1281" t="s">
        <v>983</v>
      </c>
      <c r="E1281" s="1">
        <v>32900</v>
      </c>
      <c r="F1281">
        <v>4.2</v>
      </c>
      <c r="G1281">
        <v>9</v>
      </c>
      <c r="H1281" t="s">
        <v>28</v>
      </c>
      <c r="I1281" t="s">
        <v>36</v>
      </c>
      <c r="J1281" t="s">
        <v>9336</v>
      </c>
      <c r="K1281" t="s">
        <v>9206</v>
      </c>
      <c r="L1281" t="s">
        <v>30</v>
      </c>
      <c r="M1281" t="s">
        <v>48</v>
      </c>
      <c r="N1281" t="s">
        <v>32</v>
      </c>
      <c r="O1281" t="s">
        <v>5220</v>
      </c>
      <c r="P1281" s="4" t="s">
        <v>5221</v>
      </c>
      <c r="Q1281">
        <v>13027</v>
      </c>
      <c r="R1281">
        <v>4.9000000000000004</v>
      </c>
      <c r="S1281">
        <v>4.7</v>
      </c>
      <c r="T1281">
        <v>4.8</v>
      </c>
      <c r="U1281">
        <v>4.5999999999999996</v>
      </c>
      <c r="V1281">
        <v>4.8</v>
      </c>
      <c r="W1281">
        <v>4.8</v>
      </c>
      <c r="X1281" t="s">
        <v>9349</v>
      </c>
      <c r="Y1281" t="s">
        <v>34</v>
      </c>
      <c r="AA1281" t="s">
        <v>9350</v>
      </c>
      <c r="AB1281" t="s">
        <v>9350</v>
      </c>
    </row>
    <row r="1282" spans="1:28" x14ac:dyDescent="0.2">
      <c r="A1282">
        <v>2017</v>
      </c>
      <c r="B1282" t="s">
        <v>25</v>
      </c>
      <c r="C1282" t="s">
        <v>77</v>
      </c>
      <c r="D1282" t="s">
        <v>983</v>
      </c>
      <c r="E1282" s="1">
        <v>21516</v>
      </c>
      <c r="F1282">
        <v>4.9000000000000004</v>
      </c>
      <c r="G1282">
        <v>1273</v>
      </c>
      <c r="H1282" t="s">
        <v>36</v>
      </c>
      <c r="I1282" t="s">
        <v>36</v>
      </c>
      <c r="J1282" t="s">
        <v>43</v>
      </c>
      <c r="K1282" t="s">
        <v>9219</v>
      </c>
      <c r="L1282" t="s">
        <v>30</v>
      </c>
      <c r="M1282" t="s">
        <v>38</v>
      </c>
      <c r="N1282" t="s">
        <v>78</v>
      </c>
      <c r="O1282" t="s">
        <v>7404</v>
      </c>
      <c r="P1282" s="4" t="s">
        <v>7405</v>
      </c>
      <c r="Q1282">
        <v>75538</v>
      </c>
      <c r="R1282">
        <v>4.8</v>
      </c>
      <c r="S1282">
        <v>4.8</v>
      </c>
      <c r="T1282">
        <v>4.7</v>
      </c>
      <c r="U1282">
        <v>4.7</v>
      </c>
      <c r="V1282">
        <v>4.8</v>
      </c>
      <c r="W1282">
        <v>4.8</v>
      </c>
      <c r="X1282" t="s">
        <v>9349</v>
      </c>
      <c r="Y1282" t="s">
        <v>34</v>
      </c>
      <c r="AA1282" t="s">
        <v>9350</v>
      </c>
      <c r="AB1282" t="s">
        <v>9350</v>
      </c>
    </row>
    <row r="1283" spans="1:28" x14ac:dyDescent="0.2">
      <c r="A1283">
        <v>2017</v>
      </c>
      <c r="B1283" t="s">
        <v>25</v>
      </c>
      <c r="C1283" t="s">
        <v>239</v>
      </c>
      <c r="D1283" t="s">
        <v>983</v>
      </c>
      <c r="E1283" s="1">
        <v>22988</v>
      </c>
      <c r="F1283">
        <v>4.8</v>
      </c>
      <c r="G1283">
        <v>48</v>
      </c>
      <c r="H1283" t="s">
        <v>36</v>
      </c>
      <c r="I1283" t="s">
        <v>36</v>
      </c>
      <c r="J1283" t="s">
        <v>43</v>
      </c>
      <c r="K1283" t="s">
        <v>9267</v>
      </c>
      <c r="L1283" t="s">
        <v>30</v>
      </c>
      <c r="M1283" t="s">
        <v>38</v>
      </c>
      <c r="N1283" t="s">
        <v>985</v>
      </c>
      <c r="O1283" t="s">
        <v>8318</v>
      </c>
      <c r="P1283" s="4">
        <v>253360</v>
      </c>
      <c r="Q1283">
        <v>26270</v>
      </c>
      <c r="R1283">
        <v>4.8</v>
      </c>
      <c r="S1283">
        <v>4.8</v>
      </c>
      <c r="T1283">
        <v>4.8</v>
      </c>
      <c r="U1283">
        <v>4.8</v>
      </c>
      <c r="V1283">
        <v>4.8</v>
      </c>
      <c r="W1283">
        <v>4.9000000000000004</v>
      </c>
      <c r="X1283" t="s">
        <v>9349</v>
      </c>
      <c r="Y1283" t="s">
        <v>34</v>
      </c>
      <c r="AA1283" t="s">
        <v>9350</v>
      </c>
      <c r="AB1283" t="s">
        <v>9350</v>
      </c>
    </row>
    <row r="1284" spans="1:28" x14ac:dyDescent="0.2">
      <c r="A1284">
        <v>2016</v>
      </c>
      <c r="B1284" t="s">
        <v>25</v>
      </c>
      <c r="C1284" t="s">
        <v>384</v>
      </c>
      <c r="D1284" t="s">
        <v>983</v>
      </c>
      <c r="E1284" s="1">
        <v>14900</v>
      </c>
      <c r="F1284">
        <v>4.2</v>
      </c>
      <c r="G1284">
        <v>185</v>
      </c>
      <c r="H1284" t="s">
        <v>97</v>
      </c>
      <c r="I1284" t="s">
        <v>97</v>
      </c>
      <c r="J1284" t="s">
        <v>43</v>
      </c>
      <c r="K1284" t="s">
        <v>9280</v>
      </c>
      <c r="L1284" t="s">
        <v>30</v>
      </c>
      <c r="M1284" t="s">
        <v>1233</v>
      </c>
      <c r="N1284" t="s">
        <v>1356</v>
      </c>
      <c r="O1284" t="s">
        <v>8483</v>
      </c>
      <c r="P1284" s="4">
        <v>800859</v>
      </c>
      <c r="Q1284">
        <v>149565</v>
      </c>
      <c r="R1284">
        <v>4.8</v>
      </c>
      <c r="S1284">
        <v>4.7</v>
      </c>
      <c r="T1284">
        <v>4.7</v>
      </c>
      <c r="U1284">
        <v>4.7</v>
      </c>
      <c r="V1284">
        <v>4.8</v>
      </c>
      <c r="W1284">
        <v>4.8</v>
      </c>
      <c r="X1284" t="s">
        <v>9349</v>
      </c>
      <c r="Y1284" t="s">
        <v>34</v>
      </c>
      <c r="AA1284" t="s">
        <v>9350</v>
      </c>
      <c r="AB1284" t="s">
        <v>9350</v>
      </c>
    </row>
    <row r="1285" spans="1:28" x14ac:dyDescent="0.2">
      <c r="A1285">
        <v>2017</v>
      </c>
      <c r="B1285" t="s">
        <v>25</v>
      </c>
      <c r="C1285" t="s">
        <v>175</v>
      </c>
      <c r="D1285" t="s">
        <v>983</v>
      </c>
      <c r="E1285" s="1">
        <v>26999</v>
      </c>
      <c r="F1285">
        <v>4.5999999999999996</v>
      </c>
      <c r="G1285">
        <v>276</v>
      </c>
      <c r="H1285" t="s">
        <v>180</v>
      </c>
      <c r="I1285" t="s">
        <v>97</v>
      </c>
      <c r="J1285" t="s">
        <v>9336</v>
      </c>
      <c r="K1285" t="s">
        <v>9276</v>
      </c>
      <c r="L1285" t="s">
        <v>30</v>
      </c>
      <c r="M1285" t="s">
        <v>38</v>
      </c>
      <c r="N1285" t="s">
        <v>78</v>
      </c>
      <c r="O1285" t="s">
        <v>9035</v>
      </c>
      <c r="P1285" s="4" t="s">
        <v>9036</v>
      </c>
      <c r="Q1285">
        <v>60378</v>
      </c>
      <c r="R1285">
        <v>4.8</v>
      </c>
      <c r="S1285">
        <v>4.8</v>
      </c>
      <c r="T1285">
        <v>4.7</v>
      </c>
      <c r="U1285">
        <v>4.7</v>
      </c>
      <c r="V1285">
        <v>4.8</v>
      </c>
      <c r="W1285">
        <v>4.8</v>
      </c>
      <c r="X1285" t="s">
        <v>9349</v>
      </c>
      <c r="Y1285" t="s">
        <v>34</v>
      </c>
      <c r="AA1285" t="s">
        <v>9350</v>
      </c>
      <c r="AB1285" t="s">
        <v>9350</v>
      </c>
    </row>
    <row r="1286" spans="1:28" x14ac:dyDescent="0.2">
      <c r="A1286">
        <v>2017</v>
      </c>
      <c r="B1286" t="s">
        <v>25</v>
      </c>
      <c r="C1286" t="s">
        <v>77</v>
      </c>
      <c r="D1286" t="s">
        <v>983</v>
      </c>
      <c r="E1286" s="1">
        <v>25995</v>
      </c>
      <c r="F1286">
        <v>4.5999999999999996</v>
      </c>
      <c r="G1286">
        <v>4199</v>
      </c>
      <c r="H1286" t="s">
        <v>4794</v>
      </c>
      <c r="I1286" t="s">
        <v>385</v>
      </c>
      <c r="J1286" t="s">
        <v>9336</v>
      </c>
      <c r="K1286" t="s">
        <v>9276</v>
      </c>
      <c r="L1286" t="s">
        <v>30</v>
      </c>
      <c r="M1286" t="s">
        <v>38</v>
      </c>
      <c r="N1286" t="s">
        <v>78</v>
      </c>
      <c r="O1286" t="s">
        <v>9037</v>
      </c>
      <c r="P1286" s="4" t="s">
        <v>9038</v>
      </c>
      <c r="Q1286">
        <v>46512</v>
      </c>
      <c r="R1286">
        <v>4.8</v>
      </c>
      <c r="S1286">
        <v>4.8</v>
      </c>
      <c r="T1286">
        <v>4.7</v>
      </c>
      <c r="U1286">
        <v>4.7</v>
      </c>
      <c r="V1286">
        <v>4.8</v>
      </c>
      <c r="W1286">
        <v>4.8</v>
      </c>
      <c r="X1286" t="s">
        <v>9349</v>
      </c>
      <c r="Y1286" t="s">
        <v>34</v>
      </c>
      <c r="AA1286" t="s">
        <v>9350</v>
      </c>
      <c r="AB1286" t="s">
        <v>9350</v>
      </c>
    </row>
    <row r="1287" spans="1:28" x14ac:dyDescent="0.2">
      <c r="A1287">
        <v>2022</v>
      </c>
      <c r="B1287" t="s">
        <v>25</v>
      </c>
      <c r="C1287" t="s">
        <v>81</v>
      </c>
      <c r="D1287" t="s">
        <v>27</v>
      </c>
      <c r="E1287" s="1">
        <v>41770</v>
      </c>
      <c r="F1287">
        <v>5</v>
      </c>
      <c r="G1287">
        <v>1</v>
      </c>
      <c r="H1287" t="s">
        <v>28</v>
      </c>
      <c r="I1287" t="s">
        <v>36</v>
      </c>
      <c r="J1287" t="s">
        <v>9336</v>
      </c>
      <c r="K1287" t="s">
        <v>9204</v>
      </c>
      <c r="L1287" t="s">
        <v>30</v>
      </c>
      <c r="M1287" t="s">
        <v>48</v>
      </c>
      <c r="N1287" t="s">
        <v>32</v>
      </c>
      <c r="O1287" t="s">
        <v>197</v>
      </c>
      <c r="P1287" s="4" t="s">
        <v>198</v>
      </c>
      <c r="Q1287">
        <v>5</v>
      </c>
      <c r="R1287">
        <v>5</v>
      </c>
      <c r="S1287">
        <v>5</v>
      </c>
      <c r="T1287">
        <v>5</v>
      </c>
      <c r="U1287">
        <v>5</v>
      </c>
      <c r="V1287">
        <v>5</v>
      </c>
      <c r="W1287">
        <v>5</v>
      </c>
      <c r="X1287" t="s">
        <v>9351</v>
      </c>
      <c r="Y1287" t="s">
        <v>34</v>
      </c>
      <c r="AA1287" t="s">
        <v>9350</v>
      </c>
      <c r="AB1287" t="s">
        <v>9350</v>
      </c>
    </row>
    <row r="1288" spans="1:28" x14ac:dyDescent="0.2">
      <c r="A1288">
        <v>2023</v>
      </c>
      <c r="B1288" t="s">
        <v>25</v>
      </c>
      <c r="C1288" t="s">
        <v>155</v>
      </c>
      <c r="D1288" t="s">
        <v>27</v>
      </c>
      <c r="E1288" s="1">
        <v>43050</v>
      </c>
      <c r="F1288">
        <v>4.4000000000000004</v>
      </c>
      <c r="G1288">
        <v>1</v>
      </c>
      <c r="H1288" t="s">
        <v>28</v>
      </c>
      <c r="I1288" t="s">
        <v>36</v>
      </c>
      <c r="J1288" t="s">
        <v>43</v>
      </c>
      <c r="L1288" t="s">
        <v>30</v>
      </c>
      <c r="M1288" t="s">
        <v>57</v>
      </c>
      <c r="N1288" t="s">
        <v>32</v>
      </c>
      <c r="O1288" t="s">
        <v>199</v>
      </c>
      <c r="P1288" s="4" t="s">
        <v>200</v>
      </c>
      <c r="Q1288">
        <v>5</v>
      </c>
      <c r="R1288">
        <v>5</v>
      </c>
      <c r="S1288">
        <v>5</v>
      </c>
      <c r="T1288">
        <v>4</v>
      </c>
      <c r="U1288">
        <v>4</v>
      </c>
      <c r="V1288">
        <v>4</v>
      </c>
      <c r="W1288">
        <v>5</v>
      </c>
      <c r="X1288" t="s">
        <v>9351</v>
      </c>
      <c r="Y1288" t="s">
        <v>34</v>
      </c>
      <c r="AA1288" t="s">
        <v>9350</v>
      </c>
      <c r="AB1288" t="s">
        <v>9350</v>
      </c>
    </row>
    <row r="1289" spans="1:28" x14ac:dyDescent="0.2">
      <c r="A1289">
        <v>2023</v>
      </c>
      <c r="B1289" t="s">
        <v>25</v>
      </c>
      <c r="C1289" t="s">
        <v>201</v>
      </c>
      <c r="D1289" t="s">
        <v>27</v>
      </c>
      <c r="E1289" s="1">
        <v>44042</v>
      </c>
      <c r="F1289">
        <v>5</v>
      </c>
      <c r="G1289">
        <v>4272</v>
      </c>
      <c r="H1289" t="s">
        <v>28</v>
      </c>
      <c r="I1289" t="s">
        <v>36</v>
      </c>
      <c r="J1289" t="s">
        <v>9336</v>
      </c>
      <c r="L1289" t="s">
        <v>30</v>
      </c>
      <c r="M1289" t="s">
        <v>48</v>
      </c>
      <c r="N1289" t="s">
        <v>32</v>
      </c>
      <c r="O1289" t="s">
        <v>202</v>
      </c>
      <c r="P1289" s="4" t="s">
        <v>203</v>
      </c>
      <c r="Q1289">
        <v>5</v>
      </c>
      <c r="R1289">
        <v>5</v>
      </c>
      <c r="S1289">
        <v>4.8</v>
      </c>
      <c r="T1289">
        <v>4.8</v>
      </c>
      <c r="U1289">
        <v>4.2</v>
      </c>
      <c r="V1289">
        <v>5</v>
      </c>
      <c r="W1289">
        <v>5</v>
      </c>
      <c r="X1289" t="s">
        <v>9351</v>
      </c>
      <c r="Y1289" t="s">
        <v>34</v>
      </c>
      <c r="AA1289" t="s">
        <v>9350</v>
      </c>
      <c r="AB1289" t="s">
        <v>9350</v>
      </c>
    </row>
    <row r="1290" spans="1:28" x14ac:dyDescent="0.2">
      <c r="A1290">
        <v>2022</v>
      </c>
      <c r="B1290" t="s">
        <v>25</v>
      </c>
      <c r="C1290" t="s">
        <v>81</v>
      </c>
      <c r="D1290" t="s">
        <v>27</v>
      </c>
      <c r="E1290" s="1">
        <v>41770</v>
      </c>
      <c r="F1290">
        <v>4.7</v>
      </c>
      <c r="G1290">
        <v>436</v>
      </c>
      <c r="H1290" t="s">
        <v>28</v>
      </c>
      <c r="I1290" t="s">
        <v>204</v>
      </c>
      <c r="J1290" t="s">
        <v>9336</v>
      </c>
      <c r="K1290" t="s">
        <v>9204</v>
      </c>
      <c r="L1290" t="s">
        <v>30</v>
      </c>
      <c r="M1290" t="s">
        <v>188</v>
      </c>
      <c r="N1290" t="s">
        <v>84</v>
      </c>
      <c r="O1290" t="s">
        <v>205</v>
      </c>
      <c r="P1290" s="4" t="s">
        <v>206</v>
      </c>
      <c r="Q1290">
        <v>7</v>
      </c>
      <c r="R1290">
        <v>5</v>
      </c>
      <c r="S1290">
        <v>5</v>
      </c>
      <c r="T1290">
        <v>5</v>
      </c>
      <c r="U1290">
        <v>5</v>
      </c>
      <c r="V1290">
        <v>5</v>
      </c>
      <c r="W1290">
        <v>5</v>
      </c>
      <c r="X1290" t="s">
        <v>9351</v>
      </c>
      <c r="Y1290" t="s">
        <v>34</v>
      </c>
      <c r="AA1290" t="s">
        <v>9350</v>
      </c>
      <c r="AB1290" t="s">
        <v>9350</v>
      </c>
    </row>
    <row r="1291" spans="1:28" x14ac:dyDescent="0.2">
      <c r="A1291">
        <v>2023</v>
      </c>
      <c r="B1291" t="s">
        <v>25</v>
      </c>
      <c r="C1291" t="s">
        <v>155</v>
      </c>
      <c r="D1291" t="s">
        <v>27</v>
      </c>
      <c r="E1291" s="1">
        <v>42655</v>
      </c>
      <c r="F1291">
        <v>4.5999999999999996</v>
      </c>
      <c r="G1291">
        <v>1874</v>
      </c>
      <c r="H1291" t="s">
        <v>52</v>
      </c>
      <c r="I1291" t="s">
        <v>86</v>
      </c>
      <c r="J1291" t="s">
        <v>43</v>
      </c>
      <c r="L1291" t="s">
        <v>30</v>
      </c>
      <c r="M1291" t="s">
        <v>31</v>
      </c>
      <c r="N1291" t="s">
        <v>32</v>
      </c>
      <c r="O1291" t="s">
        <v>207</v>
      </c>
      <c r="P1291" s="4" t="s">
        <v>208</v>
      </c>
      <c r="Q1291">
        <v>8</v>
      </c>
      <c r="R1291">
        <v>5</v>
      </c>
      <c r="S1291">
        <v>5</v>
      </c>
      <c r="T1291">
        <v>4</v>
      </c>
      <c r="U1291">
        <v>4</v>
      </c>
      <c r="V1291">
        <v>4</v>
      </c>
      <c r="W1291">
        <v>5</v>
      </c>
      <c r="X1291" t="s">
        <v>9351</v>
      </c>
      <c r="Y1291" t="s">
        <v>34</v>
      </c>
      <c r="AA1291" t="s">
        <v>9350</v>
      </c>
      <c r="AB1291" t="s">
        <v>9350</v>
      </c>
    </row>
    <row r="1292" spans="1:28" x14ac:dyDescent="0.2">
      <c r="A1292">
        <v>2022</v>
      </c>
      <c r="B1292" t="s">
        <v>25</v>
      </c>
      <c r="C1292" t="s">
        <v>46</v>
      </c>
      <c r="D1292" t="s">
        <v>27</v>
      </c>
      <c r="E1292" s="1">
        <v>46105</v>
      </c>
      <c r="F1292">
        <v>4.5999999999999996</v>
      </c>
      <c r="G1292">
        <v>1874</v>
      </c>
      <c r="H1292" t="s">
        <v>52</v>
      </c>
      <c r="I1292" t="s">
        <v>86</v>
      </c>
      <c r="J1292" t="s">
        <v>9336</v>
      </c>
      <c r="K1292" t="s">
        <v>9203</v>
      </c>
      <c r="L1292" t="s">
        <v>30</v>
      </c>
      <c r="M1292" t="s">
        <v>48</v>
      </c>
      <c r="N1292" t="s">
        <v>32</v>
      </c>
      <c r="O1292" t="s">
        <v>209</v>
      </c>
      <c r="P1292" s="4" t="s">
        <v>210</v>
      </c>
      <c r="Q1292">
        <v>3042</v>
      </c>
      <c r="R1292">
        <v>5</v>
      </c>
      <c r="S1292">
        <v>5</v>
      </c>
      <c r="T1292">
        <v>5</v>
      </c>
      <c r="U1292">
        <v>5</v>
      </c>
      <c r="V1292">
        <v>5</v>
      </c>
      <c r="W1292">
        <v>5</v>
      </c>
      <c r="X1292" t="s">
        <v>9351</v>
      </c>
      <c r="Y1292" t="s">
        <v>34</v>
      </c>
      <c r="AA1292" t="s">
        <v>9350</v>
      </c>
      <c r="AB1292" t="s">
        <v>9350</v>
      </c>
    </row>
    <row r="1293" spans="1:28" x14ac:dyDescent="0.2">
      <c r="A1293">
        <v>2023</v>
      </c>
      <c r="B1293" t="s">
        <v>25</v>
      </c>
      <c r="C1293" t="s">
        <v>147</v>
      </c>
      <c r="D1293" t="s">
        <v>27</v>
      </c>
      <c r="E1293" s="1">
        <v>45580</v>
      </c>
      <c r="F1293">
        <v>4.8</v>
      </c>
      <c r="G1293">
        <v>1978</v>
      </c>
      <c r="H1293" t="s">
        <v>47</v>
      </c>
      <c r="I1293" t="s">
        <v>36</v>
      </c>
      <c r="J1293" t="s">
        <v>9337</v>
      </c>
      <c r="L1293" t="s">
        <v>30</v>
      </c>
      <c r="M1293" t="s">
        <v>48</v>
      </c>
      <c r="N1293" t="s">
        <v>32</v>
      </c>
      <c r="O1293" t="s">
        <v>215</v>
      </c>
      <c r="P1293" s="4">
        <v>23099</v>
      </c>
      <c r="Q1293">
        <v>2</v>
      </c>
      <c r="R1293">
        <v>2</v>
      </c>
      <c r="S1293">
        <v>0</v>
      </c>
      <c r="T1293">
        <v>2</v>
      </c>
      <c r="U1293">
        <v>1</v>
      </c>
      <c r="V1293">
        <v>0</v>
      </c>
      <c r="W1293">
        <v>0</v>
      </c>
      <c r="X1293" t="s">
        <v>9351</v>
      </c>
      <c r="Y1293" t="s">
        <v>34</v>
      </c>
      <c r="AA1293" t="s">
        <v>9350</v>
      </c>
      <c r="AB1293" t="s">
        <v>9350</v>
      </c>
    </row>
    <row r="1294" spans="1:28" x14ac:dyDescent="0.2">
      <c r="A1294">
        <v>2022</v>
      </c>
      <c r="B1294" t="s">
        <v>25</v>
      </c>
      <c r="C1294" t="s">
        <v>303</v>
      </c>
      <c r="D1294" t="s">
        <v>27</v>
      </c>
      <c r="E1294" s="1">
        <v>29790</v>
      </c>
      <c r="F1294">
        <v>4.7</v>
      </c>
      <c r="G1294">
        <v>218</v>
      </c>
      <c r="H1294" t="s">
        <v>304</v>
      </c>
      <c r="I1294" t="s">
        <v>36</v>
      </c>
      <c r="J1294" t="s">
        <v>9336</v>
      </c>
      <c r="K1294" t="s">
        <v>9217</v>
      </c>
      <c r="L1294" t="s">
        <v>30</v>
      </c>
      <c r="M1294" t="s">
        <v>38</v>
      </c>
      <c r="N1294" t="s">
        <v>305</v>
      </c>
      <c r="O1294" t="s">
        <v>306</v>
      </c>
      <c r="P1294" s="4" t="s">
        <v>307</v>
      </c>
      <c r="Q1294">
        <v>0</v>
      </c>
      <c r="R1294">
        <v>3.8</v>
      </c>
      <c r="S1294">
        <v>3.2</v>
      </c>
      <c r="T1294">
        <v>3.6</v>
      </c>
      <c r="U1294">
        <v>3.6</v>
      </c>
      <c r="V1294">
        <v>4.2</v>
      </c>
      <c r="W1294">
        <v>4.2</v>
      </c>
      <c r="X1294" t="s">
        <v>9351</v>
      </c>
      <c r="Y1294" t="s">
        <v>34</v>
      </c>
      <c r="AA1294" t="s">
        <v>9350</v>
      </c>
      <c r="AB1294" t="s">
        <v>9350</v>
      </c>
    </row>
    <row r="1295" spans="1:28" x14ac:dyDescent="0.2">
      <c r="A1295">
        <v>2023</v>
      </c>
      <c r="B1295" t="s">
        <v>25</v>
      </c>
      <c r="C1295" t="s">
        <v>77</v>
      </c>
      <c r="D1295" t="s">
        <v>27</v>
      </c>
      <c r="E1295" s="1">
        <v>37494</v>
      </c>
      <c r="F1295">
        <v>5</v>
      </c>
      <c r="G1295">
        <v>1349</v>
      </c>
      <c r="H1295" t="s">
        <v>28</v>
      </c>
      <c r="I1295" t="s">
        <v>36</v>
      </c>
      <c r="J1295" t="s">
        <v>9336</v>
      </c>
      <c r="L1295" t="s">
        <v>30</v>
      </c>
      <c r="M1295" t="s">
        <v>38</v>
      </c>
      <c r="N1295" t="s">
        <v>78</v>
      </c>
      <c r="O1295" t="s">
        <v>311</v>
      </c>
      <c r="P1295" s="4" t="s">
        <v>312</v>
      </c>
      <c r="Q1295">
        <v>5</v>
      </c>
      <c r="R1295">
        <v>5</v>
      </c>
      <c r="S1295">
        <v>5</v>
      </c>
      <c r="T1295">
        <v>5</v>
      </c>
      <c r="U1295">
        <v>4</v>
      </c>
      <c r="V1295">
        <v>4</v>
      </c>
      <c r="W1295">
        <v>5</v>
      </c>
      <c r="X1295" t="s">
        <v>9351</v>
      </c>
      <c r="Y1295" t="s">
        <v>34</v>
      </c>
      <c r="AA1295" t="s">
        <v>9349</v>
      </c>
      <c r="AB1295" t="s">
        <v>9349</v>
      </c>
    </row>
    <row r="1296" spans="1:28" x14ac:dyDescent="0.2">
      <c r="A1296">
        <v>2022</v>
      </c>
      <c r="B1296" t="s">
        <v>25</v>
      </c>
      <c r="C1296" t="s">
        <v>150</v>
      </c>
      <c r="D1296" t="s">
        <v>27</v>
      </c>
      <c r="E1296" s="1">
        <v>43605</v>
      </c>
      <c r="F1296">
        <v>4.5999999999999996</v>
      </c>
      <c r="G1296">
        <v>1874</v>
      </c>
      <c r="H1296" t="s">
        <v>82</v>
      </c>
      <c r="I1296" t="s">
        <v>86</v>
      </c>
      <c r="J1296" t="s">
        <v>9337</v>
      </c>
      <c r="K1296" t="s">
        <v>9204</v>
      </c>
      <c r="L1296" t="s">
        <v>30</v>
      </c>
      <c r="M1296" t="s">
        <v>48</v>
      </c>
      <c r="N1296" t="s">
        <v>32</v>
      </c>
      <c r="O1296" t="s">
        <v>313</v>
      </c>
      <c r="P1296" s="4" t="s">
        <v>314</v>
      </c>
      <c r="Q1296">
        <v>10</v>
      </c>
      <c r="R1296">
        <v>5</v>
      </c>
      <c r="S1296">
        <v>5</v>
      </c>
      <c r="T1296">
        <v>5</v>
      </c>
      <c r="U1296">
        <v>5</v>
      </c>
      <c r="V1296">
        <v>5</v>
      </c>
      <c r="W1296">
        <v>5</v>
      </c>
      <c r="X1296" t="s">
        <v>9351</v>
      </c>
      <c r="Y1296" t="s">
        <v>34</v>
      </c>
      <c r="AA1296" t="s">
        <v>9349</v>
      </c>
      <c r="AB1296" t="s">
        <v>9349</v>
      </c>
    </row>
    <row r="1297" spans="1:28" x14ac:dyDescent="0.2">
      <c r="A1297">
        <v>2023</v>
      </c>
      <c r="B1297" t="s">
        <v>25</v>
      </c>
      <c r="C1297" t="s">
        <v>275</v>
      </c>
      <c r="D1297" t="s">
        <v>27</v>
      </c>
      <c r="E1297" s="1">
        <v>24895</v>
      </c>
      <c r="F1297">
        <v>4.7</v>
      </c>
      <c r="G1297">
        <v>739</v>
      </c>
      <c r="H1297" t="s">
        <v>71</v>
      </c>
      <c r="I1297" t="s">
        <v>36</v>
      </c>
      <c r="J1297" t="s">
        <v>43</v>
      </c>
      <c r="L1297" t="s">
        <v>30</v>
      </c>
      <c r="M1297" t="s">
        <v>38</v>
      </c>
      <c r="N1297" t="s">
        <v>276</v>
      </c>
      <c r="O1297" t="s">
        <v>315</v>
      </c>
      <c r="P1297" s="4" t="s">
        <v>316</v>
      </c>
      <c r="Q1297">
        <v>1</v>
      </c>
      <c r="R1297">
        <v>4</v>
      </c>
      <c r="S1297">
        <v>5</v>
      </c>
      <c r="T1297">
        <v>4</v>
      </c>
      <c r="U1297">
        <v>5</v>
      </c>
      <c r="V1297">
        <v>5</v>
      </c>
      <c r="W1297">
        <v>5</v>
      </c>
      <c r="X1297" t="s">
        <v>9351</v>
      </c>
      <c r="Y1297" t="s">
        <v>34</v>
      </c>
      <c r="AA1297" t="s">
        <v>9349</v>
      </c>
      <c r="AB1297" t="s">
        <v>9349</v>
      </c>
    </row>
    <row r="1298" spans="1:28" x14ac:dyDescent="0.2">
      <c r="A1298">
        <v>2022</v>
      </c>
      <c r="B1298" t="s">
        <v>25</v>
      </c>
      <c r="C1298" t="s">
        <v>103</v>
      </c>
      <c r="D1298" t="s">
        <v>27</v>
      </c>
      <c r="E1298" s="1">
        <v>30075</v>
      </c>
      <c r="F1298">
        <v>4.7</v>
      </c>
      <c r="G1298">
        <v>218</v>
      </c>
      <c r="H1298" t="s">
        <v>82</v>
      </c>
      <c r="I1298" t="s">
        <v>36</v>
      </c>
      <c r="J1298" t="s">
        <v>43</v>
      </c>
      <c r="K1298" t="s">
        <v>9207</v>
      </c>
      <c r="L1298" t="s">
        <v>30</v>
      </c>
      <c r="M1298" t="s">
        <v>38</v>
      </c>
      <c r="N1298" t="s">
        <v>78</v>
      </c>
      <c r="O1298" t="s">
        <v>533</v>
      </c>
      <c r="P1298" s="4" t="s">
        <v>534</v>
      </c>
      <c r="Q1298">
        <v>0</v>
      </c>
      <c r="R1298">
        <v>5</v>
      </c>
      <c r="S1298">
        <v>5</v>
      </c>
      <c r="T1298">
        <v>5</v>
      </c>
      <c r="U1298">
        <v>5</v>
      </c>
      <c r="V1298">
        <v>5</v>
      </c>
      <c r="W1298">
        <v>5</v>
      </c>
      <c r="X1298" t="s">
        <v>9351</v>
      </c>
      <c r="Y1298" t="s">
        <v>34</v>
      </c>
      <c r="AA1298" t="s">
        <v>9349</v>
      </c>
      <c r="AB1298" t="s">
        <v>9349</v>
      </c>
    </row>
    <row r="1299" spans="1:28" x14ac:dyDescent="0.2">
      <c r="A1299">
        <v>2023</v>
      </c>
      <c r="B1299" t="s">
        <v>25</v>
      </c>
      <c r="C1299" t="s">
        <v>303</v>
      </c>
      <c r="D1299" t="s">
        <v>27</v>
      </c>
      <c r="E1299" s="1">
        <v>31040</v>
      </c>
      <c r="F1299">
        <v>4.8</v>
      </c>
      <c r="G1299">
        <v>1889</v>
      </c>
      <c r="H1299" t="s">
        <v>28</v>
      </c>
      <c r="I1299" t="s">
        <v>97</v>
      </c>
      <c r="J1299" t="s">
        <v>9336</v>
      </c>
      <c r="L1299" t="s">
        <v>30</v>
      </c>
      <c r="M1299" t="s">
        <v>38</v>
      </c>
      <c r="N1299" t="s">
        <v>276</v>
      </c>
      <c r="O1299" t="s">
        <v>535</v>
      </c>
      <c r="P1299" s="4" t="s">
        <v>536</v>
      </c>
      <c r="Q1299">
        <v>0</v>
      </c>
      <c r="R1299">
        <v>4</v>
      </c>
      <c r="S1299">
        <v>5</v>
      </c>
      <c r="T1299">
        <v>4</v>
      </c>
      <c r="U1299">
        <v>5</v>
      </c>
      <c r="V1299">
        <v>5</v>
      </c>
      <c r="W1299">
        <v>5</v>
      </c>
      <c r="X1299" t="s">
        <v>9351</v>
      </c>
      <c r="Y1299" t="s">
        <v>34</v>
      </c>
      <c r="AA1299" t="s">
        <v>9349</v>
      </c>
      <c r="AB1299" t="s">
        <v>9349</v>
      </c>
    </row>
    <row r="1300" spans="1:28" x14ac:dyDescent="0.2">
      <c r="A1300">
        <v>2022</v>
      </c>
      <c r="B1300" t="s">
        <v>25</v>
      </c>
      <c r="C1300" t="s">
        <v>46</v>
      </c>
      <c r="D1300" t="s">
        <v>27</v>
      </c>
      <c r="E1300" s="1">
        <v>46500</v>
      </c>
      <c r="F1300">
        <v>4.7</v>
      </c>
      <c r="G1300">
        <v>436</v>
      </c>
      <c r="H1300" t="s">
        <v>28</v>
      </c>
      <c r="I1300" t="s">
        <v>204</v>
      </c>
      <c r="J1300" t="s">
        <v>9336</v>
      </c>
      <c r="K1300" t="s">
        <v>9203</v>
      </c>
      <c r="L1300" t="s">
        <v>30</v>
      </c>
      <c r="M1300" t="s">
        <v>188</v>
      </c>
      <c r="N1300" t="s">
        <v>84</v>
      </c>
      <c r="O1300" t="s">
        <v>537</v>
      </c>
      <c r="P1300" s="4" t="s">
        <v>538</v>
      </c>
      <c r="Q1300">
        <v>7</v>
      </c>
      <c r="R1300">
        <v>5</v>
      </c>
      <c r="S1300">
        <v>5</v>
      </c>
      <c r="T1300">
        <v>5</v>
      </c>
      <c r="U1300">
        <v>5</v>
      </c>
      <c r="V1300">
        <v>5</v>
      </c>
      <c r="W1300">
        <v>5</v>
      </c>
      <c r="X1300" t="s">
        <v>9351</v>
      </c>
      <c r="Y1300" t="s">
        <v>34</v>
      </c>
      <c r="AA1300" t="s">
        <v>9349</v>
      </c>
      <c r="AB1300" t="s">
        <v>9349</v>
      </c>
    </row>
    <row r="1301" spans="1:28" x14ac:dyDescent="0.2">
      <c r="A1301">
        <v>2022</v>
      </c>
      <c r="B1301" t="s">
        <v>25</v>
      </c>
      <c r="C1301" t="s">
        <v>81</v>
      </c>
      <c r="D1301" t="s">
        <v>27</v>
      </c>
      <c r="E1301" s="1">
        <v>41770</v>
      </c>
      <c r="F1301">
        <v>4.5999999999999996</v>
      </c>
      <c r="G1301">
        <v>1874</v>
      </c>
      <c r="H1301" t="s">
        <v>47</v>
      </c>
      <c r="I1301" t="s">
        <v>86</v>
      </c>
      <c r="J1301" t="s">
        <v>9336</v>
      </c>
      <c r="K1301" t="s">
        <v>9204</v>
      </c>
      <c r="L1301" t="s">
        <v>30</v>
      </c>
      <c r="M1301" t="s">
        <v>48</v>
      </c>
      <c r="N1301" t="s">
        <v>32</v>
      </c>
      <c r="O1301" t="s">
        <v>539</v>
      </c>
      <c r="P1301" s="4" t="s">
        <v>540</v>
      </c>
      <c r="Q1301">
        <v>5</v>
      </c>
      <c r="R1301">
        <v>5</v>
      </c>
      <c r="S1301">
        <v>5</v>
      </c>
      <c r="T1301">
        <v>5</v>
      </c>
      <c r="U1301">
        <v>5</v>
      </c>
      <c r="V1301">
        <v>5</v>
      </c>
      <c r="W1301">
        <v>5</v>
      </c>
      <c r="X1301" t="s">
        <v>9351</v>
      </c>
      <c r="Y1301" t="s">
        <v>34</v>
      </c>
      <c r="AA1301" t="s">
        <v>9349</v>
      </c>
      <c r="AB1301" t="s">
        <v>9349</v>
      </c>
    </row>
    <row r="1302" spans="1:28" x14ac:dyDescent="0.2">
      <c r="A1302">
        <v>2022</v>
      </c>
      <c r="B1302" t="s">
        <v>25</v>
      </c>
      <c r="C1302" t="s">
        <v>46</v>
      </c>
      <c r="D1302" t="s">
        <v>27</v>
      </c>
      <c r="E1302" s="1">
        <v>46105</v>
      </c>
      <c r="F1302">
        <v>4.5999999999999996</v>
      </c>
      <c r="G1302">
        <v>1874</v>
      </c>
      <c r="H1302" t="s">
        <v>52</v>
      </c>
      <c r="I1302" t="s">
        <v>86</v>
      </c>
      <c r="J1302" t="s">
        <v>9336</v>
      </c>
      <c r="K1302" t="s">
        <v>9203</v>
      </c>
      <c r="L1302" t="s">
        <v>30</v>
      </c>
      <c r="M1302" t="s">
        <v>48</v>
      </c>
      <c r="N1302" t="s">
        <v>32</v>
      </c>
      <c r="O1302" t="s">
        <v>541</v>
      </c>
      <c r="P1302" s="4" t="s">
        <v>542</v>
      </c>
      <c r="Q1302">
        <v>862</v>
      </c>
      <c r="R1302">
        <v>5</v>
      </c>
      <c r="S1302">
        <v>5</v>
      </c>
      <c r="T1302">
        <v>5</v>
      </c>
      <c r="U1302">
        <v>5</v>
      </c>
      <c r="V1302">
        <v>5</v>
      </c>
      <c r="W1302">
        <v>5</v>
      </c>
      <c r="X1302" t="s">
        <v>9351</v>
      </c>
      <c r="Y1302" t="s">
        <v>34</v>
      </c>
      <c r="AA1302" t="s">
        <v>9349</v>
      </c>
      <c r="AB1302" t="s">
        <v>9349</v>
      </c>
    </row>
    <row r="1303" spans="1:28" x14ac:dyDescent="0.2">
      <c r="A1303">
        <v>2022</v>
      </c>
      <c r="B1303" t="s">
        <v>25</v>
      </c>
      <c r="C1303" t="s">
        <v>380</v>
      </c>
      <c r="D1303" t="s">
        <v>27</v>
      </c>
      <c r="E1303" s="1">
        <v>53560</v>
      </c>
      <c r="F1303">
        <v>4.5999999999999996</v>
      </c>
      <c r="G1303">
        <v>1874</v>
      </c>
      <c r="H1303" t="s">
        <v>28</v>
      </c>
      <c r="I1303" t="s">
        <v>86</v>
      </c>
      <c r="J1303" t="s">
        <v>9336</v>
      </c>
      <c r="K1303" t="s">
        <v>9204</v>
      </c>
      <c r="L1303" t="s">
        <v>30</v>
      </c>
      <c r="M1303" t="s">
        <v>48</v>
      </c>
      <c r="N1303" t="s">
        <v>32</v>
      </c>
      <c r="O1303" t="s">
        <v>543</v>
      </c>
      <c r="P1303" s="4" t="s">
        <v>544</v>
      </c>
      <c r="Q1303">
        <v>5</v>
      </c>
      <c r="R1303">
        <v>5</v>
      </c>
      <c r="S1303">
        <v>5</v>
      </c>
      <c r="T1303">
        <v>5</v>
      </c>
      <c r="U1303">
        <v>5</v>
      </c>
      <c r="V1303">
        <v>5</v>
      </c>
      <c r="W1303">
        <v>5</v>
      </c>
      <c r="X1303" t="s">
        <v>9351</v>
      </c>
      <c r="Y1303" t="s">
        <v>34</v>
      </c>
      <c r="AA1303" t="s">
        <v>9349</v>
      </c>
      <c r="AB1303" t="s">
        <v>9349</v>
      </c>
    </row>
    <row r="1304" spans="1:28" x14ac:dyDescent="0.2">
      <c r="A1304">
        <v>2022</v>
      </c>
      <c r="B1304" t="s">
        <v>25</v>
      </c>
      <c r="C1304" t="s">
        <v>99</v>
      </c>
      <c r="D1304" t="s">
        <v>27</v>
      </c>
      <c r="E1304" s="1">
        <v>50125</v>
      </c>
      <c r="F1304">
        <v>4.5999999999999996</v>
      </c>
      <c r="G1304">
        <v>1874</v>
      </c>
      <c r="H1304" t="s">
        <v>52</v>
      </c>
      <c r="I1304" t="s">
        <v>86</v>
      </c>
      <c r="J1304" t="s">
        <v>9336</v>
      </c>
      <c r="K1304" t="s">
        <v>9206</v>
      </c>
      <c r="L1304" t="s">
        <v>30</v>
      </c>
      <c r="M1304" t="s">
        <v>48</v>
      </c>
      <c r="N1304" t="s">
        <v>32</v>
      </c>
      <c r="O1304" t="s">
        <v>545</v>
      </c>
      <c r="P1304" s="4" t="s">
        <v>546</v>
      </c>
      <c r="Q1304">
        <v>5</v>
      </c>
      <c r="R1304">
        <v>5</v>
      </c>
      <c r="S1304">
        <v>5</v>
      </c>
      <c r="T1304">
        <v>4.9000000000000004</v>
      </c>
      <c r="U1304">
        <v>5</v>
      </c>
      <c r="V1304">
        <v>4.9000000000000004</v>
      </c>
      <c r="W1304">
        <v>5</v>
      </c>
      <c r="X1304" t="s">
        <v>9351</v>
      </c>
      <c r="Y1304" t="s">
        <v>34</v>
      </c>
      <c r="AA1304" t="s">
        <v>9349</v>
      </c>
      <c r="AB1304" t="s">
        <v>9349</v>
      </c>
    </row>
    <row r="1305" spans="1:28" x14ac:dyDescent="0.2">
      <c r="A1305">
        <v>2023</v>
      </c>
      <c r="B1305" t="s">
        <v>25</v>
      </c>
      <c r="C1305" t="s">
        <v>201</v>
      </c>
      <c r="D1305" t="s">
        <v>27</v>
      </c>
      <c r="E1305" s="1">
        <v>47920</v>
      </c>
      <c r="F1305">
        <v>4.7</v>
      </c>
      <c r="G1305">
        <v>739</v>
      </c>
      <c r="H1305" t="s">
        <v>47</v>
      </c>
      <c r="I1305" t="s">
        <v>36</v>
      </c>
      <c r="J1305" t="s">
        <v>9336</v>
      </c>
      <c r="L1305" t="s">
        <v>30</v>
      </c>
      <c r="M1305" t="s">
        <v>31</v>
      </c>
      <c r="N1305" t="s">
        <v>32</v>
      </c>
      <c r="O1305" t="s">
        <v>547</v>
      </c>
      <c r="P1305" s="4" t="s">
        <v>548</v>
      </c>
      <c r="Q1305">
        <v>1</v>
      </c>
      <c r="R1305">
        <v>5</v>
      </c>
      <c r="S1305">
        <v>4.8</v>
      </c>
      <c r="T1305">
        <v>4.8</v>
      </c>
      <c r="U1305">
        <v>4.2</v>
      </c>
      <c r="V1305">
        <v>5</v>
      </c>
      <c r="W1305">
        <v>5</v>
      </c>
      <c r="X1305" t="s">
        <v>9351</v>
      </c>
      <c r="Y1305" t="s">
        <v>34</v>
      </c>
      <c r="AA1305" t="s">
        <v>9349</v>
      </c>
      <c r="AB1305" t="s">
        <v>9349</v>
      </c>
    </row>
    <row r="1306" spans="1:28" x14ac:dyDescent="0.2">
      <c r="A1306">
        <v>2022</v>
      </c>
      <c r="B1306" t="s">
        <v>25</v>
      </c>
      <c r="C1306" t="s">
        <v>706</v>
      </c>
      <c r="D1306" t="s">
        <v>27</v>
      </c>
      <c r="E1306" s="1">
        <v>28190</v>
      </c>
      <c r="F1306">
        <v>4.7</v>
      </c>
      <c r="G1306">
        <v>218</v>
      </c>
      <c r="H1306" t="s">
        <v>28</v>
      </c>
      <c r="I1306" t="s">
        <v>36</v>
      </c>
      <c r="J1306" t="s">
        <v>9336</v>
      </c>
      <c r="K1306" t="s">
        <v>9217</v>
      </c>
      <c r="L1306" t="s">
        <v>30</v>
      </c>
      <c r="M1306" t="s">
        <v>38</v>
      </c>
      <c r="N1306" t="s">
        <v>305</v>
      </c>
      <c r="O1306" t="s">
        <v>707</v>
      </c>
      <c r="P1306" s="4" t="s">
        <v>708</v>
      </c>
      <c r="Q1306">
        <v>0</v>
      </c>
      <c r="R1306">
        <v>3.8</v>
      </c>
      <c r="S1306">
        <v>3.2</v>
      </c>
      <c r="T1306">
        <v>3.6</v>
      </c>
      <c r="U1306">
        <v>3.6</v>
      </c>
      <c r="V1306">
        <v>4.2</v>
      </c>
      <c r="W1306">
        <v>4.2</v>
      </c>
      <c r="X1306" t="s">
        <v>9351</v>
      </c>
      <c r="Y1306" t="s">
        <v>34</v>
      </c>
      <c r="AA1306" t="s">
        <v>9349</v>
      </c>
      <c r="AB1306" t="s">
        <v>9349</v>
      </c>
    </row>
    <row r="1307" spans="1:28" x14ac:dyDescent="0.2">
      <c r="A1307">
        <v>2022</v>
      </c>
      <c r="B1307" t="s">
        <v>25</v>
      </c>
      <c r="C1307" t="s">
        <v>103</v>
      </c>
      <c r="D1307" t="s">
        <v>27</v>
      </c>
      <c r="E1307" s="1">
        <v>30470</v>
      </c>
      <c r="F1307">
        <v>5</v>
      </c>
      <c r="G1307">
        <v>1</v>
      </c>
      <c r="H1307" t="s">
        <v>28</v>
      </c>
      <c r="I1307" t="s">
        <v>36</v>
      </c>
      <c r="J1307" t="s">
        <v>43</v>
      </c>
      <c r="K1307" t="s">
        <v>9207</v>
      </c>
      <c r="L1307" t="s">
        <v>30</v>
      </c>
      <c r="M1307" t="s">
        <v>38</v>
      </c>
      <c r="N1307" t="s">
        <v>78</v>
      </c>
      <c r="O1307" t="s">
        <v>714</v>
      </c>
      <c r="P1307" s="4" t="s">
        <v>715</v>
      </c>
      <c r="Q1307">
        <v>5</v>
      </c>
      <c r="R1307">
        <v>5</v>
      </c>
      <c r="S1307">
        <v>5</v>
      </c>
      <c r="T1307">
        <v>5</v>
      </c>
      <c r="U1307">
        <v>5</v>
      </c>
      <c r="V1307">
        <v>5</v>
      </c>
      <c r="W1307">
        <v>5</v>
      </c>
      <c r="X1307" t="s">
        <v>9351</v>
      </c>
      <c r="Y1307" t="s">
        <v>34</v>
      </c>
      <c r="AA1307" t="s">
        <v>9349</v>
      </c>
      <c r="AB1307" t="s">
        <v>9349</v>
      </c>
    </row>
    <row r="1308" spans="1:28" x14ac:dyDescent="0.2">
      <c r="A1308">
        <v>2022</v>
      </c>
      <c r="B1308" t="s">
        <v>25</v>
      </c>
      <c r="C1308" t="s">
        <v>150</v>
      </c>
      <c r="D1308" t="s">
        <v>27</v>
      </c>
      <c r="E1308" s="1">
        <v>43000</v>
      </c>
      <c r="F1308">
        <v>5</v>
      </c>
      <c r="G1308">
        <v>3543</v>
      </c>
      <c r="H1308" t="s">
        <v>28</v>
      </c>
      <c r="I1308" t="s">
        <v>36</v>
      </c>
      <c r="J1308" t="s">
        <v>9336</v>
      </c>
      <c r="K1308" t="s">
        <v>9204</v>
      </c>
      <c r="L1308" t="s">
        <v>30</v>
      </c>
      <c r="M1308" t="s">
        <v>48</v>
      </c>
      <c r="N1308" t="s">
        <v>32</v>
      </c>
      <c r="O1308" t="s">
        <v>716</v>
      </c>
      <c r="P1308" s="4">
        <v>98215</v>
      </c>
      <c r="Q1308">
        <v>12</v>
      </c>
      <c r="R1308">
        <v>5</v>
      </c>
      <c r="S1308">
        <v>5</v>
      </c>
      <c r="T1308">
        <v>5</v>
      </c>
      <c r="U1308">
        <v>5</v>
      </c>
      <c r="V1308">
        <v>5</v>
      </c>
      <c r="W1308">
        <v>5</v>
      </c>
      <c r="X1308" t="s">
        <v>9351</v>
      </c>
      <c r="Y1308" t="s">
        <v>34</v>
      </c>
      <c r="AA1308" t="s">
        <v>9349</v>
      </c>
      <c r="AB1308" t="s">
        <v>9349</v>
      </c>
    </row>
    <row r="1309" spans="1:28" x14ac:dyDescent="0.2">
      <c r="A1309">
        <v>2023</v>
      </c>
      <c r="B1309" t="s">
        <v>25</v>
      </c>
      <c r="C1309" t="s">
        <v>77</v>
      </c>
      <c r="D1309" t="s">
        <v>27</v>
      </c>
      <c r="E1309" s="1">
        <v>36505</v>
      </c>
      <c r="F1309">
        <v>5</v>
      </c>
      <c r="G1309">
        <v>3543</v>
      </c>
      <c r="H1309" t="s">
        <v>52</v>
      </c>
      <c r="I1309" t="s">
        <v>36</v>
      </c>
      <c r="J1309" t="s">
        <v>9336</v>
      </c>
      <c r="L1309" t="s">
        <v>30</v>
      </c>
      <c r="M1309" t="s">
        <v>38</v>
      </c>
      <c r="N1309" t="s">
        <v>78</v>
      </c>
      <c r="O1309" t="s">
        <v>717</v>
      </c>
      <c r="P1309" s="4">
        <v>98120</v>
      </c>
      <c r="Q1309">
        <v>6</v>
      </c>
      <c r="R1309">
        <v>5</v>
      </c>
      <c r="S1309">
        <v>5</v>
      </c>
      <c r="T1309">
        <v>5</v>
      </c>
      <c r="U1309">
        <v>4</v>
      </c>
      <c r="V1309">
        <v>4</v>
      </c>
      <c r="W1309">
        <v>5</v>
      </c>
      <c r="X1309" t="s">
        <v>9351</v>
      </c>
      <c r="Y1309" t="s">
        <v>34</v>
      </c>
      <c r="AA1309" t="s">
        <v>9349</v>
      </c>
      <c r="AB1309" t="s">
        <v>9349</v>
      </c>
    </row>
    <row r="1310" spans="1:28" x14ac:dyDescent="0.2">
      <c r="A1310">
        <v>2023</v>
      </c>
      <c r="B1310" t="s">
        <v>25</v>
      </c>
      <c r="C1310" t="s">
        <v>51</v>
      </c>
      <c r="D1310" t="s">
        <v>27</v>
      </c>
      <c r="E1310" s="1">
        <v>40240</v>
      </c>
      <c r="F1310">
        <v>4.4000000000000004</v>
      </c>
      <c r="G1310">
        <v>162</v>
      </c>
      <c r="H1310" t="s">
        <v>59</v>
      </c>
      <c r="I1310" t="s">
        <v>36</v>
      </c>
      <c r="J1310" t="s">
        <v>9336</v>
      </c>
      <c r="L1310" t="s">
        <v>37</v>
      </c>
      <c r="M1310" t="s">
        <v>718</v>
      </c>
      <c r="N1310" t="s">
        <v>39</v>
      </c>
      <c r="O1310" t="s">
        <v>719</v>
      </c>
      <c r="P1310" s="4" t="s">
        <v>720</v>
      </c>
      <c r="Q1310">
        <v>10</v>
      </c>
      <c r="R1310">
        <v>5</v>
      </c>
      <c r="S1310">
        <v>3</v>
      </c>
      <c r="T1310">
        <v>4</v>
      </c>
      <c r="U1310">
        <v>4</v>
      </c>
      <c r="V1310">
        <v>5</v>
      </c>
      <c r="W1310">
        <v>5</v>
      </c>
      <c r="X1310" t="s">
        <v>9351</v>
      </c>
      <c r="Y1310" t="s">
        <v>34</v>
      </c>
      <c r="AA1310" t="s">
        <v>9349</v>
      </c>
      <c r="AB1310" t="s">
        <v>9349</v>
      </c>
    </row>
    <row r="1311" spans="1:28" x14ac:dyDescent="0.2">
      <c r="A1311">
        <v>2023</v>
      </c>
      <c r="B1311" t="s">
        <v>25</v>
      </c>
      <c r="C1311" t="s">
        <v>646</v>
      </c>
      <c r="D1311" t="s">
        <v>27</v>
      </c>
      <c r="E1311" s="1">
        <v>49895</v>
      </c>
      <c r="F1311">
        <v>4.8</v>
      </c>
      <c r="G1311">
        <v>1732</v>
      </c>
      <c r="H1311" t="s">
        <v>71</v>
      </c>
      <c r="I1311" t="s">
        <v>36</v>
      </c>
      <c r="J1311" t="s">
        <v>9337</v>
      </c>
      <c r="L1311" t="s">
        <v>30</v>
      </c>
      <c r="M1311" t="s">
        <v>57</v>
      </c>
      <c r="N1311" t="s">
        <v>72</v>
      </c>
      <c r="O1311" t="s">
        <v>721</v>
      </c>
      <c r="P1311" s="4" t="s">
        <v>722</v>
      </c>
      <c r="Q1311">
        <v>1</v>
      </c>
      <c r="R1311">
        <v>2</v>
      </c>
      <c r="S1311">
        <v>0</v>
      </c>
      <c r="T1311">
        <v>2</v>
      </c>
      <c r="U1311">
        <v>1</v>
      </c>
      <c r="V1311">
        <v>0</v>
      </c>
      <c r="W1311">
        <v>0</v>
      </c>
      <c r="X1311" t="s">
        <v>9351</v>
      </c>
      <c r="Y1311" t="s">
        <v>34</v>
      </c>
      <c r="AA1311" t="s">
        <v>9349</v>
      </c>
      <c r="AB1311" t="s">
        <v>9349</v>
      </c>
    </row>
    <row r="1312" spans="1:28" x14ac:dyDescent="0.2">
      <c r="A1312">
        <v>2022</v>
      </c>
      <c r="B1312" t="s">
        <v>25</v>
      </c>
      <c r="C1312" t="s">
        <v>158</v>
      </c>
      <c r="D1312" t="s">
        <v>27</v>
      </c>
      <c r="E1312" s="1">
        <v>42053</v>
      </c>
      <c r="F1312">
        <v>4.5999999999999996</v>
      </c>
      <c r="G1312">
        <v>1874</v>
      </c>
      <c r="H1312" t="s">
        <v>52</v>
      </c>
      <c r="I1312" t="s">
        <v>86</v>
      </c>
      <c r="J1312" t="s">
        <v>9336</v>
      </c>
      <c r="K1312" t="s">
        <v>9206</v>
      </c>
      <c r="L1312" t="s">
        <v>30</v>
      </c>
      <c r="M1312" t="s">
        <v>48</v>
      </c>
      <c r="N1312" t="s">
        <v>32</v>
      </c>
      <c r="O1312" t="s">
        <v>723</v>
      </c>
      <c r="P1312" s="4" t="s">
        <v>724</v>
      </c>
      <c r="Q1312">
        <v>335</v>
      </c>
      <c r="R1312">
        <v>5</v>
      </c>
      <c r="S1312">
        <v>5</v>
      </c>
      <c r="T1312">
        <v>4.9000000000000004</v>
      </c>
      <c r="U1312">
        <v>5</v>
      </c>
      <c r="V1312">
        <v>4.9000000000000004</v>
      </c>
      <c r="W1312">
        <v>5</v>
      </c>
      <c r="X1312" t="s">
        <v>9351</v>
      </c>
      <c r="Y1312" t="s">
        <v>34</v>
      </c>
      <c r="AA1312" t="s">
        <v>9349</v>
      </c>
      <c r="AB1312" t="s">
        <v>9349</v>
      </c>
    </row>
    <row r="1313" spans="1:28" x14ac:dyDescent="0.2">
      <c r="A1313">
        <v>2022</v>
      </c>
      <c r="B1313" t="s">
        <v>25</v>
      </c>
      <c r="C1313" t="s">
        <v>74</v>
      </c>
      <c r="D1313" t="s">
        <v>27</v>
      </c>
      <c r="E1313" s="1">
        <v>44600</v>
      </c>
      <c r="F1313">
        <v>4.5999999999999996</v>
      </c>
      <c r="G1313">
        <v>1874</v>
      </c>
      <c r="H1313" t="s">
        <v>464</v>
      </c>
      <c r="I1313" t="s">
        <v>86</v>
      </c>
      <c r="J1313" t="s">
        <v>9336</v>
      </c>
      <c r="K1313" t="s">
        <v>9204</v>
      </c>
      <c r="L1313" t="s">
        <v>30</v>
      </c>
      <c r="M1313" t="s">
        <v>48</v>
      </c>
      <c r="N1313" t="s">
        <v>32</v>
      </c>
      <c r="O1313" t="s">
        <v>725</v>
      </c>
      <c r="P1313" s="4" t="s">
        <v>726</v>
      </c>
      <c r="Q1313">
        <v>10</v>
      </c>
      <c r="R1313">
        <v>5</v>
      </c>
      <c r="S1313">
        <v>5</v>
      </c>
      <c r="T1313">
        <v>5</v>
      </c>
      <c r="U1313">
        <v>5</v>
      </c>
      <c r="V1313">
        <v>5</v>
      </c>
      <c r="W1313">
        <v>5</v>
      </c>
      <c r="X1313" t="s">
        <v>9351</v>
      </c>
      <c r="Y1313" t="s">
        <v>34</v>
      </c>
      <c r="AA1313" t="s">
        <v>9349</v>
      </c>
      <c r="AB1313" t="s">
        <v>9349</v>
      </c>
    </row>
    <row r="1314" spans="1:28" x14ac:dyDescent="0.2">
      <c r="A1314">
        <v>2023</v>
      </c>
      <c r="B1314" t="s">
        <v>25</v>
      </c>
      <c r="C1314" t="s">
        <v>94</v>
      </c>
      <c r="D1314" t="s">
        <v>27</v>
      </c>
      <c r="E1314" s="1">
        <v>46420</v>
      </c>
      <c r="F1314">
        <v>4.5999999999999996</v>
      </c>
      <c r="G1314">
        <v>1874</v>
      </c>
      <c r="H1314" t="s">
        <v>47</v>
      </c>
      <c r="I1314" t="s">
        <v>86</v>
      </c>
      <c r="J1314" t="s">
        <v>9336</v>
      </c>
      <c r="L1314" t="s">
        <v>30</v>
      </c>
      <c r="M1314" t="s">
        <v>31</v>
      </c>
      <c r="N1314" t="s">
        <v>32</v>
      </c>
      <c r="O1314" t="s">
        <v>727</v>
      </c>
      <c r="P1314" s="4" t="s">
        <v>728</v>
      </c>
      <c r="Q1314">
        <v>5</v>
      </c>
      <c r="R1314">
        <v>5</v>
      </c>
      <c r="S1314">
        <v>4.8</v>
      </c>
      <c r="T1314">
        <v>4.8</v>
      </c>
      <c r="U1314">
        <v>4.2</v>
      </c>
      <c r="V1314">
        <v>5</v>
      </c>
      <c r="W1314">
        <v>5</v>
      </c>
      <c r="X1314" t="s">
        <v>9351</v>
      </c>
      <c r="Y1314" t="s">
        <v>34</v>
      </c>
      <c r="AA1314" t="s">
        <v>9351</v>
      </c>
      <c r="AB1314" t="s">
        <v>9351</v>
      </c>
    </row>
    <row r="1315" spans="1:28" x14ac:dyDescent="0.2">
      <c r="A1315">
        <v>2023</v>
      </c>
      <c r="B1315" t="s">
        <v>25</v>
      </c>
      <c r="C1315" t="s">
        <v>155</v>
      </c>
      <c r="D1315" t="s">
        <v>27</v>
      </c>
      <c r="E1315" s="1">
        <v>43050</v>
      </c>
      <c r="F1315">
        <v>4.8</v>
      </c>
      <c r="G1315">
        <v>1978</v>
      </c>
      <c r="H1315" t="s">
        <v>124</v>
      </c>
      <c r="I1315" t="s">
        <v>36</v>
      </c>
      <c r="J1315" t="s">
        <v>43</v>
      </c>
      <c r="L1315" t="s">
        <v>30</v>
      </c>
      <c r="M1315" t="s">
        <v>57</v>
      </c>
      <c r="N1315" t="s">
        <v>32</v>
      </c>
      <c r="O1315" t="s">
        <v>729</v>
      </c>
      <c r="P1315" s="4">
        <v>23073</v>
      </c>
      <c r="Q1315">
        <v>10</v>
      </c>
      <c r="R1315">
        <v>5</v>
      </c>
      <c r="S1315">
        <v>5</v>
      </c>
      <c r="T1315">
        <v>4</v>
      </c>
      <c r="U1315">
        <v>4</v>
      </c>
      <c r="V1315">
        <v>4</v>
      </c>
      <c r="W1315">
        <v>5</v>
      </c>
      <c r="X1315" t="s">
        <v>9351</v>
      </c>
      <c r="Y1315" t="s">
        <v>34</v>
      </c>
      <c r="AA1315" t="s">
        <v>9351</v>
      </c>
      <c r="AB1315" t="s">
        <v>9351</v>
      </c>
    </row>
    <row r="1316" spans="1:28" x14ac:dyDescent="0.2">
      <c r="A1316">
        <v>2023</v>
      </c>
      <c r="B1316" t="s">
        <v>25</v>
      </c>
      <c r="C1316" t="s">
        <v>94</v>
      </c>
      <c r="D1316" t="s">
        <v>27</v>
      </c>
      <c r="E1316" s="1">
        <v>49320</v>
      </c>
      <c r="F1316">
        <v>4.8</v>
      </c>
      <c r="G1316">
        <v>1889</v>
      </c>
      <c r="H1316" t="s">
        <v>47</v>
      </c>
      <c r="I1316" t="s">
        <v>36</v>
      </c>
      <c r="J1316" t="s">
        <v>9336</v>
      </c>
      <c r="L1316" t="s">
        <v>30</v>
      </c>
      <c r="M1316" t="s">
        <v>31</v>
      </c>
      <c r="N1316" t="s">
        <v>32</v>
      </c>
      <c r="O1316" t="s">
        <v>884</v>
      </c>
      <c r="P1316" s="4" t="s">
        <v>885</v>
      </c>
      <c r="Q1316">
        <v>5</v>
      </c>
      <c r="R1316">
        <v>5</v>
      </c>
      <c r="S1316">
        <v>4.8</v>
      </c>
      <c r="T1316">
        <v>4.8</v>
      </c>
      <c r="U1316">
        <v>4.2</v>
      </c>
      <c r="V1316">
        <v>5</v>
      </c>
      <c r="W1316">
        <v>5</v>
      </c>
      <c r="X1316" t="s">
        <v>9351</v>
      </c>
      <c r="Y1316" t="s">
        <v>34</v>
      </c>
      <c r="AA1316" t="s">
        <v>9351</v>
      </c>
      <c r="AB1316" t="s">
        <v>9351</v>
      </c>
    </row>
    <row r="1317" spans="1:28" x14ac:dyDescent="0.2">
      <c r="A1317">
        <v>2023</v>
      </c>
      <c r="B1317" t="s">
        <v>25</v>
      </c>
      <c r="C1317" t="s">
        <v>81</v>
      </c>
      <c r="D1317" t="s">
        <v>27</v>
      </c>
      <c r="E1317" s="1">
        <v>43455</v>
      </c>
      <c r="F1317">
        <v>4.5</v>
      </c>
      <c r="G1317">
        <v>951</v>
      </c>
      <c r="H1317" t="s">
        <v>231</v>
      </c>
      <c r="I1317" t="s">
        <v>36</v>
      </c>
      <c r="J1317" t="s">
        <v>9336</v>
      </c>
      <c r="L1317" t="s">
        <v>30</v>
      </c>
      <c r="M1317" t="s">
        <v>31</v>
      </c>
      <c r="N1317" t="s">
        <v>72</v>
      </c>
      <c r="O1317" t="s">
        <v>886</v>
      </c>
      <c r="P1317" s="4" t="s">
        <v>887</v>
      </c>
      <c r="Q1317">
        <v>4</v>
      </c>
      <c r="R1317">
        <v>2</v>
      </c>
      <c r="S1317">
        <v>0</v>
      </c>
      <c r="T1317">
        <v>2</v>
      </c>
      <c r="U1317">
        <v>1</v>
      </c>
      <c r="V1317">
        <v>0</v>
      </c>
      <c r="W1317">
        <v>0</v>
      </c>
      <c r="X1317" t="s">
        <v>9351</v>
      </c>
      <c r="Y1317" t="s">
        <v>34</v>
      </c>
      <c r="AA1317" t="s">
        <v>9351</v>
      </c>
      <c r="AB1317" t="s">
        <v>9351</v>
      </c>
    </row>
    <row r="1318" spans="1:28" x14ac:dyDescent="0.2">
      <c r="A1318">
        <v>2023</v>
      </c>
      <c r="B1318" t="s">
        <v>25</v>
      </c>
      <c r="C1318" t="s">
        <v>107</v>
      </c>
      <c r="D1318" t="s">
        <v>27</v>
      </c>
      <c r="E1318" s="1">
        <v>28790</v>
      </c>
      <c r="F1318">
        <v>5</v>
      </c>
      <c r="G1318">
        <v>3543</v>
      </c>
      <c r="H1318" t="s">
        <v>28</v>
      </c>
      <c r="I1318" t="s">
        <v>36</v>
      </c>
      <c r="J1318" t="s">
        <v>9336</v>
      </c>
      <c r="L1318" t="s">
        <v>30</v>
      </c>
      <c r="M1318" t="s">
        <v>38</v>
      </c>
      <c r="N1318" t="s">
        <v>276</v>
      </c>
      <c r="O1318" t="s">
        <v>888</v>
      </c>
      <c r="P1318" s="4">
        <v>97635</v>
      </c>
      <c r="Q1318">
        <v>1000</v>
      </c>
      <c r="R1318">
        <v>4</v>
      </c>
      <c r="S1318">
        <v>5</v>
      </c>
      <c r="T1318">
        <v>4</v>
      </c>
      <c r="U1318">
        <v>5</v>
      </c>
      <c r="V1318">
        <v>5</v>
      </c>
      <c r="W1318">
        <v>5</v>
      </c>
      <c r="X1318" t="s">
        <v>9351</v>
      </c>
      <c r="Y1318" t="s">
        <v>34</v>
      </c>
      <c r="AA1318" t="s">
        <v>9351</v>
      </c>
      <c r="AB1318" t="s">
        <v>9351</v>
      </c>
    </row>
    <row r="1319" spans="1:28" x14ac:dyDescent="0.2">
      <c r="A1319">
        <v>2022</v>
      </c>
      <c r="B1319" t="s">
        <v>25</v>
      </c>
      <c r="C1319" t="s">
        <v>103</v>
      </c>
      <c r="D1319" t="s">
        <v>27</v>
      </c>
      <c r="E1319" s="1">
        <v>29175</v>
      </c>
      <c r="F1319">
        <v>4.8</v>
      </c>
      <c r="G1319">
        <v>1732</v>
      </c>
      <c r="H1319" t="s">
        <v>52</v>
      </c>
      <c r="I1319" t="s">
        <v>36</v>
      </c>
      <c r="J1319" t="s">
        <v>43</v>
      </c>
      <c r="K1319" t="s">
        <v>9207</v>
      </c>
      <c r="L1319" t="s">
        <v>30</v>
      </c>
      <c r="M1319" t="s">
        <v>38</v>
      </c>
      <c r="N1319" t="s">
        <v>78</v>
      </c>
      <c r="O1319" t="s">
        <v>889</v>
      </c>
      <c r="P1319" s="4" t="s">
        <v>890</v>
      </c>
      <c r="Q1319">
        <v>5</v>
      </c>
      <c r="R1319">
        <v>5</v>
      </c>
      <c r="S1319">
        <v>5</v>
      </c>
      <c r="T1319">
        <v>5</v>
      </c>
      <c r="U1319">
        <v>5</v>
      </c>
      <c r="V1319">
        <v>5</v>
      </c>
      <c r="W1319">
        <v>5</v>
      </c>
      <c r="X1319" t="s">
        <v>9351</v>
      </c>
      <c r="Y1319" t="s">
        <v>34</v>
      </c>
      <c r="AA1319" t="s">
        <v>9351</v>
      </c>
      <c r="AB1319" t="s">
        <v>9351</v>
      </c>
    </row>
    <row r="1320" spans="1:28" x14ac:dyDescent="0.2">
      <c r="A1320">
        <v>2023</v>
      </c>
      <c r="B1320" t="s">
        <v>25</v>
      </c>
      <c r="C1320" t="s">
        <v>51</v>
      </c>
      <c r="D1320" t="s">
        <v>27</v>
      </c>
      <c r="E1320" s="1">
        <v>39845</v>
      </c>
      <c r="F1320">
        <v>4.8</v>
      </c>
      <c r="G1320">
        <v>1732</v>
      </c>
      <c r="H1320" t="s">
        <v>42</v>
      </c>
      <c r="I1320" t="s">
        <v>36</v>
      </c>
      <c r="J1320" t="s">
        <v>9336</v>
      </c>
      <c r="L1320" t="s">
        <v>37</v>
      </c>
      <c r="M1320" t="s">
        <v>38</v>
      </c>
      <c r="N1320" t="s">
        <v>39</v>
      </c>
      <c r="O1320" t="s">
        <v>891</v>
      </c>
      <c r="P1320" s="4" t="s">
        <v>892</v>
      </c>
      <c r="Q1320">
        <v>138</v>
      </c>
      <c r="R1320">
        <v>5</v>
      </c>
      <c r="S1320">
        <v>3</v>
      </c>
      <c r="T1320">
        <v>4</v>
      </c>
      <c r="U1320">
        <v>4</v>
      </c>
      <c r="V1320">
        <v>5</v>
      </c>
      <c r="W1320">
        <v>5</v>
      </c>
      <c r="X1320" t="s">
        <v>9351</v>
      </c>
      <c r="Y1320" t="s">
        <v>34</v>
      </c>
      <c r="AA1320" t="s">
        <v>9351</v>
      </c>
      <c r="AB1320" t="s">
        <v>9351</v>
      </c>
    </row>
    <row r="1321" spans="1:28" x14ac:dyDescent="0.2">
      <c r="A1321">
        <v>2023</v>
      </c>
      <c r="B1321" t="s">
        <v>25</v>
      </c>
      <c r="C1321" t="s">
        <v>328</v>
      </c>
      <c r="D1321" t="s">
        <v>27</v>
      </c>
      <c r="E1321" s="1">
        <v>45895</v>
      </c>
      <c r="F1321">
        <v>4.5999999999999996</v>
      </c>
      <c r="G1321">
        <v>1874</v>
      </c>
      <c r="H1321" t="s">
        <v>96</v>
      </c>
      <c r="I1321" t="s">
        <v>86</v>
      </c>
      <c r="J1321" t="s">
        <v>43</v>
      </c>
      <c r="L1321" t="s">
        <v>30</v>
      </c>
      <c r="M1321" t="s">
        <v>31</v>
      </c>
      <c r="N1321" t="s">
        <v>32</v>
      </c>
      <c r="O1321" t="s">
        <v>893</v>
      </c>
      <c r="P1321" s="4" t="s">
        <v>894</v>
      </c>
      <c r="Q1321">
        <v>8</v>
      </c>
      <c r="R1321">
        <v>5</v>
      </c>
      <c r="S1321">
        <v>5</v>
      </c>
      <c r="T1321">
        <v>4</v>
      </c>
      <c r="U1321">
        <v>4</v>
      </c>
      <c r="V1321">
        <v>4</v>
      </c>
      <c r="W1321">
        <v>5</v>
      </c>
      <c r="X1321" t="s">
        <v>9351</v>
      </c>
      <c r="Y1321" t="s">
        <v>34</v>
      </c>
      <c r="AA1321" t="s">
        <v>9351</v>
      </c>
      <c r="AB1321" t="s">
        <v>9351</v>
      </c>
    </row>
    <row r="1322" spans="1:28" x14ac:dyDescent="0.2">
      <c r="A1322">
        <v>2023</v>
      </c>
      <c r="B1322" t="s">
        <v>25</v>
      </c>
      <c r="C1322" t="s">
        <v>158</v>
      </c>
      <c r="D1322" t="s">
        <v>27</v>
      </c>
      <c r="E1322" s="1">
        <v>42395</v>
      </c>
      <c r="F1322">
        <v>4.5999999999999996</v>
      </c>
      <c r="G1322">
        <v>1874</v>
      </c>
      <c r="H1322" t="s">
        <v>52</v>
      </c>
      <c r="I1322" t="s">
        <v>86</v>
      </c>
      <c r="J1322" t="s">
        <v>9337</v>
      </c>
      <c r="L1322" t="s">
        <v>30</v>
      </c>
      <c r="M1322" t="s">
        <v>31</v>
      </c>
      <c r="N1322" t="s">
        <v>32</v>
      </c>
      <c r="O1322" t="s">
        <v>895</v>
      </c>
      <c r="P1322" s="4" t="s">
        <v>896</v>
      </c>
      <c r="Q1322">
        <v>10</v>
      </c>
      <c r="R1322">
        <v>2</v>
      </c>
      <c r="S1322">
        <v>0</v>
      </c>
      <c r="T1322">
        <v>2</v>
      </c>
      <c r="U1322">
        <v>1</v>
      </c>
      <c r="V1322">
        <v>0</v>
      </c>
      <c r="W1322">
        <v>0</v>
      </c>
      <c r="X1322" t="s">
        <v>9351</v>
      </c>
      <c r="Y1322" t="s">
        <v>34</v>
      </c>
      <c r="AA1322" t="s">
        <v>9351</v>
      </c>
      <c r="AB1322" t="s">
        <v>9351</v>
      </c>
    </row>
    <row r="1323" spans="1:28" x14ac:dyDescent="0.2">
      <c r="A1323">
        <v>2023</v>
      </c>
      <c r="B1323" t="s">
        <v>25</v>
      </c>
      <c r="C1323" t="s">
        <v>248</v>
      </c>
      <c r="D1323" t="s">
        <v>27</v>
      </c>
      <c r="E1323" s="1">
        <v>50915</v>
      </c>
      <c r="F1323">
        <v>4.5999999999999996</v>
      </c>
      <c r="G1323">
        <v>1874</v>
      </c>
      <c r="H1323" t="s">
        <v>71</v>
      </c>
      <c r="I1323" t="s">
        <v>86</v>
      </c>
      <c r="J1323" t="s">
        <v>43</v>
      </c>
      <c r="L1323" t="s">
        <v>30</v>
      </c>
      <c r="M1323" t="s">
        <v>31</v>
      </c>
      <c r="N1323" t="s">
        <v>32</v>
      </c>
      <c r="O1323" t="s">
        <v>897</v>
      </c>
      <c r="P1323" s="4" t="s">
        <v>898</v>
      </c>
      <c r="Q1323">
        <v>8</v>
      </c>
      <c r="R1323">
        <v>5</v>
      </c>
      <c r="S1323">
        <v>5</v>
      </c>
      <c r="T1323">
        <v>4</v>
      </c>
      <c r="U1323">
        <v>4</v>
      </c>
      <c r="V1323">
        <v>4</v>
      </c>
      <c r="W1323">
        <v>5</v>
      </c>
      <c r="X1323" t="s">
        <v>9351</v>
      </c>
      <c r="Y1323" t="s">
        <v>34</v>
      </c>
      <c r="AA1323" t="s">
        <v>9351</v>
      </c>
      <c r="AB1323" t="s">
        <v>9351</v>
      </c>
    </row>
    <row r="1324" spans="1:28" x14ac:dyDescent="0.2">
      <c r="A1324">
        <v>2022</v>
      </c>
      <c r="B1324" t="s">
        <v>25</v>
      </c>
      <c r="C1324" t="s">
        <v>380</v>
      </c>
      <c r="D1324" t="s">
        <v>27</v>
      </c>
      <c r="E1324" s="1">
        <v>53165</v>
      </c>
      <c r="F1324">
        <v>4.8</v>
      </c>
      <c r="G1324">
        <v>1978</v>
      </c>
      <c r="H1324" t="s">
        <v>381</v>
      </c>
      <c r="I1324" t="s">
        <v>36</v>
      </c>
      <c r="J1324" t="s">
        <v>9336</v>
      </c>
      <c r="K1324" t="s">
        <v>9204</v>
      </c>
      <c r="L1324" t="s">
        <v>30</v>
      </c>
      <c r="M1324" t="s">
        <v>48</v>
      </c>
      <c r="N1324" t="s">
        <v>32</v>
      </c>
      <c r="O1324" t="s">
        <v>899</v>
      </c>
      <c r="P1324" s="4">
        <v>22797</v>
      </c>
      <c r="Q1324">
        <v>4</v>
      </c>
      <c r="R1324">
        <v>5</v>
      </c>
      <c r="S1324">
        <v>5</v>
      </c>
      <c r="T1324">
        <v>5</v>
      </c>
      <c r="U1324">
        <v>5</v>
      </c>
      <c r="V1324">
        <v>5</v>
      </c>
      <c r="W1324">
        <v>5</v>
      </c>
      <c r="X1324" t="s">
        <v>9351</v>
      </c>
      <c r="Y1324" t="s">
        <v>34</v>
      </c>
      <c r="AA1324" t="s">
        <v>9351</v>
      </c>
      <c r="AB1324" t="s">
        <v>9351</v>
      </c>
    </row>
    <row r="1325" spans="1:28" x14ac:dyDescent="0.2">
      <c r="A1325">
        <v>2022</v>
      </c>
      <c r="B1325" t="s">
        <v>25</v>
      </c>
      <c r="C1325" t="s">
        <v>150</v>
      </c>
      <c r="D1325" t="s">
        <v>27</v>
      </c>
      <c r="E1325" s="1">
        <v>40841</v>
      </c>
      <c r="F1325">
        <v>4.8</v>
      </c>
      <c r="G1325">
        <v>1732</v>
      </c>
      <c r="H1325" t="s">
        <v>82</v>
      </c>
      <c r="I1325" t="s">
        <v>97</v>
      </c>
      <c r="J1325" t="s">
        <v>9336</v>
      </c>
      <c r="K1325" t="s">
        <v>9204</v>
      </c>
      <c r="L1325" t="s">
        <v>30</v>
      </c>
      <c r="M1325" t="s">
        <v>48</v>
      </c>
      <c r="N1325" t="s">
        <v>32</v>
      </c>
      <c r="O1325" t="s">
        <v>1073</v>
      </c>
      <c r="P1325" s="4" t="s">
        <v>1074</v>
      </c>
      <c r="Q1325">
        <v>5</v>
      </c>
      <c r="R1325">
        <v>5</v>
      </c>
      <c r="S1325">
        <v>5</v>
      </c>
      <c r="T1325">
        <v>5</v>
      </c>
      <c r="U1325">
        <v>5</v>
      </c>
      <c r="V1325">
        <v>5</v>
      </c>
      <c r="W1325">
        <v>5</v>
      </c>
      <c r="X1325" t="s">
        <v>9351</v>
      </c>
      <c r="Y1325" t="s">
        <v>34</v>
      </c>
      <c r="AA1325" t="s">
        <v>9351</v>
      </c>
      <c r="AB1325" t="s">
        <v>9351</v>
      </c>
    </row>
    <row r="1326" spans="1:28" x14ac:dyDescent="0.2">
      <c r="A1326">
        <v>2022</v>
      </c>
      <c r="B1326" t="s">
        <v>25</v>
      </c>
      <c r="C1326" t="s">
        <v>158</v>
      </c>
      <c r="D1326" t="s">
        <v>27</v>
      </c>
      <c r="E1326" s="1">
        <v>42160</v>
      </c>
      <c r="F1326">
        <v>4.8</v>
      </c>
      <c r="G1326">
        <v>1978</v>
      </c>
      <c r="H1326" t="s">
        <v>47</v>
      </c>
      <c r="I1326" t="s">
        <v>36</v>
      </c>
      <c r="J1326" t="s">
        <v>9336</v>
      </c>
      <c r="K1326" t="s">
        <v>9206</v>
      </c>
      <c r="L1326" t="s">
        <v>30</v>
      </c>
      <c r="M1326" t="s">
        <v>48</v>
      </c>
      <c r="N1326" t="s">
        <v>32</v>
      </c>
      <c r="O1326" t="s">
        <v>1075</v>
      </c>
      <c r="P1326" s="4">
        <v>22840</v>
      </c>
      <c r="Q1326">
        <v>6</v>
      </c>
      <c r="R1326">
        <v>5</v>
      </c>
      <c r="S1326">
        <v>5</v>
      </c>
      <c r="T1326">
        <v>4.9000000000000004</v>
      </c>
      <c r="U1326">
        <v>5</v>
      </c>
      <c r="V1326">
        <v>4.9000000000000004</v>
      </c>
      <c r="W1326">
        <v>5</v>
      </c>
      <c r="X1326" t="s">
        <v>9351</v>
      </c>
      <c r="Y1326" t="s">
        <v>34</v>
      </c>
      <c r="AA1326" t="s">
        <v>9351</v>
      </c>
      <c r="AB1326" t="s">
        <v>9351</v>
      </c>
    </row>
    <row r="1327" spans="1:28" x14ac:dyDescent="0.2">
      <c r="A1327">
        <v>2023</v>
      </c>
      <c r="B1327" t="s">
        <v>25</v>
      </c>
      <c r="C1327" t="s">
        <v>158</v>
      </c>
      <c r="D1327" t="s">
        <v>27</v>
      </c>
      <c r="E1327" s="1">
        <v>42790</v>
      </c>
      <c r="F1327">
        <v>4.8</v>
      </c>
      <c r="G1327">
        <v>1978</v>
      </c>
      <c r="H1327" t="s">
        <v>47</v>
      </c>
      <c r="I1327" t="s">
        <v>36</v>
      </c>
      <c r="J1327" t="s">
        <v>9336</v>
      </c>
      <c r="L1327" t="s">
        <v>30</v>
      </c>
      <c r="M1327" t="s">
        <v>48</v>
      </c>
      <c r="N1327" t="s">
        <v>32</v>
      </c>
      <c r="O1327" t="s">
        <v>1076</v>
      </c>
      <c r="P1327" s="4">
        <v>23060</v>
      </c>
      <c r="Q1327">
        <v>3</v>
      </c>
      <c r="R1327">
        <v>2</v>
      </c>
      <c r="S1327">
        <v>0</v>
      </c>
      <c r="T1327">
        <v>2</v>
      </c>
      <c r="U1327">
        <v>1</v>
      </c>
      <c r="V1327">
        <v>0</v>
      </c>
      <c r="W1327">
        <v>0</v>
      </c>
      <c r="X1327" t="s">
        <v>9351</v>
      </c>
      <c r="Y1327" t="s">
        <v>34</v>
      </c>
      <c r="AA1327" t="s">
        <v>9351</v>
      </c>
      <c r="AB1327" t="s">
        <v>9351</v>
      </c>
    </row>
    <row r="1328" spans="1:28" x14ac:dyDescent="0.2">
      <c r="A1328">
        <v>2022</v>
      </c>
      <c r="B1328" t="s">
        <v>25</v>
      </c>
      <c r="C1328" t="s">
        <v>74</v>
      </c>
      <c r="D1328" t="s">
        <v>27</v>
      </c>
      <c r="E1328" s="1">
        <v>44205</v>
      </c>
      <c r="F1328">
        <v>4.8</v>
      </c>
      <c r="G1328">
        <v>1978</v>
      </c>
      <c r="H1328" t="s">
        <v>97</v>
      </c>
      <c r="I1328" t="s">
        <v>86</v>
      </c>
      <c r="J1328" t="s">
        <v>9336</v>
      </c>
      <c r="K1328" t="s">
        <v>9204</v>
      </c>
      <c r="L1328" t="s">
        <v>30</v>
      </c>
      <c r="M1328" t="s">
        <v>48</v>
      </c>
      <c r="N1328" t="s">
        <v>32</v>
      </c>
      <c r="O1328" t="s">
        <v>1077</v>
      </c>
      <c r="P1328" s="4" t="s">
        <v>1078</v>
      </c>
      <c r="Q1328">
        <v>45</v>
      </c>
      <c r="R1328">
        <v>5</v>
      </c>
      <c r="S1328">
        <v>5</v>
      </c>
      <c r="T1328">
        <v>5</v>
      </c>
      <c r="U1328">
        <v>5</v>
      </c>
      <c r="V1328">
        <v>5</v>
      </c>
      <c r="W1328">
        <v>5</v>
      </c>
      <c r="X1328" t="s">
        <v>9351</v>
      </c>
      <c r="Y1328" t="s">
        <v>34</v>
      </c>
      <c r="AA1328" t="s">
        <v>9351</v>
      </c>
      <c r="AB1328" t="s">
        <v>9351</v>
      </c>
    </row>
    <row r="1329" spans="1:28" x14ac:dyDescent="0.2">
      <c r="A1329">
        <v>2021</v>
      </c>
      <c r="B1329" t="s">
        <v>25</v>
      </c>
      <c r="C1329" t="s">
        <v>380</v>
      </c>
      <c r="D1329" t="s">
        <v>983</v>
      </c>
      <c r="E1329" s="1">
        <v>39975</v>
      </c>
      <c r="F1329">
        <v>4.9000000000000004</v>
      </c>
      <c r="G1329">
        <v>1842</v>
      </c>
      <c r="H1329" t="s">
        <v>28</v>
      </c>
      <c r="I1329" t="s">
        <v>36</v>
      </c>
      <c r="J1329" t="s">
        <v>9336</v>
      </c>
      <c r="K1329" t="s">
        <v>9204</v>
      </c>
      <c r="L1329" t="s">
        <v>30</v>
      </c>
      <c r="M1329" t="s">
        <v>31</v>
      </c>
      <c r="N1329" t="s">
        <v>431</v>
      </c>
      <c r="O1329" t="s">
        <v>1297</v>
      </c>
      <c r="P1329" s="4" t="s">
        <v>1298</v>
      </c>
      <c r="Q1329">
        <v>33798</v>
      </c>
      <c r="R1329">
        <v>4.9000000000000004</v>
      </c>
      <c r="S1329">
        <v>4.8</v>
      </c>
      <c r="T1329">
        <v>4.8</v>
      </c>
      <c r="U1329">
        <v>4.7</v>
      </c>
      <c r="V1329">
        <v>4.7</v>
      </c>
      <c r="W1329">
        <v>4.8</v>
      </c>
      <c r="X1329" t="s">
        <v>9351</v>
      </c>
      <c r="Y1329" t="s">
        <v>34</v>
      </c>
      <c r="AA1329" t="s">
        <v>9351</v>
      </c>
      <c r="AB1329" t="s">
        <v>9351</v>
      </c>
    </row>
    <row r="1330" spans="1:28" x14ac:dyDescent="0.2">
      <c r="A1330">
        <v>2020</v>
      </c>
      <c r="B1330" t="s">
        <v>25</v>
      </c>
      <c r="C1330" t="s">
        <v>94</v>
      </c>
      <c r="D1330" t="s">
        <v>27</v>
      </c>
      <c r="E1330" s="1">
        <v>35891</v>
      </c>
      <c r="F1330">
        <v>5</v>
      </c>
      <c r="G1330">
        <v>2637</v>
      </c>
      <c r="H1330" t="s">
        <v>464</v>
      </c>
      <c r="I1330" t="s">
        <v>29</v>
      </c>
      <c r="J1330" t="s">
        <v>9336</v>
      </c>
      <c r="K1330" t="s">
        <v>9206</v>
      </c>
      <c r="L1330" t="s">
        <v>30</v>
      </c>
      <c r="M1330" t="s">
        <v>48</v>
      </c>
      <c r="N1330" t="s">
        <v>32</v>
      </c>
      <c r="O1330" t="s">
        <v>1299</v>
      </c>
      <c r="P1330" s="4" t="s">
        <v>1300</v>
      </c>
      <c r="Q1330">
        <v>40675</v>
      </c>
      <c r="R1330">
        <v>4.8</v>
      </c>
      <c r="S1330">
        <v>4.7</v>
      </c>
      <c r="T1330">
        <v>4.5999999999999996</v>
      </c>
      <c r="U1330">
        <v>4.5</v>
      </c>
      <c r="V1330">
        <v>4.7</v>
      </c>
      <c r="W1330">
        <v>4.7</v>
      </c>
      <c r="X1330" t="s">
        <v>9351</v>
      </c>
      <c r="Y1330" t="s">
        <v>34</v>
      </c>
      <c r="AA1330" t="s">
        <v>9351</v>
      </c>
      <c r="AB1330" t="s">
        <v>9351</v>
      </c>
    </row>
    <row r="1331" spans="1:28" x14ac:dyDescent="0.2">
      <c r="A1331">
        <v>2020</v>
      </c>
      <c r="B1331" t="s">
        <v>25</v>
      </c>
      <c r="C1331" t="s">
        <v>77</v>
      </c>
      <c r="D1331" t="s">
        <v>983</v>
      </c>
      <c r="E1331" s="1">
        <v>32200</v>
      </c>
      <c r="F1331">
        <v>4.9000000000000004</v>
      </c>
      <c r="G1331">
        <v>449</v>
      </c>
      <c r="H1331" t="s">
        <v>86</v>
      </c>
      <c r="I1331" t="s">
        <v>86</v>
      </c>
      <c r="J1331" t="s">
        <v>9336</v>
      </c>
      <c r="K1331" t="s">
        <v>9209</v>
      </c>
      <c r="L1331" t="s">
        <v>30</v>
      </c>
      <c r="M1331" t="s">
        <v>38</v>
      </c>
      <c r="N1331" t="s">
        <v>78</v>
      </c>
      <c r="O1331" t="s">
        <v>1304</v>
      </c>
      <c r="P1331" s="4" t="s">
        <v>1305</v>
      </c>
      <c r="Q1331">
        <v>29396</v>
      </c>
      <c r="R1331">
        <v>4.9000000000000004</v>
      </c>
      <c r="S1331">
        <v>4.8</v>
      </c>
      <c r="T1331">
        <v>4.8</v>
      </c>
      <c r="U1331">
        <v>4.8</v>
      </c>
      <c r="V1331">
        <v>4.9000000000000004</v>
      </c>
      <c r="W1331">
        <v>4.9000000000000004</v>
      </c>
      <c r="X1331" t="s">
        <v>9351</v>
      </c>
      <c r="Y1331" t="s">
        <v>34</v>
      </c>
      <c r="AA1331" t="s">
        <v>9351</v>
      </c>
      <c r="AB1331" t="s">
        <v>9351</v>
      </c>
    </row>
    <row r="1332" spans="1:28" x14ac:dyDescent="0.2">
      <c r="A1332">
        <v>2022</v>
      </c>
      <c r="B1332" t="s">
        <v>25</v>
      </c>
      <c r="C1332" t="s">
        <v>103</v>
      </c>
      <c r="D1332" t="s">
        <v>27</v>
      </c>
      <c r="E1332" s="1">
        <v>30075</v>
      </c>
      <c r="F1332">
        <v>5</v>
      </c>
      <c r="G1332">
        <v>1</v>
      </c>
      <c r="H1332" t="s">
        <v>1308</v>
      </c>
      <c r="I1332" t="s">
        <v>36</v>
      </c>
      <c r="J1332" t="s">
        <v>43</v>
      </c>
      <c r="K1332" t="s">
        <v>9207</v>
      </c>
      <c r="L1332" t="s">
        <v>30</v>
      </c>
      <c r="M1332" t="s">
        <v>38</v>
      </c>
      <c r="N1332" t="s">
        <v>78</v>
      </c>
      <c r="O1332" t="s">
        <v>1309</v>
      </c>
      <c r="P1332" s="4" t="s">
        <v>1310</v>
      </c>
      <c r="Q1332">
        <v>5</v>
      </c>
      <c r="R1332">
        <v>5</v>
      </c>
      <c r="S1332">
        <v>5</v>
      </c>
      <c r="T1332">
        <v>5</v>
      </c>
      <c r="U1332">
        <v>5</v>
      </c>
      <c r="V1332">
        <v>5</v>
      </c>
      <c r="W1332">
        <v>5</v>
      </c>
      <c r="X1332" t="s">
        <v>9351</v>
      </c>
      <c r="Y1332" t="s">
        <v>34</v>
      </c>
      <c r="AA1332" t="s">
        <v>9351</v>
      </c>
      <c r="AB1332" t="s">
        <v>9351</v>
      </c>
    </row>
    <row r="1333" spans="1:28" x14ac:dyDescent="0.2">
      <c r="A1333">
        <v>2022</v>
      </c>
      <c r="B1333" t="s">
        <v>25</v>
      </c>
      <c r="C1333" t="s">
        <v>74</v>
      </c>
      <c r="D1333" t="s">
        <v>27</v>
      </c>
      <c r="E1333" s="1">
        <v>44600</v>
      </c>
      <c r="F1333">
        <v>4.7</v>
      </c>
      <c r="G1333">
        <v>436</v>
      </c>
      <c r="H1333" t="s">
        <v>28</v>
      </c>
      <c r="I1333" t="s">
        <v>36</v>
      </c>
      <c r="J1333" t="s">
        <v>9336</v>
      </c>
      <c r="K1333" t="s">
        <v>9204</v>
      </c>
      <c r="L1333" t="s">
        <v>30</v>
      </c>
      <c r="M1333" t="s">
        <v>188</v>
      </c>
      <c r="N1333" t="s">
        <v>84</v>
      </c>
      <c r="O1333" t="s">
        <v>1319</v>
      </c>
      <c r="P1333" s="4" t="s">
        <v>1320</v>
      </c>
      <c r="Q1333">
        <v>7</v>
      </c>
      <c r="R1333">
        <v>5</v>
      </c>
      <c r="S1333">
        <v>5</v>
      </c>
      <c r="T1333">
        <v>5</v>
      </c>
      <c r="U1333">
        <v>5</v>
      </c>
      <c r="V1333">
        <v>5</v>
      </c>
      <c r="W1333">
        <v>5</v>
      </c>
      <c r="X1333" t="s">
        <v>9351</v>
      </c>
      <c r="Y1333" t="s">
        <v>34</v>
      </c>
      <c r="AA1333" t="s">
        <v>9351</v>
      </c>
      <c r="AB1333" t="s">
        <v>9351</v>
      </c>
    </row>
    <row r="1334" spans="1:28" x14ac:dyDescent="0.2">
      <c r="A1334">
        <v>2022</v>
      </c>
      <c r="B1334" t="s">
        <v>25</v>
      </c>
      <c r="C1334" t="s">
        <v>81</v>
      </c>
      <c r="D1334" t="s">
        <v>27</v>
      </c>
      <c r="E1334" s="1">
        <v>41770</v>
      </c>
      <c r="F1334">
        <v>4.8</v>
      </c>
      <c r="G1334">
        <v>1978</v>
      </c>
      <c r="H1334" t="s">
        <v>47</v>
      </c>
      <c r="I1334" t="s">
        <v>36</v>
      </c>
      <c r="J1334" t="s">
        <v>9336</v>
      </c>
      <c r="K1334" t="s">
        <v>9204</v>
      </c>
      <c r="L1334" t="s">
        <v>30</v>
      </c>
      <c r="M1334" t="s">
        <v>48</v>
      </c>
      <c r="N1334" t="s">
        <v>32</v>
      </c>
      <c r="O1334" t="s">
        <v>1321</v>
      </c>
      <c r="P1334" s="4">
        <v>22874</v>
      </c>
      <c r="Q1334">
        <v>5</v>
      </c>
      <c r="R1334">
        <v>5</v>
      </c>
      <c r="S1334">
        <v>5</v>
      </c>
      <c r="T1334">
        <v>5</v>
      </c>
      <c r="U1334">
        <v>5</v>
      </c>
      <c r="V1334">
        <v>5</v>
      </c>
      <c r="W1334">
        <v>5</v>
      </c>
      <c r="X1334" t="s">
        <v>9351</v>
      </c>
      <c r="Y1334" t="s">
        <v>34</v>
      </c>
      <c r="AA1334" t="s">
        <v>9351</v>
      </c>
      <c r="AB1334" t="s">
        <v>9351</v>
      </c>
    </row>
    <row r="1335" spans="1:28" x14ac:dyDescent="0.2">
      <c r="A1335">
        <v>2022</v>
      </c>
      <c r="B1335" t="s">
        <v>25</v>
      </c>
      <c r="C1335" t="s">
        <v>152</v>
      </c>
      <c r="D1335" t="s">
        <v>27</v>
      </c>
      <c r="E1335" s="1">
        <v>30950</v>
      </c>
      <c r="F1335">
        <v>4.7</v>
      </c>
      <c r="G1335">
        <v>739</v>
      </c>
      <c r="H1335" t="s">
        <v>28</v>
      </c>
      <c r="I1335" t="s">
        <v>36</v>
      </c>
      <c r="J1335" t="s">
        <v>43</v>
      </c>
      <c r="K1335" t="s">
        <v>9219</v>
      </c>
      <c r="L1335" t="s">
        <v>30</v>
      </c>
      <c r="M1335" t="s">
        <v>38</v>
      </c>
      <c r="N1335" t="s">
        <v>78</v>
      </c>
      <c r="O1335" t="s">
        <v>1323</v>
      </c>
      <c r="P1335" s="4" t="s">
        <v>1324</v>
      </c>
      <c r="Q1335">
        <v>2</v>
      </c>
      <c r="R1335">
        <v>4.9000000000000004</v>
      </c>
      <c r="S1335">
        <v>4.8</v>
      </c>
      <c r="T1335">
        <v>4.7</v>
      </c>
      <c r="U1335">
        <v>4.8</v>
      </c>
      <c r="V1335">
        <v>4.7</v>
      </c>
      <c r="W1335">
        <v>4.9000000000000004</v>
      </c>
      <c r="X1335" t="s">
        <v>9351</v>
      </c>
      <c r="Y1335" t="s">
        <v>34</v>
      </c>
      <c r="AA1335" t="s">
        <v>9351</v>
      </c>
      <c r="AB1335" t="s">
        <v>9351</v>
      </c>
    </row>
    <row r="1336" spans="1:28" x14ac:dyDescent="0.2">
      <c r="A1336">
        <v>2023</v>
      </c>
      <c r="B1336" t="s">
        <v>25</v>
      </c>
      <c r="C1336" t="s">
        <v>107</v>
      </c>
      <c r="D1336" t="s">
        <v>27</v>
      </c>
      <c r="E1336" s="1">
        <v>28395</v>
      </c>
      <c r="F1336">
        <v>4.7</v>
      </c>
      <c r="G1336">
        <v>739</v>
      </c>
      <c r="H1336" t="s">
        <v>819</v>
      </c>
      <c r="I1336" t="s">
        <v>36</v>
      </c>
      <c r="J1336" t="s">
        <v>9337</v>
      </c>
      <c r="L1336" t="s">
        <v>30</v>
      </c>
      <c r="M1336" t="s">
        <v>38</v>
      </c>
      <c r="N1336" t="s">
        <v>276</v>
      </c>
      <c r="O1336" t="s">
        <v>1325</v>
      </c>
      <c r="P1336" s="4" t="s">
        <v>1326</v>
      </c>
      <c r="Q1336">
        <v>1</v>
      </c>
      <c r="R1336">
        <v>4</v>
      </c>
      <c r="S1336">
        <v>5</v>
      </c>
      <c r="T1336">
        <v>4</v>
      </c>
      <c r="U1336">
        <v>5</v>
      </c>
      <c r="V1336">
        <v>5</v>
      </c>
      <c r="W1336">
        <v>5</v>
      </c>
      <c r="X1336" t="s">
        <v>9351</v>
      </c>
      <c r="Y1336" t="s">
        <v>34</v>
      </c>
      <c r="AA1336" t="s">
        <v>9351</v>
      </c>
      <c r="AB1336" t="s">
        <v>9351</v>
      </c>
    </row>
    <row r="1337" spans="1:28" x14ac:dyDescent="0.2">
      <c r="A1337">
        <v>2022</v>
      </c>
      <c r="B1337" t="s">
        <v>25</v>
      </c>
      <c r="C1337" t="s">
        <v>272</v>
      </c>
      <c r="D1337" t="s">
        <v>27</v>
      </c>
      <c r="E1337" s="1">
        <v>47465</v>
      </c>
      <c r="F1337">
        <v>5</v>
      </c>
      <c r="G1337">
        <v>3543</v>
      </c>
      <c r="H1337" t="s">
        <v>52</v>
      </c>
      <c r="I1337" t="s">
        <v>36</v>
      </c>
      <c r="J1337" t="s">
        <v>9336</v>
      </c>
      <c r="K1337" t="s">
        <v>9204</v>
      </c>
      <c r="L1337" t="s">
        <v>30</v>
      </c>
      <c r="M1337" t="s">
        <v>48</v>
      </c>
      <c r="N1337" t="s">
        <v>32</v>
      </c>
      <c r="O1337" t="s">
        <v>1452</v>
      </c>
      <c r="P1337" s="4">
        <v>98203</v>
      </c>
      <c r="Q1337">
        <v>12</v>
      </c>
      <c r="R1337">
        <v>5</v>
      </c>
      <c r="S1337">
        <v>5</v>
      </c>
      <c r="T1337">
        <v>5</v>
      </c>
      <c r="U1337">
        <v>5</v>
      </c>
      <c r="V1337">
        <v>5</v>
      </c>
      <c r="W1337">
        <v>5</v>
      </c>
      <c r="X1337" t="s">
        <v>9351</v>
      </c>
      <c r="Y1337" t="s">
        <v>34</v>
      </c>
      <c r="AA1337" t="s">
        <v>9351</v>
      </c>
      <c r="AB1337" t="s">
        <v>9351</v>
      </c>
    </row>
    <row r="1338" spans="1:28" x14ac:dyDescent="0.2">
      <c r="A1338">
        <v>2023</v>
      </c>
      <c r="B1338" t="s">
        <v>25</v>
      </c>
      <c r="C1338" t="s">
        <v>51</v>
      </c>
      <c r="D1338" t="s">
        <v>27</v>
      </c>
      <c r="E1338" s="1">
        <v>40850</v>
      </c>
      <c r="F1338">
        <v>4.8</v>
      </c>
      <c r="G1338">
        <v>1732</v>
      </c>
      <c r="H1338" t="s">
        <v>28</v>
      </c>
      <c r="I1338" t="s">
        <v>36</v>
      </c>
      <c r="J1338" t="s">
        <v>9336</v>
      </c>
      <c r="L1338" t="s">
        <v>37</v>
      </c>
      <c r="M1338" t="s">
        <v>38</v>
      </c>
      <c r="N1338" t="s">
        <v>39</v>
      </c>
      <c r="O1338" t="s">
        <v>1453</v>
      </c>
      <c r="P1338" s="4" t="s">
        <v>1454</v>
      </c>
      <c r="Q1338">
        <v>5</v>
      </c>
      <c r="R1338">
        <v>5</v>
      </c>
      <c r="S1338">
        <v>3</v>
      </c>
      <c r="T1338">
        <v>4</v>
      </c>
      <c r="U1338">
        <v>4</v>
      </c>
      <c r="V1338">
        <v>5</v>
      </c>
      <c r="W1338">
        <v>5</v>
      </c>
      <c r="X1338" t="s">
        <v>9351</v>
      </c>
      <c r="Y1338" t="s">
        <v>34</v>
      </c>
      <c r="AA1338" t="s">
        <v>9351</v>
      </c>
      <c r="AB1338" t="s">
        <v>9351</v>
      </c>
    </row>
    <row r="1339" spans="1:28" x14ac:dyDescent="0.2">
      <c r="A1339">
        <v>2023</v>
      </c>
      <c r="B1339" t="s">
        <v>25</v>
      </c>
      <c r="C1339" t="s">
        <v>107</v>
      </c>
      <c r="D1339" t="s">
        <v>27</v>
      </c>
      <c r="E1339" s="1">
        <v>29040</v>
      </c>
      <c r="F1339">
        <v>4.7</v>
      </c>
      <c r="G1339">
        <v>436</v>
      </c>
      <c r="H1339" t="s">
        <v>28</v>
      </c>
      <c r="I1339" t="s">
        <v>204</v>
      </c>
      <c r="J1339" t="s">
        <v>9336</v>
      </c>
      <c r="K1339" t="s">
        <v>9208</v>
      </c>
      <c r="L1339" t="s">
        <v>30</v>
      </c>
      <c r="M1339" t="s">
        <v>108</v>
      </c>
      <c r="N1339" t="s">
        <v>105</v>
      </c>
      <c r="O1339" t="s">
        <v>1455</v>
      </c>
      <c r="P1339" s="4" t="s">
        <v>1456</v>
      </c>
      <c r="Q1339">
        <v>4</v>
      </c>
      <c r="R1339">
        <v>4</v>
      </c>
      <c r="S1339">
        <v>5</v>
      </c>
      <c r="T1339">
        <v>4</v>
      </c>
      <c r="U1339">
        <v>5</v>
      </c>
      <c r="V1339">
        <v>5</v>
      </c>
      <c r="W1339">
        <v>5</v>
      </c>
      <c r="X1339" t="s">
        <v>9351</v>
      </c>
      <c r="Y1339" t="s">
        <v>34</v>
      </c>
      <c r="AA1339" t="s">
        <v>9351</v>
      </c>
      <c r="AB1339" t="s">
        <v>9351</v>
      </c>
    </row>
    <row r="1340" spans="1:28" x14ac:dyDescent="0.2">
      <c r="A1340">
        <v>2023</v>
      </c>
      <c r="B1340" t="s">
        <v>25</v>
      </c>
      <c r="C1340" t="s">
        <v>70</v>
      </c>
      <c r="D1340" t="s">
        <v>27</v>
      </c>
      <c r="E1340" s="1">
        <v>53830</v>
      </c>
      <c r="F1340">
        <v>4.8</v>
      </c>
      <c r="G1340">
        <v>1732</v>
      </c>
      <c r="H1340" t="s">
        <v>28</v>
      </c>
      <c r="I1340" t="s">
        <v>36</v>
      </c>
      <c r="J1340" t="s">
        <v>9337</v>
      </c>
      <c r="L1340" t="s">
        <v>30</v>
      </c>
      <c r="M1340" t="s">
        <v>57</v>
      </c>
      <c r="N1340" t="s">
        <v>72</v>
      </c>
      <c r="O1340" t="s">
        <v>1457</v>
      </c>
      <c r="P1340" s="4" t="s">
        <v>1458</v>
      </c>
      <c r="Q1340">
        <v>1</v>
      </c>
      <c r="R1340">
        <v>2</v>
      </c>
      <c r="S1340">
        <v>0</v>
      </c>
      <c r="T1340">
        <v>2</v>
      </c>
      <c r="U1340">
        <v>1</v>
      </c>
      <c r="V1340">
        <v>0</v>
      </c>
      <c r="W1340">
        <v>0</v>
      </c>
      <c r="X1340" t="s">
        <v>9351</v>
      </c>
      <c r="Y1340" t="s">
        <v>34</v>
      </c>
      <c r="AA1340" t="s">
        <v>9351</v>
      </c>
      <c r="AB1340" t="s">
        <v>9351</v>
      </c>
    </row>
    <row r="1341" spans="1:28" x14ac:dyDescent="0.2">
      <c r="A1341">
        <v>2022</v>
      </c>
      <c r="B1341" t="s">
        <v>25</v>
      </c>
      <c r="C1341" t="s">
        <v>150</v>
      </c>
      <c r="D1341" t="s">
        <v>27</v>
      </c>
      <c r="E1341" s="1">
        <v>44000</v>
      </c>
      <c r="F1341">
        <v>4.5999999999999996</v>
      </c>
      <c r="G1341">
        <v>1874</v>
      </c>
      <c r="H1341" t="s">
        <v>28</v>
      </c>
      <c r="I1341" t="s">
        <v>86</v>
      </c>
      <c r="J1341" t="s">
        <v>9337</v>
      </c>
      <c r="K1341" t="s">
        <v>9204</v>
      </c>
      <c r="L1341" t="s">
        <v>30</v>
      </c>
      <c r="M1341" t="s">
        <v>48</v>
      </c>
      <c r="N1341" t="s">
        <v>32</v>
      </c>
      <c r="O1341" t="s">
        <v>1459</v>
      </c>
      <c r="P1341" s="4" t="s">
        <v>1460</v>
      </c>
      <c r="Q1341">
        <v>8</v>
      </c>
      <c r="R1341">
        <v>5</v>
      </c>
      <c r="S1341">
        <v>5</v>
      </c>
      <c r="T1341">
        <v>5</v>
      </c>
      <c r="U1341">
        <v>5</v>
      </c>
      <c r="V1341">
        <v>5</v>
      </c>
      <c r="W1341">
        <v>5</v>
      </c>
      <c r="X1341" t="s">
        <v>9351</v>
      </c>
      <c r="Y1341" t="s">
        <v>34</v>
      </c>
      <c r="AA1341" t="s">
        <v>9351</v>
      </c>
      <c r="AB1341" t="s">
        <v>9351</v>
      </c>
    </row>
    <row r="1342" spans="1:28" x14ac:dyDescent="0.2">
      <c r="A1342">
        <v>2022</v>
      </c>
      <c r="B1342" t="s">
        <v>25</v>
      </c>
      <c r="C1342" t="s">
        <v>103</v>
      </c>
      <c r="D1342" t="s">
        <v>27</v>
      </c>
      <c r="E1342" s="1">
        <v>30470</v>
      </c>
      <c r="F1342">
        <v>4.7</v>
      </c>
      <c r="G1342">
        <v>739</v>
      </c>
      <c r="H1342" t="s">
        <v>28</v>
      </c>
      <c r="I1342" t="s">
        <v>36</v>
      </c>
      <c r="J1342" t="s">
        <v>43</v>
      </c>
      <c r="K1342" t="s">
        <v>9207</v>
      </c>
      <c r="L1342" t="s">
        <v>30</v>
      </c>
      <c r="M1342" t="s">
        <v>38</v>
      </c>
      <c r="N1342" t="s">
        <v>78</v>
      </c>
      <c r="O1342" t="s">
        <v>1461</v>
      </c>
      <c r="P1342" s="4" t="s">
        <v>1462</v>
      </c>
      <c r="Q1342">
        <v>3</v>
      </c>
      <c r="R1342">
        <v>5</v>
      </c>
      <c r="S1342">
        <v>5</v>
      </c>
      <c r="T1342">
        <v>5</v>
      </c>
      <c r="U1342">
        <v>5</v>
      </c>
      <c r="V1342">
        <v>5</v>
      </c>
      <c r="W1342">
        <v>5</v>
      </c>
      <c r="X1342" t="s">
        <v>9351</v>
      </c>
      <c r="Y1342" t="s">
        <v>34</v>
      </c>
      <c r="AA1342" t="s">
        <v>9351</v>
      </c>
      <c r="AB1342" t="s">
        <v>9351</v>
      </c>
    </row>
    <row r="1343" spans="1:28" x14ac:dyDescent="0.2">
      <c r="A1343">
        <v>2022</v>
      </c>
      <c r="B1343" t="s">
        <v>25</v>
      </c>
      <c r="C1343" t="s">
        <v>46</v>
      </c>
      <c r="D1343" t="s">
        <v>27</v>
      </c>
      <c r="E1343" s="1">
        <v>46500</v>
      </c>
      <c r="F1343">
        <v>5</v>
      </c>
      <c r="G1343">
        <v>2637</v>
      </c>
      <c r="H1343" t="s">
        <v>47</v>
      </c>
      <c r="I1343" t="s">
        <v>36</v>
      </c>
      <c r="J1343" t="s">
        <v>9336</v>
      </c>
      <c r="K1343" t="s">
        <v>9203</v>
      </c>
      <c r="L1343" t="s">
        <v>30</v>
      </c>
      <c r="M1343" t="s">
        <v>48</v>
      </c>
      <c r="N1343" t="s">
        <v>32</v>
      </c>
      <c r="O1343" t="s">
        <v>1656</v>
      </c>
      <c r="P1343" s="4" t="s">
        <v>1657</v>
      </c>
      <c r="Q1343">
        <v>5</v>
      </c>
      <c r="R1343">
        <v>5</v>
      </c>
      <c r="S1343">
        <v>5</v>
      </c>
      <c r="T1343">
        <v>5</v>
      </c>
      <c r="U1343">
        <v>5</v>
      </c>
      <c r="V1343">
        <v>5</v>
      </c>
      <c r="W1343">
        <v>5</v>
      </c>
      <c r="X1343" t="s">
        <v>9351</v>
      </c>
      <c r="Y1343" t="s">
        <v>34</v>
      </c>
      <c r="AA1343" t="s">
        <v>9351</v>
      </c>
      <c r="AB1343" t="s">
        <v>9351</v>
      </c>
    </row>
    <row r="1344" spans="1:28" x14ac:dyDescent="0.2">
      <c r="A1344">
        <v>2023</v>
      </c>
      <c r="B1344" t="s">
        <v>25</v>
      </c>
      <c r="C1344" t="s">
        <v>414</v>
      </c>
      <c r="D1344" t="s">
        <v>27</v>
      </c>
      <c r="E1344" s="1">
        <v>45395</v>
      </c>
      <c r="F1344">
        <v>4.5</v>
      </c>
      <c r="G1344">
        <v>951</v>
      </c>
      <c r="H1344" t="s">
        <v>96</v>
      </c>
      <c r="I1344" t="s">
        <v>97</v>
      </c>
      <c r="J1344" t="s">
        <v>9336</v>
      </c>
      <c r="L1344" t="s">
        <v>30</v>
      </c>
      <c r="M1344" t="s">
        <v>31</v>
      </c>
      <c r="N1344" t="s">
        <v>72</v>
      </c>
      <c r="O1344" t="s">
        <v>1660</v>
      </c>
      <c r="P1344" s="4" t="s">
        <v>1661</v>
      </c>
      <c r="Q1344">
        <v>4</v>
      </c>
      <c r="R1344">
        <v>2</v>
      </c>
      <c r="S1344">
        <v>0</v>
      </c>
      <c r="T1344">
        <v>2</v>
      </c>
      <c r="U1344">
        <v>1</v>
      </c>
      <c r="V1344">
        <v>0</v>
      </c>
      <c r="W1344">
        <v>0</v>
      </c>
      <c r="X1344" t="s">
        <v>9351</v>
      </c>
      <c r="Y1344" t="s">
        <v>34</v>
      </c>
      <c r="AA1344" t="s">
        <v>9351</v>
      </c>
      <c r="AB1344" t="s">
        <v>9351</v>
      </c>
    </row>
    <row r="1345" spans="1:28" x14ac:dyDescent="0.2">
      <c r="A1345">
        <v>2022</v>
      </c>
      <c r="B1345" t="s">
        <v>25</v>
      </c>
      <c r="C1345" t="s">
        <v>46</v>
      </c>
      <c r="D1345" t="s">
        <v>27</v>
      </c>
      <c r="E1345" s="1">
        <v>44674</v>
      </c>
      <c r="F1345">
        <v>5</v>
      </c>
      <c r="G1345">
        <v>4272</v>
      </c>
      <c r="H1345" t="s">
        <v>28</v>
      </c>
      <c r="I1345" t="s">
        <v>36</v>
      </c>
      <c r="J1345" t="s">
        <v>9336</v>
      </c>
      <c r="K1345" t="s">
        <v>9203</v>
      </c>
      <c r="L1345" t="s">
        <v>30</v>
      </c>
      <c r="M1345" t="s">
        <v>48</v>
      </c>
      <c r="N1345" t="s">
        <v>32</v>
      </c>
      <c r="O1345" t="s">
        <v>1662</v>
      </c>
      <c r="P1345" s="4" t="s">
        <v>1663</v>
      </c>
      <c r="Q1345">
        <v>5</v>
      </c>
      <c r="R1345">
        <v>5</v>
      </c>
      <c r="S1345">
        <v>5</v>
      </c>
      <c r="T1345">
        <v>5</v>
      </c>
      <c r="U1345">
        <v>5</v>
      </c>
      <c r="V1345">
        <v>5</v>
      </c>
      <c r="W1345">
        <v>5</v>
      </c>
      <c r="X1345" t="s">
        <v>9351</v>
      </c>
      <c r="Y1345" t="s">
        <v>34</v>
      </c>
      <c r="AA1345" t="s">
        <v>9351</v>
      </c>
      <c r="AB1345" t="s">
        <v>9351</v>
      </c>
    </row>
    <row r="1346" spans="1:28" x14ac:dyDescent="0.2">
      <c r="A1346">
        <v>2023</v>
      </c>
      <c r="B1346" t="s">
        <v>25</v>
      </c>
      <c r="C1346" t="s">
        <v>248</v>
      </c>
      <c r="D1346" t="s">
        <v>27</v>
      </c>
      <c r="E1346" s="1">
        <v>50915</v>
      </c>
      <c r="F1346">
        <v>4.7</v>
      </c>
      <c r="G1346">
        <v>436</v>
      </c>
      <c r="H1346" t="s">
        <v>71</v>
      </c>
      <c r="I1346" t="s">
        <v>1664</v>
      </c>
      <c r="J1346" t="s">
        <v>43</v>
      </c>
      <c r="K1346" t="s">
        <v>9215</v>
      </c>
      <c r="L1346" t="s">
        <v>30</v>
      </c>
      <c r="M1346" t="s">
        <v>83</v>
      </c>
      <c r="N1346" t="s">
        <v>84</v>
      </c>
      <c r="O1346" t="s">
        <v>1665</v>
      </c>
      <c r="P1346" s="4" t="s">
        <v>1666</v>
      </c>
      <c r="Q1346">
        <v>3</v>
      </c>
      <c r="R1346">
        <v>5</v>
      </c>
      <c r="S1346">
        <v>5</v>
      </c>
      <c r="T1346">
        <v>4</v>
      </c>
      <c r="U1346">
        <v>4</v>
      </c>
      <c r="V1346">
        <v>4</v>
      </c>
      <c r="W1346">
        <v>5</v>
      </c>
      <c r="X1346" t="s">
        <v>9351</v>
      </c>
      <c r="Y1346" t="s">
        <v>34</v>
      </c>
      <c r="AA1346" t="s">
        <v>9351</v>
      </c>
      <c r="AB1346" t="s">
        <v>9351</v>
      </c>
    </row>
    <row r="1347" spans="1:28" x14ac:dyDescent="0.2">
      <c r="A1347">
        <v>2022</v>
      </c>
      <c r="B1347" t="s">
        <v>25</v>
      </c>
      <c r="C1347" t="s">
        <v>99</v>
      </c>
      <c r="D1347" t="s">
        <v>27</v>
      </c>
      <c r="E1347" s="1">
        <v>47225</v>
      </c>
      <c r="F1347">
        <v>4.5999999999999996</v>
      </c>
      <c r="G1347">
        <v>1874</v>
      </c>
      <c r="H1347" t="s">
        <v>96</v>
      </c>
      <c r="I1347" t="s">
        <v>86</v>
      </c>
      <c r="J1347" t="s">
        <v>9337</v>
      </c>
      <c r="K1347" t="s">
        <v>9206</v>
      </c>
      <c r="L1347" t="s">
        <v>30</v>
      </c>
      <c r="M1347" t="s">
        <v>48</v>
      </c>
      <c r="N1347" t="s">
        <v>32</v>
      </c>
      <c r="O1347" t="s">
        <v>1667</v>
      </c>
      <c r="P1347" s="4" t="s">
        <v>1668</v>
      </c>
      <c r="Q1347">
        <v>5</v>
      </c>
      <c r="R1347">
        <v>5</v>
      </c>
      <c r="S1347">
        <v>5</v>
      </c>
      <c r="T1347">
        <v>4.9000000000000004</v>
      </c>
      <c r="U1347">
        <v>5</v>
      </c>
      <c r="V1347">
        <v>4.9000000000000004</v>
      </c>
      <c r="W1347">
        <v>5</v>
      </c>
      <c r="X1347" t="s">
        <v>9351</v>
      </c>
      <c r="Y1347" t="s">
        <v>34</v>
      </c>
      <c r="AA1347" t="s">
        <v>9351</v>
      </c>
      <c r="AB1347" t="s">
        <v>9351</v>
      </c>
    </row>
    <row r="1348" spans="1:28" x14ac:dyDescent="0.2">
      <c r="A1348">
        <v>2022</v>
      </c>
      <c r="B1348" t="s">
        <v>25</v>
      </c>
      <c r="C1348" t="s">
        <v>158</v>
      </c>
      <c r="D1348" t="s">
        <v>27</v>
      </c>
      <c r="E1348" s="1">
        <v>41765</v>
      </c>
      <c r="F1348">
        <v>4.4000000000000004</v>
      </c>
      <c r="G1348">
        <v>1789</v>
      </c>
      <c r="H1348" t="s">
        <v>82</v>
      </c>
      <c r="I1348" t="s">
        <v>97</v>
      </c>
      <c r="J1348" t="s">
        <v>9336</v>
      </c>
      <c r="K1348" t="s">
        <v>9206</v>
      </c>
      <c r="L1348" t="s">
        <v>30</v>
      </c>
      <c r="M1348" t="s">
        <v>48</v>
      </c>
      <c r="N1348" t="s">
        <v>32</v>
      </c>
      <c r="O1348" t="s">
        <v>1671</v>
      </c>
      <c r="P1348" s="4" t="s">
        <v>1672</v>
      </c>
      <c r="Q1348">
        <v>4</v>
      </c>
      <c r="R1348">
        <v>5</v>
      </c>
      <c r="S1348">
        <v>5</v>
      </c>
      <c r="T1348">
        <v>4.9000000000000004</v>
      </c>
      <c r="U1348">
        <v>5</v>
      </c>
      <c r="V1348">
        <v>4.9000000000000004</v>
      </c>
      <c r="W1348">
        <v>5</v>
      </c>
      <c r="X1348" t="s">
        <v>9351</v>
      </c>
      <c r="Y1348" t="s">
        <v>34</v>
      </c>
      <c r="AA1348" t="s">
        <v>9351</v>
      </c>
      <c r="AB1348" t="s">
        <v>9351</v>
      </c>
    </row>
    <row r="1349" spans="1:28" x14ac:dyDescent="0.2">
      <c r="A1349">
        <v>2023</v>
      </c>
      <c r="B1349" t="s">
        <v>25</v>
      </c>
      <c r="C1349" t="s">
        <v>147</v>
      </c>
      <c r="D1349" t="s">
        <v>27</v>
      </c>
      <c r="E1349" s="1">
        <v>45290</v>
      </c>
      <c r="F1349">
        <v>4.7</v>
      </c>
      <c r="G1349">
        <v>739</v>
      </c>
      <c r="H1349" t="s">
        <v>47</v>
      </c>
      <c r="I1349" t="s">
        <v>36</v>
      </c>
      <c r="J1349" t="s">
        <v>9337</v>
      </c>
      <c r="L1349" t="s">
        <v>30</v>
      </c>
      <c r="M1349" t="s">
        <v>31</v>
      </c>
      <c r="N1349" t="s">
        <v>1673</v>
      </c>
      <c r="O1349" t="s">
        <v>1674</v>
      </c>
      <c r="P1349" s="4" t="s">
        <v>1675</v>
      </c>
      <c r="Q1349">
        <v>1</v>
      </c>
      <c r="R1349">
        <v>2</v>
      </c>
      <c r="S1349">
        <v>0</v>
      </c>
      <c r="T1349">
        <v>2</v>
      </c>
      <c r="U1349">
        <v>1</v>
      </c>
      <c r="V1349">
        <v>0</v>
      </c>
      <c r="W1349">
        <v>0</v>
      </c>
      <c r="X1349" t="s">
        <v>9351</v>
      </c>
      <c r="Y1349" t="s">
        <v>34</v>
      </c>
      <c r="AA1349" t="s">
        <v>9351</v>
      </c>
      <c r="AB1349" t="s">
        <v>9351</v>
      </c>
    </row>
    <row r="1350" spans="1:28" x14ac:dyDescent="0.2">
      <c r="A1350">
        <v>2022</v>
      </c>
      <c r="B1350" t="s">
        <v>25</v>
      </c>
      <c r="C1350" t="s">
        <v>81</v>
      </c>
      <c r="D1350" t="s">
        <v>27</v>
      </c>
      <c r="E1350" s="1">
        <v>41770</v>
      </c>
      <c r="F1350">
        <v>4.5</v>
      </c>
      <c r="G1350">
        <v>1614</v>
      </c>
      <c r="H1350" t="s">
        <v>28</v>
      </c>
      <c r="I1350" t="s">
        <v>36</v>
      </c>
      <c r="J1350" t="s">
        <v>9336</v>
      </c>
      <c r="K1350" t="s">
        <v>9204</v>
      </c>
      <c r="L1350" t="s">
        <v>30</v>
      </c>
      <c r="M1350" t="s">
        <v>48</v>
      </c>
      <c r="N1350" t="s">
        <v>32</v>
      </c>
      <c r="O1350" t="s">
        <v>1678</v>
      </c>
      <c r="P1350" s="4" t="s">
        <v>1679</v>
      </c>
      <c r="Q1350">
        <v>3</v>
      </c>
      <c r="R1350">
        <v>5</v>
      </c>
      <c r="S1350">
        <v>5</v>
      </c>
      <c r="T1350">
        <v>5</v>
      </c>
      <c r="U1350">
        <v>5</v>
      </c>
      <c r="V1350">
        <v>5</v>
      </c>
      <c r="W1350">
        <v>5</v>
      </c>
      <c r="X1350" t="s">
        <v>9351</v>
      </c>
      <c r="Y1350" t="s">
        <v>34</v>
      </c>
      <c r="AA1350" t="s">
        <v>9351</v>
      </c>
      <c r="AB1350" t="s">
        <v>9351</v>
      </c>
    </row>
    <row r="1351" spans="1:28" x14ac:dyDescent="0.2">
      <c r="A1351">
        <v>2023</v>
      </c>
      <c r="B1351" t="s">
        <v>25</v>
      </c>
      <c r="C1351" t="s">
        <v>152</v>
      </c>
      <c r="D1351" t="s">
        <v>27</v>
      </c>
      <c r="E1351" s="1">
        <v>33855</v>
      </c>
      <c r="F1351">
        <v>4.7</v>
      </c>
      <c r="G1351">
        <v>1</v>
      </c>
      <c r="H1351" t="s">
        <v>1308</v>
      </c>
      <c r="I1351" t="s">
        <v>36</v>
      </c>
      <c r="J1351" t="s">
        <v>9336</v>
      </c>
      <c r="L1351" t="s">
        <v>30</v>
      </c>
      <c r="M1351" t="s">
        <v>38</v>
      </c>
      <c r="N1351" t="s">
        <v>78</v>
      </c>
      <c r="O1351" t="s">
        <v>1836</v>
      </c>
      <c r="P1351" s="4" t="s">
        <v>1837</v>
      </c>
      <c r="Q1351">
        <v>5</v>
      </c>
      <c r="R1351">
        <v>5</v>
      </c>
      <c r="S1351">
        <v>5</v>
      </c>
      <c r="T1351">
        <v>5</v>
      </c>
      <c r="U1351">
        <v>4</v>
      </c>
      <c r="V1351">
        <v>4</v>
      </c>
      <c r="W1351">
        <v>5</v>
      </c>
      <c r="X1351" t="s">
        <v>9351</v>
      </c>
      <c r="Y1351" t="s">
        <v>34</v>
      </c>
      <c r="AA1351" t="s">
        <v>9351</v>
      </c>
      <c r="AB1351" t="s">
        <v>9351</v>
      </c>
    </row>
    <row r="1352" spans="1:28" x14ac:dyDescent="0.2">
      <c r="A1352">
        <v>2022</v>
      </c>
      <c r="B1352" t="s">
        <v>25</v>
      </c>
      <c r="C1352" t="s">
        <v>46</v>
      </c>
      <c r="D1352" t="s">
        <v>27</v>
      </c>
      <c r="E1352" s="1">
        <v>45500</v>
      </c>
      <c r="F1352">
        <v>5</v>
      </c>
      <c r="G1352">
        <v>3543</v>
      </c>
      <c r="H1352" t="s">
        <v>28</v>
      </c>
      <c r="I1352" t="s">
        <v>36</v>
      </c>
      <c r="J1352" t="s">
        <v>9336</v>
      </c>
      <c r="K1352" t="s">
        <v>9203</v>
      </c>
      <c r="L1352" t="s">
        <v>30</v>
      </c>
      <c r="M1352" t="s">
        <v>48</v>
      </c>
      <c r="N1352" t="s">
        <v>32</v>
      </c>
      <c r="O1352" t="s">
        <v>1840</v>
      </c>
      <c r="P1352" s="4">
        <v>98373</v>
      </c>
      <c r="Q1352">
        <v>7</v>
      </c>
      <c r="R1352">
        <v>5</v>
      </c>
      <c r="S1352">
        <v>5</v>
      </c>
      <c r="T1352">
        <v>5</v>
      </c>
      <c r="U1352">
        <v>5</v>
      </c>
      <c r="V1352">
        <v>5</v>
      </c>
      <c r="W1352">
        <v>5</v>
      </c>
      <c r="X1352" t="s">
        <v>9351</v>
      </c>
      <c r="Y1352" t="s">
        <v>34</v>
      </c>
      <c r="AA1352" t="s">
        <v>9351</v>
      </c>
      <c r="AB1352" t="s">
        <v>9351</v>
      </c>
    </row>
    <row r="1353" spans="1:28" x14ac:dyDescent="0.2">
      <c r="A1353">
        <v>2022</v>
      </c>
      <c r="B1353" t="s">
        <v>25</v>
      </c>
      <c r="C1353" t="s">
        <v>272</v>
      </c>
      <c r="D1353" t="s">
        <v>27</v>
      </c>
      <c r="E1353" s="1">
        <v>47860</v>
      </c>
      <c r="F1353">
        <v>5</v>
      </c>
      <c r="G1353">
        <v>3543</v>
      </c>
      <c r="H1353" t="s">
        <v>28</v>
      </c>
      <c r="I1353" t="s">
        <v>29</v>
      </c>
      <c r="J1353" t="s">
        <v>9336</v>
      </c>
      <c r="K1353" t="s">
        <v>9204</v>
      </c>
      <c r="L1353" t="s">
        <v>30</v>
      </c>
      <c r="M1353" t="s">
        <v>48</v>
      </c>
      <c r="N1353" t="s">
        <v>32</v>
      </c>
      <c r="O1353" t="s">
        <v>1841</v>
      </c>
      <c r="P1353" s="4">
        <v>98326</v>
      </c>
      <c r="Q1353">
        <v>5</v>
      </c>
      <c r="R1353">
        <v>5</v>
      </c>
      <c r="S1353">
        <v>5</v>
      </c>
      <c r="T1353">
        <v>5</v>
      </c>
      <c r="U1353">
        <v>5</v>
      </c>
      <c r="V1353">
        <v>5</v>
      </c>
      <c r="W1353">
        <v>5</v>
      </c>
      <c r="X1353" t="s">
        <v>9351</v>
      </c>
      <c r="Y1353" t="s">
        <v>34</v>
      </c>
      <c r="AA1353" t="s">
        <v>9351</v>
      </c>
      <c r="AB1353" t="s">
        <v>9351</v>
      </c>
    </row>
    <row r="1354" spans="1:28" x14ac:dyDescent="0.2">
      <c r="A1354">
        <v>2023</v>
      </c>
      <c r="B1354" t="s">
        <v>25</v>
      </c>
      <c r="C1354" t="s">
        <v>94</v>
      </c>
      <c r="D1354" t="s">
        <v>27</v>
      </c>
      <c r="E1354" s="1">
        <v>45485</v>
      </c>
      <c r="F1354">
        <v>4.5</v>
      </c>
      <c r="G1354">
        <v>1121</v>
      </c>
      <c r="H1354" t="s">
        <v>96</v>
      </c>
      <c r="I1354" t="s">
        <v>97</v>
      </c>
      <c r="J1354" t="s">
        <v>9336</v>
      </c>
      <c r="K1354" t="s">
        <v>9205</v>
      </c>
      <c r="L1354" t="s">
        <v>30</v>
      </c>
      <c r="M1354" t="s">
        <v>31</v>
      </c>
      <c r="N1354" t="s">
        <v>431</v>
      </c>
      <c r="O1354" t="s">
        <v>1842</v>
      </c>
      <c r="P1354" s="4">
        <v>30087</v>
      </c>
      <c r="Q1354">
        <v>0</v>
      </c>
      <c r="R1354">
        <v>5</v>
      </c>
      <c r="S1354">
        <v>4.8</v>
      </c>
      <c r="T1354">
        <v>4.8</v>
      </c>
      <c r="U1354">
        <v>4.2</v>
      </c>
      <c r="V1354">
        <v>5</v>
      </c>
      <c r="W1354">
        <v>5</v>
      </c>
      <c r="X1354" t="s">
        <v>9351</v>
      </c>
      <c r="Y1354" t="s">
        <v>34</v>
      </c>
      <c r="AA1354" t="s">
        <v>9351</v>
      </c>
      <c r="AB1354" t="s">
        <v>9351</v>
      </c>
    </row>
    <row r="1355" spans="1:28" x14ac:dyDescent="0.2">
      <c r="A1355">
        <v>2023</v>
      </c>
      <c r="B1355" t="s">
        <v>25</v>
      </c>
      <c r="C1355" t="s">
        <v>669</v>
      </c>
      <c r="D1355" t="s">
        <v>27</v>
      </c>
      <c r="E1355" s="1">
        <v>27545</v>
      </c>
      <c r="F1355">
        <v>4.8</v>
      </c>
      <c r="G1355">
        <v>1732</v>
      </c>
      <c r="H1355" t="s">
        <v>400</v>
      </c>
      <c r="I1355" t="s">
        <v>36</v>
      </c>
      <c r="J1355" t="s">
        <v>43</v>
      </c>
      <c r="L1355" t="s">
        <v>30</v>
      </c>
      <c r="M1355" t="s">
        <v>38</v>
      </c>
      <c r="N1355" t="s">
        <v>78</v>
      </c>
      <c r="O1355" t="s">
        <v>1843</v>
      </c>
      <c r="P1355" s="4" t="s">
        <v>1844</v>
      </c>
      <c r="Q1355">
        <v>1</v>
      </c>
      <c r="R1355">
        <v>2</v>
      </c>
      <c r="S1355">
        <v>0</v>
      </c>
      <c r="T1355">
        <v>2</v>
      </c>
      <c r="U1355">
        <v>1</v>
      </c>
      <c r="V1355">
        <v>0</v>
      </c>
      <c r="W1355">
        <v>0</v>
      </c>
      <c r="X1355" t="s">
        <v>9351</v>
      </c>
      <c r="Y1355" t="s">
        <v>34</v>
      </c>
      <c r="AA1355" t="s">
        <v>9351</v>
      </c>
      <c r="AB1355" t="s">
        <v>9351</v>
      </c>
    </row>
    <row r="1356" spans="1:28" x14ac:dyDescent="0.2">
      <c r="A1356">
        <v>2023</v>
      </c>
      <c r="B1356" t="s">
        <v>25</v>
      </c>
      <c r="C1356" t="s">
        <v>70</v>
      </c>
      <c r="D1356" t="s">
        <v>27</v>
      </c>
      <c r="E1356" s="1">
        <v>53830</v>
      </c>
      <c r="F1356">
        <v>4.8</v>
      </c>
      <c r="G1356">
        <v>1732</v>
      </c>
      <c r="H1356" t="s">
        <v>28</v>
      </c>
      <c r="I1356" t="s">
        <v>36</v>
      </c>
      <c r="J1356" t="s">
        <v>9337</v>
      </c>
      <c r="L1356" t="s">
        <v>30</v>
      </c>
      <c r="M1356" t="s">
        <v>57</v>
      </c>
      <c r="N1356" t="s">
        <v>72</v>
      </c>
      <c r="O1356" t="s">
        <v>1845</v>
      </c>
      <c r="P1356" s="4" t="s">
        <v>1846</v>
      </c>
      <c r="Q1356">
        <v>1</v>
      </c>
      <c r="R1356">
        <v>2</v>
      </c>
      <c r="S1356">
        <v>0</v>
      </c>
      <c r="T1356">
        <v>2</v>
      </c>
      <c r="U1356">
        <v>1</v>
      </c>
      <c r="V1356">
        <v>0</v>
      </c>
      <c r="W1356">
        <v>0</v>
      </c>
      <c r="X1356" t="s">
        <v>9351</v>
      </c>
      <c r="Y1356" t="s">
        <v>34</v>
      </c>
      <c r="AA1356" t="s">
        <v>9351</v>
      </c>
      <c r="AB1356" t="s">
        <v>9351</v>
      </c>
    </row>
    <row r="1357" spans="1:28" x14ac:dyDescent="0.2">
      <c r="A1357">
        <v>2022</v>
      </c>
      <c r="B1357" t="s">
        <v>25</v>
      </c>
      <c r="C1357" t="s">
        <v>46</v>
      </c>
      <c r="D1357" t="s">
        <v>27</v>
      </c>
      <c r="E1357" s="1">
        <v>46500</v>
      </c>
      <c r="F1357">
        <v>4.5999999999999996</v>
      </c>
      <c r="G1357">
        <v>1874</v>
      </c>
      <c r="H1357" t="s">
        <v>47</v>
      </c>
      <c r="I1357" t="s">
        <v>86</v>
      </c>
      <c r="J1357" t="s">
        <v>9337</v>
      </c>
      <c r="K1357" t="s">
        <v>9203</v>
      </c>
      <c r="L1357" t="s">
        <v>30</v>
      </c>
      <c r="M1357" t="s">
        <v>48</v>
      </c>
      <c r="N1357" t="s">
        <v>32</v>
      </c>
      <c r="O1357" t="s">
        <v>1847</v>
      </c>
      <c r="P1357" s="4" t="s">
        <v>1848</v>
      </c>
      <c r="Q1357">
        <v>8</v>
      </c>
      <c r="R1357">
        <v>5</v>
      </c>
      <c r="S1357">
        <v>5</v>
      </c>
      <c r="T1357">
        <v>5</v>
      </c>
      <c r="U1357">
        <v>5</v>
      </c>
      <c r="V1357">
        <v>5</v>
      </c>
      <c r="W1357">
        <v>5</v>
      </c>
      <c r="X1357" t="s">
        <v>9351</v>
      </c>
      <c r="Y1357" t="s">
        <v>34</v>
      </c>
      <c r="AA1357" t="s">
        <v>9351</v>
      </c>
      <c r="AB1357" t="s">
        <v>9351</v>
      </c>
    </row>
    <row r="1358" spans="1:28" x14ac:dyDescent="0.2">
      <c r="A1358">
        <v>2022</v>
      </c>
      <c r="B1358" t="s">
        <v>25</v>
      </c>
      <c r="C1358" t="s">
        <v>81</v>
      </c>
      <c r="D1358" t="s">
        <v>27</v>
      </c>
      <c r="E1358" s="1">
        <v>41770</v>
      </c>
      <c r="F1358">
        <v>4.8</v>
      </c>
      <c r="G1358">
        <v>1978</v>
      </c>
      <c r="H1358" t="s">
        <v>28</v>
      </c>
      <c r="I1358" t="s">
        <v>36</v>
      </c>
      <c r="J1358" t="s">
        <v>9336</v>
      </c>
      <c r="K1358" t="s">
        <v>9204</v>
      </c>
      <c r="L1358" t="s">
        <v>30</v>
      </c>
      <c r="M1358" t="s">
        <v>48</v>
      </c>
      <c r="N1358" t="s">
        <v>32</v>
      </c>
      <c r="O1358" t="s">
        <v>1849</v>
      </c>
      <c r="P1358" s="4">
        <v>22842</v>
      </c>
      <c r="Q1358">
        <v>3</v>
      </c>
      <c r="R1358">
        <v>5</v>
      </c>
      <c r="S1358">
        <v>5</v>
      </c>
      <c r="T1358">
        <v>5</v>
      </c>
      <c r="U1358">
        <v>5</v>
      </c>
      <c r="V1358">
        <v>5</v>
      </c>
      <c r="W1358">
        <v>5</v>
      </c>
      <c r="X1358" t="s">
        <v>9351</v>
      </c>
      <c r="Y1358" t="s">
        <v>34</v>
      </c>
      <c r="AA1358" t="s">
        <v>9351</v>
      </c>
      <c r="AB1358" t="s">
        <v>9351</v>
      </c>
    </row>
    <row r="1359" spans="1:28" x14ac:dyDescent="0.2">
      <c r="A1359">
        <v>2022</v>
      </c>
      <c r="B1359" t="s">
        <v>25</v>
      </c>
      <c r="C1359" t="s">
        <v>46</v>
      </c>
      <c r="D1359" t="s">
        <v>27</v>
      </c>
      <c r="E1359" s="1">
        <v>46500</v>
      </c>
      <c r="F1359">
        <v>4.4000000000000004</v>
      </c>
      <c r="G1359">
        <v>1789</v>
      </c>
      <c r="H1359" t="s">
        <v>28</v>
      </c>
      <c r="I1359" t="s">
        <v>36</v>
      </c>
      <c r="J1359" t="s">
        <v>9336</v>
      </c>
      <c r="K1359" t="s">
        <v>9203</v>
      </c>
      <c r="L1359" t="s">
        <v>30</v>
      </c>
      <c r="M1359" t="s">
        <v>48</v>
      </c>
      <c r="N1359" t="s">
        <v>32</v>
      </c>
      <c r="O1359" t="s">
        <v>1850</v>
      </c>
      <c r="P1359" s="4" t="s">
        <v>1851</v>
      </c>
      <c r="Q1359">
        <v>19</v>
      </c>
      <c r="R1359">
        <v>5</v>
      </c>
      <c r="S1359">
        <v>5</v>
      </c>
      <c r="T1359">
        <v>5</v>
      </c>
      <c r="U1359">
        <v>5</v>
      </c>
      <c r="V1359">
        <v>5</v>
      </c>
      <c r="W1359">
        <v>5</v>
      </c>
      <c r="X1359" t="s">
        <v>9351</v>
      </c>
      <c r="Y1359" t="s">
        <v>34</v>
      </c>
      <c r="AA1359" t="s">
        <v>9351</v>
      </c>
      <c r="AB1359" t="s">
        <v>9351</v>
      </c>
    </row>
    <row r="1360" spans="1:28" x14ac:dyDescent="0.2">
      <c r="A1360">
        <v>2023</v>
      </c>
      <c r="B1360" t="s">
        <v>25</v>
      </c>
      <c r="C1360" t="s">
        <v>275</v>
      </c>
      <c r="D1360" t="s">
        <v>27</v>
      </c>
      <c r="E1360" s="1">
        <v>26790</v>
      </c>
      <c r="F1360">
        <v>4.7</v>
      </c>
      <c r="G1360">
        <v>739</v>
      </c>
      <c r="H1360" t="s">
        <v>28</v>
      </c>
      <c r="I1360" t="s">
        <v>97</v>
      </c>
      <c r="J1360" t="s">
        <v>9336</v>
      </c>
      <c r="L1360" t="s">
        <v>30</v>
      </c>
      <c r="M1360" t="s">
        <v>38</v>
      </c>
      <c r="N1360" t="s">
        <v>276</v>
      </c>
      <c r="O1360" t="s">
        <v>1852</v>
      </c>
      <c r="P1360" s="4" t="s">
        <v>1853</v>
      </c>
      <c r="Q1360">
        <v>3</v>
      </c>
      <c r="R1360">
        <v>4</v>
      </c>
      <c r="S1360">
        <v>5</v>
      </c>
      <c r="T1360">
        <v>4</v>
      </c>
      <c r="U1360">
        <v>5</v>
      </c>
      <c r="V1360">
        <v>5</v>
      </c>
      <c r="W1360">
        <v>5</v>
      </c>
      <c r="X1360" t="s">
        <v>9351</v>
      </c>
      <c r="Y1360" t="s">
        <v>34</v>
      </c>
      <c r="AA1360" t="s">
        <v>9351</v>
      </c>
      <c r="AB1360" t="s">
        <v>9351</v>
      </c>
    </row>
    <row r="1361" spans="1:28" x14ac:dyDescent="0.2">
      <c r="A1361">
        <v>2019</v>
      </c>
      <c r="B1361" t="s">
        <v>25</v>
      </c>
      <c r="C1361" t="s">
        <v>1973</v>
      </c>
      <c r="D1361" t="s">
        <v>983</v>
      </c>
      <c r="E1361" s="1">
        <v>28741</v>
      </c>
      <c r="F1361">
        <v>4.2</v>
      </c>
      <c r="G1361">
        <v>382</v>
      </c>
      <c r="H1361" t="s">
        <v>71</v>
      </c>
      <c r="I1361" t="s">
        <v>97</v>
      </c>
      <c r="J1361" t="s">
        <v>43</v>
      </c>
      <c r="K1361" t="s">
        <v>9242</v>
      </c>
      <c r="L1361" t="s">
        <v>30</v>
      </c>
      <c r="M1361" t="s">
        <v>48</v>
      </c>
      <c r="N1361" t="s">
        <v>32</v>
      </c>
      <c r="O1361" t="s">
        <v>2026</v>
      </c>
      <c r="P1361" s="4" t="s">
        <v>2027</v>
      </c>
      <c r="Q1361">
        <v>44048</v>
      </c>
      <c r="R1361">
        <v>4.8</v>
      </c>
      <c r="S1361">
        <v>4.7</v>
      </c>
      <c r="T1361">
        <v>4.7</v>
      </c>
      <c r="U1361">
        <v>4.5999999999999996</v>
      </c>
      <c r="V1361">
        <v>4.7</v>
      </c>
      <c r="W1361">
        <v>4.8</v>
      </c>
      <c r="X1361" t="s">
        <v>9351</v>
      </c>
      <c r="Y1361" t="s">
        <v>34</v>
      </c>
      <c r="AA1361" t="s">
        <v>9351</v>
      </c>
      <c r="AB1361" t="s">
        <v>9351</v>
      </c>
    </row>
    <row r="1362" spans="1:28" x14ac:dyDescent="0.2">
      <c r="A1362">
        <v>2023</v>
      </c>
      <c r="B1362" t="s">
        <v>25</v>
      </c>
      <c r="C1362" t="s">
        <v>152</v>
      </c>
      <c r="D1362" t="s">
        <v>27</v>
      </c>
      <c r="E1362" s="1">
        <v>34250</v>
      </c>
      <c r="F1362">
        <v>4.7</v>
      </c>
      <c r="G1362">
        <v>1</v>
      </c>
      <c r="H1362" t="s">
        <v>28</v>
      </c>
      <c r="I1362" t="s">
        <v>97</v>
      </c>
      <c r="J1362" t="s">
        <v>9336</v>
      </c>
      <c r="L1362" t="s">
        <v>30</v>
      </c>
      <c r="M1362" t="s">
        <v>38</v>
      </c>
      <c r="N1362" t="s">
        <v>78</v>
      </c>
      <c r="O1362" t="s">
        <v>2036</v>
      </c>
      <c r="P1362" s="4" t="s">
        <v>2037</v>
      </c>
      <c r="Q1362">
        <v>5</v>
      </c>
      <c r="R1362">
        <v>5</v>
      </c>
      <c r="S1362">
        <v>5</v>
      </c>
      <c r="T1362">
        <v>5</v>
      </c>
      <c r="U1362">
        <v>4</v>
      </c>
      <c r="V1362">
        <v>4</v>
      </c>
      <c r="W1362">
        <v>5</v>
      </c>
      <c r="X1362" t="s">
        <v>9351</v>
      </c>
      <c r="Y1362" t="s">
        <v>34</v>
      </c>
      <c r="AA1362" t="s">
        <v>9351</v>
      </c>
      <c r="AB1362" t="s">
        <v>9351</v>
      </c>
    </row>
    <row r="1363" spans="1:28" x14ac:dyDescent="0.2">
      <c r="A1363">
        <v>2023</v>
      </c>
      <c r="B1363" t="s">
        <v>25</v>
      </c>
      <c r="C1363" t="s">
        <v>155</v>
      </c>
      <c r="D1363" t="s">
        <v>27</v>
      </c>
      <c r="E1363" s="1">
        <v>43160</v>
      </c>
      <c r="F1363">
        <v>4.5</v>
      </c>
      <c r="G1363">
        <v>951</v>
      </c>
      <c r="H1363" t="s">
        <v>1632</v>
      </c>
      <c r="I1363" t="s">
        <v>36</v>
      </c>
      <c r="J1363" t="s">
        <v>43</v>
      </c>
      <c r="L1363" t="s">
        <v>30</v>
      </c>
      <c r="M1363" t="s">
        <v>31</v>
      </c>
      <c r="N1363" t="s">
        <v>32</v>
      </c>
      <c r="O1363" t="s">
        <v>2038</v>
      </c>
      <c r="P1363" s="4" t="s">
        <v>2039</v>
      </c>
      <c r="Q1363">
        <v>0</v>
      </c>
      <c r="R1363">
        <v>5</v>
      </c>
      <c r="S1363">
        <v>5</v>
      </c>
      <c r="T1363">
        <v>4</v>
      </c>
      <c r="U1363">
        <v>4</v>
      </c>
      <c r="V1363">
        <v>4</v>
      </c>
      <c r="W1363">
        <v>5</v>
      </c>
      <c r="X1363" t="s">
        <v>9351</v>
      </c>
      <c r="Y1363" t="s">
        <v>34</v>
      </c>
      <c r="AA1363" t="s">
        <v>9351</v>
      </c>
      <c r="AB1363" t="s">
        <v>9351</v>
      </c>
    </row>
    <row r="1364" spans="1:28" x14ac:dyDescent="0.2">
      <c r="A1364">
        <v>2022</v>
      </c>
      <c r="B1364" t="s">
        <v>25</v>
      </c>
      <c r="C1364" t="s">
        <v>81</v>
      </c>
      <c r="D1364" t="s">
        <v>27</v>
      </c>
      <c r="E1364" s="1">
        <v>40770</v>
      </c>
      <c r="F1364">
        <v>5</v>
      </c>
      <c r="G1364">
        <v>3543</v>
      </c>
      <c r="H1364" t="s">
        <v>47</v>
      </c>
      <c r="I1364" t="s">
        <v>36</v>
      </c>
      <c r="J1364" t="s">
        <v>9336</v>
      </c>
      <c r="K1364" t="s">
        <v>9204</v>
      </c>
      <c r="L1364" t="s">
        <v>30</v>
      </c>
      <c r="M1364" t="s">
        <v>48</v>
      </c>
      <c r="N1364" t="s">
        <v>32</v>
      </c>
      <c r="O1364" t="s">
        <v>2040</v>
      </c>
      <c r="P1364" s="4">
        <v>98362</v>
      </c>
      <c r="Q1364">
        <v>13</v>
      </c>
      <c r="R1364">
        <v>5</v>
      </c>
      <c r="S1364">
        <v>5</v>
      </c>
      <c r="T1364">
        <v>5</v>
      </c>
      <c r="U1364">
        <v>5</v>
      </c>
      <c r="V1364">
        <v>5</v>
      </c>
      <c r="W1364">
        <v>5</v>
      </c>
      <c r="X1364" t="s">
        <v>9351</v>
      </c>
      <c r="Y1364" t="s">
        <v>34</v>
      </c>
      <c r="AA1364" t="s">
        <v>9351</v>
      </c>
      <c r="AB1364" t="s">
        <v>9351</v>
      </c>
    </row>
    <row r="1365" spans="1:28" x14ac:dyDescent="0.2">
      <c r="A1365">
        <v>2023</v>
      </c>
      <c r="B1365" t="s">
        <v>25</v>
      </c>
      <c r="C1365" t="s">
        <v>94</v>
      </c>
      <c r="D1365" t="s">
        <v>27</v>
      </c>
      <c r="E1365" s="1">
        <v>42452</v>
      </c>
      <c r="F1365">
        <v>4.8</v>
      </c>
      <c r="G1365">
        <v>1732</v>
      </c>
      <c r="H1365" t="s">
        <v>82</v>
      </c>
      <c r="I1365" t="s">
        <v>36</v>
      </c>
      <c r="J1365" t="s">
        <v>9336</v>
      </c>
      <c r="L1365" t="s">
        <v>30</v>
      </c>
      <c r="M1365" t="s">
        <v>48</v>
      </c>
      <c r="N1365" t="s">
        <v>32</v>
      </c>
      <c r="O1365" t="s">
        <v>2041</v>
      </c>
      <c r="P1365" s="4" t="s">
        <v>2042</v>
      </c>
      <c r="Q1365">
        <v>2</v>
      </c>
      <c r="R1365">
        <v>5</v>
      </c>
      <c r="S1365">
        <v>4.8</v>
      </c>
      <c r="T1365">
        <v>4.8</v>
      </c>
      <c r="U1365">
        <v>4.2</v>
      </c>
      <c r="V1365">
        <v>5</v>
      </c>
      <c r="W1365">
        <v>5</v>
      </c>
      <c r="X1365" t="s">
        <v>9351</v>
      </c>
      <c r="Y1365" t="s">
        <v>34</v>
      </c>
      <c r="AA1365" t="s">
        <v>9351</v>
      </c>
      <c r="AB1365" t="s">
        <v>9351</v>
      </c>
    </row>
    <row r="1366" spans="1:28" x14ac:dyDescent="0.2">
      <c r="A1366">
        <v>2023</v>
      </c>
      <c r="B1366" t="s">
        <v>25</v>
      </c>
      <c r="C1366" t="s">
        <v>54</v>
      </c>
      <c r="D1366" t="s">
        <v>27</v>
      </c>
      <c r="E1366" s="1">
        <v>42360</v>
      </c>
      <c r="F1366">
        <v>4.7</v>
      </c>
      <c r="G1366">
        <v>436</v>
      </c>
      <c r="H1366" t="s">
        <v>28</v>
      </c>
      <c r="I1366" t="s">
        <v>29</v>
      </c>
      <c r="J1366" t="s">
        <v>43</v>
      </c>
      <c r="K1366" t="s">
        <v>9215</v>
      </c>
      <c r="L1366" t="s">
        <v>30</v>
      </c>
      <c r="M1366" t="s">
        <v>83</v>
      </c>
      <c r="N1366" t="s">
        <v>84</v>
      </c>
      <c r="O1366" t="s">
        <v>2043</v>
      </c>
      <c r="P1366" s="4" t="s">
        <v>2044</v>
      </c>
      <c r="Q1366">
        <v>0</v>
      </c>
      <c r="R1366">
        <v>5</v>
      </c>
      <c r="S1366">
        <v>5</v>
      </c>
      <c r="T1366">
        <v>4</v>
      </c>
      <c r="U1366">
        <v>4</v>
      </c>
      <c r="V1366">
        <v>4</v>
      </c>
      <c r="W1366">
        <v>5</v>
      </c>
      <c r="X1366" t="s">
        <v>9351</v>
      </c>
      <c r="Y1366" t="s">
        <v>34</v>
      </c>
      <c r="AA1366" t="s">
        <v>9351</v>
      </c>
      <c r="AB1366" t="s">
        <v>9351</v>
      </c>
    </row>
    <row r="1367" spans="1:28" x14ac:dyDescent="0.2">
      <c r="A1367">
        <v>2023</v>
      </c>
      <c r="B1367" t="s">
        <v>25</v>
      </c>
      <c r="C1367" t="s">
        <v>115</v>
      </c>
      <c r="D1367" t="s">
        <v>27</v>
      </c>
      <c r="E1367" s="1">
        <v>27400</v>
      </c>
      <c r="F1367">
        <v>4.8</v>
      </c>
      <c r="G1367">
        <v>1732</v>
      </c>
      <c r="H1367" t="s">
        <v>47</v>
      </c>
      <c r="I1367" t="s">
        <v>36</v>
      </c>
      <c r="J1367" t="s">
        <v>43</v>
      </c>
      <c r="L1367" t="s">
        <v>30</v>
      </c>
      <c r="M1367" t="s">
        <v>38</v>
      </c>
      <c r="N1367" t="s">
        <v>276</v>
      </c>
      <c r="O1367" t="s">
        <v>2045</v>
      </c>
      <c r="P1367" s="4" t="s">
        <v>2046</v>
      </c>
      <c r="Q1367">
        <v>5</v>
      </c>
      <c r="R1367">
        <v>2</v>
      </c>
      <c r="S1367">
        <v>0</v>
      </c>
      <c r="T1367">
        <v>2</v>
      </c>
      <c r="U1367">
        <v>1</v>
      </c>
      <c r="V1367">
        <v>0</v>
      </c>
      <c r="W1367">
        <v>0</v>
      </c>
      <c r="X1367" t="s">
        <v>9351</v>
      </c>
      <c r="Y1367" t="s">
        <v>34</v>
      </c>
      <c r="AA1367" t="s">
        <v>9351</v>
      </c>
      <c r="AB1367" t="s">
        <v>9351</v>
      </c>
    </row>
    <row r="1368" spans="1:28" x14ac:dyDescent="0.2">
      <c r="A1368">
        <v>2022</v>
      </c>
      <c r="B1368" t="s">
        <v>25</v>
      </c>
      <c r="C1368" t="s">
        <v>103</v>
      </c>
      <c r="D1368" t="s">
        <v>27</v>
      </c>
      <c r="E1368" s="1">
        <v>30470</v>
      </c>
      <c r="F1368">
        <v>4.8</v>
      </c>
      <c r="G1368">
        <v>1978</v>
      </c>
      <c r="H1368" t="s">
        <v>28</v>
      </c>
      <c r="I1368" t="s">
        <v>36</v>
      </c>
      <c r="J1368" t="s">
        <v>43</v>
      </c>
      <c r="K1368" t="s">
        <v>9207</v>
      </c>
      <c r="L1368" t="s">
        <v>30</v>
      </c>
      <c r="M1368" t="s">
        <v>38</v>
      </c>
      <c r="N1368" t="s">
        <v>78</v>
      </c>
      <c r="O1368" t="s">
        <v>2047</v>
      </c>
      <c r="P1368" s="4">
        <v>22890</v>
      </c>
      <c r="Q1368">
        <v>1</v>
      </c>
      <c r="R1368">
        <v>5</v>
      </c>
      <c r="S1368">
        <v>5</v>
      </c>
      <c r="T1368">
        <v>5</v>
      </c>
      <c r="U1368">
        <v>5</v>
      </c>
      <c r="V1368">
        <v>5</v>
      </c>
      <c r="W1368">
        <v>5</v>
      </c>
      <c r="X1368" t="s">
        <v>9351</v>
      </c>
      <c r="Y1368" t="s">
        <v>34</v>
      </c>
      <c r="AA1368" t="s">
        <v>9351</v>
      </c>
      <c r="AB1368" t="s">
        <v>9351</v>
      </c>
    </row>
    <row r="1369" spans="1:28" x14ac:dyDescent="0.2">
      <c r="A1369">
        <v>2023</v>
      </c>
      <c r="B1369" t="s">
        <v>25</v>
      </c>
      <c r="C1369" t="s">
        <v>275</v>
      </c>
      <c r="D1369" t="s">
        <v>27</v>
      </c>
      <c r="E1369" s="1">
        <v>26790</v>
      </c>
      <c r="F1369">
        <v>4.7</v>
      </c>
      <c r="G1369">
        <v>739</v>
      </c>
      <c r="H1369" t="s">
        <v>28</v>
      </c>
      <c r="I1369" t="s">
        <v>97</v>
      </c>
      <c r="J1369" t="s">
        <v>9336</v>
      </c>
      <c r="L1369" t="s">
        <v>30</v>
      </c>
      <c r="M1369" t="s">
        <v>38</v>
      </c>
      <c r="N1369" t="s">
        <v>276</v>
      </c>
      <c r="O1369" t="s">
        <v>2048</v>
      </c>
      <c r="P1369" s="4" t="s">
        <v>2049</v>
      </c>
      <c r="Q1369">
        <v>1</v>
      </c>
      <c r="R1369">
        <v>4</v>
      </c>
      <c r="S1369">
        <v>5</v>
      </c>
      <c r="T1369">
        <v>4</v>
      </c>
      <c r="U1369">
        <v>5</v>
      </c>
      <c r="V1369">
        <v>5</v>
      </c>
      <c r="W1369">
        <v>5</v>
      </c>
      <c r="X1369" t="s">
        <v>9351</v>
      </c>
      <c r="Y1369" t="s">
        <v>34</v>
      </c>
      <c r="AA1369" t="s">
        <v>9351</v>
      </c>
      <c r="AB1369" t="s">
        <v>9351</v>
      </c>
    </row>
    <row r="1370" spans="1:28" x14ac:dyDescent="0.2">
      <c r="A1370">
        <v>2022</v>
      </c>
      <c r="B1370" t="s">
        <v>25</v>
      </c>
      <c r="C1370" t="s">
        <v>272</v>
      </c>
      <c r="D1370" t="s">
        <v>27</v>
      </c>
      <c r="E1370" s="1">
        <v>48860</v>
      </c>
      <c r="F1370">
        <v>4.7</v>
      </c>
      <c r="G1370">
        <v>739</v>
      </c>
      <c r="H1370" t="s">
        <v>464</v>
      </c>
      <c r="I1370" t="s">
        <v>29</v>
      </c>
      <c r="J1370" t="s">
        <v>9336</v>
      </c>
      <c r="K1370" t="s">
        <v>9204</v>
      </c>
      <c r="L1370" t="s">
        <v>30</v>
      </c>
      <c r="M1370" t="s">
        <v>48</v>
      </c>
      <c r="N1370" t="s">
        <v>32</v>
      </c>
      <c r="O1370" t="s">
        <v>2050</v>
      </c>
      <c r="P1370" s="4" t="s">
        <v>2051</v>
      </c>
      <c r="Q1370">
        <v>5</v>
      </c>
      <c r="R1370">
        <v>5</v>
      </c>
      <c r="S1370">
        <v>5</v>
      </c>
      <c r="T1370">
        <v>5</v>
      </c>
      <c r="U1370">
        <v>5</v>
      </c>
      <c r="V1370">
        <v>5</v>
      </c>
      <c r="W1370">
        <v>5</v>
      </c>
      <c r="X1370" t="s">
        <v>9351</v>
      </c>
      <c r="Y1370" t="s">
        <v>34</v>
      </c>
      <c r="AA1370" t="s">
        <v>9351</v>
      </c>
      <c r="AB1370" t="s">
        <v>9351</v>
      </c>
    </row>
    <row r="1371" spans="1:28" x14ac:dyDescent="0.2">
      <c r="A1371">
        <v>2021</v>
      </c>
      <c r="B1371" t="s">
        <v>25</v>
      </c>
      <c r="C1371" t="s">
        <v>706</v>
      </c>
      <c r="D1371" t="s">
        <v>983</v>
      </c>
      <c r="E1371" s="1">
        <v>29988</v>
      </c>
      <c r="F1371">
        <v>4.7</v>
      </c>
      <c r="G1371">
        <v>49</v>
      </c>
      <c r="H1371" t="s">
        <v>180</v>
      </c>
      <c r="I1371" t="s">
        <v>86</v>
      </c>
      <c r="J1371" t="s">
        <v>9336</v>
      </c>
      <c r="K1371" t="s">
        <v>9217</v>
      </c>
      <c r="L1371" t="s">
        <v>30</v>
      </c>
      <c r="M1371" t="s">
        <v>38</v>
      </c>
      <c r="N1371" t="s">
        <v>305</v>
      </c>
      <c r="O1371" t="s">
        <v>2206</v>
      </c>
      <c r="P1371" s="4" t="s">
        <v>2207</v>
      </c>
      <c r="Q1371">
        <v>45292</v>
      </c>
      <c r="R1371">
        <v>4.7</v>
      </c>
      <c r="S1371">
        <v>4.5999999999999996</v>
      </c>
      <c r="T1371">
        <v>4.5999999999999996</v>
      </c>
      <c r="U1371">
        <v>4.7</v>
      </c>
      <c r="V1371">
        <v>4.7</v>
      </c>
      <c r="W1371">
        <v>4.8</v>
      </c>
      <c r="X1371" t="s">
        <v>9351</v>
      </c>
      <c r="Y1371" t="s">
        <v>34</v>
      </c>
      <c r="AA1371" t="s">
        <v>9351</v>
      </c>
      <c r="AB1371" t="s">
        <v>9351</v>
      </c>
    </row>
    <row r="1372" spans="1:28" x14ac:dyDescent="0.2">
      <c r="A1372">
        <v>2022</v>
      </c>
      <c r="B1372" t="s">
        <v>25</v>
      </c>
      <c r="C1372" t="s">
        <v>81</v>
      </c>
      <c r="D1372" t="s">
        <v>27</v>
      </c>
      <c r="E1372" s="1">
        <v>41770</v>
      </c>
      <c r="F1372">
        <v>4.5999999999999996</v>
      </c>
      <c r="G1372">
        <v>679</v>
      </c>
      <c r="H1372" t="s">
        <v>231</v>
      </c>
      <c r="I1372" t="s">
        <v>36</v>
      </c>
      <c r="J1372" t="s">
        <v>9336</v>
      </c>
      <c r="K1372" t="s">
        <v>9204</v>
      </c>
      <c r="L1372" t="s">
        <v>30</v>
      </c>
      <c r="M1372" t="s">
        <v>48</v>
      </c>
      <c r="N1372" t="s">
        <v>32</v>
      </c>
      <c r="O1372" t="s">
        <v>2208</v>
      </c>
      <c r="P1372" s="4" t="s">
        <v>2209</v>
      </c>
      <c r="Q1372">
        <v>0</v>
      </c>
      <c r="R1372">
        <v>5</v>
      </c>
      <c r="S1372">
        <v>5</v>
      </c>
      <c r="T1372">
        <v>5</v>
      </c>
      <c r="U1372">
        <v>5</v>
      </c>
      <c r="V1372">
        <v>5</v>
      </c>
      <c r="W1372">
        <v>5</v>
      </c>
      <c r="X1372" t="s">
        <v>9351</v>
      </c>
      <c r="Y1372" t="s">
        <v>34</v>
      </c>
      <c r="AA1372" t="s">
        <v>9351</v>
      </c>
      <c r="AB1372" t="s">
        <v>9351</v>
      </c>
    </row>
    <row r="1373" spans="1:28" x14ac:dyDescent="0.2">
      <c r="A1373">
        <v>2022</v>
      </c>
      <c r="B1373" t="s">
        <v>25</v>
      </c>
      <c r="C1373" t="s">
        <v>303</v>
      </c>
      <c r="D1373" t="s">
        <v>27</v>
      </c>
      <c r="E1373" s="1">
        <v>29395</v>
      </c>
      <c r="F1373">
        <v>4.7</v>
      </c>
      <c r="G1373">
        <v>218</v>
      </c>
      <c r="H1373" t="s">
        <v>400</v>
      </c>
      <c r="I1373" t="s">
        <v>36</v>
      </c>
      <c r="J1373" t="s">
        <v>9336</v>
      </c>
      <c r="K1373" t="s">
        <v>9217</v>
      </c>
      <c r="L1373" t="s">
        <v>30</v>
      </c>
      <c r="M1373" t="s">
        <v>38</v>
      </c>
      <c r="N1373" t="s">
        <v>305</v>
      </c>
      <c r="O1373" t="s">
        <v>2210</v>
      </c>
      <c r="P1373" s="4" t="s">
        <v>2211</v>
      </c>
      <c r="Q1373">
        <v>0</v>
      </c>
      <c r="R1373">
        <v>3.8</v>
      </c>
      <c r="S1373">
        <v>3.2</v>
      </c>
      <c r="T1373">
        <v>3.6</v>
      </c>
      <c r="U1373">
        <v>3.6</v>
      </c>
      <c r="V1373">
        <v>4.2</v>
      </c>
      <c r="W1373">
        <v>4.2</v>
      </c>
      <c r="X1373" t="s">
        <v>9351</v>
      </c>
      <c r="Y1373" t="s">
        <v>34</v>
      </c>
      <c r="AA1373" t="s">
        <v>9351</v>
      </c>
      <c r="AB1373" t="s">
        <v>9351</v>
      </c>
    </row>
    <row r="1374" spans="1:28" x14ac:dyDescent="0.2">
      <c r="A1374">
        <v>2022</v>
      </c>
      <c r="B1374" t="s">
        <v>25</v>
      </c>
      <c r="C1374" t="s">
        <v>74</v>
      </c>
      <c r="D1374" t="s">
        <v>27</v>
      </c>
      <c r="E1374" s="1">
        <v>44600</v>
      </c>
      <c r="F1374">
        <v>3</v>
      </c>
      <c r="G1374">
        <v>52</v>
      </c>
      <c r="H1374" t="s">
        <v>47</v>
      </c>
      <c r="I1374" t="s">
        <v>36</v>
      </c>
      <c r="J1374" t="s">
        <v>9336</v>
      </c>
      <c r="K1374" t="s">
        <v>9204</v>
      </c>
      <c r="L1374" t="s">
        <v>30</v>
      </c>
      <c r="M1374" t="s">
        <v>48</v>
      </c>
      <c r="N1374" t="s">
        <v>32</v>
      </c>
      <c r="O1374" t="s">
        <v>2212</v>
      </c>
      <c r="P1374" s="4" t="s">
        <v>2213</v>
      </c>
      <c r="Q1374">
        <v>6</v>
      </c>
      <c r="R1374">
        <v>5</v>
      </c>
      <c r="S1374">
        <v>5</v>
      </c>
      <c r="T1374">
        <v>5</v>
      </c>
      <c r="U1374">
        <v>5</v>
      </c>
      <c r="V1374">
        <v>5</v>
      </c>
      <c r="W1374">
        <v>5</v>
      </c>
      <c r="X1374" t="s">
        <v>9351</v>
      </c>
      <c r="Y1374" t="s">
        <v>34</v>
      </c>
      <c r="AA1374" t="s">
        <v>9351</v>
      </c>
      <c r="AB1374" t="s">
        <v>9351</v>
      </c>
    </row>
    <row r="1375" spans="1:28" x14ac:dyDescent="0.2">
      <c r="A1375">
        <v>2023</v>
      </c>
      <c r="B1375" t="s">
        <v>25</v>
      </c>
      <c r="C1375" t="s">
        <v>201</v>
      </c>
      <c r="D1375" t="s">
        <v>27</v>
      </c>
      <c r="E1375" s="1">
        <v>45995</v>
      </c>
      <c r="F1375">
        <v>5</v>
      </c>
      <c r="G1375">
        <v>3543</v>
      </c>
      <c r="H1375" t="s">
        <v>28</v>
      </c>
      <c r="I1375" t="s">
        <v>36</v>
      </c>
      <c r="J1375" t="s">
        <v>9336</v>
      </c>
      <c r="L1375" t="s">
        <v>30</v>
      </c>
      <c r="M1375" t="s">
        <v>48</v>
      </c>
      <c r="N1375" t="s">
        <v>32</v>
      </c>
      <c r="O1375" t="s">
        <v>2214</v>
      </c>
      <c r="P1375" s="4">
        <v>98074</v>
      </c>
      <c r="Q1375">
        <v>12</v>
      </c>
      <c r="R1375">
        <v>5</v>
      </c>
      <c r="S1375">
        <v>4.8</v>
      </c>
      <c r="T1375">
        <v>4.8</v>
      </c>
      <c r="U1375">
        <v>4.2</v>
      </c>
      <c r="V1375">
        <v>5</v>
      </c>
      <c r="W1375">
        <v>5</v>
      </c>
      <c r="X1375" t="s">
        <v>9351</v>
      </c>
      <c r="Y1375" t="s">
        <v>34</v>
      </c>
      <c r="AA1375" t="s">
        <v>9351</v>
      </c>
      <c r="AB1375" t="s">
        <v>9351</v>
      </c>
    </row>
    <row r="1376" spans="1:28" x14ac:dyDescent="0.2">
      <c r="A1376">
        <v>2022</v>
      </c>
      <c r="B1376" t="s">
        <v>25</v>
      </c>
      <c r="C1376" t="s">
        <v>150</v>
      </c>
      <c r="D1376" t="s">
        <v>27</v>
      </c>
      <c r="E1376" s="1">
        <v>43000</v>
      </c>
      <c r="F1376">
        <v>5</v>
      </c>
      <c r="G1376">
        <v>3543</v>
      </c>
      <c r="H1376" t="s">
        <v>28</v>
      </c>
      <c r="I1376" t="s">
        <v>36</v>
      </c>
      <c r="J1376" t="s">
        <v>9336</v>
      </c>
      <c r="K1376" t="s">
        <v>9204</v>
      </c>
      <c r="L1376" t="s">
        <v>30</v>
      </c>
      <c r="M1376" t="s">
        <v>48</v>
      </c>
      <c r="N1376" t="s">
        <v>32</v>
      </c>
      <c r="O1376" t="s">
        <v>2215</v>
      </c>
      <c r="P1376" s="4">
        <v>98219</v>
      </c>
      <c r="Q1376">
        <v>5</v>
      </c>
      <c r="R1376">
        <v>5</v>
      </c>
      <c r="S1376">
        <v>5</v>
      </c>
      <c r="T1376">
        <v>5</v>
      </c>
      <c r="U1376">
        <v>5</v>
      </c>
      <c r="V1376">
        <v>5</v>
      </c>
      <c r="W1376">
        <v>5</v>
      </c>
      <c r="X1376" t="s">
        <v>9351</v>
      </c>
      <c r="Y1376" t="s">
        <v>34</v>
      </c>
      <c r="AA1376" t="s">
        <v>9351</v>
      </c>
      <c r="AB1376" t="s">
        <v>9351</v>
      </c>
    </row>
    <row r="1377" spans="1:28" x14ac:dyDescent="0.2">
      <c r="A1377">
        <v>2022</v>
      </c>
      <c r="B1377" t="s">
        <v>25</v>
      </c>
      <c r="C1377" t="s">
        <v>150</v>
      </c>
      <c r="D1377" t="s">
        <v>27</v>
      </c>
      <c r="E1377" s="1">
        <v>43000</v>
      </c>
      <c r="F1377">
        <v>5</v>
      </c>
      <c r="G1377">
        <v>3543</v>
      </c>
      <c r="H1377" t="s">
        <v>28</v>
      </c>
      <c r="I1377" t="s">
        <v>36</v>
      </c>
      <c r="J1377" t="s">
        <v>9336</v>
      </c>
      <c r="K1377" t="s">
        <v>9204</v>
      </c>
      <c r="L1377" t="s">
        <v>30</v>
      </c>
      <c r="M1377" t="s">
        <v>48</v>
      </c>
      <c r="N1377" t="s">
        <v>32</v>
      </c>
      <c r="O1377" t="s">
        <v>2216</v>
      </c>
      <c r="P1377" s="4">
        <v>98218</v>
      </c>
      <c r="Q1377">
        <v>5</v>
      </c>
      <c r="R1377">
        <v>5</v>
      </c>
      <c r="S1377">
        <v>5</v>
      </c>
      <c r="T1377">
        <v>5</v>
      </c>
      <c r="U1377">
        <v>5</v>
      </c>
      <c r="V1377">
        <v>5</v>
      </c>
      <c r="W1377">
        <v>5</v>
      </c>
      <c r="X1377" t="s">
        <v>9351</v>
      </c>
      <c r="Y1377" t="s">
        <v>34</v>
      </c>
      <c r="AA1377" t="s">
        <v>9351</v>
      </c>
      <c r="AB1377" t="s">
        <v>9351</v>
      </c>
    </row>
    <row r="1378" spans="1:28" x14ac:dyDescent="0.2">
      <c r="A1378">
        <v>2023</v>
      </c>
      <c r="B1378" t="s">
        <v>25</v>
      </c>
      <c r="C1378" t="s">
        <v>77</v>
      </c>
      <c r="D1378" t="s">
        <v>27</v>
      </c>
      <c r="E1378" s="1">
        <v>37510</v>
      </c>
      <c r="F1378">
        <v>4.5999999999999996</v>
      </c>
      <c r="G1378">
        <v>1874</v>
      </c>
      <c r="H1378" t="s">
        <v>59</v>
      </c>
      <c r="I1378" t="s">
        <v>86</v>
      </c>
      <c r="J1378" t="s">
        <v>9337</v>
      </c>
      <c r="L1378" t="s">
        <v>30</v>
      </c>
      <c r="M1378" t="s">
        <v>38</v>
      </c>
      <c r="N1378" t="s">
        <v>78</v>
      </c>
      <c r="O1378" t="s">
        <v>2217</v>
      </c>
      <c r="P1378" s="4" t="s">
        <v>2218</v>
      </c>
      <c r="Q1378">
        <v>8</v>
      </c>
      <c r="R1378">
        <v>5</v>
      </c>
      <c r="S1378">
        <v>5</v>
      </c>
      <c r="T1378">
        <v>5</v>
      </c>
      <c r="U1378">
        <v>4</v>
      </c>
      <c r="V1378">
        <v>4</v>
      </c>
      <c r="W1378">
        <v>5</v>
      </c>
      <c r="X1378" t="s">
        <v>9351</v>
      </c>
      <c r="Y1378" t="s">
        <v>34</v>
      </c>
      <c r="AA1378" t="s">
        <v>9351</v>
      </c>
      <c r="AB1378" t="s">
        <v>9351</v>
      </c>
    </row>
    <row r="1379" spans="1:28" x14ac:dyDescent="0.2">
      <c r="A1379">
        <v>2023</v>
      </c>
      <c r="B1379" t="s">
        <v>25</v>
      </c>
      <c r="C1379" t="s">
        <v>646</v>
      </c>
      <c r="D1379" t="s">
        <v>27</v>
      </c>
      <c r="E1379" s="1">
        <v>49895</v>
      </c>
      <c r="F1379">
        <v>4.5999999999999996</v>
      </c>
      <c r="G1379">
        <v>1874</v>
      </c>
      <c r="H1379" t="s">
        <v>52</v>
      </c>
      <c r="I1379" t="s">
        <v>86</v>
      </c>
      <c r="J1379" t="s">
        <v>9337</v>
      </c>
      <c r="L1379" t="s">
        <v>30</v>
      </c>
      <c r="M1379" t="s">
        <v>31</v>
      </c>
      <c r="N1379" t="s">
        <v>72</v>
      </c>
      <c r="O1379" t="s">
        <v>2219</v>
      </c>
      <c r="P1379" s="4" t="s">
        <v>2220</v>
      </c>
      <c r="Q1379">
        <v>8</v>
      </c>
      <c r="R1379">
        <v>2</v>
      </c>
      <c r="S1379">
        <v>0</v>
      </c>
      <c r="T1379">
        <v>2</v>
      </c>
      <c r="U1379">
        <v>1</v>
      </c>
      <c r="V1379">
        <v>0</v>
      </c>
      <c r="W1379">
        <v>0</v>
      </c>
      <c r="X1379" t="s">
        <v>9351</v>
      </c>
      <c r="Y1379" t="s">
        <v>34</v>
      </c>
      <c r="AA1379" t="s">
        <v>9351</v>
      </c>
      <c r="AB1379" t="s">
        <v>9351</v>
      </c>
    </row>
    <row r="1380" spans="1:28" x14ac:dyDescent="0.2">
      <c r="A1380">
        <v>2022</v>
      </c>
      <c r="B1380" t="s">
        <v>25</v>
      </c>
      <c r="C1380" t="s">
        <v>46</v>
      </c>
      <c r="D1380" t="s">
        <v>27</v>
      </c>
      <c r="E1380" s="1">
        <v>44000</v>
      </c>
      <c r="F1380">
        <v>2.4</v>
      </c>
      <c r="G1380">
        <v>246</v>
      </c>
      <c r="H1380" t="s">
        <v>28</v>
      </c>
      <c r="I1380" t="s">
        <v>36</v>
      </c>
      <c r="J1380" t="s">
        <v>9336</v>
      </c>
      <c r="K1380" t="s">
        <v>9203</v>
      </c>
      <c r="L1380" t="s">
        <v>30</v>
      </c>
      <c r="M1380" t="s">
        <v>48</v>
      </c>
      <c r="N1380" t="s">
        <v>32</v>
      </c>
      <c r="O1380" t="s">
        <v>2222</v>
      </c>
      <c r="P1380" s="4" t="s">
        <v>2223</v>
      </c>
      <c r="Q1380">
        <v>3</v>
      </c>
      <c r="R1380">
        <v>5</v>
      </c>
      <c r="S1380">
        <v>5</v>
      </c>
      <c r="T1380">
        <v>5</v>
      </c>
      <c r="U1380">
        <v>5</v>
      </c>
      <c r="V1380">
        <v>5</v>
      </c>
      <c r="W1380">
        <v>5</v>
      </c>
      <c r="X1380" t="s">
        <v>9351</v>
      </c>
      <c r="Y1380" t="s">
        <v>34</v>
      </c>
      <c r="AA1380" t="s">
        <v>9351</v>
      </c>
      <c r="AB1380" t="s">
        <v>9351</v>
      </c>
    </row>
    <row r="1381" spans="1:28" x14ac:dyDescent="0.2">
      <c r="A1381">
        <v>2023</v>
      </c>
      <c r="B1381" t="s">
        <v>25</v>
      </c>
      <c r="C1381" t="s">
        <v>275</v>
      </c>
      <c r="D1381" t="s">
        <v>27</v>
      </c>
      <c r="E1381" s="1">
        <v>26790</v>
      </c>
      <c r="F1381">
        <v>4.7</v>
      </c>
      <c r="G1381">
        <v>739</v>
      </c>
      <c r="H1381" t="s">
        <v>442</v>
      </c>
      <c r="I1381" t="s">
        <v>97</v>
      </c>
      <c r="J1381" t="s">
        <v>9337</v>
      </c>
      <c r="L1381" t="s">
        <v>30</v>
      </c>
      <c r="M1381" t="s">
        <v>38</v>
      </c>
      <c r="N1381" t="s">
        <v>276</v>
      </c>
      <c r="O1381" t="s">
        <v>2224</v>
      </c>
      <c r="P1381" s="4" t="s">
        <v>2225</v>
      </c>
      <c r="Q1381">
        <v>1</v>
      </c>
      <c r="R1381">
        <v>4</v>
      </c>
      <c r="S1381">
        <v>5</v>
      </c>
      <c r="T1381">
        <v>4</v>
      </c>
      <c r="U1381">
        <v>5</v>
      </c>
      <c r="V1381">
        <v>5</v>
      </c>
      <c r="W1381">
        <v>5</v>
      </c>
      <c r="X1381" t="s">
        <v>9351</v>
      </c>
      <c r="Y1381" t="s">
        <v>34</v>
      </c>
      <c r="AA1381" t="s">
        <v>9351</v>
      </c>
      <c r="AB1381" t="s">
        <v>9351</v>
      </c>
    </row>
    <row r="1382" spans="1:28" x14ac:dyDescent="0.2">
      <c r="A1382">
        <v>2021</v>
      </c>
      <c r="B1382" t="s">
        <v>25</v>
      </c>
      <c r="C1382" t="s">
        <v>70</v>
      </c>
      <c r="D1382" t="s">
        <v>27</v>
      </c>
      <c r="E1382" s="1">
        <v>49935</v>
      </c>
      <c r="F1382">
        <v>3.1</v>
      </c>
      <c r="G1382">
        <v>134</v>
      </c>
      <c r="H1382" t="s">
        <v>86</v>
      </c>
      <c r="I1382" t="s">
        <v>29</v>
      </c>
      <c r="J1382" t="s">
        <v>9336</v>
      </c>
      <c r="K1382" t="s">
        <v>9204</v>
      </c>
      <c r="L1382" t="s">
        <v>30</v>
      </c>
      <c r="M1382" t="s">
        <v>31</v>
      </c>
      <c r="N1382" t="s">
        <v>431</v>
      </c>
      <c r="O1382" t="s">
        <v>2226</v>
      </c>
      <c r="P1382" s="4" t="s">
        <v>2227</v>
      </c>
      <c r="Q1382">
        <v>10</v>
      </c>
      <c r="R1382">
        <v>4.9000000000000004</v>
      </c>
      <c r="S1382">
        <v>4.8</v>
      </c>
      <c r="T1382">
        <v>4.8</v>
      </c>
      <c r="U1382">
        <v>4.7</v>
      </c>
      <c r="V1382">
        <v>4.7</v>
      </c>
      <c r="W1382">
        <v>4.8</v>
      </c>
      <c r="X1382" t="s">
        <v>9351</v>
      </c>
      <c r="Y1382" t="s">
        <v>34</v>
      </c>
      <c r="AA1382" t="s">
        <v>9351</v>
      </c>
      <c r="AB1382" t="s">
        <v>9351</v>
      </c>
    </row>
    <row r="1383" spans="1:28" x14ac:dyDescent="0.2">
      <c r="A1383">
        <v>2022</v>
      </c>
      <c r="B1383" t="s">
        <v>25</v>
      </c>
      <c r="C1383" t="s">
        <v>46</v>
      </c>
      <c r="D1383" t="s">
        <v>27</v>
      </c>
      <c r="E1383" s="1">
        <v>46500</v>
      </c>
      <c r="F1383">
        <v>4.5</v>
      </c>
      <c r="G1383">
        <v>1614</v>
      </c>
      <c r="H1383" t="s">
        <v>47</v>
      </c>
      <c r="I1383" t="s">
        <v>36</v>
      </c>
      <c r="J1383" t="s">
        <v>9336</v>
      </c>
      <c r="K1383" t="s">
        <v>9203</v>
      </c>
      <c r="L1383" t="s">
        <v>30</v>
      </c>
      <c r="M1383" t="s">
        <v>48</v>
      </c>
      <c r="N1383" t="s">
        <v>32</v>
      </c>
      <c r="O1383" t="s">
        <v>2230</v>
      </c>
      <c r="P1383" s="4" t="s">
        <v>2231</v>
      </c>
      <c r="Q1383">
        <v>3</v>
      </c>
      <c r="R1383">
        <v>5</v>
      </c>
      <c r="S1383">
        <v>5</v>
      </c>
      <c r="T1383">
        <v>5</v>
      </c>
      <c r="U1383">
        <v>5</v>
      </c>
      <c r="V1383">
        <v>5</v>
      </c>
      <c r="W1383">
        <v>5</v>
      </c>
      <c r="X1383" t="s">
        <v>9351</v>
      </c>
      <c r="Y1383" t="s">
        <v>34</v>
      </c>
      <c r="AA1383" t="s">
        <v>9351</v>
      </c>
      <c r="AB1383" t="s">
        <v>9351</v>
      </c>
    </row>
    <row r="1384" spans="1:28" x14ac:dyDescent="0.2">
      <c r="A1384">
        <v>2021</v>
      </c>
      <c r="B1384" t="s">
        <v>25</v>
      </c>
      <c r="C1384" t="s">
        <v>1396</v>
      </c>
      <c r="D1384" t="s">
        <v>983</v>
      </c>
      <c r="E1384" s="1">
        <v>34535</v>
      </c>
      <c r="F1384">
        <v>3.8</v>
      </c>
      <c r="G1384">
        <v>65</v>
      </c>
      <c r="H1384" t="s">
        <v>1858</v>
      </c>
      <c r="I1384" t="s">
        <v>86</v>
      </c>
      <c r="J1384" t="s">
        <v>9336</v>
      </c>
      <c r="K1384" t="s">
        <v>9236</v>
      </c>
      <c r="L1384" t="s">
        <v>37</v>
      </c>
      <c r="M1384" t="s">
        <v>38</v>
      </c>
      <c r="N1384" t="s">
        <v>192</v>
      </c>
      <c r="O1384" t="s">
        <v>2366</v>
      </c>
      <c r="P1384" s="4" t="s">
        <v>2367</v>
      </c>
      <c r="Q1384">
        <v>36571</v>
      </c>
      <c r="R1384">
        <v>4.8</v>
      </c>
      <c r="S1384">
        <v>4.8</v>
      </c>
      <c r="T1384">
        <v>4.8</v>
      </c>
      <c r="U1384">
        <v>4.7</v>
      </c>
      <c r="V1384">
        <v>4.8</v>
      </c>
      <c r="W1384">
        <v>4.8</v>
      </c>
      <c r="X1384" t="s">
        <v>9351</v>
      </c>
      <c r="Y1384" t="s">
        <v>34</v>
      </c>
      <c r="AA1384" t="s">
        <v>9351</v>
      </c>
      <c r="AB1384" t="s">
        <v>9351</v>
      </c>
    </row>
    <row r="1385" spans="1:28" x14ac:dyDescent="0.2">
      <c r="A1385">
        <v>2022</v>
      </c>
      <c r="B1385" t="s">
        <v>25</v>
      </c>
      <c r="C1385" t="s">
        <v>81</v>
      </c>
      <c r="D1385" t="s">
        <v>27</v>
      </c>
      <c r="E1385" s="1">
        <v>41770</v>
      </c>
      <c r="F1385">
        <v>5</v>
      </c>
      <c r="G1385">
        <v>162</v>
      </c>
      <c r="H1385" t="s">
        <v>28</v>
      </c>
      <c r="I1385" t="s">
        <v>36</v>
      </c>
      <c r="J1385" t="s">
        <v>9336</v>
      </c>
      <c r="K1385" t="s">
        <v>9204</v>
      </c>
      <c r="L1385" t="s">
        <v>30</v>
      </c>
      <c r="M1385" t="s">
        <v>48</v>
      </c>
      <c r="N1385" t="s">
        <v>32</v>
      </c>
      <c r="O1385" t="s">
        <v>2380</v>
      </c>
      <c r="P1385" s="4" t="s">
        <v>2381</v>
      </c>
      <c r="Q1385">
        <v>10</v>
      </c>
      <c r="R1385">
        <v>5</v>
      </c>
      <c r="S1385">
        <v>5</v>
      </c>
      <c r="T1385">
        <v>5</v>
      </c>
      <c r="U1385">
        <v>5</v>
      </c>
      <c r="V1385">
        <v>5</v>
      </c>
      <c r="W1385">
        <v>5</v>
      </c>
      <c r="X1385" t="s">
        <v>9351</v>
      </c>
      <c r="Y1385" t="s">
        <v>34</v>
      </c>
      <c r="AA1385" t="s">
        <v>9351</v>
      </c>
      <c r="AB1385" t="s">
        <v>9351</v>
      </c>
    </row>
    <row r="1386" spans="1:28" x14ac:dyDescent="0.2">
      <c r="A1386">
        <v>2023</v>
      </c>
      <c r="B1386" t="s">
        <v>25</v>
      </c>
      <c r="C1386" t="s">
        <v>77</v>
      </c>
      <c r="D1386" t="s">
        <v>27</v>
      </c>
      <c r="E1386" s="1">
        <v>37510</v>
      </c>
      <c r="F1386">
        <v>4.7</v>
      </c>
      <c r="G1386">
        <v>436</v>
      </c>
      <c r="H1386" t="s">
        <v>28</v>
      </c>
      <c r="I1386" t="s">
        <v>97</v>
      </c>
      <c r="J1386" t="s">
        <v>9336</v>
      </c>
      <c r="K1386" t="s">
        <v>9209</v>
      </c>
      <c r="L1386" t="s">
        <v>30</v>
      </c>
      <c r="M1386" t="s">
        <v>110</v>
      </c>
      <c r="N1386" t="s">
        <v>105</v>
      </c>
      <c r="O1386" t="s">
        <v>2382</v>
      </c>
      <c r="P1386" s="4" t="s">
        <v>2383</v>
      </c>
      <c r="Q1386">
        <v>0</v>
      </c>
      <c r="R1386">
        <v>5</v>
      </c>
      <c r="S1386">
        <v>5</v>
      </c>
      <c r="T1386">
        <v>5</v>
      </c>
      <c r="U1386">
        <v>4</v>
      </c>
      <c r="V1386">
        <v>4</v>
      </c>
      <c r="W1386">
        <v>5</v>
      </c>
      <c r="X1386" t="s">
        <v>9351</v>
      </c>
      <c r="Y1386" t="s">
        <v>34</v>
      </c>
      <c r="AA1386" t="s">
        <v>9351</v>
      </c>
      <c r="AB1386" t="s">
        <v>9351</v>
      </c>
    </row>
    <row r="1387" spans="1:28" x14ac:dyDescent="0.2">
      <c r="A1387">
        <v>2022</v>
      </c>
      <c r="B1387" t="s">
        <v>25</v>
      </c>
      <c r="C1387" t="s">
        <v>150</v>
      </c>
      <c r="D1387" t="s">
        <v>27</v>
      </c>
      <c r="E1387" s="1">
        <v>43605</v>
      </c>
      <c r="F1387">
        <v>4.5999999999999996</v>
      </c>
      <c r="G1387">
        <v>1874</v>
      </c>
      <c r="H1387" t="s">
        <v>52</v>
      </c>
      <c r="I1387" t="s">
        <v>86</v>
      </c>
      <c r="J1387" t="s">
        <v>9336</v>
      </c>
      <c r="K1387" t="s">
        <v>9204</v>
      </c>
      <c r="L1387" t="s">
        <v>30</v>
      </c>
      <c r="M1387" t="s">
        <v>48</v>
      </c>
      <c r="N1387" t="s">
        <v>32</v>
      </c>
      <c r="O1387" t="s">
        <v>2384</v>
      </c>
      <c r="P1387" s="4" t="s">
        <v>2385</v>
      </c>
      <c r="Q1387">
        <v>5</v>
      </c>
      <c r="R1387">
        <v>5</v>
      </c>
      <c r="S1387">
        <v>5</v>
      </c>
      <c r="T1387">
        <v>5</v>
      </c>
      <c r="U1387">
        <v>5</v>
      </c>
      <c r="V1387">
        <v>5</v>
      </c>
      <c r="W1387">
        <v>5</v>
      </c>
      <c r="X1387" t="s">
        <v>9351</v>
      </c>
      <c r="Y1387" t="s">
        <v>34</v>
      </c>
      <c r="AA1387" t="s">
        <v>9351</v>
      </c>
      <c r="AB1387" t="s">
        <v>9351</v>
      </c>
    </row>
    <row r="1388" spans="1:28" x14ac:dyDescent="0.2">
      <c r="A1388">
        <v>2022</v>
      </c>
      <c r="B1388" t="s">
        <v>25</v>
      </c>
      <c r="C1388" t="s">
        <v>81</v>
      </c>
      <c r="D1388" t="s">
        <v>27</v>
      </c>
      <c r="E1388" s="1">
        <v>41770</v>
      </c>
      <c r="F1388">
        <v>4.5999999999999996</v>
      </c>
      <c r="G1388">
        <v>1874</v>
      </c>
      <c r="H1388" t="s">
        <v>28</v>
      </c>
      <c r="I1388" t="s">
        <v>86</v>
      </c>
      <c r="J1388" t="s">
        <v>9337</v>
      </c>
      <c r="K1388" t="s">
        <v>9204</v>
      </c>
      <c r="L1388" t="s">
        <v>30</v>
      </c>
      <c r="M1388" t="s">
        <v>48</v>
      </c>
      <c r="N1388" t="s">
        <v>32</v>
      </c>
      <c r="O1388" t="s">
        <v>2386</v>
      </c>
      <c r="P1388" s="4" t="s">
        <v>2387</v>
      </c>
      <c r="Q1388">
        <v>8</v>
      </c>
      <c r="R1388">
        <v>5</v>
      </c>
      <c r="S1388">
        <v>5</v>
      </c>
      <c r="T1388">
        <v>5</v>
      </c>
      <c r="U1388">
        <v>5</v>
      </c>
      <c r="V1388">
        <v>5</v>
      </c>
      <c r="W1388">
        <v>5</v>
      </c>
      <c r="X1388" t="s">
        <v>9351</v>
      </c>
      <c r="Y1388" t="s">
        <v>34</v>
      </c>
      <c r="AA1388" t="s">
        <v>9351</v>
      </c>
      <c r="AB1388" t="s">
        <v>9351</v>
      </c>
    </row>
    <row r="1389" spans="1:28" x14ac:dyDescent="0.2">
      <c r="A1389">
        <v>2023</v>
      </c>
      <c r="B1389" t="s">
        <v>25</v>
      </c>
      <c r="C1389" t="s">
        <v>94</v>
      </c>
      <c r="D1389" t="s">
        <v>27</v>
      </c>
      <c r="E1389" s="1">
        <v>48005</v>
      </c>
      <c r="F1389">
        <v>4.5999999999999996</v>
      </c>
      <c r="G1389">
        <v>1874</v>
      </c>
      <c r="H1389" t="s">
        <v>124</v>
      </c>
      <c r="I1389" t="s">
        <v>86</v>
      </c>
      <c r="J1389" t="s">
        <v>9336</v>
      </c>
      <c r="L1389" t="s">
        <v>30</v>
      </c>
      <c r="M1389" t="s">
        <v>31</v>
      </c>
      <c r="N1389" t="s">
        <v>32</v>
      </c>
      <c r="O1389" t="s">
        <v>2388</v>
      </c>
      <c r="P1389" s="4" t="s">
        <v>2389</v>
      </c>
      <c r="Q1389">
        <v>10</v>
      </c>
      <c r="R1389">
        <v>5</v>
      </c>
      <c r="S1389">
        <v>4.8</v>
      </c>
      <c r="T1389">
        <v>4.8</v>
      </c>
      <c r="U1389">
        <v>4.2</v>
      </c>
      <c r="V1389">
        <v>5</v>
      </c>
      <c r="W1389">
        <v>5</v>
      </c>
      <c r="X1389" t="s">
        <v>9351</v>
      </c>
      <c r="Y1389" t="s">
        <v>34</v>
      </c>
      <c r="AA1389" t="s">
        <v>9351</v>
      </c>
      <c r="AB1389" t="s">
        <v>9351</v>
      </c>
    </row>
    <row r="1390" spans="1:28" x14ac:dyDescent="0.2">
      <c r="A1390">
        <v>2022</v>
      </c>
      <c r="B1390" t="s">
        <v>25</v>
      </c>
      <c r="C1390" t="s">
        <v>81</v>
      </c>
      <c r="D1390" t="s">
        <v>27</v>
      </c>
      <c r="E1390" s="1">
        <v>41375</v>
      </c>
      <c r="F1390">
        <v>2.4</v>
      </c>
      <c r="G1390">
        <v>246</v>
      </c>
      <c r="H1390" t="s">
        <v>96</v>
      </c>
      <c r="I1390" t="s">
        <v>36</v>
      </c>
      <c r="J1390" t="s">
        <v>9336</v>
      </c>
      <c r="K1390" t="s">
        <v>9204</v>
      </c>
      <c r="L1390" t="s">
        <v>30</v>
      </c>
      <c r="M1390" t="s">
        <v>48</v>
      </c>
      <c r="N1390" t="s">
        <v>32</v>
      </c>
      <c r="O1390" t="s">
        <v>2391</v>
      </c>
      <c r="P1390" s="4" t="s">
        <v>2392</v>
      </c>
      <c r="Q1390">
        <v>3</v>
      </c>
      <c r="R1390">
        <v>5</v>
      </c>
      <c r="S1390">
        <v>5</v>
      </c>
      <c r="T1390">
        <v>5</v>
      </c>
      <c r="U1390">
        <v>5</v>
      </c>
      <c r="V1390">
        <v>5</v>
      </c>
      <c r="W1390">
        <v>5</v>
      </c>
      <c r="X1390" t="s">
        <v>9351</v>
      </c>
      <c r="Y1390" t="s">
        <v>34</v>
      </c>
      <c r="AA1390" t="s">
        <v>9351</v>
      </c>
      <c r="AB1390" t="s">
        <v>9351</v>
      </c>
    </row>
    <row r="1391" spans="1:28" x14ac:dyDescent="0.2">
      <c r="A1391">
        <v>2022</v>
      </c>
      <c r="B1391" t="s">
        <v>25</v>
      </c>
      <c r="C1391" t="s">
        <v>272</v>
      </c>
      <c r="D1391" t="s">
        <v>27</v>
      </c>
      <c r="E1391" s="1">
        <v>48860</v>
      </c>
      <c r="F1391">
        <v>4.7</v>
      </c>
      <c r="G1391">
        <v>739</v>
      </c>
      <c r="H1391" t="s">
        <v>464</v>
      </c>
      <c r="I1391" t="s">
        <v>29</v>
      </c>
      <c r="J1391" t="s">
        <v>9337</v>
      </c>
      <c r="K1391" t="s">
        <v>9204</v>
      </c>
      <c r="L1391" t="s">
        <v>30</v>
      </c>
      <c r="M1391" t="s">
        <v>48</v>
      </c>
      <c r="N1391" t="s">
        <v>32</v>
      </c>
      <c r="O1391" t="s">
        <v>2393</v>
      </c>
      <c r="P1391" s="4" t="s">
        <v>2394</v>
      </c>
      <c r="Q1391">
        <v>1</v>
      </c>
      <c r="R1391">
        <v>5</v>
      </c>
      <c r="S1391">
        <v>5</v>
      </c>
      <c r="T1391">
        <v>5</v>
      </c>
      <c r="U1391">
        <v>5</v>
      </c>
      <c r="V1391">
        <v>5</v>
      </c>
      <c r="W1391">
        <v>5</v>
      </c>
      <c r="X1391" t="s">
        <v>9351</v>
      </c>
      <c r="Y1391" t="s">
        <v>34</v>
      </c>
      <c r="AA1391" t="s">
        <v>9351</v>
      </c>
      <c r="AB1391" t="s">
        <v>9351</v>
      </c>
    </row>
    <row r="1392" spans="1:28" x14ac:dyDescent="0.2">
      <c r="A1392">
        <v>2022</v>
      </c>
      <c r="B1392" t="s">
        <v>25</v>
      </c>
      <c r="C1392" t="s">
        <v>147</v>
      </c>
      <c r="D1392" t="s">
        <v>27</v>
      </c>
      <c r="E1392" s="1">
        <v>47165</v>
      </c>
      <c r="F1392">
        <v>4.8</v>
      </c>
      <c r="G1392">
        <v>1889</v>
      </c>
      <c r="H1392" t="s">
        <v>52</v>
      </c>
      <c r="I1392" t="s">
        <v>36</v>
      </c>
      <c r="J1392" t="s">
        <v>9336</v>
      </c>
      <c r="K1392" t="s">
        <v>9206</v>
      </c>
      <c r="L1392" t="s">
        <v>30</v>
      </c>
      <c r="M1392" t="s">
        <v>48</v>
      </c>
      <c r="N1392" t="s">
        <v>32</v>
      </c>
      <c r="O1392" t="s">
        <v>2566</v>
      </c>
      <c r="P1392" s="4" t="s">
        <v>2567</v>
      </c>
      <c r="Q1392">
        <v>9</v>
      </c>
      <c r="R1392">
        <v>5</v>
      </c>
      <c r="S1392">
        <v>5</v>
      </c>
      <c r="T1392">
        <v>4.9000000000000004</v>
      </c>
      <c r="U1392">
        <v>5</v>
      </c>
      <c r="V1392">
        <v>4.9000000000000004</v>
      </c>
      <c r="W1392">
        <v>5</v>
      </c>
      <c r="X1392" t="s">
        <v>9351</v>
      </c>
      <c r="Y1392" t="s">
        <v>34</v>
      </c>
      <c r="AA1392" t="s">
        <v>9351</v>
      </c>
      <c r="AB1392" t="s">
        <v>9351</v>
      </c>
    </row>
    <row r="1393" spans="1:28" x14ac:dyDescent="0.2">
      <c r="A1393">
        <v>2022</v>
      </c>
      <c r="B1393" t="s">
        <v>25</v>
      </c>
      <c r="C1393" t="s">
        <v>81</v>
      </c>
      <c r="D1393" t="s">
        <v>27</v>
      </c>
      <c r="E1393" s="1">
        <v>41770</v>
      </c>
      <c r="F1393">
        <v>4.8</v>
      </c>
      <c r="G1393">
        <v>1889</v>
      </c>
      <c r="H1393" t="s">
        <v>28</v>
      </c>
      <c r="I1393" t="s">
        <v>36</v>
      </c>
      <c r="J1393" t="s">
        <v>9336</v>
      </c>
      <c r="K1393" t="s">
        <v>9204</v>
      </c>
      <c r="L1393" t="s">
        <v>30</v>
      </c>
      <c r="M1393" t="s">
        <v>48</v>
      </c>
      <c r="N1393" t="s">
        <v>32</v>
      </c>
      <c r="O1393" t="s">
        <v>2568</v>
      </c>
      <c r="P1393" s="4" t="s">
        <v>2569</v>
      </c>
      <c r="Q1393">
        <v>10</v>
      </c>
      <c r="R1393">
        <v>5</v>
      </c>
      <c r="S1393">
        <v>5</v>
      </c>
      <c r="T1393">
        <v>5</v>
      </c>
      <c r="U1393">
        <v>5</v>
      </c>
      <c r="V1393">
        <v>5</v>
      </c>
      <c r="W1393">
        <v>5</v>
      </c>
      <c r="X1393" t="s">
        <v>9351</v>
      </c>
      <c r="Y1393" t="s">
        <v>34</v>
      </c>
      <c r="AA1393" t="s">
        <v>9351</v>
      </c>
      <c r="AB1393" t="s">
        <v>9351</v>
      </c>
    </row>
    <row r="1394" spans="1:28" x14ac:dyDescent="0.2">
      <c r="A1394">
        <v>2022</v>
      </c>
      <c r="B1394" t="s">
        <v>25</v>
      </c>
      <c r="C1394" t="s">
        <v>46</v>
      </c>
      <c r="D1394" t="s">
        <v>27</v>
      </c>
      <c r="E1394" s="1">
        <v>46500</v>
      </c>
      <c r="F1394">
        <v>4.8</v>
      </c>
      <c r="G1394">
        <v>1889</v>
      </c>
      <c r="H1394" t="s">
        <v>28</v>
      </c>
      <c r="I1394" t="s">
        <v>36</v>
      </c>
      <c r="J1394" t="s">
        <v>9336</v>
      </c>
      <c r="K1394" t="s">
        <v>9203</v>
      </c>
      <c r="L1394" t="s">
        <v>30</v>
      </c>
      <c r="M1394" t="s">
        <v>48</v>
      </c>
      <c r="N1394" t="s">
        <v>32</v>
      </c>
      <c r="O1394" t="s">
        <v>2570</v>
      </c>
      <c r="P1394" s="4" t="s">
        <v>2571</v>
      </c>
      <c r="Q1394">
        <v>2</v>
      </c>
      <c r="R1394">
        <v>5</v>
      </c>
      <c r="S1394">
        <v>5</v>
      </c>
      <c r="T1394">
        <v>5</v>
      </c>
      <c r="U1394">
        <v>5</v>
      </c>
      <c r="V1394">
        <v>5</v>
      </c>
      <c r="W1394">
        <v>5</v>
      </c>
      <c r="X1394" t="s">
        <v>9351</v>
      </c>
      <c r="Y1394" t="s">
        <v>34</v>
      </c>
      <c r="AA1394" t="s">
        <v>9351</v>
      </c>
      <c r="AB1394" t="s">
        <v>9351</v>
      </c>
    </row>
    <row r="1395" spans="1:28" x14ac:dyDescent="0.2">
      <c r="A1395">
        <v>2022</v>
      </c>
      <c r="B1395" t="s">
        <v>25</v>
      </c>
      <c r="C1395" t="s">
        <v>1396</v>
      </c>
      <c r="D1395" t="s">
        <v>983</v>
      </c>
      <c r="E1395" s="1">
        <v>40519</v>
      </c>
      <c r="F1395">
        <v>5</v>
      </c>
      <c r="G1395">
        <v>5145</v>
      </c>
      <c r="H1395" t="s">
        <v>47</v>
      </c>
      <c r="I1395" t="s">
        <v>36</v>
      </c>
      <c r="J1395" t="s">
        <v>9336</v>
      </c>
      <c r="K1395" t="s">
        <v>9236</v>
      </c>
      <c r="L1395" t="s">
        <v>37</v>
      </c>
      <c r="M1395" t="s">
        <v>38</v>
      </c>
      <c r="N1395" t="s">
        <v>192</v>
      </c>
      <c r="O1395" t="s">
        <v>2572</v>
      </c>
      <c r="P1395" s="4" t="s">
        <v>2573</v>
      </c>
      <c r="Q1395">
        <v>7837</v>
      </c>
      <c r="R1395">
        <v>4.5999999999999996</v>
      </c>
      <c r="S1395">
        <v>4.9000000000000004</v>
      </c>
      <c r="T1395">
        <v>4.5</v>
      </c>
      <c r="U1395">
        <v>4.5999999999999996</v>
      </c>
      <c r="V1395">
        <v>4.8</v>
      </c>
      <c r="W1395">
        <v>4.7</v>
      </c>
      <c r="X1395" t="s">
        <v>9351</v>
      </c>
      <c r="Y1395" t="s">
        <v>34</v>
      </c>
      <c r="AA1395" t="s">
        <v>9351</v>
      </c>
      <c r="AB1395" t="s">
        <v>9351</v>
      </c>
    </row>
    <row r="1396" spans="1:28" x14ac:dyDescent="0.2">
      <c r="A1396">
        <v>2023</v>
      </c>
      <c r="B1396" t="s">
        <v>25</v>
      </c>
      <c r="C1396" t="s">
        <v>94</v>
      </c>
      <c r="D1396" t="s">
        <v>27</v>
      </c>
      <c r="E1396" s="1">
        <v>47925</v>
      </c>
      <c r="F1396">
        <v>4.5</v>
      </c>
      <c r="G1396">
        <v>1121</v>
      </c>
      <c r="H1396" t="s">
        <v>71</v>
      </c>
      <c r="I1396" t="s">
        <v>36</v>
      </c>
      <c r="J1396" t="s">
        <v>9336</v>
      </c>
      <c r="K1396" t="s">
        <v>9205</v>
      </c>
      <c r="L1396" t="s">
        <v>30</v>
      </c>
      <c r="M1396" t="s">
        <v>31</v>
      </c>
      <c r="N1396" t="s">
        <v>431</v>
      </c>
      <c r="O1396" t="s">
        <v>2574</v>
      </c>
      <c r="P1396" s="4">
        <v>30086</v>
      </c>
      <c r="Q1396">
        <v>0</v>
      </c>
      <c r="R1396">
        <v>5</v>
      </c>
      <c r="S1396">
        <v>4.8</v>
      </c>
      <c r="T1396">
        <v>4.8</v>
      </c>
      <c r="U1396">
        <v>4.2</v>
      </c>
      <c r="V1396">
        <v>5</v>
      </c>
      <c r="W1396">
        <v>5</v>
      </c>
      <c r="X1396" t="s">
        <v>9351</v>
      </c>
      <c r="Y1396" t="s">
        <v>34</v>
      </c>
      <c r="AA1396" t="s">
        <v>9351</v>
      </c>
      <c r="AB1396" t="s">
        <v>9351</v>
      </c>
    </row>
    <row r="1397" spans="1:28" x14ac:dyDescent="0.2">
      <c r="A1397">
        <v>2022</v>
      </c>
      <c r="B1397" t="s">
        <v>25</v>
      </c>
      <c r="C1397" t="s">
        <v>46</v>
      </c>
      <c r="D1397" t="s">
        <v>27</v>
      </c>
      <c r="E1397" s="1">
        <v>46500</v>
      </c>
      <c r="F1397">
        <v>4.8</v>
      </c>
      <c r="G1397">
        <v>1889</v>
      </c>
      <c r="H1397" t="s">
        <v>82</v>
      </c>
      <c r="I1397" t="s">
        <v>36</v>
      </c>
      <c r="J1397" t="s">
        <v>9336</v>
      </c>
      <c r="K1397" t="s">
        <v>9203</v>
      </c>
      <c r="L1397" t="s">
        <v>30</v>
      </c>
      <c r="M1397" t="s">
        <v>48</v>
      </c>
      <c r="N1397" t="s">
        <v>32</v>
      </c>
      <c r="O1397" t="s">
        <v>2734</v>
      </c>
      <c r="P1397" s="4" t="s">
        <v>2735</v>
      </c>
      <c r="Q1397">
        <v>2</v>
      </c>
      <c r="R1397">
        <v>5</v>
      </c>
      <c r="S1397">
        <v>5</v>
      </c>
      <c r="T1397">
        <v>5</v>
      </c>
      <c r="U1397">
        <v>5</v>
      </c>
      <c r="V1397">
        <v>5</v>
      </c>
      <c r="W1397">
        <v>5</v>
      </c>
      <c r="X1397" t="s">
        <v>9351</v>
      </c>
      <c r="Y1397" t="s">
        <v>34</v>
      </c>
      <c r="AA1397" t="s">
        <v>9351</v>
      </c>
      <c r="AB1397" t="s">
        <v>9351</v>
      </c>
    </row>
    <row r="1398" spans="1:28" x14ac:dyDescent="0.2">
      <c r="A1398">
        <v>2017</v>
      </c>
      <c r="B1398" t="s">
        <v>25</v>
      </c>
      <c r="C1398" t="s">
        <v>54</v>
      </c>
      <c r="D1398" t="s">
        <v>983</v>
      </c>
      <c r="E1398" s="1">
        <v>23018</v>
      </c>
      <c r="F1398">
        <v>5</v>
      </c>
      <c r="G1398">
        <v>2487</v>
      </c>
      <c r="H1398" t="s">
        <v>71</v>
      </c>
      <c r="I1398" t="s">
        <v>97</v>
      </c>
      <c r="J1398" t="s">
        <v>43</v>
      </c>
      <c r="K1398" t="s">
        <v>9243</v>
      </c>
      <c r="L1398" t="s">
        <v>30</v>
      </c>
      <c r="M1398" t="s">
        <v>1233</v>
      </c>
      <c r="N1398" t="s">
        <v>1356</v>
      </c>
      <c r="O1398" t="s">
        <v>2736</v>
      </c>
      <c r="P1398" s="4" t="s">
        <v>2737</v>
      </c>
      <c r="Q1398">
        <v>64200</v>
      </c>
      <c r="R1398">
        <v>4.8</v>
      </c>
      <c r="S1398">
        <v>4.5999999999999996</v>
      </c>
      <c r="T1398">
        <v>4.8</v>
      </c>
      <c r="U1398">
        <v>4.5999999999999996</v>
      </c>
      <c r="V1398">
        <v>4.7</v>
      </c>
      <c r="W1398">
        <v>4.8</v>
      </c>
      <c r="X1398" t="s">
        <v>9351</v>
      </c>
      <c r="Y1398" t="s">
        <v>34</v>
      </c>
      <c r="AA1398" t="s">
        <v>9351</v>
      </c>
      <c r="AB1398" t="s">
        <v>9351</v>
      </c>
    </row>
    <row r="1399" spans="1:28" x14ac:dyDescent="0.2">
      <c r="A1399">
        <v>2020</v>
      </c>
      <c r="B1399" t="s">
        <v>25</v>
      </c>
      <c r="C1399" t="s">
        <v>1973</v>
      </c>
      <c r="D1399" t="s">
        <v>983</v>
      </c>
      <c r="E1399" s="1">
        <v>33600</v>
      </c>
      <c r="F1399">
        <v>5</v>
      </c>
      <c r="G1399">
        <v>4272</v>
      </c>
      <c r="H1399" t="s">
        <v>96</v>
      </c>
      <c r="I1399" t="s">
        <v>97</v>
      </c>
      <c r="J1399" t="s">
        <v>9336</v>
      </c>
      <c r="K1399" t="s">
        <v>9206</v>
      </c>
      <c r="L1399" t="s">
        <v>30</v>
      </c>
      <c r="M1399" t="s">
        <v>48</v>
      </c>
      <c r="N1399" t="s">
        <v>32</v>
      </c>
      <c r="O1399" t="s">
        <v>2738</v>
      </c>
      <c r="P1399" s="4" t="s">
        <v>2739</v>
      </c>
      <c r="Q1399">
        <v>21614</v>
      </c>
      <c r="R1399">
        <v>4.9000000000000004</v>
      </c>
      <c r="S1399">
        <v>4.8</v>
      </c>
      <c r="T1399">
        <v>4.8</v>
      </c>
      <c r="U1399">
        <v>4.5999999999999996</v>
      </c>
      <c r="V1399">
        <v>4.8</v>
      </c>
      <c r="W1399">
        <v>4.8</v>
      </c>
      <c r="X1399" t="s">
        <v>9351</v>
      </c>
      <c r="Y1399" t="s">
        <v>34</v>
      </c>
      <c r="AA1399" t="s">
        <v>9351</v>
      </c>
      <c r="AB1399" t="s">
        <v>9351</v>
      </c>
    </row>
    <row r="1400" spans="1:28" x14ac:dyDescent="0.2">
      <c r="A1400">
        <v>2022</v>
      </c>
      <c r="B1400" t="s">
        <v>25</v>
      </c>
      <c r="C1400" t="s">
        <v>81</v>
      </c>
      <c r="D1400" t="s">
        <v>27</v>
      </c>
      <c r="E1400" s="1">
        <v>40770</v>
      </c>
      <c r="F1400">
        <v>5</v>
      </c>
      <c r="G1400">
        <v>3543</v>
      </c>
      <c r="H1400" t="s">
        <v>47</v>
      </c>
      <c r="I1400" t="s">
        <v>36</v>
      </c>
      <c r="J1400" t="s">
        <v>9336</v>
      </c>
      <c r="K1400" t="s">
        <v>9204</v>
      </c>
      <c r="L1400" t="s">
        <v>30</v>
      </c>
      <c r="M1400" t="s">
        <v>48</v>
      </c>
      <c r="N1400" t="s">
        <v>32</v>
      </c>
      <c r="O1400" t="s">
        <v>2740</v>
      </c>
      <c r="P1400" s="4">
        <v>98405</v>
      </c>
      <c r="Q1400">
        <v>3</v>
      </c>
      <c r="R1400">
        <v>5</v>
      </c>
      <c r="S1400">
        <v>5</v>
      </c>
      <c r="T1400">
        <v>5</v>
      </c>
      <c r="U1400">
        <v>5</v>
      </c>
      <c r="V1400">
        <v>5</v>
      </c>
      <c r="W1400">
        <v>5</v>
      </c>
      <c r="X1400" t="s">
        <v>9351</v>
      </c>
      <c r="Y1400" t="s">
        <v>34</v>
      </c>
      <c r="AA1400" t="s">
        <v>9351</v>
      </c>
      <c r="AB1400" t="s">
        <v>9351</v>
      </c>
    </row>
    <row r="1401" spans="1:28" x14ac:dyDescent="0.2">
      <c r="A1401">
        <v>2023</v>
      </c>
      <c r="B1401" t="s">
        <v>25</v>
      </c>
      <c r="C1401" t="s">
        <v>248</v>
      </c>
      <c r="D1401" t="s">
        <v>27</v>
      </c>
      <c r="E1401" s="1">
        <v>51420</v>
      </c>
      <c r="F1401">
        <v>4.8</v>
      </c>
      <c r="G1401">
        <v>1732</v>
      </c>
      <c r="H1401" t="s">
        <v>28</v>
      </c>
      <c r="I1401" t="s">
        <v>36</v>
      </c>
      <c r="J1401" t="s">
        <v>43</v>
      </c>
      <c r="L1401" t="s">
        <v>30</v>
      </c>
      <c r="M1401" t="s">
        <v>57</v>
      </c>
      <c r="N1401" t="s">
        <v>32</v>
      </c>
      <c r="O1401" t="s">
        <v>2746</v>
      </c>
      <c r="P1401" s="4" t="s">
        <v>2747</v>
      </c>
      <c r="Q1401">
        <v>1</v>
      </c>
      <c r="R1401">
        <v>5</v>
      </c>
      <c r="S1401">
        <v>5</v>
      </c>
      <c r="T1401">
        <v>4</v>
      </c>
      <c r="U1401">
        <v>4</v>
      </c>
      <c r="V1401">
        <v>4</v>
      </c>
      <c r="W1401">
        <v>5</v>
      </c>
      <c r="X1401" t="s">
        <v>9351</v>
      </c>
      <c r="Y1401" t="s">
        <v>34</v>
      </c>
      <c r="AA1401" t="s">
        <v>9351</v>
      </c>
      <c r="AB1401" t="s">
        <v>9351</v>
      </c>
    </row>
    <row r="1402" spans="1:28" x14ac:dyDescent="0.2">
      <c r="A1402">
        <v>2022</v>
      </c>
      <c r="B1402" t="s">
        <v>25</v>
      </c>
      <c r="C1402" t="s">
        <v>150</v>
      </c>
      <c r="D1402" t="s">
        <v>27</v>
      </c>
      <c r="E1402" s="1">
        <v>44000</v>
      </c>
      <c r="F1402">
        <v>4.5999999999999996</v>
      </c>
      <c r="G1402">
        <v>1874</v>
      </c>
      <c r="H1402" t="s">
        <v>28</v>
      </c>
      <c r="I1402" t="s">
        <v>86</v>
      </c>
      <c r="J1402" t="s">
        <v>9336</v>
      </c>
      <c r="K1402" t="s">
        <v>9204</v>
      </c>
      <c r="L1402" t="s">
        <v>30</v>
      </c>
      <c r="M1402" t="s">
        <v>48</v>
      </c>
      <c r="N1402" t="s">
        <v>32</v>
      </c>
      <c r="O1402" t="s">
        <v>2748</v>
      </c>
      <c r="P1402" s="4" t="s">
        <v>2749</v>
      </c>
      <c r="Q1402">
        <v>10</v>
      </c>
      <c r="R1402">
        <v>5</v>
      </c>
      <c r="S1402">
        <v>5</v>
      </c>
      <c r="T1402">
        <v>5</v>
      </c>
      <c r="U1402">
        <v>5</v>
      </c>
      <c r="V1402">
        <v>5</v>
      </c>
      <c r="W1402">
        <v>5</v>
      </c>
      <c r="X1402" t="s">
        <v>9351</v>
      </c>
      <c r="Y1402" t="s">
        <v>34</v>
      </c>
      <c r="AA1402" t="s">
        <v>9351</v>
      </c>
      <c r="AB1402" t="s">
        <v>9351</v>
      </c>
    </row>
    <row r="1403" spans="1:28" x14ac:dyDescent="0.2">
      <c r="A1403">
        <v>2023</v>
      </c>
      <c r="B1403" t="s">
        <v>25</v>
      </c>
      <c r="C1403" t="s">
        <v>54</v>
      </c>
      <c r="D1403" t="s">
        <v>27</v>
      </c>
      <c r="E1403" s="1">
        <v>41705</v>
      </c>
      <c r="F1403">
        <v>4.7</v>
      </c>
      <c r="G1403">
        <v>739</v>
      </c>
      <c r="H1403" t="s">
        <v>52</v>
      </c>
      <c r="I1403" t="s">
        <v>36</v>
      </c>
      <c r="J1403" t="s">
        <v>43</v>
      </c>
      <c r="L1403" t="s">
        <v>30</v>
      </c>
      <c r="M1403" t="s">
        <v>31</v>
      </c>
      <c r="N1403" t="s">
        <v>32</v>
      </c>
      <c r="O1403" t="s">
        <v>2754</v>
      </c>
      <c r="P1403" s="4" t="s">
        <v>2755</v>
      </c>
      <c r="Q1403">
        <v>1</v>
      </c>
      <c r="R1403">
        <v>5</v>
      </c>
      <c r="S1403">
        <v>5</v>
      </c>
      <c r="T1403">
        <v>4</v>
      </c>
      <c r="U1403">
        <v>4</v>
      </c>
      <c r="V1403">
        <v>4</v>
      </c>
      <c r="W1403">
        <v>5</v>
      </c>
      <c r="X1403" t="s">
        <v>9351</v>
      </c>
      <c r="Y1403" t="s">
        <v>34</v>
      </c>
      <c r="AA1403" t="s">
        <v>9351</v>
      </c>
      <c r="AB1403" t="s">
        <v>9351</v>
      </c>
    </row>
    <row r="1404" spans="1:28" x14ac:dyDescent="0.2">
      <c r="A1404">
        <v>2023</v>
      </c>
      <c r="B1404" t="s">
        <v>25</v>
      </c>
      <c r="C1404" t="s">
        <v>26</v>
      </c>
      <c r="D1404" t="s">
        <v>27</v>
      </c>
      <c r="E1404" s="1">
        <v>43755</v>
      </c>
      <c r="F1404">
        <v>4.8</v>
      </c>
      <c r="G1404">
        <v>1889</v>
      </c>
      <c r="H1404" t="s">
        <v>28</v>
      </c>
      <c r="I1404" t="s">
        <v>36</v>
      </c>
      <c r="J1404" t="s">
        <v>9336</v>
      </c>
      <c r="L1404" t="s">
        <v>30</v>
      </c>
      <c r="M1404" t="s">
        <v>31</v>
      </c>
      <c r="N1404" t="s">
        <v>32</v>
      </c>
      <c r="O1404" t="s">
        <v>2919</v>
      </c>
      <c r="P1404" s="4" t="s">
        <v>2920</v>
      </c>
      <c r="Q1404">
        <v>1250</v>
      </c>
      <c r="R1404">
        <v>5</v>
      </c>
      <c r="S1404">
        <v>4.8</v>
      </c>
      <c r="T1404">
        <v>4.8</v>
      </c>
      <c r="U1404">
        <v>4.2</v>
      </c>
      <c r="V1404">
        <v>5</v>
      </c>
      <c r="W1404">
        <v>5</v>
      </c>
      <c r="X1404" t="s">
        <v>9351</v>
      </c>
      <c r="Y1404" t="s">
        <v>34</v>
      </c>
      <c r="AA1404" t="s">
        <v>9351</v>
      </c>
      <c r="AB1404" t="s">
        <v>9351</v>
      </c>
    </row>
    <row r="1405" spans="1:28" x14ac:dyDescent="0.2">
      <c r="A1405">
        <v>2023</v>
      </c>
      <c r="B1405" t="s">
        <v>25</v>
      </c>
      <c r="C1405" t="s">
        <v>70</v>
      </c>
      <c r="D1405" t="s">
        <v>27</v>
      </c>
      <c r="E1405" s="1">
        <v>53375</v>
      </c>
      <c r="F1405">
        <v>4.5</v>
      </c>
      <c r="G1405">
        <v>951</v>
      </c>
      <c r="H1405" t="s">
        <v>52</v>
      </c>
      <c r="I1405" t="s">
        <v>36</v>
      </c>
      <c r="J1405" t="s">
        <v>9336</v>
      </c>
      <c r="L1405" t="s">
        <v>30</v>
      </c>
      <c r="M1405" t="s">
        <v>31</v>
      </c>
      <c r="N1405" t="s">
        <v>72</v>
      </c>
      <c r="O1405" t="s">
        <v>2921</v>
      </c>
      <c r="P1405" s="4" t="s">
        <v>2922</v>
      </c>
      <c r="Q1405">
        <v>4</v>
      </c>
      <c r="R1405">
        <v>2</v>
      </c>
      <c r="S1405">
        <v>0</v>
      </c>
      <c r="T1405">
        <v>2</v>
      </c>
      <c r="U1405">
        <v>1</v>
      </c>
      <c r="V1405">
        <v>0</v>
      </c>
      <c r="W1405">
        <v>0</v>
      </c>
      <c r="X1405" t="s">
        <v>9351</v>
      </c>
      <c r="Y1405" t="s">
        <v>34</v>
      </c>
      <c r="AA1405" t="s">
        <v>9351</v>
      </c>
      <c r="AB1405" t="s">
        <v>9351</v>
      </c>
    </row>
    <row r="1406" spans="1:28" x14ac:dyDescent="0.2">
      <c r="A1406">
        <v>2023</v>
      </c>
      <c r="B1406" t="s">
        <v>25</v>
      </c>
      <c r="C1406" t="s">
        <v>77</v>
      </c>
      <c r="D1406" t="s">
        <v>27</v>
      </c>
      <c r="E1406" s="1">
        <v>36900</v>
      </c>
      <c r="F1406">
        <v>5</v>
      </c>
      <c r="G1406">
        <v>4272</v>
      </c>
      <c r="H1406" t="s">
        <v>67</v>
      </c>
      <c r="I1406" t="s">
        <v>36</v>
      </c>
      <c r="J1406" t="s">
        <v>9336</v>
      </c>
      <c r="L1406" t="s">
        <v>30</v>
      </c>
      <c r="M1406" t="s">
        <v>38</v>
      </c>
      <c r="N1406" t="s">
        <v>78</v>
      </c>
      <c r="O1406" t="s">
        <v>2923</v>
      </c>
      <c r="P1406" s="4" t="s">
        <v>2924</v>
      </c>
      <c r="Q1406">
        <v>5</v>
      </c>
      <c r="R1406">
        <v>5</v>
      </c>
      <c r="S1406">
        <v>5</v>
      </c>
      <c r="T1406">
        <v>5</v>
      </c>
      <c r="U1406">
        <v>4</v>
      </c>
      <c r="V1406">
        <v>4</v>
      </c>
      <c r="W1406">
        <v>5</v>
      </c>
      <c r="X1406" t="s">
        <v>9351</v>
      </c>
      <c r="Y1406" t="s">
        <v>34</v>
      </c>
      <c r="AA1406" t="s">
        <v>9351</v>
      </c>
      <c r="AB1406" t="s">
        <v>9351</v>
      </c>
    </row>
    <row r="1407" spans="1:28" x14ac:dyDescent="0.2">
      <c r="A1407">
        <v>2022</v>
      </c>
      <c r="B1407" t="s">
        <v>25</v>
      </c>
      <c r="C1407" t="s">
        <v>46</v>
      </c>
      <c r="D1407" t="s">
        <v>27</v>
      </c>
      <c r="E1407" s="1">
        <v>46500</v>
      </c>
      <c r="F1407">
        <v>4.5</v>
      </c>
      <c r="G1407">
        <v>1121</v>
      </c>
      <c r="H1407" t="s">
        <v>47</v>
      </c>
      <c r="I1407" t="s">
        <v>36</v>
      </c>
      <c r="J1407" t="s">
        <v>9336</v>
      </c>
      <c r="K1407" t="s">
        <v>9203</v>
      </c>
      <c r="L1407" t="s">
        <v>30</v>
      </c>
      <c r="M1407" t="s">
        <v>31</v>
      </c>
      <c r="N1407" t="s">
        <v>431</v>
      </c>
      <c r="O1407" t="s">
        <v>2927</v>
      </c>
      <c r="P1407" s="4">
        <v>21378</v>
      </c>
      <c r="Q1407">
        <v>3</v>
      </c>
      <c r="R1407">
        <v>5</v>
      </c>
      <c r="S1407">
        <v>5</v>
      </c>
      <c r="T1407">
        <v>5</v>
      </c>
      <c r="U1407">
        <v>5</v>
      </c>
      <c r="V1407">
        <v>5</v>
      </c>
      <c r="W1407">
        <v>5</v>
      </c>
      <c r="X1407" t="s">
        <v>9351</v>
      </c>
      <c r="Y1407" t="s">
        <v>34</v>
      </c>
      <c r="AA1407" t="s">
        <v>9351</v>
      </c>
      <c r="AB1407" t="s">
        <v>9351</v>
      </c>
    </row>
    <row r="1408" spans="1:28" x14ac:dyDescent="0.2">
      <c r="A1408">
        <v>2023</v>
      </c>
      <c r="B1408" t="s">
        <v>25</v>
      </c>
      <c r="C1408" t="s">
        <v>51</v>
      </c>
      <c r="D1408" t="s">
        <v>27</v>
      </c>
      <c r="E1408" s="1">
        <v>40240</v>
      </c>
      <c r="F1408">
        <v>4.7</v>
      </c>
      <c r="G1408">
        <v>436</v>
      </c>
      <c r="H1408" t="s">
        <v>28</v>
      </c>
      <c r="I1408" t="s">
        <v>97</v>
      </c>
      <c r="J1408" t="s">
        <v>9336</v>
      </c>
      <c r="K1408" t="s">
        <v>9210</v>
      </c>
      <c r="L1408" t="s">
        <v>37</v>
      </c>
      <c r="M1408" t="s">
        <v>112</v>
      </c>
      <c r="N1408" t="s">
        <v>105</v>
      </c>
      <c r="O1408" t="s">
        <v>2928</v>
      </c>
      <c r="P1408" s="4" t="s">
        <v>2929</v>
      </c>
      <c r="Q1408">
        <v>17</v>
      </c>
      <c r="R1408">
        <v>5</v>
      </c>
      <c r="S1408">
        <v>3</v>
      </c>
      <c r="T1408">
        <v>4</v>
      </c>
      <c r="U1408">
        <v>4</v>
      </c>
      <c r="V1408">
        <v>5</v>
      </c>
      <c r="W1408">
        <v>5</v>
      </c>
      <c r="X1408" t="s">
        <v>9351</v>
      </c>
      <c r="Y1408" t="s">
        <v>34</v>
      </c>
      <c r="AA1408" t="s">
        <v>9351</v>
      </c>
      <c r="AB1408" t="s">
        <v>9351</v>
      </c>
    </row>
    <row r="1409" spans="1:28" x14ac:dyDescent="0.2">
      <c r="A1409">
        <v>2023</v>
      </c>
      <c r="B1409" t="s">
        <v>25</v>
      </c>
      <c r="C1409" t="s">
        <v>248</v>
      </c>
      <c r="D1409" t="s">
        <v>27</v>
      </c>
      <c r="E1409" s="1">
        <v>50765</v>
      </c>
      <c r="F1409">
        <v>4.7</v>
      </c>
      <c r="G1409">
        <v>739</v>
      </c>
      <c r="H1409" t="s">
        <v>52</v>
      </c>
      <c r="I1409" t="s">
        <v>36</v>
      </c>
      <c r="J1409" t="s">
        <v>43</v>
      </c>
      <c r="L1409" t="s">
        <v>30</v>
      </c>
      <c r="M1409" t="s">
        <v>31</v>
      </c>
      <c r="N1409" t="s">
        <v>32</v>
      </c>
      <c r="O1409" t="s">
        <v>2930</v>
      </c>
      <c r="P1409" s="4" t="s">
        <v>2931</v>
      </c>
      <c r="Q1409">
        <v>1</v>
      </c>
      <c r="R1409">
        <v>5</v>
      </c>
      <c r="S1409">
        <v>5</v>
      </c>
      <c r="T1409">
        <v>4</v>
      </c>
      <c r="U1409">
        <v>4</v>
      </c>
      <c r="V1409">
        <v>4</v>
      </c>
      <c r="W1409">
        <v>5</v>
      </c>
      <c r="X1409" t="s">
        <v>9351</v>
      </c>
      <c r="Y1409" t="s">
        <v>34</v>
      </c>
      <c r="AA1409" t="s">
        <v>9351</v>
      </c>
      <c r="AB1409" t="s">
        <v>9351</v>
      </c>
    </row>
    <row r="1410" spans="1:28" x14ac:dyDescent="0.2">
      <c r="A1410">
        <v>2022</v>
      </c>
      <c r="B1410" t="s">
        <v>25</v>
      </c>
      <c r="C1410" t="s">
        <v>303</v>
      </c>
      <c r="D1410" t="s">
        <v>27</v>
      </c>
      <c r="E1410" s="1">
        <v>29340</v>
      </c>
      <c r="F1410">
        <v>4.7</v>
      </c>
      <c r="G1410">
        <v>218</v>
      </c>
      <c r="H1410" t="s">
        <v>28</v>
      </c>
      <c r="I1410" t="s">
        <v>97</v>
      </c>
      <c r="J1410" t="s">
        <v>9336</v>
      </c>
      <c r="K1410" t="s">
        <v>9217</v>
      </c>
      <c r="L1410" t="s">
        <v>30</v>
      </c>
      <c r="M1410" t="s">
        <v>38</v>
      </c>
      <c r="N1410" t="s">
        <v>305</v>
      </c>
      <c r="O1410" t="s">
        <v>3094</v>
      </c>
      <c r="P1410" s="4" t="s">
        <v>3095</v>
      </c>
      <c r="Q1410">
        <v>0</v>
      </c>
      <c r="R1410">
        <v>3.8</v>
      </c>
      <c r="S1410">
        <v>3.2</v>
      </c>
      <c r="T1410">
        <v>3.6</v>
      </c>
      <c r="U1410">
        <v>3.6</v>
      </c>
      <c r="V1410">
        <v>4.2</v>
      </c>
      <c r="W1410">
        <v>4.2</v>
      </c>
      <c r="X1410" t="s">
        <v>9351</v>
      </c>
      <c r="Y1410" t="s">
        <v>34</v>
      </c>
      <c r="AA1410" t="s">
        <v>9351</v>
      </c>
      <c r="AB1410" t="s">
        <v>9351</v>
      </c>
    </row>
    <row r="1411" spans="1:28" x14ac:dyDescent="0.2">
      <c r="A1411">
        <v>2023</v>
      </c>
      <c r="B1411" t="s">
        <v>25</v>
      </c>
      <c r="C1411" t="s">
        <v>77</v>
      </c>
      <c r="D1411" t="s">
        <v>27</v>
      </c>
      <c r="E1411" s="1">
        <v>36505</v>
      </c>
      <c r="F1411">
        <v>4.7</v>
      </c>
      <c r="G1411">
        <v>218</v>
      </c>
      <c r="H1411" t="s">
        <v>82</v>
      </c>
      <c r="I1411" t="s">
        <v>36</v>
      </c>
      <c r="J1411" t="s">
        <v>9336</v>
      </c>
      <c r="L1411" t="s">
        <v>30</v>
      </c>
      <c r="M1411" t="s">
        <v>38</v>
      </c>
      <c r="N1411" t="s">
        <v>78</v>
      </c>
      <c r="O1411" t="s">
        <v>3096</v>
      </c>
      <c r="P1411" s="4" t="s">
        <v>3097</v>
      </c>
      <c r="Q1411">
        <v>0</v>
      </c>
      <c r="R1411">
        <v>5</v>
      </c>
      <c r="S1411">
        <v>5</v>
      </c>
      <c r="T1411">
        <v>5</v>
      </c>
      <c r="U1411">
        <v>4</v>
      </c>
      <c r="V1411">
        <v>4</v>
      </c>
      <c r="W1411">
        <v>5</v>
      </c>
      <c r="X1411" t="s">
        <v>9351</v>
      </c>
      <c r="Y1411" t="s">
        <v>34</v>
      </c>
      <c r="AA1411" t="s">
        <v>9351</v>
      </c>
      <c r="AB1411" t="s">
        <v>9351</v>
      </c>
    </row>
    <row r="1412" spans="1:28" x14ac:dyDescent="0.2">
      <c r="A1412">
        <v>2023</v>
      </c>
      <c r="B1412" t="s">
        <v>25</v>
      </c>
      <c r="C1412" t="s">
        <v>147</v>
      </c>
      <c r="D1412" t="s">
        <v>27</v>
      </c>
      <c r="E1412" s="1">
        <v>44895</v>
      </c>
      <c r="F1412">
        <v>5</v>
      </c>
      <c r="G1412">
        <v>4978</v>
      </c>
      <c r="H1412" t="s">
        <v>52</v>
      </c>
      <c r="I1412" t="s">
        <v>36</v>
      </c>
      <c r="J1412" t="s">
        <v>9336</v>
      </c>
      <c r="L1412" t="s">
        <v>30</v>
      </c>
      <c r="M1412" t="s">
        <v>48</v>
      </c>
      <c r="N1412" t="s">
        <v>32</v>
      </c>
      <c r="O1412" t="s">
        <v>3100</v>
      </c>
      <c r="P1412" s="4" t="s">
        <v>3101</v>
      </c>
      <c r="Q1412">
        <v>5</v>
      </c>
      <c r="R1412">
        <v>2</v>
      </c>
      <c r="S1412">
        <v>0</v>
      </c>
      <c r="T1412">
        <v>2</v>
      </c>
      <c r="U1412">
        <v>1</v>
      </c>
      <c r="V1412">
        <v>0</v>
      </c>
      <c r="W1412">
        <v>0</v>
      </c>
      <c r="X1412" t="s">
        <v>9351</v>
      </c>
      <c r="Y1412" t="s">
        <v>34</v>
      </c>
      <c r="AA1412" t="s">
        <v>9351</v>
      </c>
      <c r="AB1412" t="s">
        <v>9351</v>
      </c>
    </row>
    <row r="1413" spans="1:28" x14ac:dyDescent="0.2">
      <c r="A1413">
        <v>2022</v>
      </c>
      <c r="B1413" t="s">
        <v>25</v>
      </c>
      <c r="C1413" t="s">
        <v>103</v>
      </c>
      <c r="D1413" t="s">
        <v>27</v>
      </c>
      <c r="E1413" s="1">
        <v>29766</v>
      </c>
      <c r="F1413">
        <v>5</v>
      </c>
      <c r="G1413">
        <v>4272</v>
      </c>
      <c r="H1413" t="s">
        <v>28</v>
      </c>
      <c r="I1413" t="s">
        <v>36</v>
      </c>
      <c r="J1413" t="s">
        <v>43</v>
      </c>
      <c r="K1413" t="s">
        <v>9207</v>
      </c>
      <c r="L1413" t="s">
        <v>30</v>
      </c>
      <c r="M1413" t="s">
        <v>38</v>
      </c>
      <c r="N1413" t="s">
        <v>78</v>
      </c>
      <c r="O1413" t="s">
        <v>3102</v>
      </c>
      <c r="P1413" s="4" t="s">
        <v>3103</v>
      </c>
      <c r="Q1413">
        <v>5</v>
      </c>
      <c r="R1413">
        <v>5</v>
      </c>
      <c r="S1413">
        <v>5</v>
      </c>
      <c r="T1413">
        <v>5</v>
      </c>
      <c r="U1413">
        <v>5</v>
      </c>
      <c r="V1413">
        <v>5</v>
      </c>
      <c r="W1413">
        <v>5</v>
      </c>
      <c r="X1413" t="s">
        <v>9351</v>
      </c>
      <c r="Y1413" t="s">
        <v>34</v>
      </c>
      <c r="AA1413" t="s">
        <v>9351</v>
      </c>
      <c r="AB1413" t="s">
        <v>9351</v>
      </c>
    </row>
    <row r="1414" spans="1:28" x14ac:dyDescent="0.2">
      <c r="A1414">
        <v>2023</v>
      </c>
      <c r="B1414" t="s">
        <v>25</v>
      </c>
      <c r="C1414" t="s">
        <v>54</v>
      </c>
      <c r="D1414" t="s">
        <v>27</v>
      </c>
      <c r="E1414" s="1">
        <v>41855</v>
      </c>
      <c r="F1414">
        <v>4.5</v>
      </c>
      <c r="G1414">
        <v>1121</v>
      </c>
      <c r="H1414" t="s">
        <v>96</v>
      </c>
      <c r="I1414" t="s">
        <v>97</v>
      </c>
      <c r="J1414" t="s">
        <v>43</v>
      </c>
      <c r="K1414" t="s">
        <v>9215</v>
      </c>
      <c r="L1414" t="s">
        <v>30</v>
      </c>
      <c r="M1414" t="s">
        <v>31</v>
      </c>
      <c r="N1414" t="s">
        <v>431</v>
      </c>
      <c r="O1414" t="s">
        <v>3106</v>
      </c>
      <c r="P1414" s="4">
        <v>30190</v>
      </c>
      <c r="Q1414">
        <v>0</v>
      </c>
      <c r="R1414">
        <v>5</v>
      </c>
      <c r="S1414">
        <v>5</v>
      </c>
      <c r="T1414">
        <v>4</v>
      </c>
      <c r="U1414">
        <v>4</v>
      </c>
      <c r="V1414">
        <v>4</v>
      </c>
      <c r="W1414">
        <v>5</v>
      </c>
      <c r="X1414" t="s">
        <v>9351</v>
      </c>
      <c r="Y1414" t="s">
        <v>34</v>
      </c>
      <c r="AA1414" t="s">
        <v>9351</v>
      </c>
      <c r="AB1414" t="s">
        <v>9351</v>
      </c>
    </row>
    <row r="1415" spans="1:28" x14ac:dyDescent="0.2">
      <c r="A1415">
        <v>2023</v>
      </c>
      <c r="B1415" t="s">
        <v>25</v>
      </c>
      <c r="C1415" t="s">
        <v>46</v>
      </c>
      <c r="D1415" t="s">
        <v>27</v>
      </c>
      <c r="E1415" s="1">
        <v>51845</v>
      </c>
      <c r="F1415">
        <v>4.8</v>
      </c>
      <c r="G1415">
        <v>1732</v>
      </c>
      <c r="H1415" t="s">
        <v>89</v>
      </c>
      <c r="I1415" t="s">
        <v>36</v>
      </c>
      <c r="J1415" t="s">
        <v>9337</v>
      </c>
      <c r="L1415" t="s">
        <v>30</v>
      </c>
      <c r="M1415" t="s">
        <v>57</v>
      </c>
      <c r="N1415" t="s">
        <v>72</v>
      </c>
      <c r="O1415" t="s">
        <v>3107</v>
      </c>
      <c r="P1415" s="4" t="s">
        <v>3108</v>
      </c>
      <c r="Q1415">
        <v>1</v>
      </c>
      <c r="R1415">
        <v>2</v>
      </c>
      <c r="S1415">
        <v>0</v>
      </c>
      <c r="T1415">
        <v>2</v>
      </c>
      <c r="U1415">
        <v>1</v>
      </c>
      <c r="V1415">
        <v>0</v>
      </c>
      <c r="W1415">
        <v>0</v>
      </c>
      <c r="X1415" t="s">
        <v>9351</v>
      </c>
      <c r="Y1415" t="s">
        <v>34</v>
      </c>
      <c r="AA1415" t="s">
        <v>9351</v>
      </c>
      <c r="AB1415" t="s">
        <v>9351</v>
      </c>
    </row>
    <row r="1416" spans="1:28" x14ac:dyDescent="0.2">
      <c r="A1416">
        <v>2023</v>
      </c>
      <c r="B1416" t="s">
        <v>25</v>
      </c>
      <c r="C1416" t="s">
        <v>646</v>
      </c>
      <c r="D1416" t="s">
        <v>27</v>
      </c>
      <c r="E1416" s="1">
        <v>50240</v>
      </c>
      <c r="F1416">
        <v>4.8</v>
      </c>
      <c r="G1416">
        <v>1732</v>
      </c>
      <c r="H1416" t="s">
        <v>1216</v>
      </c>
      <c r="I1416" t="s">
        <v>97</v>
      </c>
      <c r="J1416" t="s">
        <v>9336</v>
      </c>
      <c r="L1416" t="s">
        <v>30</v>
      </c>
      <c r="M1416" t="s">
        <v>57</v>
      </c>
      <c r="N1416" t="s">
        <v>72</v>
      </c>
      <c r="O1416" t="s">
        <v>3298</v>
      </c>
      <c r="P1416" s="4" t="s">
        <v>3299</v>
      </c>
      <c r="Q1416">
        <v>5</v>
      </c>
      <c r="R1416">
        <v>2</v>
      </c>
      <c r="S1416">
        <v>0</v>
      </c>
      <c r="T1416">
        <v>2</v>
      </c>
      <c r="U1416">
        <v>1</v>
      </c>
      <c r="V1416">
        <v>0</v>
      </c>
      <c r="W1416">
        <v>0</v>
      </c>
      <c r="X1416" t="s">
        <v>9351</v>
      </c>
      <c r="Y1416" t="s">
        <v>34</v>
      </c>
      <c r="AA1416" t="s">
        <v>9351</v>
      </c>
      <c r="AB1416" t="s">
        <v>9351</v>
      </c>
    </row>
    <row r="1417" spans="1:28" x14ac:dyDescent="0.2">
      <c r="A1417">
        <v>2023</v>
      </c>
      <c r="B1417" t="s">
        <v>25</v>
      </c>
      <c r="C1417" t="s">
        <v>158</v>
      </c>
      <c r="D1417" t="s">
        <v>27</v>
      </c>
      <c r="E1417" s="1">
        <v>42790</v>
      </c>
      <c r="F1417">
        <v>4.7</v>
      </c>
      <c r="G1417">
        <v>436</v>
      </c>
      <c r="H1417" t="s">
        <v>124</v>
      </c>
      <c r="I1417" t="s">
        <v>36</v>
      </c>
      <c r="J1417" t="s">
        <v>9336</v>
      </c>
      <c r="K1417" t="s">
        <v>9206</v>
      </c>
      <c r="L1417" t="s">
        <v>30</v>
      </c>
      <c r="M1417" t="s">
        <v>188</v>
      </c>
      <c r="N1417" t="s">
        <v>84</v>
      </c>
      <c r="O1417" t="s">
        <v>3300</v>
      </c>
      <c r="P1417" s="4" t="s">
        <v>3301</v>
      </c>
      <c r="Q1417">
        <v>5</v>
      </c>
      <c r="R1417">
        <v>2</v>
      </c>
      <c r="S1417">
        <v>0</v>
      </c>
      <c r="T1417">
        <v>2</v>
      </c>
      <c r="U1417">
        <v>1</v>
      </c>
      <c r="V1417">
        <v>0</v>
      </c>
      <c r="W1417">
        <v>0</v>
      </c>
      <c r="X1417" t="s">
        <v>9351</v>
      </c>
      <c r="Y1417" t="s">
        <v>34</v>
      </c>
      <c r="AA1417" t="s">
        <v>9351</v>
      </c>
      <c r="AB1417" t="s">
        <v>9351</v>
      </c>
    </row>
    <row r="1418" spans="1:28" x14ac:dyDescent="0.2">
      <c r="A1418">
        <v>2023</v>
      </c>
      <c r="B1418" t="s">
        <v>25</v>
      </c>
      <c r="C1418" t="s">
        <v>248</v>
      </c>
      <c r="D1418" t="s">
        <v>27</v>
      </c>
      <c r="E1418" s="1">
        <v>50915</v>
      </c>
      <c r="F1418">
        <v>4.5999999999999996</v>
      </c>
      <c r="G1418">
        <v>1874</v>
      </c>
      <c r="H1418" t="s">
        <v>52</v>
      </c>
      <c r="I1418" t="s">
        <v>86</v>
      </c>
      <c r="J1418" t="s">
        <v>43</v>
      </c>
      <c r="L1418" t="s">
        <v>30</v>
      </c>
      <c r="M1418" t="s">
        <v>31</v>
      </c>
      <c r="N1418" t="s">
        <v>32</v>
      </c>
      <c r="O1418" t="s">
        <v>3302</v>
      </c>
      <c r="P1418" s="4" t="s">
        <v>3303</v>
      </c>
      <c r="Q1418">
        <v>8</v>
      </c>
      <c r="R1418">
        <v>5</v>
      </c>
      <c r="S1418">
        <v>5</v>
      </c>
      <c r="T1418">
        <v>4</v>
      </c>
      <c r="U1418">
        <v>4</v>
      </c>
      <c r="V1418">
        <v>4</v>
      </c>
      <c r="W1418">
        <v>5</v>
      </c>
      <c r="X1418" t="s">
        <v>9351</v>
      </c>
      <c r="Y1418" t="s">
        <v>34</v>
      </c>
      <c r="AA1418" t="s">
        <v>9351</v>
      </c>
      <c r="AB1418" t="s">
        <v>9351</v>
      </c>
    </row>
    <row r="1419" spans="1:28" x14ac:dyDescent="0.2">
      <c r="A1419">
        <v>2023</v>
      </c>
      <c r="B1419" t="s">
        <v>25</v>
      </c>
      <c r="C1419" t="s">
        <v>328</v>
      </c>
      <c r="D1419" t="s">
        <v>27</v>
      </c>
      <c r="E1419" s="1">
        <v>45895</v>
      </c>
      <c r="F1419">
        <v>4.5999999999999996</v>
      </c>
      <c r="G1419">
        <v>1874</v>
      </c>
      <c r="H1419" t="s">
        <v>71</v>
      </c>
      <c r="I1419" t="s">
        <v>86</v>
      </c>
      <c r="J1419" t="s">
        <v>43</v>
      </c>
      <c r="L1419" t="s">
        <v>30</v>
      </c>
      <c r="M1419" t="s">
        <v>31</v>
      </c>
      <c r="N1419" t="s">
        <v>32</v>
      </c>
      <c r="O1419" t="s">
        <v>3304</v>
      </c>
      <c r="P1419" s="4" t="s">
        <v>3305</v>
      </c>
      <c r="Q1419">
        <v>8</v>
      </c>
      <c r="R1419">
        <v>5</v>
      </c>
      <c r="S1419">
        <v>5</v>
      </c>
      <c r="T1419">
        <v>4</v>
      </c>
      <c r="U1419">
        <v>4</v>
      </c>
      <c r="V1419">
        <v>4</v>
      </c>
      <c r="W1419">
        <v>5</v>
      </c>
      <c r="X1419" t="s">
        <v>9351</v>
      </c>
      <c r="Y1419" t="s">
        <v>34</v>
      </c>
      <c r="AA1419" t="s">
        <v>9351</v>
      </c>
      <c r="AB1419" t="s">
        <v>9351</v>
      </c>
    </row>
    <row r="1420" spans="1:28" x14ac:dyDescent="0.2">
      <c r="A1420">
        <v>2017</v>
      </c>
      <c r="B1420" t="s">
        <v>25</v>
      </c>
      <c r="C1420" t="s">
        <v>54</v>
      </c>
      <c r="D1420" t="s">
        <v>983</v>
      </c>
      <c r="E1420" s="1">
        <v>25564</v>
      </c>
      <c r="F1420">
        <v>4.3</v>
      </c>
      <c r="G1420">
        <v>1416</v>
      </c>
      <c r="H1420" t="s">
        <v>36</v>
      </c>
      <c r="I1420" t="s">
        <v>97</v>
      </c>
      <c r="J1420" t="s">
        <v>43</v>
      </c>
      <c r="K1420" t="s">
        <v>9243</v>
      </c>
      <c r="L1420" t="s">
        <v>30</v>
      </c>
      <c r="M1420" t="s">
        <v>1233</v>
      </c>
      <c r="N1420" t="s">
        <v>1356</v>
      </c>
      <c r="O1420" t="s">
        <v>3309</v>
      </c>
      <c r="P1420" s="4" t="s">
        <v>3310</v>
      </c>
      <c r="Q1420">
        <v>58432</v>
      </c>
      <c r="R1420">
        <v>4.8</v>
      </c>
      <c r="S1420">
        <v>4.5999999999999996</v>
      </c>
      <c r="T1420">
        <v>4.8</v>
      </c>
      <c r="U1420">
        <v>4.5999999999999996</v>
      </c>
      <c r="V1420">
        <v>4.7</v>
      </c>
      <c r="W1420">
        <v>4.8</v>
      </c>
      <c r="X1420" t="s">
        <v>9351</v>
      </c>
      <c r="Y1420" t="s">
        <v>34</v>
      </c>
      <c r="AA1420" t="s">
        <v>9351</v>
      </c>
      <c r="AB1420" t="s">
        <v>9351</v>
      </c>
    </row>
    <row r="1421" spans="1:28" x14ac:dyDescent="0.2">
      <c r="A1421">
        <v>2019</v>
      </c>
      <c r="B1421" t="s">
        <v>25</v>
      </c>
      <c r="C1421" t="s">
        <v>399</v>
      </c>
      <c r="D1421" t="s">
        <v>983</v>
      </c>
      <c r="E1421" s="1">
        <v>23977</v>
      </c>
      <c r="F1421">
        <v>4.7</v>
      </c>
      <c r="G1421">
        <v>447</v>
      </c>
      <c r="H1421" t="s">
        <v>82</v>
      </c>
      <c r="I1421" t="s">
        <v>36</v>
      </c>
      <c r="J1421" t="s">
        <v>43</v>
      </c>
      <c r="K1421" t="s">
        <v>9278</v>
      </c>
      <c r="L1421" t="s">
        <v>30</v>
      </c>
      <c r="M1421" t="s">
        <v>401</v>
      </c>
      <c r="N1421" t="s">
        <v>78</v>
      </c>
      <c r="O1421" t="s">
        <v>3469</v>
      </c>
      <c r="P1421" s="4" t="s">
        <v>3470</v>
      </c>
      <c r="Q1421">
        <v>51383</v>
      </c>
      <c r="R1421">
        <v>4.7</v>
      </c>
      <c r="S1421">
        <v>4.8</v>
      </c>
      <c r="T1421">
        <v>4.7</v>
      </c>
      <c r="U1421">
        <v>4.8</v>
      </c>
      <c r="V1421">
        <v>4.8</v>
      </c>
      <c r="W1421">
        <v>4.9000000000000004</v>
      </c>
      <c r="X1421" t="s">
        <v>9351</v>
      </c>
      <c r="Y1421" t="s">
        <v>34</v>
      </c>
      <c r="AA1421" t="s">
        <v>9351</v>
      </c>
      <c r="AB1421" t="s">
        <v>9351</v>
      </c>
    </row>
    <row r="1422" spans="1:28" x14ac:dyDescent="0.2">
      <c r="A1422">
        <v>2022</v>
      </c>
      <c r="B1422" t="s">
        <v>25</v>
      </c>
      <c r="C1422" t="s">
        <v>81</v>
      </c>
      <c r="D1422" t="s">
        <v>27</v>
      </c>
      <c r="E1422" s="1">
        <v>41770</v>
      </c>
      <c r="F1422">
        <v>4.5999999999999996</v>
      </c>
      <c r="G1422">
        <v>1874</v>
      </c>
      <c r="H1422" t="s">
        <v>47</v>
      </c>
      <c r="I1422" t="s">
        <v>86</v>
      </c>
      <c r="J1422" t="s">
        <v>9336</v>
      </c>
      <c r="K1422" t="s">
        <v>9204</v>
      </c>
      <c r="L1422" t="s">
        <v>30</v>
      </c>
      <c r="M1422" t="s">
        <v>48</v>
      </c>
      <c r="N1422" t="s">
        <v>32</v>
      </c>
      <c r="O1422" t="s">
        <v>3478</v>
      </c>
      <c r="P1422" s="4" t="s">
        <v>3479</v>
      </c>
      <c r="Q1422">
        <v>6</v>
      </c>
      <c r="R1422">
        <v>5</v>
      </c>
      <c r="S1422">
        <v>5</v>
      </c>
      <c r="T1422">
        <v>5</v>
      </c>
      <c r="U1422">
        <v>5</v>
      </c>
      <c r="V1422">
        <v>5</v>
      </c>
      <c r="W1422">
        <v>5</v>
      </c>
      <c r="X1422" t="s">
        <v>9351</v>
      </c>
      <c r="Y1422" t="s">
        <v>34</v>
      </c>
      <c r="AA1422" t="s">
        <v>9351</v>
      </c>
      <c r="AB1422" t="s">
        <v>9351</v>
      </c>
    </row>
    <row r="1423" spans="1:28" x14ac:dyDescent="0.2">
      <c r="A1423">
        <v>2022</v>
      </c>
      <c r="B1423" t="s">
        <v>25</v>
      </c>
      <c r="C1423" t="s">
        <v>147</v>
      </c>
      <c r="D1423" t="s">
        <v>27</v>
      </c>
      <c r="E1423" s="1">
        <v>44948</v>
      </c>
      <c r="F1423">
        <v>4.8</v>
      </c>
      <c r="G1423">
        <v>1978</v>
      </c>
      <c r="H1423" t="s">
        <v>472</v>
      </c>
      <c r="I1423" t="s">
        <v>36</v>
      </c>
      <c r="J1423" t="s">
        <v>9336</v>
      </c>
      <c r="K1423" t="s">
        <v>9206</v>
      </c>
      <c r="L1423" t="s">
        <v>30</v>
      </c>
      <c r="M1423" t="s">
        <v>48</v>
      </c>
      <c r="N1423" t="s">
        <v>32</v>
      </c>
      <c r="O1423" t="s">
        <v>3480</v>
      </c>
      <c r="P1423" s="4">
        <v>22712</v>
      </c>
      <c r="Q1423">
        <v>1</v>
      </c>
      <c r="R1423">
        <v>5</v>
      </c>
      <c r="S1423">
        <v>5</v>
      </c>
      <c r="T1423">
        <v>4.9000000000000004</v>
      </c>
      <c r="U1423">
        <v>5</v>
      </c>
      <c r="V1423">
        <v>4.9000000000000004</v>
      </c>
      <c r="W1423">
        <v>5</v>
      </c>
      <c r="X1423" t="s">
        <v>9351</v>
      </c>
      <c r="Y1423" t="s">
        <v>34</v>
      </c>
      <c r="AA1423" t="s">
        <v>9351</v>
      </c>
      <c r="AB1423" t="s">
        <v>9351</v>
      </c>
    </row>
    <row r="1424" spans="1:28" x14ac:dyDescent="0.2">
      <c r="A1424">
        <v>2022</v>
      </c>
      <c r="B1424" t="s">
        <v>25</v>
      </c>
      <c r="C1424" t="s">
        <v>380</v>
      </c>
      <c r="D1424" t="s">
        <v>27</v>
      </c>
      <c r="E1424" s="1">
        <v>53560</v>
      </c>
      <c r="F1424">
        <v>4.7</v>
      </c>
      <c r="G1424">
        <v>739</v>
      </c>
      <c r="H1424" t="s">
        <v>47</v>
      </c>
      <c r="I1424" t="s">
        <v>36</v>
      </c>
      <c r="J1424" t="s">
        <v>9336</v>
      </c>
      <c r="K1424" t="s">
        <v>9204</v>
      </c>
      <c r="L1424" t="s">
        <v>30</v>
      </c>
      <c r="M1424" t="s">
        <v>48</v>
      </c>
      <c r="N1424" t="s">
        <v>32</v>
      </c>
      <c r="O1424" t="s">
        <v>3481</v>
      </c>
      <c r="P1424" s="4" t="s">
        <v>3482</v>
      </c>
      <c r="Q1424">
        <v>2</v>
      </c>
      <c r="R1424">
        <v>5</v>
      </c>
      <c r="S1424">
        <v>5</v>
      </c>
      <c r="T1424">
        <v>5</v>
      </c>
      <c r="U1424">
        <v>5</v>
      </c>
      <c r="V1424">
        <v>5</v>
      </c>
      <c r="W1424">
        <v>5</v>
      </c>
      <c r="X1424" t="s">
        <v>9351</v>
      </c>
      <c r="Y1424" t="s">
        <v>34</v>
      </c>
      <c r="AA1424" t="s">
        <v>9351</v>
      </c>
      <c r="AB1424" t="s">
        <v>9351</v>
      </c>
    </row>
    <row r="1425" spans="1:28" x14ac:dyDescent="0.2">
      <c r="A1425">
        <v>2022</v>
      </c>
      <c r="B1425" t="s">
        <v>25</v>
      </c>
      <c r="C1425" t="s">
        <v>46</v>
      </c>
      <c r="D1425" t="s">
        <v>27</v>
      </c>
      <c r="E1425" s="1">
        <v>46500</v>
      </c>
      <c r="F1425">
        <v>5</v>
      </c>
      <c r="G1425">
        <v>2637</v>
      </c>
      <c r="H1425" t="s">
        <v>28</v>
      </c>
      <c r="I1425" t="s">
        <v>36</v>
      </c>
      <c r="J1425" t="s">
        <v>9336</v>
      </c>
      <c r="K1425" t="s">
        <v>9203</v>
      </c>
      <c r="L1425" t="s">
        <v>30</v>
      </c>
      <c r="M1425" t="s">
        <v>48</v>
      </c>
      <c r="N1425" t="s">
        <v>32</v>
      </c>
      <c r="O1425" t="s">
        <v>3673</v>
      </c>
      <c r="P1425" s="4" t="s">
        <v>3674</v>
      </c>
      <c r="Q1425">
        <v>5</v>
      </c>
      <c r="R1425">
        <v>5</v>
      </c>
      <c r="S1425">
        <v>5</v>
      </c>
      <c r="T1425">
        <v>5</v>
      </c>
      <c r="U1425">
        <v>5</v>
      </c>
      <c r="V1425">
        <v>5</v>
      </c>
      <c r="W1425">
        <v>5</v>
      </c>
      <c r="X1425" t="s">
        <v>9351</v>
      </c>
      <c r="Y1425" t="s">
        <v>34</v>
      </c>
      <c r="AA1425" t="s">
        <v>9351</v>
      </c>
      <c r="AB1425" t="s">
        <v>9351</v>
      </c>
    </row>
    <row r="1426" spans="1:28" x14ac:dyDescent="0.2">
      <c r="A1426">
        <v>2020</v>
      </c>
      <c r="B1426" t="s">
        <v>25</v>
      </c>
      <c r="C1426" t="s">
        <v>1396</v>
      </c>
      <c r="D1426" t="s">
        <v>983</v>
      </c>
      <c r="E1426" s="1">
        <v>32199</v>
      </c>
      <c r="F1426">
        <v>4.5</v>
      </c>
      <c r="G1426">
        <v>28</v>
      </c>
      <c r="H1426" t="s">
        <v>97</v>
      </c>
      <c r="I1426" t="s">
        <v>36</v>
      </c>
      <c r="J1426" t="s">
        <v>9336</v>
      </c>
      <c r="K1426" t="s">
        <v>9236</v>
      </c>
      <c r="L1426" t="s">
        <v>37</v>
      </c>
      <c r="M1426" t="s">
        <v>38</v>
      </c>
      <c r="N1426" t="s">
        <v>192</v>
      </c>
      <c r="O1426" t="s">
        <v>3679</v>
      </c>
      <c r="P1426" s="5">
        <v>540896</v>
      </c>
      <c r="Q1426">
        <v>42990</v>
      </c>
      <c r="R1426">
        <v>4.7</v>
      </c>
      <c r="S1426">
        <v>4.5999999999999996</v>
      </c>
      <c r="T1426">
        <v>4.3</v>
      </c>
      <c r="U1426">
        <v>4.3</v>
      </c>
      <c r="V1426">
        <v>4.5999999999999996</v>
      </c>
      <c r="W1426">
        <v>4.5999999999999996</v>
      </c>
      <c r="X1426" t="s">
        <v>9351</v>
      </c>
      <c r="Y1426" t="s">
        <v>34</v>
      </c>
      <c r="AA1426" t="s">
        <v>9351</v>
      </c>
      <c r="AB1426" t="s">
        <v>9351</v>
      </c>
    </row>
    <row r="1427" spans="1:28" x14ac:dyDescent="0.2">
      <c r="A1427">
        <v>2017</v>
      </c>
      <c r="B1427" t="s">
        <v>25</v>
      </c>
      <c r="C1427" t="s">
        <v>275</v>
      </c>
      <c r="D1427" t="s">
        <v>983</v>
      </c>
      <c r="E1427" s="1">
        <v>19995</v>
      </c>
      <c r="F1427">
        <v>4.5999999999999996</v>
      </c>
      <c r="G1427">
        <v>13</v>
      </c>
      <c r="H1427" t="s">
        <v>71</v>
      </c>
      <c r="I1427" t="s">
        <v>36</v>
      </c>
      <c r="J1427" t="s">
        <v>43</v>
      </c>
      <c r="K1427" t="s">
        <v>9292</v>
      </c>
      <c r="L1427" t="s">
        <v>30</v>
      </c>
      <c r="M1427" t="s">
        <v>401</v>
      </c>
      <c r="N1427" t="s">
        <v>305</v>
      </c>
      <c r="O1427" t="s">
        <v>3681</v>
      </c>
      <c r="P1427" s="4" t="s">
        <v>3682</v>
      </c>
      <c r="Q1427">
        <v>34440</v>
      </c>
      <c r="R1427">
        <v>4.5999999999999996</v>
      </c>
      <c r="S1427">
        <v>4.4000000000000004</v>
      </c>
      <c r="T1427">
        <v>4.4000000000000004</v>
      </c>
      <c r="U1427">
        <v>4.5</v>
      </c>
      <c r="V1427">
        <v>4.7</v>
      </c>
      <c r="W1427">
        <v>4.7</v>
      </c>
      <c r="X1427" t="s">
        <v>9351</v>
      </c>
      <c r="Y1427" t="s">
        <v>34</v>
      </c>
      <c r="AA1427" t="s">
        <v>9351</v>
      </c>
      <c r="AB1427" t="s">
        <v>9351</v>
      </c>
    </row>
    <row r="1428" spans="1:28" x14ac:dyDescent="0.2">
      <c r="A1428">
        <v>2003</v>
      </c>
      <c r="B1428" t="s">
        <v>25</v>
      </c>
      <c r="C1428" t="s">
        <v>1193</v>
      </c>
      <c r="D1428" t="s">
        <v>983</v>
      </c>
      <c r="E1428" s="1">
        <v>5999</v>
      </c>
      <c r="F1428">
        <v>4.3</v>
      </c>
      <c r="G1428">
        <v>54</v>
      </c>
      <c r="H1428" t="s">
        <v>562</v>
      </c>
      <c r="I1428" t="s">
        <v>97</v>
      </c>
      <c r="J1428" t="s">
        <v>43</v>
      </c>
      <c r="K1428" t="s">
        <v>9277</v>
      </c>
      <c r="L1428" t="s">
        <v>30</v>
      </c>
      <c r="M1428" t="s">
        <v>31</v>
      </c>
      <c r="N1428" t="s">
        <v>3688</v>
      </c>
      <c r="O1428" t="s">
        <v>3689</v>
      </c>
      <c r="P1428" s="4" t="s">
        <v>3690</v>
      </c>
      <c r="Q1428">
        <v>99310</v>
      </c>
      <c r="R1428">
        <v>4.0999999999999996</v>
      </c>
      <c r="S1428">
        <v>4.0999999999999996</v>
      </c>
      <c r="T1428">
        <v>4.4000000000000004</v>
      </c>
      <c r="U1428">
        <v>4.7</v>
      </c>
      <c r="V1428">
        <v>4.0999999999999996</v>
      </c>
      <c r="W1428">
        <v>4.8</v>
      </c>
      <c r="X1428" t="s">
        <v>9351</v>
      </c>
      <c r="Y1428" t="s">
        <v>34</v>
      </c>
      <c r="AA1428" t="s">
        <v>9351</v>
      </c>
      <c r="AB1428" t="s">
        <v>9351</v>
      </c>
    </row>
    <row r="1429" spans="1:28" x14ac:dyDescent="0.2">
      <c r="A1429">
        <v>2015</v>
      </c>
      <c r="B1429" t="s">
        <v>25</v>
      </c>
      <c r="C1429" t="s">
        <v>1779</v>
      </c>
      <c r="D1429" t="s">
        <v>983</v>
      </c>
      <c r="E1429" s="1">
        <v>19998</v>
      </c>
      <c r="F1429">
        <v>4.8</v>
      </c>
      <c r="G1429">
        <v>12</v>
      </c>
      <c r="H1429" t="s">
        <v>562</v>
      </c>
      <c r="I1429" t="s">
        <v>36</v>
      </c>
      <c r="J1429" t="s">
        <v>43</v>
      </c>
      <c r="L1429" t="s">
        <v>37</v>
      </c>
      <c r="M1429" t="s">
        <v>38</v>
      </c>
      <c r="N1429" t="s">
        <v>1781</v>
      </c>
      <c r="O1429" t="s">
        <v>3691</v>
      </c>
      <c r="P1429" s="4">
        <v>23588256</v>
      </c>
      <c r="Q1429">
        <v>41688</v>
      </c>
      <c r="R1429">
        <v>4.5</v>
      </c>
      <c r="S1429">
        <v>4.7</v>
      </c>
      <c r="T1429">
        <v>4.7</v>
      </c>
      <c r="U1429">
        <v>4.9000000000000004</v>
      </c>
      <c r="V1429">
        <v>4.9000000000000004</v>
      </c>
      <c r="W1429">
        <v>5</v>
      </c>
      <c r="X1429" t="s">
        <v>9351</v>
      </c>
      <c r="Y1429" t="s">
        <v>34</v>
      </c>
      <c r="AA1429" t="s">
        <v>9351</v>
      </c>
      <c r="AB1429" t="s">
        <v>9351</v>
      </c>
    </row>
    <row r="1430" spans="1:28" x14ac:dyDescent="0.2">
      <c r="A1430">
        <v>2023</v>
      </c>
      <c r="B1430" t="s">
        <v>25</v>
      </c>
      <c r="C1430" t="s">
        <v>669</v>
      </c>
      <c r="D1430" t="s">
        <v>27</v>
      </c>
      <c r="E1430" s="1">
        <v>27545</v>
      </c>
      <c r="F1430">
        <v>4.8</v>
      </c>
      <c r="G1430">
        <v>1732</v>
      </c>
      <c r="H1430" t="s">
        <v>82</v>
      </c>
      <c r="I1430" t="s">
        <v>36</v>
      </c>
      <c r="J1430" t="s">
        <v>43</v>
      </c>
      <c r="L1430" t="s">
        <v>30</v>
      </c>
      <c r="M1430" t="s">
        <v>38</v>
      </c>
      <c r="N1430" t="s">
        <v>78</v>
      </c>
      <c r="O1430" t="s">
        <v>3692</v>
      </c>
      <c r="P1430" s="4" t="s">
        <v>3693</v>
      </c>
      <c r="Q1430">
        <v>5</v>
      </c>
      <c r="R1430">
        <v>2</v>
      </c>
      <c r="S1430">
        <v>0</v>
      </c>
      <c r="T1430">
        <v>2</v>
      </c>
      <c r="U1430">
        <v>1</v>
      </c>
      <c r="V1430">
        <v>0</v>
      </c>
      <c r="W1430">
        <v>0</v>
      </c>
      <c r="X1430" t="s">
        <v>9351</v>
      </c>
      <c r="Y1430" t="s">
        <v>34</v>
      </c>
      <c r="AA1430" t="s">
        <v>9351</v>
      </c>
      <c r="AB1430" t="s">
        <v>9351</v>
      </c>
    </row>
    <row r="1431" spans="1:28" x14ac:dyDescent="0.2">
      <c r="A1431">
        <v>2023</v>
      </c>
      <c r="B1431" t="s">
        <v>25</v>
      </c>
      <c r="C1431" t="s">
        <v>77</v>
      </c>
      <c r="D1431" t="s">
        <v>27</v>
      </c>
      <c r="E1431" s="1">
        <v>37055</v>
      </c>
      <c r="F1431">
        <v>4.5999999999999996</v>
      </c>
      <c r="G1431">
        <v>1874</v>
      </c>
      <c r="H1431" t="s">
        <v>42</v>
      </c>
      <c r="I1431" t="s">
        <v>86</v>
      </c>
      <c r="J1431" t="s">
        <v>9337</v>
      </c>
      <c r="L1431" t="s">
        <v>30</v>
      </c>
      <c r="M1431" t="s">
        <v>38</v>
      </c>
      <c r="N1431" t="s">
        <v>78</v>
      </c>
      <c r="O1431" t="s">
        <v>3694</v>
      </c>
      <c r="P1431" s="4" t="s">
        <v>3695</v>
      </c>
      <c r="Q1431">
        <v>8</v>
      </c>
      <c r="R1431">
        <v>5</v>
      </c>
      <c r="S1431">
        <v>5</v>
      </c>
      <c r="T1431">
        <v>5</v>
      </c>
      <c r="U1431">
        <v>4</v>
      </c>
      <c r="V1431">
        <v>4</v>
      </c>
      <c r="W1431">
        <v>5</v>
      </c>
      <c r="X1431" t="s">
        <v>9351</v>
      </c>
      <c r="Y1431" t="s">
        <v>34</v>
      </c>
      <c r="AA1431" t="s">
        <v>9351</v>
      </c>
      <c r="AB1431" t="s">
        <v>9351</v>
      </c>
    </row>
    <row r="1432" spans="1:28" x14ac:dyDescent="0.2">
      <c r="A1432">
        <v>2016</v>
      </c>
      <c r="B1432" t="s">
        <v>25</v>
      </c>
      <c r="C1432" t="s">
        <v>150</v>
      </c>
      <c r="D1432" t="s">
        <v>983</v>
      </c>
      <c r="E1432" s="1">
        <v>19962</v>
      </c>
      <c r="F1432">
        <v>4.8</v>
      </c>
      <c r="G1432">
        <v>743</v>
      </c>
      <c r="H1432" t="s">
        <v>82</v>
      </c>
      <c r="I1432" t="s">
        <v>97</v>
      </c>
      <c r="J1432" t="s">
        <v>9336</v>
      </c>
      <c r="K1432" t="s">
        <v>9233</v>
      </c>
      <c r="L1432" t="s">
        <v>30</v>
      </c>
      <c r="M1432" t="s">
        <v>1233</v>
      </c>
      <c r="N1432" t="s">
        <v>32</v>
      </c>
      <c r="O1432" t="s">
        <v>3858</v>
      </c>
      <c r="P1432" s="4" t="s">
        <v>3859</v>
      </c>
      <c r="Q1432">
        <v>112005</v>
      </c>
      <c r="R1432">
        <v>4.7</v>
      </c>
      <c r="S1432">
        <v>4.5999999999999996</v>
      </c>
      <c r="T1432">
        <v>4.5</v>
      </c>
      <c r="U1432">
        <v>4.4000000000000004</v>
      </c>
      <c r="V1432">
        <v>4.5999999999999996</v>
      </c>
      <c r="W1432">
        <v>4.5999999999999996</v>
      </c>
      <c r="X1432" t="s">
        <v>9351</v>
      </c>
      <c r="Y1432" t="s">
        <v>34</v>
      </c>
      <c r="AA1432" t="s">
        <v>9351</v>
      </c>
      <c r="AB1432" t="s">
        <v>9351</v>
      </c>
    </row>
    <row r="1433" spans="1:28" x14ac:dyDescent="0.2">
      <c r="A1433">
        <v>2023</v>
      </c>
      <c r="B1433" t="s">
        <v>25</v>
      </c>
      <c r="C1433" t="s">
        <v>51</v>
      </c>
      <c r="D1433" t="s">
        <v>27</v>
      </c>
      <c r="E1433" s="1">
        <v>40240</v>
      </c>
      <c r="F1433">
        <v>4.5</v>
      </c>
      <c r="G1433">
        <v>951</v>
      </c>
      <c r="H1433" t="s">
        <v>428</v>
      </c>
      <c r="I1433" t="s">
        <v>36</v>
      </c>
      <c r="J1433" t="s">
        <v>9336</v>
      </c>
      <c r="L1433" t="s">
        <v>37</v>
      </c>
      <c r="M1433" t="s">
        <v>38</v>
      </c>
      <c r="N1433" t="s">
        <v>39</v>
      </c>
      <c r="O1433" t="s">
        <v>3865</v>
      </c>
      <c r="P1433" s="4" t="s">
        <v>3866</v>
      </c>
      <c r="Q1433">
        <v>4</v>
      </c>
      <c r="R1433">
        <v>5</v>
      </c>
      <c r="S1433">
        <v>3</v>
      </c>
      <c r="T1433">
        <v>4</v>
      </c>
      <c r="U1433">
        <v>4</v>
      </c>
      <c r="V1433">
        <v>5</v>
      </c>
      <c r="W1433">
        <v>5</v>
      </c>
      <c r="X1433" t="s">
        <v>9351</v>
      </c>
      <c r="Y1433" t="s">
        <v>34</v>
      </c>
      <c r="AA1433" t="s">
        <v>9351</v>
      </c>
      <c r="AB1433" t="s">
        <v>9351</v>
      </c>
    </row>
    <row r="1434" spans="1:28" x14ac:dyDescent="0.2">
      <c r="A1434">
        <v>2023</v>
      </c>
      <c r="B1434" t="s">
        <v>25</v>
      </c>
      <c r="C1434" t="s">
        <v>248</v>
      </c>
      <c r="D1434" t="s">
        <v>27</v>
      </c>
      <c r="E1434" s="1">
        <v>49810</v>
      </c>
      <c r="F1434">
        <v>5</v>
      </c>
      <c r="G1434">
        <v>3543</v>
      </c>
      <c r="H1434" t="s">
        <v>47</v>
      </c>
      <c r="I1434" t="s">
        <v>36</v>
      </c>
      <c r="J1434" t="s">
        <v>43</v>
      </c>
      <c r="L1434" t="s">
        <v>30</v>
      </c>
      <c r="M1434" t="s">
        <v>57</v>
      </c>
      <c r="N1434" t="s">
        <v>32</v>
      </c>
      <c r="O1434" t="s">
        <v>3867</v>
      </c>
      <c r="P1434" s="4">
        <v>98465</v>
      </c>
      <c r="Q1434">
        <v>5</v>
      </c>
      <c r="R1434">
        <v>5</v>
      </c>
      <c r="S1434">
        <v>5</v>
      </c>
      <c r="T1434">
        <v>4</v>
      </c>
      <c r="U1434">
        <v>4</v>
      </c>
      <c r="V1434">
        <v>4</v>
      </c>
      <c r="W1434">
        <v>5</v>
      </c>
      <c r="X1434" t="s">
        <v>9351</v>
      </c>
      <c r="Y1434" t="s">
        <v>34</v>
      </c>
      <c r="AA1434" t="s">
        <v>9351</v>
      </c>
      <c r="AB1434" t="s">
        <v>9351</v>
      </c>
    </row>
    <row r="1435" spans="1:28" x14ac:dyDescent="0.2">
      <c r="A1435">
        <v>2020</v>
      </c>
      <c r="B1435" t="s">
        <v>25</v>
      </c>
      <c r="C1435" t="s">
        <v>706</v>
      </c>
      <c r="D1435" t="s">
        <v>983</v>
      </c>
      <c r="E1435" s="1">
        <v>22500</v>
      </c>
      <c r="F1435">
        <v>4.7</v>
      </c>
      <c r="G1435">
        <v>436</v>
      </c>
      <c r="H1435" t="s">
        <v>97</v>
      </c>
      <c r="I1435" t="s">
        <v>86</v>
      </c>
      <c r="J1435" t="s">
        <v>43</v>
      </c>
      <c r="K1435" t="s">
        <v>9219</v>
      </c>
      <c r="L1435" t="s">
        <v>30</v>
      </c>
      <c r="M1435" t="s">
        <v>643</v>
      </c>
      <c r="N1435" t="s">
        <v>105</v>
      </c>
      <c r="O1435" t="s">
        <v>3868</v>
      </c>
      <c r="P1435" s="4" t="s">
        <v>3869</v>
      </c>
      <c r="Q1435">
        <v>24701</v>
      </c>
      <c r="R1435">
        <v>4.7</v>
      </c>
      <c r="S1435">
        <v>4.8</v>
      </c>
      <c r="T1435">
        <v>4.7</v>
      </c>
      <c r="U1435">
        <v>4.8</v>
      </c>
      <c r="V1435">
        <v>4.8</v>
      </c>
      <c r="W1435">
        <v>4.7</v>
      </c>
      <c r="X1435" t="s">
        <v>9351</v>
      </c>
      <c r="Y1435" t="s">
        <v>34</v>
      </c>
      <c r="AA1435" t="s">
        <v>9351</v>
      </c>
      <c r="AB1435" t="s">
        <v>9351</v>
      </c>
    </row>
    <row r="1436" spans="1:28" x14ac:dyDescent="0.2">
      <c r="A1436">
        <v>2022</v>
      </c>
      <c r="B1436" t="s">
        <v>25</v>
      </c>
      <c r="C1436" t="s">
        <v>158</v>
      </c>
      <c r="D1436" t="s">
        <v>27</v>
      </c>
      <c r="E1436" s="1">
        <v>41765</v>
      </c>
      <c r="F1436">
        <v>4.7</v>
      </c>
      <c r="G1436">
        <v>739</v>
      </c>
      <c r="H1436" t="s">
        <v>52</v>
      </c>
      <c r="I1436" t="s">
        <v>36</v>
      </c>
      <c r="J1436" t="s">
        <v>9337</v>
      </c>
      <c r="K1436" t="s">
        <v>9206</v>
      </c>
      <c r="L1436" t="s">
        <v>30</v>
      </c>
      <c r="M1436" t="s">
        <v>48</v>
      </c>
      <c r="N1436" t="s">
        <v>32</v>
      </c>
      <c r="O1436" t="s">
        <v>3870</v>
      </c>
      <c r="P1436" s="4" t="s">
        <v>3871</v>
      </c>
      <c r="Q1436">
        <v>1</v>
      </c>
      <c r="R1436">
        <v>5</v>
      </c>
      <c r="S1436">
        <v>5</v>
      </c>
      <c r="T1436">
        <v>4.9000000000000004</v>
      </c>
      <c r="U1436">
        <v>5</v>
      </c>
      <c r="V1436">
        <v>4.9000000000000004</v>
      </c>
      <c r="W1436">
        <v>5</v>
      </c>
      <c r="X1436" t="s">
        <v>9351</v>
      </c>
      <c r="Y1436" t="s">
        <v>34</v>
      </c>
      <c r="AA1436" t="s">
        <v>9351</v>
      </c>
      <c r="AB1436" t="s">
        <v>9351</v>
      </c>
    </row>
    <row r="1437" spans="1:28" x14ac:dyDescent="0.2">
      <c r="A1437">
        <v>2009</v>
      </c>
      <c r="B1437" t="s">
        <v>25</v>
      </c>
      <c r="C1437" t="s">
        <v>1193</v>
      </c>
      <c r="D1437" t="s">
        <v>983</v>
      </c>
      <c r="E1437" s="1">
        <v>10990</v>
      </c>
      <c r="F1437">
        <v>4.4000000000000004</v>
      </c>
      <c r="G1437">
        <v>3</v>
      </c>
      <c r="H1437" t="s">
        <v>4020</v>
      </c>
      <c r="I1437" t="s">
        <v>2851</v>
      </c>
      <c r="J1437" t="s">
        <v>43</v>
      </c>
      <c r="K1437" t="s">
        <v>9235</v>
      </c>
      <c r="L1437" t="s">
        <v>30</v>
      </c>
      <c r="M1437" t="s">
        <v>1194</v>
      </c>
      <c r="N1437" t="s">
        <v>305</v>
      </c>
      <c r="O1437" t="s">
        <v>4021</v>
      </c>
      <c r="P1437" s="4" t="s">
        <v>4022</v>
      </c>
      <c r="Q1437">
        <v>73723</v>
      </c>
      <c r="R1437">
        <v>4.2</v>
      </c>
      <c r="S1437">
        <v>4.4000000000000004</v>
      </c>
      <c r="T1437">
        <v>4.3</v>
      </c>
      <c r="U1437">
        <v>4.5</v>
      </c>
      <c r="V1437">
        <v>4.4000000000000004</v>
      </c>
      <c r="W1437">
        <v>4.7</v>
      </c>
      <c r="X1437" t="s">
        <v>9351</v>
      </c>
      <c r="Y1437" t="s">
        <v>34</v>
      </c>
      <c r="AA1437" t="s">
        <v>9351</v>
      </c>
      <c r="AB1437" t="s">
        <v>9351</v>
      </c>
    </row>
    <row r="1438" spans="1:28" x14ac:dyDescent="0.2">
      <c r="A1438">
        <v>2019</v>
      </c>
      <c r="B1438" t="s">
        <v>25</v>
      </c>
      <c r="C1438" t="s">
        <v>303</v>
      </c>
      <c r="D1438" t="s">
        <v>983</v>
      </c>
      <c r="E1438" s="1">
        <v>25500</v>
      </c>
      <c r="F1438">
        <v>4.5999999999999996</v>
      </c>
      <c r="G1438">
        <v>325</v>
      </c>
      <c r="H1438" t="s">
        <v>97</v>
      </c>
      <c r="I1438" t="s">
        <v>36</v>
      </c>
      <c r="J1438" t="s">
        <v>9336</v>
      </c>
      <c r="K1438" t="s">
        <v>9217</v>
      </c>
      <c r="L1438" t="s">
        <v>30</v>
      </c>
      <c r="M1438" t="s">
        <v>38</v>
      </c>
      <c r="N1438" t="s">
        <v>305</v>
      </c>
      <c r="O1438" t="s">
        <v>4023</v>
      </c>
      <c r="P1438" s="4" t="s">
        <v>4024</v>
      </c>
      <c r="Q1438">
        <v>17034</v>
      </c>
      <c r="R1438">
        <v>4.5999999999999996</v>
      </c>
      <c r="S1438">
        <v>4.5999999999999996</v>
      </c>
      <c r="T1438">
        <v>4.4000000000000004</v>
      </c>
      <c r="U1438">
        <v>4.5999999999999996</v>
      </c>
      <c r="V1438">
        <v>4.8</v>
      </c>
      <c r="W1438">
        <v>4.7</v>
      </c>
      <c r="X1438" t="s">
        <v>9351</v>
      </c>
      <c r="Y1438" t="s">
        <v>34</v>
      </c>
      <c r="AA1438" t="s">
        <v>9351</v>
      </c>
      <c r="AB1438" t="s">
        <v>9351</v>
      </c>
    </row>
    <row r="1439" spans="1:28" x14ac:dyDescent="0.2">
      <c r="A1439">
        <v>2020</v>
      </c>
      <c r="B1439" t="s">
        <v>25</v>
      </c>
      <c r="C1439" t="s">
        <v>248</v>
      </c>
      <c r="D1439" t="s">
        <v>983</v>
      </c>
      <c r="E1439" s="1">
        <v>40596</v>
      </c>
      <c r="F1439">
        <v>4.9000000000000004</v>
      </c>
      <c r="G1439">
        <v>837</v>
      </c>
      <c r="H1439" t="s">
        <v>82</v>
      </c>
      <c r="I1439" t="s">
        <v>97</v>
      </c>
      <c r="J1439" t="s">
        <v>43</v>
      </c>
      <c r="K1439" t="s">
        <v>9215</v>
      </c>
      <c r="L1439" t="s">
        <v>30</v>
      </c>
      <c r="M1439" t="s">
        <v>57</v>
      </c>
      <c r="N1439" t="s">
        <v>32</v>
      </c>
      <c r="O1439" t="s">
        <v>4027</v>
      </c>
      <c r="P1439" s="4" t="s">
        <v>4028</v>
      </c>
      <c r="Q1439">
        <v>34082</v>
      </c>
      <c r="R1439">
        <v>4.8</v>
      </c>
      <c r="S1439">
        <v>4.8</v>
      </c>
      <c r="T1439">
        <v>4.7</v>
      </c>
      <c r="U1439">
        <v>4.5999999999999996</v>
      </c>
      <c r="V1439">
        <v>4.7</v>
      </c>
      <c r="W1439">
        <v>4.7</v>
      </c>
      <c r="X1439" t="s">
        <v>9351</v>
      </c>
      <c r="Y1439" t="s">
        <v>34</v>
      </c>
      <c r="AA1439" t="s">
        <v>9351</v>
      </c>
      <c r="AB1439" t="s">
        <v>9351</v>
      </c>
    </row>
    <row r="1440" spans="1:28" x14ac:dyDescent="0.2">
      <c r="A1440">
        <v>2022</v>
      </c>
      <c r="B1440" t="s">
        <v>25</v>
      </c>
      <c r="C1440" t="s">
        <v>150</v>
      </c>
      <c r="D1440" t="s">
        <v>27</v>
      </c>
      <c r="E1440" s="1">
        <v>43000</v>
      </c>
      <c r="F1440">
        <v>5</v>
      </c>
      <c r="G1440">
        <v>3543</v>
      </c>
      <c r="H1440" t="s">
        <v>28</v>
      </c>
      <c r="I1440" t="s">
        <v>36</v>
      </c>
      <c r="J1440" t="s">
        <v>9336</v>
      </c>
      <c r="K1440" t="s">
        <v>9204</v>
      </c>
      <c r="L1440" t="s">
        <v>30</v>
      </c>
      <c r="M1440" t="s">
        <v>48</v>
      </c>
      <c r="N1440" t="s">
        <v>32</v>
      </c>
      <c r="O1440" t="s">
        <v>4033</v>
      </c>
      <c r="P1440" s="4">
        <v>98220</v>
      </c>
      <c r="Q1440">
        <v>13</v>
      </c>
      <c r="R1440">
        <v>5</v>
      </c>
      <c r="S1440">
        <v>5</v>
      </c>
      <c r="T1440">
        <v>5</v>
      </c>
      <c r="U1440">
        <v>5</v>
      </c>
      <c r="V1440">
        <v>5</v>
      </c>
      <c r="W1440">
        <v>5</v>
      </c>
      <c r="X1440" t="s">
        <v>9351</v>
      </c>
      <c r="Y1440" t="s">
        <v>34</v>
      </c>
      <c r="AA1440" t="s">
        <v>9351</v>
      </c>
      <c r="AB1440" t="s">
        <v>9351</v>
      </c>
    </row>
    <row r="1441" spans="1:28" x14ac:dyDescent="0.2">
      <c r="A1441">
        <v>2023</v>
      </c>
      <c r="B1441" t="s">
        <v>25</v>
      </c>
      <c r="C1441" t="s">
        <v>77</v>
      </c>
      <c r="D1441" t="s">
        <v>27</v>
      </c>
      <c r="E1441" s="1">
        <v>36900</v>
      </c>
      <c r="F1441">
        <v>4.5999999999999996</v>
      </c>
      <c r="G1441">
        <v>1874</v>
      </c>
      <c r="H1441" t="s">
        <v>67</v>
      </c>
      <c r="I1441" t="s">
        <v>86</v>
      </c>
      <c r="J1441" t="s">
        <v>9336</v>
      </c>
      <c r="L1441" t="s">
        <v>30</v>
      </c>
      <c r="M1441" t="s">
        <v>38</v>
      </c>
      <c r="N1441" t="s">
        <v>78</v>
      </c>
      <c r="O1441" t="s">
        <v>4034</v>
      </c>
      <c r="P1441" s="4" t="s">
        <v>4035</v>
      </c>
      <c r="Q1441">
        <v>5</v>
      </c>
      <c r="R1441">
        <v>5</v>
      </c>
      <c r="S1441">
        <v>5</v>
      </c>
      <c r="T1441">
        <v>5</v>
      </c>
      <c r="U1441">
        <v>4</v>
      </c>
      <c r="V1441">
        <v>4</v>
      </c>
      <c r="W1441">
        <v>5</v>
      </c>
      <c r="X1441" t="s">
        <v>9351</v>
      </c>
      <c r="Y1441" t="s">
        <v>34</v>
      </c>
      <c r="AA1441" t="s">
        <v>9351</v>
      </c>
      <c r="AB1441" t="s">
        <v>9351</v>
      </c>
    </row>
    <row r="1442" spans="1:28" x14ac:dyDescent="0.2">
      <c r="A1442">
        <v>2019</v>
      </c>
      <c r="B1442" t="s">
        <v>25</v>
      </c>
      <c r="C1442" t="s">
        <v>811</v>
      </c>
      <c r="D1442" t="s">
        <v>983</v>
      </c>
      <c r="E1442" s="1">
        <v>22996</v>
      </c>
      <c r="F1442">
        <v>2.5</v>
      </c>
      <c r="G1442">
        <v>84</v>
      </c>
      <c r="H1442" t="s">
        <v>97</v>
      </c>
      <c r="I1442" t="s">
        <v>36</v>
      </c>
      <c r="J1442" t="s">
        <v>43</v>
      </c>
      <c r="K1442" t="s">
        <v>9207</v>
      </c>
      <c r="L1442" t="s">
        <v>30</v>
      </c>
      <c r="M1442" t="s">
        <v>38</v>
      </c>
      <c r="N1442" t="s">
        <v>78</v>
      </c>
      <c r="O1442" t="s">
        <v>4189</v>
      </c>
      <c r="P1442" s="4" t="s">
        <v>4190</v>
      </c>
      <c r="Q1442">
        <v>46021</v>
      </c>
      <c r="R1442">
        <v>4.7</v>
      </c>
      <c r="S1442">
        <v>4.7</v>
      </c>
      <c r="T1442">
        <v>4.7</v>
      </c>
      <c r="U1442">
        <v>4.7</v>
      </c>
      <c r="V1442">
        <v>4.8</v>
      </c>
      <c r="W1442">
        <v>4.8</v>
      </c>
      <c r="X1442" t="s">
        <v>9351</v>
      </c>
      <c r="Y1442" t="s">
        <v>34</v>
      </c>
      <c r="AA1442" t="s">
        <v>9351</v>
      </c>
      <c r="AB1442" t="s">
        <v>9351</v>
      </c>
    </row>
    <row r="1443" spans="1:28" x14ac:dyDescent="0.2">
      <c r="A1443">
        <v>2023</v>
      </c>
      <c r="B1443" t="s">
        <v>25</v>
      </c>
      <c r="C1443" t="s">
        <v>646</v>
      </c>
      <c r="D1443" t="s">
        <v>27</v>
      </c>
      <c r="E1443" s="1">
        <v>48250</v>
      </c>
      <c r="F1443">
        <v>4.5</v>
      </c>
      <c r="G1443">
        <v>951</v>
      </c>
      <c r="H1443" t="s">
        <v>231</v>
      </c>
      <c r="I1443" t="s">
        <v>97</v>
      </c>
      <c r="J1443" t="s">
        <v>43</v>
      </c>
      <c r="L1443" t="s">
        <v>30</v>
      </c>
      <c r="M1443" t="s">
        <v>31</v>
      </c>
      <c r="N1443" t="s">
        <v>72</v>
      </c>
      <c r="O1443" t="s">
        <v>4203</v>
      </c>
      <c r="P1443" s="4" t="s">
        <v>4204</v>
      </c>
      <c r="Q1443">
        <v>0</v>
      </c>
      <c r="R1443">
        <v>2</v>
      </c>
      <c r="S1443">
        <v>0</v>
      </c>
      <c r="T1443">
        <v>2</v>
      </c>
      <c r="U1443">
        <v>1</v>
      </c>
      <c r="V1443">
        <v>0</v>
      </c>
      <c r="W1443">
        <v>0</v>
      </c>
      <c r="X1443" t="s">
        <v>9351</v>
      </c>
      <c r="Y1443" t="s">
        <v>34</v>
      </c>
      <c r="AA1443" t="s">
        <v>9351</v>
      </c>
      <c r="AB1443" t="s">
        <v>9351</v>
      </c>
    </row>
    <row r="1444" spans="1:28" x14ac:dyDescent="0.2">
      <c r="A1444">
        <v>2003</v>
      </c>
      <c r="B1444" t="s">
        <v>25</v>
      </c>
      <c r="C1444" t="s">
        <v>139</v>
      </c>
      <c r="D1444" t="s">
        <v>983</v>
      </c>
      <c r="E1444" s="1">
        <v>4295</v>
      </c>
      <c r="F1444">
        <v>4.5</v>
      </c>
      <c r="G1444">
        <v>91</v>
      </c>
      <c r="H1444" t="s">
        <v>623</v>
      </c>
      <c r="I1444" t="s">
        <v>984</v>
      </c>
      <c r="J1444" t="s">
        <v>43</v>
      </c>
      <c r="K1444" t="s">
        <v>9296</v>
      </c>
      <c r="L1444" t="s">
        <v>30</v>
      </c>
      <c r="M1444" t="s">
        <v>1194</v>
      </c>
      <c r="N1444" t="s">
        <v>1205</v>
      </c>
      <c r="O1444" t="s">
        <v>4207</v>
      </c>
      <c r="P1444" s="4">
        <v>28940</v>
      </c>
      <c r="Q1444">
        <v>231321</v>
      </c>
      <c r="R1444">
        <v>4.5</v>
      </c>
      <c r="S1444">
        <v>4.5</v>
      </c>
      <c r="T1444">
        <v>4.5</v>
      </c>
      <c r="U1444">
        <v>4.5999999999999996</v>
      </c>
      <c r="V1444">
        <v>4.3</v>
      </c>
      <c r="W1444">
        <v>4.5</v>
      </c>
      <c r="X1444" t="s">
        <v>9351</v>
      </c>
      <c r="Y1444" t="s">
        <v>34</v>
      </c>
      <c r="AA1444" t="s">
        <v>9351</v>
      </c>
      <c r="AB1444" t="s">
        <v>9351</v>
      </c>
    </row>
    <row r="1445" spans="1:28" x14ac:dyDescent="0.2">
      <c r="A1445">
        <v>2023</v>
      </c>
      <c r="B1445" t="s">
        <v>25</v>
      </c>
      <c r="C1445" t="s">
        <v>152</v>
      </c>
      <c r="D1445" t="s">
        <v>27</v>
      </c>
      <c r="E1445" s="1">
        <v>34405</v>
      </c>
      <c r="F1445">
        <v>4.5</v>
      </c>
      <c r="G1445">
        <v>1121</v>
      </c>
      <c r="H1445" t="s">
        <v>52</v>
      </c>
      <c r="I1445" t="s">
        <v>97</v>
      </c>
      <c r="J1445" t="s">
        <v>9336</v>
      </c>
      <c r="K1445" t="s">
        <v>9209</v>
      </c>
      <c r="L1445" t="s">
        <v>30</v>
      </c>
      <c r="M1445" t="s">
        <v>212</v>
      </c>
      <c r="N1445" t="s">
        <v>213</v>
      </c>
      <c r="O1445" t="s">
        <v>4210</v>
      </c>
      <c r="P1445" s="4">
        <v>30270</v>
      </c>
      <c r="Q1445">
        <v>3</v>
      </c>
      <c r="R1445">
        <v>5</v>
      </c>
      <c r="S1445">
        <v>5</v>
      </c>
      <c r="T1445">
        <v>5</v>
      </c>
      <c r="U1445">
        <v>4</v>
      </c>
      <c r="V1445">
        <v>4</v>
      </c>
      <c r="W1445">
        <v>5</v>
      </c>
      <c r="X1445" t="s">
        <v>9351</v>
      </c>
      <c r="Y1445" t="s">
        <v>34</v>
      </c>
      <c r="AA1445" t="s">
        <v>9351</v>
      </c>
      <c r="AB1445" t="s">
        <v>9351</v>
      </c>
    </row>
    <row r="1446" spans="1:28" x14ac:dyDescent="0.2">
      <c r="A1446">
        <v>2023</v>
      </c>
      <c r="B1446" t="s">
        <v>25</v>
      </c>
      <c r="C1446" t="s">
        <v>646</v>
      </c>
      <c r="D1446" t="s">
        <v>27</v>
      </c>
      <c r="E1446" s="1">
        <v>50350</v>
      </c>
      <c r="F1446">
        <v>4.8</v>
      </c>
      <c r="G1446">
        <v>1732</v>
      </c>
      <c r="H1446" t="s">
        <v>47</v>
      </c>
      <c r="I1446" t="s">
        <v>36</v>
      </c>
      <c r="J1446" t="s">
        <v>9337</v>
      </c>
      <c r="L1446" t="s">
        <v>30</v>
      </c>
      <c r="M1446" t="s">
        <v>57</v>
      </c>
      <c r="N1446" t="s">
        <v>72</v>
      </c>
      <c r="O1446" t="s">
        <v>4211</v>
      </c>
      <c r="P1446" s="4" t="s">
        <v>4212</v>
      </c>
      <c r="Q1446">
        <v>1</v>
      </c>
      <c r="R1446">
        <v>2</v>
      </c>
      <c r="S1446">
        <v>0</v>
      </c>
      <c r="T1446">
        <v>2</v>
      </c>
      <c r="U1446">
        <v>1</v>
      </c>
      <c r="V1446">
        <v>0</v>
      </c>
      <c r="W1446">
        <v>0</v>
      </c>
      <c r="X1446" t="s">
        <v>9351</v>
      </c>
      <c r="Y1446" t="s">
        <v>34</v>
      </c>
      <c r="AA1446" t="s">
        <v>9351</v>
      </c>
      <c r="AB1446" t="s">
        <v>9351</v>
      </c>
    </row>
    <row r="1447" spans="1:28" x14ac:dyDescent="0.2">
      <c r="A1447">
        <v>2023</v>
      </c>
      <c r="B1447" t="s">
        <v>25</v>
      </c>
      <c r="C1447" t="s">
        <v>54</v>
      </c>
      <c r="D1447" t="s">
        <v>27</v>
      </c>
      <c r="E1447" s="1">
        <v>41705</v>
      </c>
      <c r="F1447">
        <v>4.7</v>
      </c>
      <c r="G1447">
        <v>739</v>
      </c>
      <c r="H1447" t="s">
        <v>52</v>
      </c>
      <c r="I1447" t="s">
        <v>36</v>
      </c>
      <c r="J1447" t="s">
        <v>43</v>
      </c>
      <c r="L1447" t="s">
        <v>30</v>
      </c>
      <c r="M1447" t="s">
        <v>31</v>
      </c>
      <c r="N1447" t="s">
        <v>32</v>
      </c>
      <c r="O1447" t="s">
        <v>4213</v>
      </c>
      <c r="P1447" s="4" t="s">
        <v>4214</v>
      </c>
      <c r="Q1447">
        <v>7</v>
      </c>
      <c r="R1447">
        <v>5</v>
      </c>
      <c r="S1447">
        <v>5</v>
      </c>
      <c r="T1447">
        <v>4</v>
      </c>
      <c r="U1447">
        <v>4</v>
      </c>
      <c r="V1447">
        <v>4</v>
      </c>
      <c r="W1447">
        <v>5</v>
      </c>
      <c r="X1447" t="s">
        <v>9351</v>
      </c>
      <c r="Y1447" t="s">
        <v>34</v>
      </c>
      <c r="AA1447" t="s">
        <v>9351</v>
      </c>
      <c r="AB1447" t="s">
        <v>9351</v>
      </c>
    </row>
    <row r="1448" spans="1:28" x14ac:dyDescent="0.2">
      <c r="A1448">
        <v>2019</v>
      </c>
      <c r="B1448" t="s">
        <v>25</v>
      </c>
      <c r="C1448" t="s">
        <v>982</v>
      </c>
      <c r="D1448" t="s">
        <v>983</v>
      </c>
      <c r="E1448" s="1">
        <v>21499</v>
      </c>
      <c r="F1448">
        <v>2.5</v>
      </c>
      <c r="G1448">
        <v>84</v>
      </c>
      <c r="H1448" t="s">
        <v>562</v>
      </c>
      <c r="I1448" t="s">
        <v>97</v>
      </c>
      <c r="J1448" t="s">
        <v>43</v>
      </c>
      <c r="K1448" t="s">
        <v>9227</v>
      </c>
      <c r="L1448" t="s">
        <v>30</v>
      </c>
      <c r="M1448" t="s">
        <v>38</v>
      </c>
      <c r="N1448" t="s">
        <v>78</v>
      </c>
      <c r="O1448" t="s">
        <v>4388</v>
      </c>
      <c r="P1448" s="4" t="s">
        <v>4389</v>
      </c>
      <c r="Q1448">
        <v>56264</v>
      </c>
      <c r="R1448">
        <v>4.7</v>
      </c>
      <c r="S1448">
        <v>4.7</v>
      </c>
      <c r="T1448">
        <v>4.7</v>
      </c>
      <c r="U1448">
        <v>4.7</v>
      </c>
      <c r="V1448">
        <v>4.8</v>
      </c>
      <c r="W1448">
        <v>4.8</v>
      </c>
      <c r="X1448" t="s">
        <v>9351</v>
      </c>
      <c r="Y1448" t="s">
        <v>34</v>
      </c>
      <c r="AA1448" t="s">
        <v>9351</v>
      </c>
      <c r="AB1448" t="s">
        <v>9351</v>
      </c>
    </row>
    <row r="1449" spans="1:28" x14ac:dyDescent="0.2">
      <c r="A1449">
        <v>2008</v>
      </c>
      <c r="B1449" t="s">
        <v>25</v>
      </c>
      <c r="C1449" t="s">
        <v>54</v>
      </c>
      <c r="D1449" t="s">
        <v>983</v>
      </c>
      <c r="E1449" s="1">
        <v>8991</v>
      </c>
      <c r="F1449">
        <v>5</v>
      </c>
      <c r="G1449">
        <v>2637</v>
      </c>
      <c r="H1449" t="s">
        <v>1255</v>
      </c>
      <c r="I1449" t="s">
        <v>385</v>
      </c>
      <c r="J1449" t="s">
        <v>43</v>
      </c>
      <c r="K1449" t="s">
        <v>9266</v>
      </c>
      <c r="L1449" t="s">
        <v>30</v>
      </c>
      <c r="M1449" t="s">
        <v>1194</v>
      </c>
      <c r="N1449" t="s">
        <v>1356</v>
      </c>
      <c r="O1449" t="s">
        <v>4390</v>
      </c>
      <c r="P1449" s="4" t="s">
        <v>4391</v>
      </c>
      <c r="Q1449">
        <v>144390</v>
      </c>
      <c r="R1449">
        <v>4.7</v>
      </c>
      <c r="S1449">
        <v>4.5</v>
      </c>
      <c r="T1449">
        <v>4.4000000000000004</v>
      </c>
      <c r="U1449">
        <v>4.5</v>
      </c>
      <c r="V1449">
        <v>4.3</v>
      </c>
      <c r="W1449">
        <v>4.5999999999999996</v>
      </c>
      <c r="X1449" t="s">
        <v>9351</v>
      </c>
      <c r="Y1449" t="s">
        <v>34</v>
      </c>
      <c r="AA1449" t="s">
        <v>9351</v>
      </c>
      <c r="AB1449" t="s">
        <v>9351</v>
      </c>
    </row>
    <row r="1450" spans="1:28" x14ac:dyDescent="0.2">
      <c r="A1450">
        <v>2023</v>
      </c>
      <c r="B1450" t="s">
        <v>25</v>
      </c>
      <c r="C1450" t="s">
        <v>152</v>
      </c>
      <c r="D1450" t="s">
        <v>27</v>
      </c>
      <c r="E1450" s="1">
        <v>34405</v>
      </c>
      <c r="F1450">
        <v>5</v>
      </c>
      <c r="G1450">
        <v>3543</v>
      </c>
      <c r="H1450" t="s">
        <v>52</v>
      </c>
      <c r="I1450" t="s">
        <v>36</v>
      </c>
      <c r="J1450" t="s">
        <v>9336</v>
      </c>
      <c r="L1450" t="s">
        <v>30</v>
      </c>
      <c r="M1450" t="s">
        <v>38</v>
      </c>
      <c r="N1450" t="s">
        <v>78</v>
      </c>
      <c r="O1450" t="s">
        <v>4397</v>
      </c>
      <c r="P1450" s="4">
        <v>98568</v>
      </c>
      <c r="Q1450">
        <v>12</v>
      </c>
      <c r="R1450">
        <v>5</v>
      </c>
      <c r="S1450">
        <v>5</v>
      </c>
      <c r="T1450">
        <v>5</v>
      </c>
      <c r="U1450">
        <v>4</v>
      </c>
      <c r="V1450">
        <v>4</v>
      </c>
      <c r="W1450">
        <v>5</v>
      </c>
      <c r="X1450" t="s">
        <v>9351</v>
      </c>
      <c r="Y1450" t="s">
        <v>34</v>
      </c>
      <c r="AA1450" t="s">
        <v>9351</v>
      </c>
      <c r="AB1450" t="s">
        <v>9351</v>
      </c>
    </row>
    <row r="1451" spans="1:28" x14ac:dyDescent="0.2">
      <c r="A1451">
        <v>2022</v>
      </c>
      <c r="B1451" t="s">
        <v>25</v>
      </c>
      <c r="C1451" t="s">
        <v>103</v>
      </c>
      <c r="D1451" t="s">
        <v>27</v>
      </c>
      <c r="E1451" s="1">
        <v>29470</v>
      </c>
      <c r="F1451">
        <v>5</v>
      </c>
      <c r="G1451">
        <v>3543</v>
      </c>
      <c r="H1451" t="s">
        <v>67</v>
      </c>
      <c r="I1451" t="s">
        <v>36</v>
      </c>
      <c r="J1451" t="s">
        <v>43</v>
      </c>
      <c r="K1451" t="s">
        <v>9207</v>
      </c>
      <c r="L1451" t="s">
        <v>30</v>
      </c>
      <c r="M1451" t="s">
        <v>38</v>
      </c>
      <c r="N1451" t="s">
        <v>78</v>
      </c>
      <c r="O1451" t="s">
        <v>4398</v>
      </c>
      <c r="P1451" s="4">
        <v>98396</v>
      </c>
      <c r="Q1451">
        <v>7</v>
      </c>
      <c r="R1451">
        <v>5</v>
      </c>
      <c r="S1451">
        <v>5</v>
      </c>
      <c r="T1451">
        <v>5</v>
      </c>
      <c r="U1451">
        <v>5</v>
      </c>
      <c r="V1451">
        <v>5</v>
      </c>
      <c r="W1451">
        <v>5</v>
      </c>
      <c r="X1451" t="s">
        <v>9351</v>
      </c>
      <c r="Y1451" t="s">
        <v>34</v>
      </c>
      <c r="AA1451" t="s">
        <v>9351</v>
      </c>
      <c r="AB1451" t="s">
        <v>9351</v>
      </c>
    </row>
    <row r="1452" spans="1:28" x14ac:dyDescent="0.2">
      <c r="A1452">
        <v>2022</v>
      </c>
      <c r="B1452" t="s">
        <v>25</v>
      </c>
      <c r="C1452" t="s">
        <v>380</v>
      </c>
      <c r="D1452" t="s">
        <v>983</v>
      </c>
      <c r="E1452" s="1">
        <v>41599</v>
      </c>
      <c r="F1452">
        <v>4.8</v>
      </c>
      <c r="G1452">
        <v>1732</v>
      </c>
      <c r="H1452" t="s">
        <v>52</v>
      </c>
      <c r="I1452" t="s">
        <v>36</v>
      </c>
      <c r="J1452" t="s">
        <v>9336</v>
      </c>
      <c r="K1452" t="s">
        <v>9204</v>
      </c>
      <c r="L1452" t="s">
        <v>30</v>
      </c>
      <c r="M1452" t="s">
        <v>48</v>
      </c>
      <c r="N1452" t="s">
        <v>32</v>
      </c>
      <c r="O1452" t="s">
        <v>4572</v>
      </c>
      <c r="P1452" s="4" t="s">
        <v>4573</v>
      </c>
      <c r="Q1452">
        <v>27136</v>
      </c>
      <c r="R1452">
        <v>5</v>
      </c>
      <c r="S1452">
        <v>5</v>
      </c>
      <c r="T1452">
        <v>5</v>
      </c>
      <c r="U1452">
        <v>5</v>
      </c>
      <c r="V1452">
        <v>5</v>
      </c>
      <c r="W1452">
        <v>5</v>
      </c>
      <c r="X1452" t="s">
        <v>9351</v>
      </c>
      <c r="Y1452" t="s">
        <v>34</v>
      </c>
      <c r="AA1452" t="s">
        <v>9351</v>
      </c>
      <c r="AB1452" t="s">
        <v>9351</v>
      </c>
    </row>
    <row r="1453" spans="1:28" x14ac:dyDescent="0.2">
      <c r="A1453">
        <v>2022</v>
      </c>
      <c r="B1453" t="s">
        <v>25</v>
      </c>
      <c r="C1453" t="s">
        <v>103</v>
      </c>
      <c r="D1453" t="s">
        <v>27</v>
      </c>
      <c r="E1453" s="1">
        <v>30470</v>
      </c>
      <c r="F1453">
        <v>4.8</v>
      </c>
      <c r="G1453">
        <v>1732</v>
      </c>
      <c r="H1453" t="s">
        <v>67</v>
      </c>
      <c r="I1453" t="s">
        <v>36</v>
      </c>
      <c r="J1453" t="s">
        <v>43</v>
      </c>
      <c r="K1453" t="s">
        <v>9207</v>
      </c>
      <c r="L1453" t="s">
        <v>30</v>
      </c>
      <c r="M1453" t="s">
        <v>38</v>
      </c>
      <c r="N1453" t="s">
        <v>78</v>
      </c>
      <c r="O1453" t="s">
        <v>4574</v>
      </c>
      <c r="P1453" s="4" t="s">
        <v>4575</v>
      </c>
      <c r="Q1453">
        <v>5</v>
      </c>
      <c r="R1453">
        <v>5</v>
      </c>
      <c r="S1453">
        <v>5</v>
      </c>
      <c r="T1453">
        <v>5</v>
      </c>
      <c r="U1453">
        <v>5</v>
      </c>
      <c r="V1453">
        <v>5</v>
      </c>
      <c r="W1453">
        <v>5</v>
      </c>
      <c r="X1453" t="s">
        <v>9351</v>
      </c>
      <c r="Y1453" t="s">
        <v>34</v>
      </c>
      <c r="AA1453" t="s">
        <v>9351</v>
      </c>
      <c r="AB1453" t="s">
        <v>9351</v>
      </c>
    </row>
    <row r="1454" spans="1:28" x14ac:dyDescent="0.2">
      <c r="A1454">
        <v>2022</v>
      </c>
      <c r="B1454" t="s">
        <v>25</v>
      </c>
      <c r="C1454" t="s">
        <v>103</v>
      </c>
      <c r="D1454" t="s">
        <v>27</v>
      </c>
      <c r="E1454" s="1">
        <v>30470</v>
      </c>
      <c r="F1454">
        <v>4.8</v>
      </c>
      <c r="G1454">
        <v>1978</v>
      </c>
      <c r="H1454" t="s">
        <v>28</v>
      </c>
      <c r="I1454" t="s">
        <v>36</v>
      </c>
      <c r="J1454" t="s">
        <v>43</v>
      </c>
      <c r="K1454" t="s">
        <v>9207</v>
      </c>
      <c r="L1454" t="s">
        <v>30</v>
      </c>
      <c r="M1454" t="s">
        <v>38</v>
      </c>
      <c r="N1454" t="s">
        <v>78</v>
      </c>
      <c r="O1454" t="s">
        <v>4576</v>
      </c>
      <c r="P1454" s="4">
        <v>22894</v>
      </c>
      <c r="Q1454">
        <v>1</v>
      </c>
      <c r="R1454">
        <v>5</v>
      </c>
      <c r="S1454">
        <v>5</v>
      </c>
      <c r="T1454">
        <v>5</v>
      </c>
      <c r="U1454">
        <v>5</v>
      </c>
      <c r="V1454">
        <v>5</v>
      </c>
      <c r="W1454">
        <v>5</v>
      </c>
      <c r="X1454" t="s">
        <v>9351</v>
      </c>
      <c r="Y1454" t="s">
        <v>34</v>
      </c>
      <c r="AA1454" t="s">
        <v>9351</v>
      </c>
      <c r="AB1454" t="s">
        <v>9351</v>
      </c>
    </row>
    <row r="1455" spans="1:28" x14ac:dyDescent="0.2">
      <c r="A1455">
        <v>2019</v>
      </c>
      <c r="B1455" t="s">
        <v>25</v>
      </c>
      <c r="C1455" t="s">
        <v>982</v>
      </c>
      <c r="D1455" t="s">
        <v>983</v>
      </c>
      <c r="E1455" s="1">
        <v>21995</v>
      </c>
      <c r="F1455">
        <v>2.5</v>
      </c>
      <c r="G1455">
        <v>84</v>
      </c>
      <c r="H1455" t="s">
        <v>180</v>
      </c>
      <c r="I1455" t="s">
        <v>97</v>
      </c>
      <c r="J1455" t="s">
        <v>43</v>
      </c>
      <c r="K1455" t="s">
        <v>9227</v>
      </c>
      <c r="L1455" t="s">
        <v>30</v>
      </c>
      <c r="M1455" t="s">
        <v>38</v>
      </c>
      <c r="N1455" t="s">
        <v>78</v>
      </c>
      <c r="O1455" t="s">
        <v>4722</v>
      </c>
      <c r="P1455" s="4" t="s">
        <v>4723</v>
      </c>
      <c r="Q1455">
        <v>34052</v>
      </c>
      <c r="R1455">
        <v>4.7</v>
      </c>
      <c r="S1455">
        <v>4.7</v>
      </c>
      <c r="T1455">
        <v>4.7</v>
      </c>
      <c r="U1455">
        <v>4.7</v>
      </c>
      <c r="V1455">
        <v>4.8</v>
      </c>
      <c r="W1455">
        <v>4.8</v>
      </c>
      <c r="X1455" t="s">
        <v>9351</v>
      </c>
      <c r="Y1455" t="s">
        <v>34</v>
      </c>
      <c r="AA1455" t="s">
        <v>9351</v>
      </c>
      <c r="AB1455" t="s">
        <v>9351</v>
      </c>
    </row>
    <row r="1456" spans="1:28" x14ac:dyDescent="0.2">
      <c r="A1456">
        <v>2008</v>
      </c>
      <c r="B1456" t="s">
        <v>25</v>
      </c>
      <c r="C1456" t="s">
        <v>2274</v>
      </c>
      <c r="D1456" t="s">
        <v>983</v>
      </c>
      <c r="E1456" s="1">
        <v>11577</v>
      </c>
      <c r="F1456">
        <v>4.8</v>
      </c>
      <c r="G1456">
        <v>734</v>
      </c>
      <c r="H1456" t="s">
        <v>4730</v>
      </c>
      <c r="I1456" t="s">
        <v>4731</v>
      </c>
      <c r="J1456" t="s">
        <v>43</v>
      </c>
      <c r="K1456" t="s">
        <v>9242</v>
      </c>
      <c r="L1456" t="s">
        <v>30</v>
      </c>
      <c r="M1456" t="s">
        <v>1194</v>
      </c>
      <c r="N1456" t="s">
        <v>1205</v>
      </c>
      <c r="O1456" t="s">
        <v>4732</v>
      </c>
      <c r="P1456" s="4" t="s">
        <v>4733</v>
      </c>
      <c r="Q1456">
        <v>112005</v>
      </c>
      <c r="R1456">
        <v>4.4000000000000004</v>
      </c>
      <c r="S1456">
        <v>4.5</v>
      </c>
      <c r="T1456">
        <v>4.3</v>
      </c>
      <c r="U1456">
        <v>4.7</v>
      </c>
      <c r="V1456">
        <v>4.5999999999999996</v>
      </c>
      <c r="W1456">
        <v>4.7</v>
      </c>
      <c r="X1456" t="s">
        <v>9351</v>
      </c>
      <c r="Y1456" t="s">
        <v>34</v>
      </c>
      <c r="AA1456" t="s">
        <v>9351</v>
      </c>
      <c r="AB1456" t="s">
        <v>9351</v>
      </c>
    </row>
    <row r="1457" spans="1:28" x14ac:dyDescent="0.2">
      <c r="A1457">
        <v>2022</v>
      </c>
      <c r="B1457" t="s">
        <v>25</v>
      </c>
      <c r="C1457" t="s">
        <v>158</v>
      </c>
      <c r="D1457" t="s">
        <v>983</v>
      </c>
      <c r="E1457" s="1">
        <v>37990</v>
      </c>
      <c r="F1457">
        <v>4.5999999999999996</v>
      </c>
      <c r="G1457">
        <v>1874</v>
      </c>
      <c r="H1457" t="s">
        <v>86</v>
      </c>
      <c r="I1457" t="s">
        <v>86</v>
      </c>
      <c r="J1457" t="s">
        <v>9336</v>
      </c>
      <c r="K1457" t="s">
        <v>9206</v>
      </c>
      <c r="L1457" t="s">
        <v>30</v>
      </c>
      <c r="M1457" t="s">
        <v>48</v>
      </c>
      <c r="N1457" t="s">
        <v>32</v>
      </c>
      <c r="O1457" t="s">
        <v>4734</v>
      </c>
      <c r="P1457" s="4" t="s">
        <v>4735</v>
      </c>
      <c r="Q1457">
        <v>9726</v>
      </c>
      <c r="R1457">
        <v>5</v>
      </c>
      <c r="S1457">
        <v>5</v>
      </c>
      <c r="T1457">
        <v>4.9000000000000004</v>
      </c>
      <c r="U1457">
        <v>5</v>
      </c>
      <c r="V1457">
        <v>4.9000000000000004</v>
      </c>
      <c r="W1457">
        <v>5</v>
      </c>
      <c r="X1457" t="s">
        <v>9351</v>
      </c>
      <c r="Y1457" t="s">
        <v>34</v>
      </c>
      <c r="AA1457" t="s">
        <v>9351</v>
      </c>
      <c r="AB1457" t="s">
        <v>9351</v>
      </c>
    </row>
    <row r="1458" spans="1:28" x14ac:dyDescent="0.2">
      <c r="A1458">
        <v>2006</v>
      </c>
      <c r="B1458" t="s">
        <v>25</v>
      </c>
      <c r="C1458" t="s">
        <v>1313</v>
      </c>
      <c r="D1458" t="s">
        <v>983</v>
      </c>
      <c r="E1458" s="1">
        <v>9725</v>
      </c>
      <c r="F1458">
        <v>4.4000000000000004</v>
      </c>
      <c r="G1458">
        <v>1789</v>
      </c>
      <c r="H1458" t="s">
        <v>4736</v>
      </c>
      <c r="I1458" t="s">
        <v>4737</v>
      </c>
      <c r="J1458" t="s">
        <v>43</v>
      </c>
      <c r="K1458" t="s">
        <v>9275</v>
      </c>
      <c r="L1458" t="s">
        <v>30</v>
      </c>
      <c r="M1458" t="s">
        <v>1594</v>
      </c>
      <c r="N1458" t="s">
        <v>1205</v>
      </c>
      <c r="O1458" t="s">
        <v>4738</v>
      </c>
      <c r="P1458" s="4" t="s">
        <v>4739</v>
      </c>
      <c r="Q1458">
        <v>83200</v>
      </c>
      <c r="R1458">
        <v>4.2</v>
      </c>
      <c r="S1458">
        <v>4.4000000000000004</v>
      </c>
      <c r="T1458">
        <v>4.0999999999999996</v>
      </c>
      <c r="U1458">
        <v>4.5</v>
      </c>
      <c r="V1458">
        <v>4.5</v>
      </c>
      <c r="W1458">
        <v>4.5999999999999996</v>
      </c>
      <c r="X1458" t="s">
        <v>9351</v>
      </c>
      <c r="Y1458" t="s">
        <v>34</v>
      </c>
      <c r="AA1458" t="s">
        <v>9351</v>
      </c>
      <c r="AB1458" t="s">
        <v>9351</v>
      </c>
    </row>
    <row r="1459" spans="1:28" x14ac:dyDescent="0.2">
      <c r="A1459">
        <v>2022</v>
      </c>
      <c r="B1459" t="s">
        <v>25</v>
      </c>
      <c r="C1459" t="s">
        <v>191</v>
      </c>
      <c r="D1459" t="s">
        <v>983</v>
      </c>
      <c r="E1459" s="1">
        <v>34495</v>
      </c>
      <c r="F1459">
        <v>5</v>
      </c>
      <c r="G1459">
        <v>1169</v>
      </c>
      <c r="H1459" t="s">
        <v>47</v>
      </c>
      <c r="I1459" t="s">
        <v>36</v>
      </c>
      <c r="J1459" t="s">
        <v>43</v>
      </c>
      <c r="K1459" t="s">
        <v>9214</v>
      </c>
      <c r="L1459" t="s">
        <v>37</v>
      </c>
      <c r="M1459" t="s">
        <v>38</v>
      </c>
      <c r="N1459" t="s">
        <v>192</v>
      </c>
      <c r="O1459" t="s">
        <v>4903</v>
      </c>
      <c r="P1459" s="4" t="s">
        <v>4904</v>
      </c>
      <c r="Q1459">
        <v>10545</v>
      </c>
      <c r="R1459">
        <v>4.9000000000000004</v>
      </c>
      <c r="S1459">
        <v>5</v>
      </c>
      <c r="T1459">
        <v>5</v>
      </c>
      <c r="U1459">
        <v>4.9000000000000004</v>
      </c>
      <c r="V1459">
        <v>4.9000000000000004</v>
      </c>
      <c r="W1459">
        <v>5</v>
      </c>
      <c r="X1459" t="s">
        <v>9351</v>
      </c>
      <c r="Y1459" t="s">
        <v>34</v>
      </c>
      <c r="AA1459" t="s">
        <v>9351</v>
      </c>
      <c r="AB1459" t="s">
        <v>9351</v>
      </c>
    </row>
    <row r="1460" spans="1:28" x14ac:dyDescent="0.2">
      <c r="A1460">
        <v>2022</v>
      </c>
      <c r="B1460" t="s">
        <v>25</v>
      </c>
      <c r="C1460" t="s">
        <v>1358</v>
      </c>
      <c r="D1460" t="s">
        <v>27</v>
      </c>
      <c r="E1460" s="1">
        <v>37291</v>
      </c>
      <c r="F1460">
        <v>5</v>
      </c>
      <c r="G1460">
        <v>2637</v>
      </c>
      <c r="H1460" t="s">
        <v>52</v>
      </c>
      <c r="I1460" t="s">
        <v>36</v>
      </c>
      <c r="J1460" t="s">
        <v>9336</v>
      </c>
      <c r="K1460" t="s">
        <v>9205</v>
      </c>
      <c r="L1460" t="s">
        <v>30</v>
      </c>
      <c r="M1460" t="s">
        <v>48</v>
      </c>
      <c r="N1460" t="s">
        <v>32</v>
      </c>
      <c r="O1460" t="s">
        <v>4905</v>
      </c>
      <c r="P1460" s="4" t="s">
        <v>4906</v>
      </c>
      <c r="Q1460">
        <v>12347</v>
      </c>
      <c r="R1460">
        <v>5</v>
      </c>
      <c r="S1460">
        <v>4.9000000000000004</v>
      </c>
      <c r="T1460">
        <v>4.9000000000000004</v>
      </c>
      <c r="U1460">
        <v>4.3</v>
      </c>
      <c r="V1460">
        <v>4.7</v>
      </c>
      <c r="W1460">
        <v>5</v>
      </c>
      <c r="X1460" t="s">
        <v>9351</v>
      </c>
      <c r="Y1460" t="s">
        <v>34</v>
      </c>
      <c r="AA1460" t="s">
        <v>9351</v>
      </c>
      <c r="AB1460" t="s">
        <v>9351</v>
      </c>
    </row>
    <row r="1461" spans="1:28" x14ac:dyDescent="0.2">
      <c r="A1461">
        <v>2016</v>
      </c>
      <c r="B1461" t="s">
        <v>25</v>
      </c>
      <c r="C1461" t="s">
        <v>1193</v>
      </c>
      <c r="D1461" t="s">
        <v>983</v>
      </c>
      <c r="E1461" s="1">
        <v>15795</v>
      </c>
      <c r="F1461">
        <v>4.4000000000000004</v>
      </c>
      <c r="G1461">
        <v>19</v>
      </c>
      <c r="H1461" t="s">
        <v>86</v>
      </c>
      <c r="I1461" t="s">
        <v>984</v>
      </c>
      <c r="J1461" t="s">
        <v>43</v>
      </c>
      <c r="K1461" t="s">
        <v>9244</v>
      </c>
      <c r="L1461" t="s">
        <v>30</v>
      </c>
      <c r="M1461" t="s">
        <v>38</v>
      </c>
      <c r="N1461" t="s">
        <v>1226</v>
      </c>
      <c r="O1461" t="s">
        <v>4909</v>
      </c>
      <c r="P1461" s="4">
        <v>53387</v>
      </c>
      <c r="Q1461">
        <v>87390</v>
      </c>
      <c r="R1461">
        <v>4.5999999999999996</v>
      </c>
      <c r="S1461">
        <v>4.5999999999999996</v>
      </c>
      <c r="T1461">
        <v>4.5999999999999996</v>
      </c>
      <c r="U1461">
        <v>4.5999999999999996</v>
      </c>
      <c r="V1461">
        <v>4.8</v>
      </c>
      <c r="W1461">
        <v>4.5999999999999996</v>
      </c>
      <c r="X1461" t="s">
        <v>9351</v>
      </c>
      <c r="Y1461" t="s">
        <v>34</v>
      </c>
      <c r="AA1461" t="s">
        <v>9351</v>
      </c>
      <c r="AB1461" t="s">
        <v>9351</v>
      </c>
    </row>
    <row r="1462" spans="1:28" x14ac:dyDescent="0.2">
      <c r="A1462">
        <v>2014</v>
      </c>
      <c r="B1462" t="s">
        <v>25</v>
      </c>
      <c r="C1462" t="s">
        <v>2116</v>
      </c>
      <c r="D1462" t="s">
        <v>983</v>
      </c>
      <c r="E1462" s="1">
        <v>11900</v>
      </c>
      <c r="F1462">
        <v>4.9000000000000004</v>
      </c>
      <c r="G1462">
        <v>837</v>
      </c>
      <c r="H1462" t="s">
        <v>71</v>
      </c>
      <c r="I1462" t="s">
        <v>97</v>
      </c>
      <c r="J1462" t="s">
        <v>1315</v>
      </c>
      <c r="K1462" t="s">
        <v>9256</v>
      </c>
      <c r="L1462" t="s">
        <v>30</v>
      </c>
      <c r="M1462" t="s">
        <v>1194</v>
      </c>
      <c r="N1462" t="s">
        <v>1356</v>
      </c>
      <c r="O1462" t="s">
        <v>4911</v>
      </c>
      <c r="P1462" s="4" t="s">
        <v>4912</v>
      </c>
      <c r="Q1462">
        <v>119715</v>
      </c>
      <c r="R1462">
        <v>4.7</v>
      </c>
      <c r="S1462">
        <v>4.5999999999999996</v>
      </c>
      <c r="T1462">
        <v>4.5999999999999996</v>
      </c>
      <c r="U1462">
        <v>4.5999999999999996</v>
      </c>
      <c r="V1462">
        <v>4.5</v>
      </c>
      <c r="W1462">
        <v>4.7</v>
      </c>
      <c r="X1462" t="s">
        <v>9351</v>
      </c>
      <c r="Y1462" t="s">
        <v>34</v>
      </c>
      <c r="AA1462" t="s">
        <v>9351</v>
      </c>
      <c r="AB1462" t="s">
        <v>9351</v>
      </c>
    </row>
    <row r="1463" spans="1:28" x14ac:dyDescent="0.2">
      <c r="A1463">
        <v>2022</v>
      </c>
      <c r="B1463" t="s">
        <v>25</v>
      </c>
      <c r="C1463" t="s">
        <v>1301</v>
      </c>
      <c r="D1463" t="s">
        <v>27</v>
      </c>
      <c r="E1463" s="1">
        <v>28800</v>
      </c>
      <c r="F1463">
        <v>5</v>
      </c>
      <c r="G1463">
        <v>3543</v>
      </c>
      <c r="H1463" t="s">
        <v>71</v>
      </c>
      <c r="I1463" t="s">
        <v>36</v>
      </c>
      <c r="J1463" t="s">
        <v>43</v>
      </c>
      <c r="K1463" t="s">
        <v>9240</v>
      </c>
      <c r="L1463" t="s">
        <v>37</v>
      </c>
      <c r="M1463" t="s">
        <v>38</v>
      </c>
      <c r="N1463" t="s">
        <v>1223</v>
      </c>
      <c r="O1463" t="s">
        <v>4919</v>
      </c>
      <c r="P1463" s="4" t="s">
        <v>4920</v>
      </c>
      <c r="Q1463">
        <v>30218</v>
      </c>
      <c r="R1463">
        <v>2</v>
      </c>
      <c r="S1463">
        <v>0</v>
      </c>
      <c r="T1463">
        <v>2</v>
      </c>
      <c r="U1463">
        <v>1</v>
      </c>
      <c r="V1463">
        <v>0</v>
      </c>
      <c r="W1463">
        <v>0</v>
      </c>
      <c r="X1463" t="s">
        <v>9351</v>
      </c>
      <c r="Y1463" t="s">
        <v>34</v>
      </c>
      <c r="AA1463" t="s">
        <v>9351</v>
      </c>
      <c r="AB1463" t="s">
        <v>9351</v>
      </c>
    </row>
    <row r="1464" spans="1:28" x14ac:dyDescent="0.2">
      <c r="A1464">
        <v>2023</v>
      </c>
      <c r="B1464" t="s">
        <v>25</v>
      </c>
      <c r="C1464" t="s">
        <v>26</v>
      </c>
      <c r="D1464" t="s">
        <v>27</v>
      </c>
      <c r="E1464" s="1">
        <v>45975</v>
      </c>
      <c r="F1464">
        <v>4.5999999999999996</v>
      </c>
      <c r="G1464">
        <v>1874</v>
      </c>
      <c r="H1464" t="s">
        <v>71</v>
      </c>
      <c r="I1464" t="s">
        <v>86</v>
      </c>
      <c r="J1464" t="s">
        <v>9336</v>
      </c>
      <c r="L1464" t="s">
        <v>30</v>
      </c>
      <c r="M1464" t="s">
        <v>31</v>
      </c>
      <c r="N1464" t="s">
        <v>32</v>
      </c>
      <c r="O1464" t="s">
        <v>4921</v>
      </c>
      <c r="P1464" s="4" t="s">
        <v>4922</v>
      </c>
      <c r="Q1464">
        <v>10</v>
      </c>
      <c r="R1464">
        <v>5</v>
      </c>
      <c r="S1464">
        <v>4.8</v>
      </c>
      <c r="T1464">
        <v>4.8</v>
      </c>
      <c r="U1464">
        <v>4.2</v>
      </c>
      <c r="V1464">
        <v>5</v>
      </c>
      <c r="W1464">
        <v>5</v>
      </c>
      <c r="X1464" t="s">
        <v>9351</v>
      </c>
      <c r="Y1464" t="s">
        <v>34</v>
      </c>
      <c r="AA1464" t="s">
        <v>9351</v>
      </c>
      <c r="AB1464" t="s">
        <v>9351</v>
      </c>
    </row>
    <row r="1465" spans="1:28" x14ac:dyDescent="0.2">
      <c r="A1465">
        <v>2023</v>
      </c>
      <c r="B1465" t="s">
        <v>25</v>
      </c>
      <c r="C1465" t="s">
        <v>275</v>
      </c>
      <c r="D1465" t="s">
        <v>27</v>
      </c>
      <c r="E1465" s="1">
        <v>26395</v>
      </c>
      <c r="F1465">
        <v>4.7</v>
      </c>
      <c r="G1465">
        <v>739</v>
      </c>
      <c r="H1465" t="s">
        <v>52</v>
      </c>
      <c r="I1465" t="s">
        <v>36</v>
      </c>
      <c r="J1465" t="s">
        <v>9337</v>
      </c>
      <c r="L1465" t="s">
        <v>30</v>
      </c>
      <c r="M1465" t="s">
        <v>38</v>
      </c>
      <c r="N1465" t="s">
        <v>276</v>
      </c>
      <c r="O1465" t="s">
        <v>4923</v>
      </c>
      <c r="P1465" s="4" t="s">
        <v>4924</v>
      </c>
      <c r="Q1465">
        <v>1</v>
      </c>
      <c r="R1465">
        <v>4</v>
      </c>
      <c r="S1465">
        <v>5</v>
      </c>
      <c r="T1465">
        <v>4</v>
      </c>
      <c r="U1465">
        <v>5</v>
      </c>
      <c r="V1465">
        <v>5</v>
      </c>
      <c r="W1465">
        <v>5</v>
      </c>
      <c r="X1465" t="s">
        <v>9351</v>
      </c>
      <c r="Y1465" t="s">
        <v>34</v>
      </c>
      <c r="AA1465" t="s">
        <v>9351</v>
      </c>
      <c r="AB1465" t="s">
        <v>9351</v>
      </c>
    </row>
    <row r="1466" spans="1:28" x14ac:dyDescent="0.2">
      <c r="A1466">
        <v>2023</v>
      </c>
      <c r="B1466" t="s">
        <v>25</v>
      </c>
      <c r="C1466" t="s">
        <v>35</v>
      </c>
      <c r="D1466" t="s">
        <v>27</v>
      </c>
      <c r="E1466" s="1">
        <v>34150</v>
      </c>
      <c r="F1466">
        <v>4.5</v>
      </c>
      <c r="G1466">
        <v>1614</v>
      </c>
      <c r="H1466" t="s">
        <v>28</v>
      </c>
      <c r="I1466" t="s">
        <v>36</v>
      </c>
      <c r="J1466" t="s">
        <v>43</v>
      </c>
      <c r="L1466" t="s">
        <v>37</v>
      </c>
      <c r="M1466" t="s">
        <v>38</v>
      </c>
      <c r="N1466" t="s">
        <v>39</v>
      </c>
      <c r="O1466" t="s">
        <v>4927</v>
      </c>
      <c r="P1466" s="4" t="s">
        <v>4928</v>
      </c>
      <c r="Q1466">
        <v>3</v>
      </c>
      <c r="R1466">
        <v>5</v>
      </c>
      <c r="S1466">
        <v>3</v>
      </c>
      <c r="T1466">
        <v>4</v>
      </c>
      <c r="U1466">
        <v>4</v>
      </c>
      <c r="V1466">
        <v>5</v>
      </c>
      <c r="W1466">
        <v>5</v>
      </c>
      <c r="X1466" t="s">
        <v>9351</v>
      </c>
      <c r="Y1466" t="s">
        <v>34</v>
      </c>
      <c r="AA1466" t="s">
        <v>9351</v>
      </c>
      <c r="AB1466" t="s">
        <v>9351</v>
      </c>
    </row>
    <row r="1467" spans="1:28" x14ac:dyDescent="0.2">
      <c r="A1467">
        <v>2023</v>
      </c>
      <c r="B1467" t="s">
        <v>25</v>
      </c>
      <c r="C1467" t="s">
        <v>81</v>
      </c>
      <c r="D1467" t="s">
        <v>27</v>
      </c>
      <c r="E1467" s="1">
        <v>42595</v>
      </c>
      <c r="F1467">
        <v>4.8</v>
      </c>
      <c r="G1467">
        <v>1978</v>
      </c>
      <c r="H1467" t="s">
        <v>52</v>
      </c>
      <c r="I1467" t="s">
        <v>36</v>
      </c>
      <c r="J1467" t="s">
        <v>9336</v>
      </c>
      <c r="L1467" t="s">
        <v>30</v>
      </c>
      <c r="M1467" t="s">
        <v>57</v>
      </c>
      <c r="N1467" t="s">
        <v>72</v>
      </c>
      <c r="O1467" t="s">
        <v>5106</v>
      </c>
      <c r="P1467" s="4">
        <v>23149</v>
      </c>
      <c r="Q1467">
        <v>10</v>
      </c>
      <c r="R1467">
        <v>2</v>
      </c>
      <c r="S1467">
        <v>0</v>
      </c>
      <c r="T1467">
        <v>2</v>
      </c>
      <c r="U1467">
        <v>1</v>
      </c>
      <c r="V1467">
        <v>0</v>
      </c>
      <c r="W1467">
        <v>0</v>
      </c>
      <c r="X1467" t="s">
        <v>9351</v>
      </c>
      <c r="Y1467" t="s">
        <v>34</v>
      </c>
      <c r="AA1467" t="s">
        <v>9351</v>
      </c>
      <c r="AB1467" t="s">
        <v>9351</v>
      </c>
    </row>
    <row r="1468" spans="1:28" x14ac:dyDescent="0.2">
      <c r="A1468">
        <v>2000</v>
      </c>
      <c r="B1468" t="s">
        <v>25</v>
      </c>
      <c r="C1468" t="s">
        <v>1344</v>
      </c>
      <c r="D1468" t="s">
        <v>983</v>
      </c>
      <c r="E1468" s="1">
        <v>33000</v>
      </c>
      <c r="F1468">
        <v>4.8</v>
      </c>
      <c r="G1468">
        <v>226</v>
      </c>
      <c r="H1468" t="s">
        <v>5109</v>
      </c>
      <c r="I1468" t="s">
        <v>36</v>
      </c>
      <c r="J1468" t="s">
        <v>1270</v>
      </c>
      <c r="K1468" t="s">
        <v>9237</v>
      </c>
      <c r="L1468" t="s">
        <v>30</v>
      </c>
      <c r="M1468" t="s">
        <v>401</v>
      </c>
      <c r="N1468" t="s">
        <v>1226</v>
      </c>
      <c r="O1468" t="s">
        <v>5110</v>
      </c>
      <c r="P1468" s="4" t="s">
        <v>5111</v>
      </c>
      <c r="Q1468">
        <v>23314</v>
      </c>
      <c r="R1468">
        <v>4.2</v>
      </c>
      <c r="S1468">
        <v>4.5999999999999996</v>
      </c>
      <c r="T1468">
        <v>4.8</v>
      </c>
      <c r="U1468">
        <v>4.9000000000000004</v>
      </c>
      <c r="V1468">
        <v>4.9000000000000004</v>
      </c>
      <c r="W1468">
        <v>4.9000000000000004</v>
      </c>
      <c r="X1468" t="s">
        <v>9351</v>
      </c>
      <c r="Y1468" t="s">
        <v>34</v>
      </c>
      <c r="AA1468" t="s">
        <v>9351</v>
      </c>
      <c r="AB1468" t="s">
        <v>9351</v>
      </c>
    </row>
    <row r="1469" spans="1:28" x14ac:dyDescent="0.2">
      <c r="A1469">
        <v>2023</v>
      </c>
      <c r="B1469" t="s">
        <v>25</v>
      </c>
      <c r="C1469" t="s">
        <v>115</v>
      </c>
      <c r="D1469" t="s">
        <v>27</v>
      </c>
      <c r="E1469" s="1">
        <v>25745</v>
      </c>
      <c r="F1469">
        <v>4.5</v>
      </c>
      <c r="G1469">
        <v>1614</v>
      </c>
      <c r="H1469" t="s">
        <v>36</v>
      </c>
      <c r="I1469" t="s">
        <v>36</v>
      </c>
      <c r="J1469" t="s">
        <v>43</v>
      </c>
      <c r="L1469" t="s">
        <v>30</v>
      </c>
      <c r="M1469" t="s">
        <v>38</v>
      </c>
      <c r="N1469" t="s">
        <v>276</v>
      </c>
      <c r="O1469" t="s">
        <v>5114</v>
      </c>
      <c r="P1469" s="4" t="s">
        <v>5115</v>
      </c>
      <c r="Q1469">
        <v>2</v>
      </c>
      <c r="R1469">
        <v>2</v>
      </c>
      <c r="S1469">
        <v>0</v>
      </c>
      <c r="T1469">
        <v>2</v>
      </c>
      <c r="U1469">
        <v>1</v>
      </c>
      <c r="V1469">
        <v>0</v>
      </c>
      <c r="W1469">
        <v>0</v>
      </c>
      <c r="X1469" t="s">
        <v>9351</v>
      </c>
      <c r="Y1469" t="s">
        <v>34</v>
      </c>
      <c r="AA1469" t="s">
        <v>9351</v>
      </c>
      <c r="AB1469" t="s">
        <v>9351</v>
      </c>
    </row>
    <row r="1470" spans="1:28" x14ac:dyDescent="0.2">
      <c r="A1470">
        <v>2023</v>
      </c>
      <c r="B1470" t="s">
        <v>25</v>
      </c>
      <c r="C1470" t="s">
        <v>115</v>
      </c>
      <c r="D1470" t="s">
        <v>27</v>
      </c>
      <c r="E1470" s="1">
        <v>25745</v>
      </c>
      <c r="F1470">
        <v>3</v>
      </c>
      <c r="G1470">
        <v>52</v>
      </c>
      <c r="H1470" t="s">
        <v>2195</v>
      </c>
      <c r="I1470" t="s">
        <v>36</v>
      </c>
      <c r="J1470" t="s">
        <v>43</v>
      </c>
      <c r="L1470" t="s">
        <v>30</v>
      </c>
      <c r="M1470" t="s">
        <v>38</v>
      </c>
      <c r="N1470" t="s">
        <v>3464</v>
      </c>
      <c r="O1470" t="s">
        <v>5265</v>
      </c>
      <c r="P1470" s="4" t="s">
        <v>5266</v>
      </c>
      <c r="Q1470">
        <v>0</v>
      </c>
      <c r="R1470">
        <v>2</v>
      </c>
      <c r="S1470">
        <v>0</v>
      </c>
      <c r="T1470">
        <v>2</v>
      </c>
      <c r="U1470">
        <v>1</v>
      </c>
      <c r="V1470">
        <v>0</v>
      </c>
      <c r="W1470">
        <v>0</v>
      </c>
      <c r="X1470" t="s">
        <v>9351</v>
      </c>
      <c r="Y1470" t="s">
        <v>34</v>
      </c>
      <c r="AA1470" t="s">
        <v>9351</v>
      </c>
      <c r="AB1470" t="s">
        <v>9351</v>
      </c>
    </row>
    <row r="1471" spans="1:28" x14ac:dyDescent="0.2">
      <c r="A1471">
        <v>2023</v>
      </c>
      <c r="B1471" t="s">
        <v>25</v>
      </c>
      <c r="C1471" t="s">
        <v>356</v>
      </c>
      <c r="D1471" t="s">
        <v>27</v>
      </c>
      <c r="E1471" s="1">
        <v>31140</v>
      </c>
      <c r="F1471">
        <v>3</v>
      </c>
      <c r="G1471">
        <v>52</v>
      </c>
      <c r="H1471" t="s">
        <v>1126</v>
      </c>
      <c r="I1471" t="s">
        <v>36</v>
      </c>
      <c r="J1471" t="s">
        <v>43</v>
      </c>
      <c r="L1471" t="s">
        <v>30</v>
      </c>
      <c r="M1471" t="s">
        <v>38</v>
      </c>
      <c r="N1471" t="s">
        <v>2343</v>
      </c>
      <c r="O1471" t="s">
        <v>5267</v>
      </c>
      <c r="P1471" s="4" t="s">
        <v>5268</v>
      </c>
      <c r="Q1471">
        <v>2</v>
      </c>
      <c r="R1471">
        <v>2</v>
      </c>
      <c r="S1471">
        <v>0</v>
      </c>
      <c r="T1471">
        <v>2</v>
      </c>
      <c r="U1471">
        <v>1</v>
      </c>
      <c r="V1471">
        <v>0</v>
      </c>
      <c r="W1471">
        <v>0</v>
      </c>
      <c r="X1471" t="s">
        <v>9351</v>
      </c>
      <c r="Y1471" t="s">
        <v>34</v>
      </c>
      <c r="AA1471" t="s">
        <v>9351</v>
      </c>
      <c r="AB1471" t="s">
        <v>9351</v>
      </c>
    </row>
    <row r="1472" spans="1:28" x14ac:dyDescent="0.2">
      <c r="A1472">
        <v>2023</v>
      </c>
      <c r="B1472" t="s">
        <v>25</v>
      </c>
      <c r="C1472" t="s">
        <v>115</v>
      </c>
      <c r="D1472" t="s">
        <v>27</v>
      </c>
      <c r="E1472" s="1">
        <v>26145</v>
      </c>
      <c r="F1472">
        <v>4.5</v>
      </c>
      <c r="G1472">
        <v>951</v>
      </c>
      <c r="H1472" t="s">
        <v>5270</v>
      </c>
      <c r="I1472" t="s">
        <v>36</v>
      </c>
      <c r="J1472" t="s">
        <v>43</v>
      </c>
      <c r="L1472" t="s">
        <v>30</v>
      </c>
      <c r="M1472" t="s">
        <v>38</v>
      </c>
      <c r="N1472" t="s">
        <v>276</v>
      </c>
      <c r="O1472" t="s">
        <v>5271</v>
      </c>
      <c r="P1472" s="4" t="s">
        <v>5272</v>
      </c>
      <c r="Q1472">
        <v>4</v>
      </c>
      <c r="R1472">
        <v>2</v>
      </c>
      <c r="S1472">
        <v>0</v>
      </c>
      <c r="T1472">
        <v>2</v>
      </c>
      <c r="U1472">
        <v>1</v>
      </c>
      <c r="V1472">
        <v>0</v>
      </c>
      <c r="W1472">
        <v>0</v>
      </c>
      <c r="X1472" t="s">
        <v>9351</v>
      </c>
      <c r="Y1472" t="s">
        <v>34</v>
      </c>
      <c r="AA1472" t="s">
        <v>9351</v>
      </c>
      <c r="AB1472" t="s">
        <v>9351</v>
      </c>
    </row>
    <row r="1473" spans="1:28" x14ac:dyDescent="0.2">
      <c r="A1473">
        <v>2023</v>
      </c>
      <c r="B1473" t="s">
        <v>25</v>
      </c>
      <c r="C1473" t="s">
        <v>26</v>
      </c>
      <c r="D1473" t="s">
        <v>27</v>
      </c>
      <c r="E1473" s="1">
        <v>43075</v>
      </c>
      <c r="F1473">
        <v>5</v>
      </c>
      <c r="G1473">
        <v>4272</v>
      </c>
      <c r="H1473" t="s">
        <v>96</v>
      </c>
      <c r="I1473" t="s">
        <v>97</v>
      </c>
      <c r="J1473" t="s">
        <v>9336</v>
      </c>
      <c r="L1473" t="s">
        <v>30</v>
      </c>
      <c r="M1473" t="s">
        <v>48</v>
      </c>
      <c r="N1473" t="s">
        <v>32</v>
      </c>
      <c r="O1473" t="s">
        <v>5274</v>
      </c>
      <c r="P1473" s="4" t="s">
        <v>5275</v>
      </c>
      <c r="Q1473">
        <v>5</v>
      </c>
      <c r="R1473">
        <v>5</v>
      </c>
      <c r="S1473">
        <v>4.8</v>
      </c>
      <c r="T1473">
        <v>4.8</v>
      </c>
      <c r="U1473">
        <v>4.2</v>
      </c>
      <c r="V1473">
        <v>5</v>
      </c>
      <c r="W1473">
        <v>5</v>
      </c>
      <c r="X1473" t="s">
        <v>9351</v>
      </c>
      <c r="Y1473" t="s">
        <v>34</v>
      </c>
      <c r="AA1473" t="s">
        <v>9351</v>
      </c>
      <c r="AB1473" t="s">
        <v>9351</v>
      </c>
    </row>
    <row r="1474" spans="1:28" x14ac:dyDescent="0.2">
      <c r="A1474">
        <v>2023</v>
      </c>
      <c r="B1474" t="s">
        <v>25</v>
      </c>
      <c r="C1474" t="s">
        <v>147</v>
      </c>
      <c r="D1474" t="s">
        <v>27</v>
      </c>
      <c r="E1474" s="1">
        <v>45080</v>
      </c>
      <c r="F1474">
        <v>5</v>
      </c>
      <c r="G1474">
        <v>4272</v>
      </c>
      <c r="H1474" t="s">
        <v>28</v>
      </c>
      <c r="I1474" t="s">
        <v>36</v>
      </c>
      <c r="J1474" t="s">
        <v>9336</v>
      </c>
      <c r="L1474" t="s">
        <v>30</v>
      </c>
      <c r="M1474" t="s">
        <v>48</v>
      </c>
      <c r="N1474" t="s">
        <v>32</v>
      </c>
      <c r="O1474" t="s">
        <v>5276</v>
      </c>
      <c r="P1474" s="4" t="s">
        <v>5277</v>
      </c>
      <c r="Q1474">
        <v>5</v>
      </c>
      <c r="R1474">
        <v>2</v>
      </c>
      <c r="S1474">
        <v>0</v>
      </c>
      <c r="T1474">
        <v>2</v>
      </c>
      <c r="U1474">
        <v>1</v>
      </c>
      <c r="V1474">
        <v>0</v>
      </c>
      <c r="W1474">
        <v>0</v>
      </c>
      <c r="X1474" t="s">
        <v>9351</v>
      </c>
      <c r="Y1474" t="s">
        <v>34</v>
      </c>
      <c r="AA1474" t="s">
        <v>9351</v>
      </c>
      <c r="AB1474" t="s">
        <v>9351</v>
      </c>
    </row>
    <row r="1475" spans="1:28" x14ac:dyDescent="0.2">
      <c r="A1475">
        <v>2022</v>
      </c>
      <c r="B1475" t="s">
        <v>25</v>
      </c>
      <c r="C1475" t="s">
        <v>356</v>
      </c>
      <c r="D1475" t="s">
        <v>27</v>
      </c>
      <c r="E1475" s="1">
        <v>30245</v>
      </c>
      <c r="F1475">
        <v>4.5999999999999996</v>
      </c>
      <c r="G1475">
        <v>1874</v>
      </c>
      <c r="H1475" t="s">
        <v>82</v>
      </c>
      <c r="I1475" t="s">
        <v>86</v>
      </c>
      <c r="J1475" t="s">
        <v>43</v>
      </c>
      <c r="K1475" t="s">
        <v>9255</v>
      </c>
      <c r="L1475" t="s">
        <v>30</v>
      </c>
      <c r="M1475" t="s">
        <v>38</v>
      </c>
      <c r="N1475" t="s">
        <v>78</v>
      </c>
      <c r="O1475" t="s">
        <v>5278</v>
      </c>
      <c r="P1475" s="4" t="s">
        <v>5279</v>
      </c>
      <c r="Q1475">
        <v>8</v>
      </c>
      <c r="R1475">
        <v>4.5999999999999996</v>
      </c>
      <c r="S1475">
        <v>4.9000000000000004</v>
      </c>
      <c r="T1475">
        <v>4.4000000000000004</v>
      </c>
      <c r="U1475">
        <v>4.5999999999999996</v>
      </c>
      <c r="V1475">
        <v>4.5999999999999996</v>
      </c>
      <c r="W1475">
        <v>4.7</v>
      </c>
      <c r="X1475" t="s">
        <v>9351</v>
      </c>
      <c r="Y1475" t="s">
        <v>34</v>
      </c>
      <c r="AA1475" t="s">
        <v>9351</v>
      </c>
      <c r="AB1475" t="s">
        <v>9351</v>
      </c>
    </row>
    <row r="1476" spans="1:28" x14ac:dyDescent="0.2">
      <c r="A1476">
        <v>2023</v>
      </c>
      <c r="B1476" t="s">
        <v>25</v>
      </c>
      <c r="C1476" t="s">
        <v>115</v>
      </c>
      <c r="D1476" t="s">
        <v>27</v>
      </c>
      <c r="E1476" s="1">
        <v>26200</v>
      </c>
      <c r="F1476">
        <v>4.8</v>
      </c>
      <c r="G1476">
        <v>1978</v>
      </c>
      <c r="H1476" t="s">
        <v>28</v>
      </c>
      <c r="I1476" t="s">
        <v>36</v>
      </c>
      <c r="J1476" t="s">
        <v>43</v>
      </c>
      <c r="L1476" t="s">
        <v>30</v>
      </c>
      <c r="M1476" t="s">
        <v>38</v>
      </c>
      <c r="N1476" t="s">
        <v>276</v>
      </c>
      <c r="O1476" t="s">
        <v>5280</v>
      </c>
      <c r="P1476" s="4">
        <v>23143</v>
      </c>
      <c r="Q1476">
        <v>4</v>
      </c>
      <c r="R1476">
        <v>2</v>
      </c>
      <c r="S1476">
        <v>0</v>
      </c>
      <c r="T1476">
        <v>2</v>
      </c>
      <c r="U1476">
        <v>1</v>
      </c>
      <c r="V1476">
        <v>0</v>
      </c>
      <c r="W1476">
        <v>0</v>
      </c>
      <c r="X1476" t="s">
        <v>9351</v>
      </c>
      <c r="Y1476" t="s">
        <v>34</v>
      </c>
      <c r="AA1476" t="s">
        <v>9351</v>
      </c>
      <c r="AB1476" t="s">
        <v>9351</v>
      </c>
    </row>
    <row r="1477" spans="1:28" x14ac:dyDescent="0.2">
      <c r="A1477">
        <v>2023</v>
      </c>
      <c r="B1477" t="s">
        <v>25</v>
      </c>
      <c r="C1477" t="s">
        <v>115</v>
      </c>
      <c r="D1477" t="s">
        <v>27</v>
      </c>
      <c r="E1477" s="1">
        <v>25745</v>
      </c>
      <c r="F1477">
        <v>2.4</v>
      </c>
      <c r="G1477">
        <v>246</v>
      </c>
      <c r="H1477" t="s">
        <v>82</v>
      </c>
      <c r="I1477" t="s">
        <v>36</v>
      </c>
      <c r="J1477" t="s">
        <v>43</v>
      </c>
      <c r="L1477" t="s">
        <v>30</v>
      </c>
      <c r="M1477" t="s">
        <v>38</v>
      </c>
      <c r="N1477" t="s">
        <v>276</v>
      </c>
      <c r="O1477" t="s">
        <v>5283</v>
      </c>
      <c r="P1477" s="4" t="s">
        <v>5284</v>
      </c>
      <c r="Q1477">
        <v>8</v>
      </c>
      <c r="R1477">
        <v>2</v>
      </c>
      <c r="S1477">
        <v>0</v>
      </c>
      <c r="T1477">
        <v>2</v>
      </c>
      <c r="U1477">
        <v>1</v>
      </c>
      <c r="V1477">
        <v>0</v>
      </c>
      <c r="W1477">
        <v>0</v>
      </c>
      <c r="X1477" t="s">
        <v>9351</v>
      </c>
      <c r="Y1477" t="s">
        <v>34</v>
      </c>
      <c r="AA1477" t="s">
        <v>9351</v>
      </c>
      <c r="AB1477" t="s">
        <v>9351</v>
      </c>
    </row>
    <row r="1478" spans="1:28" x14ac:dyDescent="0.2">
      <c r="A1478">
        <v>2022</v>
      </c>
      <c r="B1478" t="s">
        <v>25</v>
      </c>
      <c r="C1478" t="s">
        <v>147</v>
      </c>
      <c r="D1478" t="s">
        <v>27</v>
      </c>
      <c r="E1478" s="1">
        <v>44265</v>
      </c>
      <c r="F1478">
        <v>4.7</v>
      </c>
      <c r="G1478">
        <v>739</v>
      </c>
      <c r="H1478" t="s">
        <v>52</v>
      </c>
      <c r="I1478" t="s">
        <v>36</v>
      </c>
      <c r="J1478" t="s">
        <v>9337</v>
      </c>
      <c r="K1478" t="s">
        <v>9206</v>
      </c>
      <c r="L1478" t="s">
        <v>30</v>
      </c>
      <c r="M1478" t="s">
        <v>48</v>
      </c>
      <c r="N1478" t="s">
        <v>32</v>
      </c>
      <c r="O1478" t="s">
        <v>5285</v>
      </c>
      <c r="P1478" s="4" t="s">
        <v>5286</v>
      </c>
      <c r="Q1478">
        <v>1</v>
      </c>
      <c r="R1478">
        <v>5</v>
      </c>
      <c r="S1478">
        <v>5</v>
      </c>
      <c r="T1478">
        <v>4.9000000000000004</v>
      </c>
      <c r="U1478">
        <v>5</v>
      </c>
      <c r="V1478">
        <v>4.9000000000000004</v>
      </c>
      <c r="W1478">
        <v>5</v>
      </c>
      <c r="X1478" t="s">
        <v>9351</v>
      </c>
      <c r="Y1478" t="s">
        <v>34</v>
      </c>
      <c r="AA1478" t="s">
        <v>9351</v>
      </c>
      <c r="AB1478" t="s">
        <v>9351</v>
      </c>
    </row>
    <row r="1479" spans="1:28" x14ac:dyDescent="0.2">
      <c r="A1479">
        <v>2023</v>
      </c>
      <c r="B1479" t="s">
        <v>25</v>
      </c>
      <c r="C1479" t="s">
        <v>612</v>
      </c>
      <c r="D1479" t="s">
        <v>27</v>
      </c>
      <c r="E1479" s="1">
        <v>29240</v>
      </c>
      <c r="F1479">
        <v>3.1</v>
      </c>
      <c r="G1479">
        <v>134</v>
      </c>
      <c r="H1479" t="s">
        <v>5287</v>
      </c>
      <c r="I1479" t="s">
        <v>204</v>
      </c>
      <c r="J1479" t="s">
        <v>43</v>
      </c>
      <c r="K1479" t="s">
        <v>9284</v>
      </c>
      <c r="L1479" t="s">
        <v>30</v>
      </c>
      <c r="M1479" t="s">
        <v>212</v>
      </c>
      <c r="N1479" t="s">
        <v>213</v>
      </c>
      <c r="O1479" t="s">
        <v>5288</v>
      </c>
      <c r="P1479" s="4" t="s">
        <v>5289</v>
      </c>
      <c r="Q1479">
        <v>3</v>
      </c>
      <c r="R1479">
        <v>2</v>
      </c>
      <c r="S1479">
        <v>0</v>
      </c>
      <c r="T1479">
        <v>2</v>
      </c>
      <c r="U1479">
        <v>1</v>
      </c>
      <c r="V1479">
        <v>0</v>
      </c>
      <c r="W1479">
        <v>0</v>
      </c>
      <c r="X1479" t="s">
        <v>9351</v>
      </c>
      <c r="Y1479" t="s">
        <v>34</v>
      </c>
      <c r="AA1479" t="s">
        <v>9351</v>
      </c>
      <c r="AB1479" t="s">
        <v>9351</v>
      </c>
    </row>
    <row r="1480" spans="1:28" x14ac:dyDescent="0.2">
      <c r="A1480">
        <v>2023</v>
      </c>
      <c r="B1480" t="s">
        <v>25</v>
      </c>
      <c r="C1480" t="s">
        <v>115</v>
      </c>
      <c r="D1480" t="s">
        <v>27</v>
      </c>
      <c r="E1480" s="1">
        <v>27400</v>
      </c>
      <c r="F1480">
        <v>3.1</v>
      </c>
      <c r="G1480">
        <v>134</v>
      </c>
      <c r="H1480" t="s">
        <v>1383</v>
      </c>
      <c r="I1480" t="s">
        <v>5290</v>
      </c>
      <c r="J1480" t="s">
        <v>43</v>
      </c>
      <c r="K1480" t="s">
        <v>9231</v>
      </c>
      <c r="L1480" t="s">
        <v>30</v>
      </c>
      <c r="M1480" t="s">
        <v>598</v>
      </c>
      <c r="N1480" t="s">
        <v>1013</v>
      </c>
      <c r="O1480" t="s">
        <v>5291</v>
      </c>
      <c r="P1480" s="4" t="s">
        <v>5292</v>
      </c>
      <c r="Q1480">
        <v>1</v>
      </c>
      <c r="R1480">
        <v>2</v>
      </c>
      <c r="S1480">
        <v>0</v>
      </c>
      <c r="T1480">
        <v>2</v>
      </c>
      <c r="U1480">
        <v>1</v>
      </c>
      <c r="V1480">
        <v>0</v>
      </c>
      <c r="W1480">
        <v>0</v>
      </c>
      <c r="X1480" t="s">
        <v>9351</v>
      </c>
      <c r="Y1480" t="s">
        <v>34</v>
      </c>
      <c r="AA1480" t="s">
        <v>9351</v>
      </c>
      <c r="AB1480" t="s">
        <v>9351</v>
      </c>
    </row>
    <row r="1481" spans="1:28" x14ac:dyDescent="0.2">
      <c r="A1481">
        <v>2023</v>
      </c>
      <c r="B1481" t="s">
        <v>25</v>
      </c>
      <c r="C1481" t="s">
        <v>669</v>
      </c>
      <c r="D1481" t="s">
        <v>27</v>
      </c>
      <c r="E1481" s="1">
        <v>26645</v>
      </c>
      <c r="F1481">
        <v>1.6</v>
      </c>
      <c r="G1481">
        <v>117</v>
      </c>
      <c r="H1481" t="s">
        <v>116</v>
      </c>
      <c r="I1481" t="s">
        <v>36</v>
      </c>
      <c r="J1481" t="s">
        <v>43</v>
      </c>
      <c r="L1481" t="s">
        <v>30</v>
      </c>
      <c r="M1481" t="s">
        <v>38</v>
      </c>
      <c r="N1481" t="s">
        <v>78</v>
      </c>
      <c r="O1481" t="s">
        <v>5293</v>
      </c>
      <c r="P1481" s="4" t="s">
        <v>5294</v>
      </c>
      <c r="Q1481">
        <v>5</v>
      </c>
      <c r="R1481">
        <v>2</v>
      </c>
      <c r="S1481">
        <v>0</v>
      </c>
      <c r="T1481">
        <v>2</v>
      </c>
      <c r="U1481">
        <v>1</v>
      </c>
      <c r="V1481">
        <v>0</v>
      </c>
      <c r="W1481">
        <v>0</v>
      </c>
      <c r="X1481" t="s">
        <v>9351</v>
      </c>
      <c r="Y1481" t="s">
        <v>34</v>
      </c>
      <c r="AA1481" t="s">
        <v>9351</v>
      </c>
      <c r="AB1481" t="s">
        <v>9351</v>
      </c>
    </row>
    <row r="1482" spans="1:28" x14ac:dyDescent="0.2">
      <c r="A1482">
        <v>2023</v>
      </c>
      <c r="B1482" t="s">
        <v>25</v>
      </c>
      <c r="C1482" t="s">
        <v>115</v>
      </c>
      <c r="D1482" t="s">
        <v>27</v>
      </c>
      <c r="E1482" s="1">
        <v>26440</v>
      </c>
      <c r="F1482">
        <v>1.6</v>
      </c>
      <c r="G1482">
        <v>117</v>
      </c>
      <c r="H1482" t="s">
        <v>47</v>
      </c>
      <c r="I1482" t="s">
        <v>36</v>
      </c>
      <c r="J1482" t="s">
        <v>43</v>
      </c>
      <c r="L1482" t="s">
        <v>30</v>
      </c>
      <c r="M1482" t="s">
        <v>38</v>
      </c>
      <c r="N1482" t="s">
        <v>276</v>
      </c>
      <c r="O1482" t="s">
        <v>5295</v>
      </c>
      <c r="P1482" s="4" t="s">
        <v>5296</v>
      </c>
      <c r="Q1482">
        <v>8</v>
      </c>
      <c r="R1482">
        <v>2</v>
      </c>
      <c r="S1482">
        <v>0</v>
      </c>
      <c r="T1482">
        <v>2</v>
      </c>
      <c r="U1482">
        <v>1</v>
      </c>
      <c r="V1482">
        <v>0</v>
      </c>
      <c r="W1482">
        <v>0</v>
      </c>
      <c r="X1482" t="s">
        <v>9351</v>
      </c>
      <c r="Y1482" t="s">
        <v>34</v>
      </c>
      <c r="AA1482" t="s">
        <v>9351</v>
      </c>
      <c r="AB1482" t="s">
        <v>9351</v>
      </c>
    </row>
    <row r="1483" spans="1:28" x14ac:dyDescent="0.2">
      <c r="A1483">
        <v>2023</v>
      </c>
      <c r="B1483" t="s">
        <v>25</v>
      </c>
      <c r="C1483" t="s">
        <v>356</v>
      </c>
      <c r="D1483" t="s">
        <v>27</v>
      </c>
      <c r="E1483" s="1">
        <v>31100</v>
      </c>
      <c r="F1483">
        <v>1.6</v>
      </c>
      <c r="G1483">
        <v>117</v>
      </c>
      <c r="H1483" t="s">
        <v>47</v>
      </c>
      <c r="I1483" t="s">
        <v>36</v>
      </c>
      <c r="J1483" t="s">
        <v>43</v>
      </c>
      <c r="L1483" t="s">
        <v>30</v>
      </c>
      <c r="M1483" t="s">
        <v>38</v>
      </c>
      <c r="N1483" t="s">
        <v>78</v>
      </c>
      <c r="O1483" t="s">
        <v>5297</v>
      </c>
      <c r="P1483" s="4" t="s">
        <v>5298</v>
      </c>
      <c r="Q1483">
        <v>0</v>
      </c>
      <c r="R1483">
        <v>2</v>
      </c>
      <c r="S1483">
        <v>0</v>
      </c>
      <c r="T1483">
        <v>2</v>
      </c>
      <c r="U1483">
        <v>1</v>
      </c>
      <c r="V1483">
        <v>0</v>
      </c>
      <c r="W1483">
        <v>0</v>
      </c>
      <c r="X1483" t="s">
        <v>9351</v>
      </c>
      <c r="Y1483" t="s">
        <v>34</v>
      </c>
      <c r="AA1483" t="s">
        <v>9351</v>
      </c>
      <c r="AB1483" t="s">
        <v>9351</v>
      </c>
    </row>
    <row r="1484" spans="1:28" x14ac:dyDescent="0.2">
      <c r="A1484">
        <v>2023</v>
      </c>
      <c r="B1484" t="s">
        <v>25</v>
      </c>
      <c r="C1484" t="s">
        <v>115</v>
      </c>
      <c r="D1484" t="s">
        <v>27</v>
      </c>
      <c r="E1484" s="1">
        <v>26140</v>
      </c>
      <c r="F1484">
        <v>4.5</v>
      </c>
      <c r="G1484">
        <v>1614</v>
      </c>
      <c r="H1484" t="s">
        <v>86</v>
      </c>
      <c r="I1484" t="s">
        <v>36</v>
      </c>
      <c r="J1484" t="s">
        <v>43</v>
      </c>
      <c r="L1484" t="s">
        <v>30</v>
      </c>
      <c r="M1484" t="s">
        <v>38</v>
      </c>
      <c r="N1484" t="s">
        <v>276</v>
      </c>
      <c r="O1484" t="s">
        <v>5299</v>
      </c>
      <c r="P1484" s="4" t="s">
        <v>5300</v>
      </c>
      <c r="Q1484">
        <v>2</v>
      </c>
      <c r="R1484">
        <v>2</v>
      </c>
      <c r="S1484">
        <v>0</v>
      </c>
      <c r="T1484">
        <v>2</v>
      </c>
      <c r="U1484">
        <v>1</v>
      </c>
      <c r="V1484">
        <v>0</v>
      </c>
      <c r="W1484">
        <v>0</v>
      </c>
      <c r="X1484" t="s">
        <v>9351</v>
      </c>
      <c r="Y1484" t="s">
        <v>34</v>
      </c>
      <c r="AA1484" t="s">
        <v>9351</v>
      </c>
      <c r="AB1484" t="s">
        <v>9351</v>
      </c>
    </row>
    <row r="1485" spans="1:28" x14ac:dyDescent="0.2">
      <c r="A1485">
        <v>2022</v>
      </c>
      <c r="B1485" t="s">
        <v>25</v>
      </c>
      <c r="C1485" t="s">
        <v>150</v>
      </c>
      <c r="D1485" t="s">
        <v>27</v>
      </c>
      <c r="E1485" s="1">
        <v>44000</v>
      </c>
      <c r="F1485">
        <v>5</v>
      </c>
      <c r="G1485">
        <v>2637</v>
      </c>
      <c r="H1485" t="s">
        <v>28</v>
      </c>
      <c r="I1485" t="s">
        <v>36</v>
      </c>
      <c r="J1485" t="s">
        <v>9336</v>
      </c>
      <c r="K1485" t="s">
        <v>9204</v>
      </c>
      <c r="L1485" t="s">
        <v>30</v>
      </c>
      <c r="M1485" t="s">
        <v>48</v>
      </c>
      <c r="N1485" t="s">
        <v>32</v>
      </c>
      <c r="O1485" t="s">
        <v>5464</v>
      </c>
      <c r="P1485" s="4" t="s">
        <v>5465</v>
      </c>
      <c r="Q1485">
        <v>5</v>
      </c>
      <c r="R1485">
        <v>5</v>
      </c>
      <c r="S1485">
        <v>5</v>
      </c>
      <c r="T1485">
        <v>5</v>
      </c>
      <c r="U1485">
        <v>5</v>
      </c>
      <c r="V1485">
        <v>5</v>
      </c>
      <c r="W1485">
        <v>5</v>
      </c>
      <c r="X1485" t="s">
        <v>9351</v>
      </c>
      <c r="Y1485" t="s">
        <v>34</v>
      </c>
      <c r="AA1485" t="s">
        <v>9351</v>
      </c>
      <c r="AB1485" t="s">
        <v>9351</v>
      </c>
    </row>
    <row r="1486" spans="1:28" x14ac:dyDescent="0.2">
      <c r="A1486">
        <v>2019</v>
      </c>
      <c r="B1486" t="s">
        <v>25</v>
      </c>
      <c r="C1486" t="s">
        <v>201</v>
      </c>
      <c r="D1486" t="s">
        <v>983</v>
      </c>
      <c r="E1486" s="1">
        <v>36992</v>
      </c>
      <c r="F1486">
        <v>5</v>
      </c>
      <c r="G1486">
        <v>3692</v>
      </c>
      <c r="H1486" t="s">
        <v>52</v>
      </c>
      <c r="I1486" t="s">
        <v>36</v>
      </c>
      <c r="J1486" t="s">
        <v>9336</v>
      </c>
      <c r="K1486" t="s">
        <v>9238</v>
      </c>
      <c r="L1486" t="s">
        <v>30</v>
      </c>
      <c r="M1486" t="s">
        <v>1233</v>
      </c>
      <c r="N1486" t="s">
        <v>32</v>
      </c>
      <c r="O1486" t="s">
        <v>5467</v>
      </c>
      <c r="P1486" s="4" t="s">
        <v>5468</v>
      </c>
      <c r="Q1486">
        <v>46650</v>
      </c>
      <c r="R1486">
        <v>4.9000000000000004</v>
      </c>
      <c r="S1486">
        <v>4.8</v>
      </c>
      <c r="T1486">
        <v>4.8</v>
      </c>
      <c r="U1486">
        <v>4.5999999999999996</v>
      </c>
      <c r="V1486">
        <v>4.7</v>
      </c>
      <c r="W1486">
        <v>4.9000000000000004</v>
      </c>
      <c r="X1486" t="s">
        <v>9351</v>
      </c>
      <c r="Y1486" t="s">
        <v>34</v>
      </c>
      <c r="AA1486" t="s">
        <v>9351</v>
      </c>
      <c r="AB1486" t="s">
        <v>9351</v>
      </c>
    </row>
    <row r="1487" spans="1:28" x14ac:dyDescent="0.2">
      <c r="A1487">
        <v>2023</v>
      </c>
      <c r="B1487" t="s">
        <v>25</v>
      </c>
      <c r="C1487" t="s">
        <v>107</v>
      </c>
      <c r="D1487" t="s">
        <v>27</v>
      </c>
      <c r="E1487" s="1">
        <v>28790</v>
      </c>
      <c r="F1487">
        <v>5</v>
      </c>
      <c r="G1487">
        <v>4272</v>
      </c>
      <c r="H1487" t="s">
        <v>28</v>
      </c>
      <c r="I1487" t="s">
        <v>36</v>
      </c>
      <c r="J1487" t="s">
        <v>9336</v>
      </c>
      <c r="L1487" t="s">
        <v>30</v>
      </c>
      <c r="M1487" t="s">
        <v>38</v>
      </c>
      <c r="N1487" t="s">
        <v>276</v>
      </c>
      <c r="O1487" t="s">
        <v>5470</v>
      </c>
      <c r="P1487" s="4" t="s">
        <v>5471</v>
      </c>
      <c r="Q1487">
        <v>5</v>
      </c>
      <c r="R1487">
        <v>4</v>
      </c>
      <c r="S1487">
        <v>5</v>
      </c>
      <c r="T1487">
        <v>4</v>
      </c>
      <c r="U1487">
        <v>5</v>
      </c>
      <c r="V1487">
        <v>5</v>
      </c>
      <c r="W1487">
        <v>5</v>
      </c>
      <c r="X1487" t="s">
        <v>9351</v>
      </c>
      <c r="Y1487" t="s">
        <v>34</v>
      </c>
      <c r="AA1487" t="s">
        <v>9351</v>
      </c>
      <c r="AB1487" t="s">
        <v>9351</v>
      </c>
    </row>
    <row r="1488" spans="1:28" x14ac:dyDescent="0.2">
      <c r="A1488">
        <v>2017</v>
      </c>
      <c r="B1488" t="s">
        <v>25</v>
      </c>
      <c r="C1488" t="s">
        <v>115</v>
      </c>
      <c r="D1488" t="s">
        <v>983</v>
      </c>
      <c r="E1488" s="1">
        <v>14951</v>
      </c>
      <c r="F1488">
        <v>4.8</v>
      </c>
      <c r="G1488">
        <v>6</v>
      </c>
      <c r="H1488" t="s">
        <v>71</v>
      </c>
      <c r="I1488" t="s">
        <v>36</v>
      </c>
      <c r="J1488" t="s">
        <v>43</v>
      </c>
      <c r="K1488" t="s">
        <v>9304</v>
      </c>
      <c r="L1488" t="s">
        <v>30</v>
      </c>
      <c r="M1488" t="s">
        <v>38</v>
      </c>
      <c r="N1488" t="s">
        <v>78</v>
      </c>
      <c r="O1488" t="s">
        <v>5472</v>
      </c>
      <c r="P1488" s="4" t="s">
        <v>5473</v>
      </c>
      <c r="Q1488">
        <v>144945</v>
      </c>
      <c r="R1488">
        <v>4.7</v>
      </c>
      <c r="S1488">
        <v>4.7</v>
      </c>
      <c r="T1488">
        <v>4.8</v>
      </c>
      <c r="U1488">
        <v>4.8</v>
      </c>
      <c r="V1488">
        <v>4.8</v>
      </c>
      <c r="W1488">
        <v>4.8</v>
      </c>
      <c r="X1488" t="s">
        <v>9351</v>
      </c>
      <c r="Y1488" t="s">
        <v>34</v>
      </c>
      <c r="AA1488" t="s">
        <v>9351</v>
      </c>
      <c r="AB1488" t="s">
        <v>9351</v>
      </c>
    </row>
    <row r="1489" spans="1:28" x14ac:dyDescent="0.2">
      <c r="A1489">
        <v>2022</v>
      </c>
      <c r="B1489" t="s">
        <v>25</v>
      </c>
      <c r="C1489" t="s">
        <v>158</v>
      </c>
      <c r="D1489" t="s">
        <v>983</v>
      </c>
      <c r="E1489" s="1">
        <v>36295</v>
      </c>
      <c r="F1489">
        <v>4.7</v>
      </c>
      <c r="G1489">
        <v>915</v>
      </c>
      <c r="H1489" t="s">
        <v>28</v>
      </c>
      <c r="I1489" t="s">
        <v>97</v>
      </c>
      <c r="J1489" t="s">
        <v>9336</v>
      </c>
      <c r="K1489" t="s">
        <v>9206</v>
      </c>
      <c r="L1489" t="s">
        <v>30</v>
      </c>
      <c r="M1489" t="s">
        <v>48</v>
      </c>
      <c r="N1489" t="s">
        <v>32</v>
      </c>
      <c r="O1489" t="s">
        <v>5474</v>
      </c>
      <c r="P1489" s="4" t="s">
        <v>5475</v>
      </c>
      <c r="Q1489">
        <v>9508</v>
      </c>
      <c r="R1489">
        <v>5</v>
      </c>
      <c r="S1489">
        <v>5</v>
      </c>
      <c r="T1489">
        <v>4.9000000000000004</v>
      </c>
      <c r="U1489">
        <v>5</v>
      </c>
      <c r="V1489">
        <v>4.9000000000000004</v>
      </c>
      <c r="W1489">
        <v>5</v>
      </c>
      <c r="X1489" t="s">
        <v>9351</v>
      </c>
      <c r="Y1489" t="s">
        <v>34</v>
      </c>
      <c r="AA1489" t="s">
        <v>9351</v>
      </c>
      <c r="AB1489" t="s">
        <v>9351</v>
      </c>
    </row>
    <row r="1490" spans="1:28" x14ac:dyDescent="0.2">
      <c r="A1490">
        <v>2023</v>
      </c>
      <c r="B1490" t="s">
        <v>25</v>
      </c>
      <c r="C1490" t="s">
        <v>107</v>
      </c>
      <c r="D1490" t="s">
        <v>27</v>
      </c>
      <c r="E1490" s="1">
        <v>28645</v>
      </c>
      <c r="F1490">
        <v>4.8</v>
      </c>
      <c r="G1490">
        <v>1732</v>
      </c>
      <c r="H1490" t="s">
        <v>52</v>
      </c>
      <c r="I1490" t="s">
        <v>36</v>
      </c>
      <c r="J1490" t="s">
        <v>9336</v>
      </c>
      <c r="L1490" t="s">
        <v>30</v>
      </c>
      <c r="M1490" t="s">
        <v>38</v>
      </c>
      <c r="N1490" t="s">
        <v>276</v>
      </c>
      <c r="O1490" t="s">
        <v>5476</v>
      </c>
      <c r="P1490" s="4" t="s">
        <v>5477</v>
      </c>
      <c r="Q1490">
        <v>1</v>
      </c>
      <c r="R1490">
        <v>4</v>
      </c>
      <c r="S1490">
        <v>5</v>
      </c>
      <c r="T1490">
        <v>4</v>
      </c>
      <c r="U1490">
        <v>5</v>
      </c>
      <c r="V1490">
        <v>5</v>
      </c>
      <c r="W1490">
        <v>5</v>
      </c>
      <c r="X1490" t="s">
        <v>9351</v>
      </c>
      <c r="Y1490" t="s">
        <v>34</v>
      </c>
      <c r="AA1490" t="s">
        <v>9351</v>
      </c>
      <c r="AB1490" t="s">
        <v>9351</v>
      </c>
    </row>
    <row r="1491" spans="1:28" x14ac:dyDescent="0.2">
      <c r="A1491">
        <v>2023</v>
      </c>
      <c r="B1491" t="s">
        <v>25</v>
      </c>
      <c r="C1491" t="s">
        <v>115</v>
      </c>
      <c r="D1491" t="s">
        <v>27</v>
      </c>
      <c r="E1491" s="1">
        <v>26600</v>
      </c>
      <c r="F1491">
        <v>4.5999999999999996</v>
      </c>
      <c r="G1491">
        <v>1874</v>
      </c>
      <c r="H1491" t="s">
        <v>47</v>
      </c>
      <c r="I1491" t="s">
        <v>86</v>
      </c>
      <c r="J1491" t="s">
        <v>43</v>
      </c>
      <c r="L1491" t="s">
        <v>30</v>
      </c>
      <c r="M1491" t="s">
        <v>38</v>
      </c>
      <c r="N1491" t="s">
        <v>276</v>
      </c>
      <c r="O1491" t="s">
        <v>5478</v>
      </c>
      <c r="P1491" s="4" t="s">
        <v>5479</v>
      </c>
      <c r="Q1491">
        <v>8</v>
      </c>
      <c r="R1491">
        <v>2</v>
      </c>
      <c r="S1491">
        <v>0</v>
      </c>
      <c r="T1491">
        <v>2</v>
      </c>
      <c r="U1491">
        <v>1</v>
      </c>
      <c r="V1491">
        <v>0</v>
      </c>
      <c r="W1491">
        <v>0</v>
      </c>
      <c r="X1491" t="s">
        <v>9351</v>
      </c>
      <c r="Y1491" t="s">
        <v>34</v>
      </c>
      <c r="AA1491" t="s">
        <v>9351</v>
      </c>
      <c r="AB1491" t="s">
        <v>9351</v>
      </c>
    </row>
    <row r="1492" spans="1:28" x14ac:dyDescent="0.2">
      <c r="A1492">
        <v>2023</v>
      </c>
      <c r="B1492" t="s">
        <v>25</v>
      </c>
      <c r="C1492" t="s">
        <v>51</v>
      </c>
      <c r="D1492" t="s">
        <v>27</v>
      </c>
      <c r="E1492" s="1">
        <v>40240</v>
      </c>
      <c r="F1492">
        <v>4.8</v>
      </c>
      <c r="G1492">
        <v>1978</v>
      </c>
      <c r="H1492" t="s">
        <v>216</v>
      </c>
      <c r="I1492" t="s">
        <v>36</v>
      </c>
      <c r="J1492" t="s">
        <v>9336</v>
      </c>
      <c r="L1492" t="s">
        <v>37</v>
      </c>
      <c r="M1492" t="s">
        <v>38</v>
      </c>
      <c r="N1492" t="s">
        <v>39</v>
      </c>
      <c r="O1492" t="s">
        <v>5480</v>
      </c>
      <c r="P1492" s="4">
        <v>23069</v>
      </c>
      <c r="Q1492">
        <v>2</v>
      </c>
      <c r="R1492">
        <v>5</v>
      </c>
      <c r="S1492">
        <v>3</v>
      </c>
      <c r="T1492">
        <v>4</v>
      </c>
      <c r="U1492">
        <v>4</v>
      </c>
      <c r="V1492">
        <v>5</v>
      </c>
      <c r="W1492">
        <v>5</v>
      </c>
      <c r="X1492" t="s">
        <v>9351</v>
      </c>
      <c r="Y1492" t="s">
        <v>34</v>
      </c>
      <c r="AA1492" t="s">
        <v>9351</v>
      </c>
      <c r="AB1492" t="s">
        <v>9351</v>
      </c>
    </row>
    <row r="1493" spans="1:28" x14ac:dyDescent="0.2">
      <c r="A1493">
        <v>2023</v>
      </c>
      <c r="B1493" t="s">
        <v>25</v>
      </c>
      <c r="C1493" t="s">
        <v>115</v>
      </c>
      <c r="D1493" t="s">
        <v>27</v>
      </c>
      <c r="E1493" s="1">
        <v>25245</v>
      </c>
      <c r="F1493">
        <v>1.6</v>
      </c>
      <c r="G1493">
        <v>117</v>
      </c>
      <c r="H1493" t="s">
        <v>42</v>
      </c>
      <c r="I1493" t="s">
        <v>36</v>
      </c>
      <c r="J1493" t="s">
        <v>43</v>
      </c>
      <c r="L1493" t="s">
        <v>30</v>
      </c>
      <c r="M1493" t="s">
        <v>38</v>
      </c>
      <c r="N1493" t="s">
        <v>276</v>
      </c>
      <c r="O1493" t="s">
        <v>5481</v>
      </c>
      <c r="P1493" s="4" t="s">
        <v>5482</v>
      </c>
      <c r="Q1493">
        <v>7</v>
      </c>
      <c r="R1493">
        <v>2</v>
      </c>
      <c r="S1493">
        <v>0</v>
      </c>
      <c r="T1493">
        <v>2</v>
      </c>
      <c r="U1493">
        <v>1</v>
      </c>
      <c r="V1493">
        <v>0</v>
      </c>
      <c r="W1493">
        <v>0</v>
      </c>
      <c r="X1493" t="s">
        <v>9351</v>
      </c>
      <c r="Y1493" t="s">
        <v>34</v>
      </c>
      <c r="AA1493" t="s">
        <v>9351</v>
      </c>
      <c r="AB1493" t="s">
        <v>9351</v>
      </c>
    </row>
    <row r="1494" spans="1:28" x14ac:dyDescent="0.2">
      <c r="A1494">
        <v>2023</v>
      </c>
      <c r="B1494" t="s">
        <v>25</v>
      </c>
      <c r="C1494" t="s">
        <v>51</v>
      </c>
      <c r="D1494" t="s">
        <v>27</v>
      </c>
      <c r="E1494" s="1">
        <v>40240</v>
      </c>
      <c r="F1494">
        <v>5</v>
      </c>
      <c r="G1494">
        <v>3543</v>
      </c>
      <c r="H1494" t="s">
        <v>67</v>
      </c>
      <c r="I1494" t="s">
        <v>36</v>
      </c>
      <c r="J1494" t="s">
        <v>9336</v>
      </c>
      <c r="L1494" t="s">
        <v>37</v>
      </c>
      <c r="M1494" t="s">
        <v>38</v>
      </c>
      <c r="N1494" t="s">
        <v>39</v>
      </c>
      <c r="O1494" t="s">
        <v>5641</v>
      </c>
      <c r="P1494" s="4">
        <v>98269</v>
      </c>
      <c r="Q1494">
        <v>15</v>
      </c>
      <c r="R1494">
        <v>5</v>
      </c>
      <c r="S1494">
        <v>3</v>
      </c>
      <c r="T1494">
        <v>4</v>
      </c>
      <c r="U1494">
        <v>4</v>
      </c>
      <c r="V1494">
        <v>5</v>
      </c>
      <c r="W1494">
        <v>5</v>
      </c>
      <c r="X1494" t="s">
        <v>9351</v>
      </c>
      <c r="Y1494" t="s">
        <v>34</v>
      </c>
      <c r="AA1494" t="s">
        <v>9351</v>
      </c>
      <c r="AB1494" t="s">
        <v>9351</v>
      </c>
    </row>
    <row r="1495" spans="1:28" x14ac:dyDescent="0.2">
      <c r="A1495">
        <v>2022</v>
      </c>
      <c r="B1495" t="s">
        <v>25</v>
      </c>
      <c r="C1495" t="s">
        <v>158</v>
      </c>
      <c r="D1495" t="s">
        <v>27</v>
      </c>
      <c r="E1495" s="1">
        <v>43665</v>
      </c>
      <c r="F1495">
        <v>4.5</v>
      </c>
      <c r="G1495">
        <v>1121</v>
      </c>
      <c r="H1495" t="s">
        <v>96</v>
      </c>
      <c r="I1495" t="s">
        <v>97</v>
      </c>
      <c r="J1495" t="s">
        <v>9336</v>
      </c>
      <c r="K1495" t="s">
        <v>9206</v>
      </c>
      <c r="L1495" t="s">
        <v>30</v>
      </c>
      <c r="M1495" t="s">
        <v>31</v>
      </c>
      <c r="N1495" t="s">
        <v>431</v>
      </c>
      <c r="O1495" t="s">
        <v>5642</v>
      </c>
      <c r="P1495" s="4">
        <v>21368</v>
      </c>
      <c r="Q1495">
        <v>0</v>
      </c>
      <c r="R1495">
        <v>5</v>
      </c>
      <c r="S1495">
        <v>5</v>
      </c>
      <c r="T1495">
        <v>4.9000000000000004</v>
      </c>
      <c r="U1495">
        <v>5</v>
      </c>
      <c r="V1495">
        <v>4.9000000000000004</v>
      </c>
      <c r="W1495">
        <v>5</v>
      </c>
      <c r="X1495" t="s">
        <v>9351</v>
      </c>
      <c r="Y1495" t="s">
        <v>34</v>
      </c>
      <c r="AA1495" t="s">
        <v>9351</v>
      </c>
      <c r="AB1495" t="s">
        <v>9351</v>
      </c>
    </row>
    <row r="1496" spans="1:28" x14ac:dyDescent="0.2">
      <c r="A1496">
        <v>2015</v>
      </c>
      <c r="B1496" t="s">
        <v>25</v>
      </c>
      <c r="C1496" t="s">
        <v>1199</v>
      </c>
      <c r="D1496" t="s">
        <v>983</v>
      </c>
      <c r="E1496" s="1">
        <v>20777</v>
      </c>
      <c r="F1496">
        <v>4.3</v>
      </c>
      <c r="G1496">
        <v>1828</v>
      </c>
      <c r="H1496" t="s">
        <v>52</v>
      </c>
      <c r="I1496" t="s">
        <v>36</v>
      </c>
      <c r="J1496" t="s">
        <v>43</v>
      </c>
      <c r="K1496" t="s">
        <v>9224</v>
      </c>
      <c r="L1496" t="s">
        <v>30</v>
      </c>
      <c r="M1496" t="s">
        <v>38</v>
      </c>
      <c r="N1496" t="s">
        <v>985</v>
      </c>
      <c r="O1496" t="s">
        <v>5643</v>
      </c>
      <c r="P1496" s="4" t="s">
        <v>5644</v>
      </c>
      <c r="Q1496">
        <v>71230</v>
      </c>
      <c r="R1496">
        <v>4.7</v>
      </c>
      <c r="S1496">
        <v>4.5999999999999996</v>
      </c>
      <c r="T1496">
        <v>4.7</v>
      </c>
      <c r="U1496">
        <v>4.7</v>
      </c>
      <c r="V1496">
        <v>4.7</v>
      </c>
      <c r="W1496">
        <v>4.8</v>
      </c>
      <c r="X1496" t="s">
        <v>9351</v>
      </c>
      <c r="Y1496" t="s">
        <v>34</v>
      </c>
      <c r="AA1496" t="s">
        <v>9351</v>
      </c>
      <c r="AB1496" t="s">
        <v>9351</v>
      </c>
    </row>
    <row r="1497" spans="1:28" x14ac:dyDescent="0.2">
      <c r="A1497">
        <v>2022</v>
      </c>
      <c r="B1497" t="s">
        <v>25</v>
      </c>
      <c r="C1497" t="s">
        <v>150</v>
      </c>
      <c r="D1497" t="s">
        <v>27</v>
      </c>
      <c r="E1497" s="1">
        <v>44000</v>
      </c>
      <c r="F1497">
        <v>4.5999999999999996</v>
      </c>
      <c r="G1497">
        <v>1874</v>
      </c>
      <c r="H1497" t="s">
        <v>28</v>
      </c>
      <c r="I1497" t="s">
        <v>86</v>
      </c>
      <c r="J1497" t="s">
        <v>9337</v>
      </c>
      <c r="K1497" t="s">
        <v>9204</v>
      </c>
      <c r="L1497" t="s">
        <v>30</v>
      </c>
      <c r="M1497" t="s">
        <v>48</v>
      </c>
      <c r="N1497" t="s">
        <v>32</v>
      </c>
      <c r="O1497" t="s">
        <v>5645</v>
      </c>
      <c r="P1497" s="4" t="s">
        <v>5646</v>
      </c>
      <c r="Q1497">
        <v>5</v>
      </c>
      <c r="R1497">
        <v>5</v>
      </c>
      <c r="S1497">
        <v>5</v>
      </c>
      <c r="T1497">
        <v>5</v>
      </c>
      <c r="U1497">
        <v>5</v>
      </c>
      <c r="V1497">
        <v>5</v>
      </c>
      <c r="W1497">
        <v>5</v>
      </c>
      <c r="X1497" t="s">
        <v>9351</v>
      </c>
      <c r="Y1497" t="s">
        <v>34</v>
      </c>
      <c r="AA1497" t="s">
        <v>9351</v>
      </c>
      <c r="AB1497" t="s">
        <v>9351</v>
      </c>
    </row>
    <row r="1498" spans="1:28" x14ac:dyDescent="0.2">
      <c r="A1498">
        <v>2011</v>
      </c>
      <c r="B1498" t="s">
        <v>25</v>
      </c>
      <c r="C1498" t="s">
        <v>139</v>
      </c>
      <c r="D1498" t="s">
        <v>983</v>
      </c>
      <c r="E1498" s="1">
        <v>10981</v>
      </c>
      <c r="F1498">
        <v>4.8</v>
      </c>
      <c r="G1498">
        <v>328</v>
      </c>
      <c r="H1498" t="s">
        <v>36</v>
      </c>
      <c r="I1498" t="s">
        <v>36</v>
      </c>
      <c r="J1498" t="s">
        <v>43</v>
      </c>
      <c r="K1498" t="s">
        <v>9311</v>
      </c>
      <c r="L1498" t="s">
        <v>30</v>
      </c>
      <c r="M1498" t="s">
        <v>1194</v>
      </c>
      <c r="N1498" t="s">
        <v>1205</v>
      </c>
      <c r="O1498" t="s">
        <v>5832</v>
      </c>
      <c r="P1498" s="4" t="s">
        <v>5833</v>
      </c>
      <c r="Q1498">
        <v>125902</v>
      </c>
      <c r="R1498">
        <v>4.4000000000000004</v>
      </c>
      <c r="S1498">
        <v>4.5</v>
      </c>
      <c r="T1498">
        <v>4.4000000000000004</v>
      </c>
      <c r="U1498">
        <v>4.5999999999999996</v>
      </c>
      <c r="V1498">
        <v>4.5</v>
      </c>
      <c r="W1498">
        <v>4.8</v>
      </c>
      <c r="X1498" t="s">
        <v>9351</v>
      </c>
      <c r="Y1498" t="s">
        <v>34</v>
      </c>
      <c r="AA1498" t="s">
        <v>9351</v>
      </c>
      <c r="AB1498" t="s">
        <v>9351</v>
      </c>
    </row>
    <row r="1499" spans="1:28" x14ac:dyDescent="0.2">
      <c r="A1499">
        <v>2022</v>
      </c>
      <c r="B1499" t="s">
        <v>25</v>
      </c>
      <c r="C1499" t="s">
        <v>74</v>
      </c>
      <c r="D1499" t="s">
        <v>983</v>
      </c>
      <c r="E1499" s="1">
        <v>38990</v>
      </c>
      <c r="F1499">
        <v>5</v>
      </c>
      <c r="G1499">
        <v>2538</v>
      </c>
      <c r="H1499" t="s">
        <v>52</v>
      </c>
      <c r="I1499" t="s">
        <v>86</v>
      </c>
      <c r="J1499" t="s">
        <v>9336</v>
      </c>
      <c r="K1499" t="s">
        <v>9204</v>
      </c>
      <c r="L1499" t="s">
        <v>30</v>
      </c>
      <c r="M1499" t="s">
        <v>188</v>
      </c>
      <c r="N1499" t="s">
        <v>84</v>
      </c>
      <c r="O1499" t="s">
        <v>5836</v>
      </c>
      <c r="P1499" s="4" t="s">
        <v>5837</v>
      </c>
      <c r="Q1499">
        <v>5076</v>
      </c>
      <c r="R1499">
        <v>5</v>
      </c>
      <c r="S1499">
        <v>5</v>
      </c>
      <c r="T1499">
        <v>5</v>
      </c>
      <c r="U1499">
        <v>5</v>
      </c>
      <c r="V1499">
        <v>5</v>
      </c>
      <c r="W1499">
        <v>5</v>
      </c>
      <c r="X1499" t="s">
        <v>9351</v>
      </c>
      <c r="Y1499" t="s">
        <v>34</v>
      </c>
      <c r="AA1499" t="s">
        <v>9351</v>
      </c>
      <c r="AB1499" t="s">
        <v>9351</v>
      </c>
    </row>
    <row r="1500" spans="1:28" x14ac:dyDescent="0.2">
      <c r="A1500">
        <v>2007</v>
      </c>
      <c r="B1500" t="s">
        <v>25</v>
      </c>
      <c r="C1500" t="s">
        <v>669</v>
      </c>
      <c r="D1500" t="s">
        <v>983</v>
      </c>
      <c r="E1500" s="1">
        <v>7999</v>
      </c>
      <c r="F1500">
        <v>4.4000000000000004</v>
      </c>
      <c r="G1500">
        <v>72</v>
      </c>
      <c r="H1500" t="s">
        <v>180</v>
      </c>
      <c r="I1500" t="s">
        <v>97</v>
      </c>
      <c r="J1500" t="s">
        <v>43</v>
      </c>
      <c r="K1500" t="s">
        <v>9291</v>
      </c>
      <c r="L1500" t="s">
        <v>30</v>
      </c>
      <c r="M1500" t="s">
        <v>31</v>
      </c>
      <c r="N1500" t="s">
        <v>4662</v>
      </c>
      <c r="O1500" t="s">
        <v>5838</v>
      </c>
      <c r="P1500" s="4" t="s">
        <v>5839</v>
      </c>
      <c r="Q1500">
        <v>136021</v>
      </c>
      <c r="R1500">
        <v>4.0999999999999996</v>
      </c>
      <c r="S1500">
        <v>4.3</v>
      </c>
      <c r="T1500">
        <v>4.3</v>
      </c>
      <c r="U1500">
        <v>4.5</v>
      </c>
      <c r="V1500">
        <v>4.5</v>
      </c>
      <c r="W1500">
        <v>4.5999999999999996</v>
      </c>
      <c r="X1500" t="s">
        <v>9351</v>
      </c>
      <c r="Y1500" t="s">
        <v>34</v>
      </c>
      <c r="AA1500" t="s">
        <v>9351</v>
      </c>
      <c r="AB1500" t="s">
        <v>9351</v>
      </c>
    </row>
    <row r="1501" spans="1:28" x14ac:dyDescent="0.2">
      <c r="A1501">
        <v>2023</v>
      </c>
      <c r="B1501" t="s">
        <v>25</v>
      </c>
      <c r="C1501" t="s">
        <v>248</v>
      </c>
      <c r="D1501" t="s">
        <v>27</v>
      </c>
      <c r="E1501" s="1">
        <v>50915</v>
      </c>
      <c r="F1501">
        <v>4.5</v>
      </c>
      <c r="G1501">
        <v>1121</v>
      </c>
      <c r="H1501" t="s">
        <v>52</v>
      </c>
      <c r="I1501" t="s">
        <v>36</v>
      </c>
      <c r="J1501" t="s">
        <v>43</v>
      </c>
      <c r="K1501" t="s">
        <v>9215</v>
      </c>
      <c r="L1501" t="s">
        <v>30</v>
      </c>
      <c r="M1501" t="s">
        <v>31</v>
      </c>
      <c r="N1501" t="s">
        <v>431</v>
      </c>
      <c r="O1501" t="s">
        <v>5840</v>
      </c>
      <c r="P1501" s="4">
        <v>30197</v>
      </c>
      <c r="Q1501">
        <v>0</v>
      </c>
      <c r="R1501">
        <v>5</v>
      </c>
      <c r="S1501">
        <v>5</v>
      </c>
      <c r="T1501">
        <v>4</v>
      </c>
      <c r="U1501">
        <v>4</v>
      </c>
      <c r="V1501">
        <v>4</v>
      </c>
      <c r="W1501">
        <v>5</v>
      </c>
      <c r="X1501" t="s">
        <v>9351</v>
      </c>
      <c r="Y1501" t="s">
        <v>34</v>
      </c>
      <c r="AA1501" t="s">
        <v>9351</v>
      </c>
      <c r="AB1501" t="s">
        <v>9351</v>
      </c>
    </row>
    <row r="1502" spans="1:28" x14ac:dyDescent="0.2">
      <c r="A1502">
        <v>2014</v>
      </c>
      <c r="B1502" t="s">
        <v>25</v>
      </c>
      <c r="C1502" t="s">
        <v>982</v>
      </c>
      <c r="D1502" t="s">
        <v>983</v>
      </c>
      <c r="E1502" s="1">
        <v>18998</v>
      </c>
      <c r="F1502">
        <v>4.7</v>
      </c>
      <c r="G1502">
        <v>12</v>
      </c>
      <c r="H1502" t="s">
        <v>562</v>
      </c>
      <c r="I1502" t="s">
        <v>97</v>
      </c>
      <c r="J1502" t="s">
        <v>43</v>
      </c>
      <c r="K1502" t="s">
        <v>9224</v>
      </c>
      <c r="L1502" t="s">
        <v>30</v>
      </c>
      <c r="M1502" t="s">
        <v>38</v>
      </c>
      <c r="N1502" t="s">
        <v>985</v>
      </c>
      <c r="O1502" t="s">
        <v>5841</v>
      </c>
      <c r="P1502" s="4">
        <v>23588416</v>
      </c>
      <c r="Q1502">
        <v>57625</v>
      </c>
      <c r="R1502">
        <v>4.5999999999999996</v>
      </c>
      <c r="S1502">
        <v>4.5999999999999996</v>
      </c>
      <c r="T1502">
        <v>4.5999999999999996</v>
      </c>
      <c r="U1502">
        <v>4.5999999999999996</v>
      </c>
      <c r="V1502">
        <v>4.7</v>
      </c>
      <c r="W1502">
        <v>4.8</v>
      </c>
      <c r="X1502" t="s">
        <v>9351</v>
      </c>
      <c r="Y1502" t="s">
        <v>34</v>
      </c>
      <c r="AA1502" t="s">
        <v>9351</v>
      </c>
      <c r="AB1502" t="s">
        <v>9351</v>
      </c>
    </row>
    <row r="1503" spans="1:28" x14ac:dyDescent="0.2">
      <c r="A1503">
        <v>2022</v>
      </c>
      <c r="B1503" t="s">
        <v>25</v>
      </c>
      <c r="C1503" t="s">
        <v>191</v>
      </c>
      <c r="D1503" t="s">
        <v>27</v>
      </c>
      <c r="E1503" s="1">
        <v>32560</v>
      </c>
      <c r="F1503">
        <v>4.8</v>
      </c>
      <c r="G1503">
        <v>1732</v>
      </c>
      <c r="H1503" t="s">
        <v>47</v>
      </c>
      <c r="I1503" t="s">
        <v>36</v>
      </c>
      <c r="J1503" t="s">
        <v>43</v>
      </c>
      <c r="K1503" t="s">
        <v>9214</v>
      </c>
      <c r="L1503" t="s">
        <v>37</v>
      </c>
      <c r="M1503" t="s">
        <v>38</v>
      </c>
      <c r="N1503" t="s">
        <v>192</v>
      </c>
      <c r="O1503" t="s">
        <v>5842</v>
      </c>
      <c r="P1503" s="4" t="s">
        <v>5843</v>
      </c>
      <c r="Q1503">
        <v>4</v>
      </c>
      <c r="R1503">
        <v>4.9000000000000004</v>
      </c>
      <c r="S1503">
        <v>5</v>
      </c>
      <c r="T1503">
        <v>5</v>
      </c>
      <c r="U1503">
        <v>4.9000000000000004</v>
      </c>
      <c r="V1503">
        <v>4.9000000000000004</v>
      </c>
      <c r="W1503">
        <v>5</v>
      </c>
      <c r="X1503" t="s">
        <v>9351</v>
      </c>
      <c r="Y1503" t="s">
        <v>34</v>
      </c>
      <c r="AA1503" t="s">
        <v>9351</v>
      </c>
      <c r="AB1503" t="s">
        <v>9351</v>
      </c>
    </row>
    <row r="1504" spans="1:28" x14ac:dyDescent="0.2">
      <c r="A1504">
        <v>2022</v>
      </c>
      <c r="B1504" t="s">
        <v>25</v>
      </c>
      <c r="C1504" t="s">
        <v>103</v>
      </c>
      <c r="D1504" t="s">
        <v>27</v>
      </c>
      <c r="E1504" s="1">
        <v>30075</v>
      </c>
      <c r="F1504">
        <v>4.4000000000000004</v>
      </c>
      <c r="G1504">
        <v>1789</v>
      </c>
      <c r="H1504" t="s">
        <v>82</v>
      </c>
      <c r="I1504" t="s">
        <v>36</v>
      </c>
      <c r="J1504" t="s">
        <v>43</v>
      </c>
      <c r="K1504" t="s">
        <v>9207</v>
      </c>
      <c r="L1504" t="s">
        <v>30</v>
      </c>
      <c r="M1504" t="s">
        <v>38</v>
      </c>
      <c r="N1504" t="s">
        <v>78</v>
      </c>
      <c r="O1504" t="s">
        <v>5846</v>
      </c>
      <c r="P1504" s="4" t="s">
        <v>5847</v>
      </c>
      <c r="Q1504">
        <v>4</v>
      </c>
      <c r="R1504">
        <v>5</v>
      </c>
      <c r="S1504">
        <v>5</v>
      </c>
      <c r="T1504">
        <v>5</v>
      </c>
      <c r="U1504">
        <v>5</v>
      </c>
      <c r="V1504">
        <v>5</v>
      </c>
      <c r="W1504">
        <v>5</v>
      </c>
      <c r="X1504" t="s">
        <v>9351</v>
      </c>
      <c r="Y1504" t="s">
        <v>34</v>
      </c>
      <c r="AA1504" t="s">
        <v>9351</v>
      </c>
      <c r="AB1504" t="s">
        <v>9351</v>
      </c>
    </row>
    <row r="1505" spans="1:28" x14ac:dyDescent="0.2">
      <c r="A1505">
        <v>2022</v>
      </c>
      <c r="B1505" t="s">
        <v>25</v>
      </c>
      <c r="C1505" t="s">
        <v>239</v>
      </c>
      <c r="D1505" t="s">
        <v>27</v>
      </c>
      <c r="E1505" s="1">
        <v>31565</v>
      </c>
      <c r="F1505">
        <v>2.4</v>
      </c>
      <c r="G1505">
        <v>246</v>
      </c>
      <c r="H1505" t="s">
        <v>82</v>
      </c>
      <c r="I1505" t="s">
        <v>36</v>
      </c>
      <c r="J1505" t="s">
        <v>43</v>
      </c>
      <c r="K1505" t="s">
        <v>9207</v>
      </c>
      <c r="L1505" t="s">
        <v>30</v>
      </c>
      <c r="M1505" t="s">
        <v>38</v>
      </c>
      <c r="N1505" t="s">
        <v>78</v>
      </c>
      <c r="O1505" t="s">
        <v>5848</v>
      </c>
      <c r="P1505" s="4" t="s">
        <v>5849</v>
      </c>
      <c r="Q1505">
        <v>1</v>
      </c>
      <c r="R1505">
        <v>5</v>
      </c>
      <c r="S1505">
        <v>5</v>
      </c>
      <c r="T1505">
        <v>5</v>
      </c>
      <c r="U1505">
        <v>5</v>
      </c>
      <c r="V1505">
        <v>5</v>
      </c>
      <c r="W1505">
        <v>5</v>
      </c>
      <c r="X1505" t="s">
        <v>9351</v>
      </c>
      <c r="Y1505" t="s">
        <v>34</v>
      </c>
      <c r="AA1505" t="s">
        <v>9351</v>
      </c>
      <c r="AB1505" t="s">
        <v>9351</v>
      </c>
    </row>
    <row r="1506" spans="1:28" x14ac:dyDescent="0.2">
      <c r="A1506">
        <v>2019</v>
      </c>
      <c r="B1506" t="s">
        <v>25</v>
      </c>
      <c r="C1506" t="s">
        <v>987</v>
      </c>
      <c r="D1506" t="s">
        <v>983</v>
      </c>
      <c r="E1506" s="1">
        <v>24995</v>
      </c>
      <c r="F1506">
        <v>4.8</v>
      </c>
      <c r="G1506">
        <v>454</v>
      </c>
      <c r="H1506" t="s">
        <v>4774</v>
      </c>
      <c r="I1506" t="s">
        <v>36</v>
      </c>
      <c r="J1506" t="s">
        <v>9336</v>
      </c>
      <c r="K1506" t="s">
        <v>9254</v>
      </c>
      <c r="L1506" t="s">
        <v>30</v>
      </c>
      <c r="M1506" t="s">
        <v>38</v>
      </c>
      <c r="N1506" t="s">
        <v>985</v>
      </c>
      <c r="O1506" t="s">
        <v>6005</v>
      </c>
      <c r="P1506" s="4" t="s">
        <v>6006</v>
      </c>
      <c r="Q1506">
        <v>44469</v>
      </c>
      <c r="R1506">
        <v>4.8</v>
      </c>
      <c r="S1506">
        <v>4.8</v>
      </c>
      <c r="T1506">
        <v>4.7</v>
      </c>
      <c r="U1506">
        <v>4.7</v>
      </c>
      <c r="V1506">
        <v>4.8</v>
      </c>
      <c r="W1506">
        <v>4.8</v>
      </c>
      <c r="X1506" t="s">
        <v>9351</v>
      </c>
      <c r="Y1506" t="s">
        <v>34</v>
      </c>
      <c r="AA1506" t="s">
        <v>9351</v>
      </c>
      <c r="AB1506" t="s">
        <v>9351</v>
      </c>
    </row>
    <row r="1507" spans="1:28" x14ac:dyDescent="0.2">
      <c r="A1507">
        <v>2022</v>
      </c>
      <c r="B1507" t="s">
        <v>25</v>
      </c>
      <c r="C1507" t="s">
        <v>103</v>
      </c>
      <c r="D1507" t="s">
        <v>27</v>
      </c>
      <c r="E1507" s="1">
        <v>29766</v>
      </c>
      <c r="F1507">
        <v>5</v>
      </c>
      <c r="G1507">
        <v>4272</v>
      </c>
      <c r="H1507" t="s">
        <v>28</v>
      </c>
      <c r="I1507" t="s">
        <v>36</v>
      </c>
      <c r="J1507" t="s">
        <v>43</v>
      </c>
      <c r="K1507" t="s">
        <v>9207</v>
      </c>
      <c r="L1507" t="s">
        <v>30</v>
      </c>
      <c r="M1507" t="s">
        <v>38</v>
      </c>
      <c r="N1507" t="s">
        <v>78</v>
      </c>
      <c r="O1507" t="s">
        <v>6009</v>
      </c>
      <c r="P1507" s="4" t="s">
        <v>6010</v>
      </c>
      <c r="Q1507">
        <v>5</v>
      </c>
      <c r="R1507">
        <v>5</v>
      </c>
      <c r="S1507">
        <v>5</v>
      </c>
      <c r="T1507">
        <v>5</v>
      </c>
      <c r="U1507">
        <v>5</v>
      </c>
      <c r="V1507">
        <v>5</v>
      </c>
      <c r="W1507">
        <v>5</v>
      </c>
      <c r="X1507" t="s">
        <v>9351</v>
      </c>
      <c r="Y1507" t="s">
        <v>34</v>
      </c>
      <c r="AA1507" t="s">
        <v>9351</v>
      </c>
      <c r="AB1507" t="s">
        <v>9351</v>
      </c>
    </row>
    <row r="1508" spans="1:28" x14ac:dyDescent="0.2">
      <c r="A1508">
        <v>2022</v>
      </c>
      <c r="B1508" t="s">
        <v>25</v>
      </c>
      <c r="C1508" t="s">
        <v>103</v>
      </c>
      <c r="D1508" t="s">
        <v>27</v>
      </c>
      <c r="E1508" s="1">
        <v>29470</v>
      </c>
      <c r="F1508">
        <v>5</v>
      </c>
      <c r="G1508">
        <v>3543</v>
      </c>
      <c r="H1508" t="s">
        <v>67</v>
      </c>
      <c r="I1508" t="s">
        <v>36</v>
      </c>
      <c r="J1508" t="s">
        <v>43</v>
      </c>
      <c r="K1508" t="s">
        <v>9207</v>
      </c>
      <c r="L1508" t="s">
        <v>30</v>
      </c>
      <c r="M1508" t="s">
        <v>38</v>
      </c>
      <c r="N1508" t="s">
        <v>78</v>
      </c>
      <c r="O1508" t="s">
        <v>6011</v>
      </c>
      <c r="P1508" s="4">
        <v>98401</v>
      </c>
      <c r="Q1508">
        <v>12</v>
      </c>
      <c r="R1508">
        <v>5</v>
      </c>
      <c r="S1508">
        <v>5</v>
      </c>
      <c r="T1508">
        <v>5</v>
      </c>
      <c r="U1508">
        <v>5</v>
      </c>
      <c r="V1508">
        <v>5</v>
      </c>
      <c r="W1508">
        <v>5</v>
      </c>
      <c r="X1508" t="s">
        <v>9351</v>
      </c>
      <c r="Y1508" t="s">
        <v>34</v>
      </c>
      <c r="AA1508" t="s">
        <v>9351</v>
      </c>
      <c r="AB1508" t="s">
        <v>9351</v>
      </c>
    </row>
    <row r="1509" spans="1:28" x14ac:dyDescent="0.2">
      <c r="A1509">
        <v>2023</v>
      </c>
      <c r="B1509" t="s">
        <v>25</v>
      </c>
      <c r="C1509" t="s">
        <v>787</v>
      </c>
      <c r="D1509" t="s">
        <v>27</v>
      </c>
      <c r="E1509" s="1">
        <v>32500</v>
      </c>
      <c r="F1509">
        <v>4.5</v>
      </c>
      <c r="G1509">
        <v>1121</v>
      </c>
      <c r="H1509" t="s">
        <v>28</v>
      </c>
      <c r="I1509" t="s">
        <v>36</v>
      </c>
      <c r="J1509" t="s">
        <v>43</v>
      </c>
      <c r="K1509" t="s">
        <v>9221</v>
      </c>
      <c r="L1509" t="s">
        <v>30</v>
      </c>
      <c r="M1509" t="s">
        <v>212</v>
      </c>
      <c r="N1509" t="s">
        <v>213</v>
      </c>
      <c r="O1509" t="s">
        <v>6012</v>
      </c>
      <c r="P1509" s="4">
        <v>30271</v>
      </c>
      <c r="Q1509">
        <v>3</v>
      </c>
      <c r="R1509">
        <v>2</v>
      </c>
      <c r="S1509">
        <v>0</v>
      </c>
      <c r="T1509">
        <v>2</v>
      </c>
      <c r="U1509">
        <v>1</v>
      </c>
      <c r="V1509">
        <v>0</v>
      </c>
      <c r="W1509">
        <v>0</v>
      </c>
      <c r="X1509" t="s">
        <v>9351</v>
      </c>
      <c r="Y1509" t="s">
        <v>34</v>
      </c>
      <c r="AA1509" t="s">
        <v>9351</v>
      </c>
      <c r="AB1509" t="s">
        <v>9351</v>
      </c>
    </row>
    <row r="1510" spans="1:28" x14ac:dyDescent="0.2">
      <c r="A1510">
        <v>2023</v>
      </c>
      <c r="B1510" t="s">
        <v>25</v>
      </c>
      <c r="C1510" t="s">
        <v>77</v>
      </c>
      <c r="D1510" t="s">
        <v>27</v>
      </c>
      <c r="E1510" s="1">
        <v>36900</v>
      </c>
      <c r="F1510">
        <v>4.8</v>
      </c>
      <c r="G1510">
        <v>1732</v>
      </c>
      <c r="H1510" t="s">
        <v>1273</v>
      </c>
      <c r="I1510" t="s">
        <v>36</v>
      </c>
      <c r="J1510" t="s">
        <v>9336</v>
      </c>
      <c r="L1510" t="s">
        <v>30</v>
      </c>
      <c r="M1510" t="s">
        <v>38</v>
      </c>
      <c r="N1510" t="s">
        <v>78</v>
      </c>
      <c r="O1510" t="s">
        <v>6013</v>
      </c>
      <c r="P1510" s="4" t="s">
        <v>6014</v>
      </c>
      <c r="Q1510">
        <v>6</v>
      </c>
      <c r="R1510">
        <v>5</v>
      </c>
      <c r="S1510">
        <v>5</v>
      </c>
      <c r="T1510">
        <v>5</v>
      </c>
      <c r="U1510">
        <v>4</v>
      </c>
      <c r="V1510">
        <v>4</v>
      </c>
      <c r="W1510">
        <v>5</v>
      </c>
      <c r="X1510" t="s">
        <v>9351</v>
      </c>
      <c r="Y1510" t="s">
        <v>34</v>
      </c>
      <c r="AA1510" t="s">
        <v>9351</v>
      </c>
      <c r="AB1510" t="s">
        <v>9351</v>
      </c>
    </row>
    <row r="1511" spans="1:28" x14ac:dyDescent="0.2">
      <c r="A1511">
        <v>2022</v>
      </c>
      <c r="B1511" t="s">
        <v>25</v>
      </c>
      <c r="C1511" t="s">
        <v>103</v>
      </c>
      <c r="D1511" t="s">
        <v>27</v>
      </c>
      <c r="E1511" s="1">
        <v>30470</v>
      </c>
      <c r="F1511">
        <v>4.8</v>
      </c>
      <c r="G1511">
        <v>1978</v>
      </c>
      <c r="H1511" t="s">
        <v>28</v>
      </c>
      <c r="I1511" t="s">
        <v>36</v>
      </c>
      <c r="J1511" t="s">
        <v>43</v>
      </c>
      <c r="K1511" t="s">
        <v>9207</v>
      </c>
      <c r="L1511" t="s">
        <v>30</v>
      </c>
      <c r="M1511" t="s">
        <v>38</v>
      </c>
      <c r="N1511" t="s">
        <v>78</v>
      </c>
      <c r="O1511" t="s">
        <v>6017</v>
      </c>
      <c r="P1511" s="4">
        <v>22889</v>
      </c>
      <c r="Q1511">
        <v>3</v>
      </c>
      <c r="R1511">
        <v>5</v>
      </c>
      <c r="S1511">
        <v>5</v>
      </c>
      <c r="T1511">
        <v>5</v>
      </c>
      <c r="U1511">
        <v>5</v>
      </c>
      <c r="V1511">
        <v>5</v>
      </c>
      <c r="W1511">
        <v>5</v>
      </c>
      <c r="X1511" t="s">
        <v>9351</v>
      </c>
      <c r="Y1511" t="s">
        <v>34</v>
      </c>
      <c r="AA1511" t="s">
        <v>9351</v>
      </c>
      <c r="AB1511" t="s">
        <v>9351</v>
      </c>
    </row>
    <row r="1512" spans="1:28" x14ac:dyDescent="0.2">
      <c r="A1512">
        <v>2022</v>
      </c>
      <c r="B1512" t="s">
        <v>25</v>
      </c>
      <c r="C1512" t="s">
        <v>103</v>
      </c>
      <c r="D1512" t="s">
        <v>27</v>
      </c>
      <c r="E1512" s="1">
        <v>30075</v>
      </c>
      <c r="F1512">
        <v>4.4000000000000004</v>
      </c>
      <c r="G1512">
        <v>1789</v>
      </c>
      <c r="H1512" t="s">
        <v>52</v>
      </c>
      <c r="I1512" t="s">
        <v>36</v>
      </c>
      <c r="J1512" t="s">
        <v>43</v>
      </c>
      <c r="K1512" t="s">
        <v>9207</v>
      </c>
      <c r="L1512" t="s">
        <v>30</v>
      </c>
      <c r="M1512" t="s">
        <v>38</v>
      </c>
      <c r="N1512" t="s">
        <v>78</v>
      </c>
      <c r="O1512" t="s">
        <v>6018</v>
      </c>
      <c r="P1512" s="4" t="s">
        <v>6019</v>
      </c>
      <c r="Q1512">
        <v>4</v>
      </c>
      <c r="R1512">
        <v>5</v>
      </c>
      <c r="S1512">
        <v>5</v>
      </c>
      <c r="T1512">
        <v>5</v>
      </c>
      <c r="U1512">
        <v>5</v>
      </c>
      <c r="V1512">
        <v>5</v>
      </c>
      <c r="W1512">
        <v>5</v>
      </c>
      <c r="X1512" t="s">
        <v>9351</v>
      </c>
      <c r="Y1512" t="s">
        <v>34</v>
      </c>
      <c r="AA1512" t="s">
        <v>9351</v>
      </c>
      <c r="AB1512" t="s">
        <v>9351</v>
      </c>
    </row>
    <row r="1513" spans="1:28" x14ac:dyDescent="0.2">
      <c r="A1513">
        <v>2022</v>
      </c>
      <c r="B1513" t="s">
        <v>25</v>
      </c>
      <c r="C1513" t="s">
        <v>191</v>
      </c>
      <c r="D1513" t="s">
        <v>27</v>
      </c>
      <c r="E1513" s="1">
        <v>32560</v>
      </c>
      <c r="F1513">
        <v>2.4</v>
      </c>
      <c r="G1513">
        <v>246</v>
      </c>
      <c r="H1513" t="s">
        <v>28</v>
      </c>
      <c r="I1513" t="s">
        <v>36</v>
      </c>
      <c r="J1513" t="s">
        <v>43</v>
      </c>
      <c r="K1513" t="s">
        <v>9214</v>
      </c>
      <c r="L1513" t="s">
        <v>37</v>
      </c>
      <c r="M1513" t="s">
        <v>38</v>
      </c>
      <c r="N1513" t="s">
        <v>192</v>
      </c>
      <c r="O1513" t="s">
        <v>6022</v>
      </c>
      <c r="P1513" s="4" t="s">
        <v>6023</v>
      </c>
      <c r="Q1513">
        <v>3</v>
      </c>
      <c r="R1513">
        <v>4.9000000000000004</v>
      </c>
      <c r="S1513">
        <v>5</v>
      </c>
      <c r="T1513">
        <v>5</v>
      </c>
      <c r="U1513">
        <v>4.9000000000000004</v>
      </c>
      <c r="V1513">
        <v>4.9000000000000004</v>
      </c>
      <c r="W1513">
        <v>5</v>
      </c>
      <c r="X1513" t="s">
        <v>9351</v>
      </c>
      <c r="Y1513" t="s">
        <v>34</v>
      </c>
      <c r="AA1513" t="s">
        <v>9351</v>
      </c>
      <c r="AB1513" t="s">
        <v>9351</v>
      </c>
    </row>
    <row r="1514" spans="1:28" x14ac:dyDescent="0.2">
      <c r="A1514">
        <v>2022</v>
      </c>
      <c r="B1514" t="s">
        <v>25</v>
      </c>
      <c r="C1514" t="s">
        <v>103</v>
      </c>
      <c r="D1514" t="s">
        <v>27</v>
      </c>
      <c r="E1514" s="1">
        <v>30075</v>
      </c>
      <c r="F1514">
        <v>4.7</v>
      </c>
      <c r="G1514">
        <v>739</v>
      </c>
      <c r="H1514" t="s">
        <v>82</v>
      </c>
      <c r="I1514" t="s">
        <v>36</v>
      </c>
      <c r="J1514" t="s">
        <v>43</v>
      </c>
      <c r="K1514" t="s">
        <v>9207</v>
      </c>
      <c r="L1514" t="s">
        <v>30</v>
      </c>
      <c r="M1514" t="s">
        <v>38</v>
      </c>
      <c r="N1514" t="s">
        <v>78</v>
      </c>
      <c r="O1514" t="s">
        <v>6024</v>
      </c>
      <c r="P1514" s="4" t="s">
        <v>6025</v>
      </c>
      <c r="Q1514">
        <v>3</v>
      </c>
      <c r="R1514">
        <v>5</v>
      </c>
      <c r="S1514">
        <v>5</v>
      </c>
      <c r="T1514">
        <v>5</v>
      </c>
      <c r="U1514">
        <v>5</v>
      </c>
      <c r="V1514">
        <v>5</v>
      </c>
      <c r="W1514">
        <v>5</v>
      </c>
      <c r="X1514" t="s">
        <v>9351</v>
      </c>
      <c r="Y1514" t="s">
        <v>34</v>
      </c>
      <c r="AA1514" t="s">
        <v>9351</v>
      </c>
      <c r="AB1514" t="s">
        <v>9351</v>
      </c>
    </row>
    <row r="1515" spans="1:28" x14ac:dyDescent="0.2">
      <c r="A1515">
        <v>2023</v>
      </c>
      <c r="B1515" t="s">
        <v>25</v>
      </c>
      <c r="C1515" t="s">
        <v>107</v>
      </c>
      <c r="D1515" t="s">
        <v>27</v>
      </c>
      <c r="E1515" s="1">
        <v>28645</v>
      </c>
      <c r="F1515">
        <v>4.5</v>
      </c>
      <c r="G1515">
        <v>1614</v>
      </c>
      <c r="H1515" t="s">
        <v>819</v>
      </c>
      <c r="I1515" t="s">
        <v>36</v>
      </c>
      <c r="J1515" t="s">
        <v>9336</v>
      </c>
      <c r="L1515" t="s">
        <v>30</v>
      </c>
      <c r="M1515" t="s">
        <v>38</v>
      </c>
      <c r="N1515" t="s">
        <v>276</v>
      </c>
      <c r="O1515" t="s">
        <v>6026</v>
      </c>
      <c r="P1515" s="4" t="s">
        <v>6027</v>
      </c>
      <c r="Q1515">
        <v>3</v>
      </c>
      <c r="R1515">
        <v>4</v>
      </c>
      <c r="S1515">
        <v>5</v>
      </c>
      <c r="T1515">
        <v>4</v>
      </c>
      <c r="U1515">
        <v>5</v>
      </c>
      <c r="V1515">
        <v>5</v>
      </c>
      <c r="W1515">
        <v>5</v>
      </c>
      <c r="X1515" t="s">
        <v>9351</v>
      </c>
      <c r="Y1515" t="s">
        <v>34</v>
      </c>
      <c r="AA1515" t="s">
        <v>9351</v>
      </c>
      <c r="AB1515" t="s">
        <v>9351</v>
      </c>
    </row>
    <row r="1516" spans="1:28" x14ac:dyDescent="0.2">
      <c r="A1516">
        <v>2023</v>
      </c>
      <c r="B1516" t="s">
        <v>25</v>
      </c>
      <c r="C1516" t="s">
        <v>107</v>
      </c>
      <c r="D1516" t="s">
        <v>27</v>
      </c>
      <c r="E1516" s="1">
        <v>28645</v>
      </c>
      <c r="F1516">
        <v>4.5</v>
      </c>
      <c r="G1516">
        <v>1614</v>
      </c>
      <c r="H1516" t="s">
        <v>819</v>
      </c>
      <c r="I1516" t="s">
        <v>36</v>
      </c>
      <c r="J1516" t="s">
        <v>9336</v>
      </c>
      <c r="L1516" t="s">
        <v>30</v>
      </c>
      <c r="M1516" t="s">
        <v>38</v>
      </c>
      <c r="N1516" t="s">
        <v>276</v>
      </c>
      <c r="O1516" t="s">
        <v>6028</v>
      </c>
      <c r="P1516" s="4" t="s">
        <v>6029</v>
      </c>
      <c r="Q1516">
        <v>3</v>
      </c>
      <c r="R1516">
        <v>4</v>
      </c>
      <c r="S1516">
        <v>5</v>
      </c>
      <c r="T1516">
        <v>4</v>
      </c>
      <c r="U1516">
        <v>5</v>
      </c>
      <c r="V1516">
        <v>5</v>
      </c>
      <c r="W1516">
        <v>5</v>
      </c>
      <c r="X1516" t="s">
        <v>9351</v>
      </c>
      <c r="Y1516" t="s">
        <v>34</v>
      </c>
      <c r="AA1516" t="s">
        <v>9351</v>
      </c>
      <c r="AB1516" t="s">
        <v>9351</v>
      </c>
    </row>
    <row r="1517" spans="1:28" x14ac:dyDescent="0.2">
      <c r="A1517">
        <v>2018</v>
      </c>
      <c r="B1517" t="s">
        <v>25</v>
      </c>
      <c r="C1517" t="s">
        <v>706</v>
      </c>
      <c r="D1517" t="s">
        <v>983</v>
      </c>
      <c r="E1517" s="1">
        <v>19952</v>
      </c>
      <c r="F1517">
        <v>5</v>
      </c>
      <c r="G1517">
        <v>925</v>
      </c>
      <c r="H1517" t="s">
        <v>52</v>
      </c>
      <c r="I1517" t="s">
        <v>36</v>
      </c>
      <c r="J1517" t="s">
        <v>9336</v>
      </c>
      <c r="K1517" t="s">
        <v>9232</v>
      </c>
      <c r="L1517" t="s">
        <v>30</v>
      </c>
      <c r="M1517" t="s">
        <v>38</v>
      </c>
      <c r="N1517" t="s">
        <v>305</v>
      </c>
      <c r="O1517" t="s">
        <v>6200</v>
      </c>
      <c r="P1517" s="4" t="s">
        <v>6201</v>
      </c>
      <c r="Q1517">
        <v>70632</v>
      </c>
      <c r="R1517">
        <v>4.7</v>
      </c>
      <c r="S1517">
        <v>4.5</v>
      </c>
      <c r="T1517">
        <v>4.7</v>
      </c>
      <c r="U1517">
        <v>4.5999999999999996</v>
      </c>
      <c r="V1517">
        <v>4.8</v>
      </c>
      <c r="W1517">
        <v>4.8</v>
      </c>
      <c r="X1517" t="s">
        <v>9351</v>
      </c>
      <c r="Y1517" t="s">
        <v>34</v>
      </c>
      <c r="AA1517" t="s">
        <v>9351</v>
      </c>
      <c r="AB1517" t="s">
        <v>9351</v>
      </c>
    </row>
    <row r="1518" spans="1:28" x14ac:dyDescent="0.2">
      <c r="A1518">
        <v>2023</v>
      </c>
      <c r="B1518" t="s">
        <v>25</v>
      </c>
      <c r="C1518" t="s">
        <v>54</v>
      </c>
      <c r="D1518" t="s">
        <v>27</v>
      </c>
      <c r="E1518" s="1">
        <v>42250</v>
      </c>
      <c r="F1518">
        <v>4.4000000000000004</v>
      </c>
      <c r="G1518">
        <v>1</v>
      </c>
      <c r="H1518" t="s">
        <v>124</v>
      </c>
      <c r="I1518" t="s">
        <v>29</v>
      </c>
      <c r="J1518" t="s">
        <v>43</v>
      </c>
      <c r="L1518" t="s">
        <v>30</v>
      </c>
      <c r="M1518" t="s">
        <v>57</v>
      </c>
      <c r="N1518" t="s">
        <v>32</v>
      </c>
      <c r="O1518" t="s">
        <v>6204</v>
      </c>
      <c r="P1518" s="4" t="s">
        <v>6205</v>
      </c>
      <c r="Q1518">
        <v>5</v>
      </c>
      <c r="R1518">
        <v>5</v>
      </c>
      <c r="S1518">
        <v>5</v>
      </c>
      <c r="T1518">
        <v>4</v>
      </c>
      <c r="U1518">
        <v>4</v>
      </c>
      <c r="V1518">
        <v>4</v>
      </c>
      <c r="W1518">
        <v>5</v>
      </c>
      <c r="X1518" t="s">
        <v>9351</v>
      </c>
      <c r="Y1518" t="s">
        <v>34</v>
      </c>
      <c r="AA1518" t="s">
        <v>9351</v>
      </c>
      <c r="AB1518" t="s">
        <v>9351</v>
      </c>
    </row>
    <row r="1519" spans="1:28" x14ac:dyDescent="0.2">
      <c r="A1519">
        <v>2023</v>
      </c>
      <c r="B1519" t="s">
        <v>25</v>
      </c>
      <c r="C1519" t="s">
        <v>147</v>
      </c>
      <c r="D1519" t="s">
        <v>27</v>
      </c>
      <c r="E1519" s="1">
        <v>44895</v>
      </c>
      <c r="F1519">
        <v>4.5</v>
      </c>
      <c r="G1519">
        <v>951</v>
      </c>
      <c r="H1519" t="s">
        <v>52</v>
      </c>
      <c r="I1519" t="s">
        <v>36</v>
      </c>
      <c r="J1519" t="s">
        <v>9336</v>
      </c>
      <c r="L1519" t="s">
        <v>30</v>
      </c>
      <c r="M1519" t="s">
        <v>31</v>
      </c>
      <c r="N1519" t="s">
        <v>32</v>
      </c>
      <c r="O1519" t="s">
        <v>6206</v>
      </c>
      <c r="P1519" s="4" t="s">
        <v>6207</v>
      </c>
      <c r="Q1519">
        <v>2</v>
      </c>
      <c r="R1519">
        <v>2</v>
      </c>
      <c r="S1519">
        <v>0</v>
      </c>
      <c r="T1519">
        <v>2</v>
      </c>
      <c r="U1519">
        <v>1</v>
      </c>
      <c r="V1519">
        <v>0</v>
      </c>
      <c r="W1519">
        <v>0</v>
      </c>
      <c r="X1519" t="s">
        <v>9351</v>
      </c>
      <c r="Y1519" t="s">
        <v>34</v>
      </c>
      <c r="AA1519" t="s">
        <v>9351</v>
      </c>
      <c r="AB1519" t="s">
        <v>9351</v>
      </c>
    </row>
    <row r="1520" spans="1:28" x14ac:dyDescent="0.2">
      <c r="A1520">
        <v>1999</v>
      </c>
      <c r="B1520" t="s">
        <v>25</v>
      </c>
      <c r="C1520" t="s">
        <v>6208</v>
      </c>
      <c r="D1520" t="s">
        <v>983</v>
      </c>
      <c r="E1520" s="1">
        <v>18800</v>
      </c>
      <c r="F1520">
        <v>4.5999999999999996</v>
      </c>
      <c r="G1520">
        <v>267</v>
      </c>
      <c r="H1520" t="s">
        <v>2058</v>
      </c>
      <c r="I1520" t="s">
        <v>36</v>
      </c>
      <c r="J1520" t="s">
        <v>43</v>
      </c>
      <c r="K1520" t="s">
        <v>9285</v>
      </c>
      <c r="L1520" t="s">
        <v>30</v>
      </c>
      <c r="M1520" t="s">
        <v>3145</v>
      </c>
      <c r="N1520" t="s">
        <v>1346</v>
      </c>
      <c r="O1520" t="s">
        <v>6209</v>
      </c>
      <c r="P1520" s="4">
        <v>11337</v>
      </c>
      <c r="Q1520">
        <v>74213</v>
      </c>
      <c r="R1520">
        <v>4.0999999999999996</v>
      </c>
      <c r="S1520">
        <v>4.4000000000000004</v>
      </c>
      <c r="T1520">
        <v>4.8</v>
      </c>
      <c r="U1520">
        <v>4.3</v>
      </c>
      <c r="V1520">
        <v>4.7</v>
      </c>
      <c r="W1520">
        <v>4.5</v>
      </c>
      <c r="X1520" t="s">
        <v>9351</v>
      </c>
      <c r="Y1520" t="s">
        <v>34</v>
      </c>
      <c r="AA1520" t="s">
        <v>9351</v>
      </c>
      <c r="AB1520" t="s">
        <v>9351</v>
      </c>
    </row>
    <row r="1521" spans="1:28" x14ac:dyDescent="0.2">
      <c r="A1521">
        <v>2023</v>
      </c>
      <c r="B1521" t="s">
        <v>25</v>
      </c>
      <c r="C1521" t="s">
        <v>70</v>
      </c>
      <c r="D1521" t="s">
        <v>27</v>
      </c>
      <c r="E1521" s="1">
        <v>53375</v>
      </c>
      <c r="F1521">
        <v>4.8</v>
      </c>
      <c r="G1521">
        <v>1732</v>
      </c>
      <c r="H1521" t="s">
        <v>71</v>
      </c>
      <c r="I1521" t="s">
        <v>86</v>
      </c>
      <c r="J1521" t="s">
        <v>9337</v>
      </c>
      <c r="L1521" t="s">
        <v>30</v>
      </c>
      <c r="M1521" t="s">
        <v>57</v>
      </c>
      <c r="N1521" t="s">
        <v>1733</v>
      </c>
      <c r="O1521" t="s">
        <v>6211</v>
      </c>
      <c r="P1521" s="4" t="s">
        <v>6212</v>
      </c>
      <c r="Q1521">
        <v>1</v>
      </c>
      <c r="R1521">
        <v>2</v>
      </c>
      <c r="S1521">
        <v>0</v>
      </c>
      <c r="T1521">
        <v>2</v>
      </c>
      <c r="U1521">
        <v>1</v>
      </c>
      <c r="V1521">
        <v>0</v>
      </c>
      <c r="W1521">
        <v>0</v>
      </c>
      <c r="X1521" t="s">
        <v>9351</v>
      </c>
      <c r="Y1521" t="s">
        <v>34</v>
      </c>
      <c r="AA1521" t="s">
        <v>9351</v>
      </c>
      <c r="AB1521" t="s">
        <v>9351</v>
      </c>
    </row>
    <row r="1522" spans="1:28" x14ac:dyDescent="0.2">
      <c r="A1522">
        <v>2022</v>
      </c>
      <c r="B1522" t="s">
        <v>25</v>
      </c>
      <c r="C1522" t="s">
        <v>103</v>
      </c>
      <c r="D1522" t="s">
        <v>27</v>
      </c>
      <c r="E1522" s="1">
        <v>30470</v>
      </c>
      <c r="F1522">
        <v>2.4</v>
      </c>
      <c r="G1522">
        <v>246</v>
      </c>
      <c r="H1522" t="s">
        <v>28</v>
      </c>
      <c r="I1522" t="s">
        <v>36</v>
      </c>
      <c r="J1522" t="s">
        <v>43</v>
      </c>
      <c r="K1522" t="s">
        <v>9207</v>
      </c>
      <c r="L1522" t="s">
        <v>30</v>
      </c>
      <c r="M1522" t="s">
        <v>38</v>
      </c>
      <c r="N1522" t="s">
        <v>78</v>
      </c>
      <c r="O1522" t="s">
        <v>6215</v>
      </c>
      <c r="P1522" s="4" t="s">
        <v>6216</v>
      </c>
      <c r="Q1522">
        <v>1</v>
      </c>
      <c r="R1522">
        <v>5</v>
      </c>
      <c r="S1522">
        <v>5</v>
      </c>
      <c r="T1522">
        <v>5</v>
      </c>
      <c r="U1522">
        <v>5</v>
      </c>
      <c r="V1522">
        <v>5</v>
      </c>
      <c r="W1522">
        <v>5</v>
      </c>
      <c r="X1522" t="s">
        <v>9351</v>
      </c>
      <c r="Y1522" t="s">
        <v>34</v>
      </c>
      <c r="AA1522" t="s">
        <v>9351</v>
      </c>
      <c r="AB1522" t="s">
        <v>9351</v>
      </c>
    </row>
    <row r="1523" spans="1:28" x14ac:dyDescent="0.2">
      <c r="A1523">
        <v>2019</v>
      </c>
      <c r="B1523" t="s">
        <v>25</v>
      </c>
      <c r="C1523" t="s">
        <v>187</v>
      </c>
      <c r="D1523" t="s">
        <v>983</v>
      </c>
      <c r="E1523" s="1">
        <v>32999</v>
      </c>
      <c r="F1523">
        <v>4.7</v>
      </c>
      <c r="G1523">
        <v>4</v>
      </c>
      <c r="H1523" t="s">
        <v>36</v>
      </c>
      <c r="I1523" t="s">
        <v>36</v>
      </c>
      <c r="J1523" t="s">
        <v>43</v>
      </c>
      <c r="K1523" t="s">
        <v>9216</v>
      </c>
      <c r="L1523" t="s">
        <v>30</v>
      </c>
      <c r="M1523" t="s">
        <v>48</v>
      </c>
      <c r="N1523" t="s">
        <v>32</v>
      </c>
      <c r="O1523" t="s">
        <v>6383</v>
      </c>
      <c r="P1523" s="4" t="s">
        <v>6384</v>
      </c>
      <c r="Q1523">
        <v>46812</v>
      </c>
      <c r="R1523">
        <v>4.8</v>
      </c>
      <c r="S1523">
        <v>4.7</v>
      </c>
      <c r="T1523">
        <v>4.7</v>
      </c>
      <c r="U1523">
        <v>4.5999999999999996</v>
      </c>
      <c r="V1523">
        <v>4.7</v>
      </c>
      <c r="W1523">
        <v>4.8</v>
      </c>
      <c r="X1523" t="s">
        <v>9351</v>
      </c>
      <c r="Y1523" t="s">
        <v>34</v>
      </c>
      <c r="AA1523" t="s">
        <v>9351</v>
      </c>
      <c r="AB1523" t="s">
        <v>9351</v>
      </c>
    </row>
    <row r="1524" spans="1:28" x14ac:dyDescent="0.2">
      <c r="A1524">
        <v>2017</v>
      </c>
      <c r="B1524" t="s">
        <v>25</v>
      </c>
      <c r="C1524" t="s">
        <v>150</v>
      </c>
      <c r="D1524" t="s">
        <v>983</v>
      </c>
      <c r="E1524" s="1">
        <v>26251</v>
      </c>
      <c r="F1524">
        <v>4.7</v>
      </c>
      <c r="G1524">
        <v>47</v>
      </c>
      <c r="H1524" t="s">
        <v>827</v>
      </c>
      <c r="I1524" t="s">
        <v>29</v>
      </c>
      <c r="J1524" t="s">
        <v>9336</v>
      </c>
      <c r="K1524" t="s">
        <v>9233</v>
      </c>
      <c r="L1524" t="s">
        <v>30</v>
      </c>
      <c r="M1524" t="s">
        <v>1233</v>
      </c>
      <c r="N1524" t="s">
        <v>32</v>
      </c>
      <c r="O1524" t="s">
        <v>6385</v>
      </c>
      <c r="P1524" s="4">
        <v>25248</v>
      </c>
      <c r="Q1524">
        <v>52997</v>
      </c>
      <c r="R1524">
        <v>4.8</v>
      </c>
      <c r="S1524">
        <v>4.7</v>
      </c>
      <c r="T1524">
        <v>4.7</v>
      </c>
      <c r="U1524">
        <v>4.5999999999999996</v>
      </c>
      <c r="V1524">
        <v>4.7</v>
      </c>
      <c r="W1524">
        <v>4.7</v>
      </c>
      <c r="X1524" t="s">
        <v>9351</v>
      </c>
      <c r="Y1524" t="s">
        <v>34</v>
      </c>
      <c r="AA1524" t="s">
        <v>9351</v>
      </c>
      <c r="AB1524" t="s">
        <v>9351</v>
      </c>
    </row>
    <row r="1525" spans="1:28" x14ac:dyDescent="0.2">
      <c r="A1525">
        <v>2020</v>
      </c>
      <c r="B1525" t="s">
        <v>25</v>
      </c>
      <c r="C1525" t="s">
        <v>158</v>
      </c>
      <c r="D1525" t="s">
        <v>983</v>
      </c>
      <c r="E1525" s="1">
        <v>29600</v>
      </c>
      <c r="F1525">
        <v>4.0999999999999996</v>
      </c>
      <c r="G1525">
        <v>54</v>
      </c>
      <c r="H1525" t="s">
        <v>96</v>
      </c>
      <c r="I1525" t="s">
        <v>36</v>
      </c>
      <c r="J1525" t="s">
        <v>9336</v>
      </c>
      <c r="K1525" t="s">
        <v>9206</v>
      </c>
      <c r="L1525" t="s">
        <v>30</v>
      </c>
      <c r="M1525" t="s">
        <v>48</v>
      </c>
      <c r="N1525" t="s">
        <v>32</v>
      </c>
      <c r="O1525" t="s">
        <v>6387</v>
      </c>
      <c r="P1525" s="4" t="s">
        <v>6388</v>
      </c>
      <c r="Q1525">
        <v>35805</v>
      </c>
      <c r="R1525">
        <v>4.9000000000000004</v>
      </c>
      <c r="S1525">
        <v>4.8</v>
      </c>
      <c r="T1525">
        <v>4.8</v>
      </c>
      <c r="U1525">
        <v>4.5999999999999996</v>
      </c>
      <c r="V1525">
        <v>4.8</v>
      </c>
      <c r="W1525">
        <v>4.8</v>
      </c>
      <c r="X1525" t="s">
        <v>9351</v>
      </c>
      <c r="Y1525" t="s">
        <v>34</v>
      </c>
      <c r="AA1525" t="s">
        <v>9351</v>
      </c>
      <c r="AB1525" t="s">
        <v>9351</v>
      </c>
    </row>
    <row r="1526" spans="1:28" x14ac:dyDescent="0.2">
      <c r="A1526">
        <v>2022</v>
      </c>
      <c r="B1526" t="s">
        <v>25</v>
      </c>
      <c r="C1526" t="s">
        <v>1262</v>
      </c>
      <c r="D1526" t="s">
        <v>27</v>
      </c>
      <c r="E1526" s="1">
        <v>36995</v>
      </c>
      <c r="F1526">
        <v>5</v>
      </c>
      <c r="G1526">
        <v>9512</v>
      </c>
      <c r="H1526" t="s">
        <v>52</v>
      </c>
      <c r="I1526" t="s">
        <v>36</v>
      </c>
      <c r="J1526" t="s">
        <v>9336</v>
      </c>
      <c r="K1526" t="s">
        <v>9236</v>
      </c>
      <c r="L1526" t="s">
        <v>37</v>
      </c>
      <c r="M1526" t="s">
        <v>212</v>
      </c>
      <c r="N1526" t="s">
        <v>337</v>
      </c>
      <c r="O1526" t="s">
        <v>6389</v>
      </c>
      <c r="P1526" s="4" t="s">
        <v>6390</v>
      </c>
      <c r="Q1526">
        <v>13832</v>
      </c>
      <c r="R1526">
        <v>4.5999999999999996</v>
      </c>
      <c r="S1526">
        <v>4.9000000000000004</v>
      </c>
      <c r="T1526">
        <v>4.5</v>
      </c>
      <c r="U1526">
        <v>4.5999999999999996</v>
      </c>
      <c r="V1526">
        <v>4.8</v>
      </c>
      <c r="W1526">
        <v>4.7</v>
      </c>
      <c r="X1526" t="s">
        <v>9351</v>
      </c>
      <c r="Y1526" t="s">
        <v>34</v>
      </c>
      <c r="AA1526" t="s">
        <v>9351</v>
      </c>
      <c r="AB1526" t="s">
        <v>9351</v>
      </c>
    </row>
    <row r="1527" spans="1:28" x14ac:dyDescent="0.2">
      <c r="A1527">
        <v>2023</v>
      </c>
      <c r="B1527" t="s">
        <v>25</v>
      </c>
      <c r="C1527" t="s">
        <v>54</v>
      </c>
      <c r="D1527" t="s">
        <v>27</v>
      </c>
      <c r="E1527" s="1">
        <v>39855</v>
      </c>
      <c r="F1527">
        <v>5</v>
      </c>
      <c r="G1527">
        <v>3543</v>
      </c>
      <c r="H1527" t="s">
        <v>82</v>
      </c>
      <c r="I1527" t="s">
        <v>56</v>
      </c>
      <c r="J1527" t="s">
        <v>43</v>
      </c>
      <c r="L1527" t="s">
        <v>30</v>
      </c>
      <c r="M1527" t="s">
        <v>57</v>
      </c>
      <c r="N1527" t="s">
        <v>32</v>
      </c>
      <c r="O1527" t="s">
        <v>6391</v>
      </c>
      <c r="P1527" s="4">
        <v>98355</v>
      </c>
      <c r="Q1527">
        <v>110</v>
      </c>
      <c r="R1527">
        <v>5</v>
      </c>
      <c r="S1527">
        <v>5</v>
      </c>
      <c r="T1527">
        <v>4</v>
      </c>
      <c r="U1527">
        <v>4</v>
      </c>
      <c r="V1527">
        <v>4</v>
      </c>
      <c r="W1527">
        <v>5</v>
      </c>
      <c r="X1527" t="s">
        <v>9351</v>
      </c>
      <c r="Y1527" t="s">
        <v>34</v>
      </c>
      <c r="AA1527" t="s">
        <v>9351</v>
      </c>
      <c r="AB1527" t="s">
        <v>9351</v>
      </c>
    </row>
    <row r="1528" spans="1:28" x14ac:dyDescent="0.2">
      <c r="A1528">
        <v>2022</v>
      </c>
      <c r="B1528" t="s">
        <v>25</v>
      </c>
      <c r="C1528" t="s">
        <v>133</v>
      </c>
      <c r="D1528" t="s">
        <v>27</v>
      </c>
      <c r="E1528" s="1">
        <v>34755</v>
      </c>
      <c r="F1528">
        <v>2.4</v>
      </c>
      <c r="G1528">
        <v>246</v>
      </c>
      <c r="H1528" t="s">
        <v>52</v>
      </c>
      <c r="I1528" t="s">
        <v>36</v>
      </c>
      <c r="J1528" t="s">
        <v>43</v>
      </c>
      <c r="K1528" t="s">
        <v>9213</v>
      </c>
      <c r="L1528" t="s">
        <v>30</v>
      </c>
      <c r="M1528" t="s">
        <v>57</v>
      </c>
      <c r="N1528" t="s">
        <v>134</v>
      </c>
      <c r="O1528" t="s">
        <v>6392</v>
      </c>
      <c r="P1528" s="4" t="s">
        <v>6393</v>
      </c>
      <c r="Q1528">
        <v>3</v>
      </c>
      <c r="R1528">
        <v>5</v>
      </c>
      <c r="S1528">
        <v>5</v>
      </c>
      <c r="T1528">
        <v>5</v>
      </c>
      <c r="U1528">
        <v>5</v>
      </c>
      <c r="V1528">
        <v>5</v>
      </c>
      <c r="W1528">
        <v>5</v>
      </c>
      <c r="X1528" t="s">
        <v>9351</v>
      </c>
      <c r="Y1528" t="s">
        <v>34</v>
      </c>
      <c r="AA1528" t="s">
        <v>9351</v>
      </c>
      <c r="AB1528" t="s">
        <v>9351</v>
      </c>
    </row>
    <row r="1529" spans="1:28" x14ac:dyDescent="0.2">
      <c r="A1529">
        <v>2022</v>
      </c>
      <c r="B1529" t="s">
        <v>25</v>
      </c>
      <c r="C1529" t="s">
        <v>103</v>
      </c>
      <c r="D1529" t="s">
        <v>27</v>
      </c>
      <c r="E1529" s="1">
        <v>30470</v>
      </c>
      <c r="F1529">
        <v>2.4</v>
      </c>
      <c r="G1529">
        <v>246</v>
      </c>
      <c r="H1529" t="s">
        <v>47</v>
      </c>
      <c r="I1529" t="s">
        <v>36</v>
      </c>
      <c r="J1529" t="s">
        <v>43</v>
      </c>
      <c r="K1529" t="s">
        <v>9207</v>
      </c>
      <c r="L1529" t="s">
        <v>30</v>
      </c>
      <c r="M1529" t="s">
        <v>38</v>
      </c>
      <c r="N1529" t="s">
        <v>78</v>
      </c>
      <c r="O1529" t="s">
        <v>6394</v>
      </c>
      <c r="P1529" s="4" t="s">
        <v>6395</v>
      </c>
      <c r="Q1529">
        <v>2</v>
      </c>
      <c r="R1529">
        <v>5</v>
      </c>
      <c r="S1529">
        <v>5</v>
      </c>
      <c r="T1529">
        <v>5</v>
      </c>
      <c r="U1529">
        <v>5</v>
      </c>
      <c r="V1529">
        <v>5</v>
      </c>
      <c r="W1529">
        <v>5</v>
      </c>
      <c r="X1529" t="s">
        <v>9351</v>
      </c>
      <c r="Y1529" t="s">
        <v>34</v>
      </c>
      <c r="AA1529" t="s">
        <v>9351</v>
      </c>
      <c r="AB1529" t="s">
        <v>9351</v>
      </c>
    </row>
    <row r="1530" spans="1:28" x14ac:dyDescent="0.2">
      <c r="A1530">
        <v>2022</v>
      </c>
      <c r="B1530" t="s">
        <v>25</v>
      </c>
      <c r="C1530" t="s">
        <v>239</v>
      </c>
      <c r="D1530" t="s">
        <v>27</v>
      </c>
      <c r="E1530" s="1">
        <v>31960</v>
      </c>
      <c r="F1530">
        <v>2.4</v>
      </c>
      <c r="G1530">
        <v>246</v>
      </c>
      <c r="H1530" t="s">
        <v>67</v>
      </c>
      <c r="I1530" t="s">
        <v>36</v>
      </c>
      <c r="J1530" t="s">
        <v>43</v>
      </c>
      <c r="K1530" t="s">
        <v>9207</v>
      </c>
      <c r="L1530" t="s">
        <v>30</v>
      </c>
      <c r="M1530" t="s">
        <v>38</v>
      </c>
      <c r="N1530" t="s">
        <v>78</v>
      </c>
      <c r="O1530" t="s">
        <v>6396</v>
      </c>
      <c r="P1530" s="4" t="s">
        <v>6397</v>
      </c>
      <c r="Q1530">
        <v>1</v>
      </c>
      <c r="R1530">
        <v>5</v>
      </c>
      <c r="S1530">
        <v>5</v>
      </c>
      <c r="T1530">
        <v>5</v>
      </c>
      <c r="U1530">
        <v>5</v>
      </c>
      <c r="V1530">
        <v>5</v>
      </c>
      <c r="W1530">
        <v>5</v>
      </c>
      <c r="X1530" t="s">
        <v>9351</v>
      </c>
      <c r="Y1530" t="s">
        <v>34</v>
      </c>
      <c r="AA1530" t="s">
        <v>9351</v>
      </c>
      <c r="AB1530" t="s">
        <v>9351</v>
      </c>
    </row>
    <row r="1531" spans="1:28" x14ac:dyDescent="0.2">
      <c r="A1531">
        <v>2022</v>
      </c>
      <c r="B1531" t="s">
        <v>25</v>
      </c>
      <c r="C1531" t="s">
        <v>103</v>
      </c>
      <c r="D1531" t="s">
        <v>27</v>
      </c>
      <c r="E1531" s="1">
        <v>30075</v>
      </c>
      <c r="F1531">
        <v>3.3</v>
      </c>
      <c r="G1531">
        <v>131</v>
      </c>
      <c r="H1531" t="s">
        <v>82</v>
      </c>
      <c r="I1531" t="s">
        <v>36</v>
      </c>
      <c r="J1531" t="s">
        <v>43</v>
      </c>
      <c r="K1531" t="s">
        <v>9207</v>
      </c>
      <c r="L1531" t="s">
        <v>30</v>
      </c>
      <c r="M1531" t="s">
        <v>38</v>
      </c>
      <c r="N1531" t="s">
        <v>78</v>
      </c>
      <c r="O1531" t="s">
        <v>6398</v>
      </c>
      <c r="P1531" s="4" t="s">
        <v>6399</v>
      </c>
      <c r="Q1531">
        <v>6</v>
      </c>
      <c r="R1531">
        <v>5</v>
      </c>
      <c r="S1531">
        <v>5</v>
      </c>
      <c r="T1531">
        <v>5</v>
      </c>
      <c r="U1531">
        <v>5</v>
      </c>
      <c r="V1531">
        <v>5</v>
      </c>
      <c r="W1531">
        <v>5</v>
      </c>
      <c r="X1531" t="s">
        <v>9351</v>
      </c>
      <c r="Y1531" t="s">
        <v>34</v>
      </c>
      <c r="AA1531" t="s">
        <v>9351</v>
      </c>
      <c r="AB1531" t="s">
        <v>9351</v>
      </c>
    </row>
    <row r="1532" spans="1:28" x14ac:dyDescent="0.2">
      <c r="A1532">
        <v>2022</v>
      </c>
      <c r="B1532" t="s">
        <v>25</v>
      </c>
      <c r="C1532" t="s">
        <v>191</v>
      </c>
      <c r="D1532" t="s">
        <v>983</v>
      </c>
      <c r="E1532" s="1">
        <v>34998</v>
      </c>
      <c r="F1532">
        <v>5</v>
      </c>
      <c r="G1532">
        <v>11</v>
      </c>
      <c r="H1532" t="s">
        <v>562</v>
      </c>
      <c r="I1532" t="s">
        <v>36</v>
      </c>
      <c r="J1532" t="s">
        <v>43</v>
      </c>
      <c r="K1532" t="s">
        <v>9214</v>
      </c>
      <c r="L1532" t="s">
        <v>37</v>
      </c>
      <c r="M1532" t="s">
        <v>38</v>
      </c>
      <c r="N1532" t="s">
        <v>192</v>
      </c>
      <c r="O1532" t="s">
        <v>6543</v>
      </c>
      <c r="P1532" s="4">
        <v>23636007</v>
      </c>
      <c r="Q1532">
        <v>2060</v>
      </c>
      <c r="R1532">
        <v>4.9000000000000004</v>
      </c>
      <c r="S1532">
        <v>5</v>
      </c>
      <c r="T1532">
        <v>5</v>
      </c>
      <c r="U1532">
        <v>4.9000000000000004</v>
      </c>
      <c r="V1532">
        <v>4.9000000000000004</v>
      </c>
      <c r="W1532">
        <v>5</v>
      </c>
      <c r="X1532" t="s">
        <v>9351</v>
      </c>
      <c r="Y1532" t="s">
        <v>34</v>
      </c>
      <c r="AA1532" t="s">
        <v>9351</v>
      </c>
      <c r="AB1532" t="s">
        <v>9351</v>
      </c>
    </row>
    <row r="1533" spans="1:28" x14ac:dyDescent="0.2">
      <c r="A1533">
        <v>2022</v>
      </c>
      <c r="B1533" t="s">
        <v>25</v>
      </c>
      <c r="C1533" t="s">
        <v>46</v>
      </c>
      <c r="D1533" t="s">
        <v>27</v>
      </c>
      <c r="E1533" s="1">
        <v>44374</v>
      </c>
      <c r="F1533">
        <v>5</v>
      </c>
      <c r="G1533">
        <v>4272</v>
      </c>
      <c r="H1533" t="s">
        <v>47</v>
      </c>
      <c r="I1533" t="s">
        <v>36</v>
      </c>
      <c r="J1533" t="s">
        <v>9336</v>
      </c>
      <c r="K1533" t="s">
        <v>9203</v>
      </c>
      <c r="L1533" t="s">
        <v>30</v>
      </c>
      <c r="M1533" t="s">
        <v>48</v>
      </c>
      <c r="N1533" t="s">
        <v>32</v>
      </c>
      <c r="O1533" t="s">
        <v>6544</v>
      </c>
      <c r="P1533" s="4" t="s">
        <v>6545</v>
      </c>
      <c r="Q1533">
        <v>5</v>
      </c>
      <c r="R1533">
        <v>5</v>
      </c>
      <c r="S1533">
        <v>5</v>
      </c>
      <c r="T1533">
        <v>5</v>
      </c>
      <c r="U1533">
        <v>5</v>
      </c>
      <c r="V1533">
        <v>5</v>
      </c>
      <c r="W1533">
        <v>5</v>
      </c>
      <c r="X1533" t="s">
        <v>9351</v>
      </c>
      <c r="Y1533" t="s">
        <v>34</v>
      </c>
      <c r="AA1533" t="s">
        <v>9351</v>
      </c>
      <c r="AB1533" t="s">
        <v>9351</v>
      </c>
    </row>
    <row r="1534" spans="1:28" x14ac:dyDescent="0.2">
      <c r="A1534">
        <v>2022</v>
      </c>
      <c r="B1534" t="s">
        <v>25</v>
      </c>
      <c r="C1534" t="s">
        <v>103</v>
      </c>
      <c r="D1534" t="s">
        <v>27</v>
      </c>
      <c r="E1534" s="1">
        <v>30470</v>
      </c>
      <c r="F1534">
        <v>2.4</v>
      </c>
      <c r="G1534">
        <v>246</v>
      </c>
      <c r="H1534" t="s">
        <v>47</v>
      </c>
      <c r="I1534" t="s">
        <v>36</v>
      </c>
      <c r="J1534" t="s">
        <v>43</v>
      </c>
      <c r="K1534" t="s">
        <v>9207</v>
      </c>
      <c r="L1534" t="s">
        <v>30</v>
      </c>
      <c r="M1534" t="s">
        <v>38</v>
      </c>
      <c r="N1534" t="s">
        <v>78</v>
      </c>
      <c r="O1534" t="s">
        <v>6546</v>
      </c>
      <c r="P1534" s="4" t="s">
        <v>6547</v>
      </c>
      <c r="Q1534">
        <v>3</v>
      </c>
      <c r="R1534">
        <v>5</v>
      </c>
      <c r="S1534">
        <v>5</v>
      </c>
      <c r="T1534">
        <v>5</v>
      </c>
      <c r="U1534">
        <v>5</v>
      </c>
      <c r="V1534">
        <v>5</v>
      </c>
      <c r="W1534">
        <v>5</v>
      </c>
      <c r="X1534" t="s">
        <v>9351</v>
      </c>
      <c r="Y1534" t="s">
        <v>34</v>
      </c>
      <c r="AA1534" t="s">
        <v>9351</v>
      </c>
      <c r="AB1534" t="s">
        <v>9351</v>
      </c>
    </row>
    <row r="1535" spans="1:28" x14ac:dyDescent="0.2">
      <c r="A1535">
        <v>2023</v>
      </c>
      <c r="B1535" t="s">
        <v>25</v>
      </c>
      <c r="C1535" t="s">
        <v>669</v>
      </c>
      <c r="D1535" t="s">
        <v>27</v>
      </c>
      <c r="E1535" s="1">
        <v>26645</v>
      </c>
      <c r="F1535">
        <v>1.6</v>
      </c>
      <c r="G1535">
        <v>117</v>
      </c>
      <c r="H1535" t="s">
        <v>400</v>
      </c>
      <c r="I1535" t="s">
        <v>36</v>
      </c>
      <c r="J1535" t="s">
        <v>43</v>
      </c>
      <c r="L1535" t="s">
        <v>30</v>
      </c>
      <c r="M1535" t="s">
        <v>38</v>
      </c>
      <c r="N1535" t="s">
        <v>78</v>
      </c>
      <c r="O1535" t="s">
        <v>6548</v>
      </c>
      <c r="P1535" s="4" t="s">
        <v>6549</v>
      </c>
      <c r="Q1535">
        <v>5</v>
      </c>
      <c r="R1535">
        <v>2</v>
      </c>
      <c r="S1535">
        <v>0</v>
      </c>
      <c r="T1535">
        <v>2</v>
      </c>
      <c r="U1535">
        <v>1</v>
      </c>
      <c r="V1535">
        <v>0</v>
      </c>
      <c r="W1535">
        <v>0</v>
      </c>
      <c r="X1535" t="s">
        <v>9351</v>
      </c>
      <c r="Y1535" t="s">
        <v>34</v>
      </c>
      <c r="AA1535" t="s">
        <v>9351</v>
      </c>
      <c r="AB1535" t="s">
        <v>9351</v>
      </c>
    </row>
    <row r="1536" spans="1:28" x14ac:dyDescent="0.2">
      <c r="A1536">
        <v>2020</v>
      </c>
      <c r="B1536" t="s">
        <v>25</v>
      </c>
      <c r="C1536" t="s">
        <v>1215</v>
      </c>
      <c r="D1536" t="s">
        <v>27</v>
      </c>
      <c r="E1536" s="1">
        <v>29495</v>
      </c>
      <c r="F1536">
        <v>5</v>
      </c>
      <c r="G1536">
        <v>1349</v>
      </c>
      <c r="H1536" t="s">
        <v>562</v>
      </c>
      <c r="I1536" t="s">
        <v>36</v>
      </c>
      <c r="J1536" t="s">
        <v>9336</v>
      </c>
      <c r="K1536" t="s">
        <v>9206</v>
      </c>
      <c r="L1536" t="s">
        <v>30</v>
      </c>
      <c r="M1536" t="s">
        <v>48</v>
      </c>
      <c r="N1536" t="s">
        <v>32</v>
      </c>
      <c r="O1536" t="s">
        <v>6731</v>
      </c>
      <c r="P1536" s="4" t="s">
        <v>6732</v>
      </c>
      <c r="Q1536">
        <v>25348</v>
      </c>
      <c r="R1536">
        <v>4.9000000000000004</v>
      </c>
      <c r="S1536">
        <v>4.8</v>
      </c>
      <c r="T1536">
        <v>4.8</v>
      </c>
      <c r="U1536">
        <v>4.5999999999999996</v>
      </c>
      <c r="V1536">
        <v>4.8</v>
      </c>
      <c r="W1536">
        <v>4.8</v>
      </c>
      <c r="X1536" t="s">
        <v>9351</v>
      </c>
      <c r="Y1536" t="s">
        <v>34</v>
      </c>
      <c r="AA1536" t="s">
        <v>9351</v>
      </c>
      <c r="AB1536" t="s">
        <v>9351</v>
      </c>
    </row>
    <row r="1537" spans="1:28" x14ac:dyDescent="0.2">
      <c r="A1537">
        <v>2022</v>
      </c>
      <c r="B1537" t="s">
        <v>25</v>
      </c>
      <c r="C1537" t="s">
        <v>77</v>
      </c>
      <c r="D1537" t="s">
        <v>983</v>
      </c>
      <c r="E1537" s="1">
        <v>32995</v>
      </c>
      <c r="F1537">
        <v>5</v>
      </c>
      <c r="G1537">
        <v>1174</v>
      </c>
      <c r="H1537" t="s">
        <v>82</v>
      </c>
      <c r="I1537" t="s">
        <v>97</v>
      </c>
      <c r="J1537" t="s">
        <v>9336</v>
      </c>
      <c r="K1537" t="s">
        <v>9209</v>
      </c>
      <c r="L1537" t="s">
        <v>30</v>
      </c>
      <c r="M1537" t="s">
        <v>38</v>
      </c>
      <c r="N1537" t="s">
        <v>78</v>
      </c>
      <c r="O1537" t="s">
        <v>6733</v>
      </c>
      <c r="P1537" s="4" t="s">
        <v>6734</v>
      </c>
      <c r="Q1537">
        <v>2292</v>
      </c>
      <c r="R1537">
        <v>4.9000000000000004</v>
      </c>
      <c r="S1537">
        <v>4.8</v>
      </c>
      <c r="T1537">
        <v>4.7</v>
      </c>
      <c r="U1537">
        <v>4.8</v>
      </c>
      <c r="V1537">
        <v>4.7</v>
      </c>
      <c r="W1537">
        <v>4.9000000000000004</v>
      </c>
      <c r="X1537" t="s">
        <v>9351</v>
      </c>
      <c r="Y1537" t="s">
        <v>34</v>
      </c>
      <c r="AA1537" t="s">
        <v>9351</v>
      </c>
      <c r="AB1537" t="s">
        <v>9351</v>
      </c>
    </row>
    <row r="1538" spans="1:28" x14ac:dyDescent="0.2">
      <c r="A1538">
        <v>2023</v>
      </c>
      <c r="B1538" t="s">
        <v>25</v>
      </c>
      <c r="C1538" t="s">
        <v>77</v>
      </c>
      <c r="D1538" t="s">
        <v>27</v>
      </c>
      <c r="E1538" s="1">
        <v>36900</v>
      </c>
      <c r="F1538">
        <v>4.4000000000000004</v>
      </c>
      <c r="G1538">
        <v>1789</v>
      </c>
      <c r="H1538" t="s">
        <v>472</v>
      </c>
      <c r="I1538" t="s">
        <v>97</v>
      </c>
      <c r="J1538" t="s">
        <v>9336</v>
      </c>
      <c r="L1538" t="s">
        <v>30</v>
      </c>
      <c r="M1538" t="s">
        <v>38</v>
      </c>
      <c r="N1538" t="s">
        <v>78</v>
      </c>
      <c r="O1538" t="s">
        <v>6735</v>
      </c>
      <c r="P1538" s="4" t="s">
        <v>6736</v>
      </c>
      <c r="Q1538">
        <v>4</v>
      </c>
      <c r="R1538">
        <v>5</v>
      </c>
      <c r="S1538">
        <v>5</v>
      </c>
      <c r="T1538">
        <v>5</v>
      </c>
      <c r="U1538">
        <v>4</v>
      </c>
      <c r="V1538">
        <v>4</v>
      </c>
      <c r="W1538">
        <v>5</v>
      </c>
      <c r="X1538" t="s">
        <v>9351</v>
      </c>
      <c r="Y1538" t="s">
        <v>34</v>
      </c>
      <c r="AA1538" t="s">
        <v>9351</v>
      </c>
      <c r="AB1538" t="s">
        <v>9351</v>
      </c>
    </row>
    <row r="1539" spans="1:28" x14ac:dyDescent="0.2">
      <c r="A1539">
        <v>2023</v>
      </c>
      <c r="B1539" t="s">
        <v>25</v>
      </c>
      <c r="C1539" t="s">
        <v>26</v>
      </c>
      <c r="D1539" t="s">
        <v>27</v>
      </c>
      <c r="E1539" s="1">
        <v>43470</v>
      </c>
      <c r="F1539">
        <v>4.8</v>
      </c>
      <c r="G1539">
        <v>1889</v>
      </c>
      <c r="H1539" t="s">
        <v>47</v>
      </c>
      <c r="I1539" t="s">
        <v>36</v>
      </c>
      <c r="J1539" t="s">
        <v>9336</v>
      </c>
      <c r="L1539" t="s">
        <v>30</v>
      </c>
      <c r="M1539" t="s">
        <v>31</v>
      </c>
      <c r="N1539" t="s">
        <v>32</v>
      </c>
      <c r="O1539" t="s">
        <v>6911</v>
      </c>
      <c r="P1539" s="4" t="s">
        <v>6912</v>
      </c>
      <c r="Q1539">
        <v>2</v>
      </c>
      <c r="R1539">
        <v>5</v>
      </c>
      <c r="S1539">
        <v>4.8</v>
      </c>
      <c r="T1539">
        <v>4.8</v>
      </c>
      <c r="U1539">
        <v>4.2</v>
      </c>
      <c r="V1539">
        <v>5</v>
      </c>
      <c r="W1539">
        <v>5</v>
      </c>
      <c r="X1539" t="s">
        <v>9351</v>
      </c>
      <c r="Y1539" t="s">
        <v>34</v>
      </c>
      <c r="AA1539" t="s">
        <v>9351</v>
      </c>
      <c r="AB1539" t="s">
        <v>9351</v>
      </c>
    </row>
    <row r="1540" spans="1:28" x14ac:dyDescent="0.2">
      <c r="A1540">
        <v>2022</v>
      </c>
      <c r="B1540" t="s">
        <v>25</v>
      </c>
      <c r="C1540" t="s">
        <v>328</v>
      </c>
      <c r="D1540" t="s">
        <v>27</v>
      </c>
      <c r="E1540" s="1">
        <v>43995</v>
      </c>
      <c r="F1540">
        <v>5</v>
      </c>
      <c r="G1540">
        <v>9512</v>
      </c>
      <c r="H1540" t="s">
        <v>28</v>
      </c>
      <c r="I1540" t="s">
        <v>29</v>
      </c>
      <c r="J1540" t="s">
        <v>43</v>
      </c>
      <c r="K1540" t="s">
        <v>9215</v>
      </c>
      <c r="L1540" t="s">
        <v>30</v>
      </c>
      <c r="M1540" t="s">
        <v>31</v>
      </c>
      <c r="N1540" t="s">
        <v>431</v>
      </c>
      <c r="O1540" t="s">
        <v>6913</v>
      </c>
      <c r="P1540" s="4" t="s">
        <v>6914</v>
      </c>
      <c r="Q1540">
        <v>12019</v>
      </c>
      <c r="R1540">
        <v>4.3</v>
      </c>
      <c r="S1540">
        <v>4.4000000000000004</v>
      </c>
      <c r="T1540">
        <v>4.3</v>
      </c>
      <c r="U1540">
        <v>4.0999999999999996</v>
      </c>
      <c r="V1540">
        <v>4.3</v>
      </c>
      <c r="W1540">
        <v>4.3</v>
      </c>
      <c r="X1540" t="s">
        <v>9351</v>
      </c>
      <c r="Y1540" t="s">
        <v>34</v>
      </c>
      <c r="AA1540" t="s">
        <v>9351</v>
      </c>
      <c r="AB1540" t="s">
        <v>9351</v>
      </c>
    </row>
    <row r="1541" spans="1:28" x14ac:dyDescent="0.2">
      <c r="A1541">
        <v>2021</v>
      </c>
      <c r="B1541" t="s">
        <v>25</v>
      </c>
      <c r="C1541" t="s">
        <v>380</v>
      </c>
      <c r="D1541" t="s">
        <v>983</v>
      </c>
      <c r="E1541" s="1">
        <v>41950</v>
      </c>
      <c r="F1541">
        <v>4.9000000000000004</v>
      </c>
      <c r="G1541">
        <v>1826</v>
      </c>
      <c r="H1541" t="s">
        <v>71</v>
      </c>
      <c r="I1541" t="s">
        <v>36</v>
      </c>
      <c r="J1541" t="s">
        <v>9336</v>
      </c>
      <c r="K1541" t="s">
        <v>9204</v>
      </c>
      <c r="L1541" t="s">
        <v>30</v>
      </c>
      <c r="M1541" t="s">
        <v>48</v>
      </c>
      <c r="N1541" t="s">
        <v>32</v>
      </c>
      <c r="O1541" t="s">
        <v>6915</v>
      </c>
      <c r="P1541" s="4" t="s">
        <v>6916</v>
      </c>
      <c r="Q1541">
        <v>4879</v>
      </c>
      <c r="R1541">
        <v>4.9000000000000004</v>
      </c>
      <c r="S1541">
        <v>4.8</v>
      </c>
      <c r="T1541">
        <v>4.8</v>
      </c>
      <c r="U1541">
        <v>4.7</v>
      </c>
      <c r="V1541">
        <v>4.7</v>
      </c>
      <c r="W1541">
        <v>4.8</v>
      </c>
      <c r="X1541" t="s">
        <v>9351</v>
      </c>
      <c r="Y1541" t="s">
        <v>34</v>
      </c>
      <c r="AA1541" t="s">
        <v>9351</v>
      </c>
      <c r="AB1541" t="s">
        <v>9351</v>
      </c>
    </row>
    <row r="1542" spans="1:28" x14ac:dyDescent="0.2">
      <c r="A1542">
        <v>2023</v>
      </c>
      <c r="B1542" t="s">
        <v>25</v>
      </c>
      <c r="C1542" t="s">
        <v>51</v>
      </c>
      <c r="D1542" t="s">
        <v>27</v>
      </c>
      <c r="E1542" s="1">
        <v>40850</v>
      </c>
      <c r="F1542">
        <v>5</v>
      </c>
      <c r="G1542">
        <v>2637</v>
      </c>
      <c r="H1542" t="s">
        <v>472</v>
      </c>
      <c r="I1542" t="s">
        <v>36</v>
      </c>
      <c r="J1542" t="s">
        <v>9336</v>
      </c>
      <c r="L1542" t="s">
        <v>37</v>
      </c>
      <c r="M1542" t="s">
        <v>38</v>
      </c>
      <c r="N1542" t="s">
        <v>39</v>
      </c>
      <c r="O1542" t="s">
        <v>7111</v>
      </c>
      <c r="P1542" s="4" t="s">
        <v>7112</v>
      </c>
      <c r="Q1542">
        <v>5</v>
      </c>
      <c r="R1542">
        <v>5</v>
      </c>
      <c r="S1542">
        <v>3</v>
      </c>
      <c r="T1542">
        <v>4</v>
      </c>
      <c r="U1542">
        <v>4</v>
      </c>
      <c r="V1542">
        <v>5</v>
      </c>
      <c r="W1542">
        <v>5</v>
      </c>
      <c r="X1542" t="s">
        <v>9351</v>
      </c>
      <c r="Y1542" t="s">
        <v>34</v>
      </c>
      <c r="AA1542" t="s">
        <v>9351</v>
      </c>
      <c r="AB1542" t="s">
        <v>9351</v>
      </c>
    </row>
    <row r="1543" spans="1:28" x14ac:dyDescent="0.2">
      <c r="A1543">
        <v>2022</v>
      </c>
      <c r="B1543" t="s">
        <v>25</v>
      </c>
      <c r="C1543" t="s">
        <v>191</v>
      </c>
      <c r="D1543" t="s">
        <v>983</v>
      </c>
      <c r="E1543" s="1">
        <v>33289</v>
      </c>
      <c r="F1543">
        <v>4.2</v>
      </c>
      <c r="G1543">
        <v>382</v>
      </c>
      <c r="H1543" t="s">
        <v>28</v>
      </c>
      <c r="I1543" t="s">
        <v>36</v>
      </c>
      <c r="J1543" t="s">
        <v>43</v>
      </c>
      <c r="K1543" t="s">
        <v>9214</v>
      </c>
      <c r="L1543" t="s">
        <v>37</v>
      </c>
      <c r="M1543" t="s">
        <v>38</v>
      </c>
      <c r="N1543" t="s">
        <v>192</v>
      </c>
      <c r="O1543" t="s">
        <v>7113</v>
      </c>
      <c r="P1543" s="4" t="s">
        <v>7114</v>
      </c>
      <c r="Q1543">
        <v>1614</v>
      </c>
      <c r="R1543">
        <v>4.9000000000000004</v>
      </c>
      <c r="S1543">
        <v>5</v>
      </c>
      <c r="T1543">
        <v>5</v>
      </c>
      <c r="U1543">
        <v>4.9000000000000004</v>
      </c>
      <c r="V1543">
        <v>4.9000000000000004</v>
      </c>
      <c r="W1543">
        <v>5</v>
      </c>
      <c r="X1543" t="s">
        <v>9351</v>
      </c>
      <c r="Y1543" t="s">
        <v>34</v>
      </c>
      <c r="AA1543" t="s">
        <v>9351</v>
      </c>
      <c r="AB1543" t="s">
        <v>9351</v>
      </c>
    </row>
    <row r="1544" spans="1:28" x14ac:dyDescent="0.2">
      <c r="A1544">
        <v>2022</v>
      </c>
      <c r="B1544" t="s">
        <v>25</v>
      </c>
      <c r="C1544" t="s">
        <v>103</v>
      </c>
      <c r="D1544" t="s">
        <v>27</v>
      </c>
      <c r="E1544" s="1">
        <v>29977</v>
      </c>
      <c r="F1544">
        <v>4.3</v>
      </c>
      <c r="G1544">
        <v>1828</v>
      </c>
      <c r="H1544" t="s">
        <v>28</v>
      </c>
      <c r="I1544" t="s">
        <v>36</v>
      </c>
      <c r="J1544" t="s">
        <v>43</v>
      </c>
      <c r="K1544" t="s">
        <v>9207</v>
      </c>
      <c r="L1544" t="s">
        <v>30</v>
      </c>
      <c r="M1544" t="s">
        <v>38</v>
      </c>
      <c r="N1544" t="s">
        <v>78</v>
      </c>
      <c r="O1544" t="s">
        <v>7117</v>
      </c>
      <c r="P1544" s="4" t="s">
        <v>7118</v>
      </c>
      <c r="Q1544">
        <v>1442</v>
      </c>
      <c r="R1544">
        <v>5</v>
      </c>
      <c r="S1544">
        <v>5</v>
      </c>
      <c r="T1544">
        <v>5</v>
      </c>
      <c r="U1544">
        <v>5</v>
      </c>
      <c r="V1544">
        <v>5</v>
      </c>
      <c r="W1544">
        <v>5</v>
      </c>
      <c r="X1544" t="s">
        <v>9351</v>
      </c>
      <c r="Y1544" t="s">
        <v>34</v>
      </c>
      <c r="AA1544" t="s">
        <v>9351</v>
      </c>
      <c r="AB1544" t="s">
        <v>9351</v>
      </c>
    </row>
    <row r="1545" spans="1:28" x14ac:dyDescent="0.2">
      <c r="A1545">
        <v>2022</v>
      </c>
      <c r="B1545" t="s">
        <v>25</v>
      </c>
      <c r="C1545" t="s">
        <v>54</v>
      </c>
      <c r="D1545" t="s">
        <v>27</v>
      </c>
      <c r="E1545" s="1">
        <v>36500</v>
      </c>
      <c r="F1545">
        <v>4.8</v>
      </c>
      <c r="G1545">
        <v>1978</v>
      </c>
      <c r="H1545" t="s">
        <v>71</v>
      </c>
      <c r="I1545" t="s">
        <v>36</v>
      </c>
      <c r="J1545" t="s">
        <v>43</v>
      </c>
      <c r="K1545" t="s">
        <v>9215</v>
      </c>
      <c r="L1545" t="s">
        <v>30</v>
      </c>
      <c r="M1545" t="s">
        <v>57</v>
      </c>
      <c r="N1545" t="s">
        <v>32</v>
      </c>
      <c r="O1545" t="s">
        <v>7119</v>
      </c>
      <c r="P1545" s="4" t="s">
        <v>7120</v>
      </c>
      <c r="Q1545">
        <v>21668</v>
      </c>
      <c r="R1545">
        <v>4.3</v>
      </c>
      <c r="S1545">
        <v>4.4000000000000004</v>
      </c>
      <c r="T1545">
        <v>4.3</v>
      </c>
      <c r="U1545">
        <v>4.0999999999999996</v>
      </c>
      <c r="V1545">
        <v>4.3</v>
      </c>
      <c r="W1545">
        <v>4.3</v>
      </c>
      <c r="X1545" t="s">
        <v>9351</v>
      </c>
      <c r="Y1545" t="s">
        <v>34</v>
      </c>
      <c r="AA1545" t="s">
        <v>9351</v>
      </c>
      <c r="AB1545" t="s">
        <v>9351</v>
      </c>
    </row>
    <row r="1546" spans="1:28" x14ac:dyDescent="0.2">
      <c r="A1546">
        <v>2019</v>
      </c>
      <c r="B1546" t="s">
        <v>25</v>
      </c>
      <c r="C1546" t="s">
        <v>152</v>
      </c>
      <c r="D1546" t="s">
        <v>983</v>
      </c>
      <c r="E1546" s="1">
        <v>28496</v>
      </c>
      <c r="F1546">
        <v>5</v>
      </c>
      <c r="G1546">
        <v>3692</v>
      </c>
      <c r="H1546" t="s">
        <v>96</v>
      </c>
      <c r="I1546" t="s">
        <v>97</v>
      </c>
      <c r="J1546" t="s">
        <v>9336</v>
      </c>
      <c r="K1546" t="s">
        <v>9276</v>
      </c>
      <c r="L1546" t="s">
        <v>30</v>
      </c>
      <c r="M1546" t="s">
        <v>38</v>
      </c>
      <c r="N1546" t="s">
        <v>78</v>
      </c>
      <c r="O1546" t="s">
        <v>7269</v>
      </c>
      <c r="P1546" s="4">
        <v>652794</v>
      </c>
      <c r="Q1546">
        <v>28470</v>
      </c>
      <c r="R1546">
        <v>4.8</v>
      </c>
      <c r="S1546">
        <v>4.8</v>
      </c>
      <c r="T1546">
        <v>4.7</v>
      </c>
      <c r="U1546">
        <v>4.7</v>
      </c>
      <c r="V1546">
        <v>4.8</v>
      </c>
      <c r="W1546">
        <v>4.8</v>
      </c>
      <c r="X1546" t="s">
        <v>9351</v>
      </c>
      <c r="Y1546" t="s">
        <v>34</v>
      </c>
      <c r="AA1546" t="s">
        <v>9351</v>
      </c>
      <c r="AB1546" t="s">
        <v>9351</v>
      </c>
    </row>
    <row r="1547" spans="1:28" x14ac:dyDescent="0.2">
      <c r="A1547">
        <v>2022</v>
      </c>
      <c r="B1547" t="s">
        <v>25</v>
      </c>
      <c r="C1547" t="s">
        <v>103</v>
      </c>
      <c r="D1547" t="s">
        <v>27</v>
      </c>
      <c r="E1547" s="1">
        <v>28594</v>
      </c>
      <c r="F1547">
        <v>5</v>
      </c>
      <c r="G1547">
        <v>3841</v>
      </c>
      <c r="H1547" t="s">
        <v>52</v>
      </c>
      <c r="I1547" t="s">
        <v>36</v>
      </c>
      <c r="J1547" t="s">
        <v>43</v>
      </c>
      <c r="K1547" t="s">
        <v>9207</v>
      </c>
      <c r="L1547" t="s">
        <v>30</v>
      </c>
      <c r="M1547" t="s">
        <v>38</v>
      </c>
      <c r="N1547" t="s">
        <v>78</v>
      </c>
      <c r="O1547" t="s">
        <v>7277</v>
      </c>
      <c r="P1547" s="4" t="s">
        <v>7278</v>
      </c>
      <c r="Q1547">
        <v>5063</v>
      </c>
      <c r="R1547">
        <v>5</v>
      </c>
      <c r="S1547">
        <v>5</v>
      </c>
      <c r="T1547">
        <v>5</v>
      </c>
      <c r="U1547">
        <v>5</v>
      </c>
      <c r="V1547">
        <v>5</v>
      </c>
      <c r="W1547">
        <v>5</v>
      </c>
      <c r="X1547" t="s">
        <v>9351</v>
      </c>
      <c r="Y1547" t="s">
        <v>34</v>
      </c>
      <c r="AA1547" t="s">
        <v>9351</v>
      </c>
      <c r="AB1547" t="s">
        <v>9351</v>
      </c>
    </row>
    <row r="1548" spans="1:28" x14ac:dyDescent="0.2">
      <c r="A1548">
        <v>2018</v>
      </c>
      <c r="B1548" t="s">
        <v>25</v>
      </c>
      <c r="C1548" t="s">
        <v>1429</v>
      </c>
      <c r="D1548" t="s">
        <v>983</v>
      </c>
      <c r="E1548" s="1">
        <v>24977</v>
      </c>
      <c r="F1548">
        <v>4.9000000000000004</v>
      </c>
      <c r="G1548">
        <v>7331</v>
      </c>
      <c r="H1548" t="s">
        <v>36</v>
      </c>
      <c r="I1548" t="s">
        <v>86</v>
      </c>
      <c r="J1548" t="s">
        <v>43</v>
      </c>
      <c r="K1548" t="s">
        <v>9246</v>
      </c>
      <c r="L1548" t="s">
        <v>37</v>
      </c>
      <c r="M1548" t="s">
        <v>212</v>
      </c>
      <c r="N1548" t="s">
        <v>1430</v>
      </c>
      <c r="O1548" t="s">
        <v>7285</v>
      </c>
      <c r="P1548" s="4" t="s">
        <v>7286</v>
      </c>
      <c r="Q1548">
        <v>38698</v>
      </c>
      <c r="R1548">
        <v>4.8</v>
      </c>
      <c r="S1548">
        <v>4.7</v>
      </c>
      <c r="T1548">
        <v>4.5999999999999996</v>
      </c>
      <c r="U1548">
        <v>4.5999999999999996</v>
      </c>
      <c r="V1548">
        <v>4.4000000000000004</v>
      </c>
      <c r="W1548">
        <v>4.7</v>
      </c>
      <c r="X1548" t="s">
        <v>9351</v>
      </c>
      <c r="Y1548" t="s">
        <v>34</v>
      </c>
      <c r="AA1548" t="s">
        <v>9351</v>
      </c>
      <c r="AB1548" t="s">
        <v>9351</v>
      </c>
    </row>
    <row r="1549" spans="1:28" x14ac:dyDescent="0.2">
      <c r="A1549">
        <v>2022</v>
      </c>
      <c r="B1549" t="s">
        <v>25</v>
      </c>
      <c r="C1549" t="s">
        <v>191</v>
      </c>
      <c r="D1549" t="s">
        <v>27</v>
      </c>
      <c r="E1549" s="1">
        <v>32165</v>
      </c>
      <c r="F1549">
        <v>2.4</v>
      </c>
      <c r="G1549">
        <v>246</v>
      </c>
      <c r="H1549" t="s">
        <v>52</v>
      </c>
      <c r="I1549" t="s">
        <v>36</v>
      </c>
      <c r="J1549" t="s">
        <v>43</v>
      </c>
      <c r="K1549" t="s">
        <v>9214</v>
      </c>
      <c r="L1549" t="s">
        <v>37</v>
      </c>
      <c r="M1549" t="s">
        <v>38</v>
      </c>
      <c r="N1549" t="s">
        <v>192</v>
      </c>
      <c r="O1549" t="s">
        <v>7288</v>
      </c>
      <c r="P1549" s="4" t="s">
        <v>7289</v>
      </c>
      <c r="Q1549">
        <v>2</v>
      </c>
      <c r="R1549">
        <v>4.9000000000000004</v>
      </c>
      <c r="S1549">
        <v>5</v>
      </c>
      <c r="T1549">
        <v>5</v>
      </c>
      <c r="U1549">
        <v>4.9000000000000004</v>
      </c>
      <c r="V1549">
        <v>4.9000000000000004</v>
      </c>
      <c r="W1549">
        <v>5</v>
      </c>
      <c r="X1549" t="s">
        <v>9351</v>
      </c>
      <c r="Y1549" t="s">
        <v>34</v>
      </c>
      <c r="AA1549" t="s">
        <v>9351</v>
      </c>
      <c r="AB1549" t="s">
        <v>9351</v>
      </c>
    </row>
    <row r="1550" spans="1:28" x14ac:dyDescent="0.2">
      <c r="A1550">
        <v>2019</v>
      </c>
      <c r="B1550" t="s">
        <v>25</v>
      </c>
      <c r="C1550" t="s">
        <v>272</v>
      </c>
      <c r="D1550" t="s">
        <v>983</v>
      </c>
      <c r="E1550" s="1">
        <v>36990</v>
      </c>
      <c r="F1550">
        <v>2.8</v>
      </c>
      <c r="G1550">
        <v>73</v>
      </c>
      <c r="H1550" t="s">
        <v>36</v>
      </c>
      <c r="I1550" t="s">
        <v>86</v>
      </c>
      <c r="J1550" t="s">
        <v>9336</v>
      </c>
      <c r="K1550" t="s">
        <v>9204</v>
      </c>
      <c r="L1550" t="s">
        <v>30</v>
      </c>
      <c r="M1550" t="s">
        <v>48</v>
      </c>
      <c r="N1550" t="s">
        <v>32</v>
      </c>
      <c r="O1550" t="s">
        <v>7453</v>
      </c>
      <c r="P1550" s="4" t="s">
        <v>7454</v>
      </c>
      <c r="Q1550">
        <v>47065</v>
      </c>
      <c r="R1550">
        <v>4.8</v>
      </c>
      <c r="S1550">
        <v>4.7</v>
      </c>
      <c r="T1550">
        <v>4.7</v>
      </c>
      <c r="U1550">
        <v>4.5999999999999996</v>
      </c>
      <c r="V1550">
        <v>4.7</v>
      </c>
      <c r="W1550">
        <v>4.8</v>
      </c>
      <c r="X1550" t="s">
        <v>9351</v>
      </c>
      <c r="Y1550" t="s">
        <v>34</v>
      </c>
      <c r="AA1550" t="s">
        <v>9351</v>
      </c>
      <c r="AB1550" t="s">
        <v>9351</v>
      </c>
    </row>
    <row r="1551" spans="1:28" x14ac:dyDescent="0.2">
      <c r="A1551">
        <v>2020</v>
      </c>
      <c r="B1551" t="s">
        <v>25</v>
      </c>
      <c r="C1551" t="s">
        <v>2116</v>
      </c>
      <c r="D1551" t="s">
        <v>27</v>
      </c>
      <c r="E1551" s="1">
        <v>27991</v>
      </c>
      <c r="F1551">
        <v>5</v>
      </c>
      <c r="G1551">
        <v>2637</v>
      </c>
      <c r="H1551" t="s">
        <v>28</v>
      </c>
      <c r="I1551" t="s">
        <v>36</v>
      </c>
      <c r="J1551" t="s">
        <v>43</v>
      </c>
      <c r="K1551" t="s">
        <v>9243</v>
      </c>
      <c r="L1551" t="s">
        <v>30</v>
      </c>
      <c r="M1551" t="s">
        <v>1233</v>
      </c>
      <c r="N1551" t="s">
        <v>32</v>
      </c>
      <c r="O1551" t="s">
        <v>7457</v>
      </c>
      <c r="P1551" s="4" t="s">
        <v>7458</v>
      </c>
      <c r="Q1551">
        <v>23958</v>
      </c>
      <c r="R1551">
        <v>4.5999999999999996</v>
      </c>
      <c r="S1551">
        <v>4.5</v>
      </c>
      <c r="T1551">
        <v>4.2</v>
      </c>
      <c r="U1551">
        <v>4.0999999999999996</v>
      </c>
      <c r="V1551">
        <v>4.5</v>
      </c>
      <c r="W1551">
        <v>4.0999999999999996</v>
      </c>
      <c r="X1551" t="s">
        <v>9351</v>
      </c>
      <c r="Y1551" t="s">
        <v>34</v>
      </c>
      <c r="AA1551" t="s">
        <v>9351</v>
      </c>
      <c r="AB1551" t="s">
        <v>9351</v>
      </c>
    </row>
    <row r="1552" spans="1:28" x14ac:dyDescent="0.2">
      <c r="A1552">
        <v>2016</v>
      </c>
      <c r="B1552" t="s">
        <v>25</v>
      </c>
      <c r="C1552" t="s">
        <v>54</v>
      </c>
      <c r="D1552" t="s">
        <v>983</v>
      </c>
      <c r="E1552" s="1">
        <v>22614</v>
      </c>
      <c r="F1552">
        <v>4.7</v>
      </c>
      <c r="G1552">
        <v>447</v>
      </c>
      <c r="H1552" t="s">
        <v>180</v>
      </c>
      <c r="I1552" t="s">
        <v>29</v>
      </c>
      <c r="J1552" t="s">
        <v>43</v>
      </c>
      <c r="K1552" t="s">
        <v>9215</v>
      </c>
      <c r="L1552" t="s">
        <v>30</v>
      </c>
      <c r="M1552" t="s">
        <v>1233</v>
      </c>
      <c r="N1552" t="s">
        <v>1356</v>
      </c>
      <c r="O1552" t="s">
        <v>7461</v>
      </c>
      <c r="P1552" s="4" t="s">
        <v>7462</v>
      </c>
      <c r="Q1552">
        <v>87512</v>
      </c>
      <c r="R1552">
        <v>4.8</v>
      </c>
      <c r="S1552">
        <v>4.5999999999999996</v>
      </c>
      <c r="T1552">
        <v>4.7</v>
      </c>
      <c r="U1552">
        <v>4.5999999999999996</v>
      </c>
      <c r="V1552">
        <v>4.7</v>
      </c>
      <c r="W1552">
        <v>4.8</v>
      </c>
      <c r="X1552" t="s">
        <v>9351</v>
      </c>
      <c r="Y1552" t="s">
        <v>34</v>
      </c>
      <c r="AA1552" t="s">
        <v>9351</v>
      </c>
      <c r="AB1552" t="s">
        <v>9351</v>
      </c>
    </row>
    <row r="1553" spans="1:28" x14ac:dyDescent="0.2">
      <c r="A1553">
        <v>2013</v>
      </c>
      <c r="B1553" t="s">
        <v>25</v>
      </c>
      <c r="C1553" t="s">
        <v>26</v>
      </c>
      <c r="D1553" t="s">
        <v>983</v>
      </c>
      <c r="E1553" s="1">
        <v>18995</v>
      </c>
      <c r="F1553">
        <v>4.7</v>
      </c>
      <c r="G1553">
        <v>46</v>
      </c>
      <c r="H1553" t="s">
        <v>7463</v>
      </c>
      <c r="I1553" t="s">
        <v>29</v>
      </c>
      <c r="J1553" t="s">
        <v>1315</v>
      </c>
      <c r="K1553" t="s">
        <v>9297</v>
      </c>
      <c r="L1553" t="s">
        <v>30</v>
      </c>
      <c r="M1553" t="s">
        <v>7464</v>
      </c>
      <c r="N1553" t="s">
        <v>84</v>
      </c>
      <c r="O1553" t="s">
        <v>7465</v>
      </c>
      <c r="P1553" s="4">
        <v>18303</v>
      </c>
      <c r="Q1553">
        <v>66120</v>
      </c>
      <c r="R1553">
        <v>4.8</v>
      </c>
      <c r="S1553">
        <v>4.5</v>
      </c>
      <c r="T1553">
        <v>4.5999999999999996</v>
      </c>
      <c r="U1553">
        <v>4.5999999999999996</v>
      </c>
      <c r="V1553">
        <v>4.5999999999999996</v>
      </c>
      <c r="W1553">
        <v>4.9000000000000004</v>
      </c>
      <c r="X1553" t="s">
        <v>9351</v>
      </c>
      <c r="Y1553" t="s">
        <v>34</v>
      </c>
      <c r="AA1553" t="s">
        <v>9351</v>
      </c>
      <c r="AB1553" t="s">
        <v>9351</v>
      </c>
    </row>
    <row r="1554" spans="1:28" x14ac:dyDescent="0.2">
      <c r="A1554">
        <v>2001</v>
      </c>
      <c r="B1554" t="s">
        <v>25</v>
      </c>
      <c r="C1554" t="s">
        <v>2130</v>
      </c>
      <c r="D1554" t="s">
        <v>983</v>
      </c>
      <c r="E1554" s="1">
        <v>11995</v>
      </c>
      <c r="F1554">
        <v>4.5999999999999996</v>
      </c>
      <c r="G1554">
        <v>32</v>
      </c>
      <c r="H1554" t="s">
        <v>36</v>
      </c>
      <c r="I1554" t="s">
        <v>36</v>
      </c>
      <c r="J1554" t="s">
        <v>43</v>
      </c>
      <c r="K1554" t="s">
        <v>9307</v>
      </c>
      <c r="L1554" t="s">
        <v>30</v>
      </c>
      <c r="M1554" t="s">
        <v>1594</v>
      </c>
      <c r="N1554" t="s">
        <v>1346</v>
      </c>
      <c r="O1554" t="s">
        <v>7466</v>
      </c>
      <c r="P1554" s="4" t="s">
        <v>7467</v>
      </c>
      <c r="Q1554">
        <v>136728</v>
      </c>
      <c r="R1554">
        <v>4.3</v>
      </c>
      <c r="S1554">
        <v>4.2</v>
      </c>
      <c r="T1554">
        <v>4.5999999999999996</v>
      </c>
      <c r="U1554">
        <v>4.7</v>
      </c>
      <c r="V1554">
        <v>4.8</v>
      </c>
      <c r="W1554">
        <v>4.8</v>
      </c>
      <c r="X1554" t="s">
        <v>9351</v>
      </c>
      <c r="Y1554" t="s">
        <v>34</v>
      </c>
      <c r="AA1554" t="s">
        <v>9351</v>
      </c>
      <c r="AB1554" t="s">
        <v>9351</v>
      </c>
    </row>
    <row r="1555" spans="1:28" x14ac:dyDescent="0.2">
      <c r="A1555">
        <v>2020</v>
      </c>
      <c r="B1555" t="s">
        <v>25</v>
      </c>
      <c r="C1555" t="s">
        <v>7468</v>
      </c>
      <c r="D1555" t="s">
        <v>983</v>
      </c>
      <c r="E1555" s="1">
        <v>25543</v>
      </c>
      <c r="F1555">
        <v>5</v>
      </c>
      <c r="G1555">
        <v>1258</v>
      </c>
      <c r="H1555" t="s">
        <v>82</v>
      </c>
      <c r="I1555" t="s">
        <v>36</v>
      </c>
      <c r="J1555" t="s">
        <v>43</v>
      </c>
      <c r="K1555" t="s">
        <v>9231</v>
      </c>
      <c r="L1555" t="s">
        <v>30</v>
      </c>
      <c r="M1555" t="s">
        <v>401</v>
      </c>
      <c r="N1555" t="s">
        <v>78</v>
      </c>
      <c r="O1555" t="s">
        <v>7469</v>
      </c>
      <c r="P1555" s="4" t="s">
        <v>7470</v>
      </c>
      <c r="Q1555">
        <v>43788</v>
      </c>
      <c r="R1555">
        <v>4.8</v>
      </c>
      <c r="S1555">
        <v>4.8</v>
      </c>
      <c r="T1555">
        <v>4.8</v>
      </c>
      <c r="U1555">
        <v>4.8</v>
      </c>
      <c r="V1555">
        <v>4.9000000000000004</v>
      </c>
      <c r="W1555">
        <v>4.9000000000000004</v>
      </c>
      <c r="X1555" t="s">
        <v>9351</v>
      </c>
      <c r="Y1555" t="s">
        <v>34</v>
      </c>
      <c r="AA1555" t="s">
        <v>9351</v>
      </c>
      <c r="AB1555" t="s">
        <v>9351</v>
      </c>
    </row>
    <row r="1556" spans="1:28" x14ac:dyDescent="0.2">
      <c r="A1556">
        <v>2017</v>
      </c>
      <c r="B1556" t="s">
        <v>25</v>
      </c>
      <c r="C1556" t="s">
        <v>1193</v>
      </c>
      <c r="D1556" t="s">
        <v>983</v>
      </c>
      <c r="E1556" s="1">
        <v>19998</v>
      </c>
      <c r="F1556">
        <v>4.8</v>
      </c>
      <c r="G1556">
        <v>2</v>
      </c>
      <c r="H1556" t="s">
        <v>86</v>
      </c>
      <c r="I1556" t="s">
        <v>984</v>
      </c>
      <c r="J1556" t="s">
        <v>43</v>
      </c>
      <c r="K1556" t="s">
        <v>9234</v>
      </c>
      <c r="L1556" t="s">
        <v>30</v>
      </c>
      <c r="M1556" t="s">
        <v>38</v>
      </c>
      <c r="N1556" t="s">
        <v>78</v>
      </c>
      <c r="O1556" t="s">
        <v>7477</v>
      </c>
      <c r="P1556" s="4">
        <v>22864328</v>
      </c>
      <c r="Q1556">
        <v>70462</v>
      </c>
      <c r="R1556">
        <v>4.7</v>
      </c>
      <c r="S1556">
        <v>4.7</v>
      </c>
      <c r="T1556">
        <v>4.8</v>
      </c>
      <c r="U1556">
        <v>4.8</v>
      </c>
      <c r="V1556">
        <v>4.8</v>
      </c>
      <c r="W1556">
        <v>4.8</v>
      </c>
      <c r="X1556" t="s">
        <v>9351</v>
      </c>
      <c r="Y1556" t="s">
        <v>34</v>
      </c>
      <c r="AA1556" t="s">
        <v>9351</v>
      </c>
      <c r="AB1556" t="s">
        <v>9351</v>
      </c>
    </row>
    <row r="1557" spans="1:28" x14ac:dyDescent="0.2">
      <c r="A1557">
        <v>2021</v>
      </c>
      <c r="B1557" t="s">
        <v>25</v>
      </c>
      <c r="C1557" t="s">
        <v>115</v>
      </c>
      <c r="D1557" t="s">
        <v>983</v>
      </c>
      <c r="E1557" s="1">
        <v>25492</v>
      </c>
      <c r="F1557">
        <v>5</v>
      </c>
      <c r="G1557">
        <v>3692</v>
      </c>
      <c r="H1557" t="s">
        <v>71</v>
      </c>
      <c r="I1557" t="s">
        <v>36</v>
      </c>
      <c r="J1557" t="s">
        <v>43</v>
      </c>
      <c r="K1557" t="s">
        <v>9212</v>
      </c>
      <c r="L1557" t="s">
        <v>30</v>
      </c>
      <c r="M1557" t="s">
        <v>38</v>
      </c>
      <c r="N1557" t="s">
        <v>1226</v>
      </c>
      <c r="O1557" t="s">
        <v>7655</v>
      </c>
      <c r="P1557" s="4">
        <v>3234</v>
      </c>
      <c r="Q1557">
        <v>36279</v>
      </c>
      <c r="R1557">
        <v>4.5999999999999996</v>
      </c>
      <c r="S1557">
        <v>4.7</v>
      </c>
      <c r="T1557">
        <v>4.7</v>
      </c>
      <c r="U1557">
        <v>4.5999999999999996</v>
      </c>
      <c r="V1557">
        <v>4.8</v>
      </c>
      <c r="W1557">
        <v>4.5999999999999996</v>
      </c>
      <c r="X1557" t="s">
        <v>9351</v>
      </c>
      <c r="Y1557" t="s">
        <v>34</v>
      </c>
      <c r="AA1557" t="s">
        <v>9351</v>
      </c>
      <c r="AB1557" t="s">
        <v>9351</v>
      </c>
    </row>
    <row r="1558" spans="1:28" x14ac:dyDescent="0.2">
      <c r="A1558">
        <v>2019</v>
      </c>
      <c r="B1558" t="s">
        <v>25</v>
      </c>
      <c r="C1558" t="s">
        <v>175</v>
      </c>
      <c r="D1558" t="s">
        <v>983</v>
      </c>
      <c r="E1558" s="1">
        <v>26500</v>
      </c>
      <c r="F1558">
        <v>4.9000000000000004</v>
      </c>
      <c r="G1558">
        <v>449</v>
      </c>
      <c r="H1558" t="s">
        <v>180</v>
      </c>
      <c r="I1558" t="s">
        <v>86</v>
      </c>
      <c r="J1558" t="s">
        <v>9336</v>
      </c>
      <c r="K1558" t="s">
        <v>9276</v>
      </c>
      <c r="L1558" t="s">
        <v>30</v>
      </c>
      <c r="M1558" t="s">
        <v>38</v>
      </c>
      <c r="N1558" t="s">
        <v>78</v>
      </c>
      <c r="O1558" t="s">
        <v>7658</v>
      </c>
      <c r="P1558" s="4" t="s">
        <v>7659</v>
      </c>
      <c r="Q1558">
        <v>57677</v>
      </c>
      <c r="R1558">
        <v>4.8</v>
      </c>
      <c r="S1558">
        <v>4.8</v>
      </c>
      <c r="T1558">
        <v>4.7</v>
      </c>
      <c r="U1558">
        <v>4.7</v>
      </c>
      <c r="V1558">
        <v>4.8</v>
      </c>
      <c r="W1558">
        <v>4.8</v>
      </c>
      <c r="X1558" t="s">
        <v>9351</v>
      </c>
      <c r="Y1558" t="s">
        <v>34</v>
      </c>
      <c r="AA1558" t="s">
        <v>9351</v>
      </c>
      <c r="AB1558" t="s">
        <v>9351</v>
      </c>
    </row>
    <row r="1559" spans="1:28" x14ac:dyDescent="0.2">
      <c r="A1559">
        <v>2023</v>
      </c>
      <c r="B1559" t="s">
        <v>25</v>
      </c>
      <c r="C1559" t="s">
        <v>51</v>
      </c>
      <c r="D1559" t="s">
        <v>27</v>
      </c>
      <c r="E1559" s="1">
        <v>40240</v>
      </c>
      <c r="F1559">
        <v>3</v>
      </c>
      <c r="G1559">
        <v>52</v>
      </c>
      <c r="H1559" t="s">
        <v>28</v>
      </c>
      <c r="I1559" t="s">
        <v>36</v>
      </c>
      <c r="J1559" t="s">
        <v>9336</v>
      </c>
      <c r="L1559" t="s">
        <v>37</v>
      </c>
      <c r="M1559" t="s">
        <v>38</v>
      </c>
      <c r="N1559" t="s">
        <v>39</v>
      </c>
      <c r="O1559" t="s">
        <v>7661</v>
      </c>
      <c r="P1559" s="4" t="s">
        <v>7662</v>
      </c>
      <c r="Q1559">
        <v>1</v>
      </c>
      <c r="R1559">
        <v>5</v>
      </c>
      <c r="S1559">
        <v>3</v>
      </c>
      <c r="T1559">
        <v>4</v>
      </c>
      <c r="U1559">
        <v>4</v>
      </c>
      <c r="V1559">
        <v>5</v>
      </c>
      <c r="W1559">
        <v>5</v>
      </c>
      <c r="X1559" t="s">
        <v>9351</v>
      </c>
      <c r="Y1559" t="s">
        <v>34</v>
      </c>
      <c r="AA1559" t="s">
        <v>9351</v>
      </c>
      <c r="AB1559" t="s">
        <v>9351</v>
      </c>
    </row>
    <row r="1560" spans="1:28" x14ac:dyDescent="0.2">
      <c r="A1560">
        <v>2020</v>
      </c>
      <c r="B1560" t="s">
        <v>25</v>
      </c>
      <c r="C1560" t="s">
        <v>201</v>
      </c>
      <c r="D1560" t="s">
        <v>27</v>
      </c>
      <c r="E1560" s="1">
        <v>33075</v>
      </c>
      <c r="F1560">
        <v>4.8</v>
      </c>
      <c r="G1560">
        <v>1889</v>
      </c>
      <c r="H1560" t="s">
        <v>52</v>
      </c>
      <c r="I1560" t="s">
        <v>36</v>
      </c>
      <c r="J1560" t="s">
        <v>9336</v>
      </c>
      <c r="K1560" t="s">
        <v>9206</v>
      </c>
      <c r="L1560" t="s">
        <v>30</v>
      </c>
      <c r="M1560" t="s">
        <v>48</v>
      </c>
      <c r="N1560" t="s">
        <v>32</v>
      </c>
      <c r="O1560" t="s">
        <v>7663</v>
      </c>
      <c r="P1560" s="4" t="s">
        <v>7664</v>
      </c>
      <c r="Q1560">
        <v>69145</v>
      </c>
      <c r="R1560">
        <v>4.8</v>
      </c>
      <c r="S1560">
        <v>4.7</v>
      </c>
      <c r="T1560">
        <v>4.5999999999999996</v>
      </c>
      <c r="U1560">
        <v>4.5</v>
      </c>
      <c r="V1560">
        <v>4.7</v>
      </c>
      <c r="W1560">
        <v>4.7</v>
      </c>
      <c r="X1560" t="s">
        <v>9351</v>
      </c>
      <c r="Y1560" t="s">
        <v>34</v>
      </c>
      <c r="AA1560" t="s">
        <v>9351</v>
      </c>
      <c r="AB1560" t="s">
        <v>9351</v>
      </c>
    </row>
    <row r="1561" spans="1:28" x14ac:dyDescent="0.2">
      <c r="A1561">
        <v>2022</v>
      </c>
      <c r="B1561" t="s">
        <v>25</v>
      </c>
      <c r="C1561" t="s">
        <v>103</v>
      </c>
      <c r="D1561" t="s">
        <v>27</v>
      </c>
      <c r="E1561" s="1">
        <v>29766</v>
      </c>
      <c r="F1561">
        <v>5</v>
      </c>
      <c r="G1561">
        <v>4272</v>
      </c>
      <c r="H1561" t="s">
        <v>67</v>
      </c>
      <c r="I1561" t="s">
        <v>36</v>
      </c>
      <c r="J1561" t="s">
        <v>43</v>
      </c>
      <c r="K1561" t="s">
        <v>9207</v>
      </c>
      <c r="L1561" t="s">
        <v>30</v>
      </c>
      <c r="M1561" t="s">
        <v>38</v>
      </c>
      <c r="N1561" t="s">
        <v>78</v>
      </c>
      <c r="O1561" t="s">
        <v>7665</v>
      </c>
      <c r="P1561" s="4" t="s">
        <v>7666</v>
      </c>
      <c r="Q1561">
        <v>5</v>
      </c>
      <c r="R1561">
        <v>5</v>
      </c>
      <c r="S1561">
        <v>5</v>
      </c>
      <c r="T1561">
        <v>5</v>
      </c>
      <c r="U1561">
        <v>5</v>
      </c>
      <c r="V1561">
        <v>5</v>
      </c>
      <c r="W1561">
        <v>5</v>
      </c>
      <c r="X1561" t="s">
        <v>9351</v>
      </c>
      <c r="Y1561" t="s">
        <v>34</v>
      </c>
      <c r="AA1561" t="s">
        <v>9351</v>
      </c>
      <c r="AB1561" t="s">
        <v>9351</v>
      </c>
    </row>
    <row r="1562" spans="1:28" x14ac:dyDescent="0.2">
      <c r="A1562">
        <v>2022</v>
      </c>
      <c r="B1562" t="s">
        <v>25</v>
      </c>
      <c r="C1562" t="s">
        <v>147</v>
      </c>
      <c r="D1562" t="s">
        <v>27</v>
      </c>
      <c r="E1562" s="1">
        <v>38995</v>
      </c>
      <c r="F1562">
        <v>4.7</v>
      </c>
      <c r="G1562">
        <v>739</v>
      </c>
      <c r="H1562" t="s">
        <v>124</v>
      </c>
      <c r="I1562" t="s">
        <v>36</v>
      </c>
      <c r="J1562" t="s">
        <v>9336</v>
      </c>
      <c r="K1562" t="s">
        <v>9206</v>
      </c>
      <c r="L1562" t="s">
        <v>30</v>
      </c>
      <c r="M1562" t="s">
        <v>48</v>
      </c>
      <c r="N1562" t="s">
        <v>32</v>
      </c>
      <c r="O1562" t="s">
        <v>7672</v>
      </c>
      <c r="P1562" s="4" t="s">
        <v>7673</v>
      </c>
      <c r="Q1562">
        <v>5613</v>
      </c>
      <c r="R1562">
        <v>5</v>
      </c>
      <c r="S1562">
        <v>5</v>
      </c>
      <c r="T1562">
        <v>4.9000000000000004</v>
      </c>
      <c r="U1562">
        <v>5</v>
      </c>
      <c r="V1562">
        <v>4.9000000000000004</v>
      </c>
      <c r="W1562">
        <v>5</v>
      </c>
      <c r="X1562" t="s">
        <v>9351</v>
      </c>
      <c r="Y1562" t="s">
        <v>34</v>
      </c>
      <c r="AA1562" t="s">
        <v>9351</v>
      </c>
      <c r="AB1562" t="s">
        <v>9351</v>
      </c>
    </row>
    <row r="1563" spans="1:28" x14ac:dyDescent="0.2">
      <c r="A1563">
        <v>2023</v>
      </c>
      <c r="B1563" t="s">
        <v>25</v>
      </c>
      <c r="C1563" t="s">
        <v>51</v>
      </c>
      <c r="D1563" t="s">
        <v>27</v>
      </c>
      <c r="E1563" s="1">
        <v>40985</v>
      </c>
      <c r="F1563">
        <v>3.1</v>
      </c>
      <c r="G1563">
        <v>134</v>
      </c>
      <c r="H1563" t="s">
        <v>67</v>
      </c>
      <c r="I1563" t="s">
        <v>7676</v>
      </c>
      <c r="J1563" t="s">
        <v>9336</v>
      </c>
      <c r="K1563" t="s">
        <v>9210</v>
      </c>
      <c r="L1563" t="s">
        <v>37</v>
      </c>
      <c r="M1563" t="s">
        <v>212</v>
      </c>
      <c r="N1563" t="s">
        <v>337</v>
      </c>
      <c r="O1563" t="s">
        <v>7677</v>
      </c>
      <c r="P1563" s="4" t="s">
        <v>7678</v>
      </c>
      <c r="Q1563">
        <v>10</v>
      </c>
      <c r="R1563">
        <v>5</v>
      </c>
      <c r="S1563">
        <v>3</v>
      </c>
      <c r="T1563">
        <v>4</v>
      </c>
      <c r="U1563">
        <v>4</v>
      </c>
      <c r="V1563">
        <v>5</v>
      </c>
      <c r="W1563">
        <v>5</v>
      </c>
      <c r="X1563" t="s">
        <v>9351</v>
      </c>
      <c r="Y1563" t="s">
        <v>34</v>
      </c>
      <c r="AA1563" t="s">
        <v>9351</v>
      </c>
      <c r="AB1563" t="s">
        <v>9351</v>
      </c>
    </row>
    <row r="1564" spans="1:28" x14ac:dyDescent="0.2">
      <c r="A1564">
        <v>2022</v>
      </c>
      <c r="B1564" t="s">
        <v>25</v>
      </c>
      <c r="C1564" t="s">
        <v>1262</v>
      </c>
      <c r="D1564" t="s">
        <v>27</v>
      </c>
      <c r="E1564" s="1">
        <v>35845</v>
      </c>
      <c r="F1564">
        <v>3.1</v>
      </c>
      <c r="G1564">
        <v>134</v>
      </c>
      <c r="H1564" t="s">
        <v>2630</v>
      </c>
      <c r="I1564" t="s">
        <v>36</v>
      </c>
      <c r="J1564" t="s">
        <v>9336</v>
      </c>
      <c r="K1564" t="s">
        <v>9236</v>
      </c>
      <c r="L1564" t="s">
        <v>37</v>
      </c>
      <c r="M1564" t="s">
        <v>212</v>
      </c>
      <c r="N1564" t="s">
        <v>337</v>
      </c>
      <c r="O1564" t="s">
        <v>7679</v>
      </c>
      <c r="P1564" s="4" t="s">
        <v>7680</v>
      </c>
      <c r="Q1564">
        <v>3</v>
      </c>
      <c r="R1564">
        <v>4.5999999999999996</v>
      </c>
      <c r="S1564">
        <v>4.9000000000000004</v>
      </c>
      <c r="T1564">
        <v>4.5</v>
      </c>
      <c r="U1564">
        <v>4.5999999999999996</v>
      </c>
      <c r="V1564">
        <v>4.8</v>
      </c>
      <c r="W1564">
        <v>4.7</v>
      </c>
      <c r="X1564" t="s">
        <v>9351</v>
      </c>
      <c r="Y1564" t="s">
        <v>34</v>
      </c>
      <c r="AA1564" t="s">
        <v>9351</v>
      </c>
      <c r="AB1564" t="s">
        <v>9351</v>
      </c>
    </row>
    <row r="1565" spans="1:28" x14ac:dyDescent="0.2">
      <c r="A1565">
        <v>2019</v>
      </c>
      <c r="B1565" t="s">
        <v>25</v>
      </c>
      <c r="C1565" t="s">
        <v>410</v>
      </c>
      <c r="D1565" t="s">
        <v>983</v>
      </c>
      <c r="E1565" s="1">
        <v>28250</v>
      </c>
      <c r="F1565">
        <v>4.3</v>
      </c>
      <c r="G1565">
        <v>112</v>
      </c>
      <c r="H1565" t="s">
        <v>28</v>
      </c>
      <c r="I1565" t="s">
        <v>36</v>
      </c>
      <c r="J1565" t="s">
        <v>43</v>
      </c>
      <c r="K1565" t="s">
        <v>9281</v>
      </c>
      <c r="L1565" t="s">
        <v>37</v>
      </c>
      <c r="M1565" t="s">
        <v>38</v>
      </c>
      <c r="N1565" t="s">
        <v>192</v>
      </c>
      <c r="O1565" t="s">
        <v>7859</v>
      </c>
      <c r="P1565" s="4" t="s">
        <v>7860</v>
      </c>
      <c r="Q1565">
        <v>48004</v>
      </c>
      <c r="R1565">
        <v>4.5</v>
      </c>
      <c r="S1565">
        <v>4.5</v>
      </c>
      <c r="T1565">
        <v>3.9</v>
      </c>
      <c r="U1565">
        <v>3.9</v>
      </c>
      <c r="V1565">
        <v>4.5999999999999996</v>
      </c>
      <c r="W1565">
        <v>4.4000000000000004</v>
      </c>
      <c r="X1565" t="s">
        <v>9351</v>
      </c>
      <c r="Y1565" t="s">
        <v>34</v>
      </c>
      <c r="AA1565" t="s">
        <v>9351</v>
      </c>
      <c r="AB1565" t="s">
        <v>9351</v>
      </c>
    </row>
    <row r="1566" spans="1:28" x14ac:dyDescent="0.2">
      <c r="A1566">
        <v>2022</v>
      </c>
      <c r="B1566" t="s">
        <v>25</v>
      </c>
      <c r="C1566" t="s">
        <v>54</v>
      </c>
      <c r="D1566" t="s">
        <v>983</v>
      </c>
      <c r="E1566" s="1">
        <v>39658</v>
      </c>
      <c r="F1566">
        <v>4.3</v>
      </c>
      <c r="G1566">
        <v>2147</v>
      </c>
      <c r="H1566" t="s">
        <v>562</v>
      </c>
      <c r="I1566" t="s">
        <v>36</v>
      </c>
      <c r="J1566" t="s">
        <v>43</v>
      </c>
      <c r="K1566" t="s">
        <v>9215</v>
      </c>
      <c r="L1566" t="s">
        <v>30</v>
      </c>
      <c r="M1566" t="s">
        <v>57</v>
      </c>
      <c r="N1566" t="s">
        <v>32</v>
      </c>
      <c r="O1566" t="s">
        <v>7862</v>
      </c>
      <c r="P1566" s="4" t="s">
        <v>7863</v>
      </c>
      <c r="Q1566">
        <v>13179</v>
      </c>
      <c r="R1566">
        <v>4.3</v>
      </c>
      <c r="S1566">
        <v>4.4000000000000004</v>
      </c>
      <c r="T1566">
        <v>4.3</v>
      </c>
      <c r="U1566">
        <v>4.0999999999999996</v>
      </c>
      <c r="V1566">
        <v>4.3</v>
      </c>
      <c r="W1566">
        <v>4.3</v>
      </c>
      <c r="X1566" t="s">
        <v>9351</v>
      </c>
      <c r="Y1566" t="s">
        <v>34</v>
      </c>
      <c r="AA1566" t="s">
        <v>9351</v>
      </c>
      <c r="AB1566" t="s">
        <v>9351</v>
      </c>
    </row>
    <row r="1567" spans="1:28" x14ac:dyDescent="0.2">
      <c r="A1567">
        <v>2022</v>
      </c>
      <c r="B1567" t="s">
        <v>25</v>
      </c>
      <c r="C1567" t="s">
        <v>191</v>
      </c>
      <c r="D1567" t="s">
        <v>983</v>
      </c>
      <c r="E1567" s="1">
        <v>27995</v>
      </c>
      <c r="F1567">
        <v>4.9000000000000004</v>
      </c>
      <c r="G1567">
        <v>71</v>
      </c>
      <c r="H1567" t="s">
        <v>1211</v>
      </c>
      <c r="I1567" t="s">
        <v>36</v>
      </c>
      <c r="J1567" t="s">
        <v>43</v>
      </c>
      <c r="K1567" t="s">
        <v>9214</v>
      </c>
      <c r="L1567" t="s">
        <v>37</v>
      </c>
      <c r="M1567" t="s">
        <v>38</v>
      </c>
      <c r="N1567" t="s">
        <v>192</v>
      </c>
      <c r="O1567" t="s">
        <v>7864</v>
      </c>
      <c r="P1567" s="4" t="s">
        <v>7865</v>
      </c>
      <c r="Q1567">
        <v>22513</v>
      </c>
      <c r="R1567">
        <v>4.9000000000000004</v>
      </c>
      <c r="S1567">
        <v>5</v>
      </c>
      <c r="T1567">
        <v>5</v>
      </c>
      <c r="U1567">
        <v>4.9000000000000004</v>
      </c>
      <c r="V1567">
        <v>4.9000000000000004</v>
      </c>
      <c r="W1567">
        <v>5</v>
      </c>
      <c r="X1567" t="s">
        <v>9351</v>
      </c>
      <c r="Y1567" t="s">
        <v>34</v>
      </c>
      <c r="AA1567" t="s">
        <v>9351</v>
      </c>
      <c r="AB1567" t="s">
        <v>9351</v>
      </c>
    </row>
    <row r="1568" spans="1:28" x14ac:dyDescent="0.2">
      <c r="A1568">
        <v>2021</v>
      </c>
      <c r="B1568" t="s">
        <v>25</v>
      </c>
      <c r="C1568" t="s">
        <v>150</v>
      </c>
      <c r="D1568" t="s">
        <v>27</v>
      </c>
      <c r="E1568" s="1">
        <v>34945</v>
      </c>
      <c r="F1568">
        <v>4.9000000000000004</v>
      </c>
      <c r="G1568">
        <v>525</v>
      </c>
      <c r="H1568" t="s">
        <v>97</v>
      </c>
      <c r="I1568" t="s">
        <v>97</v>
      </c>
      <c r="J1568" t="s">
        <v>9336</v>
      </c>
      <c r="K1568" t="s">
        <v>9204</v>
      </c>
      <c r="L1568" t="s">
        <v>30</v>
      </c>
      <c r="M1568" t="s">
        <v>48</v>
      </c>
      <c r="N1568" t="s">
        <v>32</v>
      </c>
      <c r="O1568" t="s">
        <v>7866</v>
      </c>
      <c r="P1568" s="4" t="s">
        <v>7867</v>
      </c>
      <c r="Q1568">
        <v>35404</v>
      </c>
      <c r="R1568">
        <v>4.9000000000000004</v>
      </c>
      <c r="S1568">
        <v>4.8</v>
      </c>
      <c r="T1568">
        <v>4.8</v>
      </c>
      <c r="U1568">
        <v>4.7</v>
      </c>
      <c r="V1568">
        <v>4.7</v>
      </c>
      <c r="W1568">
        <v>4.8</v>
      </c>
      <c r="X1568" t="s">
        <v>9351</v>
      </c>
      <c r="Y1568" t="s">
        <v>34</v>
      </c>
      <c r="AA1568" t="s">
        <v>9351</v>
      </c>
      <c r="AB1568" t="s">
        <v>9351</v>
      </c>
    </row>
    <row r="1569" spans="1:28" x14ac:dyDescent="0.2">
      <c r="A1569">
        <v>2019</v>
      </c>
      <c r="B1569" t="s">
        <v>25</v>
      </c>
      <c r="C1569" t="s">
        <v>706</v>
      </c>
      <c r="D1569" t="s">
        <v>983</v>
      </c>
      <c r="E1569" s="1">
        <v>25995</v>
      </c>
      <c r="F1569">
        <v>4.5999999999999996</v>
      </c>
      <c r="G1569">
        <v>52</v>
      </c>
      <c r="H1569" t="s">
        <v>36</v>
      </c>
      <c r="I1569" t="s">
        <v>97</v>
      </c>
      <c r="J1569" t="s">
        <v>9336</v>
      </c>
      <c r="K1569" t="s">
        <v>9217</v>
      </c>
      <c r="L1569" t="s">
        <v>30</v>
      </c>
      <c r="M1569" t="s">
        <v>38</v>
      </c>
      <c r="N1569" t="s">
        <v>305</v>
      </c>
      <c r="O1569" t="s">
        <v>7868</v>
      </c>
      <c r="P1569" s="4" t="s">
        <v>7869</v>
      </c>
      <c r="Q1569">
        <v>43039</v>
      </c>
      <c r="R1569">
        <v>4.5999999999999996</v>
      </c>
      <c r="S1569">
        <v>4.5999999999999996</v>
      </c>
      <c r="T1569">
        <v>4.4000000000000004</v>
      </c>
      <c r="U1569">
        <v>4.5999999999999996</v>
      </c>
      <c r="V1569">
        <v>4.8</v>
      </c>
      <c r="W1569">
        <v>4.7</v>
      </c>
      <c r="X1569" t="s">
        <v>9351</v>
      </c>
      <c r="Y1569" t="s">
        <v>34</v>
      </c>
      <c r="AA1569" t="s">
        <v>9351</v>
      </c>
      <c r="AB1569" t="s">
        <v>9351</v>
      </c>
    </row>
    <row r="1570" spans="1:28" x14ac:dyDescent="0.2">
      <c r="A1570">
        <v>2021</v>
      </c>
      <c r="B1570" t="s">
        <v>25</v>
      </c>
      <c r="C1570" t="s">
        <v>1059</v>
      </c>
      <c r="D1570" t="s">
        <v>983</v>
      </c>
      <c r="E1570" s="1">
        <v>41425</v>
      </c>
      <c r="F1570">
        <v>4.5999999999999996</v>
      </c>
      <c r="G1570">
        <v>1874</v>
      </c>
      <c r="H1570" t="s">
        <v>1383</v>
      </c>
      <c r="I1570" t="s">
        <v>86</v>
      </c>
      <c r="J1570" t="s">
        <v>43</v>
      </c>
      <c r="K1570" t="s">
        <v>9225</v>
      </c>
      <c r="L1570" t="s">
        <v>30</v>
      </c>
      <c r="M1570" t="s">
        <v>401</v>
      </c>
      <c r="N1570" t="s">
        <v>134</v>
      </c>
      <c r="O1570" t="s">
        <v>7870</v>
      </c>
      <c r="P1570" s="4" t="s">
        <v>7871</v>
      </c>
      <c r="Q1570">
        <v>27884</v>
      </c>
      <c r="R1570">
        <v>5</v>
      </c>
      <c r="S1570">
        <v>4.8</v>
      </c>
      <c r="T1570">
        <v>5</v>
      </c>
      <c r="U1570">
        <v>4.8</v>
      </c>
      <c r="V1570">
        <v>4.8</v>
      </c>
      <c r="W1570">
        <v>5</v>
      </c>
      <c r="X1570" t="s">
        <v>9351</v>
      </c>
      <c r="Y1570" t="s">
        <v>34</v>
      </c>
      <c r="AA1570" t="s">
        <v>9351</v>
      </c>
      <c r="AB1570" t="s">
        <v>9351</v>
      </c>
    </row>
    <row r="1571" spans="1:28" x14ac:dyDescent="0.2">
      <c r="A1571">
        <v>2021</v>
      </c>
      <c r="B1571" t="s">
        <v>25</v>
      </c>
      <c r="C1571" t="s">
        <v>494</v>
      </c>
      <c r="D1571" t="s">
        <v>983</v>
      </c>
      <c r="E1571" s="1">
        <v>26995</v>
      </c>
      <c r="F1571">
        <v>4.3</v>
      </c>
      <c r="G1571">
        <v>2727</v>
      </c>
      <c r="H1571" t="s">
        <v>71</v>
      </c>
      <c r="I1571" t="s">
        <v>36</v>
      </c>
      <c r="J1571" t="s">
        <v>43</v>
      </c>
      <c r="K1571" t="s">
        <v>9281</v>
      </c>
      <c r="L1571" t="s">
        <v>37</v>
      </c>
      <c r="M1571" t="s">
        <v>38</v>
      </c>
      <c r="N1571" t="s">
        <v>192</v>
      </c>
      <c r="O1571" t="s">
        <v>8018</v>
      </c>
      <c r="P1571" s="4" t="s">
        <v>8019</v>
      </c>
      <c r="Q1571">
        <v>26505</v>
      </c>
      <c r="R1571">
        <v>4.7</v>
      </c>
      <c r="S1571">
        <v>4.5</v>
      </c>
      <c r="T1571">
        <v>4.5</v>
      </c>
      <c r="U1571">
        <v>4.4000000000000004</v>
      </c>
      <c r="V1571">
        <v>4.5999999999999996</v>
      </c>
      <c r="W1571">
        <v>4.4000000000000004</v>
      </c>
      <c r="X1571" t="s">
        <v>9351</v>
      </c>
      <c r="Y1571" t="s">
        <v>34</v>
      </c>
      <c r="AA1571" t="s">
        <v>9351</v>
      </c>
      <c r="AB1571" t="s">
        <v>9351</v>
      </c>
    </row>
    <row r="1572" spans="1:28" x14ac:dyDescent="0.2">
      <c r="A1572">
        <v>2008</v>
      </c>
      <c r="B1572" t="s">
        <v>25</v>
      </c>
      <c r="C1572" t="s">
        <v>1193</v>
      </c>
      <c r="D1572" t="s">
        <v>983</v>
      </c>
      <c r="E1572" s="1">
        <v>4995</v>
      </c>
      <c r="F1572">
        <v>4</v>
      </c>
      <c r="G1572">
        <v>8</v>
      </c>
      <c r="H1572" t="s">
        <v>623</v>
      </c>
      <c r="I1572" t="s">
        <v>385</v>
      </c>
      <c r="J1572" t="s">
        <v>43</v>
      </c>
      <c r="K1572" t="s">
        <v>9235</v>
      </c>
      <c r="L1572" t="s">
        <v>30</v>
      </c>
      <c r="M1572" t="s">
        <v>1194</v>
      </c>
      <c r="N1572" t="s">
        <v>305</v>
      </c>
      <c r="O1572" t="s">
        <v>8026</v>
      </c>
      <c r="P1572" s="4">
        <v>64134973</v>
      </c>
      <c r="Q1572">
        <v>231000</v>
      </c>
      <c r="R1572">
        <v>4.2</v>
      </c>
      <c r="S1572">
        <v>4.4000000000000004</v>
      </c>
      <c r="T1572">
        <v>4.3</v>
      </c>
      <c r="U1572">
        <v>4.5</v>
      </c>
      <c r="V1572">
        <v>4.5</v>
      </c>
      <c r="W1572">
        <v>4.7</v>
      </c>
      <c r="X1572" t="s">
        <v>9351</v>
      </c>
      <c r="Y1572" t="s">
        <v>34</v>
      </c>
      <c r="AA1572" t="s">
        <v>9351</v>
      </c>
      <c r="AB1572" t="s">
        <v>9351</v>
      </c>
    </row>
    <row r="1573" spans="1:28" x14ac:dyDescent="0.2">
      <c r="A1573">
        <v>2019</v>
      </c>
      <c r="B1573" t="s">
        <v>25</v>
      </c>
      <c r="C1573" t="s">
        <v>1651</v>
      </c>
      <c r="D1573" t="s">
        <v>983</v>
      </c>
      <c r="E1573" s="1">
        <v>24437</v>
      </c>
      <c r="F1573">
        <v>4.5999999999999996</v>
      </c>
      <c r="G1573">
        <v>1</v>
      </c>
      <c r="H1573" t="s">
        <v>82</v>
      </c>
      <c r="I1573" t="s">
        <v>56</v>
      </c>
      <c r="J1573" t="s">
        <v>43</v>
      </c>
      <c r="K1573" t="s">
        <v>9215</v>
      </c>
      <c r="L1573" t="s">
        <v>30</v>
      </c>
      <c r="M1573" t="s">
        <v>48</v>
      </c>
      <c r="N1573" t="s">
        <v>32</v>
      </c>
      <c r="O1573" t="s">
        <v>8027</v>
      </c>
      <c r="P1573" s="4" t="s">
        <v>8028</v>
      </c>
      <c r="Q1573">
        <v>66128</v>
      </c>
      <c r="R1573">
        <v>4.8</v>
      </c>
      <c r="S1573">
        <v>4.5999999999999996</v>
      </c>
      <c r="T1573">
        <v>4.5</v>
      </c>
      <c r="U1573">
        <v>4.3</v>
      </c>
      <c r="V1573">
        <v>4.7</v>
      </c>
      <c r="W1573">
        <v>4.5</v>
      </c>
      <c r="X1573" t="s">
        <v>9351</v>
      </c>
      <c r="Y1573" t="s">
        <v>34</v>
      </c>
      <c r="AA1573" t="s">
        <v>9351</v>
      </c>
      <c r="AB1573" t="s">
        <v>9351</v>
      </c>
    </row>
    <row r="1574" spans="1:28" x14ac:dyDescent="0.2">
      <c r="A1574">
        <v>2015</v>
      </c>
      <c r="B1574" t="s">
        <v>25</v>
      </c>
      <c r="C1574" t="s">
        <v>982</v>
      </c>
      <c r="D1574" t="s">
        <v>983</v>
      </c>
      <c r="E1574" s="1">
        <v>15999</v>
      </c>
      <c r="F1574">
        <v>4.5</v>
      </c>
      <c r="G1574">
        <v>1121</v>
      </c>
      <c r="H1574" t="s">
        <v>562</v>
      </c>
      <c r="I1574" t="s">
        <v>86</v>
      </c>
      <c r="J1574" t="s">
        <v>43</v>
      </c>
      <c r="K1574" t="s">
        <v>9224</v>
      </c>
      <c r="L1574" t="s">
        <v>30</v>
      </c>
      <c r="M1574" t="s">
        <v>212</v>
      </c>
      <c r="N1574" t="s">
        <v>5432</v>
      </c>
      <c r="O1574" t="s">
        <v>8031</v>
      </c>
      <c r="P1574" s="4" t="s">
        <v>8032</v>
      </c>
      <c r="Q1574">
        <v>59421</v>
      </c>
      <c r="R1574">
        <v>4.7</v>
      </c>
      <c r="S1574">
        <v>4.5999999999999996</v>
      </c>
      <c r="T1574">
        <v>4.7</v>
      </c>
      <c r="U1574">
        <v>4.7</v>
      </c>
      <c r="V1574">
        <v>4.7</v>
      </c>
      <c r="W1574">
        <v>4.8</v>
      </c>
      <c r="X1574" t="s">
        <v>9351</v>
      </c>
      <c r="Y1574" t="s">
        <v>34</v>
      </c>
      <c r="AA1574" t="s">
        <v>9351</v>
      </c>
      <c r="AB1574" t="s">
        <v>9351</v>
      </c>
    </row>
    <row r="1575" spans="1:28" x14ac:dyDescent="0.2">
      <c r="A1575">
        <v>2020</v>
      </c>
      <c r="B1575" t="s">
        <v>25</v>
      </c>
      <c r="C1575" t="s">
        <v>187</v>
      </c>
      <c r="D1575" t="s">
        <v>983</v>
      </c>
      <c r="E1575" s="1">
        <v>35947</v>
      </c>
      <c r="F1575">
        <v>4.9000000000000004</v>
      </c>
      <c r="G1575">
        <v>525</v>
      </c>
      <c r="H1575" t="s">
        <v>36</v>
      </c>
      <c r="I1575" t="s">
        <v>36</v>
      </c>
      <c r="J1575" t="s">
        <v>9336</v>
      </c>
      <c r="K1575" t="s">
        <v>9204</v>
      </c>
      <c r="L1575" t="s">
        <v>30</v>
      </c>
      <c r="M1575" t="s">
        <v>48</v>
      </c>
      <c r="N1575" t="s">
        <v>32</v>
      </c>
      <c r="O1575" t="s">
        <v>8033</v>
      </c>
      <c r="P1575" s="4" t="s">
        <v>8034</v>
      </c>
      <c r="Q1575">
        <v>42631</v>
      </c>
      <c r="R1575">
        <v>4.5999999999999996</v>
      </c>
      <c r="S1575">
        <v>4.5</v>
      </c>
      <c r="T1575">
        <v>4.2</v>
      </c>
      <c r="U1575">
        <v>4.0999999999999996</v>
      </c>
      <c r="V1575">
        <v>4.5</v>
      </c>
      <c r="W1575">
        <v>4.0999999999999996</v>
      </c>
      <c r="X1575" t="s">
        <v>9351</v>
      </c>
      <c r="Y1575" t="s">
        <v>34</v>
      </c>
      <c r="AA1575" t="s">
        <v>9351</v>
      </c>
      <c r="AB1575" t="s">
        <v>9351</v>
      </c>
    </row>
    <row r="1576" spans="1:28" x14ac:dyDescent="0.2">
      <c r="A1576">
        <v>2020</v>
      </c>
      <c r="B1576" t="s">
        <v>25</v>
      </c>
      <c r="C1576" t="s">
        <v>187</v>
      </c>
      <c r="D1576" t="s">
        <v>27</v>
      </c>
      <c r="E1576" s="1">
        <v>35674</v>
      </c>
      <c r="F1576">
        <v>4.9000000000000004</v>
      </c>
      <c r="G1576">
        <v>525</v>
      </c>
      <c r="H1576" t="s">
        <v>52</v>
      </c>
      <c r="I1576" t="s">
        <v>36</v>
      </c>
      <c r="J1576" t="s">
        <v>9336</v>
      </c>
      <c r="K1576" t="s">
        <v>9204</v>
      </c>
      <c r="L1576" t="s">
        <v>30</v>
      </c>
      <c r="M1576" t="s">
        <v>48</v>
      </c>
      <c r="N1576" t="s">
        <v>32</v>
      </c>
      <c r="O1576" t="s">
        <v>8035</v>
      </c>
      <c r="P1576" s="4" t="s">
        <v>8036</v>
      </c>
      <c r="Q1576">
        <v>44439</v>
      </c>
      <c r="R1576">
        <v>4.5999999999999996</v>
      </c>
      <c r="S1576">
        <v>4.5</v>
      </c>
      <c r="T1576">
        <v>4.2</v>
      </c>
      <c r="U1576">
        <v>4.0999999999999996</v>
      </c>
      <c r="V1576">
        <v>4.5</v>
      </c>
      <c r="W1576">
        <v>4.0999999999999996</v>
      </c>
      <c r="X1576" t="s">
        <v>9351</v>
      </c>
      <c r="Y1576" t="s">
        <v>34</v>
      </c>
      <c r="AA1576" t="s">
        <v>9351</v>
      </c>
      <c r="AB1576" t="s">
        <v>9351</v>
      </c>
    </row>
    <row r="1577" spans="1:28" x14ac:dyDescent="0.2">
      <c r="A1577">
        <v>2023</v>
      </c>
      <c r="B1577" t="s">
        <v>25</v>
      </c>
      <c r="C1577" t="s">
        <v>77</v>
      </c>
      <c r="D1577" t="s">
        <v>27</v>
      </c>
      <c r="E1577" s="1">
        <v>37450</v>
      </c>
      <c r="F1577">
        <v>2.4</v>
      </c>
      <c r="G1577">
        <v>246</v>
      </c>
      <c r="H1577" t="s">
        <v>28</v>
      </c>
      <c r="I1577" t="s">
        <v>97</v>
      </c>
      <c r="J1577" t="s">
        <v>9336</v>
      </c>
      <c r="L1577" t="s">
        <v>30</v>
      </c>
      <c r="M1577" t="s">
        <v>38</v>
      </c>
      <c r="N1577" t="s">
        <v>78</v>
      </c>
      <c r="O1577" t="s">
        <v>8038</v>
      </c>
      <c r="P1577" s="4" t="s">
        <v>8039</v>
      </c>
      <c r="Q1577">
        <v>7</v>
      </c>
      <c r="R1577">
        <v>5</v>
      </c>
      <c r="S1577">
        <v>5</v>
      </c>
      <c r="T1577">
        <v>5</v>
      </c>
      <c r="U1577">
        <v>4</v>
      </c>
      <c r="V1577">
        <v>4</v>
      </c>
      <c r="W1577">
        <v>5</v>
      </c>
      <c r="X1577" t="s">
        <v>9351</v>
      </c>
      <c r="Y1577" t="s">
        <v>34</v>
      </c>
      <c r="AA1577" t="s">
        <v>9351</v>
      </c>
      <c r="AB1577" t="s">
        <v>9351</v>
      </c>
    </row>
    <row r="1578" spans="1:28" x14ac:dyDescent="0.2">
      <c r="A1578">
        <v>2022</v>
      </c>
      <c r="B1578" t="s">
        <v>25</v>
      </c>
      <c r="C1578" t="s">
        <v>191</v>
      </c>
      <c r="D1578" t="s">
        <v>983</v>
      </c>
      <c r="E1578" s="1">
        <v>33495</v>
      </c>
      <c r="F1578">
        <v>5</v>
      </c>
      <c r="G1578">
        <v>48</v>
      </c>
      <c r="H1578" t="s">
        <v>472</v>
      </c>
      <c r="I1578" t="s">
        <v>36</v>
      </c>
      <c r="J1578" t="s">
        <v>43</v>
      </c>
      <c r="K1578" t="s">
        <v>9214</v>
      </c>
      <c r="L1578" t="s">
        <v>37</v>
      </c>
      <c r="M1578" t="s">
        <v>38</v>
      </c>
      <c r="N1578" t="s">
        <v>192</v>
      </c>
      <c r="O1578" t="s">
        <v>8186</v>
      </c>
      <c r="P1578" s="4" t="s">
        <v>8187</v>
      </c>
      <c r="Q1578">
        <v>17217</v>
      </c>
      <c r="R1578">
        <v>4.9000000000000004</v>
      </c>
      <c r="S1578">
        <v>5</v>
      </c>
      <c r="T1578">
        <v>5</v>
      </c>
      <c r="U1578">
        <v>4.9000000000000004</v>
      </c>
      <c r="V1578">
        <v>4.9000000000000004</v>
      </c>
      <c r="W1578">
        <v>5</v>
      </c>
      <c r="X1578" t="s">
        <v>9351</v>
      </c>
      <c r="Y1578" t="s">
        <v>34</v>
      </c>
      <c r="AA1578" t="s">
        <v>9351</v>
      </c>
      <c r="AB1578" t="s">
        <v>9351</v>
      </c>
    </row>
    <row r="1579" spans="1:28" x14ac:dyDescent="0.2">
      <c r="A1579">
        <v>2021</v>
      </c>
      <c r="B1579" t="s">
        <v>25</v>
      </c>
      <c r="C1579" t="s">
        <v>150</v>
      </c>
      <c r="D1579" t="s">
        <v>983</v>
      </c>
      <c r="E1579" s="1">
        <v>35468</v>
      </c>
      <c r="F1579">
        <v>4.8</v>
      </c>
      <c r="G1579">
        <v>1318</v>
      </c>
      <c r="H1579" t="s">
        <v>52</v>
      </c>
      <c r="I1579" t="s">
        <v>36</v>
      </c>
      <c r="J1579" t="s">
        <v>9336</v>
      </c>
      <c r="K1579" t="s">
        <v>9204</v>
      </c>
      <c r="L1579" t="s">
        <v>30</v>
      </c>
      <c r="M1579" t="s">
        <v>48</v>
      </c>
      <c r="N1579" t="s">
        <v>32</v>
      </c>
      <c r="O1579" t="s">
        <v>8192</v>
      </c>
      <c r="P1579" s="4" t="s">
        <v>8193</v>
      </c>
      <c r="Q1579">
        <v>37077</v>
      </c>
      <c r="R1579">
        <v>4.9000000000000004</v>
      </c>
      <c r="S1579">
        <v>4.8</v>
      </c>
      <c r="T1579">
        <v>4.8</v>
      </c>
      <c r="U1579">
        <v>4.7</v>
      </c>
      <c r="V1579">
        <v>4.7</v>
      </c>
      <c r="W1579">
        <v>4.8</v>
      </c>
      <c r="X1579" t="s">
        <v>9351</v>
      </c>
      <c r="Y1579" t="s">
        <v>34</v>
      </c>
      <c r="AA1579" t="s">
        <v>9351</v>
      </c>
      <c r="AB1579" t="s">
        <v>9351</v>
      </c>
    </row>
    <row r="1580" spans="1:28" x14ac:dyDescent="0.2">
      <c r="A1580">
        <v>2021</v>
      </c>
      <c r="B1580" t="s">
        <v>25</v>
      </c>
      <c r="C1580" t="s">
        <v>70</v>
      </c>
      <c r="D1580" t="s">
        <v>983</v>
      </c>
      <c r="E1580" s="1">
        <v>37250</v>
      </c>
      <c r="F1580">
        <v>5</v>
      </c>
      <c r="G1580">
        <v>3512</v>
      </c>
      <c r="H1580" t="s">
        <v>82</v>
      </c>
      <c r="I1580" t="s">
        <v>36</v>
      </c>
      <c r="J1580" t="s">
        <v>9336</v>
      </c>
      <c r="K1580" t="s">
        <v>9204</v>
      </c>
      <c r="L1580" t="s">
        <v>30</v>
      </c>
      <c r="M1580" t="s">
        <v>48</v>
      </c>
      <c r="N1580" t="s">
        <v>32</v>
      </c>
      <c r="O1580" t="s">
        <v>8195</v>
      </c>
      <c r="P1580" s="4" t="s">
        <v>8196</v>
      </c>
      <c r="Q1580">
        <v>42019</v>
      </c>
      <c r="R1580">
        <v>4.9000000000000004</v>
      </c>
      <c r="S1580">
        <v>4.8</v>
      </c>
      <c r="T1580">
        <v>4.8</v>
      </c>
      <c r="U1580">
        <v>4.7</v>
      </c>
      <c r="V1580">
        <v>4.7</v>
      </c>
      <c r="W1580">
        <v>4.8</v>
      </c>
      <c r="X1580" t="s">
        <v>9351</v>
      </c>
      <c r="Y1580" t="s">
        <v>34</v>
      </c>
      <c r="AA1580" t="s">
        <v>9351</v>
      </c>
      <c r="AB1580" t="s">
        <v>9351</v>
      </c>
    </row>
    <row r="1581" spans="1:28" x14ac:dyDescent="0.2">
      <c r="A1581">
        <v>2023</v>
      </c>
      <c r="B1581" t="s">
        <v>25</v>
      </c>
      <c r="C1581" t="s">
        <v>94</v>
      </c>
      <c r="D1581" t="s">
        <v>27</v>
      </c>
      <c r="E1581" s="1">
        <v>49320</v>
      </c>
      <c r="F1581">
        <v>5</v>
      </c>
      <c r="G1581">
        <v>4272</v>
      </c>
      <c r="H1581" t="s">
        <v>47</v>
      </c>
      <c r="I1581" t="s">
        <v>36</v>
      </c>
      <c r="J1581" t="s">
        <v>9336</v>
      </c>
      <c r="L1581" t="s">
        <v>30</v>
      </c>
      <c r="M1581" t="s">
        <v>48</v>
      </c>
      <c r="N1581" t="s">
        <v>32</v>
      </c>
      <c r="O1581" t="s">
        <v>8197</v>
      </c>
      <c r="P1581" s="4" t="s">
        <v>8198</v>
      </c>
      <c r="Q1581">
        <v>5</v>
      </c>
      <c r="R1581">
        <v>5</v>
      </c>
      <c r="S1581">
        <v>4.8</v>
      </c>
      <c r="T1581">
        <v>4.8</v>
      </c>
      <c r="U1581">
        <v>4.2</v>
      </c>
      <c r="V1581">
        <v>5</v>
      </c>
      <c r="W1581">
        <v>5</v>
      </c>
      <c r="X1581" t="s">
        <v>9351</v>
      </c>
      <c r="Y1581" t="s">
        <v>34</v>
      </c>
      <c r="AA1581" t="s">
        <v>9351</v>
      </c>
      <c r="AB1581" t="s">
        <v>9351</v>
      </c>
    </row>
    <row r="1582" spans="1:28" x14ac:dyDescent="0.2">
      <c r="A1582">
        <v>2020</v>
      </c>
      <c r="B1582" t="s">
        <v>25</v>
      </c>
      <c r="C1582" t="s">
        <v>26</v>
      </c>
      <c r="D1582" t="s">
        <v>983</v>
      </c>
      <c r="E1582" s="1">
        <v>32425</v>
      </c>
      <c r="F1582">
        <v>4.9000000000000004</v>
      </c>
      <c r="G1582">
        <v>1916</v>
      </c>
      <c r="H1582" t="s">
        <v>52</v>
      </c>
      <c r="I1582" t="s">
        <v>36</v>
      </c>
      <c r="J1582" t="s">
        <v>9336</v>
      </c>
      <c r="K1582" t="s">
        <v>9206</v>
      </c>
      <c r="L1582" t="s">
        <v>30</v>
      </c>
      <c r="M1582" t="s">
        <v>48</v>
      </c>
      <c r="N1582" t="s">
        <v>32</v>
      </c>
      <c r="O1582" t="s">
        <v>8199</v>
      </c>
      <c r="P1582" s="4" t="s">
        <v>8200</v>
      </c>
      <c r="Q1582">
        <v>23649</v>
      </c>
      <c r="R1582">
        <v>4.8</v>
      </c>
      <c r="S1582">
        <v>4.7</v>
      </c>
      <c r="T1582">
        <v>4.5999999999999996</v>
      </c>
      <c r="U1582">
        <v>4.5</v>
      </c>
      <c r="V1582">
        <v>4.7</v>
      </c>
      <c r="W1582">
        <v>4.7</v>
      </c>
      <c r="X1582" t="s">
        <v>9351</v>
      </c>
      <c r="Y1582" t="s">
        <v>34</v>
      </c>
      <c r="AA1582" t="s">
        <v>9351</v>
      </c>
      <c r="AB1582" t="s">
        <v>9351</v>
      </c>
    </row>
    <row r="1583" spans="1:28" x14ac:dyDescent="0.2">
      <c r="A1583">
        <v>2006</v>
      </c>
      <c r="B1583" t="s">
        <v>25</v>
      </c>
      <c r="C1583" t="s">
        <v>987</v>
      </c>
      <c r="D1583" t="s">
        <v>983</v>
      </c>
      <c r="E1583" s="1">
        <v>6995</v>
      </c>
      <c r="F1583">
        <v>4.5999999999999996</v>
      </c>
      <c r="G1583">
        <v>3</v>
      </c>
      <c r="H1583" t="s">
        <v>3009</v>
      </c>
      <c r="I1583" t="s">
        <v>97</v>
      </c>
      <c r="J1583" t="s">
        <v>43</v>
      </c>
      <c r="K1583" t="s">
        <v>9251</v>
      </c>
      <c r="L1583" t="s">
        <v>30</v>
      </c>
      <c r="M1583" t="s">
        <v>1194</v>
      </c>
      <c r="N1583" t="s">
        <v>1205</v>
      </c>
      <c r="O1583" t="s">
        <v>8201</v>
      </c>
      <c r="P1583" s="4" t="s">
        <v>8202</v>
      </c>
      <c r="Q1583">
        <v>152664</v>
      </c>
      <c r="R1583">
        <v>4.5</v>
      </c>
      <c r="S1583">
        <v>4.3</v>
      </c>
      <c r="T1583">
        <v>4.4000000000000004</v>
      </c>
      <c r="U1583">
        <v>4.5999999999999996</v>
      </c>
      <c r="V1583">
        <v>4.5</v>
      </c>
      <c r="W1583">
        <v>4.7</v>
      </c>
      <c r="X1583" t="s">
        <v>9351</v>
      </c>
      <c r="Y1583" t="s">
        <v>34</v>
      </c>
      <c r="AA1583" t="s">
        <v>9351</v>
      </c>
      <c r="AB1583" t="s">
        <v>9351</v>
      </c>
    </row>
    <row r="1584" spans="1:28" x14ac:dyDescent="0.2">
      <c r="A1584">
        <v>2022</v>
      </c>
      <c r="B1584" t="s">
        <v>25</v>
      </c>
      <c r="C1584" t="s">
        <v>81</v>
      </c>
      <c r="D1584" t="s">
        <v>27</v>
      </c>
      <c r="E1584" s="1">
        <v>39133</v>
      </c>
      <c r="F1584">
        <v>4.8</v>
      </c>
      <c r="G1584">
        <v>1732</v>
      </c>
      <c r="H1584" t="s">
        <v>28</v>
      </c>
      <c r="I1584" t="s">
        <v>36</v>
      </c>
      <c r="J1584" t="s">
        <v>9336</v>
      </c>
      <c r="K1584" t="s">
        <v>9204</v>
      </c>
      <c r="L1584" t="s">
        <v>30</v>
      </c>
      <c r="M1584" t="s">
        <v>48</v>
      </c>
      <c r="N1584" t="s">
        <v>32</v>
      </c>
      <c r="O1584" t="s">
        <v>8203</v>
      </c>
      <c r="P1584" s="4" t="s">
        <v>8204</v>
      </c>
      <c r="Q1584">
        <v>5</v>
      </c>
      <c r="R1584">
        <v>5</v>
      </c>
      <c r="S1584">
        <v>5</v>
      </c>
      <c r="T1584">
        <v>5</v>
      </c>
      <c r="U1584">
        <v>5</v>
      </c>
      <c r="V1584">
        <v>5</v>
      </c>
      <c r="W1584">
        <v>5</v>
      </c>
      <c r="X1584" t="s">
        <v>9351</v>
      </c>
      <c r="Y1584" t="s">
        <v>34</v>
      </c>
      <c r="AA1584" t="s">
        <v>9351</v>
      </c>
      <c r="AB1584" t="s">
        <v>9351</v>
      </c>
    </row>
    <row r="1585" spans="1:28" x14ac:dyDescent="0.2">
      <c r="A1585">
        <v>2022</v>
      </c>
      <c r="B1585" t="s">
        <v>25</v>
      </c>
      <c r="C1585" t="s">
        <v>494</v>
      </c>
      <c r="D1585" t="s">
        <v>983</v>
      </c>
      <c r="E1585" s="1">
        <v>32785</v>
      </c>
      <c r="F1585">
        <v>5</v>
      </c>
      <c r="G1585">
        <v>3211</v>
      </c>
      <c r="H1585" t="s">
        <v>41</v>
      </c>
      <c r="I1585" t="s">
        <v>86</v>
      </c>
      <c r="J1585" t="s">
        <v>43</v>
      </c>
      <c r="K1585" t="s">
        <v>9214</v>
      </c>
      <c r="L1585" t="s">
        <v>37</v>
      </c>
      <c r="M1585" t="s">
        <v>568</v>
      </c>
      <c r="N1585" t="s">
        <v>105</v>
      </c>
      <c r="O1585" t="s">
        <v>8205</v>
      </c>
      <c r="P1585" s="4" t="s">
        <v>8206</v>
      </c>
      <c r="Q1585">
        <v>2031</v>
      </c>
      <c r="R1585">
        <v>4.9000000000000004</v>
      </c>
      <c r="S1585">
        <v>5</v>
      </c>
      <c r="T1585">
        <v>5</v>
      </c>
      <c r="U1585">
        <v>4.9000000000000004</v>
      </c>
      <c r="V1585">
        <v>4.9000000000000004</v>
      </c>
      <c r="W1585">
        <v>5</v>
      </c>
      <c r="X1585" t="s">
        <v>9351</v>
      </c>
      <c r="Y1585" t="s">
        <v>34</v>
      </c>
      <c r="AA1585" t="s">
        <v>9351</v>
      </c>
      <c r="AB1585" t="s">
        <v>9351</v>
      </c>
    </row>
    <row r="1586" spans="1:28" x14ac:dyDescent="0.2">
      <c r="A1586">
        <v>2020</v>
      </c>
      <c r="B1586" t="s">
        <v>25</v>
      </c>
      <c r="C1586" t="s">
        <v>275</v>
      </c>
      <c r="D1586" t="s">
        <v>983</v>
      </c>
      <c r="E1586" s="1">
        <v>21185</v>
      </c>
      <c r="F1586">
        <v>4.2</v>
      </c>
      <c r="G1586">
        <v>382</v>
      </c>
      <c r="H1586" t="s">
        <v>86</v>
      </c>
      <c r="I1586" t="s">
        <v>86</v>
      </c>
      <c r="J1586" t="s">
        <v>9336</v>
      </c>
      <c r="K1586" t="s">
        <v>9232</v>
      </c>
      <c r="L1586" t="s">
        <v>30</v>
      </c>
      <c r="M1586" t="s">
        <v>38</v>
      </c>
      <c r="N1586" t="s">
        <v>305</v>
      </c>
      <c r="O1586" t="s">
        <v>8366</v>
      </c>
      <c r="P1586" s="4" t="s">
        <v>8367</v>
      </c>
      <c r="Q1586">
        <v>51917</v>
      </c>
      <c r="R1586">
        <v>4.7</v>
      </c>
      <c r="S1586">
        <v>4.8</v>
      </c>
      <c r="T1586">
        <v>4.7</v>
      </c>
      <c r="U1586">
        <v>4.8</v>
      </c>
      <c r="V1586">
        <v>4.8</v>
      </c>
      <c r="W1586">
        <v>4.7</v>
      </c>
      <c r="X1586" t="s">
        <v>9351</v>
      </c>
      <c r="Y1586" t="s">
        <v>34</v>
      </c>
      <c r="AA1586" t="s">
        <v>9351</v>
      </c>
      <c r="AB1586" t="s">
        <v>9351</v>
      </c>
    </row>
    <row r="1587" spans="1:28" x14ac:dyDescent="0.2">
      <c r="A1587">
        <v>2023</v>
      </c>
      <c r="B1587" t="s">
        <v>25</v>
      </c>
      <c r="C1587" t="s">
        <v>303</v>
      </c>
      <c r="D1587" t="s">
        <v>27</v>
      </c>
      <c r="E1587" s="1">
        <v>30645</v>
      </c>
      <c r="F1587">
        <v>4.8</v>
      </c>
      <c r="G1587">
        <v>1889</v>
      </c>
      <c r="H1587" t="s">
        <v>819</v>
      </c>
      <c r="I1587" t="s">
        <v>36</v>
      </c>
      <c r="J1587" t="s">
        <v>9336</v>
      </c>
      <c r="L1587" t="s">
        <v>30</v>
      </c>
      <c r="M1587" t="s">
        <v>38</v>
      </c>
      <c r="N1587" t="s">
        <v>276</v>
      </c>
      <c r="O1587" t="s">
        <v>8372</v>
      </c>
      <c r="P1587" s="4" t="s">
        <v>8373</v>
      </c>
      <c r="Q1587">
        <v>0</v>
      </c>
      <c r="R1587">
        <v>4</v>
      </c>
      <c r="S1587">
        <v>5</v>
      </c>
      <c r="T1587">
        <v>4</v>
      </c>
      <c r="U1587">
        <v>5</v>
      </c>
      <c r="V1587">
        <v>5</v>
      </c>
      <c r="W1587">
        <v>5</v>
      </c>
      <c r="X1587" t="s">
        <v>9351</v>
      </c>
      <c r="Y1587" t="s">
        <v>34</v>
      </c>
      <c r="AA1587" t="s">
        <v>9351</v>
      </c>
      <c r="AB1587" t="s">
        <v>9351</v>
      </c>
    </row>
    <row r="1588" spans="1:28" x14ac:dyDescent="0.2">
      <c r="A1588">
        <v>2023</v>
      </c>
      <c r="B1588" t="s">
        <v>25</v>
      </c>
      <c r="C1588" t="s">
        <v>26</v>
      </c>
      <c r="D1588" t="s">
        <v>27</v>
      </c>
      <c r="E1588" s="1">
        <v>40821</v>
      </c>
      <c r="F1588">
        <v>4.8</v>
      </c>
      <c r="G1588">
        <v>1732</v>
      </c>
      <c r="H1588" t="s">
        <v>124</v>
      </c>
      <c r="I1588" t="s">
        <v>36</v>
      </c>
      <c r="J1588" t="s">
        <v>9336</v>
      </c>
      <c r="L1588" t="s">
        <v>30</v>
      </c>
      <c r="M1588" t="s">
        <v>48</v>
      </c>
      <c r="N1588" t="s">
        <v>32</v>
      </c>
      <c r="O1588" t="s">
        <v>8374</v>
      </c>
      <c r="P1588" s="4" t="s">
        <v>8375</v>
      </c>
      <c r="Q1588">
        <v>2</v>
      </c>
      <c r="R1588">
        <v>5</v>
      </c>
      <c r="S1588">
        <v>4.8</v>
      </c>
      <c r="T1588">
        <v>4.8</v>
      </c>
      <c r="U1588">
        <v>4.2</v>
      </c>
      <c r="V1588">
        <v>5</v>
      </c>
      <c r="W1588">
        <v>5</v>
      </c>
      <c r="X1588" t="s">
        <v>9351</v>
      </c>
      <c r="Y1588" t="s">
        <v>34</v>
      </c>
      <c r="AA1588" t="s">
        <v>9351</v>
      </c>
      <c r="AB1588" t="s">
        <v>9351</v>
      </c>
    </row>
    <row r="1589" spans="1:28" x14ac:dyDescent="0.2">
      <c r="A1589">
        <v>2021</v>
      </c>
      <c r="B1589" t="s">
        <v>25</v>
      </c>
      <c r="C1589" t="s">
        <v>70</v>
      </c>
      <c r="D1589" t="s">
        <v>983</v>
      </c>
      <c r="E1589" s="1">
        <v>36800</v>
      </c>
      <c r="F1589">
        <v>4.9000000000000004</v>
      </c>
      <c r="G1589">
        <v>429</v>
      </c>
      <c r="H1589" t="s">
        <v>41</v>
      </c>
      <c r="I1589" t="s">
        <v>86</v>
      </c>
      <c r="J1589" t="s">
        <v>9336</v>
      </c>
      <c r="K1589" t="s">
        <v>9204</v>
      </c>
      <c r="L1589" t="s">
        <v>30</v>
      </c>
      <c r="M1589" t="s">
        <v>188</v>
      </c>
      <c r="N1589" t="s">
        <v>84</v>
      </c>
      <c r="O1589" t="s">
        <v>8376</v>
      </c>
      <c r="P1589" s="4" t="s">
        <v>8377</v>
      </c>
      <c r="Q1589">
        <v>38962</v>
      </c>
      <c r="R1589">
        <v>4.9000000000000004</v>
      </c>
      <c r="S1589">
        <v>4.8</v>
      </c>
      <c r="T1589">
        <v>4.8</v>
      </c>
      <c r="U1589">
        <v>4.7</v>
      </c>
      <c r="V1589">
        <v>4.7</v>
      </c>
      <c r="W1589">
        <v>4.8</v>
      </c>
      <c r="X1589" t="s">
        <v>9351</v>
      </c>
      <c r="Y1589" t="s">
        <v>34</v>
      </c>
      <c r="AA1589" t="s">
        <v>9351</v>
      </c>
      <c r="AB1589" t="s">
        <v>9351</v>
      </c>
    </row>
    <row r="1590" spans="1:28" x14ac:dyDescent="0.2">
      <c r="A1590">
        <v>2019</v>
      </c>
      <c r="B1590" t="s">
        <v>25</v>
      </c>
      <c r="C1590" t="s">
        <v>54</v>
      </c>
      <c r="D1590" t="s">
        <v>983</v>
      </c>
      <c r="E1590" s="1">
        <v>34950</v>
      </c>
      <c r="F1590">
        <v>4.5999999999999996</v>
      </c>
      <c r="G1590">
        <v>766</v>
      </c>
      <c r="H1590" t="s">
        <v>1858</v>
      </c>
      <c r="I1590" t="s">
        <v>29</v>
      </c>
      <c r="J1590" t="s">
        <v>43</v>
      </c>
      <c r="K1590" t="s">
        <v>9215</v>
      </c>
      <c r="L1590" t="s">
        <v>30</v>
      </c>
      <c r="M1590" t="s">
        <v>48</v>
      </c>
      <c r="N1590" t="s">
        <v>32</v>
      </c>
      <c r="O1590" t="s">
        <v>8378</v>
      </c>
      <c r="P1590" s="4" t="s">
        <v>8379</v>
      </c>
      <c r="Q1590">
        <v>48486</v>
      </c>
      <c r="R1590">
        <v>4.8</v>
      </c>
      <c r="S1590">
        <v>4.5999999999999996</v>
      </c>
      <c r="T1590">
        <v>4.5</v>
      </c>
      <c r="U1590">
        <v>4.3</v>
      </c>
      <c r="V1590">
        <v>4.7</v>
      </c>
      <c r="W1590">
        <v>4.5</v>
      </c>
      <c r="X1590" t="s">
        <v>9351</v>
      </c>
      <c r="Y1590" t="s">
        <v>34</v>
      </c>
      <c r="AA1590" t="s">
        <v>9351</v>
      </c>
      <c r="AB1590" t="s">
        <v>9351</v>
      </c>
    </row>
    <row r="1591" spans="1:28" x14ac:dyDescent="0.2">
      <c r="A1591">
        <v>2019</v>
      </c>
      <c r="B1591" t="s">
        <v>25</v>
      </c>
      <c r="C1591" t="s">
        <v>275</v>
      </c>
      <c r="D1591" t="s">
        <v>27</v>
      </c>
      <c r="E1591" s="1">
        <v>22595</v>
      </c>
      <c r="F1591">
        <v>4.7</v>
      </c>
      <c r="G1591">
        <v>739</v>
      </c>
      <c r="H1591" t="s">
        <v>82</v>
      </c>
      <c r="I1591" t="s">
        <v>97</v>
      </c>
      <c r="J1591" t="s">
        <v>43</v>
      </c>
      <c r="K1591" t="s">
        <v>9219</v>
      </c>
      <c r="L1591" t="s">
        <v>30</v>
      </c>
      <c r="M1591" t="s">
        <v>38</v>
      </c>
      <c r="N1591" t="s">
        <v>305</v>
      </c>
      <c r="O1591" t="s">
        <v>8380</v>
      </c>
      <c r="P1591" s="4" t="s">
        <v>8381</v>
      </c>
      <c r="Q1591">
        <v>42121</v>
      </c>
      <c r="R1591">
        <v>4.5999999999999996</v>
      </c>
      <c r="S1591">
        <v>4.5999999999999996</v>
      </c>
      <c r="T1591">
        <v>4.4000000000000004</v>
      </c>
      <c r="U1591">
        <v>4.5999999999999996</v>
      </c>
      <c r="V1591">
        <v>4.8</v>
      </c>
      <c r="W1591">
        <v>4.7</v>
      </c>
      <c r="X1591" t="s">
        <v>9351</v>
      </c>
      <c r="Y1591" t="s">
        <v>34</v>
      </c>
      <c r="AA1591" t="s">
        <v>9351</v>
      </c>
      <c r="AB1591" t="s">
        <v>9351</v>
      </c>
    </row>
    <row r="1592" spans="1:28" x14ac:dyDescent="0.2">
      <c r="A1592">
        <v>2022</v>
      </c>
      <c r="B1592" t="s">
        <v>25</v>
      </c>
      <c r="C1592" t="s">
        <v>248</v>
      </c>
      <c r="D1592" t="s">
        <v>27</v>
      </c>
      <c r="E1592" s="1">
        <v>45995</v>
      </c>
      <c r="F1592">
        <v>4.7</v>
      </c>
      <c r="G1592">
        <v>739</v>
      </c>
      <c r="H1592" t="s">
        <v>52</v>
      </c>
      <c r="I1592" t="s">
        <v>36</v>
      </c>
      <c r="J1592" t="s">
        <v>43</v>
      </c>
      <c r="K1592" t="s">
        <v>9215</v>
      </c>
      <c r="L1592" t="s">
        <v>30</v>
      </c>
      <c r="M1592" t="s">
        <v>57</v>
      </c>
      <c r="N1592" t="s">
        <v>32</v>
      </c>
      <c r="O1592" t="s">
        <v>8382</v>
      </c>
      <c r="P1592" s="4" t="s">
        <v>8383</v>
      </c>
      <c r="Q1592">
        <v>17822</v>
      </c>
      <c r="R1592">
        <v>4.3</v>
      </c>
      <c r="S1592">
        <v>4.4000000000000004</v>
      </c>
      <c r="T1592">
        <v>4.3</v>
      </c>
      <c r="U1592">
        <v>4.0999999999999996</v>
      </c>
      <c r="V1592">
        <v>4.3</v>
      </c>
      <c r="W1592">
        <v>4.3</v>
      </c>
      <c r="X1592" t="s">
        <v>9351</v>
      </c>
      <c r="Y1592" t="s">
        <v>34</v>
      </c>
      <c r="AA1592" t="s">
        <v>9351</v>
      </c>
      <c r="AB1592" t="s">
        <v>9351</v>
      </c>
    </row>
    <row r="1593" spans="1:28" x14ac:dyDescent="0.2">
      <c r="A1593">
        <v>2023</v>
      </c>
      <c r="B1593" t="s">
        <v>25</v>
      </c>
      <c r="C1593" t="s">
        <v>115</v>
      </c>
      <c r="D1593" t="s">
        <v>27</v>
      </c>
      <c r="E1593" s="1">
        <v>25745</v>
      </c>
      <c r="F1593">
        <v>4.5</v>
      </c>
      <c r="G1593">
        <v>1614</v>
      </c>
      <c r="H1593" t="s">
        <v>36</v>
      </c>
      <c r="I1593" t="s">
        <v>36</v>
      </c>
      <c r="J1593" t="s">
        <v>43</v>
      </c>
      <c r="L1593" t="s">
        <v>30</v>
      </c>
      <c r="M1593" t="s">
        <v>38</v>
      </c>
      <c r="N1593" t="s">
        <v>276</v>
      </c>
      <c r="O1593" t="s">
        <v>8386</v>
      </c>
      <c r="P1593" s="4" t="s">
        <v>8387</v>
      </c>
      <c r="Q1593">
        <v>3</v>
      </c>
      <c r="R1593">
        <v>2</v>
      </c>
      <c r="S1593">
        <v>0</v>
      </c>
      <c r="T1593">
        <v>2</v>
      </c>
      <c r="U1593">
        <v>1</v>
      </c>
      <c r="V1593">
        <v>0</v>
      </c>
      <c r="W1593">
        <v>0</v>
      </c>
      <c r="X1593" t="s">
        <v>9351</v>
      </c>
      <c r="Y1593" t="s">
        <v>34</v>
      </c>
      <c r="AA1593" t="s">
        <v>9351</v>
      </c>
      <c r="AB1593" t="s">
        <v>9351</v>
      </c>
    </row>
    <row r="1594" spans="1:28" x14ac:dyDescent="0.2">
      <c r="A1594">
        <v>2018</v>
      </c>
      <c r="B1594" t="s">
        <v>25</v>
      </c>
      <c r="C1594" t="s">
        <v>1202</v>
      </c>
      <c r="D1594" t="s">
        <v>983</v>
      </c>
      <c r="E1594" s="1">
        <v>27194</v>
      </c>
      <c r="F1594">
        <v>2.1</v>
      </c>
      <c r="G1594">
        <v>161</v>
      </c>
      <c r="H1594" t="s">
        <v>36</v>
      </c>
      <c r="I1594" t="s">
        <v>36</v>
      </c>
      <c r="J1594" t="s">
        <v>43</v>
      </c>
      <c r="K1594" t="s">
        <v>9261</v>
      </c>
      <c r="L1594" t="s">
        <v>37</v>
      </c>
      <c r="M1594" t="s">
        <v>38</v>
      </c>
      <c r="N1594" t="s">
        <v>192</v>
      </c>
      <c r="O1594" t="s">
        <v>8524</v>
      </c>
      <c r="P1594" s="4" t="s">
        <v>8525</v>
      </c>
      <c r="Q1594">
        <v>47744</v>
      </c>
      <c r="R1594">
        <v>4.7</v>
      </c>
      <c r="S1594">
        <v>4.9000000000000004</v>
      </c>
      <c r="T1594">
        <v>4.5</v>
      </c>
      <c r="U1594">
        <v>4.5</v>
      </c>
      <c r="V1594">
        <v>4.9000000000000004</v>
      </c>
      <c r="W1594">
        <v>4.9000000000000004</v>
      </c>
      <c r="X1594" t="s">
        <v>9351</v>
      </c>
      <c r="Y1594" t="s">
        <v>34</v>
      </c>
      <c r="AA1594" t="s">
        <v>9351</v>
      </c>
      <c r="AB1594" t="s">
        <v>9351</v>
      </c>
    </row>
    <row r="1595" spans="1:28" x14ac:dyDescent="0.2">
      <c r="A1595">
        <v>2020</v>
      </c>
      <c r="B1595" t="s">
        <v>25</v>
      </c>
      <c r="C1595" t="s">
        <v>150</v>
      </c>
      <c r="D1595" t="s">
        <v>27</v>
      </c>
      <c r="E1595" s="1">
        <v>34991</v>
      </c>
      <c r="F1595">
        <v>5</v>
      </c>
      <c r="G1595">
        <v>2637</v>
      </c>
      <c r="H1595" t="s">
        <v>52</v>
      </c>
      <c r="I1595" t="s">
        <v>36</v>
      </c>
      <c r="J1595" t="s">
        <v>9336</v>
      </c>
      <c r="K1595" t="s">
        <v>9233</v>
      </c>
      <c r="L1595" t="s">
        <v>30</v>
      </c>
      <c r="M1595" t="s">
        <v>1233</v>
      </c>
      <c r="N1595" t="s">
        <v>32</v>
      </c>
      <c r="O1595" t="s">
        <v>8536</v>
      </c>
      <c r="P1595" s="4" t="s">
        <v>8537</v>
      </c>
      <c r="Q1595">
        <v>27888</v>
      </c>
      <c r="R1595">
        <v>4.5999999999999996</v>
      </c>
      <c r="S1595">
        <v>4.5</v>
      </c>
      <c r="T1595">
        <v>4.2</v>
      </c>
      <c r="U1595">
        <v>4.0999999999999996</v>
      </c>
      <c r="V1595">
        <v>4.5</v>
      </c>
      <c r="W1595">
        <v>4.0999999999999996</v>
      </c>
      <c r="X1595" t="s">
        <v>9351</v>
      </c>
      <c r="Y1595" t="s">
        <v>34</v>
      </c>
      <c r="AA1595" t="s">
        <v>9351</v>
      </c>
      <c r="AB1595" t="s">
        <v>9351</v>
      </c>
    </row>
    <row r="1596" spans="1:28" x14ac:dyDescent="0.2">
      <c r="A1596">
        <v>2009</v>
      </c>
      <c r="B1596" t="s">
        <v>25</v>
      </c>
      <c r="C1596" t="s">
        <v>982</v>
      </c>
      <c r="D1596" t="s">
        <v>983</v>
      </c>
      <c r="E1596" s="1">
        <v>5500</v>
      </c>
      <c r="F1596">
        <v>4.8</v>
      </c>
      <c r="G1596">
        <v>64</v>
      </c>
      <c r="H1596" t="s">
        <v>180</v>
      </c>
      <c r="I1596" t="s">
        <v>97</v>
      </c>
      <c r="J1596" t="s">
        <v>43</v>
      </c>
      <c r="K1596" t="s">
        <v>9260</v>
      </c>
      <c r="L1596" t="s">
        <v>30</v>
      </c>
      <c r="M1596" t="s">
        <v>3145</v>
      </c>
      <c r="N1596" t="s">
        <v>1205</v>
      </c>
      <c r="O1596" t="s">
        <v>8542</v>
      </c>
      <c r="P1596" s="4" t="s">
        <v>8543</v>
      </c>
      <c r="Q1596">
        <v>160498</v>
      </c>
      <c r="R1596">
        <v>4.4000000000000004</v>
      </c>
      <c r="S1596">
        <v>4.4000000000000004</v>
      </c>
      <c r="T1596">
        <v>4.3</v>
      </c>
      <c r="U1596">
        <v>4.4000000000000004</v>
      </c>
      <c r="V1596">
        <v>4.5</v>
      </c>
      <c r="W1596">
        <v>4.5</v>
      </c>
      <c r="X1596" t="s">
        <v>9351</v>
      </c>
      <c r="Y1596" t="s">
        <v>34</v>
      </c>
      <c r="AA1596" t="s">
        <v>9351</v>
      </c>
      <c r="AB1596" t="s">
        <v>9351</v>
      </c>
    </row>
    <row r="1597" spans="1:28" x14ac:dyDescent="0.2">
      <c r="A1597">
        <v>2013</v>
      </c>
      <c r="B1597" t="s">
        <v>25</v>
      </c>
      <c r="C1597" t="s">
        <v>1358</v>
      </c>
      <c r="D1597" t="s">
        <v>983</v>
      </c>
      <c r="E1597" s="1">
        <v>20000</v>
      </c>
      <c r="F1597">
        <v>4.5</v>
      </c>
      <c r="G1597">
        <v>951</v>
      </c>
      <c r="H1597" t="s">
        <v>1308</v>
      </c>
      <c r="I1597" t="s">
        <v>36</v>
      </c>
      <c r="J1597" t="s">
        <v>1315</v>
      </c>
      <c r="K1597" t="s">
        <v>9297</v>
      </c>
      <c r="L1597" t="s">
        <v>30</v>
      </c>
      <c r="M1597" t="s">
        <v>1194</v>
      </c>
      <c r="N1597" t="s">
        <v>1356</v>
      </c>
      <c r="O1597" t="s">
        <v>8548</v>
      </c>
      <c r="P1597" s="4" t="s">
        <v>8549</v>
      </c>
      <c r="Q1597">
        <v>72244</v>
      </c>
      <c r="R1597">
        <v>4.8</v>
      </c>
      <c r="S1597">
        <v>4.5</v>
      </c>
      <c r="T1597">
        <v>4.5999999999999996</v>
      </c>
      <c r="U1597">
        <v>4.5999999999999996</v>
      </c>
      <c r="V1597">
        <v>4.5999999999999996</v>
      </c>
      <c r="W1597">
        <v>4.9000000000000004</v>
      </c>
      <c r="X1597" t="s">
        <v>9351</v>
      </c>
      <c r="Y1597" t="s">
        <v>34</v>
      </c>
      <c r="AA1597" t="s">
        <v>9351</v>
      </c>
      <c r="AB1597" t="s">
        <v>9351</v>
      </c>
    </row>
    <row r="1598" spans="1:28" x14ac:dyDescent="0.2">
      <c r="A1598">
        <v>2023</v>
      </c>
      <c r="B1598" t="s">
        <v>25</v>
      </c>
      <c r="C1598" t="s">
        <v>77</v>
      </c>
      <c r="D1598" t="s">
        <v>27</v>
      </c>
      <c r="E1598" s="1">
        <v>36900</v>
      </c>
      <c r="F1598">
        <v>4.5</v>
      </c>
      <c r="G1598">
        <v>951</v>
      </c>
      <c r="H1598" t="s">
        <v>428</v>
      </c>
      <c r="I1598" t="s">
        <v>36</v>
      </c>
      <c r="J1598" t="s">
        <v>9336</v>
      </c>
      <c r="L1598" t="s">
        <v>30</v>
      </c>
      <c r="M1598" t="s">
        <v>38</v>
      </c>
      <c r="N1598" t="s">
        <v>78</v>
      </c>
      <c r="O1598" t="s">
        <v>8550</v>
      </c>
      <c r="P1598" s="4" t="s">
        <v>8551</v>
      </c>
      <c r="Q1598">
        <v>4</v>
      </c>
      <c r="R1598">
        <v>5</v>
      </c>
      <c r="S1598">
        <v>5</v>
      </c>
      <c r="T1598">
        <v>5</v>
      </c>
      <c r="U1598">
        <v>4</v>
      </c>
      <c r="V1598">
        <v>4</v>
      </c>
      <c r="W1598">
        <v>5</v>
      </c>
      <c r="X1598" t="s">
        <v>9351</v>
      </c>
      <c r="Y1598" t="s">
        <v>34</v>
      </c>
      <c r="AA1598" t="s">
        <v>9351</v>
      </c>
      <c r="AB1598" t="s">
        <v>9351</v>
      </c>
    </row>
    <row r="1599" spans="1:28" x14ac:dyDescent="0.2">
      <c r="A1599">
        <v>1997</v>
      </c>
      <c r="B1599" t="s">
        <v>25</v>
      </c>
      <c r="C1599" t="s">
        <v>8552</v>
      </c>
      <c r="D1599" t="s">
        <v>983</v>
      </c>
      <c r="E1599" s="1">
        <v>16800</v>
      </c>
      <c r="F1599">
        <v>4.4000000000000004</v>
      </c>
      <c r="G1599">
        <v>1</v>
      </c>
      <c r="H1599" t="s">
        <v>5747</v>
      </c>
      <c r="I1599" t="s">
        <v>86</v>
      </c>
      <c r="J1599" t="s">
        <v>43</v>
      </c>
      <c r="K1599" t="s">
        <v>9287</v>
      </c>
      <c r="L1599" t="s">
        <v>30</v>
      </c>
      <c r="M1599" t="s">
        <v>31</v>
      </c>
      <c r="N1599" t="s">
        <v>105</v>
      </c>
      <c r="O1599" t="s">
        <v>8553</v>
      </c>
      <c r="P1599" s="4" t="s">
        <v>8554</v>
      </c>
      <c r="Q1599">
        <v>57284</v>
      </c>
      <c r="R1599">
        <v>4.0999999999999996</v>
      </c>
      <c r="S1599">
        <v>4</v>
      </c>
      <c r="T1599">
        <v>4.4000000000000004</v>
      </c>
      <c r="U1599">
        <v>4.7</v>
      </c>
      <c r="V1599">
        <v>4.5999999999999996</v>
      </c>
      <c r="W1599">
        <v>4.8</v>
      </c>
      <c r="X1599" t="s">
        <v>9351</v>
      </c>
      <c r="Y1599" t="s">
        <v>34</v>
      </c>
      <c r="AA1599" t="s">
        <v>9351</v>
      </c>
      <c r="AB1599" t="s">
        <v>9351</v>
      </c>
    </row>
    <row r="1600" spans="1:28" x14ac:dyDescent="0.2">
      <c r="A1600">
        <v>2019</v>
      </c>
      <c r="B1600" t="s">
        <v>25</v>
      </c>
      <c r="C1600" t="s">
        <v>175</v>
      </c>
      <c r="D1600" t="s">
        <v>983</v>
      </c>
      <c r="E1600" s="1">
        <v>29917</v>
      </c>
      <c r="F1600">
        <v>4.8</v>
      </c>
      <c r="G1600">
        <v>4</v>
      </c>
      <c r="H1600" t="s">
        <v>1858</v>
      </c>
      <c r="I1600" t="s">
        <v>36</v>
      </c>
      <c r="J1600" t="s">
        <v>9336</v>
      </c>
      <c r="K1600" t="s">
        <v>9276</v>
      </c>
      <c r="L1600" t="s">
        <v>30</v>
      </c>
      <c r="M1600" t="s">
        <v>38</v>
      </c>
      <c r="N1600" t="s">
        <v>78</v>
      </c>
      <c r="O1600" t="s">
        <v>8555</v>
      </c>
      <c r="P1600" s="4" t="s">
        <v>8556</v>
      </c>
      <c r="Q1600">
        <v>48095</v>
      </c>
      <c r="R1600">
        <v>4.8</v>
      </c>
      <c r="S1600">
        <v>4.8</v>
      </c>
      <c r="T1600">
        <v>4.7</v>
      </c>
      <c r="U1600">
        <v>4.7</v>
      </c>
      <c r="V1600">
        <v>4.8</v>
      </c>
      <c r="W1600">
        <v>4.8</v>
      </c>
      <c r="X1600" t="s">
        <v>9351</v>
      </c>
      <c r="Y1600" t="s">
        <v>34</v>
      </c>
      <c r="AA1600" t="s">
        <v>9351</v>
      </c>
      <c r="AB1600" t="s">
        <v>9351</v>
      </c>
    </row>
    <row r="1601" spans="1:28" x14ac:dyDescent="0.2">
      <c r="A1601">
        <v>2023</v>
      </c>
      <c r="B1601" t="s">
        <v>25</v>
      </c>
      <c r="C1601" t="s">
        <v>248</v>
      </c>
      <c r="D1601" t="s">
        <v>27</v>
      </c>
      <c r="E1601" s="1">
        <v>50915</v>
      </c>
      <c r="F1601">
        <v>4.5999999999999996</v>
      </c>
      <c r="G1601">
        <v>1874</v>
      </c>
      <c r="H1601" t="s">
        <v>71</v>
      </c>
      <c r="I1601" t="s">
        <v>86</v>
      </c>
      <c r="J1601" t="s">
        <v>43</v>
      </c>
      <c r="L1601" t="s">
        <v>30</v>
      </c>
      <c r="M1601" t="s">
        <v>31</v>
      </c>
      <c r="N1601" t="s">
        <v>32</v>
      </c>
      <c r="O1601" t="s">
        <v>8559</v>
      </c>
      <c r="P1601" s="4" t="s">
        <v>8560</v>
      </c>
      <c r="Q1601">
        <v>8</v>
      </c>
      <c r="R1601">
        <v>5</v>
      </c>
      <c r="S1601">
        <v>5</v>
      </c>
      <c r="T1601">
        <v>4</v>
      </c>
      <c r="U1601">
        <v>4</v>
      </c>
      <c r="V1601">
        <v>4</v>
      </c>
      <c r="W1601">
        <v>5</v>
      </c>
      <c r="X1601" t="s">
        <v>9351</v>
      </c>
      <c r="Y1601" t="s">
        <v>34</v>
      </c>
      <c r="AA1601" t="s">
        <v>9351</v>
      </c>
      <c r="AB1601" t="s">
        <v>9351</v>
      </c>
    </row>
    <row r="1602" spans="1:28" x14ac:dyDescent="0.2">
      <c r="A1602">
        <v>2023</v>
      </c>
      <c r="B1602" t="s">
        <v>25</v>
      </c>
      <c r="C1602" t="s">
        <v>275</v>
      </c>
      <c r="D1602" t="s">
        <v>27</v>
      </c>
      <c r="E1602" s="1">
        <v>26395</v>
      </c>
      <c r="F1602">
        <v>4.7</v>
      </c>
      <c r="G1602">
        <v>739</v>
      </c>
      <c r="H1602" t="s">
        <v>71</v>
      </c>
      <c r="I1602" t="s">
        <v>97</v>
      </c>
      <c r="J1602" t="s">
        <v>9337</v>
      </c>
      <c r="L1602" t="s">
        <v>30</v>
      </c>
      <c r="M1602" t="s">
        <v>38</v>
      </c>
      <c r="N1602" t="s">
        <v>276</v>
      </c>
      <c r="O1602" t="s">
        <v>8567</v>
      </c>
      <c r="P1602" s="4" t="s">
        <v>8568</v>
      </c>
      <c r="Q1602">
        <v>1</v>
      </c>
      <c r="R1602">
        <v>4</v>
      </c>
      <c r="S1602">
        <v>5</v>
      </c>
      <c r="T1602">
        <v>4</v>
      </c>
      <c r="U1602">
        <v>5</v>
      </c>
      <c r="V1602">
        <v>5</v>
      </c>
      <c r="W1602">
        <v>5</v>
      </c>
      <c r="X1602" t="s">
        <v>9351</v>
      </c>
      <c r="Y1602" t="s">
        <v>34</v>
      </c>
      <c r="AA1602" t="s">
        <v>9351</v>
      </c>
      <c r="AB1602" t="s">
        <v>9351</v>
      </c>
    </row>
    <row r="1603" spans="1:28" x14ac:dyDescent="0.2">
      <c r="A1603">
        <v>2020</v>
      </c>
      <c r="B1603" t="s">
        <v>25</v>
      </c>
      <c r="C1603" t="s">
        <v>272</v>
      </c>
      <c r="D1603" t="s">
        <v>27</v>
      </c>
      <c r="E1603" s="1">
        <v>35491</v>
      </c>
      <c r="F1603">
        <v>5</v>
      </c>
      <c r="G1603">
        <v>2637</v>
      </c>
      <c r="H1603" t="s">
        <v>86</v>
      </c>
      <c r="I1603" t="s">
        <v>86</v>
      </c>
      <c r="J1603" t="s">
        <v>9336</v>
      </c>
      <c r="K1603" t="s">
        <v>9204</v>
      </c>
      <c r="L1603" t="s">
        <v>30</v>
      </c>
      <c r="M1603" t="s">
        <v>48</v>
      </c>
      <c r="N1603" t="s">
        <v>32</v>
      </c>
      <c r="O1603" t="s">
        <v>8731</v>
      </c>
      <c r="P1603" s="4" t="s">
        <v>8732</v>
      </c>
      <c r="Q1603">
        <v>40357</v>
      </c>
      <c r="R1603">
        <v>4.5999999999999996</v>
      </c>
      <c r="S1603">
        <v>4.5</v>
      </c>
      <c r="T1603">
        <v>4.2</v>
      </c>
      <c r="U1603">
        <v>4.0999999999999996</v>
      </c>
      <c r="V1603">
        <v>4.5</v>
      </c>
      <c r="W1603">
        <v>4.0999999999999996</v>
      </c>
      <c r="X1603" t="s">
        <v>9351</v>
      </c>
      <c r="Y1603" t="s">
        <v>34</v>
      </c>
      <c r="AA1603" t="s">
        <v>9351</v>
      </c>
      <c r="AB1603" t="s">
        <v>9351</v>
      </c>
    </row>
    <row r="1604" spans="1:28" x14ac:dyDescent="0.2">
      <c r="A1604">
        <v>2020</v>
      </c>
      <c r="B1604" t="s">
        <v>25</v>
      </c>
      <c r="C1604" t="s">
        <v>115</v>
      </c>
      <c r="D1604" t="s">
        <v>983</v>
      </c>
      <c r="E1604" s="1">
        <v>22999</v>
      </c>
      <c r="F1604">
        <v>5</v>
      </c>
      <c r="G1604">
        <v>3692</v>
      </c>
      <c r="H1604" t="s">
        <v>82</v>
      </c>
      <c r="I1604" t="s">
        <v>36</v>
      </c>
      <c r="J1604" t="s">
        <v>43</v>
      </c>
      <c r="K1604" t="s">
        <v>9212</v>
      </c>
      <c r="L1604" t="s">
        <v>30</v>
      </c>
      <c r="M1604" t="s">
        <v>38</v>
      </c>
      <c r="N1604" t="s">
        <v>1226</v>
      </c>
      <c r="O1604" t="s">
        <v>8733</v>
      </c>
      <c r="P1604" s="4">
        <v>546127</v>
      </c>
      <c r="Q1604">
        <v>42444</v>
      </c>
      <c r="R1604">
        <v>4.8</v>
      </c>
      <c r="S1604">
        <v>4.8</v>
      </c>
      <c r="T1604">
        <v>4.9000000000000004</v>
      </c>
      <c r="U1604">
        <v>4.8</v>
      </c>
      <c r="V1604">
        <v>4.9000000000000004</v>
      </c>
      <c r="W1604">
        <v>4.9000000000000004</v>
      </c>
      <c r="X1604" t="s">
        <v>9351</v>
      </c>
      <c r="Y1604" t="s">
        <v>34</v>
      </c>
      <c r="AA1604" t="s">
        <v>9351</v>
      </c>
      <c r="AB1604" t="s">
        <v>9351</v>
      </c>
    </row>
    <row r="1605" spans="1:28" x14ac:dyDescent="0.2">
      <c r="A1605">
        <v>2021</v>
      </c>
      <c r="B1605" t="s">
        <v>25</v>
      </c>
      <c r="C1605" t="s">
        <v>1059</v>
      </c>
      <c r="D1605" t="s">
        <v>983</v>
      </c>
      <c r="E1605" s="1">
        <v>38577</v>
      </c>
      <c r="F1605">
        <v>4.9000000000000004</v>
      </c>
      <c r="G1605">
        <v>3782</v>
      </c>
      <c r="H1605" t="s">
        <v>3385</v>
      </c>
      <c r="I1605" t="s">
        <v>417</v>
      </c>
      <c r="J1605" t="s">
        <v>43</v>
      </c>
      <c r="K1605" t="s">
        <v>9225</v>
      </c>
      <c r="L1605" t="s">
        <v>30</v>
      </c>
      <c r="M1605" t="s">
        <v>401</v>
      </c>
      <c r="N1605" t="s">
        <v>134</v>
      </c>
      <c r="O1605" t="s">
        <v>8738</v>
      </c>
      <c r="P1605" s="4" t="s">
        <v>8739</v>
      </c>
      <c r="Q1605">
        <v>42034</v>
      </c>
      <c r="R1605">
        <v>5</v>
      </c>
      <c r="S1605">
        <v>4.8</v>
      </c>
      <c r="T1605">
        <v>5</v>
      </c>
      <c r="U1605">
        <v>4.8</v>
      </c>
      <c r="V1605">
        <v>4.8</v>
      </c>
      <c r="W1605">
        <v>5</v>
      </c>
      <c r="X1605" t="s">
        <v>9351</v>
      </c>
      <c r="Y1605" t="s">
        <v>34</v>
      </c>
      <c r="AA1605" t="s">
        <v>9351</v>
      </c>
      <c r="AB1605" t="s">
        <v>9351</v>
      </c>
    </row>
    <row r="1606" spans="1:28" x14ac:dyDescent="0.2">
      <c r="A1606">
        <v>2023</v>
      </c>
      <c r="B1606" t="s">
        <v>25</v>
      </c>
      <c r="C1606" t="s">
        <v>54</v>
      </c>
      <c r="D1606" t="s">
        <v>27</v>
      </c>
      <c r="E1606" s="1">
        <v>41750</v>
      </c>
      <c r="F1606">
        <v>5</v>
      </c>
      <c r="G1606">
        <v>4272</v>
      </c>
      <c r="H1606" t="s">
        <v>124</v>
      </c>
      <c r="I1606" t="s">
        <v>29</v>
      </c>
      <c r="J1606" t="s">
        <v>43</v>
      </c>
      <c r="L1606" t="s">
        <v>30</v>
      </c>
      <c r="M1606" t="s">
        <v>57</v>
      </c>
      <c r="N1606" t="s">
        <v>32</v>
      </c>
      <c r="O1606" t="s">
        <v>8740</v>
      </c>
      <c r="P1606" s="4" t="s">
        <v>8741</v>
      </c>
      <c r="Q1606">
        <v>5</v>
      </c>
      <c r="R1606">
        <v>5</v>
      </c>
      <c r="S1606">
        <v>5</v>
      </c>
      <c r="T1606">
        <v>4</v>
      </c>
      <c r="U1606">
        <v>4</v>
      </c>
      <c r="V1606">
        <v>4</v>
      </c>
      <c r="W1606">
        <v>5</v>
      </c>
      <c r="X1606" t="s">
        <v>9351</v>
      </c>
      <c r="Y1606" t="s">
        <v>34</v>
      </c>
      <c r="AA1606" t="s">
        <v>9351</v>
      </c>
      <c r="AB1606" t="s">
        <v>9351</v>
      </c>
    </row>
    <row r="1607" spans="1:28" x14ac:dyDescent="0.2">
      <c r="A1607">
        <v>2020</v>
      </c>
      <c r="B1607" t="s">
        <v>25</v>
      </c>
      <c r="C1607" t="s">
        <v>248</v>
      </c>
      <c r="D1607" t="s">
        <v>983</v>
      </c>
      <c r="E1607" s="1">
        <v>41984</v>
      </c>
      <c r="F1607">
        <v>5</v>
      </c>
      <c r="G1607">
        <v>5145</v>
      </c>
      <c r="H1607" t="s">
        <v>71</v>
      </c>
      <c r="I1607" t="s">
        <v>97</v>
      </c>
      <c r="J1607" t="s">
        <v>43</v>
      </c>
      <c r="K1607" t="s">
        <v>9215</v>
      </c>
      <c r="L1607" t="s">
        <v>30</v>
      </c>
      <c r="M1607" t="s">
        <v>57</v>
      </c>
      <c r="N1607" t="s">
        <v>32</v>
      </c>
      <c r="O1607" t="s">
        <v>8742</v>
      </c>
      <c r="P1607" s="4" t="s">
        <v>8743</v>
      </c>
      <c r="Q1607">
        <v>30216</v>
      </c>
      <c r="R1607">
        <v>4.8</v>
      </c>
      <c r="S1607">
        <v>4.8</v>
      </c>
      <c r="T1607">
        <v>4.7</v>
      </c>
      <c r="U1607">
        <v>4.5999999999999996</v>
      </c>
      <c r="V1607">
        <v>4.7</v>
      </c>
      <c r="W1607">
        <v>4.7</v>
      </c>
      <c r="X1607" t="s">
        <v>9351</v>
      </c>
      <c r="Y1607" t="s">
        <v>34</v>
      </c>
      <c r="AA1607" t="s">
        <v>9351</v>
      </c>
      <c r="AB1607" t="s">
        <v>9351</v>
      </c>
    </row>
    <row r="1608" spans="1:28" x14ac:dyDescent="0.2">
      <c r="A1608">
        <v>2023</v>
      </c>
      <c r="B1608" t="s">
        <v>25</v>
      </c>
      <c r="C1608" t="s">
        <v>26</v>
      </c>
      <c r="D1608" t="s">
        <v>27</v>
      </c>
      <c r="E1608" s="1">
        <v>43075</v>
      </c>
      <c r="F1608">
        <v>4.7</v>
      </c>
      <c r="G1608">
        <v>436</v>
      </c>
      <c r="H1608" t="s">
        <v>52</v>
      </c>
      <c r="I1608" t="s">
        <v>36</v>
      </c>
      <c r="J1608" t="s">
        <v>9336</v>
      </c>
      <c r="K1608" t="s">
        <v>9205</v>
      </c>
      <c r="L1608" t="s">
        <v>30</v>
      </c>
      <c r="M1608" t="s">
        <v>188</v>
      </c>
      <c r="N1608" t="s">
        <v>84</v>
      </c>
      <c r="O1608" t="s">
        <v>8744</v>
      </c>
      <c r="P1608" s="4" t="s">
        <v>8745</v>
      </c>
      <c r="Q1608">
        <v>5</v>
      </c>
      <c r="R1608">
        <v>5</v>
      </c>
      <c r="S1608">
        <v>4.8</v>
      </c>
      <c r="T1608">
        <v>4.8</v>
      </c>
      <c r="U1608">
        <v>4.2</v>
      </c>
      <c r="V1608">
        <v>5</v>
      </c>
      <c r="W1608">
        <v>5</v>
      </c>
      <c r="X1608" t="s">
        <v>9351</v>
      </c>
      <c r="Y1608" t="s">
        <v>34</v>
      </c>
      <c r="AA1608" t="s">
        <v>9351</v>
      </c>
      <c r="AB1608" t="s">
        <v>9351</v>
      </c>
    </row>
    <row r="1609" spans="1:28" x14ac:dyDescent="0.2">
      <c r="A1609">
        <v>2022</v>
      </c>
      <c r="B1609" t="s">
        <v>25</v>
      </c>
      <c r="C1609" t="s">
        <v>115</v>
      </c>
      <c r="D1609" t="s">
        <v>983</v>
      </c>
      <c r="E1609" s="1">
        <v>25750</v>
      </c>
      <c r="F1609">
        <v>4.9000000000000004</v>
      </c>
      <c r="G1609">
        <v>429</v>
      </c>
      <c r="H1609" t="s">
        <v>82</v>
      </c>
      <c r="I1609" t="s">
        <v>36</v>
      </c>
      <c r="J1609" t="s">
        <v>43</v>
      </c>
      <c r="K1609" t="s">
        <v>9212</v>
      </c>
      <c r="L1609" t="s">
        <v>30</v>
      </c>
      <c r="M1609" t="s">
        <v>104</v>
      </c>
      <c r="N1609" t="s">
        <v>105</v>
      </c>
      <c r="O1609" t="s">
        <v>8746</v>
      </c>
      <c r="P1609" s="4" t="s">
        <v>8747</v>
      </c>
      <c r="Q1609">
        <v>17607</v>
      </c>
      <c r="R1609">
        <v>4.5999999999999996</v>
      </c>
      <c r="S1609">
        <v>4.9000000000000004</v>
      </c>
      <c r="T1609">
        <v>4.4000000000000004</v>
      </c>
      <c r="U1609">
        <v>4.5999999999999996</v>
      </c>
      <c r="V1609">
        <v>4.5999999999999996</v>
      </c>
      <c r="W1609">
        <v>4.7</v>
      </c>
      <c r="X1609" t="s">
        <v>9351</v>
      </c>
      <c r="Y1609" t="s">
        <v>34</v>
      </c>
      <c r="AA1609" t="s">
        <v>9351</v>
      </c>
      <c r="AB1609" t="s">
        <v>9351</v>
      </c>
    </row>
    <row r="1610" spans="1:28" x14ac:dyDescent="0.2">
      <c r="A1610">
        <v>2023</v>
      </c>
      <c r="B1610" t="s">
        <v>25</v>
      </c>
      <c r="C1610" t="s">
        <v>152</v>
      </c>
      <c r="D1610" t="s">
        <v>27</v>
      </c>
      <c r="E1610" s="1">
        <v>34250</v>
      </c>
      <c r="F1610">
        <v>4.8</v>
      </c>
      <c r="G1610">
        <v>1732</v>
      </c>
      <c r="H1610" t="s">
        <v>1273</v>
      </c>
      <c r="I1610" t="s">
        <v>36</v>
      </c>
      <c r="J1610" t="s">
        <v>9336</v>
      </c>
      <c r="L1610" t="s">
        <v>30</v>
      </c>
      <c r="M1610" t="s">
        <v>38</v>
      </c>
      <c r="N1610" t="s">
        <v>78</v>
      </c>
      <c r="O1610" t="s">
        <v>8892</v>
      </c>
      <c r="P1610" s="4" t="s">
        <v>8893</v>
      </c>
      <c r="Q1610">
        <v>5</v>
      </c>
      <c r="R1610">
        <v>5</v>
      </c>
      <c r="S1610">
        <v>5</v>
      </c>
      <c r="T1610">
        <v>5</v>
      </c>
      <c r="U1610">
        <v>4</v>
      </c>
      <c r="V1610">
        <v>4</v>
      </c>
      <c r="W1610">
        <v>5</v>
      </c>
      <c r="X1610" t="s">
        <v>9351</v>
      </c>
      <c r="Y1610" t="s">
        <v>34</v>
      </c>
      <c r="AA1610" t="s">
        <v>9351</v>
      </c>
      <c r="AB1610" t="s">
        <v>9351</v>
      </c>
    </row>
    <row r="1611" spans="1:28" x14ac:dyDescent="0.2">
      <c r="A1611">
        <v>2022</v>
      </c>
      <c r="B1611" t="s">
        <v>25</v>
      </c>
      <c r="C1611" t="s">
        <v>150</v>
      </c>
      <c r="D1611" t="s">
        <v>27</v>
      </c>
      <c r="E1611" s="1">
        <v>36999</v>
      </c>
      <c r="F1611">
        <v>4.5</v>
      </c>
      <c r="G1611">
        <v>1121</v>
      </c>
      <c r="H1611" t="s">
        <v>97</v>
      </c>
      <c r="I1611" t="s">
        <v>86</v>
      </c>
      <c r="J1611" t="s">
        <v>9336</v>
      </c>
      <c r="K1611" t="s">
        <v>9204</v>
      </c>
      <c r="L1611" t="s">
        <v>30</v>
      </c>
      <c r="M1611" t="s">
        <v>31</v>
      </c>
      <c r="N1611" t="s">
        <v>431</v>
      </c>
      <c r="O1611" t="s">
        <v>9092</v>
      </c>
      <c r="P1611" s="4" t="s">
        <v>9093</v>
      </c>
      <c r="Q1611">
        <v>15189</v>
      </c>
      <c r="R1611">
        <v>5</v>
      </c>
      <c r="S1611">
        <v>5</v>
      </c>
      <c r="T1611">
        <v>5</v>
      </c>
      <c r="U1611">
        <v>5</v>
      </c>
      <c r="V1611">
        <v>5</v>
      </c>
      <c r="W1611">
        <v>5</v>
      </c>
      <c r="X1611" t="s">
        <v>9351</v>
      </c>
      <c r="Y1611" t="s">
        <v>34</v>
      </c>
      <c r="AA1611" t="s">
        <v>9351</v>
      </c>
      <c r="AB1611" t="s">
        <v>9351</v>
      </c>
    </row>
    <row r="1612" spans="1:28" x14ac:dyDescent="0.2">
      <c r="A1612">
        <v>2022</v>
      </c>
      <c r="B1612" t="s">
        <v>25</v>
      </c>
      <c r="C1612" t="s">
        <v>356</v>
      </c>
      <c r="D1612" t="s">
        <v>27</v>
      </c>
      <c r="E1612" s="1">
        <v>30640</v>
      </c>
      <c r="F1612">
        <v>4.8</v>
      </c>
      <c r="G1612">
        <v>1732</v>
      </c>
      <c r="H1612" t="s">
        <v>1126</v>
      </c>
      <c r="I1612" t="s">
        <v>36</v>
      </c>
      <c r="J1612" t="s">
        <v>43</v>
      </c>
      <c r="K1612" t="s">
        <v>9255</v>
      </c>
      <c r="L1612" t="s">
        <v>30</v>
      </c>
      <c r="M1612" t="s">
        <v>38</v>
      </c>
      <c r="N1612" t="s">
        <v>78</v>
      </c>
      <c r="O1612" t="s">
        <v>9094</v>
      </c>
      <c r="P1612" s="4" t="s">
        <v>9095</v>
      </c>
      <c r="Q1612">
        <v>5</v>
      </c>
      <c r="R1612">
        <v>4.5999999999999996</v>
      </c>
      <c r="S1612">
        <v>4.9000000000000004</v>
      </c>
      <c r="T1612">
        <v>4.4000000000000004</v>
      </c>
      <c r="U1612">
        <v>4.5999999999999996</v>
      </c>
      <c r="V1612">
        <v>4.5999999999999996</v>
      </c>
      <c r="W1612">
        <v>4.7</v>
      </c>
      <c r="X1612" t="s">
        <v>9351</v>
      </c>
      <c r="Y1612" t="s">
        <v>34</v>
      </c>
      <c r="AA1612" t="s">
        <v>9351</v>
      </c>
      <c r="AB1612" t="s">
        <v>9351</v>
      </c>
    </row>
    <row r="1613" spans="1:28" x14ac:dyDescent="0.2">
      <c r="A1613">
        <v>2023</v>
      </c>
      <c r="B1613" t="s">
        <v>25</v>
      </c>
      <c r="C1613" t="s">
        <v>646</v>
      </c>
      <c r="D1613" t="s">
        <v>27</v>
      </c>
      <c r="E1613" s="1">
        <v>49845</v>
      </c>
      <c r="F1613">
        <v>4.4000000000000004</v>
      </c>
      <c r="G1613">
        <v>1789</v>
      </c>
      <c r="H1613" t="s">
        <v>82</v>
      </c>
      <c r="I1613" t="s">
        <v>97</v>
      </c>
      <c r="J1613" t="s">
        <v>9336</v>
      </c>
      <c r="L1613" t="s">
        <v>30</v>
      </c>
      <c r="M1613" t="s">
        <v>57</v>
      </c>
      <c r="N1613" t="s">
        <v>72</v>
      </c>
      <c r="O1613" t="s">
        <v>9096</v>
      </c>
      <c r="P1613" s="4" t="s">
        <v>9097</v>
      </c>
      <c r="Q1613">
        <v>5</v>
      </c>
      <c r="R1613">
        <v>2</v>
      </c>
      <c r="S1613">
        <v>0</v>
      </c>
      <c r="T1613">
        <v>2</v>
      </c>
      <c r="U1613">
        <v>1</v>
      </c>
      <c r="V1613">
        <v>0</v>
      </c>
      <c r="W1613">
        <v>0</v>
      </c>
      <c r="X1613" t="s">
        <v>9351</v>
      </c>
      <c r="Y1613" t="s">
        <v>34</v>
      </c>
      <c r="AA1613" t="s">
        <v>9351</v>
      </c>
      <c r="AB1613" t="s">
        <v>9351</v>
      </c>
    </row>
    <row r="1614" spans="1:28" x14ac:dyDescent="0.2">
      <c r="A1614">
        <v>2023</v>
      </c>
      <c r="B1614" t="s">
        <v>25</v>
      </c>
      <c r="C1614" t="s">
        <v>77</v>
      </c>
      <c r="D1614" t="s">
        <v>27</v>
      </c>
      <c r="E1614" s="1">
        <v>36900</v>
      </c>
      <c r="F1614">
        <v>2.4</v>
      </c>
      <c r="G1614">
        <v>246</v>
      </c>
      <c r="H1614" t="s">
        <v>1273</v>
      </c>
      <c r="I1614" t="s">
        <v>36</v>
      </c>
      <c r="J1614" t="s">
        <v>9336</v>
      </c>
      <c r="L1614" t="s">
        <v>30</v>
      </c>
      <c r="M1614" t="s">
        <v>38</v>
      </c>
      <c r="N1614" t="s">
        <v>78</v>
      </c>
      <c r="O1614" t="s">
        <v>9098</v>
      </c>
      <c r="P1614" s="4" t="s">
        <v>9099</v>
      </c>
      <c r="Q1614">
        <v>11</v>
      </c>
      <c r="R1614">
        <v>5</v>
      </c>
      <c r="S1614">
        <v>5</v>
      </c>
      <c r="T1614">
        <v>5</v>
      </c>
      <c r="U1614">
        <v>4</v>
      </c>
      <c r="V1614">
        <v>4</v>
      </c>
      <c r="W1614">
        <v>5</v>
      </c>
      <c r="X1614" t="s">
        <v>9351</v>
      </c>
      <c r="Y1614" t="s">
        <v>34</v>
      </c>
      <c r="AA1614" t="s">
        <v>9351</v>
      </c>
      <c r="AB1614" t="s">
        <v>9351</v>
      </c>
    </row>
    <row r="1615" spans="1:28" x14ac:dyDescent="0.2">
      <c r="A1615">
        <v>2020</v>
      </c>
      <c r="B1615" t="s">
        <v>25</v>
      </c>
      <c r="C1615" t="s">
        <v>26</v>
      </c>
      <c r="D1615" t="s">
        <v>983</v>
      </c>
      <c r="E1615" s="1">
        <v>34900</v>
      </c>
      <c r="F1615">
        <v>4.0999999999999996</v>
      </c>
      <c r="G1615">
        <v>1964</v>
      </c>
      <c r="H1615" t="s">
        <v>36</v>
      </c>
      <c r="I1615" t="s">
        <v>86</v>
      </c>
      <c r="J1615" t="s">
        <v>9336</v>
      </c>
      <c r="K1615" t="s">
        <v>9206</v>
      </c>
      <c r="L1615" t="s">
        <v>30</v>
      </c>
      <c r="M1615" t="s">
        <v>48</v>
      </c>
      <c r="N1615" t="s">
        <v>32</v>
      </c>
      <c r="O1615" t="s">
        <v>9100</v>
      </c>
      <c r="P1615" s="4" t="s">
        <v>9101</v>
      </c>
      <c r="Q1615">
        <v>14986</v>
      </c>
      <c r="R1615">
        <v>4.8</v>
      </c>
      <c r="S1615">
        <v>4.7</v>
      </c>
      <c r="T1615">
        <v>4.5999999999999996</v>
      </c>
      <c r="U1615">
        <v>4.5</v>
      </c>
      <c r="V1615">
        <v>4.7</v>
      </c>
      <c r="W1615">
        <v>4.7</v>
      </c>
      <c r="X1615" t="s">
        <v>9351</v>
      </c>
      <c r="Y1615" t="s">
        <v>34</v>
      </c>
      <c r="AA1615" t="s">
        <v>9351</v>
      </c>
      <c r="AB1615" t="s">
        <v>9351</v>
      </c>
    </row>
    <row r="1616" spans="1:28" x14ac:dyDescent="0.2">
      <c r="A1616">
        <v>2022</v>
      </c>
      <c r="B1616" t="s">
        <v>25</v>
      </c>
      <c r="C1616" t="s">
        <v>133</v>
      </c>
      <c r="D1616" t="s">
        <v>27</v>
      </c>
      <c r="E1616" s="1">
        <v>34755</v>
      </c>
      <c r="F1616">
        <v>5</v>
      </c>
      <c r="G1616">
        <v>38</v>
      </c>
      <c r="H1616" t="s">
        <v>52</v>
      </c>
      <c r="I1616" t="s">
        <v>36</v>
      </c>
      <c r="J1616" t="s">
        <v>43</v>
      </c>
      <c r="K1616" t="s">
        <v>9213</v>
      </c>
      <c r="L1616" t="s">
        <v>30</v>
      </c>
      <c r="M1616" t="s">
        <v>57</v>
      </c>
      <c r="N1616" t="s">
        <v>134</v>
      </c>
      <c r="O1616" t="s">
        <v>236</v>
      </c>
      <c r="P1616" s="4">
        <v>52104</v>
      </c>
      <c r="Q1616">
        <v>3</v>
      </c>
      <c r="R1616">
        <v>5</v>
      </c>
      <c r="S1616">
        <v>5</v>
      </c>
      <c r="T1616">
        <v>5</v>
      </c>
      <c r="U1616">
        <v>5</v>
      </c>
      <c r="V1616">
        <v>5</v>
      </c>
      <c r="W1616">
        <v>5</v>
      </c>
      <c r="X1616" t="s">
        <v>9352</v>
      </c>
      <c r="Y1616" t="s">
        <v>34</v>
      </c>
      <c r="AA1616" t="s">
        <v>9351</v>
      </c>
      <c r="AB1616" t="s">
        <v>9351</v>
      </c>
    </row>
    <row r="1617" spans="1:28" x14ac:dyDescent="0.2">
      <c r="A1617">
        <v>2022</v>
      </c>
      <c r="B1617" t="s">
        <v>25</v>
      </c>
      <c r="C1617" t="s">
        <v>103</v>
      </c>
      <c r="D1617" t="s">
        <v>27</v>
      </c>
      <c r="E1617" s="1">
        <v>30470</v>
      </c>
      <c r="F1617">
        <v>5</v>
      </c>
      <c r="G1617">
        <v>38</v>
      </c>
      <c r="H1617" t="s">
        <v>47</v>
      </c>
      <c r="I1617" t="s">
        <v>36</v>
      </c>
      <c r="J1617" t="s">
        <v>43</v>
      </c>
      <c r="K1617" t="s">
        <v>9207</v>
      </c>
      <c r="L1617" t="s">
        <v>30</v>
      </c>
      <c r="M1617" t="s">
        <v>38</v>
      </c>
      <c r="N1617" t="s">
        <v>78</v>
      </c>
      <c r="O1617" t="s">
        <v>237</v>
      </c>
      <c r="P1617" s="4">
        <v>52045</v>
      </c>
      <c r="Q1617">
        <v>255</v>
      </c>
      <c r="R1617">
        <v>5</v>
      </c>
      <c r="S1617">
        <v>5</v>
      </c>
      <c r="T1617">
        <v>5</v>
      </c>
      <c r="U1617">
        <v>5</v>
      </c>
      <c r="V1617">
        <v>5</v>
      </c>
      <c r="W1617">
        <v>5</v>
      </c>
      <c r="X1617" t="s">
        <v>9352</v>
      </c>
      <c r="Y1617" t="s">
        <v>34</v>
      </c>
      <c r="AA1617" t="s">
        <v>9351</v>
      </c>
      <c r="AB1617" t="s">
        <v>9351</v>
      </c>
    </row>
    <row r="1618" spans="1:28" x14ac:dyDescent="0.2">
      <c r="A1618">
        <v>2023</v>
      </c>
      <c r="B1618" t="s">
        <v>25</v>
      </c>
      <c r="C1618" t="s">
        <v>51</v>
      </c>
      <c r="D1618" t="s">
        <v>27</v>
      </c>
      <c r="E1618" s="1">
        <v>40240</v>
      </c>
      <c r="F1618">
        <v>4.4000000000000004</v>
      </c>
      <c r="G1618">
        <v>38</v>
      </c>
      <c r="H1618" t="s">
        <v>28</v>
      </c>
      <c r="I1618" t="s">
        <v>97</v>
      </c>
      <c r="J1618" t="s">
        <v>9336</v>
      </c>
      <c r="L1618" t="s">
        <v>37</v>
      </c>
      <c r="M1618" t="s">
        <v>38</v>
      </c>
      <c r="N1618" t="s">
        <v>39</v>
      </c>
      <c r="O1618" t="s">
        <v>238</v>
      </c>
      <c r="P1618" s="4">
        <v>53069</v>
      </c>
      <c r="Q1618">
        <v>25</v>
      </c>
      <c r="R1618">
        <v>5</v>
      </c>
      <c r="S1618">
        <v>3</v>
      </c>
      <c r="T1618">
        <v>4</v>
      </c>
      <c r="U1618">
        <v>4</v>
      </c>
      <c r="V1618">
        <v>5</v>
      </c>
      <c r="W1618">
        <v>5</v>
      </c>
      <c r="X1618" t="s">
        <v>9352</v>
      </c>
      <c r="Y1618" t="s">
        <v>34</v>
      </c>
      <c r="AA1618" t="s">
        <v>9351</v>
      </c>
      <c r="AB1618" t="s">
        <v>9351</v>
      </c>
    </row>
    <row r="1619" spans="1:28" x14ac:dyDescent="0.2">
      <c r="A1619">
        <v>2022</v>
      </c>
      <c r="B1619" t="s">
        <v>25</v>
      </c>
      <c r="C1619" t="s">
        <v>239</v>
      </c>
      <c r="D1619" t="s">
        <v>27</v>
      </c>
      <c r="E1619" s="1">
        <v>31960</v>
      </c>
      <c r="F1619">
        <v>5</v>
      </c>
      <c r="G1619">
        <v>38</v>
      </c>
      <c r="H1619" t="s">
        <v>67</v>
      </c>
      <c r="I1619" t="s">
        <v>36</v>
      </c>
      <c r="J1619" t="s">
        <v>43</v>
      </c>
      <c r="K1619" t="s">
        <v>9207</v>
      </c>
      <c r="L1619" t="s">
        <v>30</v>
      </c>
      <c r="M1619" t="s">
        <v>38</v>
      </c>
      <c r="N1619" t="s">
        <v>78</v>
      </c>
      <c r="O1619" t="s">
        <v>240</v>
      </c>
      <c r="P1619" s="4">
        <v>52097</v>
      </c>
      <c r="Q1619">
        <v>6</v>
      </c>
      <c r="R1619">
        <v>5</v>
      </c>
      <c r="S1619">
        <v>5</v>
      </c>
      <c r="T1619">
        <v>5</v>
      </c>
      <c r="U1619">
        <v>5</v>
      </c>
      <c r="V1619">
        <v>5</v>
      </c>
      <c r="W1619">
        <v>5</v>
      </c>
      <c r="X1619" t="s">
        <v>9352</v>
      </c>
      <c r="Y1619" t="s">
        <v>34</v>
      </c>
      <c r="AA1619" t="s">
        <v>9351</v>
      </c>
      <c r="AB1619" t="s">
        <v>9351</v>
      </c>
    </row>
    <row r="1620" spans="1:28" x14ac:dyDescent="0.2">
      <c r="A1620">
        <v>2022</v>
      </c>
      <c r="B1620" t="s">
        <v>25</v>
      </c>
      <c r="C1620" t="s">
        <v>133</v>
      </c>
      <c r="D1620" t="s">
        <v>27</v>
      </c>
      <c r="E1620" s="1">
        <v>34755</v>
      </c>
      <c r="F1620">
        <v>5</v>
      </c>
      <c r="G1620">
        <v>38</v>
      </c>
      <c r="H1620" t="s">
        <v>52</v>
      </c>
      <c r="I1620" t="s">
        <v>36</v>
      </c>
      <c r="J1620" t="s">
        <v>43</v>
      </c>
      <c r="K1620" t="s">
        <v>9213</v>
      </c>
      <c r="L1620" t="s">
        <v>30</v>
      </c>
      <c r="M1620" t="s">
        <v>57</v>
      </c>
      <c r="N1620" t="s">
        <v>134</v>
      </c>
      <c r="O1620" t="s">
        <v>321</v>
      </c>
      <c r="P1620" s="4">
        <v>52101</v>
      </c>
      <c r="Q1620">
        <v>81</v>
      </c>
      <c r="R1620">
        <v>5</v>
      </c>
      <c r="S1620">
        <v>5</v>
      </c>
      <c r="T1620">
        <v>5</v>
      </c>
      <c r="U1620">
        <v>5</v>
      </c>
      <c r="V1620">
        <v>5</v>
      </c>
      <c r="W1620">
        <v>5</v>
      </c>
      <c r="X1620" t="s">
        <v>9352</v>
      </c>
      <c r="Y1620" t="s">
        <v>34</v>
      </c>
      <c r="AA1620" t="s">
        <v>9351</v>
      </c>
      <c r="AB1620" t="s">
        <v>9351</v>
      </c>
    </row>
    <row r="1621" spans="1:28" x14ac:dyDescent="0.2">
      <c r="A1621">
        <v>2023</v>
      </c>
      <c r="B1621" t="s">
        <v>25</v>
      </c>
      <c r="C1621" t="s">
        <v>152</v>
      </c>
      <c r="D1621" t="s">
        <v>27</v>
      </c>
      <c r="E1621" s="1">
        <v>34405</v>
      </c>
      <c r="F1621">
        <v>4.7</v>
      </c>
      <c r="G1621">
        <v>38</v>
      </c>
      <c r="H1621" t="s">
        <v>322</v>
      </c>
      <c r="I1621" t="s">
        <v>36</v>
      </c>
      <c r="J1621" t="s">
        <v>9336</v>
      </c>
      <c r="L1621" t="s">
        <v>30</v>
      </c>
      <c r="M1621" t="s">
        <v>38</v>
      </c>
      <c r="N1621" t="s">
        <v>78</v>
      </c>
      <c r="O1621" t="s">
        <v>323</v>
      </c>
      <c r="P1621" s="4">
        <v>53123</v>
      </c>
      <c r="Q1621">
        <v>3</v>
      </c>
      <c r="R1621">
        <v>5</v>
      </c>
      <c r="S1621">
        <v>5</v>
      </c>
      <c r="T1621">
        <v>5</v>
      </c>
      <c r="U1621">
        <v>4</v>
      </c>
      <c r="V1621">
        <v>4</v>
      </c>
      <c r="W1621">
        <v>5</v>
      </c>
      <c r="X1621" t="s">
        <v>9352</v>
      </c>
      <c r="Y1621" t="s">
        <v>34</v>
      </c>
      <c r="AA1621" t="s">
        <v>9351</v>
      </c>
      <c r="AB1621" t="s">
        <v>9351</v>
      </c>
    </row>
    <row r="1622" spans="1:28" x14ac:dyDescent="0.2">
      <c r="A1622">
        <v>2023</v>
      </c>
      <c r="B1622" t="s">
        <v>25</v>
      </c>
      <c r="C1622" t="s">
        <v>115</v>
      </c>
      <c r="D1622" t="s">
        <v>27</v>
      </c>
      <c r="E1622" s="1">
        <v>26140</v>
      </c>
      <c r="F1622">
        <v>5</v>
      </c>
      <c r="G1622">
        <v>3</v>
      </c>
      <c r="H1622" t="s">
        <v>28</v>
      </c>
      <c r="I1622" t="s">
        <v>36</v>
      </c>
      <c r="J1622" t="s">
        <v>43</v>
      </c>
      <c r="L1622" t="s">
        <v>30</v>
      </c>
      <c r="M1622" t="s">
        <v>38</v>
      </c>
      <c r="N1622" t="s">
        <v>276</v>
      </c>
      <c r="O1622" t="s">
        <v>553</v>
      </c>
      <c r="P1622" s="4">
        <v>53115</v>
      </c>
      <c r="Q1622">
        <v>3</v>
      </c>
      <c r="R1622">
        <v>2</v>
      </c>
      <c r="S1622">
        <v>0</v>
      </c>
      <c r="T1622">
        <v>2</v>
      </c>
      <c r="U1622">
        <v>1</v>
      </c>
      <c r="V1622">
        <v>0</v>
      </c>
      <c r="W1622">
        <v>0</v>
      </c>
      <c r="X1622" t="s">
        <v>9352</v>
      </c>
      <c r="Y1622" t="s">
        <v>34</v>
      </c>
      <c r="AA1622" t="s">
        <v>9351</v>
      </c>
      <c r="AB1622" t="s">
        <v>9351</v>
      </c>
    </row>
    <row r="1623" spans="1:28" x14ac:dyDescent="0.2">
      <c r="A1623">
        <v>2023</v>
      </c>
      <c r="B1623" t="s">
        <v>25</v>
      </c>
      <c r="C1623" t="s">
        <v>328</v>
      </c>
      <c r="D1623" t="s">
        <v>27</v>
      </c>
      <c r="E1623" s="1">
        <v>49895</v>
      </c>
      <c r="F1623">
        <v>4.7</v>
      </c>
      <c r="G1623">
        <v>64</v>
      </c>
      <c r="H1623" t="s">
        <v>36</v>
      </c>
      <c r="I1623" t="s">
        <v>86</v>
      </c>
      <c r="J1623" t="s">
        <v>43</v>
      </c>
      <c r="L1623" t="s">
        <v>30</v>
      </c>
      <c r="M1623" t="s">
        <v>31</v>
      </c>
      <c r="N1623" t="s">
        <v>32</v>
      </c>
      <c r="O1623" t="s">
        <v>740</v>
      </c>
      <c r="P1623" s="4">
        <v>230053</v>
      </c>
      <c r="Q1623">
        <v>4</v>
      </c>
      <c r="R1623">
        <v>5</v>
      </c>
      <c r="S1623">
        <v>5</v>
      </c>
      <c r="T1623">
        <v>4</v>
      </c>
      <c r="U1623">
        <v>4</v>
      </c>
      <c r="V1623">
        <v>4</v>
      </c>
      <c r="W1623">
        <v>5</v>
      </c>
      <c r="X1623" t="s">
        <v>9352</v>
      </c>
      <c r="Y1623" t="s">
        <v>34</v>
      </c>
      <c r="AA1623" t="s">
        <v>9351</v>
      </c>
      <c r="AB1623" t="s">
        <v>9351</v>
      </c>
    </row>
    <row r="1624" spans="1:28" x14ac:dyDescent="0.2">
      <c r="A1624">
        <v>2023</v>
      </c>
      <c r="B1624" t="s">
        <v>25</v>
      </c>
      <c r="C1624" t="s">
        <v>35</v>
      </c>
      <c r="D1624" t="s">
        <v>27</v>
      </c>
      <c r="E1624" s="1">
        <v>35590</v>
      </c>
      <c r="F1624">
        <v>4.4000000000000004</v>
      </c>
      <c r="G1624">
        <v>38</v>
      </c>
      <c r="H1624" t="s">
        <v>472</v>
      </c>
      <c r="I1624" t="s">
        <v>36</v>
      </c>
      <c r="J1624" t="s">
        <v>9336</v>
      </c>
      <c r="L1624" t="s">
        <v>37</v>
      </c>
      <c r="M1624" t="s">
        <v>38</v>
      </c>
      <c r="N1624" t="s">
        <v>39</v>
      </c>
      <c r="O1624" t="s">
        <v>744</v>
      </c>
      <c r="P1624" s="4">
        <v>53128</v>
      </c>
      <c r="Q1624">
        <v>3</v>
      </c>
      <c r="R1624">
        <v>5</v>
      </c>
      <c r="S1624">
        <v>3</v>
      </c>
      <c r="T1624">
        <v>4</v>
      </c>
      <c r="U1624">
        <v>4</v>
      </c>
      <c r="V1624">
        <v>5</v>
      </c>
      <c r="W1624">
        <v>5</v>
      </c>
      <c r="X1624" t="s">
        <v>9352</v>
      </c>
      <c r="Y1624" t="s">
        <v>34</v>
      </c>
      <c r="AA1624" t="s">
        <v>9351</v>
      </c>
      <c r="AB1624" t="s">
        <v>9351</v>
      </c>
    </row>
    <row r="1625" spans="1:28" x14ac:dyDescent="0.2">
      <c r="A1625">
        <v>2022</v>
      </c>
      <c r="B1625" t="s">
        <v>25</v>
      </c>
      <c r="C1625" t="s">
        <v>133</v>
      </c>
      <c r="D1625" t="s">
        <v>27</v>
      </c>
      <c r="E1625" s="1">
        <v>35150</v>
      </c>
      <c r="F1625">
        <v>5</v>
      </c>
      <c r="G1625">
        <v>38</v>
      </c>
      <c r="H1625" t="s">
        <v>47</v>
      </c>
      <c r="I1625" t="s">
        <v>36</v>
      </c>
      <c r="J1625" t="s">
        <v>43</v>
      </c>
      <c r="K1625" t="s">
        <v>9213</v>
      </c>
      <c r="L1625" t="s">
        <v>30</v>
      </c>
      <c r="M1625" t="s">
        <v>57</v>
      </c>
      <c r="N1625" t="s">
        <v>134</v>
      </c>
      <c r="O1625" t="s">
        <v>745</v>
      </c>
      <c r="P1625" s="4">
        <v>52103</v>
      </c>
      <c r="Q1625">
        <v>3</v>
      </c>
      <c r="R1625">
        <v>5</v>
      </c>
      <c r="S1625">
        <v>5</v>
      </c>
      <c r="T1625">
        <v>5</v>
      </c>
      <c r="U1625">
        <v>5</v>
      </c>
      <c r="V1625">
        <v>5</v>
      </c>
      <c r="W1625">
        <v>5</v>
      </c>
      <c r="X1625" t="s">
        <v>9352</v>
      </c>
      <c r="Y1625" t="s">
        <v>34</v>
      </c>
      <c r="AA1625" t="s">
        <v>9351</v>
      </c>
      <c r="AB1625" t="s">
        <v>9351</v>
      </c>
    </row>
    <row r="1626" spans="1:28" x14ac:dyDescent="0.2">
      <c r="A1626">
        <v>2023</v>
      </c>
      <c r="B1626" t="s">
        <v>25</v>
      </c>
      <c r="C1626" t="s">
        <v>99</v>
      </c>
      <c r="D1626" t="s">
        <v>27</v>
      </c>
      <c r="E1626" s="1">
        <v>46250</v>
      </c>
      <c r="F1626">
        <v>4.7</v>
      </c>
      <c r="G1626">
        <v>719</v>
      </c>
      <c r="H1626" t="s">
        <v>47</v>
      </c>
      <c r="I1626" t="s">
        <v>36</v>
      </c>
      <c r="J1626" t="s">
        <v>9336</v>
      </c>
      <c r="L1626" t="s">
        <v>30</v>
      </c>
      <c r="M1626" t="s">
        <v>48</v>
      </c>
      <c r="N1626" t="s">
        <v>32</v>
      </c>
      <c r="O1626" t="s">
        <v>914</v>
      </c>
      <c r="P1626" s="4" t="s">
        <v>915</v>
      </c>
      <c r="Q1626">
        <v>0</v>
      </c>
      <c r="R1626">
        <v>2</v>
      </c>
      <c r="S1626">
        <v>0</v>
      </c>
      <c r="T1626">
        <v>2</v>
      </c>
      <c r="U1626">
        <v>1</v>
      </c>
      <c r="V1626">
        <v>0</v>
      </c>
      <c r="W1626">
        <v>0</v>
      </c>
      <c r="X1626" t="s">
        <v>9352</v>
      </c>
      <c r="Y1626" t="s">
        <v>34</v>
      </c>
      <c r="AA1626" t="s">
        <v>9351</v>
      </c>
      <c r="AB1626" t="s">
        <v>9351</v>
      </c>
    </row>
    <row r="1627" spans="1:28" x14ac:dyDescent="0.2">
      <c r="A1627">
        <v>2023</v>
      </c>
      <c r="B1627" t="s">
        <v>25</v>
      </c>
      <c r="C1627" t="s">
        <v>94</v>
      </c>
      <c r="D1627" t="s">
        <v>27</v>
      </c>
      <c r="E1627" s="1">
        <v>48005</v>
      </c>
      <c r="F1627">
        <v>5</v>
      </c>
      <c r="G1627">
        <v>1126</v>
      </c>
      <c r="H1627" t="s">
        <v>124</v>
      </c>
      <c r="I1627" t="s">
        <v>36</v>
      </c>
      <c r="J1627" t="s">
        <v>9336</v>
      </c>
      <c r="K1627" t="s">
        <v>9205</v>
      </c>
      <c r="L1627" t="s">
        <v>30</v>
      </c>
      <c r="M1627" t="s">
        <v>31</v>
      </c>
      <c r="N1627" t="s">
        <v>431</v>
      </c>
      <c r="O1627" t="s">
        <v>916</v>
      </c>
      <c r="P1627" s="4" t="s">
        <v>917</v>
      </c>
      <c r="Q1627">
        <v>10</v>
      </c>
      <c r="R1627">
        <v>5</v>
      </c>
      <c r="S1627">
        <v>4.8</v>
      </c>
      <c r="T1627">
        <v>4.8</v>
      </c>
      <c r="U1627">
        <v>4.2</v>
      </c>
      <c r="V1627">
        <v>5</v>
      </c>
      <c r="W1627">
        <v>5</v>
      </c>
      <c r="X1627" t="s">
        <v>9352</v>
      </c>
      <c r="Y1627" t="s">
        <v>34</v>
      </c>
      <c r="AA1627" t="s">
        <v>9351</v>
      </c>
      <c r="AB1627" t="s">
        <v>9351</v>
      </c>
    </row>
    <row r="1628" spans="1:28" x14ac:dyDescent="0.2">
      <c r="A1628">
        <v>2022</v>
      </c>
      <c r="B1628" t="s">
        <v>25</v>
      </c>
      <c r="C1628" t="s">
        <v>46</v>
      </c>
      <c r="D1628" t="s">
        <v>27</v>
      </c>
      <c r="E1628" s="1">
        <v>48105</v>
      </c>
      <c r="F1628">
        <v>4.7</v>
      </c>
      <c r="G1628">
        <v>64</v>
      </c>
      <c r="H1628" t="s">
        <v>52</v>
      </c>
      <c r="I1628" t="s">
        <v>36</v>
      </c>
      <c r="J1628" t="s">
        <v>9336</v>
      </c>
      <c r="K1628" t="s">
        <v>9203</v>
      </c>
      <c r="L1628" t="s">
        <v>30</v>
      </c>
      <c r="M1628" t="s">
        <v>48</v>
      </c>
      <c r="N1628" t="s">
        <v>32</v>
      </c>
      <c r="O1628" t="s">
        <v>918</v>
      </c>
      <c r="P1628" s="4" t="s">
        <v>919</v>
      </c>
      <c r="Q1628">
        <v>4</v>
      </c>
      <c r="R1628">
        <v>5</v>
      </c>
      <c r="S1628">
        <v>5</v>
      </c>
      <c r="T1628">
        <v>5</v>
      </c>
      <c r="U1628">
        <v>5</v>
      </c>
      <c r="V1628">
        <v>5</v>
      </c>
      <c r="W1628">
        <v>5</v>
      </c>
      <c r="X1628" t="s">
        <v>9352</v>
      </c>
      <c r="Y1628" t="s">
        <v>34</v>
      </c>
      <c r="AA1628" t="s">
        <v>9351</v>
      </c>
      <c r="AB1628" t="s">
        <v>9351</v>
      </c>
    </row>
    <row r="1629" spans="1:28" x14ac:dyDescent="0.2">
      <c r="A1629">
        <v>2023</v>
      </c>
      <c r="B1629" t="s">
        <v>25</v>
      </c>
      <c r="C1629" t="s">
        <v>115</v>
      </c>
      <c r="D1629" t="s">
        <v>27</v>
      </c>
      <c r="E1629" s="1">
        <v>26140</v>
      </c>
      <c r="F1629">
        <v>4.7</v>
      </c>
      <c r="G1629">
        <v>647</v>
      </c>
      <c r="H1629" t="s">
        <v>28</v>
      </c>
      <c r="I1629" t="s">
        <v>36</v>
      </c>
      <c r="J1629" t="s">
        <v>43</v>
      </c>
      <c r="L1629" t="s">
        <v>30</v>
      </c>
      <c r="M1629" t="s">
        <v>38</v>
      </c>
      <c r="N1629" t="s">
        <v>276</v>
      </c>
      <c r="O1629" t="s">
        <v>1081</v>
      </c>
      <c r="P1629" s="4" t="s">
        <v>1082</v>
      </c>
      <c r="Q1629">
        <v>6</v>
      </c>
      <c r="R1629">
        <v>2</v>
      </c>
      <c r="S1629">
        <v>0</v>
      </c>
      <c r="T1629">
        <v>2</v>
      </c>
      <c r="U1629">
        <v>1</v>
      </c>
      <c r="V1629">
        <v>0</v>
      </c>
      <c r="W1629">
        <v>0</v>
      </c>
      <c r="X1629" t="s">
        <v>9352</v>
      </c>
      <c r="Y1629" t="s">
        <v>34</v>
      </c>
      <c r="AA1629" t="s">
        <v>9351</v>
      </c>
      <c r="AB1629" t="s">
        <v>9351</v>
      </c>
    </row>
    <row r="1630" spans="1:28" x14ac:dyDescent="0.2">
      <c r="A1630">
        <v>2023</v>
      </c>
      <c r="B1630" t="s">
        <v>25</v>
      </c>
      <c r="C1630" t="s">
        <v>70</v>
      </c>
      <c r="D1630" t="s">
        <v>27</v>
      </c>
      <c r="E1630" s="1">
        <v>53720</v>
      </c>
      <c r="F1630">
        <v>4.7</v>
      </c>
      <c r="G1630">
        <v>647</v>
      </c>
      <c r="H1630" t="s">
        <v>28</v>
      </c>
      <c r="I1630" t="s">
        <v>97</v>
      </c>
      <c r="J1630" t="s">
        <v>9336</v>
      </c>
      <c r="L1630" t="s">
        <v>30</v>
      </c>
      <c r="M1630" t="s">
        <v>57</v>
      </c>
      <c r="N1630" t="s">
        <v>72</v>
      </c>
      <c r="O1630" t="s">
        <v>1083</v>
      </c>
      <c r="P1630" s="4" t="s">
        <v>1084</v>
      </c>
      <c r="Q1630">
        <v>5</v>
      </c>
      <c r="R1630">
        <v>2</v>
      </c>
      <c r="S1630">
        <v>0</v>
      </c>
      <c r="T1630">
        <v>2</v>
      </c>
      <c r="U1630">
        <v>1</v>
      </c>
      <c r="V1630">
        <v>0</v>
      </c>
      <c r="W1630">
        <v>0</v>
      </c>
      <c r="X1630" t="s">
        <v>9352</v>
      </c>
      <c r="Y1630" t="s">
        <v>34</v>
      </c>
      <c r="AA1630" t="s">
        <v>9351</v>
      </c>
      <c r="AB1630" t="s">
        <v>9351</v>
      </c>
    </row>
    <row r="1631" spans="1:28" x14ac:dyDescent="0.2">
      <c r="A1631">
        <v>2023</v>
      </c>
      <c r="B1631" t="s">
        <v>25</v>
      </c>
      <c r="C1631" t="s">
        <v>414</v>
      </c>
      <c r="D1631" t="s">
        <v>27</v>
      </c>
      <c r="E1631" s="1">
        <v>45395</v>
      </c>
      <c r="F1631">
        <v>5</v>
      </c>
      <c r="G1631">
        <v>2634</v>
      </c>
      <c r="H1631" t="s">
        <v>381</v>
      </c>
      <c r="I1631" t="s">
        <v>36</v>
      </c>
      <c r="J1631" t="s">
        <v>9336</v>
      </c>
      <c r="L1631" t="s">
        <v>30</v>
      </c>
      <c r="M1631" t="s">
        <v>57</v>
      </c>
      <c r="N1631" t="s">
        <v>72</v>
      </c>
      <c r="O1631" t="s">
        <v>1085</v>
      </c>
      <c r="P1631" s="4" t="s">
        <v>1086</v>
      </c>
      <c r="Q1631">
        <v>28</v>
      </c>
      <c r="R1631">
        <v>2</v>
      </c>
      <c r="S1631">
        <v>0</v>
      </c>
      <c r="T1631">
        <v>2</v>
      </c>
      <c r="U1631">
        <v>1</v>
      </c>
      <c r="V1631">
        <v>0</v>
      </c>
      <c r="W1631">
        <v>0</v>
      </c>
      <c r="X1631" t="s">
        <v>9352</v>
      </c>
      <c r="Y1631" t="s">
        <v>34</v>
      </c>
      <c r="AA1631" t="s">
        <v>9351</v>
      </c>
      <c r="AB1631" t="s">
        <v>9351</v>
      </c>
    </row>
    <row r="1632" spans="1:28" x14ac:dyDescent="0.2">
      <c r="A1632">
        <v>2022</v>
      </c>
      <c r="B1632" t="s">
        <v>25</v>
      </c>
      <c r="C1632" t="s">
        <v>103</v>
      </c>
      <c r="D1632" t="s">
        <v>27</v>
      </c>
      <c r="E1632" s="1">
        <v>29325</v>
      </c>
      <c r="F1632">
        <v>5</v>
      </c>
      <c r="G1632">
        <v>2634</v>
      </c>
      <c r="H1632" t="s">
        <v>67</v>
      </c>
      <c r="I1632" t="s">
        <v>36</v>
      </c>
      <c r="J1632" t="s">
        <v>43</v>
      </c>
      <c r="K1632" t="s">
        <v>9207</v>
      </c>
      <c r="L1632" t="s">
        <v>30</v>
      </c>
      <c r="M1632" t="s">
        <v>38</v>
      </c>
      <c r="N1632" t="s">
        <v>78</v>
      </c>
      <c r="O1632" t="s">
        <v>1087</v>
      </c>
      <c r="P1632" s="4" t="s">
        <v>1088</v>
      </c>
      <c r="Q1632">
        <v>17</v>
      </c>
      <c r="R1632">
        <v>5</v>
      </c>
      <c r="S1632">
        <v>5</v>
      </c>
      <c r="T1632">
        <v>5</v>
      </c>
      <c r="U1632">
        <v>5</v>
      </c>
      <c r="V1632">
        <v>5</v>
      </c>
      <c r="W1632">
        <v>5</v>
      </c>
      <c r="X1632" t="s">
        <v>9352</v>
      </c>
      <c r="Y1632" t="s">
        <v>34</v>
      </c>
      <c r="AA1632" t="s">
        <v>9351</v>
      </c>
      <c r="AB1632" t="s">
        <v>9351</v>
      </c>
    </row>
    <row r="1633" spans="1:28" x14ac:dyDescent="0.2">
      <c r="A1633">
        <v>2022</v>
      </c>
      <c r="B1633" t="s">
        <v>25</v>
      </c>
      <c r="C1633" t="s">
        <v>103</v>
      </c>
      <c r="D1633" t="s">
        <v>27</v>
      </c>
      <c r="E1633" s="1">
        <v>32470</v>
      </c>
      <c r="F1633">
        <v>4.7</v>
      </c>
      <c r="G1633">
        <v>64</v>
      </c>
      <c r="H1633" t="s">
        <v>47</v>
      </c>
      <c r="I1633" t="s">
        <v>36</v>
      </c>
      <c r="J1633" t="s">
        <v>43</v>
      </c>
      <c r="K1633" t="s">
        <v>9207</v>
      </c>
      <c r="L1633" t="s">
        <v>30</v>
      </c>
      <c r="M1633" t="s">
        <v>38</v>
      </c>
      <c r="N1633" t="s">
        <v>78</v>
      </c>
      <c r="O1633" t="s">
        <v>1089</v>
      </c>
      <c r="P1633" s="4" t="s">
        <v>1090</v>
      </c>
      <c r="Q1633">
        <v>4</v>
      </c>
      <c r="R1633">
        <v>5</v>
      </c>
      <c r="S1633">
        <v>5</v>
      </c>
      <c r="T1633">
        <v>5</v>
      </c>
      <c r="U1633">
        <v>5</v>
      </c>
      <c r="V1633">
        <v>5</v>
      </c>
      <c r="W1633">
        <v>5</v>
      </c>
      <c r="X1633" t="s">
        <v>9352</v>
      </c>
      <c r="Y1633" t="s">
        <v>34</v>
      </c>
      <c r="AA1633" t="s">
        <v>9351</v>
      </c>
      <c r="AB1633" t="s">
        <v>9351</v>
      </c>
    </row>
    <row r="1634" spans="1:28" x14ac:dyDescent="0.2">
      <c r="A1634">
        <v>2023</v>
      </c>
      <c r="B1634" t="s">
        <v>25</v>
      </c>
      <c r="C1634" t="s">
        <v>51</v>
      </c>
      <c r="D1634" t="s">
        <v>27</v>
      </c>
      <c r="E1634" s="1">
        <v>40395</v>
      </c>
      <c r="F1634">
        <v>4</v>
      </c>
      <c r="G1634">
        <v>333</v>
      </c>
      <c r="H1634" t="s">
        <v>42</v>
      </c>
      <c r="I1634" t="s">
        <v>97</v>
      </c>
      <c r="J1634" t="s">
        <v>9336</v>
      </c>
      <c r="L1634" t="s">
        <v>37</v>
      </c>
      <c r="M1634" t="s">
        <v>38</v>
      </c>
      <c r="N1634" t="s">
        <v>39</v>
      </c>
      <c r="O1634" t="s">
        <v>1093</v>
      </c>
      <c r="P1634" s="4" t="s">
        <v>1094</v>
      </c>
      <c r="Q1634">
        <v>1</v>
      </c>
      <c r="R1634">
        <v>5</v>
      </c>
      <c r="S1634">
        <v>3</v>
      </c>
      <c r="T1634">
        <v>4</v>
      </c>
      <c r="U1634">
        <v>4</v>
      </c>
      <c r="V1634">
        <v>5</v>
      </c>
      <c r="W1634">
        <v>5</v>
      </c>
      <c r="X1634" t="s">
        <v>9352</v>
      </c>
      <c r="Y1634" t="s">
        <v>34</v>
      </c>
      <c r="AA1634" t="s">
        <v>9351</v>
      </c>
      <c r="AB1634" t="s">
        <v>9351</v>
      </c>
    </row>
    <row r="1635" spans="1:28" x14ac:dyDescent="0.2">
      <c r="A1635">
        <v>2023</v>
      </c>
      <c r="B1635" t="s">
        <v>25</v>
      </c>
      <c r="C1635" t="s">
        <v>26</v>
      </c>
      <c r="D1635" t="s">
        <v>27</v>
      </c>
      <c r="E1635" s="1">
        <v>46370</v>
      </c>
      <c r="F1635">
        <v>4.8</v>
      </c>
      <c r="G1635">
        <v>38</v>
      </c>
      <c r="H1635" t="s">
        <v>47</v>
      </c>
      <c r="I1635" t="s">
        <v>36</v>
      </c>
      <c r="J1635" t="s">
        <v>9336</v>
      </c>
      <c r="L1635" t="s">
        <v>30</v>
      </c>
      <c r="M1635" t="s">
        <v>48</v>
      </c>
      <c r="N1635" t="s">
        <v>32</v>
      </c>
      <c r="O1635" t="s">
        <v>1096</v>
      </c>
      <c r="P1635" s="4">
        <v>63001</v>
      </c>
      <c r="Q1635">
        <v>5</v>
      </c>
      <c r="R1635">
        <v>5</v>
      </c>
      <c r="S1635">
        <v>4.8</v>
      </c>
      <c r="T1635">
        <v>4.8</v>
      </c>
      <c r="U1635">
        <v>4.2</v>
      </c>
      <c r="V1635">
        <v>5</v>
      </c>
      <c r="W1635">
        <v>5</v>
      </c>
      <c r="X1635" t="s">
        <v>9352</v>
      </c>
      <c r="Y1635" t="s">
        <v>34</v>
      </c>
      <c r="AA1635" t="s">
        <v>9351</v>
      </c>
      <c r="AB1635" t="s">
        <v>9351</v>
      </c>
    </row>
    <row r="1636" spans="1:28" x14ac:dyDescent="0.2">
      <c r="A1636">
        <v>2021</v>
      </c>
      <c r="B1636" t="s">
        <v>25</v>
      </c>
      <c r="C1636" t="s">
        <v>248</v>
      </c>
      <c r="D1636" t="s">
        <v>983</v>
      </c>
      <c r="E1636" s="1">
        <v>43543</v>
      </c>
      <c r="F1636">
        <v>4.9000000000000004</v>
      </c>
      <c r="G1636">
        <v>921</v>
      </c>
      <c r="H1636" t="s">
        <v>86</v>
      </c>
      <c r="I1636" t="s">
        <v>56</v>
      </c>
      <c r="J1636" t="s">
        <v>43</v>
      </c>
      <c r="K1636" t="s">
        <v>9215</v>
      </c>
      <c r="L1636" t="s">
        <v>30</v>
      </c>
      <c r="M1636" t="s">
        <v>57</v>
      </c>
      <c r="N1636" t="s">
        <v>32</v>
      </c>
      <c r="O1636" t="s">
        <v>1327</v>
      </c>
      <c r="P1636" s="4" t="s">
        <v>1328</v>
      </c>
      <c r="Q1636">
        <v>19927</v>
      </c>
      <c r="R1636">
        <v>5</v>
      </c>
      <c r="S1636">
        <v>5</v>
      </c>
      <c r="T1636">
        <v>4.9000000000000004</v>
      </c>
      <c r="U1636">
        <v>4.8</v>
      </c>
      <c r="V1636">
        <v>4.8</v>
      </c>
      <c r="W1636">
        <v>5</v>
      </c>
      <c r="X1636" t="s">
        <v>9352</v>
      </c>
      <c r="Y1636" t="s">
        <v>34</v>
      </c>
      <c r="AA1636" t="s">
        <v>9351</v>
      </c>
      <c r="AB1636" t="s">
        <v>9351</v>
      </c>
    </row>
    <row r="1637" spans="1:28" x14ac:dyDescent="0.2">
      <c r="A1637">
        <v>2023</v>
      </c>
      <c r="B1637" t="s">
        <v>25</v>
      </c>
      <c r="C1637" t="s">
        <v>51</v>
      </c>
      <c r="D1637" t="s">
        <v>27</v>
      </c>
      <c r="E1637" s="1">
        <v>40240</v>
      </c>
      <c r="F1637">
        <v>5</v>
      </c>
      <c r="G1637">
        <v>2634</v>
      </c>
      <c r="H1637" t="s">
        <v>59</v>
      </c>
      <c r="I1637" t="s">
        <v>36</v>
      </c>
      <c r="J1637" t="s">
        <v>9336</v>
      </c>
      <c r="L1637" t="s">
        <v>37</v>
      </c>
      <c r="M1637" t="s">
        <v>38</v>
      </c>
      <c r="N1637" t="s">
        <v>39</v>
      </c>
      <c r="O1637" t="s">
        <v>1330</v>
      </c>
      <c r="P1637" s="4" t="s">
        <v>1331</v>
      </c>
      <c r="Q1637">
        <v>8</v>
      </c>
      <c r="R1637">
        <v>5</v>
      </c>
      <c r="S1637">
        <v>3</v>
      </c>
      <c r="T1637">
        <v>4</v>
      </c>
      <c r="U1637">
        <v>4</v>
      </c>
      <c r="V1637">
        <v>5</v>
      </c>
      <c r="W1637">
        <v>5</v>
      </c>
      <c r="X1637" t="s">
        <v>9352</v>
      </c>
      <c r="Y1637" t="s">
        <v>34</v>
      </c>
      <c r="AA1637" t="s">
        <v>9351</v>
      </c>
      <c r="AB1637" t="s">
        <v>9351</v>
      </c>
    </row>
    <row r="1638" spans="1:28" x14ac:dyDescent="0.2">
      <c r="A1638">
        <v>2019</v>
      </c>
      <c r="B1638" t="s">
        <v>25</v>
      </c>
      <c r="C1638" t="s">
        <v>1059</v>
      </c>
      <c r="D1638" t="s">
        <v>983</v>
      </c>
      <c r="E1638" s="1">
        <v>35844</v>
      </c>
      <c r="F1638">
        <v>4.8</v>
      </c>
      <c r="G1638">
        <v>47</v>
      </c>
      <c r="H1638" t="s">
        <v>562</v>
      </c>
      <c r="I1638" t="s">
        <v>417</v>
      </c>
      <c r="J1638" t="s">
        <v>43</v>
      </c>
      <c r="K1638" t="s">
        <v>9225</v>
      </c>
      <c r="L1638" t="s">
        <v>30</v>
      </c>
      <c r="M1638" t="s">
        <v>401</v>
      </c>
      <c r="N1638" t="s">
        <v>134</v>
      </c>
      <c r="O1638" t="s">
        <v>1332</v>
      </c>
      <c r="P1638" s="4">
        <v>201633</v>
      </c>
      <c r="Q1638">
        <v>35912</v>
      </c>
      <c r="R1638">
        <v>4.5999999999999996</v>
      </c>
      <c r="S1638">
        <v>4.7</v>
      </c>
      <c r="T1638">
        <v>5</v>
      </c>
      <c r="U1638">
        <v>4.8</v>
      </c>
      <c r="V1638">
        <v>4.8</v>
      </c>
      <c r="W1638">
        <v>4.8</v>
      </c>
      <c r="X1638" t="s">
        <v>9352</v>
      </c>
      <c r="Y1638" t="s">
        <v>34</v>
      </c>
      <c r="AA1638" t="s">
        <v>9351</v>
      </c>
      <c r="AB1638" t="s">
        <v>9351</v>
      </c>
    </row>
    <row r="1639" spans="1:28" x14ac:dyDescent="0.2">
      <c r="A1639">
        <v>2023</v>
      </c>
      <c r="B1639" t="s">
        <v>25</v>
      </c>
      <c r="C1639" t="s">
        <v>248</v>
      </c>
      <c r="D1639" t="s">
        <v>27</v>
      </c>
      <c r="E1639" s="1">
        <v>50915</v>
      </c>
      <c r="F1639">
        <v>4.9000000000000004</v>
      </c>
      <c r="G1639">
        <v>2138</v>
      </c>
      <c r="H1639" t="s">
        <v>36</v>
      </c>
      <c r="I1639" t="s">
        <v>36</v>
      </c>
      <c r="J1639" t="s">
        <v>43</v>
      </c>
      <c r="L1639" t="s">
        <v>30</v>
      </c>
      <c r="M1639" t="s">
        <v>1463</v>
      </c>
      <c r="N1639" t="s">
        <v>32</v>
      </c>
      <c r="O1639" t="s">
        <v>1464</v>
      </c>
      <c r="P1639" s="4" t="s">
        <v>1465</v>
      </c>
      <c r="Q1639">
        <v>4</v>
      </c>
      <c r="R1639">
        <v>5</v>
      </c>
      <c r="S1639">
        <v>5</v>
      </c>
      <c r="T1639">
        <v>4</v>
      </c>
      <c r="U1639">
        <v>4</v>
      </c>
      <c r="V1639">
        <v>4</v>
      </c>
      <c r="W1639">
        <v>5</v>
      </c>
      <c r="X1639" t="s">
        <v>9352</v>
      </c>
      <c r="Y1639" t="s">
        <v>34</v>
      </c>
      <c r="AA1639" t="s">
        <v>9351</v>
      </c>
      <c r="AB1639" t="s">
        <v>9351</v>
      </c>
    </row>
    <row r="1640" spans="1:28" x14ac:dyDescent="0.2">
      <c r="A1640">
        <v>2022</v>
      </c>
      <c r="B1640" t="s">
        <v>25</v>
      </c>
      <c r="C1640" t="s">
        <v>81</v>
      </c>
      <c r="D1640" t="s">
        <v>27</v>
      </c>
      <c r="E1640" s="1">
        <v>43770</v>
      </c>
      <c r="F1640">
        <v>4.7</v>
      </c>
      <c r="G1640">
        <v>64</v>
      </c>
      <c r="H1640" t="s">
        <v>47</v>
      </c>
      <c r="I1640" t="s">
        <v>36</v>
      </c>
      <c r="J1640" t="s">
        <v>9336</v>
      </c>
      <c r="K1640" t="s">
        <v>9204</v>
      </c>
      <c r="L1640" t="s">
        <v>30</v>
      </c>
      <c r="M1640" t="s">
        <v>48</v>
      </c>
      <c r="N1640" t="s">
        <v>32</v>
      </c>
      <c r="O1640" t="s">
        <v>1466</v>
      </c>
      <c r="P1640" s="4">
        <v>220676</v>
      </c>
      <c r="Q1640">
        <v>4</v>
      </c>
      <c r="R1640">
        <v>5</v>
      </c>
      <c r="S1640">
        <v>5</v>
      </c>
      <c r="T1640">
        <v>5</v>
      </c>
      <c r="U1640">
        <v>5</v>
      </c>
      <c r="V1640">
        <v>5</v>
      </c>
      <c r="W1640">
        <v>5</v>
      </c>
      <c r="X1640" t="s">
        <v>9352</v>
      </c>
      <c r="Y1640" t="s">
        <v>34</v>
      </c>
      <c r="AA1640" t="s">
        <v>9351</v>
      </c>
      <c r="AB1640" t="s">
        <v>9351</v>
      </c>
    </row>
    <row r="1641" spans="1:28" x14ac:dyDescent="0.2">
      <c r="A1641">
        <v>2023</v>
      </c>
      <c r="B1641" t="s">
        <v>25</v>
      </c>
      <c r="C1641" t="s">
        <v>248</v>
      </c>
      <c r="D1641" t="s">
        <v>27</v>
      </c>
      <c r="E1641" s="1">
        <v>55310</v>
      </c>
      <c r="F1641">
        <v>4.7</v>
      </c>
      <c r="G1641">
        <v>64</v>
      </c>
      <c r="H1641" t="s">
        <v>28</v>
      </c>
      <c r="I1641" t="s">
        <v>29</v>
      </c>
      <c r="J1641" t="s">
        <v>43</v>
      </c>
      <c r="L1641" t="s">
        <v>30</v>
      </c>
      <c r="M1641" t="s">
        <v>31</v>
      </c>
      <c r="N1641" t="s">
        <v>32</v>
      </c>
      <c r="O1641" t="s">
        <v>1467</v>
      </c>
      <c r="P1641" s="4">
        <v>230085</v>
      </c>
      <c r="Q1641">
        <v>4</v>
      </c>
      <c r="R1641">
        <v>5</v>
      </c>
      <c r="S1641">
        <v>5</v>
      </c>
      <c r="T1641">
        <v>4</v>
      </c>
      <c r="U1641">
        <v>4</v>
      </c>
      <c r="V1641">
        <v>4</v>
      </c>
      <c r="W1641">
        <v>5</v>
      </c>
      <c r="X1641" t="s">
        <v>9352</v>
      </c>
      <c r="Y1641" t="s">
        <v>34</v>
      </c>
      <c r="AA1641" t="s">
        <v>9351</v>
      </c>
      <c r="AB1641" t="s">
        <v>9351</v>
      </c>
    </row>
    <row r="1642" spans="1:28" x14ac:dyDescent="0.2">
      <c r="A1642">
        <v>2023</v>
      </c>
      <c r="B1642" t="s">
        <v>25</v>
      </c>
      <c r="C1642" t="s">
        <v>152</v>
      </c>
      <c r="D1642" t="s">
        <v>27</v>
      </c>
      <c r="E1642" s="1">
        <v>33855</v>
      </c>
      <c r="F1642">
        <v>4.7</v>
      </c>
      <c r="G1642">
        <v>38</v>
      </c>
      <c r="H1642" t="s">
        <v>52</v>
      </c>
      <c r="I1642" t="s">
        <v>36</v>
      </c>
      <c r="J1642" t="s">
        <v>9336</v>
      </c>
      <c r="L1642" t="s">
        <v>30</v>
      </c>
      <c r="M1642" t="s">
        <v>38</v>
      </c>
      <c r="N1642" t="s">
        <v>78</v>
      </c>
      <c r="O1642" t="s">
        <v>1470</v>
      </c>
      <c r="P1642" s="4">
        <v>53088</v>
      </c>
      <c r="Q1642">
        <v>14</v>
      </c>
      <c r="R1642">
        <v>5</v>
      </c>
      <c r="S1642">
        <v>5</v>
      </c>
      <c r="T1642">
        <v>5</v>
      </c>
      <c r="U1642">
        <v>4</v>
      </c>
      <c r="V1642">
        <v>4</v>
      </c>
      <c r="W1642">
        <v>5</v>
      </c>
      <c r="X1642" t="s">
        <v>9352</v>
      </c>
      <c r="Y1642" t="s">
        <v>34</v>
      </c>
      <c r="AA1642" t="s">
        <v>9351</v>
      </c>
      <c r="AB1642" t="s">
        <v>9351</v>
      </c>
    </row>
    <row r="1643" spans="1:28" x14ac:dyDescent="0.2">
      <c r="A1643">
        <v>2021</v>
      </c>
      <c r="B1643" t="s">
        <v>25</v>
      </c>
      <c r="C1643" t="s">
        <v>410</v>
      </c>
      <c r="D1643" t="s">
        <v>983</v>
      </c>
      <c r="E1643" s="1">
        <v>34593</v>
      </c>
      <c r="F1643">
        <v>4</v>
      </c>
      <c r="G1643">
        <v>333</v>
      </c>
      <c r="H1643" t="s">
        <v>472</v>
      </c>
      <c r="I1643" t="s">
        <v>97</v>
      </c>
      <c r="J1643" t="s">
        <v>43</v>
      </c>
      <c r="K1643" t="s">
        <v>9214</v>
      </c>
      <c r="L1643" t="s">
        <v>37</v>
      </c>
      <c r="M1643" t="s">
        <v>38</v>
      </c>
      <c r="N1643" t="s">
        <v>192</v>
      </c>
      <c r="O1643" t="s">
        <v>1680</v>
      </c>
      <c r="P1643" s="4" t="s">
        <v>1681</v>
      </c>
      <c r="Q1643">
        <v>28945</v>
      </c>
      <c r="R1643">
        <v>4.7</v>
      </c>
      <c r="S1643">
        <v>4.5</v>
      </c>
      <c r="T1643">
        <v>4.5</v>
      </c>
      <c r="U1643">
        <v>4.4000000000000004</v>
      </c>
      <c r="V1643">
        <v>4.5999999999999996</v>
      </c>
      <c r="W1643">
        <v>4.4000000000000004</v>
      </c>
      <c r="X1643" t="s">
        <v>9352</v>
      </c>
      <c r="Y1643" t="s">
        <v>34</v>
      </c>
      <c r="AA1643" t="s">
        <v>9352</v>
      </c>
      <c r="AB1643" t="s">
        <v>9352</v>
      </c>
    </row>
    <row r="1644" spans="1:28" x14ac:dyDescent="0.2">
      <c r="A1644">
        <v>2023</v>
      </c>
      <c r="B1644" t="s">
        <v>25</v>
      </c>
      <c r="C1644" t="s">
        <v>77</v>
      </c>
      <c r="D1644" t="s">
        <v>27</v>
      </c>
      <c r="E1644" s="1">
        <v>36505</v>
      </c>
      <c r="F1644">
        <v>5</v>
      </c>
      <c r="G1644">
        <v>5115</v>
      </c>
      <c r="H1644" t="s">
        <v>562</v>
      </c>
      <c r="I1644" t="s">
        <v>36</v>
      </c>
      <c r="J1644" t="s">
        <v>9336</v>
      </c>
      <c r="L1644" t="s">
        <v>30</v>
      </c>
      <c r="M1644" t="s">
        <v>38</v>
      </c>
      <c r="N1644" t="s">
        <v>78</v>
      </c>
      <c r="O1644" t="s">
        <v>1684</v>
      </c>
      <c r="P1644" s="4">
        <v>23074</v>
      </c>
      <c r="Q1644">
        <v>11</v>
      </c>
      <c r="R1644">
        <v>5</v>
      </c>
      <c r="S1644">
        <v>5</v>
      </c>
      <c r="T1644">
        <v>5</v>
      </c>
      <c r="U1644">
        <v>4</v>
      </c>
      <c r="V1644">
        <v>4</v>
      </c>
      <c r="W1644">
        <v>5</v>
      </c>
      <c r="X1644" t="s">
        <v>9352</v>
      </c>
      <c r="Y1644" t="s">
        <v>34</v>
      </c>
      <c r="AA1644" t="s">
        <v>9352</v>
      </c>
      <c r="AB1644" t="s">
        <v>9352</v>
      </c>
    </row>
    <row r="1645" spans="1:28" x14ac:dyDescent="0.2">
      <c r="A1645">
        <v>2022</v>
      </c>
      <c r="B1645" t="s">
        <v>25</v>
      </c>
      <c r="C1645" t="s">
        <v>74</v>
      </c>
      <c r="D1645" t="s">
        <v>27</v>
      </c>
      <c r="E1645" s="1">
        <v>42667</v>
      </c>
      <c r="F1645">
        <v>5</v>
      </c>
      <c r="G1645">
        <v>38</v>
      </c>
      <c r="H1645" t="s">
        <v>28</v>
      </c>
      <c r="I1645" t="s">
        <v>36</v>
      </c>
      <c r="J1645" t="s">
        <v>9336</v>
      </c>
      <c r="K1645" t="s">
        <v>9204</v>
      </c>
      <c r="L1645" t="s">
        <v>30</v>
      </c>
      <c r="M1645" t="s">
        <v>48</v>
      </c>
      <c r="N1645" t="s">
        <v>32</v>
      </c>
      <c r="O1645" t="s">
        <v>1685</v>
      </c>
      <c r="P1645" s="4">
        <v>62998</v>
      </c>
      <c r="Q1645">
        <v>3</v>
      </c>
      <c r="R1645">
        <v>5</v>
      </c>
      <c r="S1645">
        <v>5</v>
      </c>
      <c r="T1645">
        <v>5</v>
      </c>
      <c r="U1645">
        <v>5</v>
      </c>
      <c r="V1645">
        <v>5</v>
      </c>
      <c r="W1645">
        <v>5</v>
      </c>
      <c r="X1645" t="s">
        <v>9352</v>
      </c>
      <c r="Y1645" t="s">
        <v>34</v>
      </c>
      <c r="AA1645" t="s">
        <v>9352</v>
      </c>
      <c r="AB1645" t="s">
        <v>9352</v>
      </c>
    </row>
    <row r="1646" spans="1:28" x14ac:dyDescent="0.2">
      <c r="A1646">
        <v>2022</v>
      </c>
      <c r="B1646" t="s">
        <v>25</v>
      </c>
      <c r="C1646" t="s">
        <v>81</v>
      </c>
      <c r="D1646" t="s">
        <v>27</v>
      </c>
      <c r="E1646" s="1">
        <v>41770</v>
      </c>
      <c r="F1646">
        <v>5</v>
      </c>
      <c r="G1646">
        <v>38</v>
      </c>
      <c r="H1646" t="s">
        <v>28</v>
      </c>
      <c r="I1646" t="s">
        <v>36</v>
      </c>
      <c r="J1646" t="s">
        <v>9336</v>
      </c>
      <c r="K1646" t="s">
        <v>9204</v>
      </c>
      <c r="L1646" t="s">
        <v>30</v>
      </c>
      <c r="M1646" t="s">
        <v>48</v>
      </c>
      <c r="N1646" t="s">
        <v>32</v>
      </c>
      <c r="O1646" t="s">
        <v>1686</v>
      </c>
      <c r="P1646" s="4">
        <v>62999</v>
      </c>
      <c r="Q1646">
        <v>3</v>
      </c>
      <c r="R1646">
        <v>5</v>
      </c>
      <c r="S1646">
        <v>5</v>
      </c>
      <c r="T1646">
        <v>5</v>
      </c>
      <c r="U1646">
        <v>5</v>
      </c>
      <c r="V1646">
        <v>5</v>
      </c>
      <c r="W1646">
        <v>5</v>
      </c>
      <c r="X1646" t="s">
        <v>9352</v>
      </c>
      <c r="Y1646" t="s">
        <v>34</v>
      </c>
      <c r="AA1646" t="s">
        <v>9352</v>
      </c>
      <c r="AB1646" t="s">
        <v>9352</v>
      </c>
    </row>
    <row r="1647" spans="1:28" x14ac:dyDescent="0.2">
      <c r="A1647">
        <v>2022</v>
      </c>
      <c r="B1647" t="s">
        <v>25</v>
      </c>
      <c r="C1647" t="s">
        <v>191</v>
      </c>
      <c r="D1647" t="s">
        <v>27</v>
      </c>
      <c r="E1647" s="1">
        <v>32560</v>
      </c>
      <c r="F1647">
        <v>5</v>
      </c>
      <c r="G1647">
        <v>38</v>
      </c>
      <c r="H1647" t="s">
        <v>47</v>
      </c>
      <c r="I1647" t="s">
        <v>36</v>
      </c>
      <c r="J1647" t="s">
        <v>43</v>
      </c>
      <c r="K1647" t="s">
        <v>9214</v>
      </c>
      <c r="L1647" t="s">
        <v>37</v>
      </c>
      <c r="M1647" t="s">
        <v>38</v>
      </c>
      <c r="N1647" t="s">
        <v>192</v>
      </c>
      <c r="O1647" t="s">
        <v>1687</v>
      </c>
      <c r="P1647" s="4">
        <v>52000</v>
      </c>
      <c r="Q1647">
        <v>3</v>
      </c>
      <c r="R1647">
        <v>4.9000000000000004</v>
      </c>
      <c r="S1647">
        <v>5</v>
      </c>
      <c r="T1647">
        <v>5</v>
      </c>
      <c r="U1647">
        <v>4.9000000000000004</v>
      </c>
      <c r="V1647">
        <v>4.9000000000000004</v>
      </c>
      <c r="W1647">
        <v>5</v>
      </c>
      <c r="X1647" t="s">
        <v>9352</v>
      </c>
      <c r="Y1647" t="s">
        <v>34</v>
      </c>
      <c r="AA1647" t="s">
        <v>9352</v>
      </c>
      <c r="AB1647" t="s">
        <v>9352</v>
      </c>
    </row>
    <row r="1648" spans="1:28" x14ac:dyDescent="0.2">
      <c r="A1648">
        <v>2022</v>
      </c>
      <c r="B1648" t="s">
        <v>25</v>
      </c>
      <c r="C1648" t="s">
        <v>46</v>
      </c>
      <c r="D1648" t="s">
        <v>27</v>
      </c>
      <c r="E1648" s="1">
        <v>43637</v>
      </c>
      <c r="F1648">
        <v>3.4</v>
      </c>
      <c r="G1648">
        <v>141</v>
      </c>
      <c r="H1648" t="s">
        <v>28</v>
      </c>
      <c r="I1648" t="s">
        <v>36</v>
      </c>
      <c r="J1648" t="s">
        <v>9336</v>
      </c>
      <c r="K1648" t="s">
        <v>9203</v>
      </c>
      <c r="L1648" t="s">
        <v>30</v>
      </c>
      <c r="M1648" t="s">
        <v>31</v>
      </c>
      <c r="N1648" t="s">
        <v>431</v>
      </c>
      <c r="O1648" t="s">
        <v>1854</v>
      </c>
      <c r="P1648" s="4" t="s">
        <v>1855</v>
      </c>
      <c r="Q1648">
        <v>11</v>
      </c>
      <c r="R1648">
        <v>5</v>
      </c>
      <c r="S1648">
        <v>5</v>
      </c>
      <c r="T1648">
        <v>5</v>
      </c>
      <c r="U1648">
        <v>5</v>
      </c>
      <c r="V1648">
        <v>5</v>
      </c>
      <c r="W1648">
        <v>5</v>
      </c>
      <c r="X1648" t="s">
        <v>9352</v>
      </c>
      <c r="Y1648" t="s">
        <v>34</v>
      </c>
      <c r="AA1648" t="s">
        <v>9352</v>
      </c>
      <c r="AB1648" t="s">
        <v>9352</v>
      </c>
    </row>
    <row r="1649" spans="1:28" x14ac:dyDescent="0.2">
      <c r="A1649">
        <v>2022</v>
      </c>
      <c r="B1649" t="s">
        <v>25</v>
      </c>
      <c r="C1649" t="s">
        <v>152</v>
      </c>
      <c r="D1649" t="s">
        <v>983</v>
      </c>
      <c r="E1649" s="1">
        <v>30500</v>
      </c>
      <c r="F1649">
        <v>4.8</v>
      </c>
      <c r="G1649">
        <v>3</v>
      </c>
      <c r="H1649" t="s">
        <v>28</v>
      </c>
      <c r="I1649" t="s">
        <v>385</v>
      </c>
      <c r="J1649" t="s">
        <v>9336</v>
      </c>
      <c r="K1649" t="s">
        <v>9209</v>
      </c>
      <c r="L1649" t="s">
        <v>30</v>
      </c>
      <c r="M1649" t="s">
        <v>38</v>
      </c>
      <c r="N1649" t="s">
        <v>78</v>
      </c>
      <c r="O1649" t="s">
        <v>1856</v>
      </c>
      <c r="P1649" s="4" t="s">
        <v>1857</v>
      </c>
      <c r="Q1649">
        <v>7709</v>
      </c>
      <c r="R1649">
        <v>4.9000000000000004</v>
      </c>
      <c r="S1649">
        <v>4.8</v>
      </c>
      <c r="T1649">
        <v>4.7</v>
      </c>
      <c r="U1649">
        <v>4.8</v>
      </c>
      <c r="V1649">
        <v>4.7</v>
      </c>
      <c r="W1649">
        <v>4.9000000000000004</v>
      </c>
      <c r="X1649" t="s">
        <v>9352</v>
      </c>
      <c r="Y1649" t="s">
        <v>34</v>
      </c>
      <c r="AA1649" t="s">
        <v>9352</v>
      </c>
      <c r="AB1649" t="s">
        <v>9352</v>
      </c>
    </row>
    <row r="1650" spans="1:28" x14ac:dyDescent="0.2">
      <c r="A1650">
        <v>2019</v>
      </c>
      <c r="B1650" t="s">
        <v>25</v>
      </c>
      <c r="C1650" t="s">
        <v>150</v>
      </c>
      <c r="D1650" t="s">
        <v>983</v>
      </c>
      <c r="E1650" s="1">
        <v>29990</v>
      </c>
      <c r="F1650">
        <v>5</v>
      </c>
      <c r="G1650">
        <v>2114</v>
      </c>
      <c r="H1650" t="s">
        <v>1858</v>
      </c>
      <c r="I1650" t="s">
        <v>86</v>
      </c>
      <c r="J1650" t="s">
        <v>9336</v>
      </c>
      <c r="K1650" t="s">
        <v>9233</v>
      </c>
      <c r="L1650" t="s">
        <v>30</v>
      </c>
      <c r="M1650" t="s">
        <v>1233</v>
      </c>
      <c r="N1650" t="s">
        <v>32</v>
      </c>
      <c r="O1650" t="s">
        <v>1859</v>
      </c>
      <c r="P1650" s="4" t="s">
        <v>1860</v>
      </c>
      <c r="Q1650">
        <v>60209</v>
      </c>
      <c r="R1650">
        <v>4.8</v>
      </c>
      <c r="S1650">
        <v>4.7</v>
      </c>
      <c r="T1650">
        <v>4.7</v>
      </c>
      <c r="U1650">
        <v>4.5999999999999996</v>
      </c>
      <c r="V1650">
        <v>4.7</v>
      </c>
      <c r="W1650">
        <v>4.8</v>
      </c>
      <c r="X1650" t="s">
        <v>9352</v>
      </c>
      <c r="Y1650" t="s">
        <v>34</v>
      </c>
      <c r="AA1650" t="s">
        <v>9352</v>
      </c>
      <c r="AB1650" t="s">
        <v>9352</v>
      </c>
    </row>
    <row r="1651" spans="1:28" x14ac:dyDescent="0.2">
      <c r="A1651">
        <v>2023</v>
      </c>
      <c r="B1651" t="s">
        <v>25</v>
      </c>
      <c r="C1651" t="s">
        <v>26</v>
      </c>
      <c r="D1651" t="s">
        <v>27</v>
      </c>
      <c r="E1651" s="1">
        <v>42330</v>
      </c>
      <c r="F1651">
        <v>5</v>
      </c>
      <c r="G1651">
        <v>2634</v>
      </c>
      <c r="H1651" t="s">
        <v>124</v>
      </c>
      <c r="I1651" t="s">
        <v>36</v>
      </c>
      <c r="J1651" t="s">
        <v>9336</v>
      </c>
      <c r="L1651" t="s">
        <v>30</v>
      </c>
      <c r="M1651" t="s">
        <v>48</v>
      </c>
      <c r="N1651" t="s">
        <v>32</v>
      </c>
      <c r="O1651" t="s">
        <v>1861</v>
      </c>
      <c r="P1651" s="4" t="s">
        <v>1862</v>
      </c>
      <c r="Q1651">
        <v>8</v>
      </c>
      <c r="R1651">
        <v>5</v>
      </c>
      <c r="S1651">
        <v>4.8</v>
      </c>
      <c r="T1651">
        <v>4.8</v>
      </c>
      <c r="U1651">
        <v>4.2</v>
      </c>
      <c r="V1651">
        <v>5</v>
      </c>
      <c r="W1651">
        <v>5</v>
      </c>
      <c r="X1651" t="s">
        <v>9352</v>
      </c>
      <c r="Y1651" t="s">
        <v>34</v>
      </c>
      <c r="AA1651" t="s">
        <v>9352</v>
      </c>
      <c r="AB1651" t="s">
        <v>9352</v>
      </c>
    </row>
    <row r="1652" spans="1:28" x14ac:dyDescent="0.2">
      <c r="A1652">
        <v>2022</v>
      </c>
      <c r="B1652" t="s">
        <v>25</v>
      </c>
      <c r="C1652" t="s">
        <v>201</v>
      </c>
      <c r="D1652" t="s">
        <v>27</v>
      </c>
      <c r="E1652" s="1">
        <v>49260</v>
      </c>
      <c r="F1652">
        <v>4.7</v>
      </c>
      <c r="G1652">
        <v>64</v>
      </c>
      <c r="H1652" t="s">
        <v>28</v>
      </c>
      <c r="I1652" t="s">
        <v>36</v>
      </c>
      <c r="J1652" t="s">
        <v>9336</v>
      </c>
      <c r="K1652" t="s">
        <v>9205</v>
      </c>
      <c r="L1652" t="s">
        <v>30</v>
      </c>
      <c r="M1652" t="s">
        <v>48</v>
      </c>
      <c r="N1652" t="s">
        <v>32</v>
      </c>
      <c r="O1652" t="s">
        <v>1863</v>
      </c>
      <c r="P1652" s="4" t="s">
        <v>1864</v>
      </c>
      <c r="Q1652">
        <v>8702</v>
      </c>
      <c r="R1652">
        <v>5</v>
      </c>
      <c r="S1652">
        <v>4.9000000000000004</v>
      </c>
      <c r="T1652">
        <v>4.9000000000000004</v>
      </c>
      <c r="U1652">
        <v>4.3</v>
      </c>
      <c r="V1652">
        <v>4.7</v>
      </c>
      <c r="W1652">
        <v>5</v>
      </c>
      <c r="X1652" t="s">
        <v>9352</v>
      </c>
      <c r="Y1652" t="s">
        <v>34</v>
      </c>
      <c r="AA1652" t="s">
        <v>9352</v>
      </c>
      <c r="AB1652" t="s">
        <v>9352</v>
      </c>
    </row>
    <row r="1653" spans="1:28" x14ac:dyDescent="0.2">
      <c r="A1653">
        <v>2019</v>
      </c>
      <c r="B1653" t="s">
        <v>25</v>
      </c>
      <c r="C1653" t="s">
        <v>150</v>
      </c>
      <c r="D1653" t="s">
        <v>983</v>
      </c>
      <c r="E1653" s="1">
        <v>28400</v>
      </c>
      <c r="F1653">
        <v>4.7</v>
      </c>
      <c r="G1653">
        <v>17</v>
      </c>
      <c r="H1653" t="s">
        <v>1216</v>
      </c>
      <c r="I1653" t="s">
        <v>36</v>
      </c>
      <c r="J1653" t="s">
        <v>43</v>
      </c>
      <c r="K1653" t="s">
        <v>9243</v>
      </c>
      <c r="L1653" t="s">
        <v>30</v>
      </c>
      <c r="M1653" t="s">
        <v>1233</v>
      </c>
      <c r="N1653" t="s">
        <v>32</v>
      </c>
      <c r="O1653" t="s">
        <v>1865</v>
      </c>
      <c r="P1653" s="4" t="s">
        <v>1866</v>
      </c>
      <c r="Q1653">
        <v>54989</v>
      </c>
      <c r="R1653">
        <v>4.8</v>
      </c>
      <c r="S1653">
        <v>4.7</v>
      </c>
      <c r="T1653">
        <v>4.7</v>
      </c>
      <c r="U1653">
        <v>4.5999999999999996</v>
      </c>
      <c r="V1653">
        <v>4.7</v>
      </c>
      <c r="W1653">
        <v>4.8</v>
      </c>
      <c r="X1653" t="s">
        <v>9352</v>
      </c>
      <c r="Y1653" t="s">
        <v>34</v>
      </c>
      <c r="AA1653" t="s">
        <v>9352</v>
      </c>
      <c r="AB1653" t="s">
        <v>9352</v>
      </c>
    </row>
    <row r="1654" spans="1:28" x14ac:dyDescent="0.2">
      <c r="A1654">
        <v>2023</v>
      </c>
      <c r="B1654" t="s">
        <v>25</v>
      </c>
      <c r="C1654" t="s">
        <v>51</v>
      </c>
      <c r="D1654" t="s">
        <v>27</v>
      </c>
      <c r="E1654" s="1">
        <v>40395</v>
      </c>
      <c r="F1654">
        <v>4</v>
      </c>
      <c r="G1654">
        <v>333</v>
      </c>
      <c r="H1654" t="s">
        <v>42</v>
      </c>
      <c r="I1654" t="s">
        <v>97</v>
      </c>
      <c r="J1654" t="s">
        <v>9336</v>
      </c>
      <c r="L1654" t="s">
        <v>37</v>
      </c>
      <c r="M1654" t="s">
        <v>38</v>
      </c>
      <c r="N1654" t="s">
        <v>39</v>
      </c>
      <c r="O1654" t="s">
        <v>2061</v>
      </c>
      <c r="P1654" s="4" t="s">
        <v>2062</v>
      </c>
      <c r="Q1654">
        <v>1</v>
      </c>
      <c r="R1654">
        <v>5</v>
      </c>
      <c r="S1654">
        <v>3</v>
      </c>
      <c r="T1654">
        <v>4</v>
      </c>
      <c r="U1654">
        <v>4</v>
      </c>
      <c r="V1654">
        <v>5</v>
      </c>
      <c r="W1654">
        <v>5</v>
      </c>
      <c r="X1654" t="s">
        <v>9352</v>
      </c>
      <c r="Y1654" t="s">
        <v>34</v>
      </c>
      <c r="AA1654" t="s">
        <v>9352</v>
      </c>
      <c r="AB1654" t="s">
        <v>9352</v>
      </c>
    </row>
    <row r="1655" spans="1:28" x14ac:dyDescent="0.2">
      <c r="A1655">
        <v>2022</v>
      </c>
      <c r="B1655" t="s">
        <v>25</v>
      </c>
      <c r="C1655" t="s">
        <v>191</v>
      </c>
      <c r="D1655" t="s">
        <v>27</v>
      </c>
      <c r="E1655" s="1">
        <v>32165</v>
      </c>
      <c r="F1655">
        <v>5</v>
      </c>
      <c r="G1655">
        <v>38</v>
      </c>
      <c r="H1655" t="s">
        <v>52</v>
      </c>
      <c r="I1655" t="s">
        <v>36</v>
      </c>
      <c r="J1655" t="s">
        <v>43</v>
      </c>
      <c r="K1655" t="s">
        <v>9214</v>
      </c>
      <c r="L1655" t="s">
        <v>37</v>
      </c>
      <c r="M1655" t="s">
        <v>38</v>
      </c>
      <c r="N1655" t="s">
        <v>192</v>
      </c>
      <c r="O1655" t="s">
        <v>2063</v>
      </c>
      <c r="P1655" s="4">
        <v>52044</v>
      </c>
      <c r="Q1655">
        <v>4029</v>
      </c>
      <c r="R1655">
        <v>4.9000000000000004</v>
      </c>
      <c r="S1655">
        <v>5</v>
      </c>
      <c r="T1655">
        <v>5</v>
      </c>
      <c r="U1655">
        <v>4.9000000000000004</v>
      </c>
      <c r="V1655">
        <v>4.9000000000000004</v>
      </c>
      <c r="W1655">
        <v>5</v>
      </c>
      <c r="X1655" t="s">
        <v>9352</v>
      </c>
      <c r="Y1655" t="s">
        <v>34</v>
      </c>
      <c r="AA1655" t="s">
        <v>9352</v>
      </c>
      <c r="AB1655" t="s">
        <v>9352</v>
      </c>
    </row>
    <row r="1656" spans="1:28" x14ac:dyDescent="0.2">
      <c r="A1656">
        <v>2022</v>
      </c>
      <c r="B1656" t="s">
        <v>25</v>
      </c>
      <c r="C1656" t="s">
        <v>81</v>
      </c>
      <c r="D1656" t="s">
        <v>27</v>
      </c>
      <c r="E1656" s="1">
        <v>41770</v>
      </c>
      <c r="F1656">
        <v>4.7</v>
      </c>
      <c r="G1656">
        <v>647</v>
      </c>
      <c r="H1656" t="s">
        <v>28</v>
      </c>
      <c r="I1656" t="s">
        <v>36</v>
      </c>
      <c r="J1656" t="s">
        <v>9336</v>
      </c>
      <c r="K1656" t="s">
        <v>9204</v>
      </c>
      <c r="L1656" t="s">
        <v>30</v>
      </c>
      <c r="M1656" t="s">
        <v>48</v>
      </c>
      <c r="N1656" t="s">
        <v>32</v>
      </c>
      <c r="O1656" t="s">
        <v>2232</v>
      </c>
      <c r="P1656" s="4" t="s">
        <v>2233</v>
      </c>
      <c r="Q1656">
        <v>23</v>
      </c>
      <c r="R1656">
        <v>5</v>
      </c>
      <c r="S1656">
        <v>5</v>
      </c>
      <c r="T1656">
        <v>5</v>
      </c>
      <c r="U1656">
        <v>5</v>
      </c>
      <c r="V1656">
        <v>5</v>
      </c>
      <c r="W1656">
        <v>5</v>
      </c>
      <c r="X1656" t="s">
        <v>9352</v>
      </c>
      <c r="Y1656" t="s">
        <v>34</v>
      </c>
      <c r="AA1656" t="s">
        <v>9352</v>
      </c>
      <c r="AB1656" t="s">
        <v>9352</v>
      </c>
    </row>
    <row r="1657" spans="1:28" x14ac:dyDescent="0.2">
      <c r="A1657">
        <v>2023</v>
      </c>
      <c r="B1657" t="s">
        <v>25</v>
      </c>
      <c r="C1657" t="s">
        <v>51</v>
      </c>
      <c r="D1657" t="s">
        <v>27</v>
      </c>
      <c r="E1657" s="1">
        <v>39845</v>
      </c>
      <c r="F1657">
        <v>4.4000000000000004</v>
      </c>
      <c r="G1657">
        <v>38</v>
      </c>
      <c r="H1657" t="s">
        <v>42</v>
      </c>
      <c r="I1657" t="s">
        <v>36</v>
      </c>
      <c r="J1657" t="s">
        <v>9336</v>
      </c>
      <c r="L1657" t="s">
        <v>37</v>
      </c>
      <c r="M1657" t="s">
        <v>38</v>
      </c>
      <c r="N1657" t="s">
        <v>39</v>
      </c>
      <c r="O1657" t="s">
        <v>2236</v>
      </c>
      <c r="P1657" s="4">
        <v>53083</v>
      </c>
      <c r="Q1657">
        <v>3</v>
      </c>
      <c r="R1657">
        <v>5</v>
      </c>
      <c r="S1657">
        <v>3</v>
      </c>
      <c r="T1657">
        <v>4</v>
      </c>
      <c r="U1657">
        <v>4</v>
      </c>
      <c r="V1657">
        <v>5</v>
      </c>
      <c r="W1657">
        <v>5</v>
      </c>
      <c r="X1657" t="s">
        <v>9352</v>
      </c>
      <c r="Y1657" t="s">
        <v>34</v>
      </c>
      <c r="AA1657" t="s">
        <v>9352</v>
      </c>
      <c r="AB1657" t="s">
        <v>9352</v>
      </c>
    </row>
    <row r="1658" spans="1:28" x14ac:dyDescent="0.2">
      <c r="A1658">
        <v>2022</v>
      </c>
      <c r="B1658" t="s">
        <v>25</v>
      </c>
      <c r="C1658" t="s">
        <v>103</v>
      </c>
      <c r="D1658" t="s">
        <v>27</v>
      </c>
      <c r="E1658" s="1">
        <v>30470</v>
      </c>
      <c r="F1658">
        <v>5</v>
      </c>
      <c r="G1658">
        <v>38</v>
      </c>
      <c r="H1658" t="s">
        <v>28</v>
      </c>
      <c r="I1658" t="s">
        <v>36</v>
      </c>
      <c r="J1658" t="s">
        <v>43</v>
      </c>
      <c r="K1658" t="s">
        <v>9207</v>
      </c>
      <c r="L1658" t="s">
        <v>30</v>
      </c>
      <c r="M1658" t="s">
        <v>38</v>
      </c>
      <c r="N1658" t="s">
        <v>78</v>
      </c>
      <c r="O1658" t="s">
        <v>2237</v>
      </c>
      <c r="P1658" s="4">
        <v>52119</v>
      </c>
      <c r="Q1658">
        <v>3</v>
      </c>
      <c r="R1658">
        <v>5</v>
      </c>
      <c r="S1658">
        <v>5</v>
      </c>
      <c r="T1658">
        <v>5</v>
      </c>
      <c r="U1658">
        <v>5</v>
      </c>
      <c r="V1658">
        <v>5</v>
      </c>
      <c r="W1658">
        <v>5</v>
      </c>
      <c r="X1658" t="s">
        <v>9352</v>
      </c>
      <c r="Y1658" t="s">
        <v>34</v>
      </c>
      <c r="AA1658" t="s">
        <v>9352</v>
      </c>
      <c r="AB1658" t="s">
        <v>9352</v>
      </c>
    </row>
    <row r="1659" spans="1:28" x14ac:dyDescent="0.2">
      <c r="A1659">
        <v>2023</v>
      </c>
      <c r="B1659" t="s">
        <v>25</v>
      </c>
      <c r="C1659" t="s">
        <v>107</v>
      </c>
      <c r="D1659" t="s">
        <v>27</v>
      </c>
      <c r="E1659" s="1">
        <v>29150</v>
      </c>
      <c r="F1659">
        <v>4.7</v>
      </c>
      <c r="G1659">
        <v>647</v>
      </c>
      <c r="H1659" t="s">
        <v>28</v>
      </c>
      <c r="I1659" t="s">
        <v>36</v>
      </c>
      <c r="J1659" t="s">
        <v>9336</v>
      </c>
      <c r="L1659" t="s">
        <v>30</v>
      </c>
      <c r="M1659" t="s">
        <v>38</v>
      </c>
      <c r="N1659" t="s">
        <v>276</v>
      </c>
      <c r="O1659" t="s">
        <v>2396</v>
      </c>
      <c r="P1659" s="4" t="s">
        <v>2397</v>
      </c>
      <c r="Q1659">
        <v>0</v>
      </c>
      <c r="R1659">
        <v>4</v>
      </c>
      <c r="S1659">
        <v>5</v>
      </c>
      <c r="T1659">
        <v>4</v>
      </c>
      <c r="U1659">
        <v>5</v>
      </c>
      <c r="V1659">
        <v>5</v>
      </c>
      <c r="W1659">
        <v>5</v>
      </c>
      <c r="X1659" t="s">
        <v>9352</v>
      </c>
      <c r="Y1659" t="s">
        <v>34</v>
      </c>
      <c r="AA1659" t="s">
        <v>9352</v>
      </c>
      <c r="AB1659" t="s">
        <v>9352</v>
      </c>
    </row>
    <row r="1660" spans="1:28" x14ac:dyDescent="0.2">
      <c r="A1660">
        <v>2022</v>
      </c>
      <c r="B1660" t="s">
        <v>25</v>
      </c>
      <c r="C1660" t="s">
        <v>103</v>
      </c>
      <c r="D1660" t="s">
        <v>27</v>
      </c>
      <c r="E1660" s="1">
        <v>30470</v>
      </c>
      <c r="F1660">
        <v>4.7</v>
      </c>
      <c r="G1660">
        <v>228</v>
      </c>
      <c r="H1660" t="s">
        <v>47</v>
      </c>
      <c r="I1660" t="s">
        <v>86</v>
      </c>
      <c r="J1660" t="s">
        <v>43</v>
      </c>
      <c r="K1660" t="s">
        <v>9207</v>
      </c>
      <c r="L1660" t="s">
        <v>30</v>
      </c>
      <c r="M1660" t="s">
        <v>38</v>
      </c>
      <c r="N1660" t="s">
        <v>78</v>
      </c>
      <c r="O1660" t="s">
        <v>2400</v>
      </c>
      <c r="P1660" s="4" t="s">
        <v>2401</v>
      </c>
      <c r="Q1660">
        <v>7</v>
      </c>
      <c r="R1660">
        <v>5</v>
      </c>
      <c r="S1660">
        <v>5</v>
      </c>
      <c r="T1660">
        <v>5</v>
      </c>
      <c r="U1660">
        <v>5</v>
      </c>
      <c r="V1660">
        <v>5</v>
      </c>
      <c r="W1660">
        <v>5</v>
      </c>
      <c r="X1660" t="s">
        <v>9352</v>
      </c>
      <c r="Y1660" t="s">
        <v>34</v>
      </c>
      <c r="AA1660" t="s">
        <v>9352</v>
      </c>
      <c r="AB1660" t="s">
        <v>9352</v>
      </c>
    </row>
    <row r="1661" spans="1:28" x14ac:dyDescent="0.2">
      <c r="A1661">
        <v>2023</v>
      </c>
      <c r="B1661" t="s">
        <v>25</v>
      </c>
      <c r="C1661" t="s">
        <v>35</v>
      </c>
      <c r="D1661" t="s">
        <v>27</v>
      </c>
      <c r="E1661" s="1">
        <v>35745</v>
      </c>
      <c r="F1661">
        <v>4.4000000000000004</v>
      </c>
      <c r="G1661">
        <v>38</v>
      </c>
      <c r="H1661" t="s">
        <v>52</v>
      </c>
      <c r="I1661" t="s">
        <v>36</v>
      </c>
      <c r="J1661" t="s">
        <v>9336</v>
      </c>
      <c r="L1661" t="s">
        <v>37</v>
      </c>
      <c r="M1661" t="s">
        <v>38</v>
      </c>
      <c r="N1661" t="s">
        <v>39</v>
      </c>
      <c r="O1661" t="s">
        <v>2410</v>
      </c>
      <c r="P1661" s="4">
        <v>53136</v>
      </c>
      <c r="Q1661">
        <v>3</v>
      </c>
      <c r="R1661">
        <v>5</v>
      </c>
      <c r="S1661">
        <v>3</v>
      </c>
      <c r="T1661">
        <v>4</v>
      </c>
      <c r="U1661">
        <v>4</v>
      </c>
      <c r="V1661">
        <v>5</v>
      </c>
      <c r="W1661">
        <v>5</v>
      </c>
      <c r="X1661" t="s">
        <v>9352</v>
      </c>
      <c r="Y1661" t="s">
        <v>34</v>
      </c>
      <c r="AA1661" t="s">
        <v>9352</v>
      </c>
      <c r="AB1661" t="s">
        <v>9352</v>
      </c>
    </row>
    <row r="1662" spans="1:28" x14ac:dyDescent="0.2">
      <c r="A1662">
        <v>2023</v>
      </c>
      <c r="B1662" t="s">
        <v>25</v>
      </c>
      <c r="C1662" t="s">
        <v>115</v>
      </c>
      <c r="D1662" t="s">
        <v>27</v>
      </c>
      <c r="E1662" s="1">
        <v>27400</v>
      </c>
      <c r="F1662">
        <v>4.7</v>
      </c>
      <c r="G1662">
        <v>647</v>
      </c>
      <c r="H1662" t="s">
        <v>47</v>
      </c>
      <c r="I1662" t="s">
        <v>36</v>
      </c>
      <c r="J1662" t="s">
        <v>43</v>
      </c>
      <c r="L1662" t="s">
        <v>30</v>
      </c>
      <c r="M1662" t="s">
        <v>38</v>
      </c>
      <c r="N1662" t="s">
        <v>276</v>
      </c>
      <c r="O1662" t="s">
        <v>2577</v>
      </c>
      <c r="P1662" s="4" t="s">
        <v>2578</v>
      </c>
      <c r="Q1662">
        <v>5</v>
      </c>
      <c r="R1662">
        <v>2</v>
      </c>
      <c r="S1662">
        <v>0</v>
      </c>
      <c r="T1662">
        <v>2</v>
      </c>
      <c r="U1662">
        <v>1</v>
      </c>
      <c r="V1662">
        <v>0</v>
      </c>
      <c r="W1662">
        <v>0</v>
      </c>
      <c r="X1662" t="s">
        <v>9352</v>
      </c>
      <c r="Y1662" t="s">
        <v>34</v>
      </c>
      <c r="AA1662" t="s">
        <v>9352</v>
      </c>
      <c r="AB1662" t="s">
        <v>9352</v>
      </c>
    </row>
    <row r="1663" spans="1:28" x14ac:dyDescent="0.2">
      <c r="A1663">
        <v>2020</v>
      </c>
      <c r="B1663" t="s">
        <v>25</v>
      </c>
      <c r="C1663" t="s">
        <v>669</v>
      </c>
      <c r="D1663" t="s">
        <v>27</v>
      </c>
      <c r="E1663" s="1">
        <v>24950</v>
      </c>
      <c r="F1663">
        <v>4.8</v>
      </c>
      <c r="G1663">
        <v>1153</v>
      </c>
      <c r="H1663" t="s">
        <v>562</v>
      </c>
      <c r="I1663" t="s">
        <v>36</v>
      </c>
      <c r="J1663" t="s">
        <v>43</v>
      </c>
      <c r="K1663" t="s">
        <v>9234</v>
      </c>
      <c r="L1663" t="s">
        <v>30</v>
      </c>
      <c r="M1663" t="s">
        <v>38</v>
      </c>
      <c r="N1663" t="s">
        <v>78</v>
      </c>
      <c r="O1663" t="s">
        <v>2579</v>
      </c>
      <c r="P1663" s="4" t="s">
        <v>2580</v>
      </c>
      <c r="Q1663">
        <v>19078</v>
      </c>
      <c r="R1663">
        <v>4.8</v>
      </c>
      <c r="S1663">
        <v>4.8</v>
      </c>
      <c r="T1663">
        <v>4.9000000000000004</v>
      </c>
      <c r="U1663">
        <v>4.8</v>
      </c>
      <c r="V1663">
        <v>4.9000000000000004</v>
      </c>
      <c r="W1663">
        <v>4.9000000000000004</v>
      </c>
      <c r="X1663" t="s">
        <v>9352</v>
      </c>
      <c r="Y1663" t="s">
        <v>34</v>
      </c>
      <c r="AA1663" t="s">
        <v>9352</v>
      </c>
      <c r="AB1663" t="s">
        <v>9352</v>
      </c>
    </row>
    <row r="1664" spans="1:28" x14ac:dyDescent="0.2">
      <c r="A1664">
        <v>2023</v>
      </c>
      <c r="B1664" t="s">
        <v>25</v>
      </c>
      <c r="C1664" t="s">
        <v>51</v>
      </c>
      <c r="D1664" t="s">
        <v>27</v>
      </c>
      <c r="E1664" s="1">
        <v>40240</v>
      </c>
      <c r="F1664">
        <v>4.7</v>
      </c>
      <c r="G1664">
        <v>228</v>
      </c>
      <c r="H1664" t="s">
        <v>28</v>
      </c>
      <c r="I1664" t="s">
        <v>36</v>
      </c>
      <c r="J1664" t="s">
        <v>9336</v>
      </c>
      <c r="L1664" t="s">
        <v>37</v>
      </c>
      <c r="M1664" t="s">
        <v>38</v>
      </c>
      <c r="N1664" t="s">
        <v>39</v>
      </c>
      <c r="O1664" t="s">
        <v>2583</v>
      </c>
      <c r="P1664" s="4" t="s">
        <v>2584</v>
      </c>
      <c r="Q1664">
        <v>7</v>
      </c>
      <c r="R1664">
        <v>5</v>
      </c>
      <c r="S1664">
        <v>3</v>
      </c>
      <c r="T1664">
        <v>4</v>
      </c>
      <c r="U1664">
        <v>4</v>
      </c>
      <c r="V1664">
        <v>5</v>
      </c>
      <c r="W1664">
        <v>5</v>
      </c>
      <c r="X1664" t="s">
        <v>9352</v>
      </c>
      <c r="Y1664" t="s">
        <v>34</v>
      </c>
      <c r="AA1664" t="s">
        <v>9352</v>
      </c>
      <c r="AB1664" t="s">
        <v>9352</v>
      </c>
    </row>
    <row r="1665" spans="1:28" x14ac:dyDescent="0.2">
      <c r="A1665">
        <v>2023</v>
      </c>
      <c r="B1665" t="s">
        <v>25</v>
      </c>
      <c r="C1665" t="s">
        <v>94</v>
      </c>
      <c r="D1665" t="s">
        <v>27</v>
      </c>
      <c r="E1665" s="1">
        <v>45205</v>
      </c>
      <c r="F1665">
        <v>5</v>
      </c>
      <c r="G1665">
        <v>2634</v>
      </c>
      <c r="H1665" t="s">
        <v>124</v>
      </c>
      <c r="I1665" t="s">
        <v>36</v>
      </c>
      <c r="J1665" t="s">
        <v>9336</v>
      </c>
      <c r="L1665" t="s">
        <v>30</v>
      </c>
      <c r="M1665" t="s">
        <v>48</v>
      </c>
      <c r="N1665" t="s">
        <v>32</v>
      </c>
      <c r="O1665" t="s">
        <v>2587</v>
      </c>
      <c r="P1665" s="4" t="s">
        <v>2588</v>
      </c>
      <c r="Q1665">
        <v>15</v>
      </c>
      <c r="R1665">
        <v>5</v>
      </c>
      <c r="S1665">
        <v>4.8</v>
      </c>
      <c r="T1665">
        <v>4.8</v>
      </c>
      <c r="U1665">
        <v>4.2</v>
      </c>
      <c r="V1665">
        <v>5</v>
      </c>
      <c r="W1665">
        <v>5</v>
      </c>
      <c r="X1665" t="s">
        <v>9352</v>
      </c>
      <c r="Y1665" t="s">
        <v>34</v>
      </c>
      <c r="AA1665" t="s">
        <v>9352</v>
      </c>
      <c r="AB1665" t="s">
        <v>9352</v>
      </c>
    </row>
    <row r="1666" spans="1:28" x14ac:dyDescent="0.2">
      <c r="A1666">
        <v>2022</v>
      </c>
      <c r="B1666" t="s">
        <v>25</v>
      </c>
      <c r="C1666" t="s">
        <v>103</v>
      </c>
      <c r="D1666" t="s">
        <v>27</v>
      </c>
      <c r="E1666" s="1">
        <v>32075</v>
      </c>
      <c r="F1666">
        <v>4.7</v>
      </c>
      <c r="G1666">
        <v>64</v>
      </c>
      <c r="H1666" t="s">
        <v>52</v>
      </c>
      <c r="I1666" t="s">
        <v>36</v>
      </c>
      <c r="J1666" t="s">
        <v>43</v>
      </c>
      <c r="K1666" t="s">
        <v>9207</v>
      </c>
      <c r="L1666" t="s">
        <v>30</v>
      </c>
      <c r="M1666" t="s">
        <v>38</v>
      </c>
      <c r="N1666" t="s">
        <v>78</v>
      </c>
      <c r="O1666" t="s">
        <v>2589</v>
      </c>
      <c r="P1666" s="4" t="s">
        <v>2590</v>
      </c>
      <c r="Q1666">
        <v>4</v>
      </c>
      <c r="R1666">
        <v>5</v>
      </c>
      <c r="S1666">
        <v>5</v>
      </c>
      <c r="T1666">
        <v>5</v>
      </c>
      <c r="U1666">
        <v>5</v>
      </c>
      <c r="V1666">
        <v>5</v>
      </c>
      <c r="W1666">
        <v>5</v>
      </c>
      <c r="X1666" t="s">
        <v>9352</v>
      </c>
      <c r="Y1666" t="s">
        <v>34</v>
      </c>
      <c r="AA1666" t="s">
        <v>9352</v>
      </c>
      <c r="AB1666" t="s">
        <v>9352</v>
      </c>
    </row>
    <row r="1667" spans="1:28" x14ac:dyDescent="0.2">
      <c r="A1667">
        <v>2023</v>
      </c>
      <c r="B1667" t="s">
        <v>25</v>
      </c>
      <c r="C1667" t="s">
        <v>646</v>
      </c>
      <c r="D1667" t="s">
        <v>27</v>
      </c>
      <c r="E1667" s="1">
        <v>51280</v>
      </c>
      <c r="F1667">
        <v>5</v>
      </c>
      <c r="G1667">
        <v>5115</v>
      </c>
      <c r="H1667" t="s">
        <v>97</v>
      </c>
      <c r="I1667" t="s">
        <v>36</v>
      </c>
      <c r="J1667" t="s">
        <v>9336</v>
      </c>
      <c r="L1667" t="s">
        <v>30</v>
      </c>
      <c r="M1667" t="s">
        <v>31</v>
      </c>
      <c r="N1667" t="s">
        <v>72</v>
      </c>
      <c r="O1667" t="s">
        <v>2591</v>
      </c>
      <c r="P1667" s="4">
        <v>23271</v>
      </c>
      <c r="Q1667">
        <v>3</v>
      </c>
      <c r="R1667">
        <v>2</v>
      </c>
      <c r="S1667">
        <v>0</v>
      </c>
      <c r="T1667">
        <v>2</v>
      </c>
      <c r="U1667">
        <v>1</v>
      </c>
      <c r="V1667">
        <v>0</v>
      </c>
      <c r="W1667">
        <v>0</v>
      </c>
      <c r="X1667" t="s">
        <v>9352</v>
      </c>
      <c r="Y1667" t="s">
        <v>34</v>
      </c>
      <c r="AA1667" t="s">
        <v>9352</v>
      </c>
      <c r="AB1667" t="s">
        <v>9352</v>
      </c>
    </row>
    <row r="1668" spans="1:28" x14ac:dyDescent="0.2">
      <c r="A1668">
        <v>2022</v>
      </c>
      <c r="B1668" t="s">
        <v>25</v>
      </c>
      <c r="C1668" t="s">
        <v>103</v>
      </c>
      <c r="D1668" t="s">
        <v>27</v>
      </c>
      <c r="E1668" s="1">
        <v>30075</v>
      </c>
      <c r="F1668">
        <v>3.8</v>
      </c>
      <c r="G1668">
        <v>327</v>
      </c>
      <c r="H1668" t="s">
        <v>52</v>
      </c>
      <c r="I1668" t="s">
        <v>36</v>
      </c>
      <c r="J1668" t="s">
        <v>43</v>
      </c>
      <c r="K1668" t="s">
        <v>9207</v>
      </c>
      <c r="L1668" t="s">
        <v>30</v>
      </c>
      <c r="M1668" t="s">
        <v>38</v>
      </c>
      <c r="N1668" t="s">
        <v>78</v>
      </c>
      <c r="O1668" t="s">
        <v>2762</v>
      </c>
      <c r="P1668" s="4" t="s">
        <v>2763</v>
      </c>
      <c r="Q1668">
        <v>3</v>
      </c>
      <c r="R1668">
        <v>5</v>
      </c>
      <c r="S1668">
        <v>5</v>
      </c>
      <c r="T1668">
        <v>5</v>
      </c>
      <c r="U1668">
        <v>5</v>
      </c>
      <c r="V1668">
        <v>5</v>
      </c>
      <c r="W1668">
        <v>5</v>
      </c>
      <c r="X1668" t="s">
        <v>9352</v>
      </c>
      <c r="Y1668" t="s">
        <v>34</v>
      </c>
      <c r="AA1668" t="s">
        <v>9352</v>
      </c>
      <c r="AB1668" t="s">
        <v>9352</v>
      </c>
    </row>
    <row r="1669" spans="1:28" x14ac:dyDescent="0.2">
      <c r="A1669">
        <v>2022</v>
      </c>
      <c r="B1669" t="s">
        <v>25</v>
      </c>
      <c r="C1669" t="s">
        <v>201</v>
      </c>
      <c r="D1669" t="s">
        <v>27</v>
      </c>
      <c r="E1669" s="1">
        <v>49260</v>
      </c>
      <c r="F1669">
        <v>4.7</v>
      </c>
      <c r="G1669">
        <v>64</v>
      </c>
      <c r="H1669" t="s">
        <v>28</v>
      </c>
      <c r="I1669" t="s">
        <v>36</v>
      </c>
      <c r="J1669" t="s">
        <v>9336</v>
      </c>
      <c r="K1669" t="s">
        <v>9205</v>
      </c>
      <c r="L1669" t="s">
        <v>30</v>
      </c>
      <c r="M1669" t="s">
        <v>48</v>
      </c>
      <c r="N1669" t="s">
        <v>32</v>
      </c>
      <c r="O1669" t="s">
        <v>2764</v>
      </c>
      <c r="P1669" s="4" t="s">
        <v>2765</v>
      </c>
      <c r="Q1669">
        <v>4</v>
      </c>
      <c r="R1669">
        <v>5</v>
      </c>
      <c r="S1669">
        <v>4.9000000000000004</v>
      </c>
      <c r="T1669">
        <v>4.9000000000000004</v>
      </c>
      <c r="U1669">
        <v>4.3</v>
      </c>
      <c r="V1669">
        <v>4.7</v>
      </c>
      <c r="W1669">
        <v>5</v>
      </c>
      <c r="X1669" t="s">
        <v>9352</v>
      </c>
      <c r="Y1669" t="s">
        <v>34</v>
      </c>
      <c r="AA1669" t="s">
        <v>9352</v>
      </c>
      <c r="AB1669" t="s">
        <v>9352</v>
      </c>
    </row>
    <row r="1670" spans="1:28" x14ac:dyDescent="0.2">
      <c r="A1670">
        <v>2022</v>
      </c>
      <c r="B1670" t="s">
        <v>25</v>
      </c>
      <c r="C1670" t="s">
        <v>103</v>
      </c>
      <c r="D1670" t="s">
        <v>27</v>
      </c>
      <c r="E1670" s="1">
        <v>30470</v>
      </c>
      <c r="F1670">
        <v>4.7</v>
      </c>
      <c r="G1670">
        <v>228</v>
      </c>
      <c r="H1670" t="s">
        <v>47</v>
      </c>
      <c r="I1670" t="s">
        <v>36</v>
      </c>
      <c r="J1670" t="s">
        <v>43</v>
      </c>
      <c r="K1670" t="s">
        <v>9207</v>
      </c>
      <c r="L1670" t="s">
        <v>30</v>
      </c>
      <c r="M1670" t="s">
        <v>38</v>
      </c>
      <c r="N1670" t="s">
        <v>78</v>
      </c>
      <c r="O1670" t="s">
        <v>2935</v>
      </c>
      <c r="P1670" s="4" t="s">
        <v>2936</v>
      </c>
      <c r="Q1670">
        <v>7</v>
      </c>
      <c r="R1670">
        <v>5</v>
      </c>
      <c r="S1670">
        <v>5</v>
      </c>
      <c r="T1670">
        <v>5</v>
      </c>
      <c r="U1670">
        <v>5</v>
      </c>
      <c r="V1670">
        <v>5</v>
      </c>
      <c r="W1670">
        <v>5</v>
      </c>
      <c r="X1670" t="s">
        <v>9352</v>
      </c>
      <c r="Y1670" t="s">
        <v>34</v>
      </c>
      <c r="AA1670" t="s">
        <v>9352</v>
      </c>
      <c r="AB1670" t="s">
        <v>9352</v>
      </c>
    </row>
    <row r="1671" spans="1:28" x14ac:dyDescent="0.2">
      <c r="A1671">
        <v>2023</v>
      </c>
      <c r="B1671" t="s">
        <v>25</v>
      </c>
      <c r="C1671" t="s">
        <v>139</v>
      </c>
      <c r="D1671" t="s">
        <v>27</v>
      </c>
      <c r="E1671" s="1">
        <v>30705</v>
      </c>
      <c r="F1671">
        <v>5</v>
      </c>
      <c r="G1671">
        <v>1126</v>
      </c>
      <c r="H1671" t="s">
        <v>42</v>
      </c>
      <c r="I1671" t="s">
        <v>97</v>
      </c>
      <c r="J1671" t="s">
        <v>43</v>
      </c>
      <c r="K1671" t="s">
        <v>9212</v>
      </c>
      <c r="L1671" t="s">
        <v>30</v>
      </c>
      <c r="M1671" t="s">
        <v>212</v>
      </c>
      <c r="N1671" t="s">
        <v>213</v>
      </c>
      <c r="O1671" t="s">
        <v>2937</v>
      </c>
      <c r="P1671" s="4" t="s">
        <v>2938</v>
      </c>
      <c r="Q1671">
        <v>10</v>
      </c>
      <c r="R1671">
        <v>2</v>
      </c>
      <c r="S1671">
        <v>0</v>
      </c>
      <c r="T1671">
        <v>2</v>
      </c>
      <c r="U1671">
        <v>1</v>
      </c>
      <c r="V1671">
        <v>0</v>
      </c>
      <c r="W1671">
        <v>0</v>
      </c>
      <c r="X1671" t="s">
        <v>9352</v>
      </c>
      <c r="Y1671" t="s">
        <v>34</v>
      </c>
      <c r="AA1671" t="s">
        <v>9352</v>
      </c>
      <c r="AB1671" t="s">
        <v>9352</v>
      </c>
    </row>
    <row r="1672" spans="1:28" x14ac:dyDescent="0.2">
      <c r="A1672">
        <v>2023</v>
      </c>
      <c r="B1672" t="s">
        <v>25</v>
      </c>
      <c r="C1672" t="s">
        <v>275</v>
      </c>
      <c r="D1672" t="s">
        <v>27</v>
      </c>
      <c r="E1672" s="1">
        <v>25045</v>
      </c>
      <c r="F1672">
        <v>5</v>
      </c>
      <c r="G1672">
        <v>1126</v>
      </c>
      <c r="H1672" t="s">
        <v>71</v>
      </c>
      <c r="I1672" t="s">
        <v>97</v>
      </c>
      <c r="J1672" t="s">
        <v>43</v>
      </c>
      <c r="K1672" t="s">
        <v>9220</v>
      </c>
      <c r="L1672" t="s">
        <v>30</v>
      </c>
      <c r="M1672" t="s">
        <v>212</v>
      </c>
      <c r="N1672" t="s">
        <v>1013</v>
      </c>
      <c r="O1672" t="s">
        <v>2939</v>
      </c>
      <c r="P1672" s="4" t="s">
        <v>2940</v>
      </c>
      <c r="Q1672">
        <v>10</v>
      </c>
      <c r="R1672">
        <v>4</v>
      </c>
      <c r="S1672">
        <v>5</v>
      </c>
      <c r="T1672">
        <v>4</v>
      </c>
      <c r="U1672">
        <v>5</v>
      </c>
      <c r="V1672">
        <v>5</v>
      </c>
      <c r="W1672">
        <v>5</v>
      </c>
      <c r="X1672" t="s">
        <v>9352</v>
      </c>
      <c r="Y1672" t="s">
        <v>34</v>
      </c>
      <c r="AA1672" t="s">
        <v>9352</v>
      </c>
      <c r="AB1672" t="s">
        <v>9352</v>
      </c>
    </row>
    <row r="1673" spans="1:28" x14ac:dyDescent="0.2">
      <c r="A1673">
        <v>2022</v>
      </c>
      <c r="B1673" t="s">
        <v>25</v>
      </c>
      <c r="C1673" t="s">
        <v>811</v>
      </c>
      <c r="D1673" t="s">
        <v>27</v>
      </c>
      <c r="E1673" s="1">
        <v>30470</v>
      </c>
      <c r="F1673">
        <v>5</v>
      </c>
      <c r="G1673">
        <v>1126</v>
      </c>
      <c r="H1673" t="s">
        <v>28</v>
      </c>
      <c r="I1673" t="s">
        <v>36</v>
      </c>
      <c r="J1673" t="s">
        <v>43</v>
      </c>
      <c r="K1673" t="s">
        <v>9207</v>
      </c>
      <c r="L1673" t="s">
        <v>30</v>
      </c>
      <c r="M1673" t="s">
        <v>212</v>
      </c>
      <c r="N1673" t="s">
        <v>213</v>
      </c>
      <c r="O1673" t="s">
        <v>2941</v>
      </c>
      <c r="P1673" s="4" t="s">
        <v>2942</v>
      </c>
      <c r="Q1673">
        <v>10</v>
      </c>
      <c r="R1673">
        <v>5</v>
      </c>
      <c r="S1673">
        <v>5</v>
      </c>
      <c r="T1673">
        <v>5</v>
      </c>
      <c r="U1673">
        <v>5</v>
      </c>
      <c r="V1673">
        <v>5</v>
      </c>
      <c r="W1673">
        <v>5</v>
      </c>
      <c r="X1673" t="s">
        <v>9352</v>
      </c>
      <c r="Y1673" t="s">
        <v>34</v>
      </c>
      <c r="AA1673" t="s">
        <v>9352</v>
      </c>
      <c r="AB1673" t="s">
        <v>9352</v>
      </c>
    </row>
    <row r="1674" spans="1:28" x14ac:dyDescent="0.2">
      <c r="A1674">
        <v>2020</v>
      </c>
      <c r="B1674" t="s">
        <v>25</v>
      </c>
      <c r="C1674" t="s">
        <v>669</v>
      </c>
      <c r="D1674" t="s">
        <v>27</v>
      </c>
      <c r="E1674" s="1">
        <v>24035</v>
      </c>
      <c r="F1674">
        <v>4.8</v>
      </c>
      <c r="G1674">
        <v>1153</v>
      </c>
      <c r="H1674" t="s">
        <v>562</v>
      </c>
      <c r="I1674" t="s">
        <v>97</v>
      </c>
      <c r="J1674" t="s">
        <v>43</v>
      </c>
      <c r="K1674" t="s">
        <v>9252</v>
      </c>
      <c r="L1674" t="s">
        <v>30</v>
      </c>
      <c r="M1674" t="s">
        <v>38</v>
      </c>
      <c r="N1674" t="s">
        <v>78</v>
      </c>
      <c r="O1674" t="s">
        <v>3113</v>
      </c>
      <c r="P1674" s="4" t="s">
        <v>3114</v>
      </c>
      <c r="Q1674">
        <v>29696</v>
      </c>
      <c r="R1674">
        <v>4.8</v>
      </c>
      <c r="S1674">
        <v>4.8</v>
      </c>
      <c r="T1674">
        <v>4.9000000000000004</v>
      </c>
      <c r="U1674">
        <v>4.8</v>
      </c>
      <c r="V1674">
        <v>4.9000000000000004</v>
      </c>
      <c r="W1674">
        <v>4.9000000000000004</v>
      </c>
      <c r="X1674" t="s">
        <v>9352</v>
      </c>
      <c r="Y1674" t="s">
        <v>34</v>
      </c>
      <c r="AA1674" t="s">
        <v>9352</v>
      </c>
      <c r="AB1674" t="s">
        <v>9352</v>
      </c>
    </row>
    <row r="1675" spans="1:28" x14ac:dyDescent="0.2">
      <c r="A1675">
        <v>2022</v>
      </c>
      <c r="B1675" t="s">
        <v>25</v>
      </c>
      <c r="C1675" t="s">
        <v>103</v>
      </c>
      <c r="D1675" t="s">
        <v>27</v>
      </c>
      <c r="E1675" s="1">
        <v>30075</v>
      </c>
      <c r="F1675">
        <v>3.1</v>
      </c>
      <c r="G1675">
        <v>133</v>
      </c>
      <c r="H1675" t="s">
        <v>52</v>
      </c>
      <c r="I1675" t="s">
        <v>36</v>
      </c>
      <c r="J1675" t="s">
        <v>43</v>
      </c>
      <c r="K1675" t="s">
        <v>9207</v>
      </c>
      <c r="L1675" t="s">
        <v>30</v>
      </c>
      <c r="M1675" t="s">
        <v>38</v>
      </c>
      <c r="N1675" t="s">
        <v>78</v>
      </c>
      <c r="O1675" t="s">
        <v>3117</v>
      </c>
      <c r="P1675" s="4" t="s">
        <v>3118</v>
      </c>
      <c r="Q1675">
        <v>5</v>
      </c>
      <c r="R1675">
        <v>5</v>
      </c>
      <c r="S1675">
        <v>5</v>
      </c>
      <c r="T1675">
        <v>5</v>
      </c>
      <c r="U1675">
        <v>5</v>
      </c>
      <c r="V1675">
        <v>5</v>
      </c>
      <c r="W1675">
        <v>5</v>
      </c>
      <c r="X1675" t="s">
        <v>9352</v>
      </c>
      <c r="Y1675" t="s">
        <v>34</v>
      </c>
      <c r="AA1675" t="s">
        <v>9352</v>
      </c>
      <c r="AB1675" t="s">
        <v>9352</v>
      </c>
    </row>
    <row r="1676" spans="1:28" x14ac:dyDescent="0.2">
      <c r="A1676">
        <v>2022</v>
      </c>
      <c r="B1676" t="s">
        <v>25</v>
      </c>
      <c r="C1676" t="s">
        <v>81</v>
      </c>
      <c r="D1676" t="s">
        <v>27</v>
      </c>
      <c r="E1676" s="1">
        <v>38418</v>
      </c>
      <c r="F1676">
        <v>3.9</v>
      </c>
      <c r="G1676">
        <v>235</v>
      </c>
      <c r="H1676" t="s">
        <v>52</v>
      </c>
      <c r="I1676" t="s">
        <v>36</v>
      </c>
      <c r="J1676" t="s">
        <v>43</v>
      </c>
      <c r="K1676" t="s">
        <v>9216</v>
      </c>
      <c r="L1676" t="s">
        <v>30</v>
      </c>
      <c r="M1676" t="s">
        <v>48</v>
      </c>
      <c r="N1676" t="s">
        <v>32</v>
      </c>
      <c r="O1676" t="s">
        <v>3311</v>
      </c>
      <c r="P1676" s="4" t="s">
        <v>3312</v>
      </c>
      <c r="Q1676">
        <v>2027</v>
      </c>
      <c r="R1676">
        <v>5</v>
      </c>
      <c r="S1676">
        <v>5</v>
      </c>
      <c r="T1676">
        <v>5</v>
      </c>
      <c r="U1676">
        <v>5</v>
      </c>
      <c r="V1676">
        <v>5</v>
      </c>
      <c r="W1676">
        <v>5</v>
      </c>
      <c r="X1676" t="s">
        <v>9352</v>
      </c>
      <c r="Y1676" t="s">
        <v>34</v>
      </c>
      <c r="AA1676" t="s">
        <v>9352</v>
      </c>
      <c r="AB1676" t="s">
        <v>9352</v>
      </c>
    </row>
    <row r="1677" spans="1:28" x14ac:dyDescent="0.2">
      <c r="A1677">
        <v>2013</v>
      </c>
      <c r="B1677" t="s">
        <v>25</v>
      </c>
      <c r="C1677" t="s">
        <v>982</v>
      </c>
      <c r="D1677" t="s">
        <v>983</v>
      </c>
      <c r="E1677" s="1">
        <v>13988</v>
      </c>
      <c r="F1677">
        <v>4.5</v>
      </c>
      <c r="G1677">
        <v>15</v>
      </c>
      <c r="H1677" t="s">
        <v>1858</v>
      </c>
      <c r="I1677" t="s">
        <v>3047</v>
      </c>
      <c r="J1677" t="s">
        <v>43</v>
      </c>
      <c r="K1677" t="s">
        <v>9224</v>
      </c>
      <c r="L1677" t="s">
        <v>30</v>
      </c>
      <c r="M1677" t="s">
        <v>38</v>
      </c>
      <c r="N1677" t="s">
        <v>985</v>
      </c>
      <c r="O1677" t="s">
        <v>3313</v>
      </c>
      <c r="P1677" s="4">
        <v>214080</v>
      </c>
      <c r="Q1677">
        <v>109758</v>
      </c>
      <c r="R1677">
        <v>4.4000000000000004</v>
      </c>
      <c r="S1677">
        <v>4.4000000000000004</v>
      </c>
      <c r="T1677">
        <v>4.5</v>
      </c>
      <c r="U1677">
        <v>4.5</v>
      </c>
      <c r="V1677">
        <v>4.5999999999999996</v>
      </c>
      <c r="W1677">
        <v>4.5999999999999996</v>
      </c>
      <c r="X1677" t="s">
        <v>9352</v>
      </c>
      <c r="Y1677" t="s">
        <v>34</v>
      </c>
      <c r="AA1677" t="s">
        <v>9352</v>
      </c>
      <c r="AB1677" t="s">
        <v>9352</v>
      </c>
    </row>
    <row r="1678" spans="1:28" x14ac:dyDescent="0.2">
      <c r="A1678">
        <v>2017</v>
      </c>
      <c r="B1678" t="s">
        <v>25</v>
      </c>
      <c r="C1678" t="s">
        <v>1281</v>
      </c>
      <c r="D1678" t="s">
        <v>983</v>
      </c>
      <c r="E1678" s="1">
        <v>28970</v>
      </c>
      <c r="F1678">
        <v>4.7</v>
      </c>
      <c r="G1678">
        <v>223</v>
      </c>
      <c r="H1678" t="s">
        <v>1216</v>
      </c>
      <c r="I1678" t="s">
        <v>36</v>
      </c>
      <c r="J1678" t="s">
        <v>43</v>
      </c>
      <c r="K1678" t="s">
        <v>9204</v>
      </c>
      <c r="L1678" t="s">
        <v>30</v>
      </c>
      <c r="M1678" t="s">
        <v>1233</v>
      </c>
      <c r="N1678" t="s">
        <v>32</v>
      </c>
      <c r="O1678" t="s">
        <v>3322</v>
      </c>
      <c r="P1678" s="4" t="s">
        <v>3323</v>
      </c>
      <c r="Q1678">
        <v>39611</v>
      </c>
      <c r="R1678">
        <v>4.8</v>
      </c>
      <c r="S1678">
        <v>4.7</v>
      </c>
      <c r="T1678">
        <v>4.7</v>
      </c>
      <c r="U1678">
        <v>4.4000000000000004</v>
      </c>
      <c r="V1678">
        <v>4.7</v>
      </c>
      <c r="W1678">
        <v>4.7</v>
      </c>
      <c r="X1678" t="s">
        <v>9352</v>
      </c>
      <c r="Y1678" t="s">
        <v>34</v>
      </c>
      <c r="AA1678" t="s">
        <v>9352</v>
      </c>
      <c r="AB1678" t="s">
        <v>9352</v>
      </c>
    </row>
    <row r="1679" spans="1:28" x14ac:dyDescent="0.2">
      <c r="A1679">
        <v>2011</v>
      </c>
      <c r="B1679" t="s">
        <v>25</v>
      </c>
      <c r="C1679" t="s">
        <v>3324</v>
      </c>
      <c r="D1679" t="s">
        <v>983</v>
      </c>
      <c r="E1679" s="1">
        <v>8000</v>
      </c>
      <c r="F1679">
        <v>5</v>
      </c>
      <c r="G1679">
        <v>3868</v>
      </c>
      <c r="H1679" t="s">
        <v>3325</v>
      </c>
      <c r="I1679" t="s">
        <v>97</v>
      </c>
      <c r="J1679" t="s">
        <v>1315</v>
      </c>
      <c r="K1679" t="s">
        <v>9263</v>
      </c>
      <c r="L1679" t="s">
        <v>30</v>
      </c>
      <c r="M1679" t="s">
        <v>31</v>
      </c>
      <c r="N1679" t="s">
        <v>3326</v>
      </c>
      <c r="O1679" t="s">
        <v>3327</v>
      </c>
      <c r="P1679" s="4" t="s">
        <v>3328</v>
      </c>
      <c r="Q1679">
        <v>177685</v>
      </c>
      <c r="R1679">
        <v>4.7</v>
      </c>
      <c r="S1679">
        <v>4.8</v>
      </c>
      <c r="T1679">
        <v>4.5999999999999996</v>
      </c>
      <c r="U1679">
        <v>4.5999999999999996</v>
      </c>
      <c r="V1679">
        <v>4.5999999999999996</v>
      </c>
      <c r="W1679">
        <v>5</v>
      </c>
      <c r="X1679" t="s">
        <v>9352</v>
      </c>
      <c r="Y1679" t="s">
        <v>34</v>
      </c>
      <c r="AA1679" t="s">
        <v>9352</v>
      </c>
      <c r="AB1679" t="s">
        <v>9352</v>
      </c>
    </row>
    <row r="1680" spans="1:28" x14ac:dyDescent="0.2">
      <c r="A1680">
        <v>2023</v>
      </c>
      <c r="B1680" t="s">
        <v>25</v>
      </c>
      <c r="C1680" t="s">
        <v>77</v>
      </c>
      <c r="D1680" t="s">
        <v>27</v>
      </c>
      <c r="E1680" s="1">
        <v>36900</v>
      </c>
      <c r="F1680">
        <v>4.7</v>
      </c>
      <c r="G1680">
        <v>38</v>
      </c>
      <c r="H1680" t="s">
        <v>28</v>
      </c>
      <c r="I1680" t="s">
        <v>36</v>
      </c>
      <c r="J1680" t="s">
        <v>9336</v>
      </c>
      <c r="L1680" t="s">
        <v>30</v>
      </c>
      <c r="M1680" t="s">
        <v>38</v>
      </c>
      <c r="N1680" t="s">
        <v>78</v>
      </c>
      <c r="O1680" t="s">
        <v>3333</v>
      </c>
      <c r="P1680" s="4">
        <v>53029</v>
      </c>
      <c r="Q1680">
        <v>229</v>
      </c>
      <c r="R1680">
        <v>5</v>
      </c>
      <c r="S1680">
        <v>5</v>
      </c>
      <c r="T1680">
        <v>5</v>
      </c>
      <c r="U1680">
        <v>4</v>
      </c>
      <c r="V1680">
        <v>4</v>
      </c>
      <c r="W1680">
        <v>5</v>
      </c>
      <c r="X1680" t="s">
        <v>9352</v>
      </c>
      <c r="Y1680" t="s">
        <v>34</v>
      </c>
      <c r="AA1680" t="s">
        <v>9352</v>
      </c>
      <c r="AB1680" t="s">
        <v>9352</v>
      </c>
    </row>
    <row r="1681" spans="1:28" x14ac:dyDescent="0.2">
      <c r="A1681">
        <v>2017</v>
      </c>
      <c r="B1681" t="s">
        <v>25</v>
      </c>
      <c r="C1681" t="s">
        <v>54</v>
      </c>
      <c r="D1681" t="s">
        <v>983</v>
      </c>
      <c r="E1681" s="1">
        <v>22700</v>
      </c>
      <c r="F1681">
        <v>4.8</v>
      </c>
      <c r="G1681">
        <v>1359</v>
      </c>
      <c r="H1681" t="s">
        <v>71</v>
      </c>
      <c r="I1681" t="s">
        <v>97</v>
      </c>
      <c r="J1681" t="s">
        <v>43</v>
      </c>
      <c r="K1681" t="s">
        <v>9243</v>
      </c>
      <c r="L1681" t="s">
        <v>30</v>
      </c>
      <c r="M1681" t="s">
        <v>31</v>
      </c>
      <c r="N1681" t="s">
        <v>431</v>
      </c>
      <c r="O1681" t="s">
        <v>3488</v>
      </c>
      <c r="P1681" s="4" t="s">
        <v>3489</v>
      </c>
      <c r="Q1681">
        <v>77372</v>
      </c>
      <c r="R1681">
        <v>4.8</v>
      </c>
      <c r="S1681">
        <v>4.5999999999999996</v>
      </c>
      <c r="T1681">
        <v>4.8</v>
      </c>
      <c r="U1681">
        <v>4.5999999999999996</v>
      </c>
      <c r="V1681">
        <v>4.7</v>
      </c>
      <c r="W1681">
        <v>4.8</v>
      </c>
      <c r="X1681" t="s">
        <v>9352</v>
      </c>
      <c r="Y1681" t="s">
        <v>34</v>
      </c>
      <c r="AA1681" t="s">
        <v>9352</v>
      </c>
      <c r="AB1681" t="s">
        <v>9352</v>
      </c>
    </row>
    <row r="1682" spans="1:28" x14ac:dyDescent="0.2">
      <c r="A1682">
        <v>2020</v>
      </c>
      <c r="B1682" t="s">
        <v>25</v>
      </c>
      <c r="C1682" t="s">
        <v>115</v>
      </c>
      <c r="D1682" t="s">
        <v>983</v>
      </c>
      <c r="E1682" s="1">
        <v>22867</v>
      </c>
      <c r="F1682">
        <v>5</v>
      </c>
      <c r="G1682">
        <v>1781</v>
      </c>
      <c r="H1682" t="s">
        <v>1349</v>
      </c>
      <c r="I1682" t="s">
        <v>36</v>
      </c>
      <c r="J1682" t="s">
        <v>43</v>
      </c>
      <c r="K1682" t="s">
        <v>9212</v>
      </c>
      <c r="L1682" t="s">
        <v>30</v>
      </c>
      <c r="M1682" t="s">
        <v>38</v>
      </c>
      <c r="N1682" t="s">
        <v>1226</v>
      </c>
      <c r="O1682" t="s">
        <v>3490</v>
      </c>
      <c r="P1682" s="4" t="s">
        <v>3491</v>
      </c>
      <c r="Q1682">
        <v>19214</v>
      </c>
      <c r="R1682">
        <v>4.8</v>
      </c>
      <c r="S1682">
        <v>4.8</v>
      </c>
      <c r="T1682">
        <v>4.9000000000000004</v>
      </c>
      <c r="U1682">
        <v>4.8</v>
      </c>
      <c r="V1682">
        <v>4.9000000000000004</v>
      </c>
      <c r="W1682">
        <v>4.9000000000000004</v>
      </c>
      <c r="X1682" t="s">
        <v>9352</v>
      </c>
      <c r="Y1682" t="s">
        <v>34</v>
      </c>
      <c r="AA1682" t="s">
        <v>9352</v>
      </c>
      <c r="AB1682" t="s">
        <v>9352</v>
      </c>
    </row>
    <row r="1683" spans="1:28" x14ac:dyDescent="0.2">
      <c r="A1683">
        <v>2022</v>
      </c>
      <c r="B1683" t="s">
        <v>25</v>
      </c>
      <c r="C1683" t="s">
        <v>811</v>
      </c>
      <c r="D1683" t="s">
        <v>27</v>
      </c>
      <c r="E1683" s="1">
        <v>30470</v>
      </c>
      <c r="F1683">
        <v>5</v>
      </c>
      <c r="G1683">
        <v>1126</v>
      </c>
      <c r="H1683" t="s">
        <v>67</v>
      </c>
      <c r="I1683" t="s">
        <v>36</v>
      </c>
      <c r="J1683" t="s">
        <v>43</v>
      </c>
      <c r="K1683" t="s">
        <v>9207</v>
      </c>
      <c r="L1683" t="s">
        <v>30</v>
      </c>
      <c r="M1683" t="s">
        <v>212</v>
      </c>
      <c r="N1683" t="s">
        <v>213</v>
      </c>
      <c r="O1683" t="s">
        <v>3492</v>
      </c>
      <c r="P1683" s="4" t="s">
        <v>3493</v>
      </c>
      <c r="Q1683">
        <v>10</v>
      </c>
      <c r="R1683">
        <v>5</v>
      </c>
      <c r="S1683">
        <v>5</v>
      </c>
      <c r="T1683">
        <v>5</v>
      </c>
      <c r="U1683">
        <v>5</v>
      </c>
      <c r="V1683">
        <v>5</v>
      </c>
      <c r="W1683">
        <v>5</v>
      </c>
      <c r="X1683" t="s">
        <v>9352</v>
      </c>
      <c r="Y1683" t="s">
        <v>34</v>
      </c>
      <c r="AA1683" t="s">
        <v>9352</v>
      </c>
      <c r="AB1683" t="s">
        <v>9352</v>
      </c>
    </row>
    <row r="1684" spans="1:28" x14ac:dyDescent="0.2">
      <c r="A1684">
        <v>2023</v>
      </c>
      <c r="B1684" t="s">
        <v>25</v>
      </c>
      <c r="C1684" t="s">
        <v>107</v>
      </c>
      <c r="D1684" t="s">
        <v>27</v>
      </c>
      <c r="E1684" s="1">
        <v>28645</v>
      </c>
      <c r="F1684">
        <v>4.5999999999999996</v>
      </c>
      <c r="G1684">
        <v>38</v>
      </c>
      <c r="H1684" t="s">
        <v>819</v>
      </c>
      <c r="I1684" t="s">
        <v>36</v>
      </c>
      <c r="J1684" t="s">
        <v>9336</v>
      </c>
      <c r="L1684" t="s">
        <v>30</v>
      </c>
      <c r="M1684" t="s">
        <v>38</v>
      </c>
      <c r="N1684" t="s">
        <v>276</v>
      </c>
      <c r="O1684" t="s">
        <v>3504</v>
      </c>
      <c r="P1684" s="4">
        <v>53131</v>
      </c>
      <c r="Q1684">
        <v>3</v>
      </c>
      <c r="R1684">
        <v>4</v>
      </c>
      <c r="S1684">
        <v>5</v>
      </c>
      <c r="T1684">
        <v>4</v>
      </c>
      <c r="U1684">
        <v>5</v>
      </c>
      <c r="V1684">
        <v>5</v>
      </c>
      <c r="W1684">
        <v>5</v>
      </c>
      <c r="X1684" t="s">
        <v>9352</v>
      </c>
      <c r="Y1684" t="s">
        <v>34</v>
      </c>
      <c r="AA1684" t="s">
        <v>9352</v>
      </c>
      <c r="AB1684" t="s">
        <v>9352</v>
      </c>
    </row>
    <row r="1685" spans="1:28" x14ac:dyDescent="0.2">
      <c r="A1685">
        <v>2022</v>
      </c>
      <c r="B1685" t="s">
        <v>25</v>
      </c>
      <c r="C1685" t="s">
        <v>77</v>
      </c>
      <c r="D1685" t="s">
        <v>983</v>
      </c>
      <c r="E1685" s="1">
        <v>35998</v>
      </c>
      <c r="F1685">
        <v>4.8</v>
      </c>
      <c r="G1685">
        <v>29</v>
      </c>
      <c r="H1685" t="s">
        <v>36</v>
      </c>
      <c r="I1685" t="s">
        <v>36</v>
      </c>
      <c r="J1685" t="s">
        <v>9336</v>
      </c>
      <c r="K1685" t="s">
        <v>9209</v>
      </c>
      <c r="L1685" t="s">
        <v>30</v>
      </c>
      <c r="M1685" t="s">
        <v>38</v>
      </c>
      <c r="N1685" t="s">
        <v>78</v>
      </c>
      <c r="O1685" t="s">
        <v>3700</v>
      </c>
      <c r="P1685" s="4">
        <v>23867099</v>
      </c>
      <c r="Q1685">
        <v>13044</v>
      </c>
      <c r="R1685">
        <v>4.9000000000000004</v>
      </c>
      <c r="S1685">
        <v>4.8</v>
      </c>
      <c r="T1685">
        <v>4.7</v>
      </c>
      <c r="U1685">
        <v>4.8</v>
      </c>
      <c r="V1685">
        <v>4.7</v>
      </c>
      <c r="W1685">
        <v>4.9000000000000004</v>
      </c>
      <c r="X1685" t="s">
        <v>9352</v>
      </c>
      <c r="Y1685" t="s">
        <v>34</v>
      </c>
      <c r="AA1685" t="s">
        <v>9352</v>
      </c>
      <c r="AB1685" t="s">
        <v>9352</v>
      </c>
    </row>
    <row r="1686" spans="1:28" x14ac:dyDescent="0.2">
      <c r="A1686">
        <v>2023</v>
      </c>
      <c r="B1686" t="s">
        <v>25</v>
      </c>
      <c r="C1686" t="s">
        <v>51</v>
      </c>
      <c r="D1686" t="s">
        <v>27</v>
      </c>
      <c r="E1686" s="1">
        <v>40395</v>
      </c>
      <c r="F1686">
        <v>4</v>
      </c>
      <c r="G1686">
        <v>333</v>
      </c>
      <c r="H1686" t="s">
        <v>42</v>
      </c>
      <c r="I1686" t="s">
        <v>97</v>
      </c>
      <c r="J1686" t="s">
        <v>9336</v>
      </c>
      <c r="L1686" t="s">
        <v>37</v>
      </c>
      <c r="M1686" t="s">
        <v>38</v>
      </c>
      <c r="N1686" t="s">
        <v>39</v>
      </c>
      <c r="O1686" t="s">
        <v>3701</v>
      </c>
      <c r="P1686" s="4" t="s">
        <v>3702</v>
      </c>
      <c r="Q1686">
        <v>1</v>
      </c>
      <c r="R1686">
        <v>5</v>
      </c>
      <c r="S1686">
        <v>3</v>
      </c>
      <c r="T1686">
        <v>4</v>
      </c>
      <c r="U1686">
        <v>4</v>
      </c>
      <c r="V1686">
        <v>5</v>
      </c>
      <c r="W1686">
        <v>5</v>
      </c>
      <c r="X1686" t="s">
        <v>9352</v>
      </c>
      <c r="Y1686" t="s">
        <v>34</v>
      </c>
      <c r="AA1686" t="s">
        <v>9352</v>
      </c>
      <c r="AB1686" t="s">
        <v>9352</v>
      </c>
    </row>
    <row r="1687" spans="1:28" x14ac:dyDescent="0.2">
      <c r="A1687">
        <v>2023</v>
      </c>
      <c r="B1687" t="s">
        <v>25</v>
      </c>
      <c r="C1687" t="s">
        <v>51</v>
      </c>
      <c r="D1687" t="s">
        <v>27</v>
      </c>
      <c r="E1687" s="1">
        <v>40850</v>
      </c>
      <c r="F1687">
        <v>4</v>
      </c>
      <c r="G1687">
        <v>333</v>
      </c>
      <c r="H1687" t="s">
        <v>28</v>
      </c>
      <c r="I1687" t="s">
        <v>97</v>
      </c>
      <c r="J1687" t="s">
        <v>9336</v>
      </c>
      <c r="L1687" t="s">
        <v>37</v>
      </c>
      <c r="M1687" t="s">
        <v>38</v>
      </c>
      <c r="N1687" t="s">
        <v>39</v>
      </c>
      <c r="O1687" t="s">
        <v>3703</v>
      </c>
      <c r="P1687" s="4" t="s">
        <v>3704</v>
      </c>
      <c r="Q1687">
        <v>1</v>
      </c>
      <c r="R1687">
        <v>5</v>
      </c>
      <c r="S1687">
        <v>3</v>
      </c>
      <c r="T1687">
        <v>4</v>
      </c>
      <c r="U1687">
        <v>4</v>
      </c>
      <c r="V1687">
        <v>5</v>
      </c>
      <c r="W1687">
        <v>5</v>
      </c>
      <c r="X1687" t="s">
        <v>9352</v>
      </c>
      <c r="Y1687" t="s">
        <v>34</v>
      </c>
      <c r="AA1687" t="s">
        <v>9352</v>
      </c>
      <c r="AB1687" t="s">
        <v>9352</v>
      </c>
    </row>
    <row r="1688" spans="1:28" x14ac:dyDescent="0.2">
      <c r="A1688">
        <v>2023</v>
      </c>
      <c r="B1688" t="s">
        <v>25</v>
      </c>
      <c r="C1688" t="s">
        <v>51</v>
      </c>
      <c r="D1688" t="s">
        <v>27</v>
      </c>
      <c r="E1688" s="1">
        <v>40395</v>
      </c>
      <c r="F1688">
        <v>4.7</v>
      </c>
      <c r="G1688">
        <v>647</v>
      </c>
      <c r="H1688" t="s">
        <v>82</v>
      </c>
      <c r="I1688" t="s">
        <v>36</v>
      </c>
      <c r="J1688" t="s">
        <v>9336</v>
      </c>
      <c r="L1688" t="s">
        <v>37</v>
      </c>
      <c r="M1688" t="s">
        <v>38</v>
      </c>
      <c r="N1688" t="s">
        <v>39</v>
      </c>
      <c r="O1688" t="s">
        <v>3876</v>
      </c>
      <c r="P1688" s="4" t="s">
        <v>3877</v>
      </c>
      <c r="Q1688">
        <v>5</v>
      </c>
      <c r="R1688">
        <v>5</v>
      </c>
      <c r="S1688">
        <v>3</v>
      </c>
      <c r="T1688">
        <v>4</v>
      </c>
      <c r="U1688">
        <v>4</v>
      </c>
      <c r="V1688">
        <v>5</v>
      </c>
      <c r="W1688">
        <v>5</v>
      </c>
      <c r="X1688" t="s">
        <v>9352</v>
      </c>
      <c r="Y1688" t="s">
        <v>34</v>
      </c>
      <c r="AA1688" t="s">
        <v>9352</v>
      </c>
      <c r="AB1688" t="s">
        <v>9352</v>
      </c>
    </row>
    <row r="1689" spans="1:28" x14ac:dyDescent="0.2">
      <c r="A1689">
        <v>2023</v>
      </c>
      <c r="B1689" t="s">
        <v>25</v>
      </c>
      <c r="C1689" t="s">
        <v>248</v>
      </c>
      <c r="D1689" t="s">
        <v>27</v>
      </c>
      <c r="E1689" s="1">
        <v>51420</v>
      </c>
      <c r="F1689">
        <v>3.8</v>
      </c>
      <c r="G1689">
        <v>327</v>
      </c>
      <c r="H1689" t="s">
        <v>28</v>
      </c>
      <c r="I1689" t="s">
        <v>36</v>
      </c>
      <c r="J1689" t="s">
        <v>43</v>
      </c>
      <c r="L1689" t="s">
        <v>30</v>
      </c>
      <c r="M1689" t="s">
        <v>31</v>
      </c>
      <c r="N1689" t="s">
        <v>32</v>
      </c>
      <c r="O1689" t="s">
        <v>3879</v>
      </c>
      <c r="P1689" s="4" t="s">
        <v>3880</v>
      </c>
      <c r="Q1689">
        <v>4</v>
      </c>
      <c r="R1689">
        <v>5</v>
      </c>
      <c r="S1689">
        <v>5</v>
      </c>
      <c r="T1689">
        <v>4</v>
      </c>
      <c r="U1689">
        <v>4</v>
      </c>
      <c r="V1689">
        <v>4</v>
      </c>
      <c r="W1689">
        <v>5</v>
      </c>
      <c r="X1689" t="s">
        <v>9352</v>
      </c>
      <c r="Y1689" t="s">
        <v>34</v>
      </c>
      <c r="AA1689" t="s">
        <v>9352</v>
      </c>
      <c r="AB1689" t="s">
        <v>9352</v>
      </c>
    </row>
    <row r="1690" spans="1:28" x14ac:dyDescent="0.2">
      <c r="A1690">
        <v>2023</v>
      </c>
      <c r="B1690" t="s">
        <v>25</v>
      </c>
      <c r="C1690" t="s">
        <v>77</v>
      </c>
      <c r="D1690" t="s">
        <v>27</v>
      </c>
      <c r="E1690" s="1">
        <v>37055</v>
      </c>
      <c r="F1690">
        <v>5</v>
      </c>
      <c r="G1690">
        <v>1126</v>
      </c>
      <c r="H1690" t="s">
        <v>42</v>
      </c>
      <c r="I1690" t="s">
        <v>36</v>
      </c>
      <c r="J1690" t="s">
        <v>9336</v>
      </c>
      <c r="K1690" t="s">
        <v>9209</v>
      </c>
      <c r="L1690" t="s">
        <v>30</v>
      </c>
      <c r="M1690" t="s">
        <v>212</v>
      </c>
      <c r="N1690" t="s">
        <v>213</v>
      </c>
      <c r="O1690" t="s">
        <v>3881</v>
      </c>
      <c r="P1690" s="4" t="s">
        <v>3882</v>
      </c>
      <c r="Q1690">
        <v>10</v>
      </c>
      <c r="R1690">
        <v>5</v>
      </c>
      <c r="S1690">
        <v>5</v>
      </c>
      <c r="T1690">
        <v>5</v>
      </c>
      <c r="U1690">
        <v>4</v>
      </c>
      <c r="V1690">
        <v>4</v>
      </c>
      <c r="W1690">
        <v>5</v>
      </c>
      <c r="X1690" t="s">
        <v>9352</v>
      </c>
      <c r="Y1690" t="s">
        <v>34</v>
      </c>
      <c r="AA1690" t="s">
        <v>9352</v>
      </c>
      <c r="AB1690" t="s">
        <v>9352</v>
      </c>
    </row>
    <row r="1691" spans="1:28" x14ac:dyDescent="0.2">
      <c r="A1691">
        <v>2023</v>
      </c>
      <c r="B1691" t="s">
        <v>25</v>
      </c>
      <c r="C1691" t="s">
        <v>107</v>
      </c>
      <c r="D1691" t="s">
        <v>27</v>
      </c>
      <c r="E1691" s="1">
        <v>29150</v>
      </c>
      <c r="F1691">
        <v>4</v>
      </c>
      <c r="G1691">
        <v>333</v>
      </c>
      <c r="H1691" t="s">
        <v>28</v>
      </c>
      <c r="I1691" t="s">
        <v>36</v>
      </c>
      <c r="J1691" t="s">
        <v>9336</v>
      </c>
      <c r="L1691" t="s">
        <v>30</v>
      </c>
      <c r="M1691" t="s">
        <v>38</v>
      </c>
      <c r="N1691" t="s">
        <v>276</v>
      </c>
      <c r="O1691" t="s">
        <v>3888</v>
      </c>
      <c r="P1691" s="4" t="s">
        <v>3889</v>
      </c>
      <c r="Q1691">
        <v>1</v>
      </c>
      <c r="R1691">
        <v>4</v>
      </c>
      <c r="S1691">
        <v>5</v>
      </c>
      <c r="T1691">
        <v>4</v>
      </c>
      <c r="U1691">
        <v>5</v>
      </c>
      <c r="V1691">
        <v>5</v>
      </c>
      <c r="W1691">
        <v>5</v>
      </c>
      <c r="X1691" t="s">
        <v>9352</v>
      </c>
      <c r="Y1691" t="s">
        <v>34</v>
      </c>
      <c r="AA1691" t="s">
        <v>9352</v>
      </c>
      <c r="AB1691" t="s">
        <v>9352</v>
      </c>
    </row>
    <row r="1692" spans="1:28" x14ac:dyDescent="0.2">
      <c r="A1692">
        <v>2023</v>
      </c>
      <c r="B1692" t="s">
        <v>25</v>
      </c>
      <c r="C1692" t="s">
        <v>51</v>
      </c>
      <c r="D1692" t="s">
        <v>27</v>
      </c>
      <c r="E1692" s="1">
        <v>40395</v>
      </c>
      <c r="F1692">
        <v>4</v>
      </c>
      <c r="G1692">
        <v>333</v>
      </c>
      <c r="H1692" t="s">
        <v>322</v>
      </c>
      <c r="I1692" t="s">
        <v>36</v>
      </c>
      <c r="J1692" t="s">
        <v>9336</v>
      </c>
      <c r="L1692" t="s">
        <v>37</v>
      </c>
      <c r="M1692" t="s">
        <v>38</v>
      </c>
      <c r="N1692" t="s">
        <v>39</v>
      </c>
      <c r="O1692" t="s">
        <v>3890</v>
      </c>
      <c r="P1692" s="4" t="s">
        <v>3891</v>
      </c>
      <c r="Q1692">
        <v>1</v>
      </c>
      <c r="R1692">
        <v>5</v>
      </c>
      <c r="S1692">
        <v>3</v>
      </c>
      <c r="T1692">
        <v>4</v>
      </c>
      <c r="U1692">
        <v>4</v>
      </c>
      <c r="V1692">
        <v>5</v>
      </c>
      <c r="W1692">
        <v>5</v>
      </c>
      <c r="X1692" t="s">
        <v>9352</v>
      </c>
      <c r="Y1692" t="s">
        <v>34</v>
      </c>
      <c r="AA1692" t="s">
        <v>9352</v>
      </c>
      <c r="AB1692" t="s">
        <v>9352</v>
      </c>
    </row>
    <row r="1693" spans="1:28" x14ac:dyDescent="0.2">
      <c r="A1693">
        <v>2021</v>
      </c>
      <c r="B1693" t="s">
        <v>25</v>
      </c>
      <c r="C1693" t="s">
        <v>1358</v>
      </c>
      <c r="D1693" t="s">
        <v>983</v>
      </c>
      <c r="E1693" s="1">
        <v>33661</v>
      </c>
      <c r="F1693">
        <v>3.9</v>
      </c>
      <c r="G1693">
        <v>235</v>
      </c>
      <c r="H1693" t="s">
        <v>28</v>
      </c>
      <c r="I1693" t="s">
        <v>36</v>
      </c>
      <c r="J1693" t="s">
        <v>9336</v>
      </c>
      <c r="K1693" t="s">
        <v>9205</v>
      </c>
      <c r="L1693" t="s">
        <v>30</v>
      </c>
      <c r="M1693" t="s">
        <v>48</v>
      </c>
      <c r="N1693" t="s">
        <v>32</v>
      </c>
      <c r="O1693" t="s">
        <v>4037</v>
      </c>
      <c r="P1693" s="4" t="s">
        <v>4038</v>
      </c>
      <c r="Q1693">
        <v>6883</v>
      </c>
      <c r="R1693">
        <v>4.9000000000000004</v>
      </c>
      <c r="S1693">
        <v>4.7</v>
      </c>
      <c r="T1693">
        <v>4.7</v>
      </c>
      <c r="U1693">
        <v>4.5</v>
      </c>
      <c r="V1693">
        <v>4.9000000000000004</v>
      </c>
      <c r="W1693">
        <v>4.5999999999999996</v>
      </c>
      <c r="X1693" t="s">
        <v>9352</v>
      </c>
      <c r="Y1693" t="s">
        <v>34</v>
      </c>
      <c r="AA1693" t="s">
        <v>9352</v>
      </c>
      <c r="AB1693" t="s">
        <v>9352</v>
      </c>
    </row>
    <row r="1694" spans="1:28" x14ac:dyDescent="0.2">
      <c r="A1694">
        <v>2008</v>
      </c>
      <c r="B1694" t="s">
        <v>25</v>
      </c>
      <c r="C1694" t="s">
        <v>4043</v>
      </c>
      <c r="D1694" t="s">
        <v>983</v>
      </c>
      <c r="E1694" s="1">
        <v>11891</v>
      </c>
      <c r="F1694">
        <v>4.8</v>
      </c>
      <c r="G1694">
        <v>144</v>
      </c>
      <c r="H1694" t="s">
        <v>36</v>
      </c>
      <c r="I1694" t="s">
        <v>97</v>
      </c>
      <c r="J1694" t="s">
        <v>1315</v>
      </c>
      <c r="K1694" t="s">
        <v>9263</v>
      </c>
      <c r="L1694" t="s">
        <v>30</v>
      </c>
      <c r="M1694" t="s">
        <v>1194</v>
      </c>
      <c r="N1694" t="s">
        <v>1356</v>
      </c>
      <c r="O1694" t="s">
        <v>4044</v>
      </c>
      <c r="P1694" s="4">
        <v>510151</v>
      </c>
      <c r="Q1694">
        <v>116056</v>
      </c>
      <c r="R1694">
        <v>4.7</v>
      </c>
      <c r="S1694">
        <v>4.5</v>
      </c>
      <c r="T1694">
        <v>4.3</v>
      </c>
      <c r="U1694">
        <v>4.5</v>
      </c>
      <c r="V1694">
        <v>4.4000000000000004</v>
      </c>
      <c r="W1694">
        <v>4.7</v>
      </c>
      <c r="X1694" t="s">
        <v>9352</v>
      </c>
      <c r="Y1694" t="s">
        <v>34</v>
      </c>
      <c r="AA1694" t="s">
        <v>9352</v>
      </c>
      <c r="AB1694" t="s">
        <v>9352</v>
      </c>
    </row>
    <row r="1695" spans="1:28" x14ac:dyDescent="0.2">
      <c r="A1695">
        <v>2023</v>
      </c>
      <c r="B1695" t="s">
        <v>25</v>
      </c>
      <c r="C1695" t="s">
        <v>51</v>
      </c>
      <c r="D1695" t="s">
        <v>27</v>
      </c>
      <c r="E1695" s="1">
        <v>39845</v>
      </c>
      <c r="F1695">
        <v>5</v>
      </c>
      <c r="G1695">
        <v>5115</v>
      </c>
      <c r="H1695" t="s">
        <v>36</v>
      </c>
      <c r="I1695" t="s">
        <v>36</v>
      </c>
      <c r="J1695" t="s">
        <v>9336</v>
      </c>
      <c r="L1695" t="s">
        <v>37</v>
      </c>
      <c r="M1695" t="s">
        <v>38</v>
      </c>
      <c r="N1695" t="s">
        <v>39</v>
      </c>
      <c r="O1695" t="s">
        <v>4051</v>
      </c>
      <c r="P1695" s="4">
        <v>23119</v>
      </c>
      <c r="Q1695">
        <v>158</v>
      </c>
      <c r="R1695">
        <v>5</v>
      </c>
      <c r="S1695">
        <v>3</v>
      </c>
      <c r="T1695">
        <v>4</v>
      </c>
      <c r="U1695">
        <v>4</v>
      </c>
      <c r="V1695">
        <v>5</v>
      </c>
      <c r="W1695">
        <v>5</v>
      </c>
      <c r="X1695" t="s">
        <v>9352</v>
      </c>
      <c r="Y1695" t="s">
        <v>34</v>
      </c>
      <c r="AA1695" t="s">
        <v>9352</v>
      </c>
      <c r="AB1695" t="s">
        <v>9352</v>
      </c>
    </row>
    <row r="1696" spans="1:28" x14ac:dyDescent="0.2">
      <c r="A1696">
        <v>2023</v>
      </c>
      <c r="B1696" t="s">
        <v>25</v>
      </c>
      <c r="C1696" t="s">
        <v>155</v>
      </c>
      <c r="D1696" t="s">
        <v>27</v>
      </c>
      <c r="E1696" s="1">
        <v>42655</v>
      </c>
      <c r="F1696">
        <v>4.4000000000000004</v>
      </c>
      <c r="G1696">
        <v>38</v>
      </c>
      <c r="H1696" t="s">
        <v>52</v>
      </c>
      <c r="I1696" t="s">
        <v>36</v>
      </c>
      <c r="J1696" t="s">
        <v>43</v>
      </c>
      <c r="L1696" t="s">
        <v>30</v>
      </c>
      <c r="M1696" t="s">
        <v>57</v>
      </c>
      <c r="N1696" t="s">
        <v>32</v>
      </c>
      <c r="O1696" t="s">
        <v>4052</v>
      </c>
      <c r="P1696" s="4">
        <v>53111</v>
      </c>
      <c r="Q1696">
        <v>6</v>
      </c>
      <c r="R1696">
        <v>5</v>
      </c>
      <c r="S1696">
        <v>5</v>
      </c>
      <c r="T1696">
        <v>4</v>
      </c>
      <c r="U1696">
        <v>4</v>
      </c>
      <c r="V1696">
        <v>4</v>
      </c>
      <c r="W1696">
        <v>5</v>
      </c>
      <c r="X1696" t="s">
        <v>9352</v>
      </c>
      <c r="Y1696" t="s">
        <v>34</v>
      </c>
      <c r="AA1696" t="s">
        <v>9352</v>
      </c>
      <c r="AB1696" t="s">
        <v>9352</v>
      </c>
    </row>
    <row r="1697" spans="1:28" x14ac:dyDescent="0.2">
      <c r="A1697">
        <v>2023</v>
      </c>
      <c r="B1697" t="s">
        <v>25</v>
      </c>
      <c r="C1697" t="s">
        <v>787</v>
      </c>
      <c r="D1697" t="s">
        <v>27</v>
      </c>
      <c r="E1697" s="1">
        <v>32500</v>
      </c>
      <c r="F1697">
        <v>4.7</v>
      </c>
      <c r="G1697">
        <v>647</v>
      </c>
      <c r="H1697" t="s">
        <v>47</v>
      </c>
      <c r="I1697" t="s">
        <v>36</v>
      </c>
      <c r="J1697" t="s">
        <v>43</v>
      </c>
      <c r="L1697" t="s">
        <v>30</v>
      </c>
      <c r="M1697" t="s">
        <v>401</v>
      </c>
      <c r="N1697" t="s">
        <v>78</v>
      </c>
      <c r="O1697" t="s">
        <v>4215</v>
      </c>
      <c r="P1697" s="4" t="s">
        <v>4216</v>
      </c>
      <c r="Q1697">
        <v>5</v>
      </c>
      <c r="R1697">
        <v>2</v>
      </c>
      <c r="S1697">
        <v>0</v>
      </c>
      <c r="T1697">
        <v>2</v>
      </c>
      <c r="U1697">
        <v>1</v>
      </c>
      <c r="V1697">
        <v>0</v>
      </c>
      <c r="W1697">
        <v>0</v>
      </c>
      <c r="X1697" t="s">
        <v>9352</v>
      </c>
      <c r="Y1697" t="s">
        <v>34</v>
      </c>
      <c r="AA1697" t="s">
        <v>9352</v>
      </c>
      <c r="AB1697" t="s">
        <v>9352</v>
      </c>
    </row>
    <row r="1698" spans="1:28" x14ac:dyDescent="0.2">
      <c r="A1698">
        <v>2023</v>
      </c>
      <c r="B1698" t="s">
        <v>25</v>
      </c>
      <c r="C1698" t="s">
        <v>328</v>
      </c>
      <c r="D1698" t="s">
        <v>27</v>
      </c>
      <c r="E1698" s="1">
        <v>46290</v>
      </c>
      <c r="F1698">
        <v>3.1</v>
      </c>
      <c r="G1698">
        <v>133</v>
      </c>
      <c r="H1698" t="s">
        <v>28</v>
      </c>
      <c r="I1698" t="s">
        <v>29</v>
      </c>
      <c r="J1698" t="s">
        <v>43</v>
      </c>
      <c r="L1698" t="s">
        <v>30</v>
      </c>
      <c r="M1698" t="s">
        <v>31</v>
      </c>
      <c r="N1698" t="s">
        <v>32</v>
      </c>
      <c r="O1698" t="s">
        <v>4221</v>
      </c>
      <c r="P1698" s="4" t="s">
        <v>4222</v>
      </c>
      <c r="Q1698">
        <v>6</v>
      </c>
      <c r="R1698">
        <v>5</v>
      </c>
      <c r="S1698">
        <v>5</v>
      </c>
      <c r="T1698">
        <v>4</v>
      </c>
      <c r="U1698">
        <v>4</v>
      </c>
      <c r="V1698">
        <v>4</v>
      </c>
      <c r="W1698">
        <v>5</v>
      </c>
      <c r="X1698" t="s">
        <v>9352</v>
      </c>
      <c r="Y1698" t="s">
        <v>34</v>
      </c>
      <c r="AA1698" t="s">
        <v>9352</v>
      </c>
      <c r="AB1698" t="s">
        <v>9352</v>
      </c>
    </row>
    <row r="1699" spans="1:28" x14ac:dyDescent="0.2">
      <c r="A1699">
        <v>2023</v>
      </c>
      <c r="B1699" t="s">
        <v>25</v>
      </c>
      <c r="C1699" t="s">
        <v>248</v>
      </c>
      <c r="D1699" t="s">
        <v>27</v>
      </c>
      <c r="E1699" s="1">
        <v>50915</v>
      </c>
      <c r="F1699">
        <v>3.1</v>
      </c>
      <c r="G1699">
        <v>133</v>
      </c>
      <c r="H1699" t="s">
        <v>52</v>
      </c>
      <c r="I1699" t="s">
        <v>36</v>
      </c>
      <c r="J1699" t="s">
        <v>43</v>
      </c>
      <c r="L1699" t="s">
        <v>30</v>
      </c>
      <c r="M1699" t="s">
        <v>31</v>
      </c>
      <c r="N1699" t="s">
        <v>32</v>
      </c>
      <c r="O1699" t="s">
        <v>4223</v>
      </c>
      <c r="P1699" s="4" t="s">
        <v>4224</v>
      </c>
      <c r="Q1699">
        <v>6</v>
      </c>
      <c r="R1699">
        <v>5</v>
      </c>
      <c r="S1699">
        <v>5</v>
      </c>
      <c r="T1699">
        <v>4</v>
      </c>
      <c r="U1699">
        <v>4</v>
      </c>
      <c r="V1699">
        <v>4</v>
      </c>
      <c r="W1699">
        <v>5</v>
      </c>
      <c r="X1699" t="s">
        <v>9352</v>
      </c>
      <c r="Y1699" t="s">
        <v>34</v>
      </c>
      <c r="AA1699" t="s">
        <v>9352</v>
      </c>
      <c r="AB1699" t="s">
        <v>9352</v>
      </c>
    </row>
    <row r="1700" spans="1:28" x14ac:dyDescent="0.2">
      <c r="A1700">
        <v>2023</v>
      </c>
      <c r="B1700" t="s">
        <v>25</v>
      </c>
      <c r="C1700" t="s">
        <v>328</v>
      </c>
      <c r="D1700" t="s">
        <v>27</v>
      </c>
      <c r="E1700" s="1">
        <v>46290</v>
      </c>
      <c r="F1700">
        <v>3.8</v>
      </c>
      <c r="G1700">
        <v>327</v>
      </c>
      <c r="H1700" t="s">
        <v>28</v>
      </c>
      <c r="I1700" t="s">
        <v>29</v>
      </c>
      <c r="J1700" t="s">
        <v>43</v>
      </c>
      <c r="L1700" t="s">
        <v>30</v>
      </c>
      <c r="M1700" t="s">
        <v>31</v>
      </c>
      <c r="N1700" t="s">
        <v>32</v>
      </c>
      <c r="O1700" t="s">
        <v>4230</v>
      </c>
      <c r="P1700" s="4" t="s">
        <v>4231</v>
      </c>
      <c r="Q1700">
        <v>4</v>
      </c>
      <c r="R1700">
        <v>5</v>
      </c>
      <c r="S1700">
        <v>5</v>
      </c>
      <c r="T1700">
        <v>4</v>
      </c>
      <c r="U1700">
        <v>4</v>
      </c>
      <c r="V1700">
        <v>4</v>
      </c>
      <c r="W1700">
        <v>5</v>
      </c>
      <c r="X1700" t="s">
        <v>9352</v>
      </c>
      <c r="Y1700" t="s">
        <v>34</v>
      </c>
      <c r="AA1700" t="s">
        <v>9352</v>
      </c>
      <c r="AB1700" t="s">
        <v>9352</v>
      </c>
    </row>
    <row r="1701" spans="1:28" x14ac:dyDescent="0.2">
      <c r="A1701">
        <v>2023</v>
      </c>
      <c r="B1701" t="s">
        <v>25</v>
      </c>
      <c r="C1701" t="s">
        <v>328</v>
      </c>
      <c r="D1701" t="s">
        <v>27</v>
      </c>
      <c r="E1701" s="1">
        <v>46400</v>
      </c>
      <c r="F1701">
        <v>5</v>
      </c>
      <c r="G1701">
        <v>1126</v>
      </c>
      <c r="H1701" t="s">
        <v>124</v>
      </c>
      <c r="I1701" t="s">
        <v>29</v>
      </c>
      <c r="J1701" t="s">
        <v>43</v>
      </c>
      <c r="K1701" t="s">
        <v>9215</v>
      </c>
      <c r="L1701" t="s">
        <v>30</v>
      </c>
      <c r="M1701" t="s">
        <v>31</v>
      </c>
      <c r="N1701" t="s">
        <v>431</v>
      </c>
      <c r="O1701" t="s">
        <v>4232</v>
      </c>
      <c r="P1701" s="4" t="s">
        <v>4233</v>
      </c>
      <c r="Q1701">
        <v>10</v>
      </c>
      <c r="R1701">
        <v>5</v>
      </c>
      <c r="S1701">
        <v>5</v>
      </c>
      <c r="T1701">
        <v>4</v>
      </c>
      <c r="U1701">
        <v>4</v>
      </c>
      <c r="V1701">
        <v>4</v>
      </c>
      <c r="W1701">
        <v>5</v>
      </c>
      <c r="X1701" t="s">
        <v>9352</v>
      </c>
      <c r="Y1701" t="s">
        <v>34</v>
      </c>
      <c r="AA1701" t="s">
        <v>9352</v>
      </c>
      <c r="AB1701" t="s">
        <v>9352</v>
      </c>
    </row>
    <row r="1702" spans="1:28" x14ac:dyDescent="0.2">
      <c r="A1702">
        <v>2023</v>
      </c>
      <c r="B1702" t="s">
        <v>25</v>
      </c>
      <c r="C1702" t="s">
        <v>328</v>
      </c>
      <c r="D1702" t="s">
        <v>27</v>
      </c>
      <c r="E1702" s="1">
        <v>45945</v>
      </c>
      <c r="F1702">
        <v>4.9000000000000004</v>
      </c>
      <c r="G1702">
        <v>2138</v>
      </c>
      <c r="H1702" t="s">
        <v>36</v>
      </c>
      <c r="I1702" t="s">
        <v>36</v>
      </c>
      <c r="J1702" t="s">
        <v>43</v>
      </c>
      <c r="L1702" t="s">
        <v>30</v>
      </c>
      <c r="M1702" t="s">
        <v>1463</v>
      </c>
      <c r="N1702" t="s">
        <v>32</v>
      </c>
      <c r="O1702" t="s">
        <v>4234</v>
      </c>
      <c r="P1702" s="4" t="s">
        <v>4235</v>
      </c>
      <c r="Q1702">
        <v>6</v>
      </c>
      <c r="R1702">
        <v>5</v>
      </c>
      <c r="S1702">
        <v>5</v>
      </c>
      <c r="T1702">
        <v>4</v>
      </c>
      <c r="U1702">
        <v>4</v>
      </c>
      <c r="V1702">
        <v>4</v>
      </c>
      <c r="W1702">
        <v>5</v>
      </c>
      <c r="X1702" t="s">
        <v>9352</v>
      </c>
      <c r="Y1702" t="s">
        <v>34</v>
      </c>
      <c r="AA1702" t="s">
        <v>9352</v>
      </c>
      <c r="AB1702" t="s">
        <v>9352</v>
      </c>
    </row>
    <row r="1703" spans="1:28" x14ac:dyDescent="0.2">
      <c r="A1703">
        <v>2021</v>
      </c>
      <c r="B1703" t="s">
        <v>25</v>
      </c>
      <c r="C1703" t="s">
        <v>99</v>
      </c>
      <c r="D1703" t="s">
        <v>983</v>
      </c>
      <c r="E1703" s="1">
        <v>35972</v>
      </c>
      <c r="F1703">
        <v>3.9</v>
      </c>
      <c r="G1703">
        <v>81</v>
      </c>
      <c r="H1703" t="s">
        <v>96</v>
      </c>
      <c r="I1703" t="s">
        <v>97</v>
      </c>
      <c r="J1703" t="s">
        <v>9336</v>
      </c>
      <c r="K1703" t="s">
        <v>9206</v>
      </c>
      <c r="L1703" t="s">
        <v>30</v>
      </c>
      <c r="M1703" t="s">
        <v>48</v>
      </c>
      <c r="N1703" t="s">
        <v>32</v>
      </c>
      <c r="O1703" t="s">
        <v>4410</v>
      </c>
      <c r="P1703" s="4" t="s">
        <v>4411</v>
      </c>
      <c r="Q1703">
        <v>23346</v>
      </c>
      <c r="R1703">
        <v>4.9000000000000004</v>
      </c>
      <c r="S1703">
        <v>4.7</v>
      </c>
      <c r="T1703">
        <v>4.8</v>
      </c>
      <c r="U1703">
        <v>4.5999999999999996</v>
      </c>
      <c r="V1703">
        <v>4.8</v>
      </c>
      <c r="W1703">
        <v>4.8</v>
      </c>
      <c r="X1703" t="s">
        <v>9352</v>
      </c>
      <c r="Y1703" t="s">
        <v>34</v>
      </c>
      <c r="AA1703" t="s">
        <v>9352</v>
      </c>
      <c r="AB1703" t="s">
        <v>9352</v>
      </c>
    </row>
    <row r="1704" spans="1:28" x14ac:dyDescent="0.2">
      <c r="A1704">
        <v>2019</v>
      </c>
      <c r="B1704" t="s">
        <v>25</v>
      </c>
      <c r="C1704" t="s">
        <v>26</v>
      </c>
      <c r="D1704" t="s">
        <v>27</v>
      </c>
      <c r="E1704" s="1">
        <v>34980</v>
      </c>
      <c r="F1704">
        <v>4.9000000000000004</v>
      </c>
      <c r="G1704">
        <v>2147</v>
      </c>
      <c r="H1704" t="s">
        <v>36</v>
      </c>
      <c r="I1704" t="s">
        <v>36</v>
      </c>
      <c r="J1704" t="s">
        <v>9336</v>
      </c>
      <c r="K1704" t="s">
        <v>9238</v>
      </c>
      <c r="L1704" t="s">
        <v>30</v>
      </c>
      <c r="M1704" t="s">
        <v>1233</v>
      </c>
      <c r="N1704" t="s">
        <v>32</v>
      </c>
      <c r="O1704" t="s">
        <v>4412</v>
      </c>
      <c r="P1704" s="4" t="s">
        <v>4413</v>
      </c>
      <c r="Q1704">
        <v>17184</v>
      </c>
      <c r="R1704">
        <v>4.9000000000000004</v>
      </c>
      <c r="S1704">
        <v>4.8</v>
      </c>
      <c r="T1704">
        <v>4.8</v>
      </c>
      <c r="U1704">
        <v>4.5999999999999996</v>
      </c>
      <c r="V1704">
        <v>4.7</v>
      </c>
      <c r="W1704">
        <v>4.9000000000000004</v>
      </c>
      <c r="X1704" t="s">
        <v>9352</v>
      </c>
      <c r="Y1704" t="s">
        <v>34</v>
      </c>
      <c r="AA1704" t="s">
        <v>9352</v>
      </c>
      <c r="AB1704" t="s">
        <v>9352</v>
      </c>
    </row>
    <row r="1705" spans="1:28" x14ac:dyDescent="0.2">
      <c r="A1705">
        <v>2023</v>
      </c>
      <c r="B1705" t="s">
        <v>25</v>
      </c>
      <c r="C1705" t="s">
        <v>328</v>
      </c>
      <c r="D1705" t="s">
        <v>27</v>
      </c>
      <c r="E1705" s="1">
        <v>45895</v>
      </c>
      <c r="F1705">
        <v>4.7</v>
      </c>
      <c r="G1705">
        <v>647</v>
      </c>
      <c r="H1705" t="s">
        <v>52</v>
      </c>
      <c r="I1705" t="s">
        <v>36</v>
      </c>
      <c r="J1705" t="s">
        <v>43</v>
      </c>
      <c r="L1705" t="s">
        <v>30</v>
      </c>
      <c r="M1705" t="s">
        <v>57</v>
      </c>
      <c r="N1705" t="s">
        <v>32</v>
      </c>
      <c r="O1705" t="s">
        <v>4577</v>
      </c>
      <c r="P1705" s="4" t="s">
        <v>4578</v>
      </c>
      <c r="Q1705">
        <v>5</v>
      </c>
      <c r="R1705">
        <v>5</v>
      </c>
      <c r="S1705">
        <v>5</v>
      </c>
      <c r="T1705">
        <v>4</v>
      </c>
      <c r="U1705">
        <v>4</v>
      </c>
      <c r="V1705">
        <v>4</v>
      </c>
      <c r="W1705">
        <v>5</v>
      </c>
      <c r="X1705" t="s">
        <v>9352</v>
      </c>
      <c r="Y1705" t="s">
        <v>34</v>
      </c>
      <c r="AA1705" t="s">
        <v>9352</v>
      </c>
      <c r="AB1705" t="s">
        <v>9352</v>
      </c>
    </row>
    <row r="1706" spans="1:28" x14ac:dyDescent="0.2">
      <c r="A1706">
        <v>2023</v>
      </c>
      <c r="B1706" t="s">
        <v>25</v>
      </c>
      <c r="C1706" t="s">
        <v>77</v>
      </c>
      <c r="D1706" t="s">
        <v>27</v>
      </c>
      <c r="E1706" s="1">
        <v>37055</v>
      </c>
      <c r="F1706">
        <v>4.7</v>
      </c>
      <c r="G1706">
        <v>647</v>
      </c>
      <c r="H1706" t="s">
        <v>82</v>
      </c>
      <c r="I1706" t="s">
        <v>36</v>
      </c>
      <c r="J1706" t="s">
        <v>9336</v>
      </c>
      <c r="L1706" t="s">
        <v>30</v>
      </c>
      <c r="M1706" t="s">
        <v>38</v>
      </c>
      <c r="N1706" t="s">
        <v>78</v>
      </c>
      <c r="O1706" t="s">
        <v>4579</v>
      </c>
      <c r="P1706" s="4" t="s">
        <v>4580</v>
      </c>
      <c r="Q1706">
        <v>5</v>
      </c>
      <c r="R1706">
        <v>5</v>
      </c>
      <c r="S1706">
        <v>5</v>
      </c>
      <c r="T1706">
        <v>5</v>
      </c>
      <c r="U1706">
        <v>4</v>
      </c>
      <c r="V1706">
        <v>4</v>
      </c>
      <c r="W1706">
        <v>5</v>
      </c>
      <c r="X1706" t="s">
        <v>9352</v>
      </c>
      <c r="Y1706" t="s">
        <v>34</v>
      </c>
      <c r="AA1706" t="s">
        <v>9352</v>
      </c>
      <c r="AB1706" t="s">
        <v>9352</v>
      </c>
    </row>
    <row r="1707" spans="1:28" x14ac:dyDescent="0.2">
      <c r="A1707">
        <v>2022</v>
      </c>
      <c r="B1707" t="s">
        <v>25</v>
      </c>
      <c r="C1707" t="s">
        <v>811</v>
      </c>
      <c r="D1707" t="s">
        <v>27</v>
      </c>
      <c r="E1707" s="1">
        <v>30470</v>
      </c>
      <c r="F1707">
        <v>5</v>
      </c>
      <c r="G1707">
        <v>1126</v>
      </c>
      <c r="H1707" t="s">
        <v>67</v>
      </c>
      <c r="I1707" t="s">
        <v>36</v>
      </c>
      <c r="J1707" t="s">
        <v>43</v>
      </c>
      <c r="K1707" t="s">
        <v>9207</v>
      </c>
      <c r="L1707" t="s">
        <v>30</v>
      </c>
      <c r="M1707" t="s">
        <v>212</v>
      </c>
      <c r="N1707" t="s">
        <v>213</v>
      </c>
      <c r="O1707" t="s">
        <v>4581</v>
      </c>
      <c r="P1707" s="4" t="s">
        <v>4582</v>
      </c>
      <c r="Q1707">
        <v>10</v>
      </c>
      <c r="R1707">
        <v>5</v>
      </c>
      <c r="S1707">
        <v>5</v>
      </c>
      <c r="T1707">
        <v>5</v>
      </c>
      <c r="U1707">
        <v>5</v>
      </c>
      <c r="V1707">
        <v>5</v>
      </c>
      <c r="W1707">
        <v>5</v>
      </c>
      <c r="X1707" t="s">
        <v>9352</v>
      </c>
      <c r="Y1707" t="s">
        <v>34</v>
      </c>
      <c r="AA1707" t="s">
        <v>9352</v>
      </c>
      <c r="AB1707" t="s">
        <v>9352</v>
      </c>
    </row>
    <row r="1708" spans="1:28" x14ac:dyDescent="0.2">
      <c r="A1708">
        <v>2019</v>
      </c>
      <c r="B1708" t="s">
        <v>25</v>
      </c>
      <c r="C1708" t="s">
        <v>1059</v>
      </c>
      <c r="D1708" t="s">
        <v>983</v>
      </c>
      <c r="E1708" s="1">
        <v>39800</v>
      </c>
      <c r="F1708">
        <v>4.8</v>
      </c>
      <c r="G1708">
        <v>2</v>
      </c>
      <c r="H1708" t="s">
        <v>97</v>
      </c>
      <c r="I1708" t="s">
        <v>36</v>
      </c>
      <c r="J1708" t="s">
        <v>43</v>
      </c>
      <c r="K1708" t="s">
        <v>9225</v>
      </c>
      <c r="L1708" t="s">
        <v>30</v>
      </c>
      <c r="M1708" t="s">
        <v>401</v>
      </c>
      <c r="N1708" t="s">
        <v>134</v>
      </c>
      <c r="O1708" t="s">
        <v>4583</v>
      </c>
      <c r="P1708" s="4" t="s">
        <v>4584</v>
      </c>
      <c r="Q1708">
        <v>22388</v>
      </c>
      <c r="R1708">
        <v>4.5999999999999996</v>
      </c>
      <c r="S1708">
        <v>4.7</v>
      </c>
      <c r="T1708">
        <v>5</v>
      </c>
      <c r="U1708">
        <v>4.8</v>
      </c>
      <c r="V1708">
        <v>4.8</v>
      </c>
      <c r="W1708">
        <v>4.8</v>
      </c>
      <c r="X1708" t="s">
        <v>9352</v>
      </c>
      <c r="Y1708" t="s">
        <v>34</v>
      </c>
      <c r="AA1708" t="s">
        <v>9352</v>
      </c>
      <c r="AB1708" t="s">
        <v>9352</v>
      </c>
    </row>
    <row r="1709" spans="1:28" x14ac:dyDescent="0.2">
      <c r="A1709">
        <v>2022</v>
      </c>
      <c r="B1709" t="s">
        <v>25</v>
      </c>
      <c r="C1709" t="s">
        <v>1885</v>
      </c>
      <c r="D1709" t="s">
        <v>983</v>
      </c>
      <c r="E1709" s="1">
        <v>36210</v>
      </c>
      <c r="F1709">
        <v>4.4000000000000004</v>
      </c>
      <c r="G1709">
        <v>127</v>
      </c>
      <c r="H1709" t="s">
        <v>86</v>
      </c>
      <c r="I1709" t="s">
        <v>36</v>
      </c>
      <c r="J1709" t="s">
        <v>43</v>
      </c>
      <c r="K1709" t="s">
        <v>9213</v>
      </c>
      <c r="L1709" t="s">
        <v>30</v>
      </c>
      <c r="M1709" t="s">
        <v>57</v>
      </c>
      <c r="N1709" t="s">
        <v>134</v>
      </c>
      <c r="O1709" t="s">
        <v>4587</v>
      </c>
      <c r="P1709" s="4" t="s">
        <v>4588</v>
      </c>
      <c r="Q1709">
        <v>10078</v>
      </c>
      <c r="R1709">
        <v>5</v>
      </c>
      <c r="S1709">
        <v>5</v>
      </c>
      <c r="T1709">
        <v>5</v>
      </c>
      <c r="U1709">
        <v>5</v>
      </c>
      <c r="V1709">
        <v>5</v>
      </c>
      <c r="W1709">
        <v>5</v>
      </c>
      <c r="X1709" t="s">
        <v>9352</v>
      </c>
      <c r="Y1709" t="s">
        <v>34</v>
      </c>
      <c r="AA1709" t="s">
        <v>9352</v>
      </c>
      <c r="AB1709" t="s">
        <v>9352</v>
      </c>
    </row>
    <row r="1710" spans="1:28" x14ac:dyDescent="0.2">
      <c r="A1710">
        <v>2023</v>
      </c>
      <c r="B1710" t="s">
        <v>25</v>
      </c>
      <c r="C1710" t="s">
        <v>115</v>
      </c>
      <c r="D1710" t="s">
        <v>27</v>
      </c>
      <c r="E1710" s="1">
        <v>26600</v>
      </c>
      <c r="F1710">
        <v>4.7</v>
      </c>
      <c r="G1710">
        <v>647</v>
      </c>
      <c r="H1710" t="s">
        <v>28</v>
      </c>
      <c r="I1710" t="s">
        <v>36</v>
      </c>
      <c r="J1710" t="s">
        <v>43</v>
      </c>
      <c r="L1710" t="s">
        <v>30</v>
      </c>
      <c r="M1710" t="s">
        <v>38</v>
      </c>
      <c r="N1710" t="s">
        <v>276</v>
      </c>
      <c r="O1710" t="s">
        <v>4740</v>
      </c>
      <c r="P1710" s="4" t="s">
        <v>4741</v>
      </c>
      <c r="Q1710">
        <v>0</v>
      </c>
      <c r="R1710">
        <v>2</v>
      </c>
      <c r="S1710">
        <v>0</v>
      </c>
      <c r="T1710">
        <v>2</v>
      </c>
      <c r="U1710">
        <v>1</v>
      </c>
      <c r="V1710">
        <v>0</v>
      </c>
      <c r="W1710">
        <v>0</v>
      </c>
      <c r="X1710" t="s">
        <v>9352</v>
      </c>
      <c r="Y1710" t="s">
        <v>34</v>
      </c>
      <c r="AA1710" t="s">
        <v>9352</v>
      </c>
      <c r="AB1710" t="s">
        <v>9352</v>
      </c>
    </row>
    <row r="1711" spans="1:28" x14ac:dyDescent="0.2">
      <c r="A1711">
        <v>2014</v>
      </c>
      <c r="B1711" t="s">
        <v>25</v>
      </c>
      <c r="C1711" t="s">
        <v>1473</v>
      </c>
      <c r="D1711" t="s">
        <v>983</v>
      </c>
      <c r="E1711" s="1">
        <v>16811</v>
      </c>
      <c r="F1711">
        <v>4.8</v>
      </c>
      <c r="G1711">
        <v>1153</v>
      </c>
      <c r="H1711" t="s">
        <v>52</v>
      </c>
      <c r="I1711" t="s">
        <v>36</v>
      </c>
      <c r="J1711" t="s">
        <v>1315</v>
      </c>
      <c r="K1711" t="s">
        <v>9215</v>
      </c>
      <c r="L1711" t="s">
        <v>30</v>
      </c>
      <c r="M1711" t="s">
        <v>1233</v>
      </c>
      <c r="N1711" t="s">
        <v>1356</v>
      </c>
      <c r="O1711" t="s">
        <v>4742</v>
      </c>
      <c r="P1711" s="4" t="s">
        <v>4743</v>
      </c>
      <c r="Q1711">
        <v>92830</v>
      </c>
      <c r="R1711">
        <v>4.8</v>
      </c>
      <c r="S1711">
        <v>4.8</v>
      </c>
      <c r="T1711">
        <v>5</v>
      </c>
      <c r="U1711">
        <v>4.5999999999999996</v>
      </c>
      <c r="V1711">
        <v>4.7</v>
      </c>
      <c r="W1711">
        <v>4.8</v>
      </c>
      <c r="X1711" t="s">
        <v>9352</v>
      </c>
      <c r="Y1711" t="s">
        <v>34</v>
      </c>
      <c r="AA1711" t="s">
        <v>9352</v>
      </c>
      <c r="AB1711" t="s">
        <v>9352</v>
      </c>
    </row>
    <row r="1712" spans="1:28" x14ac:dyDescent="0.2">
      <c r="A1712">
        <v>2007</v>
      </c>
      <c r="B1712" t="s">
        <v>25</v>
      </c>
      <c r="C1712" t="s">
        <v>139</v>
      </c>
      <c r="D1712" t="s">
        <v>983</v>
      </c>
      <c r="E1712" s="1">
        <v>7990</v>
      </c>
      <c r="F1712">
        <v>3.9</v>
      </c>
      <c r="G1712">
        <v>348</v>
      </c>
      <c r="H1712" t="s">
        <v>180</v>
      </c>
      <c r="I1712" t="s">
        <v>36</v>
      </c>
      <c r="J1712" t="s">
        <v>43</v>
      </c>
      <c r="K1712" t="s">
        <v>9267</v>
      </c>
      <c r="L1712" t="s">
        <v>30</v>
      </c>
      <c r="M1712" t="s">
        <v>3145</v>
      </c>
      <c r="N1712" t="s">
        <v>1205</v>
      </c>
      <c r="O1712" t="s">
        <v>4748</v>
      </c>
      <c r="P1712" s="4">
        <v>169396</v>
      </c>
      <c r="Q1712">
        <v>121745</v>
      </c>
      <c r="R1712">
        <v>4.5</v>
      </c>
      <c r="S1712">
        <v>4.4000000000000004</v>
      </c>
      <c r="T1712">
        <v>4.5</v>
      </c>
      <c r="U1712">
        <v>4.5999999999999996</v>
      </c>
      <c r="V1712">
        <v>4.4000000000000004</v>
      </c>
      <c r="W1712">
        <v>4.7</v>
      </c>
      <c r="X1712" t="s">
        <v>9352</v>
      </c>
      <c r="Y1712" t="s">
        <v>34</v>
      </c>
      <c r="AA1712" t="s">
        <v>9352</v>
      </c>
      <c r="AB1712" t="s">
        <v>9352</v>
      </c>
    </row>
    <row r="1713" spans="1:28" x14ac:dyDescent="0.2">
      <c r="A1713">
        <v>2022</v>
      </c>
      <c r="B1713" t="s">
        <v>25</v>
      </c>
      <c r="C1713" t="s">
        <v>81</v>
      </c>
      <c r="D1713" t="s">
        <v>27</v>
      </c>
      <c r="E1713" s="1">
        <v>43375</v>
      </c>
      <c r="F1713">
        <v>4.7</v>
      </c>
      <c r="G1713">
        <v>64</v>
      </c>
      <c r="H1713" t="s">
        <v>82</v>
      </c>
      <c r="I1713" t="s">
        <v>36</v>
      </c>
      <c r="J1713" t="s">
        <v>9336</v>
      </c>
      <c r="K1713" t="s">
        <v>9204</v>
      </c>
      <c r="L1713" t="s">
        <v>30</v>
      </c>
      <c r="M1713" t="s">
        <v>48</v>
      </c>
      <c r="N1713" t="s">
        <v>32</v>
      </c>
      <c r="O1713" t="s">
        <v>4749</v>
      </c>
      <c r="P1713" s="4" t="s">
        <v>4750</v>
      </c>
      <c r="Q1713">
        <v>4</v>
      </c>
      <c r="R1713">
        <v>5</v>
      </c>
      <c r="S1713">
        <v>5</v>
      </c>
      <c r="T1713">
        <v>5</v>
      </c>
      <c r="U1713">
        <v>5</v>
      </c>
      <c r="V1713">
        <v>5</v>
      </c>
      <c r="W1713">
        <v>5</v>
      </c>
      <c r="X1713" t="s">
        <v>9352</v>
      </c>
      <c r="Y1713" t="s">
        <v>34</v>
      </c>
      <c r="AA1713" t="s">
        <v>9352</v>
      </c>
      <c r="AB1713" t="s">
        <v>9352</v>
      </c>
    </row>
    <row r="1714" spans="1:28" x14ac:dyDescent="0.2">
      <c r="A1714">
        <v>2020</v>
      </c>
      <c r="B1714" t="s">
        <v>25</v>
      </c>
      <c r="C1714" t="s">
        <v>103</v>
      </c>
      <c r="D1714" t="s">
        <v>983</v>
      </c>
      <c r="E1714" s="1">
        <v>25519</v>
      </c>
      <c r="F1714">
        <v>4.8</v>
      </c>
      <c r="G1714">
        <v>1153</v>
      </c>
      <c r="H1714" t="s">
        <v>36</v>
      </c>
      <c r="I1714" t="s">
        <v>36</v>
      </c>
      <c r="J1714" t="s">
        <v>43</v>
      </c>
      <c r="K1714" t="s">
        <v>9207</v>
      </c>
      <c r="L1714" t="s">
        <v>30</v>
      </c>
      <c r="M1714" t="s">
        <v>38</v>
      </c>
      <c r="N1714" t="s">
        <v>78</v>
      </c>
      <c r="O1714" t="s">
        <v>4929</v>
      </c>
      <c r="P1714" s="4" t="s">
        <v>4930</v>
      </c>
      <c r="Q1714">
        <v>17797</v>
      </c>
      <c r="R1714">
        <v>4.8</v>
      </c>
      <c r="S1714">
        <v>4.8</v>
      </c>
      <c r="T1714">
        <v>4.8</v>
      </c>
      <c r="U1714">
        <v>4.8</v>
      </c>
      <c r="V1714">
        <v>4.9000000000000004</v>
      </c>
      <c r="W1714">
        <v>4.9000000000000004</v>
      </c>
      <c r="X1714" t="s">
        <v>9352</v>
      </c>
      <c r="Y1714" t="s">
        <v>34</v>
      </c>
      <c r="AA1714" t="s">
        <v>9352</v>
      </c>
      <c r="AB1714" t="s">
        <v>9352</v>
      </c>
    </row>
    <row r="1715" spans="1:28" x14ac:dyDescent="0.2">
      <c r="A1715">
        <v>2023</v>
      </c>
      <c r="B1715" t="s">
        <v>25</v>
      </c>
      <c r="C1715" t="s">
        <v>152</v>
      </c>
      <c r="D1715" t="s">
        <v>27</v>
      </c>
      <c r="E1715" s="1">
        <v>34250</v>
      </c>
      <c r="F1715">
        <v>5</v>
      </c>
      <c r="G1715">
        <v>1126</v>
      </c>
      <c r="H1715" t="s">
        <v>28</v>
      </c>
      <c r="I1715" t="s">
        <v>97</v>
      </c>
      <c r="J1715" t="s">
        <v>9336</v>
      </c>
      <c r="K1715" t="s">
        <v>9209</v>
      </c>
      <c r="L1715" t="s">
        <v>30</v>
      </c>
      <c r="M1715" t="s">
        <v>212</v>
      </c>
      <c r="N1715" t="s">
        <v>213</v>
      </c>
      <c r="O1715" t="s">
        <v>4937</v>
      </c>
      <c r="P1715" s="4" t="s">
        <v>4938</v>
      </c>
      <c r="Q1715">
        <v>10</v>
      </c>
      <c r="R1715">
        <v>5</v>
      </c>
      <c r="S1715">
        <v>5</v>
      </c>
      <c r="T1715">
        <v>5</v>
      </c>
      <c r="U1715">
        <v>4</v>
      </c>
      <c r="V1715">
        <v>4</v>
      </c>
      <c r="W1715">
        <v>5</v>
      </c>
      <c r="X1715" t="s">
        <v>9352</v>
      </c>
      <c r="Y1715" t="s">
        <v>34</v>
      </c>
      <c r="AA1715" t="s">
        <v>9352</v>
      </c>
      <c r="AB1715" t="s">
        <v>9352</v>
      </c>
    </row>
    <row r="1716" spans="1:28" x14ac:dyDescent="0.2">
      <c r="A1716">
        <v>2023</v>
      </c>
      <c r="B1716" t="s">
        <v>25</v>
      </c>
      <c r="C1716" t="s">
        <v>115</v>
      </c>
      <c r="D1716" t="s">
        <v>27</v>
      </c>
      <c r="E1716" s="1">
        <v>27400</v>
      </c>
      <c r="F1716">
        <v>5</v>
      </c>
      <c r="G1716">
        <v>5116</v>
      </c>
      <c r="H1716" t="s">
        <v>562</v>
      </c>
      <c r="I1716" t="s">
        <v>36</v>
      </c>
      <c r="J1716" t="s">
        <v>43</v>
      </c>
      <c r="L1716" t="s">
        <v>30</v>
      </c>
      <c r="M1716" t="s">
        <v>598</v>
      </c>
      <c r="N1716" t="s">
        <v>276</v>
      </c>
      <c r="O1716" t="s">
        <v>4939</v>
      </c>
      <c r="P1716" s="4">
        <v>23290</v>
      </c>
      <c r="Q1716">
        <v>2</v>
      </c>
      <c r="R1716">
        <v>2</v>
      </c>
      <c r="S1716">
        <v>0</v>
      </c>
      <c r="T1716">
        <v>2</v>
      </c>
      <c r="U1716">
        <v>1</v>
      </c>
      <c r="V1716">
        <v>0</v>
      </c>
      <c r="W1716">
        <v>0</v>
      </c>
      <c r="X1716" t="s">
        <v>9352</v>
      </c>
      <c r="Y1716" t="s">
        <v>34</v>
      </c>
      <c r="AA1716" t="s">
        <v>9352</v>
      </c>
      <c r="AB1716" t="s">
        <v>9352</v>
      </c>
    </row>
    <row r="1717" spans="1:28" x14ac:dyDescent="0.2">
      <c r="A1717">
        <v>2021</v>
      </c>
      <c r="B1717" t="s">
        <v>25</v>
      </c>
      <c r="C1717" t="s">
        <v>1215</v>
      </c>
      <c r="D1717" t="s">
        <v>983</v>
      </c>
      <c r="E1717" s="1">
        <v>35801</v>
      </c>
      <c r="F1717">
        <v>4.8</v>
      </c>
      <c r="G1717">
        <v>38</v>
      </c>
      <c r="H1717" t="s">
        <v>52</v>
      </c>
      <c r="I1717" t="s">
        <v>36</v>
      </c>
      <c r="J1717" t="s">
        <v>9336</v>
      </c>
      <c r="K1717" t="s">
        <v>9206</v>
      </c>
      <c r="L1717" t="s">
        <v>30</v>
      </c>
      <c r="M1717" t="s">
        <v>48</v>
      </c>
      <c r="N1717" t="s">
        <v>32</v>
      </c>
      <c r="O1717" t="s">
        <v>4940</v>
      </c>
      <c r="P1717" s="4" t="s">
        <v>4941</v>
      </c>
      <c r="Q1717">
        <v>16251</v>
      </c>
      <c r="R1717">
        <v>4.9000000000000004</v>
      </c>
      <c r="S1717">
        <v>4.7</v>
      </c>
      <c r="T1717">
        <v>4.8</v>
      </c>
      <c r="U1717">
        <v>4.5999999999999996</v>
      </c>
      <c r="V1717">
        <v>4.8</v>
      </c>
      <c r="W1717">
        <v>4.8</v>
      </c>
      <c r="X1717" t="s">
        <v>9352</v>
      </c>
      <c r="Y1717" t="s">
        <v>34</v>
      </c>
      <c r="AA1717" t="s">
        <v>9352</v>
      </c>
      <c r="AB1717" t="s">
        <v>9352</v>
      </c>
    </row>
    <row r="1718" spans="1:28" x14ac:dyDescent="0.2">
      <c r="A1718">
        <v>2023</v>
      </c>
      <c r="B1718" t="s">
        <v>25</v>
      </c>
      <c r="C1718" t="s">
        <v>115</v>
      </c>
      <c r="D1718" t="s">
        <v>27</v>
      </c>
      <c r="E1718" s="1">
        <v>26145</v>
      </c>
      <c r="F1718">
        <v>4.7</v>
      </c>
      <c r="G1718">
        <v>647</v>
      </c>
      <c r="H1718" t="s">
        <v>52</v>
      </c>
      <c r="I1718" t="s">
        <v>36</v>
      </c>
      <c r="J1718" t="s">
        <v>43</v>
      </c>
      <c r="L1718" t="s">
        <v>30</v>
      </c>
      <c r="M1718" t="s">
        <v>38</v>
      </c>
      <c r="N1718" t="s">
        <v>276</v>
      </c>
      <c r="O1718" t="s">
        <v>5116</v>
      </c>
      <c r="P1718" s="4" t="s">
        <v>5117</v>
      </c>
      <c r="Q1718">
        <v>0</v>
      </c>
      <c r="R1718">
        <v>2</v>
      </c>
      <c r="S1718">
        <v>0</v>
      </c>
      <c r="T1718">
        <v>2</v>
      </c>
      <c r="U1718">
        <v>1</v>
      </c>
      <c r="V1718">
        <v>0</v>
      </c>
      <c r="W1718">
        <v>0</v>
      </c>
      <c r="X1718" t="s">
        <v>9352</v>
      </c>
      <c r="Y1718" t="s">
        <v>34</v>
      </c>
      <c r="AA1718" t="s">
        <v>9352</v>
      </c>
      <c r="AB1718" t="s">
        <v>9352</v>
      </c>
    </row>
    <row r="1719" spans="1:28" x14ac:dyDescent="0.2">
      <c r="A1719">
        <v>2015</v>
      </c>
      <c r="B1719" t="s">
        <v>25</v>
      </c>
      <c r="C1719" t="s">
        <v>1922</v>
      </c>
      <c r="D1719" t="s">
        <v>983</v>
      </c>
      <c r="E1719" s="1">
        <v>18998</v>
      </c>
      <c r="F1719">
        <v>4.7</v>
      </c>
      <c r="G1719">
        <v>29</v>
      </c>
      <c r="H1719" t="s">
        <v>97</v>
      </c>
      <c r="I1719" t="s">
        <v>97</v>
      </c>
      <c r="J1719" t="s">
        <v>43</v>
      </c>
      <c r="K1719" t="s">
        <v>9215</v>
      </c>
      <c r="L1719" t="s">
        <v>30</v>
      </c>
      <c r="M1719" t="s">
        <v>1233</v>
      </c>
      <c r="N1719" t="s">
        <v>1356</v>
      </c>
      <c r="O1719" t="s">
        <v>5124</v>
      </c>
      <c r="P1719" s="4">
        <v>22990892</v>
      </c>
      <c r="Q1719">
        <v>105362</v>
      </c>
      <c r="R1719">
        <v>4.8</v>
      </c>
      <c r="S1719">
        <v>4.5999999999999996</v>
      </c>
      <c r="T1719">
        <v>4.7</v>
      </c>
      <c r="U1719">
        <v>4.5999999999999996</v>
      </c>
      <c r="V1719">
        <v>4.7</v>
      </c>
      <c r="W1719">
        <v>4.8</v>
      </c>
      <c r="X1719" t="s">
        <v>9352</v>
      </c>
      <c r="Y1719" t="s">
        <v>34</v>
      </c>
      <c r="AA1719" t="s">
        <v>9352</v>
      </c>
      <c r="AB1719" t="s">
        <v>9352</v>
      </c>
    </row>
    <row r="1720" spans="1:28" x14ac:dyDescent="0.2">
      <c r="A1720">
        <v>2021</v>
      </c>
      <c r="B1720" t="s">
        <v>25</v>
      </c>
      <c r="C1720" t="s">
        <v>1358</v>
      </c>
      <c r="D1720" t="s">
        <v>983</v>
      </c>
      <c r="E1720" s="1">
        <v>35694</v>
      </c>
      <c r="F1720">
        <v>4.9000000000000004</v>
      </c>
      <c r="G1720">
        <v>4929</v>
      </c>
      <c r="H1720" t="s">
        <v>124</v>
      </c>
      <c r="I1720" t="s">
        <v>36</v>
      </c>
      <c r="J1720" t="s">
        <v>9336</v>
      </c>
      <c r="K1720" t="s">
        <v>9205</v>
      </c>
      <c r="L1720" t="s">
        <v>30</v>
      </c>
      <c r="M1720" t="s">
        <v>48</v>
      </c>
      <c r="N1720" t="s">
        <v>32</v>
      </c>
      <c r="O1720" t="s">
        <v>5128</v>
      </c>
      <c r="P1720" s="4" t="s">
        <v>5129</v>
      </c>
      <c r="Q1720">
        <v>21115</v>
      </c>
      <c r="R1720">
        <v>4.9000000000000004</v>
      </c>
      <c r="S1720">
        <v>4.7</v>
      </c>
      <c r="T1720">
        <v>4.7</v>
      </c>
      <c r="U1720">
        <v>4.5</v>
      </c>
      <c r="V1720">
        <v>4.9000000000000004</v>
      </c>
      <c r="W1720">
        <v>4.5999999999999996</v>
      </c>
      <c r="X1720" t="s">
        <v>9352</v>
      </c>
      <c r="Y1720" t="s">
        <v>34</v>
      </c>
      <c r="AA1720" t="s">
        <v>9352</v>
      </c>
      <c r="AB1720" t="s">
        <v>9352</v>
      </c>
    </row>
    <row r="1721" spans="1:28" x14ac:dyDescent="0.2">
      <c r="A1721">
        <v>2022</v>
      </c>
      <c r="B1721" t="s">
        <v>25</v>
      </c>
      <c r="C1721" t="s">
        <v>103</v>
      </c>
      <c r="D1721" t="s">
        <v>983</v>
      </c>
      <c r="E1721" s="1">
        <v>29449</v>
      </c>
      <c r="F1721">
        <v>5</v>
      </c>
      <c r="G1721">
        <v>5116</v>
      </c>
      <c r="H1721" t="s">
        <v>28</v>
      </c>
      <c r="I1721" t="s">
        <v>36</v>
      </c>
      <c r="J1721" t="s">
        <v>43</v>
      </c>
      <c r="K1721" t="s">
        <v>9207</v>
      </c>
      <c r="L1721" t="s">
        <v>30</v>
      </c>
      <c r="M1721" t="s">
        <v>38</v>
      </c>
      <c r="N1721" t="s">
        <v>78</v>
      </c>
      <c r="O1721" t="s">
        <v>5309</v>
      </c>
      <c r="P1721" s="4" t="s">
        <v>5310</v>
      </c>
      <c r="Q1721">
        <v>5350</v>
      </c>
      <c r="R1721">
        <v>5</v>
      </c>
      <c r="S1721">
        <v>5</v>
      </c>
      <c r="T1721">
        <v>5</v>
      </c>
      <c r="U1721">
        <v>5</v>
      </c>
      <c r="V1721">
        <v>5</v>
      </c>
      <c r="W1721">
        <v>5</v>
      </c>
      <c r="X1721" t="s">
        <v>9352</v>
      </c>
      <c r="Y1721" t="s">
        <v>34</v>
      </c>
      <c r="AA1721" t="s">
        <v>9352</v>
      </c>
      <c r="AB1721" t="s">
        <v>9352</v>
      </c>
    </row>
    <row r="1722" spans="1:28" x14ac:dyDescent="0.2">
      <c r="A1722">
        <v>2023</v>
      </c>
      <c r="B1722" t="s">
        <v>25</v>
      </c>
      <c r="C1722" t="s">
        <v>26</v>
      </c>
      <c r="D1722" t="s">
        <v>27</v>
      </c>
      <c r="E1722" s="1">
        <v>46370</v>
      </c>
      <c r="F1722">
        <v>4.8</v>
      </c>
      <c r="G1722">
        <v>38</v>
      </c>
      <c r="H1722" t="s">
        <v>28</v>
      </c>
      <c r="I1722" t="s">
        <v>36</v>
      </c>
      <c r="J1722" t="s">
        <v>9336</v>
      </c>
      <c r="L1722" t="s">
        <v>30</v>
      </c>
      <c r="M1722" t="s">
        <v>48</v>
      </c>
      <c r="N1722" t="s">
        <v>32</v>
      </c>
      <c r="O1722" t="s">
        <v>5311</v>
      </c>
      <c r="P1722" s="4">
        <v>63005</v>
      </c>
      <c r="Q1722">
        <v>3</v>
      </c>
      <c r="R1722">
        <v>5</v>
      </c>
      <c r="S1722">
        <v>4.8</v>
      </c>
      <c r="T1722">
        <v>4.8</v>
      </c>
      <c r="U1722">
        <v>4.2</v>
      </c>
      <c r="V1722">
        <v>5</v>
      </c>
      <c r="W1722">
        <v>5</v>
      </c>
      <c r="X1722" t="s">
        <v>9352</v>
      </c>
      <c r="Y1722" t="s">
        <v>34</v>
      </c>
      <c r="AA1722" t="s">
        <v>9352</v>
      </c>
      <c r="AB1722" t="s">
        <v>9352</v>
      </c>
    </row>
    <row r="1723" spans="1:28" x14ac:dyDescent="0.2">
      <c r="A1723">
        <v>2023</v>
      </c>
      <c r="B1723" t="s">
        <v>25</v>
      </c>
      <c r="C1723" t="s">
        <v>152</v>
      </c>
      <c r="D1723" t="s">
        <v>27</v>
      </c>
      <c r="E1723" s="1">
        <v>34800</v>
      </c>
      <c r="F1723">
        <v>4.7</v>
      </c>
      <c r="G1723">
        <v>38</v>
      </c>
      <c r="H1723" t="s">
        <v>59</v>
      </c>
      <c r="I1723" t="s">
        <v>36</v>
      </c>
      <c r="J1723" t="s">
        <v>9336</v>
      </c>
      <c r="L1723" t="s">
        <v>30</v>
      </c>
      <c r="M1723" t="s">
        <v>38</v>
      </c>
      <c r="N1723" t="s">
        <v>78</v>
      </c>
      <c r="O1723" t="s">
        <v>5312</v>
      </c>
      <c r="P1723" s="4">
        <v>53129</v>
      </c>
      <c r="Q1723">
        <v>5</v>
      </c>
      <c r="R1723">
        <v>5</v>
      </c>
      <c r="S1723">
        <v>5</v>
      </c>
      <c r="T1723">
        <v>5</v>
      </c>
      <c r="U1723">
        <v>4</v>
      </c>
      <c r="V1723">
        <v>4</v>
      </c>
      <c r="W1723">
        <v>5</v>
      </c>
      <c r="X1723" t="s">
        <v>9352</v>
      </c>
      <c r="Y1723" t="s">
        <v>34</v>
      </c>
      <c r="AA1723" t="s">
        <v>9352</v>
      </c>
      <c r="AB1723" t="s">
        <v>9352</v>
      </c>
    </row>
    <row r="1724" spans="1:28" x14ac:dyDescent="0.2">
      <c r="A1724">
        <v>2020</v>
      </c>
      <c r="B1724" t="s">
        <v>25</v>
      </c>
      <c r="C1724" t="s">
        <v>1208</v>
      </c>
      <c r="D1724" t="s">
        <v>983</v>
      </c>
      <c r="E1724" s="1">
        <v>24469</v>
      </c>
      <c r="F1724">
        <v>4.7</v>
      </c>
      <c r="G1724">
        <v>228</v>
      </c>
      <c r="H1724" t="s">
        <v>28</v>
      </c>
      <c r="I1724" t="s">
        <v>385</v>
      </c>
      <c r="J1724" t="s">
        <v>43</v>
      </c>
      <c r="K1724" t="s">
        <v>9227</v>
      </c>
      <c r="L1724" t="s">
        <v>30</v>
      </c>
      <c r="M1724" t="s">
        <v>38</v>
      </c>
      <c r="N1724" t="s">
        <v>78</v>
      </c>
      <c r="O1724" t="s">
        <v>5485</v>
      </c>
      <c r="P1724" s="4" t="s">
        <v>5486</v>
      </c>
      <c r="Q1724">
        <v>22334</v>
      </c>
      <c r="R1724">
        <v>4.8</v>
      </c>
      <c r="S1724">
        <v>4.8</v>
      </c>
      <c r="T1724">
        <v>4.8</v>
      </c>
      <c r="U1724">
        <v>4.8</v>
      </c>
      <c r="V1724">
        <v>4.9000000000000004</v>
      </c>
      <c r="W1724">
        <v>4.9000000000000004</v>
      </c>
      <c r="X1724" t="s">
        <v>9352</v>
      </c>
      <c r="Y1724" t="s">
        <v>34</v>
      </c>
      <c r="AA1724" t="s">
        <v>9352</v>
      </c>
      <c r="AB1724" t="s">
        <v>9352</v>
      </c>
    </row>
    <row r="1725" spans="1:28" x14ac:dyDescent="0.2">
      <c r="A1725">
        <v>2022</v>
      </c>
      <c r="B1725" t="s">
        <v>25</v>
      </c>
      <c r="C1725" t="s">
        <v>147</v>
      </c>
      <c r="D1725" t="s">
        <v>983</v>
      </c>
      <c r="E1725" s="1">
        <v>39887</v>
      </c>
      <c r="F1725">
        <v>5</v>
      </c>
      <c r="G1725">
        <v>1126</v>
      </c>
      <c r="H1725" t="s">
        <v>124</v>
      </c>
      <c r="I1725" t="s">
        <v>36</v>
      </c>
      <c r="J1725" t="s">
        <v>9336</v>
      </c>
      <c r="K1725" t="s">
        <v>9206</v>
      </c>
      <c r="L1725" t="s">
        <v>30</v>
      </c>
      <c r="M1725" t="s">
        <v>31</v>
      </c>
      <c r="N1725" t="s">
        <v>431</v>
      </c>
      <c r="O1725" t="s">
        <v>5492</v>
      </c>
      <c r="P1725" s="4" t="s">
        <v>5493</v>
      </c>
      <c r="Q1725">
        <v>6585</v>
      </c>
      <c r="R1725">
        <v>5</v>
      </c>
      <c r="S1725">
        <v>5</v>
      </c>
      <c r="T1725">
        <v>4.9000000000000004</v>
      </c>
      <c r="U1725">
        <v>5</v>
      </c>
      <c r="V1725">
        <v>4.9000000000000004</v>
      </c>
      <c r="W1725">
        <v>5</v>
      </c>
      <c r="X1725" t="s">
        <v>9352</v>
      </c>
      <c r="Y1725" t="s">
        <v>34</v>
      </c>
      <c r="AA1725" t="s">
        <v>9352</v>
      </c>
      <c r="AB1725" t="s">
        <v>9352</v>
      </c>
    </row>
    <row r="1726" spans="1:28" x14ac:dyDescent="0.2">
      <c r="A1726">
        <v>2023</v>
      </c>
      <c r="B1726" t="s">
        <v>25</v>
      </c>
      <c r="C1726" t="s">
        <v>81</v>
      </c>
      <c r="D1726" t="s">
        <v>27</v>
      </c>
      <c r="E1726" s="1">
        <v>42940</v>
      </c>
      <c r="F1726">
        <v>4.7</v>
      </c>
      <c r="G1726">
        <v>647</v>
      </c>
      <c r="H1726" t="s">
        <v>28</v>
      </c>
      <c r="I1726" t="s">
        <v>36</v>
      </c>
      <c r="J1726" t="s">
        <v>9336</v>
      </c>
      <c r="L1726" t="s">
        <v>30</v>
      </c>
      <c r="M1726" t="s">
        <v>57</v>
      </c>
      <c r="N1726" t="s">
        <v>72</v>
      </c>
      <c r="O1726" t="s">
        <v>5650</v>
      </c>
      <c r="P1726" s="4" t="s">
        <v>5651</v>
      </c>
      <c r="Q1726">
        <v>5</v>
      </c>
      <c r="R1726">
        <v>2</v>
      </c>
      <c r="S1726">
        <v>0</v>
      </c>
      <c r="T1726">
        <v>2</v>
      </c>
      <c r="U1726">
        <v>1</v>
      </c>
      <c r="V1726">
        <v>0</v>
      </c>
      <c r="W1726">
        <v>0</v>
      </c>
      <c r="X1726" t="s">
        <v>9352</v>
      </c>
      <c r="Y1726" t="s">
        <v>34</v>
      </c>
      <c r="AA1726" t="s">
        <v>9352</v>
      </c>
      <c r="AB1726" t="s">
        <v>9352</v>
      </c>
    </row>
    <row r="1727" spans="1:28" x14ac:dyDescent="0.2">
      <c r="A1727">
        <v>2023</v>
      </c>
      <c r="B1727" t="s">
        <v>25</v>
      </c>
      <c r="C1727" t="s">
        <v>115</v>
      </c>
      <c r="D1727" t="s">
        <v>27</v>
      </c>
      <c r="E1727" s="1">
        <v>26600</v>
      </c>
      <c r="F1727">
        <v>4.7</v>
      </c>
      <c r="G1727">
        <v>647</v>
      </c>
      <c r="H1727" t="s">
        <v>47</v>
      </c>
      <c r="I1727" t="s">
        <v>36</v>
      </c>
      <c r="J1727" t="s">
        <v>43</v>
      </c>
      <c r="L1727" t="s">
        <v>30</v>
      </c>
      <c r="M1727" t="s">
        <v>38</v>
      </c>
      <c r="N1727" t="s">
        <v>276</v>
      </c>
      <c r="O1727" t="s">
        <v>5652</v>
      </c>
      <c r="P1727" s="4" t="s">
        <v>5653</v>
      </c>
      <c r="Q1727">
        <v>0</v>
      </c>
      <c r="R1727">
        <v>2</v>
      </c>
      <c r="S1727">
        <v>0</v>
      </c>
      <c r="T1727">
        <v>2</v>
      </c>
      <c r="U1727">
        <v>1</v>
      </c>
      <c r="V1727">
        <v>0</v>
      </c>
      <c r="W1727">
        <v>0</v>
      </c>
      <c r="X1727" t="s">
        <v>9352</v>
      </c>
      <c r="Y1727" t="s">
        <v>34</v>
      </c>
      <c r="AA1727" t="s">
        <v>9352</v>
      </c>
      <c r="AB1727" t="s">
        <v>9352</v>
      </c>
    </row>
    <row r="1728" spans="1:28" x14ac:dyDescent="0.2">
      <c r="A1728">
        <v>2020</v>
      </c>
      <c r="B1728" t="s">
        <v>25</v>
      </c>
      <c r="C1728" t="s">
        <v>158</v>
      </c>
      <c r="D1728" t="s">
        <v>983</v>
      </c>
      <c r="E1728" s="1">
        <v>30577</v>
      </c>
      <c r="F1728">
        <v>4.2</v>
      </c>
      <c r="G1728">
        <v>472</v>
      </c>
      <c r="H1728" t="s">
        <v>464</v>
      </c>
      <c r="I1728" t="s">
        <v>97</v>
      </c>
      <c r="J1728" t="s">
        <v>9336</v>
      </c>
      <c r="K1728" t="s">
        <v>9206</v>
      </c>
      <c r="L1728" t="s">
        <v>30</v>
      </c>
      <c r="M1728" t="s">
        <v>48</v>
      </c>
      <c r="N1728" t="s">
        <v>32</v>
      </c>
      <c r="O1728" t="s">
        <v>5654</v>
      </c>
      <c r="P1728" s="4" t="s">
        <v>5655</v>
      </c>
      <c r="Q1728">
        <v>26015</v>
      </c>
      <c r="R1728">
        <v>4.9000000000000004</v>
      </c>
      <c r="S1728">
        <v>4.8</v>
      </c>
      <c r="T1728">
        <v>4.8</v>
      </c>
      <c r="U1728">
        <v>4.5999999999999996</v>
      </c>
      <c r="V1728">
        <v>4.8</v>
      </c>
      <c r="W1728">
        <v>4.8</v>
      </c>
      <c r="X1728" t="s">
        <v>9352</v>
      </c>
      <c r="Y1728" t="s">
        <v>34</v>
      </c>
      <c r="AA1728" t="s">
        <v>9352</v>
      </c>
      <c r="AB1728" t="s">
        <v>9352</v>
      </c>
    </row>
    <row r="1729" spans="1:28" x14ac:dyDescent="0.2">
      <c r="A1729">
        <v>2022</v>
      </c>
      <c r="B1729" t="s">
        <v>25</v>
      </c>
      <c r="C1729" t="s">
        <v>133</v>
      </c>
      <c r="D1729" t="s">
        <v>27</v>
      </c>
      <c r="E1729" s="1">
        <v>35150</v>
      </c>
      <c r="F1729">
        <v>3.1</v>
      </c>
      <c r="G1729">
        <v>133</v>
      </c>
      <c r="H1729" t="s">
        <v>67</v>
      </c>
      <c r="I1729" t="s">
        <v>36</v>
      </c>
      <c r="J1729" t="s">
        <v>43</v>
      </c>
      <c r="K1729" t="s">
        <v>9213</v>
      </c>
      <c r="L1729" t="s">
        <v>30</v>
      </c>
      <c r="M1729" t="s">
        <v>57</v>
      </c>
      <c r="N1729" t="s">
        <v>134</v>
      </c>
      <c r="O1729" t="s">
        <v>5660</v>
      </c>
      <c r="P1729" s="4" t="s">
        <v>5661</v>
      </c>
      <c r="Q1729">
        <v>6</v>
      </c>
      <c r="R1729">
        <v>5</v>
      </c>
      <c r="S1729">
        <v>5</v>
      </c>
      <c r="T1729">
        <v>5</v>
      </c>
      <c r="U1729">
        <v>5</v>
      </c>
      <c r="V1729">
        <v>5</v>
      </c>
      <c r="W1729">
        <v>5</v>
      </c>
      <c r="X1729" t="s">
        <v>9352</v>
      </c>
      <c r="Y1729" t="s">
        <v>34</v>
      </c>
      <c r="AA1729" t="s">
        <v>9352</v>
      </c>
      <c r="AB1729" t="s">
        <v>9352</v>
      </c>
    </row>
    <row r="1730" spans="1:28" x14ac:dyDescent="0.2">
      <c r="A1730">
        <v>2023</v>
      </c>
      <c r="B1730" t="s">
        <v>25</v>
      </c>
      <c r="C1730" t="s">
        <v>51</v>
      </c>
      <c r="D1730" t="s">
        <v>27</v>
      </c>
      <c r="E1730" s="1">
        <v>39845</v>
      </c>
      <c r="F1730">
        <v>4.9000000000000004</v>
      </c>
      <c r="G1730">
        <v>2138</v>
      </c>
      <c r="H1730" t="s">
        <v>180</v>
      </c>
      <c r="I1730" t="s">
        <v>36</v>
      </c>
      <c r="J1730" t="s">
        <v>9336</v>
      </c>
      <c r="L1730" t="s">
        <v>37</v>
      </c>
      <c r="M1730" t="s">
        <v>182</v>
      </c>
      <c r="N1730" t="s">
        <v>39</v>
      </c>
      <c r="O1730" t="s">
        <v>5666</v>
      </c>
      <c r="P1730" s="4" t="s">
        <v>5667</v>
      </c>
      <c r="Q1730">
        <v>6</v>
      </c>
      <c r="R1730">
        <v>5</v>
      </c>
      <c r="S1730">
        <v>3</v>
      </c>
      <c r="T1730">
        <v>4</v>
      </c>
      <c r="U1730">
        <v>4</v>
      </c>
      <c r="V1730">
        <v>5</v>
      </c>
      <c r="W1730">
        <v>5</v>
      </c>
      <c r="X1730" t="s">
        <v>9352</v>
      </c>
      <c r="Y1730" t="s">
        <v>34</v>
      </c>
      <c r="AA1730" t="s">
        <v>9352</v>
      </c>
      <c r="AB1730" t="s">
        <v>9352</v>
      </c>
    </row>
    <row r="1731" spans="1:28" x14ac:dyDescent="0.2">
      <c r="A1731">
        <v>2023</v>
      </c>
      <c r="B1731" t="s">
        <v>25</v>
      </c>
      <c r="C1731" t="s">
        <v>646</v>
      </c>
      <c r="D1731" t="s">
        <v>27</v>
      </c>
      <c r="E1731" s="1">
        <v>50350</v>
      </c>
      <c r="F1731">
        <v>5</v>
      </c>
      <c r="G1731">
        <v>5116</v>
      </c>
      <c r="H1731" t="s">
        <v>97</v>
      </c>
      <c r="I1731" t="s">
        <v>36</v>
      </c>
      <c r="J1731" t="s">
        <v>9336</v>
      </c>
      <c r="L1731" t="s">
        <v>30</v>
      </c>
      <c r="M1731" t="s">
        <v>31</v>
      </c>
      <c r="N1731" t="s">
        <v>72</v>
      </c>
      <c r="O1731" t="s">
        <v>5671</v>
      </c>
      <c r="P1731" s="4">
        <v>23352</v>
      </c>
      <c r="Q1731">
        <v>0</v>
      </c>
      <c r="R1731">
        <v>2</v>
      </c>
      <c r="S1731">
        <v>0</v>
      </c>
      <c r="T1731">
        <v>2</v>
      </c>
      <c r="U1731">
        <v>1</v>
      </c>
      <c r="V1731">
        <v>0</v>
      </c>
      <c r="W1731">
        <v>0</v>
      </c>
      <c r="X1731" t="s">
        <v>9352</v>
      </c>
      <c r="Y1731" t="s">
        <v>34</v>
      </c>
      <c r="AA1731" t="s">
        <v>9352</v>
      </c>
      <c r="AB1731" t="s">
        <v>9352</v>
      </c>
    </row>
    <row r="1732" spans="1:28" x14ac:dyDescent="0.2">
      <c r="A1732">
        <v>2016</v>
      </c>
      <c r="B1732" t="s">
        <v>25</v>
      </c>
      <c r="C1732" t="s">
        <v>2368</v>
      </c>
      <c r="D1732" t="s">
        <v>983</v>
      </c>
      <c r="E1732" s="1">
        <v>14950</v>
      </c>
      <c r="F1732">
        <v>4.5999999999999996</v>
      </c>
      <c r="G1732">
        <v>1</v>
      </c>
      <c r="H1732" t="s">
        <v>5844</v>
      </c>
      <c r="I1732" t="s">
        <v>3501</v>
      </c>
      <c r="J1732" t="s">
        <v>43</v>
      </c>
      <c r="K1732" t="s">
        <v>9243</v>
      </c>
      <c r="L1732" t="s">
        <v>30</v>
      </c>
      <c r="M1732" t="s">
        <v>31</v>
      </c>
      <c r="N1732" t="s">
        <v>84</v>
      </c>
      <c r="O1732" t="s">
        <v>5845</v>
      </c>
      <c r="P1732" s="4">
        <v>5709258</v>
      </c>
      <c r="Q1732">
        <v>147498</v>
      </c>
      <c r="R1732">
        <v>4.7</v>
      </c>
      <c r="S1732">
        <v>4.5999999999999996</v>
      </c>
      <c r="T1732">
        <v>4.5</v>
      </c>
      <c r="U1732">
        <v>4.4000000000000004</v>
      </c>
      <c r="V1732">
        <v>4.5999999999999996</v>
      </c>
      <c r="W1732">
        <v>4.5999999999999996</v>
      </c>
      <c r="X1732" t="s">
        <v>9352</v>
      </c>
      <c r="Y1732" t="s">
        <v>34</v>
      </c>
      <c r="AA1732" t="s">
        <v>9352</v>
      </c>
      <c r="AB1732" t="s">
        <v>9352</v>
      </c>
    </row>
    <row r="1733" spans="1:28" x14ac:dyDescent="0.2">
      <c r="A1733">
        <v>2022</v>
      </c>
      <c r="B1733" t="s">
        <v>25</v>
      </c>
      <c r="C1733" t="s">
        <v>133</v>
      </c>
      <c r="D1733" t="s">
        <v>27</v>
      </c>
      <c r="E1733" s="1">
        <v>31987</v>
      </c>
      <c r="F1733">
        <v>4.7</v>
      </c>
      <c r="G1733">
        <v>647</v>
      </c>
      <c r="H1733" t="s">
        <v>28</v>
      </c>
      <c r="I1733" t="s">
        <v>36</v>
      </c>
      <c r="J1733" t="s">
        <v>43</v>
      </c>
      <c r="K1733" t="s">
        <v>9213</v>
      </c>
      <c r="L1733" t="s">
        <v>30</v>
      </c>
      <c r="M1733" t="s">
        <v>57</v>
      </c>
      <c r="N1733" t="s">
        <v>134</v>
      </c>
      <c r="O1733" t="s">
        <v>5850</v>
      </c>
      <c r="P1733" s="4" t="s">
        <v>5851</v>
      </c>
      <c r="Q1733">
        <v>12886</v>
      </c>
      <c r="R1733">
        <v>5</v>
      </c>
      <c r="S1733">
        <v>5</v>
      </c>
      <c r="T1733">
        <v>5</v>
      </c>
      <c r="U1733">
        <v>5</v>
      </c>
      <c r="V1733">
        <v>5</v>
      </c>
      <c r="W1733">
        <v>5</v>
      </c>
      <c r="X1733" t="s">
        <v>9352</v>
      </c>
      <c r="Y1733" t="s">
        <v>34</v>
      </c>
      <c r="AA1733" t="s">
        <v>9352</v>
      </c>
      <c r="AB1733" t="s">
        <v>9352</v>
      </c>
    </row>
    <row r="1734" spans="1:28" x14ac:dyDescent="0.2">
      <c r="A1734">
        <v>2020</v>
      </c>
      <c r="B1734" t="s">
        <v>25</v>
      </c>
      <c r="C1734" t="s">
        <v>399</v>
      </c>
      <c r="D1734" t="s">
        <v>983</v>
      </c>
      <c r="E1734" s="1">
        <v>26891</v>
      </c>
      <c r="F1734">
        <v>4.3</v>
      </c>
      <c r="G1734">
        <v>832</v>
      </c>
      <c r="H1734" t="s">
        <v>82</v>
      </c>
      <c r="I1734" t="s">
        <v>36</v>
      </c>
      <c r="J1734" t="s">
        <v>43</v>
      </c>
      <c r="K1734" t="s">
        <v>9231</v>
      </c>
      <c r="L1734" t="s">
        <v>30</v>
      </c>
      <c r="M1734" t="s">
        <v>401</v>
      </c>
      <c r="N1734" t="s">
        <v>78</v>
      </c>
      <c r="O1734" t="s">
        <v>5852</v>
      </c>
      <c r="P1734" s="4" t="s">
        <v>5853</v>
      </c>
      <c r="Q1734">
        <v>37785</v>
      </c>
      <c r="R1734">
        <v>4.8</v>
      </c>
      <c r="S1734">
        <v>4.8</v>
      </c>
      <c r="T1734">
        <v>4.8</v>
      </c>
      <c r="U1734">
        <v>4.8</v>
      </c>
      <c r="V1734">
        <v>4.9000000000000004</v>
      </c>
      <c r="W1734">
        <v>4.9000000000000004</v>
      </c>
      <c r="X1734" t="s">
        <v>9352</v>
      </c>
      <c r="Y1734" t="s">
        <v>34</v>
      </c>
      <c r="AA1734" t="s">
        <v>9352</v>
      </c>
      <c r="AB1734" t="s">
        <v>9352</v>
      </c>
    </row>
    <row r="1735" spans="1:28" x14ac:dyDescent="0.2">
      <c r="A1735">
        <v>2018</v>
      </c>
      <c r="B1735" t="s">
        <v>25</v>
      </c>
      <c r="C1735" t="s">
        <v>77</v>
      </c>
      <c r="D1735" t="s">
        <v>983</v>
      </c>
      <c r="E1735" s="1">
        <v>29300</v>
      </c>
      <c r="F1735">
        <v>4.7</v>
      </c>
      <c r="G1735">
        <v>8</v>
      </c>
      <c r="H1735" t="s">
        <v>82</v>
      </c>
      <c r="I1735" t="s">
        <v>36</v>
      </c>
      <c r="J1735" t="s">
        <v>9336</v>
      </c>
      <c r="K1735" t="s">
        <v>9276</v>
      </c>
      <c r="L1735" t="s">
        <v>30</v>
      </c>
      <c r="M1735" t="s">
        <v>38</v>
      </c>
      <c r="N1735" t="s">
        <v>78</v>
      </c>
      <c r="O1735" t="s">
        <v>5854</v>
      </c>
      <c r="P1735" s="4" t="s">
        <v>5855</v>
      </c>
      <c r="Q1735">
        <v>67158</v>
      </c>
      <c r="R1735">
        <v>4.8</v>
      </c>
      <c r="S1735">
        <v>4.7</v>
      </c>
      <c r="T1735">
        <v>4.7</v>
      </c>
      <c r="U1735">
        <v>4.5999999999999996</v>
      </c>
      <c r="V1735">
        <v>4.7</v>
      </c>
      <c r="W1735">
        <v>4.7</v>
      </c>
      <c r="X1735" t="s">
        <v>9352</v>
      </c>
      <c r="Y1735" t="s">
        <v>34</v>
      </c>
      <c r="AA1735" t="s">
        <v>9352</v>
      </c>
      <c r="AB1735" t="s">
        <v>9352</v>
      </c>
    </row>
    <row r="1736" spans="1:28" x14ac:dyDescent="0.2">
      <c r="A1736">
        <v>2023</v>
      </c>
      <c r="B1736" t="s">
        <v>25</v>
      </c>
      <c r="C1736" t="s">
        <v>51</v>
      </c>
      <c r="D1736" t="s">
        <v>27</v>
      </c>
      <c r="E1736" s="1">
        <v>40240</v>
      </c>
      <c r="F1736">
        <v>3.1</v>
      </c>
      <c r="G1736">
        <v>133</v>
      </c>
      <c r="H1736" t="s">
        <v>67</v>
      </c>
      <c r="I1736" t="s">
        <v>36</v>
      </c>
      <c r="J1736" t="s">
        <v>9336</v>
      </c>
      <c r="L1736" t="s">
        <v>37</v>
      </c>
      <c r="M1736" t="s">
        <v>38</v>
      </c>
      <c r="N1736" t="s">
        <v>39</v>
      </c>
      <c r="O1736" t="s">
        <v>5856</v>
      </c>
      <c r="P1736" s="4" t="s">
        <v>5857</v>
      </c>
      <c r="Q1736">
        <v>8</v>
      </c>
      <c r="R1736">
        <v>5</v>
      </c>
      <c r="S1736">
        <v>3</v>
      </c>
      <c r="T1736">
        <v>4</v>
      </c>
      <c r="U1736">
        <v>4</v>
      </c>
      <c r="V1736">
        <v>5</v>
      </c>
      <c r="W1736">
        <v>5</v>
      </c>
      <c r="X1736" t="s">
        <v>9352</v>
      </c>
      <c r="Y1736" t="s">
        <v>34</v>
      </c>
      <c r="AA1736" t="s">
        <v>9352</v>
      </c>
      <c r="AB1736" t="s">
        <v>9352</v>
      </c>
    </row>
    <row r="1737" spans="1:28" x14ac:dyDescent="0.2">
      <c r="A1737">
        <v>2022</v>
      </c>
      <c r="B1737" t="s">
        <v>25</v>
      </c>
      <c r="C1737" t="s">
        <v>248</v>
      </c>
      <c r="D1737" t="s">
        <v>983</v>
      </c>
      <c r="E1737" s="1">
        <v>47483</v>
      </c>
      <c r="F1737">
        <v>5</v>
      </c>
      <c r="G1737">
        <v>1357</v>
      </c>
      <c r="H1737" t="s">
        <v>86</v>
      </c>
      <c r="I1737" t="s">
        <v>86</v>
      </c>
      <c r="J1737" t="s">
        <v>43</v>
      </c>
      <c r="K1737" t="s">
        <v>9215</v>
      </c>
      <c r="L1737" t="s">
        <v>30</v>
      </c>
      <c r="M1737" t="s">
        <v>57</v>
      </c>
      <c r="N1737" t="s">
        <v>32</v>
      </c>
      <c r="O1737" t="s">
        <v>5858</v>
      </c>
      <c r="P1737" s="4" t="s">
        <v>5859</v>
      </c>
      <c r="Q1737">
        <v>13864</v>
      </c>
      <c r="R1737">
        <v>4.3</v>
      </c>
      <c r="S1737">
        <v>4.4000000000000004</v>
      </c>
      <c r="T1737">
        <v>4.3</v>
      </c>
      <c r="U1737">
        <v>4.0999999999999996</v>
      </c>
      <c r="V1737">
        <v>4.3</v>
      </c>
      <c r="W1737">
        <v>4.3</v>
      </c>
      <c r="X1737" t="s">
        <v>9352</v>
      </c>
      <c r="Y1737" t="s">
        <v>34</v>
      </c>
      <c r="AA1737" t="s">
        <v>9352</v>
      </c>
      <c r="AB1737" t="s">
        <v>9352</v>
      </c>
    </row>
    <row r="1738" spans="1:28" x14ac:dyDescent="0.2">
      <c r="A1738">
        <v>2022</v>
      </c>
      <c r="B1738" t="s">
        <v>25</v>
      </c>
      <c r="C1738" t="s">
        <v>147</v>
      </c>
      <c r="D1738" t="s">
        <v>983</v>
      </c>
      <c r="E1738" s="1">
        <v>39684</v>
      </c>
      <c r="F1738">
        <v>4.5</v>
      </c>
      <c r="G1738">
        <v>239</v>
      </c>
      <c r="H1738" t="s">
        <v>28</v>
      </c>
      <c r="I1738" t="s">
        <v>36</v>
      </c>
      <c r="J1738" t="s">
        <v>9336</v>
      </c>
      <c r="K1738" t="s">
        <v>9206</v>
      </c>
      <c r="L1738" t="s">
        <v>30</v>
      </c>
      <c r="M1738" t="s">
        <v>48</v>
      </c>
      <c r="N1738" t="s">
        <v>32</v>
      </c>
      <c r="O1738" t="s">
        <v>6015</v>
      </c>
      <c r="P1738" s="4" t="s">
        <v>6016</v>
      </c>
      <c r="Q1738">
        <v>8209</v>
      </c>
      <c r="R1738">
        <v>5</v>
      </c>
      <c r="S1738">
        <v>5</v>
      </c>
      <c r="T1738">
        <v>4.9000000000000004</v>
      </c>
      <c r="U1738">
        <v>5</v>
      </c>
      <c r="V1738">
        <v>4.9000000000000004</v>
      </c>
      <c r="W1738">
        <v>5</v>
      </c>
      <c r="X1738" t="s">
        <v>9352</v>
      </c>
      <c r="Y1738" t="s">
        <v>34</v>
      </c>
      <c r="AA1738" t="s">
        <v>9352</v>
      </c>
      <c r="AB1738" t="s">
        <v>9352</v>
      </c>
    </row>
    <row r="1739" spans="1:28" x14ac:dyDescent="0.2">
      <c r="A1739">
        <v>2023</v>
      </c>
      <c r="B1739" t="s">
        <v>25</v>
      </c>
      <c r="C1739" t="s">
        <v>107</v>
      </c>
      <c r="D1739" t="s">
        <v>27</v>
      </c>
      <c r="E1739" s="1">
        <v>29695</v>
      </c>
      <c r="F1739">
        <v>4.7</v>
      </c>
      <c r="G1739">
        <v>647</v>
      </c>
      <c r="H1739" t="s">
        <v>52</v>
      </c>
      <c r="I1739" t="s">
        <v>36</v>
      </c>
      <c r="J1739" t="s">
        <v>9336</v>
      </c>
      <c r="L1739" t="s">
        <v>30</v>
      </c>
      <c r="M1739" t="s">
        <v>38</v>
      </c>
      <c r="N1739" t="s">
        <v>276</v>
      </c>
      <c r="O1739" t="s">
        <v>6030</v>
      </c>
      <c r="P1739" s="4" t="s">
        <v>6031</v>
      </c>
      <c r="Q1739">
        <v>0</v>
      </c>
      <c r="R1739">
        <v>4</v>
      </c>
      <c r="S1739">
        <v>5</v>
      </c>
      <c r="T1739">
        <v>4</v>
      </c>
      <c r="U1739">
        <v>5</v>
      </c>
      <c r="V1739">
        <v>5</v>
      </c>
      <c r="W1739">
        <v>5</v>
      </c>
      <c r="X1739" t="s">
        <v>9352</v>
      </c>
      <c r="Y1739" t="s">
        <v>34</v>
      </c>
      <c r="AA1739" t="s">
        <v>9352</v>
      </c>
      <c r="AB1739" t="s">
        <v>9352</v>
      </c>
    </row>
    <row r="1740" spans="1:28" x14ac:dyDescent="0.2">
      <c r="A1740">
        <v>2022</v>
      </c>
      <c r="B1740" t="s">
        <v>25</v>
      </c>
      <c r="C1740" t="s">
        <v>328</v>
      </c>
      <c r="D1740" t="s">
        <v>983</v>
      </c>
      <c r="E1740" s="1">
        <v>43267</v>
      </c>
      <c r="F1740">
        <v>5</v>
      </c>
      <c r="G1740">
        <v>459</v>
      </c>
      <c r="H1740" t="s">
        <v>28</v>
      </c>
      <c r="I1740" t="s">
        <v>36</v>
      </c>
      <c r="J1740" t="s">
        <v>43</v>
      </c>
      <c r="K1740" t="s">
        <v>9215</v>
      </c>
      <c r="L1740" t="s">
        <v>30</v>
      </c>
      <c r="M1740" t="s">
        <v>31</v>
      </c>
      <c r="N1740" t="s">
        <v>431</v>
      </c>
      <c r="O1740" t="s">
        <v>6034</v>
      </c>
      <c r="P1740" s="4" t="s">
        <v>6035</v>
      </c>
      <c r="Q1740">
        <v>4551</v>
      </c>
      <c r="R1740">
        <v>4.3</v>
      </c>
      <c r="S1740">
        <v>4.4000000000000004</v>
      </c>
      <c r="T1740">
        <v>4.3</v>
      </c>
      <c r="U1740">
        <v>4.0999999999999996</v>
      </c>
      <c r="V1740">
        <v>4.3</v>
      </c>
      <c r="W1740">
        <v>4.3</v>
      </c>
      <c r="X1740" t="s">
        <v>9352</v>
      </c>
      <c r="Y1740" t="s">
        <v>34</v>
      </c>
      <c r="AA1740" t="s">
        <v>9352</v>
      </c>
      <c r="AB1740" t="s">
        <v>9352</v>
      </c>
    </row>
    <row r="1741" spans="1:28" x14ac:dyDescent="0.2">
      <c r="A1741">
        <v>2023</v>
      </c>
      <c r="B1741" t="s">
        <v>25</v>
      </c>
      <c r="C1741" t="s">
        <v>46</v>
      </c>
      <c r="D1741" t="s">
        <v>27</v>
      </c>
      <c r="E1741" s="1">
        <v>51845</v>
      </c>
      <c r="F1741">
        <v>5</v>
      </c>
      <c r="G1741">
        <v>5116</v>
      </c>
      <c r="H1741" t="s">
        <v>97</v>
      </c>
      <c r="I1741" t="s">
        <v>36</v>
      </c>
      <c r="J1741" t="s">
        <v>9336</v>
      </c>
      <c r="L1741" t="s">
        <v>30</v>
      </c>
      <c r="M1741" t="s">
        <v>31</v>
      </c>
      <c r="N1741" t="s">
        <v>72</v>
      </c>
      <c r="O1741" t="s">
        <v>6036</v>
      </c>
      <c r="P1741" s="4">
        <v>23331</v>
      </c>
      <c r="Q1741">
        <v>0</v>
      </c>
      <c r="R1741">
        <v>2</v>
      </c>
      <c r="S1741">
        <v>0</v>
      </c>
      <c r="T1741">
        <v>2</v>
      </c>
      <c r="U1741">
        <v>1</v>
      </c>
      <c r="V1741">
        <v>0</v>
      </c>
      <c r="W1741">
        <v>0</v>
      </c>
      <c r="X1741" t="s">
        <v>9352</v>
      </c>
      <c r="Y1741" t="s">
        <v>34</v>
      </c>
      <c r="AA1741" t="s">
        <v>9352</v>
      </c>
      <c r="AB1741" t="s">
        <v>9352</v>
      </c>
    </row>
    <row r="1742" spans="1:28" x14ac:dyDescent="0.2">
      <c r="A1742">
        <v>2016</v>
      </c>
      <c r="B1742" t="s">
        <v>25</v>
      </c>
      <c r="C1742" t="s">
        <v>54</v>
      </c>
      <c r="D1742" t="s">
        <v>983</v>
      </c>
      <c r="E1742" s="1">
        <v>18888</v>
      </c>
      <c r="F1742">
        <v>4.4000000000000004</v>
      </c>
      <c r="G1742">
        <v>91</v>
      </c>
      <c r="H1742" t="s">
        <v>2325</v>
      </c>
      <c r="I1742" t="s">
        <v>1355</v>
      </c>
      <c r="J1742" t="s">
        <v>43</v>
      </c>
      <c r="K1742" t="s">
        <v>9215</v>
      </c>
      <c r="L1742" t="s">
        <v>30</v>
      </c>
      <c r="M1742" t="s">
        <v>1233</v>
      </c>
      <c r="N1742" t="s">
        <v>1356</v>
      </c>
      <c r="O1742" t="s">
        <v>6222</v>
      </c>
      <c r="P1742" s="4" t="s">
        <v>6223</v>
      </c>
      <c r="Q1742">
        <v>129941</v>
      </c>
      <c r="R1742">
        <v>4.8</v>
      </c>
      <c r="S1742">
        <v>4.5999999999999996</v>
      </c>
      <c r="T1742">
        <v>4.7</v>
      </c>
      <c r="U1742">
        <v>4.5999999999999996</v>
      </c>
      <c r="V1742">
        <v>4.7</v>
      </c>
      <c r="W1742">
        <v>4.8</v>
      </c>
      <c r="X1742" t="s">
        <v>9352</v>
      </c>
      <c r="Y1742" t="s">
        <v>34</v>
      </c>
      <c r="AA1742" t="s">
        <v>9352</v>
      </c>
      <c r="AB1742" t="s">
        <v>9352</v>
      </c>
    </row>
    <row r="1743" spans="1:28" x14ac:dyDescent="0.2">
      <c r="A1743">
        <v>2015</v>
      </c>
      <c r="B1743" t="s">
        <v>25</v>
      </c>
      <c r="C1743" t="s">
        <v>175</v>
      </c>
      <c r="D1743" t="s">
        <v>983</v>
      </c>
      <c r="E1743" s="1">
        <v>19700</v>
      </c>
      <c r="F1743">
        <v>4.4000000000000004</v>
      </c>
      <c r="G1743">
        <v>16</v>
      </c>
      <c r="H1743" t="s">
        <v>1474</v>
      </c>
      <c r="I1743" t="s">
        <v>36</v>
      </c>
      <c r="J1743" t="s">
        <v>9336</v>
      </c>
      <c r="K1743" t="s">
        <v>9273</v>
      </c>
      <c r="L1743" t="s">
        <v>30</v>
      </c>
      <c r="M1743" t="s">
        <v>38</v>
      </c>
      <c r="N1743" t="s">
        <v>985</v>
      </c>
      <c r="O1743" t="s">
        <v>6408</v>
      </c>
      <c r="P1743" s="4" t="s">
        <v>6409</v>
      </c>
      <c r="Q1743">
        <v>89635</v>
      </c>
      <c r="R1743">
        <v>4.4000000000000004</v>
      </c>
      <c r="S1743">
        <v>4.4000000000000004</v>
      </c>
      <c r="T1743">
        <v>4.3</v>
      </c>
      <c r="U1743">
        <v>4.3</v>
      </c>
      <c r="V1743">
        <v>4.5999999999999996</v>
      </c>
      <c r="W1743">
        <v>4.5</v>
      </c>
      <c r="X1743" t="s">
        <v>9352</v>
      </c>
      <c r="Y1743" t="s">
        <v>34</v>
      </c>
      <c r="AA1743" t="s">
        <v>9352</v>
      </c>
      <c r="AB1743" t="s">
        <v>9352</v>
      </c>
    </row>
    <row r="1744" spans="1:28" x14ac:dyDescent="0.2">
      <c r="A1744">
        <v>2006</v>
      </c>
      <c r="B1744" t="s">
        <v>25</v>
      </c>
      <c r="C1744" t="s">
        <v>1313</v>
      </c>
      <c r="D1744" t="s">
        <v>983</v>
      </c>
      <c r="E1744" s="1">
        <v>7990</v>
      </c>
      <c r="F1744">
        <v>3.9</v>
      </c>
      <c r="G1744">
        <v>348</v>
      </c>
      <c r="H1744" t="s">
        <v>180</v>
      </c>
      <c r="I1744" t="s">
        <v>4737</v>
      </c>
      <c r="J1744" t="s">
        <v>43</v>
      </c>
      <c r="K1744" t="s">
        <v>9275</v>
      </c>
      <c r="L1744" t="s">
        <v>30</v>
      </c>
      <c r="M1744" t="s">
        <v>1594</v>
      </c>
      <c r="N1744" t="s">
        <v>1205</v>
      </c>
      <c r="O1744" t="s">
        <v>6412</v>
      </c>
      <c r="P1744" s="4">
        <v>5869</v>
      </c>
      <c r="Q1744">
        <v>152767</v>
      </c>
      <c r="R1744">
        <v>4.2</v>
      </c>
      <c r="S1744">
        <v>4.4000000000000004</v>
      </c>
      <c r="T1744">
        <v>4.0999999999999996</v>
      </c>
      <c r="U1744">
        <v>4.5</v>
      </c>
      <c r="V1744">
        <v>4.5</v>
      </c>
      <c r="W1744">
        <v>4.5999999999999996</v>
      </c>
      <c r="X1744" t="s">
        <v>9352</v>
      </c>
      <c r="Y1744" t="s">
        <v>34</v>
      </c>
      <c r="AA1744" t="s">
        <v>9352</v>
      </c>
      <c r="AB1744" t="s">
        <v>9352</v>
      </c>
    </row>
    <row r="1745" spans="1:28" x14ac:dyDescent="0.2">
      <c r="A1745">
        <v>2020</v>
      </c>
      <c r="B1745" t="s">
        <v>25</v>
      </c>
      <c r="C1745" t="s">
        <v>150</v>
      </c>
      <c r="D1745" t="s">
        <v>983</v>
      </c>
      <c r="E1745" s="1">
        <v>33800</v>
      </c>
      <c r="F1745">
        <v>4.5</v>
      </c>
      <c r="G1745">
        <v>111</v>
      </c>
      <c r="H1745" t="s">
        <v>52</v>
      </c>
      <c r="I1745" t="s">
        <v>36</v>
      </c>
      <c r="J1745" t="s">
        <v>9336</v>
      </c>
      <c r="K1745" t="s">
        <v>9233</v>
      </c>
      <c r="L1745" t="s">
        <v>30</v>
      </c>
      <c r="M1745" t="s">
        <v>1233</v>
      </c>
      <c r="N1745" t="s">
        <v>32</v>
      </c>
      <c r="O1745" t="s">
        <v>6551</v>
      </c>
      <c r="P1745" s="4" t="s">
        <v>6552</v>
      </c>
      <c r="Q1745">
        <v>30869</v>
      </c>
      <c r="R1745">
        <v>4.5999999999999996</v>
      </c>
      <c r="S1745">
        <v>4.5</v>
      </c>
      <c r="T1745">
        <v>4.2</v>
      </c>
      <c r="U1745">
        <v>4.0999999999999996</v>
      </c>
      <c r="V1745">
        <v>4.5</v>
      </c>
      <c r="W1745">
        <v>4.0999999999999996</v>
      </c>
      <c r="X1745" t="s">
        <v>9352</v>
      </c>
      <c r="Y1745" t="s">
        <v>34</v>
      </c>
      <c r="AA1745" t="s">
        <v>9352</v>
      </c>
      <c r="AB1745" t="s">
        <v>9352</v>
      </c>
    </row>
    <row r="1746" spans="1:28" x14ac:dyDescent="0.2">
      <c r="A1746">
        <v>2021</v>
      </c>
      <c r="B1746" t="s">
        <v>25</v>
      </c>
      <c r="C1746" t="s">
        <v>1294</v>
      </c>
      <c r="D1746" t="s">
        <v>983</v>
      </c>
      <c r="E1746" s="1">
        <v>22648</v>
      </c>
      <c r="F1746">
        <v>4.3</v>
      </c>
      <c r="G1746">
        <v>546</v>
      </c>
      <c r="H1746" t="s">
        <v>86</v>
      </c>
      <c r="I1746" t="s">
        <v>97</v>
      </c>
      <c r="J1746" t="s">
        <v>43</v>
      </c>
      <c r="L1746" t="s">
        <v>37</v>
      </c>
      <c r="M1746" t="s">
        <v>38</v>
      </c>
      <c r="N1746" t="s">
        <v>1223</v>
      </c>
      <c r="O1746" t="s">
        <v>6553</v>
      </c>
      <c r="P1746" s="4" t="s">
        <v>6554</v>
      </c>
      <c r="Q1746">
        <v>98795</v>
      </c>
      <c r="R1746">
        <v>2</v>
      </c>
      <c r="S1746">
        <v>0</v>
      </c>
      <c r="T1746">
        <v>2</v>
      </c>
      <c r="U1746">
        <v>1</v>
      </c>
      <c r="V1746">
        <v>0</v>
      </c>
      <c r="W1746">
        <v>0</v>
      </c>
      <c r="X1746" t="s">
        <v>9352</v>
      </c>
      <c r="Y1746" t="s">
        <v>34</v>
      </c>
      <c r="AA1746" t="s">
        <v>9352</v>
      </c>
      <c r="AB1746" t="s">
        <v>9352</v>
      </c>
    </row>
    <row r="1747" spans="1:28" x14ac:dyDescent="0.2">
      <c r="A1747">
        <v>2019</v>
      </c>
      <c r="B1747" t="s">
        <v>25</v>
      </c>
      <c r="C1747" t="s">
        <v>272</v>
      </c>
      <c r="D1747" t="s">
        <v>27</v>
      </c>
      <c r="E1747" s="1">
        <v>34973</v>
      </c>
      <c r="F1747">
        <v>4.9000000000000004</v>
      </c>
      <c r="G1747">
        <v>2138</v>
      </c>
      <c r="H1747" t="s">
        <v>41</v>
      </c>
      <c r="I1747" t="s">
        <v>86</v>
      </c>
      <c r="J1747" t="s">
        <v>9336</v>
      </c>
      <c r="K1747" t="s">
        <v>9204</v>
      </c>
      <c r="L1747" t="s">
        <v>30</v>
      </c>
      <c r="M1747" t="s">
        <v>48</v>
      </c>
      <c r="N1747" t="s">
        <v>32</v>
      </c>
      <c r="O1747" t="s">
        <v>6555</v>
      </c>
      <c r="P1747" s="4" t="s">
        <v>6556</v>
      </c>
      <c r="Q1747">
        <v>46982</v>
      </c>
      <c r="R1747">
        <v>4.8</v>
      </c>
      <c r="S1747">
        <v>4.7</v>
      </c>
      <c r="T1747">
        <v>4.7</v>
      </c>
      <c r="U1747">
        <v>4.5999999999999996</v>
      </c>
      <c r="V1747">
        <v>4.7</v>
      </c>
      <c r="W1747">
        <v>4.8</v>
      </c>
      <c r="X1747" t="s">
        <v>9352</v>
      </c>
      <c r="Y1747" t="s">
        <v>34</v>
      </c>
      <c r="AA1747" t="s">
        <v>9352</v>
      </c>
      <c r="AB1747" t="s">
        <v>9352</v>
      </c>
    </row>
    <row r="1748" spans="1:28" x14ac:dyDescent="0.2">
      <c r="A1748">
        <v>2023</v>
      </c>
      <c r="B1748" t="s">
        <v>25</v>
      </c>
      <c r="C1748" t="s">
        <v>152</v>
      </c>
      <c r="D1748" t="s">
        <v>27</v>
      </c>
      <c r="E1748" s="1">
        <v>34860</v>
      </c>
      <c r="F1748">
        <v>4</v>
      </c>
      <c r="G1748">
        <v>333</v>
      </c>
      <c r="H1748" t="s">
        <v>472</v>
      </c>
      <c r="I1748" t="s">
        <v>97</v>
      </c>
      <c r="J1748" t="s">
        <v>9336</v>
      </c>
      <c r="L1748" t="s">
        <v>30</v>
      </c>
      <c r="M1748" t="s">
        <v>38</v>
      </c>
      <c r="N1748" t="s">
        <v>78</v>
      </c>
      <c r="O1748" t="s">
        <v>6557</v>
      </c>
      <c r="P1748" s="4" t="s">
        <v>6558</v>
      </c>
      <c r="Q1748">
        <v>1</v>
      </c>
      <c r="R1748">
        <v>5</v>
      </c>
      <c r="S1748">
        <v>5</v>
      </c>
      <c r="T1748">
        <v>5</v>
      </c>
      <c r="U1748">
        <v>4</v>
      </c>
      <c r="V1748">
        <v>4</v>
      </c>
      <c r="W1748">
        <v>5</v>
      </c>
      <c r="X1748" t="s">
        <v>9352</v>
      </c>
      <c r="Y1748" t="s">
        <v>34</v>
      </c>
      <c r="AA1748" t="s">
        <v>9352</v>
      </c>
      <c r="AB1748" t="s">
        <v>9352</v>
      </c>
    </row>
    <row r="1749" spans="1:28" x14ac:dyDescent="0.2">
      <c r="A1749">
        <v>2020</v>
      </c>
      <c r="B1749" t="s">
        <v>25</v>
      </c>
      <c r="C1749" t="s">
        <v>2368</v>
      </c>
      <c r="D1749" t="s">
        <v>983</v>
      </c>
      <c r="E1749" s="1">
        <v>28980</v>
      </c>
      <c r="F1749">
        <v>5</v>
      </c>
      <c r="G1749">
        <v>3414</v>
      </c>
      <c r="H1749" t="s">
        <v>52</v>
      </c>
      <c r="I1749" t="s">
        <v>86</v>
      </c>
      <c r="J1749" t="s">
        <v>9336</v>
      </c>
      <c r="K1749" t="s">
        <v>9233</v>
      </c>
      <c r="L1749" t="s">
        <v>30</v>
      </c>
      <c r="M1749" t="s">
        <v>1233</v>
      </c>
      <c r="N1749" t="s">
        <v>32</v>
      </c>
      <c r="O1749" t="s">
        <v>6742</v>
      </c>
      <c r="P1749" s="4" t="s">
        <v>6743</v>
      </c>
      <c r="Q1749">
        <v>46143</v>
      </c>
      <c r="R1749">
        <v>4.5999999999999996</v>
      </c>
      <c r="S1749">
        <v>4.5</v>
      </c>
      <c r="T1749">
        <v>4.2</v>
      </c>
      <c r="U1749">
        <v>4.0999999999999996</v>
      </c>
      <c r="V1749">
        <v>4.5</v>
      </c>
      <c r="W1749">
        <v>4.0999999999999996</v>
      </c>
      <c r="X1749" t="s">
        <v>9352</v>
      </c>
      <c r="Y1749" t="s">
        <v>34</v>
      </c>
      <c r="AA1749" t="s">
        <v>9352</v>
      </c>
      <c r="AB1749" t="s">
        <v>9352</v>
      </c>
    </row>
    <row r="1750" spans="1:28" x14ac:dyDescent="0.2">
      <c r="A1750">
        <v>2015</v>
      </c>
      <c r="B1750" t="s">
        <v>25</v>
      </c>
      <c r="C1750" t="s">
        <v>1779</v>
      </c>
      <c r="D1750" t="s">
        <v>983</v>
      </c>
      <c r="E1750" s="1">
        <v>15983</v>
      </c>
      <c r="F1750">
        <v>4.5999999999999996</v>
      </c>
      <c r="G1750">
        <v>774</v>
      </c>
      <c r="H1750" t="s">
        <v>562</v>
      </c>
      <c r="I1750" t="s">
        <v>86</v>
      </c>
      <c r="J1750" t="s">
        <v>43</v>
      </c>
      <c r="K1750" t="s">
        <v>9255</v>
      </c>
      <c r="L1750" t="s">
        <v>37</v>
      </c>
      <c r="M1750" t="s">
        <v>401</v>
      </c>
      <c r="N1750" t="s">
        <v>1781</v>
      </c>
      <c r="O1750" t="s">
        <v>6744</v>
      </c>
      <c r="P1750" s="4" t="s">
        <v>6745</v>
      </c>
      <c r="Q1750">
        <v>63705</v>
      </c>
      <c r="R1750">
        <v>4.5</v>
      </c>
      <c r="S1750">
        <v>4.7</v>
      </c>
      <c r="T1750">
        <v>4.7</v>
      </c>
      <c r="U1750">
        <v>4.9000000000000004</v>
      </c>
      <c r="V1750">
        <v>4.9000000000000004</v>
      </c>
      <c r="W1750">
        <v>5</v>
      </c>
      <c r="X1750" t="s">
        <v>9352</v>
      </c>
      <c r="Y1750" t="s">
        <v>34</v>
      </c>
      <c r="AA1750" t="s">
        <v>9352</v>
      </c>
      <c r="AB1750" t="s">
        <v>9352</v>
      </c>
    </row>
    <row r="1751" spans="1:28" x14ac:dyDescent="0.2">
      <c r="A1751">
        <v>2020</v>
      </c>
      <c r="B1751" t="s">
        <v>25</v>
      </c>
      <c r="C1751" t="s">
        <v>1199</v>
      </c>
      <c r="D1751" t="s">
        <v>983</v>
      </c>
      <c r="E1751" s="1">
        <v>28650</v>
      </c>
      <c r="F1751">
        <v>4.7</v>
      </c>
      <c r="G1751">
        <v>223</v>
      </c>
      <c r="H1751" t="s">
        <v>71</v>
      </c>
      <c r="I1751" t="s">
        <v>36</v>
      </c>
      <c r="J1751" t="s">
        <v>43</v>
      </c>
      <c r="K1751" t="s">
        <v>9227</v>
      </c>
      <c r="L1751" t="s">
        <v>30</v>
      </c>
      <c r="M1751" t="s">
        <v>38</v>
      </c>
      <c r="N1751" t="s">
        <v>78</v>
      </c>
      <c r="O1751" t="s">
        <v>6746</v>
      </c>
      <c r="P1751" s="4" t="s">
        <v>6747</v>
      </c>
      <c r="Q1751">
        <v>49395</v>
      </c>
      <c r="R1751">
        <v>4.8</v>
      </c>
      <c r="S1751">
        <v>4.8</v>
      </c>
      <c r="T1751">
        <v>4.8</v>
      </c>
      <c r="U1751">
        <v>4.8</v>
      </c>
      <c r="V1751">
        <v>4.9000000000000004</v>
      </c>
      <c r="W1751">
        <v>4.9000000000000004</v>
      </c>
      <c r="X1751" t="s">
        <v>9352</v>
      </c>
      <c r="Y1751" t="s">
        <v>34</v>
      </c>
      <c r="AA1751" t="s">
        <v>9352</v>
      </c>
      <c r="AB1751" t="s">
        <v>9352</v>
      </c>
    </row>
    <row r="1752" spans="1:28" x14ac:dyDescent="0.2">
      <c r="A1752">
        <v>2011</v>
      </c>
      <c r="B1752" t="s">
        <v>25</v>
      </c>
      <c r="C1752" t="s">
        <v>1779</v>
      </c>
      <c r="D1752" t="s">
        <v>983</v>
      </c>
      <c r="E1752" s="1">
        <v>10950</v>
      </c>
      <c r="F1752">
        <v>3.4</v>
      </c>
      <c r="G1752">
        <v>251</v>
      </c>
      <c r="H1752" t="s">
        <v>819</v>
      </c>
      <c r="I1752" t="s">
        <v>1780</v>
      </c>
      <c r="J1752" t="s">
        <v>43</v>
      </c>
      <c r="L1752" t="s">
        <v>37</v>
      </c>
      <c r="M1752" t="s">
        <v>38</v>
      </c>
      <c r="N1752" t="s">
        <v>1781</v>
      </c>
      <c r="O1752" t="s">
        <v>6748</v>
      </c>
      <c r="P1752" s="4">
        <v>10554</v>
      </c>
      <c r="Q1752">
        <v>71299</v>
      </c>
      <c r="R1752">
        <v>4.2</v>
      </c>
      <c r="S1752">
        <v>4.4000000000000004</v>
      </c>
      <c r="T1752">
        <v>4</v>
      </c>
      <c r="U1752">
        <v>4.4000000000000004</v>
      </c>
      <c r="V1752">
        <v>4.7</v>
      </c>
      <c r="W1752">
        <v>4.7</v>
      </c>
      <c r="X1752" t="s">
        <v>9352</v>
      </c>
      <c r="Y1752" t="s">
        <v>34</v>
      </c>
      <c r="AA1752" t="s">
        <v>9352</v>
      </c>
      <c r="AB1752" t="s">
        <v>9352</v>
      </c>
    </row>
    <row r="1753" spans="1:28" x14ac:dyDescent="0.2">
      <c r="A1753">
        <v>2020</v>
      </c>
      <c r="B1753" t="s">
        <v>25</v>
      </c>
      <c r="C1753" t="s">
        <v>399</v>
      </c>
      <c r="D1753" t="s">
        <v>27</v>
      </c>
      <c r="E1753" s="1">
        <v>28247</v>
      </c>
      <c r="F1753">
        <v>4.9000000000000004</v>
      </c>
      <c r="G1753">
        <v>2138</v>
      </c>
      <c r="H1753" t="s">
        <v>82</v>
      </c>
      <c r="I1753" t="s">
        <v>36</v>
      </c>
      <c r="J1753" t="s">
        <v>43</v>
      </c>
      <c r="K1753" t="s">
        <v>9231</v>
      </c>
      <c r="L1753" t="s">
        <v>30</v>
      </c>
      <c r="M1753" t="s">
        <v>401</v>
      </c>
      <c r="N1753" t="s">
        <v>78</v>
      </c>
      <c r="O1753" t="s">
        <v>6749</v>
      </c>
      <c r="P1753" s="4" t="s">
        <v>6750</v>
      </c>
      <c r="Q1753">
        <v>36168</v>
      </c>
      <c r="R1753">
        <v>4.8</v>
      </c>
      <c r="S1753">
        <v>4.8</v>
      </c>
      <c r="T1753">
        <v>4.8</v>
      </c>
      <c r="U1753">
        <v>4.8</v>
      </c>
      <c r="V1753">
        <v>4.9000000000000004</v>
      </c>
      <c r="W1753">
        <v>4.9000000000000004</v>
      </c>
      <c r="X1753" t="s">
        <v>9352</v>
      </c>
      <c r="Y1753" t="s">
        <v>34</v>
      </c>
      <c r="AA1753" t="s">
        <v>9352</v>
      </c>
      <c r="AB1753" t="s">
        <v>9352</v>
      </c>
    </row>
    <row r="1754" spans="1:28" x14ac:dyDescent="0.2">
      <c r="A1754">
        <v>2015</v>
      </c>
      <c r="B1754" t="s">
        <v>25</v>
      </c>
      <c r="C1754" t="s">
        <v>1779</v>
      </c>
      <c r="D1754" t="s">
        <v>983</v>
      </c>
      <c r="E1754" s="1">
        <v>19995</v>
      </c>
      <c r="F1754">
        <v>4.8</v>
      </c>
      <c r="G1754">
        <v>4</v>
      </c>
      <c r="H1754" t="s">
        <v>36</v>
      </c>
      <c r="I1754" t="s">
        <v>86</v>
      </c>
      <c r="J1754" t="s">
        <v>43</v>
      </c>
      <c r="K1754" t="s">
        <v>9295</v>
      </c>
      <c r="L1754" t="s">
        <v>37</v>
      </c>
      <c r="M1754" t="s">
        <v>38</v>
      </c>
      <c r="N1754" t="s">
        <v>1781</v>
      </c>
      <c r="O1754" t="s">
        <v>6751</v>
      </c>
      <c r="P1754" s="4">
        <v>22828</v>
      </c>
      <c r="Q1754">
        <v>58627</v>
      </c>
      <c r="R1754">
        <v>4.5</v>
      </c>
      <c r="S1754">
        <v>4.7</v>
      </c>
      <c r="T1754">
        <v>4.7</v>
      </c>
      <c r="U1754">
        <v>4.9000000000000004</v>
      </c>
      <c r="V1754">
        <v>4.9000000000000004</v>
      </c>
      <c r="W1754">
        <v>5</v>
      </c>
      <c r="X1754" t="s">
        <v>9352</v>
      </c>
      <c r="Y1754" t="s">
        <v>34</v>
      </c>
      <c r="AA1754" t="s">
        <v>9352</v>
      </c>
      <c r="AB1754" t="s">
        <v>9352</v>
      </c>
    </row>
    <row r="1755" spans="1:28" x14ac:dyDescent="0.2">
      <c r="A1755">
        <v>2021</v>
      </c>
      <c r="B1755" t="s">
        <v>25</v>
      </c>
      <c r="C1755" t="s">
        <v>133</v>
      </c>
      <c r="D1755" t="s">
        <v>27</v>
      </c>
      <c r="E1755" s="1">
        <v>29967</v>
      </c>
      <c r="F1755">
        <v>5</v>
      </c>
      <c r="G1755">
        <v>5116</v>
      </c>
      <c r="H1755" t="s">
        <v>562</v>
      </c>
      <c r="I1755" t="s">
        <v>36</v>
      </c>
      <c r="J1755" t="s">
        <v>43</v>
      </c>
      <c r="K1755" t="s">
        <v>9213</v>
      </c>
      <c r="L1755" t="s">
        <v>30</v>
      </c>
      <c r="M1755" t="s">
        <v>57</v>
      </c>
      <c r="N1755" t="s">
        <v>134</v>
      </c>
      <c r="O1755" t="s">
        <v>6752</v>
      </c>
      <c r="P1755" s="4" t="s">
        <v>6753</v>
      </c>
      <c r="Q1755">
        <v>31626</v>
      </c>
      <c r="R1755">
        <v>4.9000000000000004</v>
      </c>
      <c r="S1755">
        <v>4.8</v>
      </c>
      <c r="T1755">
        <v>4.8</v>
      </c>
      <c r="U1755">
        <v>4.8</v>
      </c>
      <c r="V1755">
        <v>4.9000000000000004</v>
      </c>
      <c r="W1755">
        <v>4.8</v>
      </c>
      <c r="X1755" t="s">
        <v>9352</v>
      </c>
      <c r="Y1755" t="s">
        <v>34</v>
      </c>
      <c r="AA1755" t="s">
        <v>9352</v>
      </c>
      <c r="AB1755" t="s">
        <v>9352</v>
      </c>
    </row>
    <row r="1756" spans="1:28" x14ac:dyDescent="0.2">
      <c r="A1756">
        <v>2017</v>
      </c>
      <c r="B1756" t="s">
        <v>25</v>
      </c>
      <c r="C1756" t="s">
        <v>410</v>
      </c>
      <c r="D1756" t="s">
        <v>983</v>
      </c>
      <c r="E1756" s="1">
        <v>19695</v>
      </c>
      <c r="F1756">
        <v>4.8</v>
      </c>
      <c r="G1756">
        <v>86</v>
      </c>
      <c r="H1756" t="s">
        <v>86</v>
      </c>
      <c r="I1756" t="s">
        <v>29</v>
      </c>
      <c r="J1756" t="s">
        <v>43</v>
      </c>
      <c r="K1756" t="s">
        <v>9259</v>
      </c>
      <c r="L1756" t="s">
        <v>37</v>
      </c>
      <c r="M1756" t="s">
        <v>38</v>
      </c>
      <c r="N1756" t="s">
        <v>192</v>
      </c>
      <c r="O1756" t="s">
        <v>6754</v>
      </c>
      <c r="P1756" s="4">
        <v>5519</v>
      </c>
      <c r="Q1756">
        <v>90530</v>
      </c>
      <c r="R1756">
        <v>4.8</v>
      </c>
      <c r="S1756">
        <v>4.8</v>
      </c>
      <c r="T1756">
        <v>4.7</v>
      </c>
      <c r="U1756">
        <v>4.5999999999999996</v>
      </c>
      <c r="V1756">
        <v>4.9000000000000004</v>
      </c>
      <c r="W1756">
        <v>4.8</v>
      </c>
      <c r="X1756" t="s">
        <v>9352</v>
      </c>
      <c r="Y1756" t="s">
        <v>34</v>
      </c>
      <c r="AA1756" t="s">
        <v>9352</v>
      </c>
      <c r="AB1756" t="s">
        <v>9352</v>
      </c>
    </row>
    <row r="1757" spans="1:28" x14ac:dyDescent="0.2">
      <c r="A1757">
        <v>2017</v>
      </c>
      <c r="B1757" t="s">
        <v>25</v>
      </c>
      <c r="C1757" t="s">
        <v>152</v>
      </c>
      <c r="D1757" t="s">
        <v>983</v>
      </c>
      <c r="E1757" s="1">
        <v>21492</v>
      </c>
      <c r="F1757">
        <v>4.8</v>
      </c>
      <c r="G1757">
        <v>1153</v>
      </c>
      <c r="H1757" t="s">
        <v>562</v>
      </c>
      <c r="I1757" t="s">
        <v>97</v>
      </c>
      <c r="J1757" t="s">
        <v>9336</v>
      </c>
      <c r="K1757" t="s">
        <v>9276</v>
      </c>
      <c r="L1757" t="s">
        <v>30</v>
      </c>
      <c r="M1757" t="s">
        <v>38</v>
      </c>
      <c r="N1757" t="s">
        <v>78</v>
      </c>
      <c r="O1757" t="s">
        <v>6917</v>
      </c>
      <c r="P1757" s="4" t="s">
        <v>6918</v>
      </c>
      <c r="Q1757">
        <v>71043</v>
      </c>
      <c r="R1757">
        <v>4.8</v>
      </c>
      <c r="S1757">
        <v>4.8</v>
      </c>
      <c r="T1757">
        <v>4.7</v>
      </c>
      <c r="U1757">
        <v>4.7</v>
      </c>
      <c r="V1757">
        <v>4.8</v>
      </c>
      <c r="W1757">
        <v>4.8</v>
      </c>
      <c r="X1757" t="s">
        <v>9352</v>
      </c>
      <c r="Y1757" t="s">
        <v>34</v>
      </c>
      <c r="AA1757" t="s">
        <v>9352</v>
      </c>
      <c r="AB1757" t="s">
        <v>9352</v>
      </c>
    </row>
    <row r="1758" spans="1:28" x14ac:dyDescent="0.2">
      <c r="A1758">
        <v>2022</v>
      </c>
      <c r="B1758" t="s">
        <v>25</v>
      </c>
      <c r="C1758" t="s">
        <v>191</v>
      </c>
      <c r="D1758" t="s">
        <v>983</v>
      </c>
      <c r="E1758" s="1">
        <v>32505</v>
      </c>
      <c r="F1758">
        <v>4.7</v>
      </c>
      <c r="G1758">
        <v>1253</v>
      </c>
      <c r="H1758" t="s">
        <v>562</v>
      </c>
      <c r="I1758" t="s">
        <v>36</v>
      </c>
      <c r="J1758" t="s">
        <v>43</v>
      </c>
      <c r="K1758" t="s">
        <v>9214</v>
      </c>
      <c r="L1758" t="s">
        <v>37</v>
      </c>
      <c r="M1758" t="s">
        <v>38</v>
      </c>
      <c r="N1758" t="s">
        <v>192</v>
      </c>
      <c r="O1758" t="s">
        <v>6925</v>
      </c>
      <c r="P1758" s="4" t="s">
        <v>6926</v>
      </c>
      <c r="Q1758">
        <v>10769</v>
      </c>
      <c r="R1758">
        <v>4.9000000000000004</v>
      </c>
      <c r="S1758">
        <v>5</v>
      </c>
      <c r="T1758">
        <v>5</v>
      </c>
      <c r="U1758">
        <v>4.9000000000000004</v>
      </c>
      <c r="V1758">
        <v>4.9000000000000004</v>
      </c>
      <c r="W1758">
        <v>5</v>
      </c>
      <c r="X1758" t="s">
        <v>9352</v>
      </c>
      <c r="Y1758" t="s">
        <v>34</v>
      </c>
      <c r="AA1758" t="s">
        <v>9352</v>
      </c>
      <c r="AB1758" t="s">
        <v>9352</v>
      </c>
    </row>
    <row r="1759" spans="1:28" x14ac:dyDescent="0.2">
      <c r="A1759">
        <v>2023</v>
      </c>
      <c r="B1759" t="s">
        <v>25</v>
      </c>
      <c r="C1759" t="s">
        <v>77</v>
      </c>
      <c r="D1759" t="s">
        <v>27</v>
      </c>
      <c r="E1759" s="1">
        <v>37510</v>
      </c>
      <c r="F1759">
        <v>3.8</v>
      </c>
      <c r="G1759">
        <v>327</v>
      </c>
      <c r="H1759" t="s">
        <v>28</v>
      </c>
      <c r="I1759" t="s">
        <v>36</v>
      </c>
      <c r="J1759" t="s">
        <v>9336</v>
      </c>
      <c r="L1759" t="s">
        <v>30</v>
      </c>
      <c r="M1759" t="s">
        <v>38</v>
      </c>
      <c r="N1759" t="s">
        <v>78</v>
      </c>
      <c r="O1759" t="s">
        <v>6927</v>
      </c>
      <c r="P1759" s="4" t="s">
        <v>6928</v>
      </c>
      <c r="Q1759">
        <v>4</v>
      </c>
      <c r="R1759">
        <v>5</v>
      </c>
      <c r="S1759">
        <v>5</v>
      </c>
      <c r="T1759">
        <v>5</v>
      </c>
      <c r="U1759">
        <v>4</v>
      </c>
      <c r="V1759">
        <v>4</v>
      </c>
      <c r="W1759">
        <v>5</v>
      </c>
      <c r="X1759" t="s">
        <v>9352</v>
      </c>
      <c r="Y1759" t="s">
        <v>34</v>
      </c>
      <c r="AA1759" t="s">
        <v>9352</v>
      </c>
      <c r="AB1759" t="s">
        <v>9352</v>
      </c>
    </row>
    <row r="1760" spans="1:28" x14ac:dyDescent="0.2">
      <c r="A1760">
        <v>2021</v>
      </c>
      <c r="B1760" t="s">
        <v>25</v>
      </c>
      <c r="C1760" t="s">
        <v>175</v>
      </c>
      <c r="D1760" t="s">
        <v>983</v>
      </c>
      <c r="E1760" s="1">
        <v>36990</v>
      </c>
      <c r="F1760">
        <v>4.9000000000000004</v>
      </c>
      <c r="G1760">
        <v>8</v>
      </c>
      <c r="H1760" t="s">
        <v>71</v>
      </c>
      <c r="I1760" t="s">
        <v>97</v>
      </c>
      <c r="J1760" t="s">
        <v>9336</v>
      </c>
      <c r="K1760" t="s">
        <v>9209</v>
      </c>
      <c r="L1760" t="s">
        <v>30</v>
      </c>
      <c r="M1760" t="s">
        <v>38</v>
      </c>
      <c r="N1760" t="s">
        <v>78</v>
      </c>
      <c r="O1760" t="s">
        <v>7121</v>
      </c>
      <c r="P1760" s="4" t="s">
        <v>7122</v>
      </c>
      <c r="Q1760">
        <v>12777</v>
      </c>
      <c r="R1760">
        <v>4.9000000000000004</v>
      </c>
      <c r="S1760">
        <v>4.8</v>
      </c>
      <c r="T1760">
        <v>4.8</v>
      </c>
      <c r="U1760">
        <v>4.8</v>
      </c>
      <c r="V1760">
        <v>4.9000000000000004</v>
      </c>
      <c r="W1760">
        <v>4.9000000000000004</v>
      </c>
      <c r="X1760" t="s">
        <v>9352</v>
      </c>
      <c r="Y1760" t="s">
        <v>34</v>
      </c>
      <c r="AA1760" t="s">
        <v>9352</v>
      </c>
      <c r="AB1760" t="s">
        <v>9352</v>
      </c>
    </row>
    <row r="1761" spans="1:28" x14ac:dyDescent="0.2">
      <c r="A1761">
        <v>2017</v>
      </c>
      <c r="B1761" t="s">
        <v>25</v>
      </c>
      <c r="C1761" t="s">
        <v>275</v>
      </c>
      <c r="D1761" t="s">
        <v>983</v>
      </c>
      <c r="E1761" s="1">
        <v>12995</v>
      </c>
      <c r="F1761">
        <v>4.9000000000000004</v>
      </c>
      <c r="G1761">
        <v>731</v>
      </c>
      <c r="H1761" t="s">
        <v>71</v>
      </c>
      <c r="I1761" t="s">
        <v>36</v>
      </c>
      <c r="J1761" t="s">
        <v>43</v>
      </c>
      <c r="K1761" t="s">
        <v>9219</v>
      </c>
      <c r="L1761" t="s">
        <v>30</v>
      </c>
      <c r="M1761" t="s">
        <v>38</v>
      </c>
      <c r="N1761" t="s">
        <v>305</v>
      </c>
      <c r="O1761" t="s">
        <v>7128</v>
      </c>
      <c r="P1761" s="4" t="s">
        <v>7129</v>
      </c>
      <c r="Q1761">
        <v>110526</v>
      </c>
      <c r="R1761">
        <v>4.5999999999999996</v>
      </c>
      <c r="S1761">
        <v>4.4000000000000004</v>
      </c>
      <c r="T1761">
        <v>4.4000000000000004</v>
      </c>
      <c r="U1761">
        <v>4.5</v>
      </c>
      <c r="V1761">
        <v>4.7</v>
      </c>
      <c r="W1761">
        <v>4.7</v>
      </c>
      <c r="X1761" t="s">
        <v>9352</v>
      </c>
      <c r="Y1761" t="s">
        <v>34</v>
      </c>
      <c r="AA1761" t="s">
        <v>9352</v>
      </c>
      <c r="AB1761" t="s">
        <v>9352</v>
      </c>
    </row>
    <row r="1762" spans="1:28" x14ac:dyDescent="0.2">
      <c r="A1762">
        <v>2020</v>
      </c>
      <c r="B1762" t="s">
        <v>25</v>
      </c>
      <c r="C1762" t="s">
        <v>70</v>
      </c>
      <c r="D1762" t="s">
        <v>27</v>
      </c>
      <c r="E1762" s="1">
        <v>39542</v>
      </c>
      <c r="F1762">
        <v>4.9000000000000004</v>
      </c>
      <c r="G1762">
        <v>2138</v>
      </c>
      <c r="H1762" t="s">
        <v>52</v>
      </c>
      <c r="I1762" t="s">
        <v>36</v>
      </c>
      <c r="J1762" t="s">
        <v>9336</v>
      </c>
      <c r="K1762" t="s">
        <v>9204</v>
      </c>
      <c r="L1762" t="s">
        <v>30</v>
      </c>
      <c r="M1762" t="s">
        <v>48</v>
      </c>
      <c r="N1762" t="s">
        <v>32</v>
      </c>
      <c r="O1762" t="s">
        <v>7130</v>
      </c>
      <c r="P1762" s="4" t="s">
        <v>7131</v>
      </c>
      <c r="Q1762">
        <v>41764</v>
      </c>
      <c r="R1762">
        <v>4.5999999999999996</v>
      </c>
      <c r="S1762">
        <v>4.5</v>
      </c>
      <c r="T1762">
        <v>4.2</v>
      </c>
      <c r="U1762">
        <v>4.0999999999999996</v>
      </c>
      <c r="V1762">
        <v>4.5</v>
      </c>
      <c r="W1762">
        <v>4.0999999999999996</v>
      </c>
      <c r="X1762" t="s">
        <v>9352</v>
      </c>
      <c r="Y1762" t="s">
        <v>34</v>
      </c>
      <c r="AA1762" t="s">
        <v>9352</v>
      </c>
      <c r="AB1762" t="s">
        <v>9352</v>
      </c>
    </row>
    <row r="1763" spans="1:28" x14ac:dyDescent="0.2">
      <c r="A1763">
        <v>2017</v>
      </c>
      <c r="B1763" t="s">
        <v>25</v>
      </c>
      <c r="C1763" t="s">
        <v>201</v>
      </c>
      <c r="D1763" t="s">
        <v>983</v>
      </c>
      <c r="E1763" s="1">
        <v>26971</v>
      </c>
      <c r="F1763">
        <v>4.3</v>
      </c>
      <c r="G1763">
        <v>3822</v>
      </c>
      <c r="H1763" t="s">
        <v>36</v>
      </c>
      <c r="I1763" t="s">
        <v>36</v>
      </c>
      <c r="J1763" t="s">
        <v>9336</v>
      </c>
      <c r="K1763" t="s">
        <v>9238</v>
      </c>
      <c r="L1763" t="s">
        <v>30</v>
      </c>
      <c r="M1763" t="s">
        <v>1233</v>
      </c>
      <c r="N1763" t="s">
        <v>32</v>
      </c>
      <c r="O1763" t="s">
        <v>7132</v>
      </c>
      <c r="P1763" s="4" t="s">
        <v>7133</v>
      </c>
      <c r="Q1763">
        <v>83622</v>
      </c>
      <c r="R1763">
        <v>4.8</v>
      </c>
      <c r="S1763">
        <v>4.7</v>
      </c>
      <c r="T1763">
        <v>4.7</v>
      </c>
      <c r="U1763">
        <v>4.4000000000000004</v>
      </c>
      <c r="V1763">
        <v>4.7</v>
      </c>
      <c r="W1763">
        <v>4.7</v>
      </c>
      <c r="X1763" t="s">
        <v>9352</v>
      </c>
      <c r="Y1763" t="s">
        <v>34</v>
      </c>
      <c r="AA1763" t="s">
        <v>9352</v>
      </c>
      <c r="AB1763" t="s">
        <v>9352</v>
      </c>
    </row>
    <row r="1764" spans="1:28" x14ac:dyDescent="0.2">
      <c r="A1764">
        <v>2023</v>
      </c>
      <c r="B1764" t="s">
        <v>25</v>
      </c>
      <c r="C1764" t="s">
        <v>152</v>
      </c>
      <c r="D1764" t="s">
        <v>27</v>
      </c>
      <c r="E1764" s="1">
        <v>38800</v>
      </c>
      <c r="F1764">
        <v>4.7</v>
      </c>
      <c r="G1764">
        <v>64</v>
      </c>
      <c r="H1764" t="s">
        <v>28</v>
      </c>
      <c r="I1764" t="s">
        <v>97</v>
      </c>
      <c r="J1764" t="s">
        <v>9336</v>
      </c>
      <c r="L1764" t="s">
        <v>30</v>
      </c>
      <c r="M1764" t="s">
        <v>38</v>
      </c>
      <c r="N1764" t="s">
        <v>78</v>
      </c>
      <c r="O1764" t="s">
        <v>7134</v>
      </c>
      <c r="P1764" s="4">
        <v>230134</v>
      </c>
      <c r="Q1764">
        <v>4</v>
      </c>
      <c r="R1764">
        <v>5</v>
      </c>
      <c r="S1764">
        <v>5</v>
      </c>
      <c r="T1764">
        <v>5</v>
      </c>
      <c r="U1764">
        <v>4</v>
      </c>
      <c r="V1764">
        <v>4</v>
      </c>
      <c r="W1764">
        <v>5</v>
      </c>
      <c r="X1764" t="s">
        <v>9352</v>
      </c>
      <c r="Y1764" t="s">
        <v>34</v>
      </c>
      <c r="AA1764" t="s">
        <v>9352</v>
      </c>
      <c r="AB1764" t="s">
        <v>9352</v>
      </c>
    </row>
    <row r="1765" spans="1:28" x14ac:dyDescent="0.2">
      <c r="A1765">
        <v>2015</v>
      </c>
      <c r="B1765" t="s">
        <v>25</v>
      </c>
      <c r="C1765" t="s">
        <v>175</v>
      </c>
      <c r="D1765" t="s">
        <v>983</v>
      </c>
      <c r="E1765" s="1">
        <v>13000</v>
      </c>
      <c r="F1765">
        <v>4.2</v>
      </c>
      <c r="G1765">
        <v>6</v>
      </c>
      <c r="H1765" t="s">
        <v>1273</v>
      </c>
      <c r="I1765" t="s">
        <v>29</v>
      </c>
      <c r="J1765" t="s">
        <v>9336</v>
      </c>
      <c r="K1765" t="s">
        <v>9273</v>
      </c>
      <c r="L1765" t="s">
        <v>30</v>
      </c>
      <c r="M1765" t="s">
        <v>38</v>
      </c>
      <c r="N1765" t="s">
        <v>985</v>
      </c>
      <c r="O1765" t="s">
        <v>7290</v>
      </c>
      <c r="P1765" s="4" t="s">
        <v>7291</v>
      </c>
      <c r="Q1765">
        <v>187305</v>
      </c>
      <c r="R1765">
        <v>4.4000000000000004</v>
      </c>
      <c r="S1765">
        <v>4.4000000000000004</v>
      </c>
      <c r="T1765">
        <v>4.3</v>
      </c>
      <c r="U1765">
        <v>4.3</v>
      </c>
      <c r="V1765">
        <v>4.5999999999999996</v>
      </c>
      <c r="W1765">
        <v>4.5</v>
      </c>
      <c r="X1765" t="s">
        <v>9352</v>
      </c>
      <c r="Y1765" t="s">
        <v>34</v>
      </c>
      <c r="AA1765" t="s">
        <v>9352</v>
      </c>
      <c r="AB1765" t="s">
        <v>9352</v>
      </c>
    </row>
    <row r="1766" spans="1:28" x14ac:dyDescent="0.2">
      <c r="A1766">
        <v>2023</v>
      </c>
      <c r="B1766" t="s">
        <v>25</v>
      </c>
      <c r="C1766" t="s">
        <v>152</v>
      </c>
      <c r="D1766" t="s">
        <v>27</v>
      </c>
      <c r="E1766" s="1">
        <v>34860</v>
      </c>
      <c r="F1766">
        <v>3.1</v>
      </c>
      <c r="G1766">
        <v>133</v>
      </c>
      <c r="H1766" t="s">
        <v>59</v>
      </c>
      <c r="I1766" t="s">
        <v>36</v>
      </c>
      <c r="J1766" t="s">
        <v>9337</v>
      </c>
      <c r="L1766" t="s">
        <v>30</v>
      </c>
      <c r="M1766" t="s">
        <v>38</v>
      </c>
      <c r="N1766" t="s">
        <v>78</v>
      </c>
      <c r="O1766" t="s">
        <v>7296</v>
      </c>
      <c r="P1766" s="4" t="s">
        <v>7297</v>
      </c>
      <c r="Q1766">
        <v>6</v>
      </c>
      <c r="R1766">
        <v>5</v>
      </c>
      <c r="S1766">
        <v>5</v>
      </c>
      <c r="T1766">
        <v>5</v>
      </c>
      <c r="U1766">
        <v>4</v>
      </c>
      <c r="V1766">
        <v>4</v>
      </c>
      <c r="W1766">
        <v>5</v>
      </c>
      <c r="X1766" t="s">
        <v>9352</v>
      </c>
      <c r="Y1766" t="s">
        <v>34</v>
      </c>
      <c r="AA1766" t="s">
        <v>9352</v>
      </c>
      <c r="AB1766" t="s">
        <v>9352</v>
      </c>
    </row>
    <row r="1767" spans="1:28" x14ac:dyDescent="0.2">
      <c r="A1767">
        <v>2023</v>
      </c>
      <c r="B1767" t="s">
        <v>25</v>
      </c>
      <c r="C1767" t="s">
        <v>77</v>
      </c>
      <c r="D1767" t="s">
        <v>27</v>
      </c>
      <c r="E1767" s="1">
        <v>36505</v>
      </c>
      <c r="F1767">
        <v>3.1</v>
      </c>
      <c r="G1767">
        <v>133</v>
      </c>
      <c r="H1767" t="s">
        <v>322</v>
      </c>
      <c r="I1767" t="s">
        <v>36</v>
      </c>
      <c r="J1767" t="s">
        <v>9336</v>
      </c>
      <c r="L1767" t="s">
        <v>30</v>
      </c>
      <c r="M1767" t="s">
        <v>38</v>
      </c>
      <c r="N1767" t="s">
        <v>78</v>
      </c>
      <c r="O1767" t="s">
        <v>7298</v>
      </c>
      <c r="P1767" s="4" t="s">
        <v>7299</v>
      </c>
      <c r="Q1767">
        <v>7</v>
      </c>
      <c r="R1767">
        <v>5</v>
      </c>
      <c r="S1767">
        <v>5</v>
      </c>
      <c r="T1767">
        <v>5</v>
      </c>
      <c r="U1767">
        <v>4</v>
      </c>
      <c r="V1767">
        <v>4</v>
      </c>
      <c r="W1767">
        <v>5</v>
      </c>
      <c r="X1767" t="s">
        <v>9352</v>
      </c>
      <c r="Y1767" t="s">
        <v>34</v>
      </c>
      <c r="AA1767" t="s">
        <v>9352</v>
      </c>
      <c r="AB1767" t="s">
        <v>9352</v>
      </c>
    </row>
    <row r="1768" spans="1:28" x14ac:dyDescent="0.2">
      <c r="A1768">
        <v>2023</v>
      </c>
      <c r="B1768" t="s">
        <v>25</v>
      </c>
      <c r="C1768" t="s">
        <v>152</v>
      </c>
      <c r="D1768" t="s">
        <v>27</v>
      </c>
      <c r="E1768" s="1">
        <v>34405</v>
      </c>
      <c r="F1768">
        <v>3.1</v>
      </c>
      <c r="G1768">
        <v>133</v>
      </c>
      <c r="H1768" t="s">
        <v>82</v>
      </c>
      <c r="I1768" t="s">
        <v>36</v>
      </c>
      <c r="J1768" t="s">
        <v>9337</v>
      </c>
      <c r="L1768" t="s">
        <v>30</v>
      </c>
      <c r="M1768" t="s">
        <v>38</v>
      </c>
      <c r="N1768" t="s">
        <v>78</v>
      </c>
      <c r="O1768" t="s">
        <v>7300</v>
      </c>
      <c r="P1768" s="4" t="s">
        <v>7301</v>
      </c>
      <c r="Q1768">
        <v>6</v>
      </c>
      <c r="R1768">
        <v>5</v>
      </c>
      <c r="S1768">
        <v>5</v>
      </c>
      <c r="T1768">
        <v>5</v>
      </c>
      <c r="U1768">
        <v>4</v>
      </c>
      <c r="V1768">
        <v>4</v>
      </c>
      <c r="W1768">
        <v>5</v>
      </c>
      <c r="X1768" t="s">
        <v>9352</v>
      </c>
      <c r="Y1768" t="s">
        <v>34</v>
      </c>
      <c r="AA1768" t="s">
        <v>9352</v>
      </c>
      <c r="AB1768" t="s">
        <v>9352</v>
      </c>
    </row>
    <row r="1769" spans="1:28" x14ac:dyDescent="0.2">
      <c r="A1769">
        <v>2023</v>
      </c>
      <c r="B1769" t="s">
        <v>25</v>
      </c>
      <c r="C1769" t="s">
        <v>152</v>
      </c>
      <c r="D1769" t="s">
        <v>27</v>
      </c>
      <c r="E1769" s="1">
        <v>34860</v>
      </c>
      <c r="F1769">
        <v>5</v>
      </c>
      <c r="G1769">
        <v>2634</v>
      </c>
      <c r="H1769" t="s">
        <v>1146</v>
      </c>
      <c r="I1769" t="s">
        <v>86</v>
      </c>
      <c r="J1769" t="s">
        <v>9336</v>
      </c>
      <c r="L1769" t="s">
        <v>30</v>
      </c>
      <c r="M1769" t="s">
        <v>38</v>
      </c>
      <c r="N1769" t="s">
        <v>78</v>
      </c>
      <c r="O1769" t="s">
        <v>7302</v>
      </c>
      <c r="P1769" s="4" t="s">
        <v>7303</v>
      </c>
      <c r="Q1769">
        <v>8</v>
      </c>
      <c r="R1769">
        <v>5</v>
      </c>
      <c r="S1769">
        <v>5</v>
      </c>
      <c r="T1769">
        <v>5</v>
      </c>
      <c r="U1769">
        <v>4</v>
      </c>
      <c r="V1769">
        <v>4</v>
      </c>
      <c r="W1769">
        <v>5</v>
      </c>
      <c r="X1769" t="s">
        <v>9352</v>
      </c>
      <c r="Y1769" t="s">
        <v>34</v>
      </c>
      <c r="AA1769" t="s">
        <v>9352</v>
      </c>
      <c r="AB1769" t="s">
        <v>9352</v>
      </c>
    </row>
    <row r="1770" spans="1:28" x14ac:dyDescent="0.2">
      <c r="A1770">
        <v>2022</v>
      </c>
      <c r="B1770" t="s">
        <v>25</v>
      </c>
      <c r="C1770" t="s">
        <v>115</v>
      </c>
      <c r="D1770" t="s">
        <v>27</v>
      </c>
      <c r="E1770" s="1">
        <v>24995</v>
      </c>
      <c r="F1770">
        <v>4.7</v>
      </c>
      <c r="G1770">
        <v>719</v>
      </c>
      <c r="H1770" t="s">
        <v>1146</v>
      </c>
      <c r="I1770" t="s">
        <v>36</v>
      </c>
      <c r="J1770" t="s">
        <v>43</v>
      </c>
      <c r="K1770" t="s">
        <v>9221</v>
      </c>
      <c r="L1770" t="s">
        <v>30</v>
      </c>
      <c r="M1770" t="s">
        <v>38</v>
      </c>
      <c r="N1770" t="s">
        <v>276</v>
      </c>
      <c r="O1770" t="s">
        <v>7304</v>
      </c>
      <c r="P1770" s="4" t="s">
        <v>7305</v>
      </c>
      <c r="Q1770">
        <v>3306</v>
      </c>
      <c r="R1770">
        <v>4.5999999999999996</v>
      </c>
      <c r="S1770">
        <v>4.9000000000000004</v>
      </c>
      <c r="T1770">
        <v>4.4000000000000004</v>
      </c>
      <c r="U1770">
        <v>4.5999999999999996</v>
      </c>
      <c r="V1770">
        <v>4.5999999999999996</v>
      </c>
      <c r="W1770">
        <v>4.7</v>
      </c>
      <c r="X1770" t="s">
        <v>9352</v>
      </c>
      <c r="Y1770" t="s">
        <v>34</v>
      </c>
      <c r="AA1770" t="s">
        <v>9352</v>
      </c>
      <c r="AB1770" t="s">
        <v>9352</v>
      </c>
    </row>
    <row r="1771" spans="1:28" x14ac:dyDescent="0.2">
      <c r="A1771">
        <v>2023</v>
      </c>
      <c r="B1771" t="s">
        <v>25</v>
      </c>
      <c r="C1771" t="s">
        <v>77</v>
      </c>
      <c r="D1771" t="s">
        <v>27</v>
      </c>
      <c r="E1771" s="1">
        <v>37055</v>
      </c>
      <c r="F1771">
        <v>3.8</v>
      </c>
      <c r="G1771">
        <v>327</v>
      </c>
      <c r="H1771" t="s">
        <v>817</v>
      </c>
      <c r="I1771" t="s">
        <v>36</v>
      </c>
      <c r="J1771" t="s">
        <v>9336</v>
      </c>
      <c r="L1771" t="s">
        <v>30</v>
      </c>
      <c r="M1771" t="s">
        <v>38</v>
      </c>
      <c r="N1771" t="s">
        <v>78</v>
      </c>
      <c r="O1771" t="s">
        <v>7306</v>
      </c>
      <c r="P1771" s="4" t="s">
        <v>7307</v>
      </c>
      <c r="Q1771">
        <v>4</v>
      </c>
      <c r="R1771">
        <v>5</v>
      </c>
      <c r="S1771">
        <v>5</v>
      </c>
      <c r="T1771">
        <v>5</v>
      </c>
      <c r="U1771">
        <v>4</v>
      </c>
      <c r="V1771">
        <v>4</v>
      </c>
      <c r="W1771">
        <v>5</v>
      </c>
      <c r="X1771" t="s">
        <v>9352</v>
      </c>
      <c r="Y1771" t="s">
        <v>34</v>
      </c>
      <c r="AA1771" t="s">
        <v>9352</v>
      </c>
      <c r="AB1771" t="s">
        <v>9352</v>
      </c>
    </row>
    <row r="1772" spans="1:28" x14ac:dyDescent="0.2">
      <c r="A1772">
        <v>2019</v>
      </c>
      <c r="B1772" t="s">
        <v>25</v>
      </c>
      <c r="C1772" t="s">
        <v>77</v>
      </c>
      <c r="D1772" t="s">
        <v>983</v>
      </c>
      <c r="E1772" s="1">
        <v>29994</v>
      </c>
      <c r="F1772">
        <v>4.7</v>
      </c>
      <c r="G1772">
        <v>647</v>
      </c>
      <c r="H1772" t="s">
        <v>71</v>
      </c>
      <c r="I1772" t="s">
        <v>97</v>
      </c>
      <c r="J1772" t="s">
        <v>9336</v>
      </c>
      <c r="K1772" t="s">
        <v>9276</v>
      </c>
      <c r="L1772" t="s">
        <v>30</v>
      </c>
      <c r="M1772" t="s">
        <v>38</v>
      </c>
      <c r="N1772" t="s">
        <v>78</v>
      </c>
      <c r="O1772" t="s">
        <v>7478</v>
      </c>
      <c r="P1772" s="4" t="s">
        <v>7479</v>
      </c>
      <c r="Q1772">
        <v>24835</v>
      </c>
      <c r="R1772">
        <v>4.8</v>
      </c>
      <c r="S1772">
        <v>4.8</v>
      </c>
      <c r="T1772">
        <v>4.7</v>
      </c>
      <c r="U1772">
        <v>4.7</v>
      </c>
      <c r="V1772">
        <v>4.8</v>
      </c>
      <c r="W1772">
        <v>4.8</v>
      </c>
      <c r="X1772" t="s">
        <v>9352</v>
      </c>
      <c r="Y1772" t="s">
        <v>34</v>
      </c>
      <c r="AA1772" t="s">
        <v>9352</v>
      </c>
      <c r="AB1772" t="s">
        <v>9352</v>
      </c>
    </row>
    <row r="1773" spans="1:28" x14ac:dyDescent="0.2">
      <c r="A1773">
        <v>2023</v>
      </c>
      <c r="B1773" t="s">
        <v>25</v>
      </c>
      <c r="C1773" t="s">
        <v>152</v>
      </c>
      <c r="D1773" t="s">
        <v>27</v>
      </c>
      <c r="E1773" s="1">
        <v>34800</v>
      </c>
      <c r="F1773">
        <v>4.7</v>
      </c>
      <c r="G1773">
        <v>228</v>
      </c>
      <c r="H1773" t="s">
        <v>28</v>
      </c>
      <c r="I1773" t="s">
        <v>97</v>
      </c>
      <c r="J1773" t="s">
        <v>9336</v>
      </c>
      <c r="L1773" t="s">
        <v>30</v>
      </c>
      <c r="M1773" t="s">
        <v>38</v>
      </c>
      <c r="N1773" t="s">
        <v>78</v>
      </c>
      <c r="O1773" t="s">
        <v>7482</v>
      </c>
      <c r="P1773" s="4" t="s">
        <v>7483</v>
      </c>
      <c r="Q1773">
        <v>7</v>
      </c>
      <c r="R1773">
        <v>5</v>
      </c>
      <c r="S1773">
        <v>5</v>
      </c>
      <c r="T1773">
        <v>5</v>
      </c>
      <c r="U1773">
        <v>4</v>
      </c>
      <c r="V1773">
        <v>4</v>
      </c>
      <c r="W1773">
        <v>5</v>
      </c>
      <c r="X1773" t="s">
        <v>9352</v>
      </c>
      <c r="Y1773" t="s">
        <v>34</v>
      </c>
      <c r="AA1773" t="s">
        <v>9352</v>
      </c>
      <c r="AB1773" t="s">
        <v>9352</v>
      </c>
    </row>
    <row r="1774" spans="1:28" x14ac:dyDescent="0.2">
      <c r="A1774">
        <v>2007</v>
      </c>
      <c r="B1774" t="s">
        <v>25</v>
      </c>
      <c r="C1774" t="s">
        <v>2274</v>
      </c>
      <c r="D1774" t="s">
        <v>983</v>
      </c>
      <c r="E1774" s="1">
        <v>9999</v>
      </c>
      <c r="F1774">
        <v>3.2</v>
      </c>
      <c r="G1774">
        <v>111</v>
      </c>
      <c r="H1774" t="s">
        <v>180</v>
      </c>
      <c r="I1774" t="s">
        <v>7485</v>
      </c>
      <c r="J1774" t="s">
        <v>9336</v>
      </c>
      <c r="K1774" t="s">
        <v>9307</v>
      </c>
      <c r="L1774" t="s">
        <v>30</v>
      </c>
      <c r="M1774" t="s">
        <v>1194</v>
      </c>
      <c r="N1774" t="s">
        <v>7486</v>
      </c>
      <c r="O1774" t="s">
        <v>7487</v>
      </c>
      <c r="P1774" s="4" t="s">
        <v>7488</v>
      </c>
      <c r="Q1774">
        <v>139596</v>
      </c>
      <c r="R1774">
        <v>4.2</v>
      </c>
      <c r="S1774">
        <v>4.4000000000000004</v>
      </c>
      <c r="T1774">
        <v>4.2</v>
      </c>
      <c r="U1774">
        <v>4.5</v>
      </c>
      <c r="V1774">
        <v>4.5</v>
      </c>
      <c r="W1774">
        <v>4.5999999999999996</v>
      </c>
      <c r="X1774" t="s">
        <v>9352</v>
      </c>
      <c r="Y1774" t="s">
        <v>34</v>
      </c>
      <c r="AA1774" t="s">
        <v>9352</v>
      </c>
      <c r="AB1774" t="s">
        <v>9352</v>
      </c>
    </row>
    <row r="1775" spans="1:28" x14ac:dyDescent="0.2">
      <c r="A1775">
        <v>2019</v>
      </c>
      <c r="B1775" t="s">
        <v>25</v>
      </c>
      <c r="C1775" t="s">
        <v>158</v>
      </c>
      <c r="D1775" t="s">
        <v>983</v>
      </c>
      <c r="E1775" s="1">
        <v>29998</v>
      </c>
      <c r="F1775">
        <v>4.9000000000000004</v>
      </c>
      <c r="G1775">
        <v>2134</v>
      </c>
      <c r="H1775" t="s">
        <v>97</v>
      </c>
      <c r="I1775" t="s">
        <v>36</v>
      </c>
      <c r="J1775" t="s">
        <v>9336</v>
      </c>
      <c r="K1775" t="s">
        <v>9206</v>
      </c>
      <c r="L1775" t="s">
        <v>30</v>
      </c>
      <c r="M1775" t="s">
        <v>48</v>
      </c>
      <c r="N1775" t="s">
        <v>32</v>
      </c>
      <c r="O1775" t="s">
        <v>7489</v>
      </c>
      <c r="P1775" s="4" t="s">
        <v>7490</v>
      </c>
      <c r="Q1775">
        <v>27260</v>
      </c>
      <c r="R1775">
        <v>4.8</v>
      </c>
      <c r="S1775">
        <v>4.7</v>
      </c>
      <c r="T1775">
        <v>4.7</v>
      </c>
      <c r="U1775">
        <v>4.5999999999999996</v>
      </c>
      <c r="V1775">
        <v>4.7</v>
      </c>
      <c r="W1775">
        <v>4.8</v>
      </c>
      <c r="X1775" t="s">
        <v>9352</v>
      </c>
      <c r="Y1775" t="s">
        <v>34</v>
      </c>
      <c r="AA1775" t="s">
        <v>9352</v>
      </c>
      <c r="AB1775" t="s">
        <v>9352</v>
      </c>
    </row>
    <row r="1776" spans="1:28" x14ac:dyDescent="0.2">
      <c r="A1776">
        <v>2020</v>
      </c>
      <c r="B1776" t="s">
        <v>25</v>
      </c>
      <c r="C1776" t="s">
        <v>1199</v>
      </c>
      <c r="D1776" t="s">
        <v>983</v>
      </c>
      <c r="E1776" s="1">
        <v>25201</v>
      </c>
      <c r="F1776">
        <v>5</v>
      </c>
      <c r="G1776">
        <v>2634</v>
      </c>
      <c r="H1776" t="s">
        <v>28</v>
      </c>
      <c r="I1776" t="s">
        <v>36</v>
      </c>
      <c r="J1776" t="s">
        <v>43</v>
      </c>
      <c r="K1776" t="s">
        <v>9227</v>
      </c>
      <c r="L1776" t="s">
        <v>30</v>
      </c>
      <c r="M1776" t="s">
        <v>38</v>
      </c>
      <c r="N1776" t="s">
        <v>78</v>
      </c>
      <c r="O1776" t="s">
        <v>7491</v>
      </c>
      <c r="P1776" s="4" t="s">
        <v>7492</v>
      </c>
      <c r="Q1776">
        <v>43744</v>
      </c>
      <c r="R1776">
        <v>4.8</v>
      </c>
      <c r="S1776">
        <v>4.8</v>
      </c>
      <c r="T1776">
        <v>4.8</v>
      </c>
      <c r="U1776">
        <v>4.8</v>
      </c>
      <c r="V1776">
        <v>4.9000000000000004</v>
      </c>
      <c r="W1776">
        <v>4.9000000000000004</v>
      </c>
      <c r="X1776" t="s">
        <v>9352</v>
      </c>
      <c r="Y1776" t="s">
        <v>34</v>
      </c>
      <c r="AA1776" t="s">
        <v>9352</v>
      </c>
      <c r="AB1776" t="s">
        <v>9352</v>
      </c>
    </row>
    <row r="1777" spans="1:28" x14ac:dyDescent="0.2">
      <c r="A1777">
        <v>2020</v>
      </c>
      <c r="B1777" t="s">
        <v>25</v>
      </c>
      <c r="C1777" t="s">
        <v>133</v>
      </c>
      <c r="D1777" t="s">
        <v>983</v>
      </c>
      <c r="E1777" s="1">
        <v>26995</v>
      </c>
      <c r="F1777">
        <v>5</v>
      </c>
      <c r="G1777">
        <v>733</v>
      </c>
      <c r="H1777" t="s">
        <v>36</v>
      </c>
      <c r="I1777" t="s">
        <v>36</v>
      </c>
      <c r="J1777" t="s">
        <v>43</v>
      </c>
      <c r="K1777" t="s">
        <v>9213</v>
      </c>
      <c r="L1777" t="s">
        <v>30</v>
      </c>
      <c r="M1777" t="s">
        <v>31</v>
      </c>
      <c r="N1777" t="s">
        <v>386</v>
      </c>
      <c r="O1777" t="s">
        <v>7497</v>
      </c>
      <c r="P1777" s="4" t="s">
        <v>7498</v>
      </c>
      <c r="Q1777">
        <v>23709</v>
      </c>
      <c r="R1777">
        <v>4.8</v>
      </c>
      <c r="S1777">
        <v>4.8</v>
      </c>
      <c r="T1777">
        <v>4.8</v>
      </c>
      <c r="U1777">
        <v>4.8</v>
      </c>
      <c r="V1777">
        <v>4.9000000000000004</v>
      </c>
      <c r="W1777">
        <v>4.9000000000000004</v>
      </c>
      <c r="X1777" t="s">
        <v>9352</v>
      </c>
      <c r="Y1777" t="s">
        <v>34</v>
      </c>
      <c r="AA1777" t="s">
        <v>9352</v>
      </c>
      <c r="AB1777" t="s">
        <v>9352</v>
      </c>
    </row>
    <row r="1778" spans="1:28" x14ac:dyDescent="0.2">
      <c r="A1778">
        <v>2021</v>
      </c>
      <c r="B1778" t="s">
        <v>25</v>
      </c>
      <c r="C1778" t="s">
        <v>150</v>
      </c>
      <c r="D1778" t="s">
        <v>983</v>
      </c>
      <c r="E1778" s="1">
        <v>33837</v>
      </c>
      <c r="F1778">
        <v>4</v>
      </c>
      <c r="G1778">
        <v>333</v>
      </c>
      <c r="H1778" t="s">
        <v>827</v>
      </c>
      <c r="I1778" t="s">
        <v>97</v>
      </c>
      <c r="J1778" t="s">
        <v>43</v>
      </c>
      <c r="K1778" t="s">
        <v>9216</v>
      </c>
      <c r="L1778" t="s">
        <v>30</v>
      </c>
      <c r="M1778" t="s">
        <v>48</v>
      </c>
      <c r="N1778" t="s">
        <v>32</v>
      </c>
      <c r="O1778" t="s">
        <v>7499</v>
      </c>
      <c r="P1778" s="4" t="s">
        <v>7500</v>
      </c>
      <c r="Q1778">
        <v>34713</v>
      </c>
      <c r="R1778">
        <v>4.9000000000000004</v>
      </c>
      <c r="S1778">
        <v>4.8</v>
      </c>
      <c r="T1778">
        <v>4.8</v>
      </c>
      <c r="U1778">
        <v>4.7</v>
      </c>
      <c r="V1778">
        <v>4.7</v>
      </c>
      <c r="W1778">
        <v>4.8</v>
      </c>
      <c r="X1778" t="s">
        <v>9352</v>
      </c>
      <c r="Y1778" t="s">
        <v>34</v>
      </c>
      <c r="AA1778" t="s">
        <v>9352</v>
      </c>
      <c r="AB1778" t="s">
        <v>9352</v>
      </c>
    </row>
    <row r="1779" spans="1:28" x14ac:dyDescent="0.2">
      <c r="A1779">
        <v>2018</v>
      </c>
      <c r="B1779" t="s">
        <v>25</v>
      </c>
      <c r="C1779" t="s">
        <v>669</v>
      </c>
      <c r="D1779" t="s">
        <v>983</v>
      </c>
      <c r="E1779" s="1">
        <v>19140</v>
      </c>
      <c r="F1779">
        <v>4.8</v>
      </c>
      <c r="G1779">
        <v>278</v>
      </c>
      <c r="H1779" t="s">
        <v>52</v>
      </c>
      <c r="I1779" t="s">
        <v>5798</v>
      </c>
      <c r="J1779" t="s">
        <v>43</v>
      </c>
      <c r="K1779" t="s">
        <v>9234</v>
      </c>
      <c r="L1779" t="s">
        <v>30</v>
      </c>
      <c r="M1779" t="s">
        <v>38</v>
      </c>
      <c r="N1779" t="s">
        <v>1226</v>
      </c>
      <c r="O1779" t="s">
        <v>7501</v>
      </c>
      <c r="P1779" s="4" t="s">
        <v>7502</v>
      </c>
      <c r="Q1779">
        <v>53493</v>
      </c>
      <c r="R1779">
        <v>4.7</v>
      </c>
      <c r="S1779">
        <v>4.7</v>
      </c>
      <c r="T1779">
        <v>4.8</v>
      </c>
      <c r="U1779">
        <v>4.8</v>
      </c>
      <c r="V1779">
        <v>4.9000000000000004</v>
      </c>
      <c r="W1779">
        <v>4.8</v>
      </c>
      <c r="X1779" t="s">
        <v>9352</v>
      </c>
      <c r="Y1779" t="s">
        <v>34</v>
      </c>
      <c r="AA1779" t="s">
        <v>9352</v>
      </c>
      <c r="AB1779" t="s">
        <v>9352</v>
      </c>
    </row>
    <row r="1780" spans="1:28" x14ac:dyDescent="0.2">
      <c r="A1780">
        <v>2023</v>
      </c>
      <c r="B1780" t="s">
        <v>25</v>
      </c>
      <c r="C1780" t="s">
        <v>51</v>
      </c>
      <c r="D1780" t="s">
        <v>27</v>
      </c>
      <c r="E1780" s="1">
        <v>40240</v>
      </c>
      <c r="F1780">
        <v>4.8</v>
      </c>
      <c r="G1780">
        <v>1153</v>
      </c>
      <c r="H1780" t="s">
        <v>97</v>
      </c>
      <c r="I1780" t="s">
        <v>36</v>
      </c>
      <c r="J1780" t="s">
        <v>9336</v>
      </c>
      <c r="L1780" t="s">
        <v>37</v>
      </c>
      <c r="M1780" t="s">
        <v>38</v>
      </c>
      <c r="N1780" t="s">
        <v>39</v>
      </c>
      <c r="O1780" t="s">
        <v>7683</v>
      </c>
      <c r="P1780" s="4" t="s">
        <v>7684</v>
      </c>
      <c r="Q1780">
        <v>7</v>
      </c>
      <c r="R1780">
        <v>5</v>
      </c>
      <c r="S1780">
        <v>3</v>
      </c>
      <c r="T1780">
        <v>4</v>
      </c>
      <c r="U1780">
        <v>4</v>
      </c>
      <c r="V1780">
        <v>5</v>
      </c>
      <c r="W1780">
        <v>5</v>
      </c>
      <c r="X1780" t="s">
        <v>9352</v>
      </c>
      <c r="Y1780" t="s">
        <v>34</v>
      </c>
      <c r="AA1780" t="s">
        <v>9352</v>
      </c>
      <c r="AB1780" t="s">
        <v>9352</v>
      </c>
    </row>
    <row r="1781" spans="1:28" x14ac:dyDescent="0.2">
      <c r="A1781">
        <v>2022</v>
      </c>
      <c r="B1781" t="s">
        <v>25</v>
      </c>
      <c r="C1781" t="s">
        <v>201</v>
      </c>
      <c r="D1781" t="s">
        <v>983</v>
      </c>
      <c r="E1781" s="1">
        <v>43990</v>
      </c>
      <c r="F1781">
        <v>4.9000000000000004</v>
      </c>
      <c r="G1781">
        <v>2134</v>
      </c>
      <c r="H1781" t="s">
        <v>86</v>
      </c>
      <c r="I1781" t="s">
        <v>36</v>
      </c>
      <c r="J1781" t="s">
        <v>9336</v>
      </c>
      <c r="K1781" t="s">
        <v>9205</v>
      </c>
      <c r="L1781" t="s">
        <v>30</v>
      </c>
      <c r="M1781" t="s">
        <v>48</v>
      </c>
      <c r="N1781" t="s">
        <v>32</v>
      </c>
      <c r="O1781" t="s">
        <v>7686</v>
      </c>
      <c r="P1781" s="4" t="s">
        <v>7687</v>
      </c>
      <c r="Q1781">
        <v>1238</v>
      </c>
      <c r="R1781">
        <v>5</v>
      </c>
      <c r="S1781">
        <v>4.9000000000000004</v>
      </c>
      <c r="T1781">
        <v>4.9000000000000004</v>
      </c>
      <c r="U1781">
        <v>4.3</v>
      </c>
      <c r="V1781">
        <v>4.7</v>
      </c>
      <c r="W1781">
        <v>5</v>
      </c>
      <c r="X1781" t="s">
        <v>9352</v>
      </c>
      <c r="Y1781" t="s">
        <v>34</v>
      </c>
      <c r="AA1781" t="s">
        <v>9352</v>
      </c>
      <c r="AB1781" t="s">
        <v>9352</v>
      </c>
    </row>
    <row r="1782" spans="1:28" x14ac:dyDescent="0.2">
      <c r="A1782">
        <v>2023</v>
      </c>
      <c r="B1782" t="s">
        <v>25</v>
      </c>
      <c r="C1782" t="s">
        <v>152</v>
      </c>
      <c r="D1782" t="s">
        <v>27</v>
      </c>
      <c r="E1782" s="1">
        <v>34250</v>
      </c>
      <c r="F1782">
        <v>5</v>
      </c>
      <c r="G1782">
        <v>1126</v>
      </c>
      <c r="H1782" t="s">
        <v>67</v>
      </c>
      <c r="I1782" t="s">
        <v>36</v>
      </c>
      <c r="J1782" t="s">
        <v>9336</v>
      </c>
      <c r="K1782" t="s">
        <v>9209</v>
      </c>
      <c r="L1782" t="s">
        <v>30</v>
      </c>
      <c r="M1782" t="s">
        <v>212</v>
      </c>
      <c r="N1782" t="s">
        <v>213</v>
      </c>
      <c r="O1782" t="s">
        <v>7690</v>
      </c>
      <c r="P1782" s="4" t="s">
        <v>7691</v>
      </c>
      <c r="Q1782">
        <v>10</v>
      </c>
      <c r="R1782">
        <v>5</v>
      </c>
      <c r="S1782">
        <v>5</v>
      </c>
      <c r="T1782">
        <v>5</v>
      </c>
      <c r="U1782">
        <v>4</v>
      </c>
      <c r="V1782">
        <v>4</v>
      </c>
      <c r="W1782">
        <v>5</v>
      </c>
      <c r="X1782" t="s">
        <v>9352</v>
      </c>
      <c r="Y1782" t="s">
        <v>34</v>
      </c>
      <c r="AA1782" t="s">
        <v>9352</v>
      </c>
      <c r="AB1782" t="s">
        <v>9352</v>
      </c>
    </row>
    <row r="1783" spans="1:28" x14ac:dyDescent="0.2">
      <c r="A1783">
        <v>2023</v>
      </c>
      <c r="B1783" t="s">
        <v>25</v>
      </c>
      <c r="C1783" t="s">
        <v>77</v>
      </c>
      <c r="D1783" t="s">
        <v>27</v>
      </c>
      <c r="E1783" s="1">
        <v>37510</v>
      </c>
      <c r="F1783">
        <v>5</v>
      </c>
      <c r="G1783">
        <v>1126</v>
      </c>
      <c r="H1783" t="s">
        <v>472</v>
      </c>
      <c r="I1783" t="s">
        <v>97</v>
      </c>
      <c r="J1783" t="s">
        <v>9336</v>
      </c>
      <c r="K1783" t="s">
        <v>9209</v>
      </c>
      <c r="L1783" t="s">
        <v>30</v>
      </c>
      <c r="M1783" t="s">
        <v>212</v>
      </c>
      <c r="N1783" t="s">
        <v>213</v>
      </c>
      <c r="O1783" t="s">
        <v>7692</v>
      </c>
      <c r="P1783" s="4" t="s">
        <v>7693</v>
      </c>
      <c r="Q1783">
        <v>10</v>
      </c>
      <c r="R1783">
        <v>5</v>
      </c>
      <c r="S1783">
        <v>5</v>
      </c>
      <c r="T1783">
        <v>5</v>
      </c>
      <c r="U1783">
        <v>4</v>
      </c>
      <c r="V1783">
        <v>4</v>
      </c>
      <c r="W1783">
        <v>5</v>
      </c>
      <c r="X1783" t="s">
        <v>9352</v>
      </c>
      <c r="Y1783" t="s">
        <v>34</v>
      </c>
      <c r="AA1783" t="s">
        <v>9352</v>
      </c>
      <c r="AB1783" t="s">
        <v>9352</v>
      </c>
    </row>
    <row r="1784" spans="1:28" x14ac:dyDescent="0.2">
      <c r="A1784">
        <v>2022</v>
      </c>
      <c r="B1784" t="s">
        <v>25</v>
      </c>
      <c r="C1784" t="s">
        <v>248</v>
      </c>
      <c r="D1784" t="s">
        <v>983</v>
      </c>
      <c r="E1784" s="1">
        <v>43995</v>
      </c>
      <c r="F1784">
        <v>4.7</v>
      </c>
      <c r="G1784">
        <v>64</v>
      </c>
      <c r="H1784" t="s">
        <v>96</v>
      </c>
      <c r="I1784" t="s">
        <v>97</v>
      </c>
      <c r="J1784" t="s">
        <v>43</v>
      </c>
      <c r="K1784" t="s">
        <v>9215</v>
      </c>
      <c r="L1784" t="s">
        <v>30</v>
      </c>
      <c r="M1784" t="s">
        <v>57</v>
      </c>
      <c r="N1784" t="s">
        <v>32</v>
      </c>
      <c r="O1784" t="s">
        <v>7694</v>
      </c>
      <c r="P1784" s="4" t="s">
        <v>7695</v>
      </c>
      <c r="Q1784">
        <v>22235</v>
      </c>
      <c r="R1784">
        <v>4.3</v>
      </c>
      <c r="S1784">
        <v>4.4000000000000004</v>
      </c>
      <c r="T1784">
        <v>4.3</v>
      </c>
      <c r="U1784">
        <v>4.0999999999999996</v>
      </c>
      <c r="V1784">
        <v>4.3</v>
      </c>
      <c r="W1784">
        <v>4.3</v>
      </c>
      <c r="X1784" t="s">
        <v>9352</v>
      </c>
      <c r="Y1784" t="s">
        <v>34</v>
      </c>
      <c r="AA1784" t="s">
        <v>9352</v>
      </c>
      <c r="AB1784" t="s">
        <v>9352</v>
      </c>
    </row>
    <row r="1785" spans="1:28" x14ac:dyDescent="0.2">
      <c r="A1785">
        <v>2022</v>
      </c>
      <c r="B1785" t="s">
        <v>25</v>
      </c>
      <c r="C1785" t="s">
        <v>1922</v>
      </c>
      <c r="D1785" t="s">
        <v>983</v>
      </c>
      <c r="E1785" s="1">
        <v>32955</v>
      </c>
      <c r="F1785">
        <v>4.3</v>
      </c>
      <c r="G1785">
        <v>7</v>
      </c>
      <c r="H1785" t="s">
        <v>562</v>
      </c>
      <c r="I1785" t="s">
        <v>29</v>
      </c>
      <c r="J1785" t="s">
        <v>43</v>
      </c>
      <c r="K1785" t="s">
        <v>9215</v>
      </c>
      <c r="L1785" t="s">
        <v>30</v>
      </c>
      <c r="M1785" t="s">
        <v>57</v>
      </c>
      <c r="N1785" t="s">
        <v>32</v>
      </c>
      <c r="O1785" t="s">
        <v>7696</v>
      </c>
      <c r="P1785" s="4" t="s">
        <v>7697</v>
      </c>
      <c r="Q1785">
        <v>19914</v>
      </c>
      <c r="R1785">
        <v>4.3</v>
      </c>
      <c r="S1785">
        <v>4.4000000000000004</v>
      </c>
      <c r="T1785">
        <v>4.3</v>
      </c>
      <c r="U1785">
        <v>4.0999999999999996</v>
      </c>
      <c r="V1785">
        <v>4.3</v>
      </c>
      <c r="W1785">
        <v>4.3</v>
      </c>
      <c r="X1785" t="s">
        <v>9352</v>
      </c>
      <c r="Y1785" t="s">
        <v>34</v>
      </c>
      <c r="AA1785" t="s">
        <v>9352</v>
      </c>
      <c r="AB1785" t="s">
        <v>9352</v>
      </c>
    </row>
    <row r="1786" spans="1:28" x14ac:dyDescent="0.2">
      <c r="A1786">
        <v>2019</v>
      </c>
      <c r="B1786" t="s">
        <v>25</v>
      </c>
      <c r="C1786" t="s">
        <v>272</v>
      </c>
      <c r="D1786" t="s">
        <v>27</v>
      </c>
      <c r="E1786" s="1">
        <v>34633</v>
      </c>
      <c r="F1786">
        <v>4.8</v>
      </c>
      <c r="G1786">
        <v>1153</v>
      </c>
      <c r="H1786" t="s">
        <v>86</v>
      </c>
      <c r="I1786" t="s">
        <v>29</v>
      </c>
      <c r="J1786" t="s">
        <v>9336</v>
      </c>
      <c r="K1786" t="s">
        <v>9204</v>
      </c>
      <c r="L1786" t="s">
        <v>30</v>
      </c>
      <c r="M1786" t="s">
        <v>48</v>
      </c>
      <c r="N1786" t="s">
        <v>32</v>
      </c>
      <c r="O1786" t="s">
        <v>7875</v>
      </c>
      <c r="P1786" s="4" t="s">
        <v>7876</v>
      </c>
      <c r="Q1786">
        <v>33557</v>
      </c>
      <c r="R1786">
        <v>4.8</v>
      </c>
      <c r="S1786">
        <v>4.7</v>
      </c>
      <c r="T1786">
        <v>4.7</v>
      </c>
      <c r="U1786">
        <v>4.5999999999999996</v>
      </c>
      <c r="V1786">
        <v>4.7</v>
      </c>
      <c r="W1786">
        <v>4.8</v>
      </c>
      <c r="X1786" t="s">
        <v>9352</v>
      </c>
      <c r="Y1786" t="s">
        <v>34</v>
      </c>
      <c r="AA1786" t="s">
        <v>9352</v>
      </c>
      <c r="AB1786" t="s">
        <v>9352</v>
      </c>
    </row>
    <row r="1787" spans="1:28" x14ac:dyDescent="0.2">
      <c r="A1787">
        <v>2020</v>
      </c>
      <c r="B1787" t="s">
        <v>25</v>
      </c>
      <c r="C1787" t="s">
        <v>399</v>
      </c>
      <c r="D1787" t="s">
        <v>983</v>
      </c>
      <c r="E1787" s="1">
        <v>27900</v>
      </c>
      <c r="F1787">
        <v>4.9000000000000004</v>
      </c>
      <c r="G1787">
        <v>26</v>
      </c>
      <c r="H1787" t="s">
        <v>1146</v>
      </c>
      <c r="I1787" t="s">
        <v>36</v>
      </c>
      <c r="J1787" t="s">
        <v>43</v>
      </c>
      <c r="L1787" t="s">
        <v>4673</v>
      </c>
      <c r="M1787" t="s">
        <v>7878</v>
      </c>
      <c r="N1787" t="s">
        <v>7879</v>
      </c>
      <c r="O1787" t="s">
        <v>7880</v>
      </c>
      <c r="P1787" s="4" t="s">
        <v>7881</v>
      </c>
      <c r="Q1787" t="s">
        <v>7882</v>
      </c>
      <c r="R1787">
        <v>4.8</v>
      </c>
      <c r="S1787">
        <v>4.8</v>
      </c>
      <c r="T1787">
        <v>4.8</v>
      </c>
      <c r="U1787">
        <v>4.8</v>
      </c>
      <c r="V1787">
        <v>4.9000000000000004</v>
      </c>
      <c r="W1787">
        <v>4.9000000000000004</v>
      </c>
      <c r="X1787" t="s">
        <v>9352</v>
      </c>
      <c r="Y1787" t="s">
        <v>3780</v>
      </c>
      <c r="AA1787" t="s">
        <v>9352</v>
      </c>
      <c r="AB1787" t="s">
        <v>9352</v>
      </c>
    </row>
    <row r="1788" spans="1:28" x14ac:dyDescent="0.2">
      <c r="A1788">
        <v>2022</v>
      </c>
      <c r="B1788" t="s">
        <v>25</v>
      </c>
      <c r="C1788" t="s">
        <v>399</v>
      </c>
      <c r="D1788" t="s">
        <v>983</v>
      </c>
      <c r="E1788" s="1">
        <v>30724</v>
      </c>
      <c r="F1788">
        <v>5</v>
      </c>
      <c r="G1788">
        <v>2634</v>
      </c>
      <c r="H1788" t="s">
        <v>231</v>
      </c>
      <c r="I1788" t="s">
        <v>417</v>
      </c>
      <c r="J1788" t="s">
        <v>43</v>
      </c>
      <c r="K1788" t="s">
        <v>9218</v>
      </c>
      <c r="L1788" t="s">
        <v>30</v>
      </c>
      <c r="M1788" t="s">
        <v>401</v>
      </c>
      <c r="N1788" t="s">
        <v>78</v>
      </c>
      <c r="O1788" t="s">
        <v>7885</v>
      </c>
      <c r="P1788" s="4" t="s">
        <v>7886</v>
      </c>
      <c r="Q1788">
        <v>16965</v>
      </c>
      <c r="R1788">
        <v>4.2</v>
      </c>
      <c r="S1788">
        <v>4</v>
      </c>
      <c r="T1788">
        <v>4.5</v>
      </c>
      <c r="U1788">
        <v>4.2</v>
      </c>
      <c r="V1788">
        <v>4.5</v>
      </c>
      <c r="W1788">
        <v>5</v>
      </c>
      <c r="X1788" t="s">
        <v>9352</v>
      </c>
      <c r="Y1788" t="s">
        <v>34</v>
      </c>
      <c r="AA1788" t="s">
        <v>9352</v>
      </c>
      <c r="AB1788" t="s">
        <v>9352</v>
      </c>
    </row>
    <row r="1789" spans="1:28" x14ac:dyDescent="0.2">
      <c r="A1789">
        <v>2021</v>
      </c>
      <c r="B1789" t="s">
        <v>25</v>
      </c>
      <c r="C1789" t="s">
        <v>115</v>
      </c>
      <c r="D1789" t="s">
        <v>983</v>
      </c>
      <c r="E1789" s="1">
        <v>25986</v>
      </c>
      <c r="F1789">
        <v>5</v>
      </c>
      <c r="G1789">
        <v>2634</v>
      </c>
      <c r="H1789" t="s">
        <v>71</v>
      </c>
      <c r="I1789" t="s">
        <v>36</v>
      </c>
      <c r="J1789" t="s">
        <v>43</v>
      </c>
      <c r="K1789" t="s">
        <v>9207</v>
      </c>
      <c r="L1789" t="s">
        <v>30</v>
      </c>
      <c r="M1789" t="s">
        <v>38</v>
      </c>
      <c r="N1789" t="s">
        <v>78</v>
      </c>
      <c r="O1789" t="s">
        <v>7887</v>
      </c>
      <c r="P1789" s="4" t="s">
        <v>7888</v>
      </c>
      <c r="Q1789">
        <v>21756</v>
      </c>
      <c r="R1789">
        <v>4.5999999999999996</v>
      </c>
      <c r="S1789">
        <v>4.7</v>
      </c>
      <c r="T1789">
        <v>4.7</v>
      </c>
      <c r="U1789">
        <v>4.5999999999999996</v>
      </c>
      <c r="V1789">
        <v>4.8</v>
      </c>
      <c r="W1789">
        <v>4.5999999999999996</v>
      </c>
      <c r="X1789" t="s">
        <v>9352</v>
      </c>
      <c r="Y1789" t="s">
        <v>34</v>
      </c>
      <c r="AA1789" t="s">
        <v>9352</v>
      </c>
      <c r="AB1789" t="s">
        <v>9352</v>
      </c>
    </row>
    <row r="1790" spans="1:28" x14ac:dyDescent="0.2">
      <c r="A1790">
        <v>2018</v>
      </c>
      <c r="B1790" t="s">
        <v>25</v>
      </c>
      <c r="C1790" t="s">
        <v>1059</v>
      </c>
      <c r="D1790" t="s">
        <v>983</v>
      </c>
      <c r="E1790" s="1">
        <v>33800</v>
      </c>
      <c r="F1790">
        <v>4.5</v>
      </c>
      <c r="G1790">
        <v>111</v>
      </c>
      <c r="H1790" t="s">
        <v>52</v>
      </c>
      <c r="I1790" t="s">
        <v>597</v>
      </c>
      <c r="J1790" t="s">
        <v>43</v>
      </c>
      <c r="K1790" t="s">
        <v>9225</v>
      </c>
      <c r="L1790" t="s">
        <v>30</v>
      </c>
      <c r="M1790" t="s">
        <v>401</v>
      </c>
      <c r="N1790" t="s">
        <v>134</v>
      </c>
      <c r="O1790" t="s">
        <v>7889</v>
      </c>
      <c r="P1790" s="4" t="s">
        <v>7890</v>
      </c>
      <c r="Q1790">
        <v>83134</v>
      </c>
      <c r="R1790">
        <v>4.5</v>
      </c>
      <c r="S1790">
        <v>4.7</v>
      </c>
      <c r="T1790">
        <v>4.9000000000000004</v>
      </c>
      <c r="U1790">
        <v>4.7</v>
      </c>
      <c r="V1790">
        <v>4.7</v>
      </c>
      <c r="W1790">
        <v>4.8</v>
      </c>
      <c r="X1790" t="s">
        <v>9352</v>
      </c>
      <c r="Y1790" t="s">
        <v>34</v>
      </c>
      <c r="AA1790" t="s">
        <v>9352</v>
      </c>
      <c r="AB1790" t="s">
        <v>9352</v>
      </c>
    </row>
    <row r="1791" spans="1:28" x14ac:dyDescent="0.2">
      <c r="A1791">
        <v>2023</v>
      </c>
      <c r="B1791" t="s">
        <v>25</v>
      </c>
      <c r="C1791" t="s">
        <v>81</v>
      </c>
      <c r="D1791" t="s">
        <v>27</v>
      </c>
      <c r="E1791" t="s">
        <v>844</v>
      </c>
      <c r="F1791">
        <v>3.9</v>
      </c>
      <c r="G1791">
        <v>235</v>
      </c>
      <c r="H1791" t="s">
        <v>28</v>
      </c>
      <c r="I1791" t="s">
        <v>36</v>
      </c>
      <c r="J1791" t="s">
        <v>9336</v>
      </c>
      <c r="L1791" t="s">
        <v>30</v>
      </c>
      <c r="M1791" t="s">
        <v>1463</v>
      </c>
      <c r="N1791" t="s">
        <v>72</v>
      </c>
      <c r="O1791" t="s">
        <v>8040</v>
      </c>
      <c r="P1791" s="4">
        <v>47667</v>
      </c>
      <c r="Q1791">
        <v>2</v>
      </c>
      <c r="R1791">
        <v>2</v>
      </c>
      <c r="S1791">
        <v>0</v>
      </c>
      <c r="T1791">
        <v>2</v>
      </c>
      <c r="U1791">
        <v>1</v>
      </c>
      <c r="V1791">
        <v>0</v>
      </c>
      <c r="W1791">
        <v>0</v>
      </c>
      <c r="X1791" t="s">
        <v>9352</v>
      </c>
      <c r="Y1791" t="s">
        <v>34</v>
      </c>
      <c r="AA1791" t="s">
        <v>9352</v>
      </c>
      <c r="AB1791" t="s">
        <v>9352</v>
      </c>
    </row>
    <row r="1792" spans="1:28" x14ac:dyDescent="0.2">
      <c r="A1792">
        <v>2002</v>
      </c>
      <c r="B1792" t="s">
        <v>25</v>
      </c>
      <c r="C1792" t="s">
        <v>152</v>
      </c>
      <c r="D1792" t="s">
        <v>983</v>
      </c>
      <c r="E1792" s="1">
        <v>6990</v>
      </c>
      <c r="F1792">
        <v>3.9</v>
      </c>
      <c r="G1792">
        <v>348</v>
      </c>
      <c r="H1792" t="s">
        <v>180</v>
      </c>
      <c r="I1792" t="s">
        <v>97</v>
      </c>
      <c r="J1792" t="s">
        <v>1315</v>
      </c>
      <c r="K1792" t="s">
        <v>9275</v>
      </c>
      <c r="L1792" t="s">
        <v>30</v>
      </c>
      <c r="M1792" t="s">
        <v>1594</v>
      </c>
      <c r="N1792" t="s">
        <v>1205</v>
      </c>
      <c r="O1792" t="s">
        <v>8046</v>
      </c>
      <c r="P1792" s="4">
        <v>81506</v>
      </c>
      <c r="Q1792">
        <v>172068</v>
      </c>
      <c r="R1792">
        <v>4.2</v>
      </c>
      <c r="S1792">
        <v>4.5</v>
      </c>
      <c r="T1792">
        <v>4.5</v>
      </c>
      <c r="U1792">
        <v>4.7</v>
      </c>
      <c r="V1792">
        <v>4.5</v>
      </c>
      <c r="W1792">
        <v>4.8</v>
      </c>
      <c r="X1792" t="s">
        <v>9352</v>
      </c>
      <c r="Y1792" t="s">
        <v>34</v>
      </c>
      <c r="AA1792" t="s">
        <v>9352</v>
      </c>
      <c r="AB1792" t="s">
        <v>9352</v>
      </c>
    </row>
    <row r="1793" spans="1:28" x14ac:dyDescent="0.2">
      <c r="A1793">
        <v>2023</v>
      </c>
      <c r="B1793" t="s">
        <v>25</v>
      </c>
      <c r="C1793" t="s">
        <v>77</v>
      </c>
      <c r="D1793" t="s">
        <v>27</v>
      </c>
      <c r="E1793" s="1">
        <v>36900</v>
      </c>
      <c r="F1793">
        <v>5</v>
      </c>
      <c r="G1793">
        <v>5116</v>
      </c>
      <c r="H1793" t="s">
        <v>86</v>
      </c>
      <c r="I1793" t="s">
        <v>36</v>
      </c>
      <c r="J1793" t="s">
        <v>9336</v>
      </c>
      <c r="L1793" t="s">
        <v>30</v>
      </c>
      <c r="M1793" t="s">
        <v>38</v>
      </c>
      <c r="N1793" t="s">
        <v>78</v>
      </c>
      <c r="O1793" t="s">
        <v>8049</v>
      </c>
      <c r="P1793" s="4">
        <v>23267</v>
      </c>
      <c r="Q1793">
        <v>6</v>
      </c>
      <c r="R1793">
        <v>5</v>
      </c>
      <c r="S1793">
        <v>5</v>
      </c>
      <c r="T1793">
        <v>5</v>
      </c>
      <c r="U1793">
        <v>4</v>
      </c>
      <c r="V1793">
        <v>4</v>
      </c>
      <c r="W1793">
        <v>5</v>
      </c>
      <c r="X1793" t="s">
        <v>9352</v>
      </c>
      <c r="Y1793" t="s">
        <v>34</v>
      </c>
      <c r="AA1793" t="s">
        <v>9352</v>
      </c>
      <c r="AB1793" t="s">
        <v>9352</v>
      </c>
    </row>
    <row r="1794" spans="1:28" x14ac:dyDescent="0.2">
      <c r="A1794">
        <v>2021</v>
      </c>
      <c r="B1794" t="s">
        <v>25</v>
      </c>
      <c r="C1794" t="s">
        <v>152</v>
      </c>
      <c r="D1794" t="s">
        <v>27</v>
      </c>
      <c r="E1794" s="1">
        <v>28053</v>
      </c>
      <c r="F1794">
        <v>4.8</v>
      </c>
      <c r="G1794">
        <v>1153</v>
      </c>
      <c r="H1794" t="s">
        <v>1146</v>
      </c>
      <c r="I1794" t="s">
        <v>97</v>
      </c>
      <c r="J1794" t="s">
        <v>43</v>
      </c>
      <c r="K1794" t="s">
        <v>9219</v>
      </c>
      <c r="L1794" t="s">
        <v>30</v>
      </c>
      <c r="M1794" t="s">
        <v>38</v>
      </c>
      <c r="N1794" t="s">
        <v>78</v>
      </c>
      <c r="O1794" t="s">
        <v>8207</v>
      </c>
      <c r="P1794" s="4" t="s">
        <v>8208</v>
      </c>
      <c r="Q1794">
        <v>23717</v>
      </c>
      <c r="R1794">
        <v>4.9000000000000004</v>
      </c>
      <c r="S1794">
        <v>4.8</v>
      </c>
      <c r="T1794">
        <v>4.8</v>
      </c>
      <c r="U1794">
        <v>4.8</v>
      </c>
      <c r="V1794">
        <v>4.9000000000000004</v>
      </c>
      <c r="W1794">
        <v>4.9000000000000004</v>
      </c>
      <c r="X1794" t="s">
        <v>9352</v>
      </c>
      <c r="Y1794" t="s">
        <v>34</v>
      </c>
      <c r="AA1794" t="s">
        <v>9352</v>
      </c>
      <c r="AB1794" t="s">
        <v>9352</v>
      </c>
    </row>
    <row r="1795" spans="1:28" x14ac:dyDescent="0.2">
      <c r="A1795">
        <v>2015</v>
      </c>
      <c r="B1795" t="s">
        <v>25</v>
      </c>
      <c r="C1795" t="s">
        <v>8213</v>
      </c>
      <c r="D1795" t="s">
        <v>983</v>
      </c>
      <c r="E1795" s="1">
        <v>13990</v>
      </c>
      <c r="F1795">
        <v>4.2</v>
      </c>
      <c r="G1795">
        <v>69</v>
      </c>
      <c r="H1795" t="s">
        <v>52</v>
      </c>
      <c r="I1795" t="s">
        <v>86</v>
      </c>
      <c r="J1795" t="s">
        <v>43</v>
      </c>
      <c r="K1795" t="s">
        <v>9295</v>
      </c>
      <c r="L1795" t="s">
        <v>37</v>
      </c>
      <c r="M1795" t="s">
        <v>8214</v>
      </c>
      <c r="N1795" t="s">
        <v>105</v>
      </c>
      <c r="O1795" t="s">
        <v>8215</v>
      </c>
      <c r="P1795" s="4" t="s">
        <v>8216</v>
      </c>
      <c r="Q1795">
        <v>76372</v>
      </c>
      <c r="R1795">
        <v>4.5</v>
      </c>
      <c r="S1795">
        <v>4.7</v>
      </c>
      <c r="T1795">
        <v>4.7</v>
      </c>
      <c r="U1795">
        <v>4.9000000000000004</v>
      </c>
      <c r="V1795">
        <v>4.9000000000000004</v>
      </c>
      <c r="W1795">
        <v>5</v>
      </c>
      <c r="X1795" t="s">
        <v>9352</v>
      </c>
      <c r="Y1795" t="s">
        <v>34</v>
      </c>
      <c r="AA1795" t="s">
        <v>9352</v>
      </c>
      <c r="AB1795" t="s">
        <v>9352</v>
      </c>
    </row>
    <row r="1796" spans="1:28" x14ac:dyDescent="0.2">
      <c r="A1796">
        <v>2020</v>
      </c>
      <c r="B1796" t="s">
        <v>25</v>
      </c>
      <c r="C1796" t="s">
        <v>987</v>
      </c>
      <c r="D1796" t="s">
        <v>983</v>
      </c>
      <c r="E1796" s="1">
        <v>24381</v>
      </c>
      <c r="F1796">
        <v>3.6</v>
      </c>
      <c r="G1796">
        <v>114</v>
      </c>
      <c r="H1796" t="s">
        <v>86</v>
      </c>
      <c r="I1796" t="s">
        <v>385</v>
      </c>
      <c r="J1796" t="s">
        <v>43</v>
      </c>
      <c r="K1796" t="s">
        <v>9219</v>
      </c>
      <c r="L1796" t="s">
        <v>30</v>
      </c>
      <c r="M1796" t="s">
        <v>38</v>
      </c>
      <c r="N1796" t="s">
        <v>78</v>
      </c>
      <c r="O1796" t="s">
        <v>8384</v>
      </c>
      <c r="P1796" s="4" t="s">
        <v>8385</v>
      </c>
      <c r="Q1796">
        <v>53604</v>
      </c>
      <c r="R1796">
        <v>4.9000000000000004</v>
      </c>
      <c r="S1796">
        <v>4.8</v>
      </c>
      <c r="T1796">
        <v>4.8</v>
      </c>
      <c r="U1796">
        <v>4.8</v>
      </c>
      <c r="V1796">
        <v>4.9000000000000004</v>
      </c>
      <c r="W1796">
        <v>4.9000000000000004</v>
      </c>
      <c r="X1796" t="s">
        <v>9352</v>
      </c>
      <c r="Y1796" t="s">
        <v>34</v>
      </c>
      <c r="AA1796" t="s">
        <v>9352</v>
      </c>
      <c r="AB1796" t="s">
        <v>9352</v>
      </c>
    </row>
    <row r="1797" spans="1:28" x14ac:dyDescent="0.2">
      <c r="A1797">
        <v>2019</v>
      </c>
      <c r="B1797" t="s">
        <v>25</v>
      </c>
      <c r="C1797" t="s">
        <v>2116</v>
      </c>
      <c r="D1797" t="s">
        <v>983</v>
      </c>
      <c r="E1797" s="1">
        <v>28429</v>
      </c>
      <c r="F1797">
        <v>4.7</v>
      </c>
      <c r="G1797">
        <v>228</v>
      </c>
      <c r="H1797" t="s">
        <v>5927</v>
      </c>
      <c r="I1797" t="s">
        <v>29</v>
      </c>
      <c r="J1797" t="s">
        <v>9336</v>
      </c>
      <c r="K1797" t="s">
        <v>9233</v>
      </c>
      <c r="L1797" t="s">
        <v>30</v>
      </c>
      <c r="M1797" t="s">
        <v>1233</v>
      </c>
      <c r="N1797" t="s">
        <v>32</v>
      </c>
      <c r="O1797" t="s">
        <v>8390</v>
      </c>
      <c r="P1797" s="4" t="s">
        <v>8391</v>
      </c>
      <c r="Q1797">
        <v>25259</v>
      </c>
      <c r="R1797">
        <v>4.8</v>
      </c>
      <c r="S1797">
        <v>4.7</v>
      </c>
      <c r="T1797">
        <v>4.7</v>
      </c>
      <c r="U1797">
        <v>4.5999999999999996</v>
      </c>
      <c r="V1797">
        <v>4.7</v>
      </c>
      <c r="W1797">
        <v>4.8</v>
      </c>
      <c r="X1797" t="s">
        <v>9352</v>
      </c>
      <c r="Y1797" t="s">
        <v>34</v>
      </c>
      <c r="AA1797" t="s">
        <v>9352</v>
      </c>
      <c r="AB1797" t="s">
        <v>9352</v>
      </c>
    </row>
    <row r="1798" spans="1:28" x14ac:dyDescent="0.2">
      <c r="A1798">
        <v>2022</v>
      </c>
      <c r="B1798" t="s">
        <v>25</v>
      </c>
      <c r="C1798" t="s">
        <v>201</v>
      </c>
      <c r="D1798" t="s">
        <v>983</v>
      </c>
      <c r="E1798" s="1">
        <v>38400</v>
      </c>
      <c r="F1798">
        <v>4.3</v>
      </c>
      <c r="G1798">
        <v>677</v>
      </c>
      <c r="H1798" t="s">
        <v>52</v>
      </c>
      <c r="I1798" t="s">
        <v>36</v>
      </c>
      <c r="J1798" t="s">
        <v>9336</v>
      </c>
      <c r="K1798" t="s">
        <v>9205</v>
      </c>
      <c r="L1798" t="s">
        <v>30</v>
      </c>
      <c r="M1798" t="s">
        <v>48</v>
      </c>
      <c r="N1798" t="s">
        <v>32</v>
      </c>
      <c r="O1798" t="s">
        <v>8398</v>
      </c>
      <c r="P1798" s="4" t="s">
        <v>8399</v>
      </c>
      <c r="Q1798">
        <v>20995</v>
      </c>
      <c r="R1798">
        <v>5</v>
      </c>
      <c r="S1798">
        <v>4.9000000000000004</v>
      </c>
      <c r="T1798">
        <v>4.9000000000000004</v>
      </c>
      <c r="U1798">
        <v>4.3</v>
      </c>
      <c r="V1798">
        <v>4.7</v>
      </c>
      <c r="W1798">
        <v>5</v>
      </c>
      <c r="X1798" t="s">
        <v>9352</v>
      </c>
      <c r="Y1798" t="s">
        <v>34</v>
      </c>
      <c r="AA1798" t="s">
        <v>9352</v>
      </c>
      <c r="AB1798" t="s">
        <v>9352</v>
      </c>
    </row>
    <row r="1799" spans="1:28" x14ac:dyDescent="0.2">
      <c r="A1799">
        <v>2023</v>
      </c>
      <c r="B1799" t="s">
        <v>25</v>
      </c>
      <c r="C1799" t="s">
        <v>77</v>
      </c>
      <c r="D1799" t="s">
        <v>27</v>
      </c>
      <c r="E1799" s="1">
        <v>37510</v>
      </c>
      <c r="F1799">
        <v>4</v>
      </c>
      <c r="G1799">
        <v>333</v>
      </c>
      <c r="H1799" t="s">
        <v>28</v>
      </c>
      <c r="I1799" t="s">
        <v>97</v>
      </c>
      <c r="J1799" t="s">
        <v>9336</v>
      </c>
      <c r="L1799" t="s">
        <v>30</v>
      </c>
      <c r="M1799" t="s">
        <v>38</v>
      </c>
      <c r="N1799" t="s">
        <v>78</v>
      </c>
      <c r="O1799" t="s">
        <v>8403</v>
      </c>
      <c r="P1799" s="4" t="s">
        <v>8404</v>
      </c>
      <c r="Q1799">
        <v>1</v>
      </c>
      <c r="R1799">
        <v>5</v>
      </c>
      <c r="S1799">
        <v>5</v>
      </c>
      <c r="T1799">
        <v>5</v>
      </c>
      <c r="U1799">
        <v>4</v>
      </c>
      <c r="V1799">
        <v>4</v>
      </c>
      <c r="W1799">
        <v>5</v>
      </c>
      <c r="X1799" t="s">
        <v>9352</v>
      </c>
      <c r="Y1799" t="s">
        <v>34</v>
      </c>
      <c r="AA1799" t="s">
        <v>9352</v>
      </c>
      <c r="AB1799" t="s">
        <v>9352</v>
      </c>
    </row>
    <row r="1800" spans="1:28" x14ac:dyDescent="0.2">
      <c r="A1800">
        <v>2022</v>
      </c>
      <c r="B1800" t="s">
        <v>25</v>
      </c>
      <c r="C1800" t="s">
        <v>356</v>
      </c>
      <c r="D1800" t="s">
        <v>983</v>
      </c>
      <c r="E1800" s="1">
        <v>29299</v>
      </c>
      <c r="F1800">
        <v>4.5999999999999996</v>
      </c>
      <c r="G1800">
        <v>1</v>
      </c>
      <c r="H1800" t="s">
        <v>97</v>
      </c>
      <c r="I1800" t="s">
        <v>86</v>
      </c>
      <c r="J1800" t="s">
        <v>43</v>
      </c>
      <c r="K1800" t="s">
        <v>9255</v>
      </c>
      <c r="L1800" t="s">
        <v>30</v>
      </c>
      <c r="M1800" t="s">
        <v>670</v>
      </c>
      <c r="N1800" t="s">
        <v>105</v>
      </c>
      <c r="O1800" t="s">
        <v>8407</v>
      </c>
      <c r="P1800" s="4" t="s">
        <v>8408</v>
      </c>
      <c r="Q1800">
        <v>14204</v>
      </c>
      <c r="R1800">
        <v>4.5999999999999996</v>
      </c>
      <c r="S1800">
        <v>4.9000000000000004</v>
      </c>
      <c r="T1800">
        <v>4.4000000000000004</v>
      </c>
      <c r="U1800">
        <v>4.5999999999999996</v>
      </c>
      <c r="V1800">
        <v>4.5999999999999996</v>
      </c>
      <c r="W1800">
        <v>4.7</v>
      </c>
      <c r="X1800" t="s">
        <v>9352</v>
      </c>
      <c r="Y1800" t="s">
        <v>34</v>
      </c>
      <c r="AA1800" t="s">
        <v>9352</v>
      </c>
      <c r="AB1800" t="s">
        <v>9352</v>
      </c>
    </row>
    <row r="1801" spans="1:28" x14ac:dyDescent="0.2">
      <c r="A1801">
        <v>2022</v>
      </c>
      <c r="B1801" t="s">
        <v>25</v>
      </c>
      <c r="C1801" t="s">
        <v>94</v>
      </c>
      <c r="D1801" t="s">
        <v>983</v>
      </c>
      <c r="E1801" s="1">
        <v>42674</v>
      </c>
      <c r="F1801">
        <v>3.9</v>
      </c>
      <c r="G1801">
        <v>235</v>
      </c>
      <c r="H1801" t="s">
        <v>28</v>
      </c>
      <c r="I1801" t="s">
        <v>36</v>
      </c>
      <c r="J1801" t="s">
        <v>9336</v>
      </c>
      <c r="K1801" t="s">
        <v>9205</v>
      </c>
      <c r="L1801" t="s">
        <v>30</v>
      </c>
      <c r="M1801" t="s">
        <v>48</v>
      </c>
      <c r="N1801" t="s">
        <v>32</v>
      </c>
      <c r="O1801" t="s">
        <v>8565</v>
      </c>
      <c r="P1801" s="4" t="s">
        <v>8566</v>
      </c>
      <c r="Q1801">
        <v>4466</v>
      </c>
      <c r="R1801">
        <v>5</v>
      </c>
      <c r="S1801">
        <v>4.9000000000000004</v>
      </c>
      <c r="T1801">
        <v>4.9000000000000004</v>
      </c>
      <c r="U1801">
        <v>4.3</v>
      </c>
      <c r="V1801">
        <v>4.7</v>
      </c>
      <c r="W1801">
        <v>5</v>
      </c>
      <c r="X1801" t="s">
        <v>9352</v>
      </c>
      <c r="Y1801" t="s">
        <v>34</v>
      </c>
      <c r="AA1801" t="s">
        <v>9352</v>
      </c>
      <c r="AB1801" t="s">
        <v>9352</v>
      </c>
    </row>
    <row r="1802" spans="1:28" x14ac:dyDescent="0.2">
      <c r="A1802">
        <v>2019</v>
      </c>
      <c r="B1802" t="s">
        <v>25</v>
      </c>
      <c r="C1802" t="s">
        <v>1301</v>
      </c>
      <c r="D1802" t="s">
        <v>983</v>
      </c>
      <c r="E1802" s="1">
        <v>21876</v>
      </c>
      <c r="F1802">
        <v>4.4000000000000004</v>
      </c>
      <c r="G1802">
        <v>416</v>
      </c>
      <c r="H1802" t="s">
        <v>180</v>
      </c>
      <c r="I1802" t="s">
        <v>36</v>
      </c>
      <c r="J1802" t="s">
        <v>43</v>
      </c>
      <c r="K1802" t="s">
        <v>9240</v>
      </c>
      <c r="L1802" t="s">
        <v>37</v>
      </c>
      <c r="M1802" t="s">
        <v>38</v>
      </c>
      <c r="N1802" t="s">
        <v>1223</v>
      </c>
      <c r="O1802" t="s">
        <v>8573</v>
      </c>
      <c r="P1802" s="4" t="s">
        <v>8574</v>
      </c>
      <c r="Q1802">
        <v>43257</v>
      </c>
      <c r="R1802">
        <v>4.5999999999999996</v>
      </c>
      <c r="S1802">
        <v>4.8</v>
      </c>
      <c r="T1802">
        <v>4.5</v>
      </c>
      <c r="U1802">
        <v>4.7</v>
      </c>
      <c r="V1802">
        <v>4.8</v>
      </c>
      <c r="W1802">
        <v>4.8</v>
      </c>
      <c r="X1802" t="s">
        <v>9352</v>
      </c>
      <c r="Y1802" t="s">
        <v>34</v>
      </c>
      <c r="AA1802" t="s">
        <v>9352</v>
      </c>
      <c r="AB1802" t="s">
        <v>9352</v>
      </c>
    </row>
    <row r="1803" spans="1:28" x14ac:dyDescent="0.2">
      <c r="A1803">
        <v>2022</v>
      </c>
      <c r="B1803" t="s">
        <v>25</v>
      </c>
      <c r="C1803" t="s">
        <v>158</v>
      </c>
      <c r="D1803" t="s">
        <v>27</v>
      </c>
      <c r="E1803" s="1">
        <v>38788</v>
      </c>
      <c r="F1803">
        <v>5</v>
      </c>
      <c r="G1803">
        <v>1126</v>
      </c>
      <c r="H1803" t="s">
        <v>28</v>
      </c>
      <c r="I1803" t="s">
        <v>36</v>
      </c>
      <c r="J1803" t="s">
        <v>9336</v>
      </c>
      <c r="K1803" t="s">
        <v>9206</v>
      </c>
      <c r="L1803" t="s">
        <v>30</v>
      </c>
      <c r="M1803" t="s">
        <v>31</v>
      </c>
      <c r="N1803" t="s">
        <v>431</v>
      </c>
      <c r="O1803" t="s">
        <v>8575</v>
      </c>
      <c r="P1803" s="4" t="s">
        <v>8576</v>
      </c>
      <c r="Q1803">
        <v>765</v>
      </c>
      <c r="R1803">
        <v>5</v>
      </c>
      <c r="S1803">
        <v>5</v>
      </c>
      <c r="T1803">
        <v>4.9000000000000004</v>
      </c>
      <c r="U1803">
        <v>5</v>
      </c>
      <c r="V1803">
        <v>4.9000000000000004</v>
      </c>
      <c r="W1803">
        <v>5</v>
      </c>
      <c r="X1803" t="s">
        <v>9352</v>
      </c>
      <c r="Y1803" t="s">
        <v>34</v>
      </c>
      <c r="AA1803" t="s">
        <v>9352</v>
      </c>
      <c r="AB1803" t="s">
        <v>9352</v>
      </c>
    </row>
    <row r="1804" spans="1:28" x14ac:dyDescent="0.2">
      <c r="A1804">
        <v>2023</v>
      </c>
      <c r="B1804" t="s">
        <v>25</v>
      </c>
      <c r="C1804" t="s">
        <v>77</v>
      </c>
      <c r="D1804" t="s">
        <v>27</v>
      </c>
      <c r="E1804" s="1">
        <v>40505</v>
      </c>
      <c r="F1804">
        <v>4.7</v>
      </c>
      <c r="G1804">
        <v>64</v>
      </c>
      <c r="H1804" t="s">
        <v>52</v>
      </c>
      <c r="I1804" t="s">
        <v>36</v>
      </c>
      <c r="J1804" t="s">
        <v>9336</v>
      </c>
      <c r="L1804" t="s">
        <v>30</v>
      </c>
      <c r="M1804" t="s">
        <v>38</v>
      </c>
      <c r="N1804" t="s">
        <v>78</v>
      </c>
      <c r="O1804" t="s">
        <v>8577</v>
      </c>
      <c r="P1804" s="4">
        <v>230025</v>
      </c>
      <c r="Q1804">
        <v>4</v>
      </c>
      <c r="R1804">
        <v>5</v>
      </c>
      <c r="S1804">
        <v>5</v>
      </c>
      <c r="T1804">
        <v>5</v>
      </c>
      <c r="U1804">
        <v>4</v>
      </c>
      <c r="V1804">
        <v>4</v>
      </c>
      <c r="W1804">
        <v>5</v>
      </c>
      <c r="X1804" t="s">
        <v>9352</v>
      </c>
      <c r="Y1804" t="s">
        <v>34</v>
      </c>
      <c r="AA1804" t="s">
        <v>9352</v>
      </c>
      <c r="AB1804" t="s">
        <v>9352</v>
      </c>
    </row>
    <row r="1805" spans="1:28" x14ac:dyDescent="0.2">
      <c r="A1805">
        <v>2020</v>
      </c>
      <c r="B1805" t="s">
        <v>25</v>
      </c>
      <c r="C1805" t="s">
        <v>1208</v>
      </c>
      <c r="D1805" t="s">
        <v>983</v>
      </c>
      <c r="E1805" s="1">
        <v>23495</v>
      </c>
      <c r="F1805">
        <v>4.0999999999999996</v>
      </c>
      <c r="G1805">
        <v>83</v>
      </c>
      <c r="H1805" t="s">
        <v>1091</v>
      </c>
      <c r="I1805" t="s">
        <v>97</v>
      </c>
      <c r="J1805" t="s">
        <v>43</v>
      </c>
      <c r="K1805" t="s">
        <v>9227</v>
      </c>
      <c r="L1805" t="s">
        <v>30</v>
      </c>
      <c r="M1805" t="s">
        <v>38</v>
      </c>
      <c r="N1805" t="s">
        <v>78</v>
      </c>
      <c r="O1805" t="s">
        <v>8750</v>
      </c>
      <c r="P1805" s="4">
        <v>31118</v>
      </c>
      <c r="Q1805">
        <v>55061</v>
      </c>
      <c r="R1805">
        <v>4.8</v>
      </c>
      <c r="S1805">
        <v>4.8</v>
      </c>
      <c r="T1805">
        <v>4.8</v>
      </c>
      <c r="U1805">
        <v>4.8</v>
      </c>
      <c r="V1805">
        <v>4.9000000000000004</v>
      </c>
      <c r="W1805">
        <v>4.9000000000000004</v>
      </c>
      <c r="X1805" t="s">
        <v>9352</v>
      </c>
      <c r="Y1805" t="s">
        <v>34</v>
      </c>
      <c r="AA1805" t="s">
        <v>9352</v>
      </c>
      <c r="AB1805" t="s">
        <v>9352</v>
      </c>
    </row>
    <row r="1806" spans="1:28" x14ac:dyDescent="0.2">
      <c r="A1806">
        <v>2020</v>
      </c>
      <c r="B1806" t="s">
        <v>25</v>
      </c>
      <c r="C1806" t="s">
        <v>1208</v>
      </c>
      <c r="D1806" t="s">
        <v>983</v>
      </c>
      <c r="E1806" s="1">
        <v>20691</v>
      </c>
      <c r="F1806">
        <v>4.7</v>
      </c>
      <c r="G1806">
        <v>719</v>
      </c>
      <c r="H1806" t="s">
        <v>371</v>
      </c>
      <c r="I1806" t="s">
        <v>86</v>
      </c>
      <c r="J1806" t="s">
        <v>43</v>
      </c>
      <c r="K1806" t="s">
        <v>9227</v>
      </c>
      <c r="L1806" t="s">
        <v>30</v>
      </c>
      <c r="M1806" t="s">
        <v>38</v>
      </c>
      <c r="N1806" t="s">
        <v>78</v>
      </c>
      <c r="O1806" t="s">
        <v>8751</v>
      </c>
      <c r="P1806" s="4" t="s">
        <v>8752</v>
      </c>
      <c r="Q1806">
        <v>60488</v>
      </c>
      <c r="R1806">
        <v>4.8</v>
      </c>
      <c r="S1806">
        <v>4.8</v>
      </c>
      <c r="T1806">
        <v>4.8</v>
      </c>
      <c r="U1806">
        <v>4.8</v>
      </c>
      <c r="V1806">
        <v>4.9000000000000004</v>
      </c>
      <c r="W1806">
        <v>4.9000000000000004</v>
      </c>
      <c r="X1806" t="s">
        <v>9352</v>
      </c>
      <c r="Y1806" t="s">
        <v>34</v>
      </c>
      <c r="AA1806" t="s">
        <v>9352</v>
      </c>
      <c r="AB1806" t="s">
        <v>9352</v>
      </c>
    </row>
    <row r="1807" spans="1:28" x14ac:dyDescent="0.2">
      <c r="A1807">
        <v>2021</v>
      </c>
      <c r="B1807" t="s">
        <v>25</v>
      </c>
      <c r="C1807" t="s">
        <v>74</v>
      </c>
      <c r="D1807" t="s">
        <v>983</v>
      </c>
      <c r="E1807" s="1">
        <v>39333</v>
      </c>
      <c r="F1807">
        <v>5</v>
      </c>
      <c r="G1807">
        <v>3868</v>
      </c>
      <c r="H1807" t="s">
        <v>827</v>
      </c>
      <c r="I1807" t="s">
        <v>97</v>
      </c>
      <c r="J1807" t="s">
        <v>9336</v>
      </c>
      <c r="K1807" t="s">
        <v>9204</v>
      </c>
      <c r="L1807" t="s">
        <v>30</v>
      </c>
      <c r="M1807" t="s">
        <v>31</v>
      </c>
      <c r="N1807" t="s">
        <v>431</v>
      </c>
      <c r="O1807" t="s">
        <v>8753</v>
      </c>
      <c r="P1807" s="4" t="s">
        <v>8754</v>
      </c>
      <c r="Q1807">
        <v>18769</v>
      </c>
      <c r="R1807">
        <v>4.9000000000000004</v>
      </c>
      <c r="S1807">
        <v>4.8</v>
      </c>
      <c r="T1807">
        <v>4.8</v>
      </c>
      <c r="U1807">
        <v>4.7</v>
      </c>
      <c r="V1807">
        <v>4.7</v>
      </c>
      <c r="W1807">
        <v>4.8</v>
      </c>
      <c r="X1807" t="s">
        <v>9352</v>
      </c>
      <c r="Y1807" t="s">
        <v>34</v>
      </c>
      <c r="AA1807" t="s">
        <v>9352</v>
      </c>
      <c r="AB1807" t="s">
        <v>9352</v>
      </c>
    </row>
    <row r="1808" spans="1:28" x14ac:dyDescent="0.2">
      <c r="A1808">
        <v>2022</v>
      </c>
      <c r="B1808" t="s">
        <v>25</v>
      </c>
      <c r="C1808" t="s">
        <v>1193</v>
      </c>
      <c r="D1808" t="s">
        <v>983</v>
      </c>
      <c r="E1808" s="1">
        <v>23635</v>
      </c>
      <c r="F1808">
        <v>5</v>
      </c>
      <c r="G1808">
        <v>2634</v>
      </c>
      <c r="H1808" t="s">
        <v>400</v>
      </c>
      <c r="I1808" t="s">
        <v>36</v>
      </c>
      <c r="J1808" t="s">
        <v>43</v>
      </c>
      <c r="K1808" t="s">
        <v>9234</v>
      </c>
      <c r="L1808" t="s">
        <v>30</v>
      </c>
      <c r="M1808" t="s">
        <v>38</v>
      </c>
      <c r="N1808" t="s">
        <v>276</v>
      </c>
      <c r="O1808" t="s">
        <v>8898</v>
      </c>
      <c r="P1808" s="4" t="s">
        <v>8899</v>
      </c>
      <c r="Q1808">
        <v>30060</v>
      </c>
      <c r="R1808">
        <v>4.5999999999999996</v>
      </c>
      <c r="S1808">
        <v>4.9000000000000004</v>
      </c>
      <c r="T1808">
        <v>4.4000000000000004</v>
      </c>
      <c r="U1808">
        <v>4.5999999999999996</v>
      </c>
      <c r="V1808">
        <v>4.5999999999999996</v>
      </c>
      <c r="W1808">
        <v>4.7</v>
      </c>
      <c r="X1808" t="s">
        <v>9352</v>
      </c>
      <c r="Y1808" t="s">
        <v>34</v>
      </c>
      <c r="AA1808" t="s">
        <v>9352</v>
      </c>
      <c r="AB1808" t="s">
        <v>9352</v>
      </c>
    </row>
    <row r="1809" spans="1:28" x14ac:dyDescent="0.2">
      <c r="A1809">
        <v>2020</v>
      </c>
      <c r="B1809" t="s">
        <v>25</v>
      </c>
      <c r="C1809" t="s">
        <v>3471</v>
      </c>
      <c r="D1809" t="s">
        <v>983</v>
      </c>
      <c r="E1809" s="1">
        <v>25974</v>
      </c>
      <c r="F1809">
        <v>4.4000000000000004</v>
      </c>
      <c r="G1809">
        <v>416</v>
      </c>
      <c r="H1809" t="s">
        <v>562</v>
      </c>
      <c r="I1809" t="s">
        <v>36</v>
      </c>
      <c r="J1809" t="s">
        <v>43</v>
      </c>
      <c r="K1809" t="s">
        <v>9227</v>
      </c>
      <c r="L1809" t="s">
        <v>30</v>
      </c>
      <c r="M1809" t="s">
        <v>38</v>
      </c>
      <c r="N1809" t="s">
        <v>78</v>
      </c>
      <c r="O1809" t="s">
        <v>9105</v>
      </c>
      <c r="P1809" s="4" t="s">
        <v>9106</v>
      </c>
      <c r="Q1809">
        <v>6353</v>
      </c>
      <c r="R1809">
        <v>4.8</v>
      </c>
      <c r="S1809">
        <v>4.8</v>
      </c>
      <c r="T1809">
        <v>4.8</v>
      </c>
      <c r="U1809">
        <v>4.8</v>
      </c>
      <c r="V1809">
        <v>4.9000000000000004</v>
      </c>
      <c r="W1809">
        <v>4.9000000000000004</v>
      </c>
      <c r="X1809" t="s">
        <v>9352</v>
      </c>
      <c r="Y1809" t="s">
        <v>34</v>
      </c>
      <c r="AA1809" t="s">
        <v>9352</v>
      </c>
      <c r="AB1809" t="s">
        <v>9352</v>
      </c>
    </row>
    <row r="1810" spans="1:28" x14ac:dyDescent="0.2">
      <c r="A1810">
        <v>2023</v>
      </c>
      <c r="B1810" t="s">
        <v>25</v>
      </c>
      <c r="C1810" t="s">
        <v>26</v>
      </c>
      <c r="D1810" t="s">
        <v>27</v>
      </c>
      <c r="E1810" s="1">
        <v>40800</v>
      </c>
      <c r="F1810">
        <v>4.7</v>
      </c>
      <c r="G1810">
        <v>719</v>
      </c>
      <c r="H1810" t="s">
        <v>28</v>
      </c>
      <c r="I1810" t="s">
        <v>36</v>
      </c>
      <c r="J1810" t="s">
        <v>9336</v>
      </c>
      <c r="L1810" t="s">
        <v>30</v>
      </c>
      <c r="M1810" t="s">
        <v>48</v>
      </c>
      <c r="N1810" t="s">
        <v>32</v>
      </c>
      <c r="O1810" t="s">
        <v>9107</v>
      </c>
      <c r="P1810" s="4" t="s">
        <v>9108</v>
      </c>
      <c r="Q1810">
        <v>0</v>
      </c>
      <c r="R1810">
        <v>5</v>
      </c>
      <c r="S1810">
        <v>4.8</v>
      </c>
      <c r="T1810">
        <v>4.8</v>
      </c>
      <c r="U1810">
        <v>4.2</v>
      </c>
      <c r="V1810">
        <v>5</v>
      </c>
      <c r="W1810">
        <v>5</v>
      </c>
      <c r="X1810" t="s">
        <v>9352</v>
      </c>
      <c r="Y1810" t="s">
        <v>34</v>
      </c>
      <c r="AA1810" t="s">
        <v>9352</v>
      </c>
      <c r="AB1810" t="s">
        <v>9352</v>
      </c>
    </row>
    <row r="1811" spans="1:28" x14ac:dyDescent="0.2">
      <c r="A1811">
        <v>2000</v>
      </c>
      <c r="B1811" t="s">
        <v>25</v>
      </c>
      <c r="C1811" t="s">
        <v>139</v>
      </c>
      <c r="D1811" t="s">
        <v>983</v>
      </c>
      <c r="E1811" s="1">
        <v>2250</v>
      </c>
      <c r="F1811">
        <v>4.5</v>
      </c>
      <c r="G1811">
        <v>7</v>
      </c>
      <c r="H1811" t="s">
        <v>9109</v>
      </c>
      <c r="I1811" t="s">
        <v>385</v>
      </c>
      <c r="J1811" t="s">
        <v>43</v>
      </c>
      <c r="K1811" t="s">
        <v>9327</v>
      </c>
      <c r="L1811" t="s">
        <v>30</v>
      </c>
      <c r="M1811" t="s">
        <v>1594</v>
      </c>
      <c r="N1811" t="s">
        <v>5948</v>
      </c>
      <c r="O1811" t="s">
        <v>9110</v>
      </c>
      <c r="P1811" s="4" t="s">
        <v>9111</v>
      </c>
      <c r="Q1811">
        <v>239303</v>
      </c>
      <c r="R1811">
        <v>4.5999999999999996</v>
      </c>
      <c r="S1811">
        <v>4.3</v>
      </c>
      <c r="T1811">
        <v>4.4000000000000004</v>
      </c>
      <c r="U1811">
        <v>4.7</v>
      </c>
      <c r="V1811">
        <v>4.4000000000000004</v>
      </c>
      <c r="W1811">
        <v>4.7</v>
      </c>
      <c r="X1811" t="s">
        <v>9352</v>
      </c>
      <c r="Y1811" t="s">
        <v>34</v>
      </c>
      <c r="AA1811" t="s">
        <v>9352</v>
      </c>
      <c r="AB1811" t="s">
        <v>9352</v>
      </c>
    </row>
    <row r="1812" spans="1:28" x14ac:dyDescent="0.2">
      <c r="A1812">
        <v>2022</v>
      </c>
      <c r="B1812" t="s">
        <v>25</v>
      </c>
      <c r="C1812" t="s">
        <v>46</v>
      </c>
      <c r="D1812" t="s">
        <v>27</v>
      </c>
      <c r="E1812" s="1">
        <v>46719</v>
      </c>
      <c r="F1812">
        <v>4.5</v>
      </c>
      <c r="G1812">
        <v>821</v>
      </c>
      <c r="H1812" t="s">
        <v>28</v>
      </c>
      <c r="I1812" t="s">
        <v>36</v>
      </c>
      <c r="J1812" t="s">
        <v>9336</v>
      </c>
      <c r="K1812" t="s">
        <v>9203</v>
      </c>
      <c r="L1812" t="s">
        <v>30</v>
      </c>
      <c r="M1812" t="s">
        <v>48</v>
      </c>
      <c r="N1812" t="s">
        <v>32</v>
      </c>
      <c r="O1812" t="s">
        <v>145</v>
      </c>
      <c r="P1812" s="4" t="s">
        <v>146</v>
      </c>
      <c r="Q1812">
        <v>6</v>
      </c>
      <c r="R1812">
        <v>5</v>
      </c>
      <c r="S1812">
        <v>5</v>
      </c>
      <c r="T1812">
        <v>5</v>
      </c>
      <c r="U1812">
        <v>5</v>
      </c>
      <c r="V1812">
        <v>5</v>
      </c>
      <c r="W1812">
        <v>5</v>
      </c>
      <c r="X1812" t="s">
        <v>9350</v>
      </c>
      <c r="Y1812" t="s">
        <v>34</v>
      </c>
      <c r="AA1812" t="s">
        <v>9352</v>
      </c>
      <c r="AB1812" t="s">
        <v>9352</v>
      </c>
    </row>
    <row r="1813" spans="1:28" x14ac:dyDescent="0.2">
      <c r="A1813">
        <v>2023</v>
      </c>
      <c r="B1813" t="s">
        <v>25</v>
      </c>
      <c r="C1813" t="s">
        <v>152</v>
      </c>
      <c r="D1813" t="s">
        <v>27</v>
      </c>
      <c r="E1813" s="1">
        <v>34860</v>
      </c>
      <c r="F1813">
        <v>4.7</v>
      </c>
      <c r="G1813">
        <v>13</v>
      </c>
      <c r="H1813" t="s">
        <v>28</v>
      </c>
      <c r="I1813" t="s">
        <v>36</v>
      </c>
      <c r="J1813" t="s">
        <v>9336</v>
      </c>
      <c r="L1813" t="s">
        <v>30</v>
      </c>
      <c r="M1813" t="s">
        <v>38</v>
      </c>
      <c r="N1813" t="s">
        <v>78</v>
      </c>
      <c r="O1813" t="s">
        <v>153</v>
      </c>
      <c r="P1813" s="4" t="s">
        <v>154</v>
      </c>
      <c r="Q1813">
        <v>5</v>
      </c>
      <c r="R1813">
        <v>5</v>
      </c>
      <c r="S1813">
        <v>5</v>
      </c>
      <c r="T1813">
        <v>5</v>
      </c>
      <c r="U1813">
        <v>4</v>
      </c>
      <c r="V1813">
        <v>4</v>
      </c>
      <c r="W1813">
        <v>5</v>
      </c>
      <c r="X1813" t="s">
        <v>9350</v>
      </c>
      <c r="Y1813" t="s">
        <v>34</v>
      </c>
      <c r="AA1813" t="s">
        <v>9352</v>
      </c>
      <c r="AB1813" t="s">
        <v>9352</v>
      </c>
    </row>
    <row r="1814" spans="1:28" x14ac:dyDescent="0.2">
      <c r="A1814">
        <v>2023</v>
      </c>
      <c r="B1814" t="s">
        <v>25</v>
      </c>
      <c r="C1814" t="s">
        <v>155</v>
      </c>
      <c r="D1814" t="s">
        <v>27</v>
      </c>
      <c r="E1814" s="1">
        <v>43160</v>
      </c>
      <c r="F1814">
        <v>4.4000000000000004</v>
      </c>
      <c r="G1814">
        <v>13</v>
      </c>
      <c r="H1814" t="s">
        <v>28</v>
      </c>
      <c r="I1814" t="s">
        <v>36</v>
      </c>
      <c r="J1814" t="s">
        <v>43</v>
      </c>
      <c r="L1814" t="s">
        <v>30</v>
      </c>
      <c r="M1814" t="s">
        <v>57</v>
      </c>
      <c r="N1814" t="s">
        <v>32</v>
      </c>
      <c r="O1814" t="s">
        <v>156</v>
      </c>
      <c r="P1814" s="4" t="s">
        <v>157</v>
      </c>
      <c r="Q1814">
        <v>6</v>
      </c>
      <c r="R1814">
        <v>5</v>
      </c>
      <c r="S1814">
        <v>5</v>
      </c>
      <c r="T1814">
        <v>4</v>
      </c>
      <c r="U1814">
        <v>4</v>
      </c>
      <c r="V1814">
        <v>4</v>
      </c>
      <c r="W1814">
        <v>5</v>
      </c>
      <c r="X1814" t="s">
        <v>9350</v>
      </c>
      <c r="Y1814" t="s">
        <v>34</v>
      </c>
      <c r="AA1814" t="s">
        <v>9352</v>
      </c>
      <c r="AB1814" t="s">
        <v>9352</v>
      </c>
    </row>
    <row r="1815" spans="1:28" x14ac:dyDescent="0.2">
      <c r="A1815">
        <v>2022</v>
      </c>
      <c r="B1815" t="s">
        <v>25</v>
      </c>
      <c r="C1815" t="s">
        <v>158</v>
      </c>
      <c r="D1815" t="s">
        <v>27</v>
      </c>
      <c r="E1815" s="1">
        <v>43230</v>
      </c>
      <c r="F1815">
        <v>4.9000000000000004</v>
      </c>
      <c r="G1815">
        <v>13</v>
      </c>
      <c r="H1815" t="s">
        <v>124</v>
      </c>
      <c r="I1815" t="s">
        <v>36</v>
      </c>
      <c r="J1815" t="s">
        <v>9336</v>
      </c>
      <c r="K1815" t="s">
        <v>9206</v>
      </c>
      <c r="L1815" t="s">
        <v>30</v>
      </c>
      <c r="M1815" t="s">
        <v>48</v>
      </c>
      <c r="N1815" t="s">
        <v>32</v>
      </c>
      <c r="O1815" t="s">
        <v>159</v>
      </c>
      <c r="P1815" s="4" t="s">
        <v>160</v>
      </c>
      <c r="Q1815">
        <v>1</v>
      </c>
      <c r="R1815">
        <v>5</v>
      </c>
      <c r="S1815">
        <v>5</v>
      </c>
      <c r="T1815">
        <v>4.9000000000000004</v>
      </c>
      <c r="U1815">
        <v>5</v>
      </c>
      <c r="V1815">
        <v>4.9000000000000004</v>
      </c>
      <c r="W1815">
        <v>5</v>
      </c>
      <c r="X1815" t="s">
        <v>9350</v>
      </c>
      <c r="Y1815" t="s">
        <v>34</v>
      </c>
      <c r="AA1815" t="s">
        <v>9352</v>
      </c>
      <c r="AB1815" t="s">
        <v>9352</v>
      </c>
    </row>
    <row r="1816" spans="1:28" x14ac:dyDescent="0.2">
      <c r="A1816">
        <v>2023</v>
      </c>
      <c r="B1816" t="s">
        <v>25</v>
      </c>
      <c r="C1816" t="s">
        <v>77</v>
      </c>
      <c r="D1816" t="s">
        <v>27</v>
      </c>
      <c r="E1816" s="1">
        <v>36505</v>
      </c>
      <c r="F1816">
        <v>4.7</v>
      </c>
      <c r="G1816">
        <v>13</v>
      </c>
      <c r="H1816" t="s">
        <v>82</v>
      </c>
      <c r="I1816" t="s">
        <v>36</v>
      </c>
      <c r="J1816" t="s">
        <v>9336</v>
      </c>
      <c r="L1816" t="s">
        <v>30</v>
      </c>
      <c r="M1816" t="s">
        <v>38</v>
      </c>
      <c r="N1816" t="s">
        <v>78</v>
      </c>
      <c r="O1816" t="s">
        <v>161</v>
      </c>
      <c r="P1816" s="4" t="s">
        <v>162</v>
      </c>
      <c r="Q1816">
        <v>6</v>
      </c>
      <c r="R1816">
        <v>5</v>
      </c>
      <c r="S1816">
        <v>5</v>
      </c>
      <c r="T1816">
        <v>5</v>
      </c>
      <c r="U1816">
        <v>4</v>
      </c>
      <c r="V1816">
        <v>4</v>
      </c>
      <c r="W1816">
        <v>5</v>
      </c>
      <c r="X1816" t="s">
        <v>9350</v>
      </c>
      <c r="Y1816" t="s">
        <v>34</v>
      </c>
      <c r="AA1816" t="s">
        <v>9352</v>
      </c>
      <c r="AB1816" t="s">
        <v>9352</v>
      </c>
    </row>
    <row r="1817" spans="1:28" x14ac:dyDescent="0.2">
      <c r="A1817">
        <v>2023</v>
      </c>
      <c r="B1817" t="s">
        <v>25</v>
      </c>
      <c r="C1817" t="s">
        <v>152</v>
      </c>
      <c r="D1817" t="s">
        <v>27</v>
      </c>
      <c r="E1817" s="1">
        <v>34250</v>
      </c>
      <c r="F1817">
        <v>4.7</v>
      </c>
      <c r="G1817">
        <v>13</v>
      </c>
      <c r="H1817" t="s">
        <v>28</v>
      </c>
      <c r="I1817" t="s">
        <v>97</v>
      </c>
      <c r="J1817" t="s">
        <v>9336</v>
      </c>
      <c r="L1817" t="s">
        <v>30</v>
      </c>
      <c r="M1817" t="s">
        <v>38</v>
      </c>
      <c r="N1817" t="s">
        <v>78</v>
      </c>
      <c r="O1817" t="s">
        <v>163</v>
      </c>
      <c r="P1817" s="4" t="s">
        <v>164</v>
      </c>
      <c r="Q1817">
        <v>6</v>
      </c>
      <c r="R1817">
        <v>5</v>
      </c>
      <c r="S1817">
        <v>5</v>
      </c>
      <c r="T1817">
        <v>5</v>
      </c>
      <c r="U1817">
        <v>4</v>
      </c>
      <c r="V1817">
        <v>4</v>
      </c>
      <c r="W1817">
        <v>5</v>
      </c>
      <c r="X1817" t="s">
        <v>9350</v>
      </c>
      <c r="Y1817" t="s">
        <v>34</v>
      </c>
      <c r="AA1817" t="s">
        <v>9352</v>
      </c>
      <c r="AB1817" t="s">
        <v>9352</v>
      </c>
    </row>
    <row r="1818" spans="1:28" x14ac:dyDescent="0.2">
      <c r="A1818">
        <v>2022</v>
      </c>
      <c r="B1818" t="s">
        <v>25</v>
      </c>
      <c r="C1818" t="s">
        <v>46</v>
      </c>
      <c r="D1818" t="s">
        <v>27</v>
      </c>
      <c r="E1818" s="1">
        <v>46500</v>
      </c>
      <c r="F1818">
        <v>5</v>
      </c>
      <c r="G1818">
        <v>13</v>
      </c>
      <c r="H1818" t="s">
        <v>28</v>
      </c>
      <c r="I1818" t="s">
        <v>36</v>
      </c>
      <c r="J1818" t="s">
        <v>9336</v>
      </c>
      <c r="K1818" t="s">
        <v>9203</v>
      </c>
      <c r="L1818" t="s">
        <v>30</v>
      </c>
      <c r="M1818" t="s">
        <v>48</v>
      </c>
      <c r="N1818" t="s">
        <v>32</v>
      </c>
      <c r="O1818" t="s">
        <v>165</v>
      </c>
      <c r="P1818" s="4" t="s">
        <v>166</v>
      </c>
      <c r="Q1818">
        <v>16</v>
      </c>
      <c r="R1818">
        <v>5</v>
      </c>
      <c r="S1818">
        <v>5</v>
      </c>
      <c r="T1818">
        <v>5</v>
      </c>
      <c r="U1818">
        <v>5</v>
      </c>
      <c r="V1818">
        <v>5</v>
      </c>
      <c r="W1818">
        <v>5</v>
      </c>
      <c r="X1818" t="s">
        <v>9350</v>
      </c>
      <c r="Y1818" t="s">
        <v>34</v>
      </c>
      <c r="AA1818" t="s">
        <v>9352</v>
      </c>
      <c r="AB1818" t="s">
        <v>9352</v>
      </c>
    </row>
    <row r="1819" spans="1:28" x14ac:dyDescent="0.2">
      <c r="A1819">
        <v>2023</v>
      </c>
      <c r="B1819" t="s">
        <v>25</v>
      </c>
      <c r="C1819" t="s">
        <v>77</v>
      </c>
      <c r="D1819" t="s">
        <v>27</v>
      </c>
      <c r="E1819" s="1">
        <v>35005</v>
      </c>
      <c r="F1819">
        <v>4.7</v>
      </c>
      <c r="G1819">
        <v>13</v>
      </c>
      <c r="H1819" t="s">
        <v>42</v>
      </c>
      <c r="I1819" t="s">
        <v>97</v>
      </c>
      <c r="J1819" t="s">
        <v>43</v>
      </c>
      <c r="L1819" t="s">
        <v>30</v>
      </c>
      <c r="M1819" t="s">
        <v>38</v>
      </c>
      <c r="N1819" t="s">
        <v>78</v>
      </c>
      <c r="O1819" t="s">
        <v>167</v>
      </c>
      <c r="P1819" s="4" t="s">
        <v>168</v>
      </c>
      <c r="Q1819">
        <v>1</v>
      </c>
      <c r="R1819">
        <v>5</v>
      </c>
      <c r="S1819">
        <v>5</v>
      </c>
      <c r="T1819">
        <v>5</v>
      </c>
      <c r="U1819">
        <v>4</v>
      </c>
      <c r="V1819">
        <v>4</v>
      </c>
      <c r="W1819">
        <v>5</v>
      </c>
      <c r="X1819" t="s">
        <v>9350</v>
      </c>
      <c r="Y1819" t="s">
        <v>34</v>
      </c>
      <c r="AA1819" t="s">
        <v>9352</v>
      </c>
      <c r="AB1819" t="s">
        <v>9352</v>
      </c>
    </row>
    <row r="1820" spans="1:28" x14ac:dyDescent="0.2">
      <c r="A1820">
        <v>2023</v>
      </c>
      <c r="B1820" t="s">
        <v>25</v>
      </c>
      <c r="C1820" t="s">
        <v>77</v>
      </c>
      <c r="D1820" t="s">
        <v>27</v>
      </c>
      <c r="E1820" s="1">
        <v>37055</v>
      </c>
      <c r="F1820">
        <v>4.7</v>
      </c>
      <c r="G1820">
        <v>13</v>
      </c>
      <c r="H1820" t="s">
        <v>52</v>
      </c>
      <c r="I1820" t="s">
        <v>97</v>
      </c>
      <c r="J1820" t="s">
        <v>9336</v>
      </c>
      <c r="L1820" t="s">
        <v>30</v>
      </c>
      <c r="M1820" t="s">
        <v>38</v>
      </c>
      <c r="N1820" t="s">
        <v>78</v>
      </c>
      <c r="O1820" t="s">
        <v>169</v>
      </c>
      <c r="P1820" s="4" t="s">
        <v>170</v>
      </c>
      <c r="Q1820">
        <v>1</v>
      </c>
      <c r="R1820">
        <v>5</v>
      </c>
      <c r="S1820">
        <v>5</v>
      </c>
      <c r="T1820">
        <v>5</v>
      </c>
      <c r="U1820">
        <v>4</v>
      </c>
      <c r="V1820">
        <v>4</v>
      </c>
      <c r="W1820">
        <v>5</v>
      </c>
      <c r="X1820" t="s">
        <v>9350</v>
      </c>
      <c r="Y1820" t="s">
        <v>34</v>
      </c>
      <c r="AA1820" t="s">
        <v>9352</v>
      </c>
      <c r="AB1820" t="s">
        <v>9352</v>
      </c>
    </row>
    <row r="1821" spans="1:28" x14ac:dyDescent="0.2">
      <c r="A1821">
        <v>2022</v>
      </c>
      <c r="B1821" t="s">
        <v>25</v>
      </c>
      <c r="C1821" t="s">
        <v>147</v>
      </c>
      <c r="D1821" t="s">
        <v>27</v>
      </c>
      <c r="E1821" s="1">
        <v>47848</v>
      </c>
      <c r="F1821">
        <v>4.9000000000000004</v>
      </c>
      <c r="G1821">
        <v>13</v>
      </c>
      <c r="H1821" t="s">
        <v>47</v>
      </c>
      <c r="I1821" t="s">
        <v>36</v>
      </c>
      <c r="J1821" t="s">
        <v>9336</v>
      </c>
      <c r="K1821" t="s">
        <v>9206</v>
      </c>
      <c r="L1821" t="s">
        <v>30</v>
      </c>
      <c r="M1821" t="s">
        <v>48</v>
      </c>
      <c r="N1821" t="s">
        <v>32</v>
      </c>
      <c r="O1821" t="s">
        <v>171</v>
      </c>
      <c r="P1821" s="4" t="s">
        <v>172</v>
      </c>
      <c r="Q1821">
        <v>32</v>
      </c>
      <c r="R1821">
        <v>5</v>
      </c>
      <c r="S1821">
        <v>5</v>
      </c>
      <c r="T1821">
        <v>4.9000000000000004</v>
      </c>
      <c r="U1821">
        <v>5</v>
      </c>
      <c r="V1821">
        <v>4.9000000000000004</v>
      </c>
      <c r="W1821">
        <v>5</v>
      </c>
      <c r="X1821" t="s">
        <v>9350</v>
      </c>
      <c r="Y1821" t="s">
        <v>34</v>
      </c>
      <c r="AA1821" t="s">
        <v>9352</v>
      </c>
      <c r="AB1821" t="s">
        <v>9352</v>
      </c>
    </row>
    <row r="1822" spans="1:28" x14ac:dyDescent="0.2">
      <c r="A1822">
        <v>2022</v>
      </c>
      <c r="B1822" t="s">
        <v>25</v>
      </c>
      <c r="C1822" t="s">
        <v>74</v>
      </c>
      <c r="D1822" t="s">
        <v>27</v>
      </c>
      <c r="E1822" s="1">
        <v>44205</v>
      </c>
      <c r="F1822">
        <v>5</v>
      </c>
      <c r="G1822">
        <v>13</v>
      </c>
      <c r="H1822" t="s">
        <v>71</v>
      </c>
      <c r="I1822" t="s">
        <v>36</v>
      </c>
      <c r="J1822" t="s">
        <v>9336</v>
      </c>
      <c r="K1822" t="s">
        <v>9204</v>
      </c>
      <c r="L1822" t="s">
        <v>30</v>
      </c>
      <c r="M1822" t="s">
        <v>48</v>
      </c>
      <c r="N1822" t="s">
        <v>32</v>
      </c>
      <c r="O1822" t="s">
        <v>173</v>
      </c>
      <c r="P1822" s="4" t="s">
        <v>174</v>
      </c>
      <c r="Q1822">
        <v>1</v>
      </c>
      <c r="R1822">
        <v>5</v>
      </c>
      <c r="S1822">
        <v>5</v>
      </c>
      <c r="T1822">
        <v>5</v>
      </c>
      <c r="U1822">
        <v>5</v>
      </c>
      <c r="V1822">
        <v>5</v>
      </c>
      <c r="W1822">
        <v>5</v>
      </c>
      <c r="X1822" t="s">
        <v>9350</v>
      </c>
      <c r="Y1822" t="s">
        <v>34</v>
      </c>
      <c r="AA1822" t="s">
        <v>9352</v>
      </c>
      <c r="AB1822" t="s">
        <v>9352</v>
      </c>
    </row>
    <row r="1823" spans="1:28" x14ac:dyDescent="0.2">
      <c r="A1823">
        <v>2023</v>
      </c>
      <c r="B1823" t="s">
        <v>25</v>
      </c>
      <c r="C1823" t="s">
        <v>77</v>
      </c>
      <c r="D1823" t="s">
        <v>27</v>
      </c>
      <c r="E1823" s="1">
        <v>36505</v>
      </c>
      <c r="F1823">
        <v>3.7</v>
      </c>
      <c r="G1823">
        <v>271</v>
      </c>
      <c r="H1823" t="s">
        <v>82</v>
      </c>
      <c r="I1823" t="s">
        <v>36</v>
      </c>
      <c r="J1823" t="s">
        <v>9336</v>
      </c>
      <c r="L1823" t="s">
        <v>30</v>
      </c>
      <c r="M1823" t="s">
        <v>38</v>
      </c>
      <c r="N1823" t="s">
        <v>78</v>
      </c>
      <c r="O1823" t="s">
        <v>185</v>
      </c>
      <c r="P1823" s="4" t="s">
        <v>186</v>
      </c>
      <c r="Q1823">
        <v>2</v>
      </c>
      <c r="R1823">
        <v>5</v>
      </c>
      <c r="S1823">
        <v>5</v>
      </c>
      <c r="T1823">
        <v>5</v>
      </c>
      <c r="U1823">
        <v>4</v>
      </c>
      <c r="V1823">
        <v>4</v>
      </c>
      <c r="W1823">
        <v>5</v>
      </c>
      <c r="X1823" t="s">
        <v>9350</v>
      </c>
      <c r="Y1823" t="s">
        <v>34</v>
      </c>
      <c r="AA1823" t="s">
        <v>9352</v>
      </c>
      <c r="AB1823" t="s">
        <v>9352</v>
      </c>
    </row>
    <row r="1824" spans="1:28" x14ac:dyDescent="0.2">
      <c r="A1824">
        <v>2022</v>
      </c>
      <c r="B1824" t="s">
        <v>25</v>
      </c>
      <c r="C1824" t="s">
        <v>150</v>
      </c>
      <c r="D1824" t="s">
        <v>27</v>
      </c>
      <c r="E1824" s="1">
        <v>42950</v>
      </c>
      <c r="F1824">
        <v>4.5</v>
      </c>
      <c r="G1824">
        <v>1627</v>
      </c>
      <c r="H1824" t="s">
        <v>52</v>
      </c>
      <c r="I1824" t="s">
        <v>36</v>
      </c>
      <c r="J1824" t="s">
        <v>9336</v>
      </c>
      <c r="K1824" t="s">
        <v>9204</v>
      </c>
      <c r="L1824" t="s">
        <v>30</v>
      </c>
      <c r="M1824" t="s">
        <v>48</v>
      </c>
      <c r="N1824" t="s">
        <v>32</v>
      </c>
      <c r="O1824" t="s">
        <v>286</v>
      </c>
      <c r="P1824" s="4" t="s">
        <v>287</v>
      </c>
      <c r="Q1824">
        <v>7</v>
      </c>
      <c r="R1824">
        <v>5</v>
      </c>
      <c r="S1824">
        <v>5</v>
      </c>
      <c r="T1824">
        <v>5</v>
      </c>
      <c r="U1824">
        <v>5</v>
      </c>
      <c r="V1824">
        <v>5</v>
      </c>
      <c r="W1824">
        <v>5</v>
      </c>
      <c r="X1824" t="s">
        <v>9350</v>
      </c>
      <c r="Y1824" t="s">
        <v>34</v>
      </c>
      <c r="AA1824" t="s">
        <v>9352</v>
      </c>
      <c r="AB1824" t="s">
        <v>9352</v>
      </c>
    </row>
    <row r="1825" spans="1:28" x14ac:dyDescent="0.2">
      <c r="A1825">
        <v>2023</v>
      </c>
      <c r="B1825" t="s">
        <v>25</v>
      </c>
      <c r="C1825" t="s">
        <v>77</v>
      </c>
      <c r="D1825" t="s">
        <v>27</v>
      </c>
      <c r="E1825" s="1">
        <v>36983</v>
      </c>
      <c r="F1825">
        <v>4.5</v>
      </c>
      <c r="G1825">
        <v>1627</v>
      </c>
      <c r="H1825" t="s">
        <v>82</v>
      </c>
      <c r="I1825" t="s">
        <v>36</v>
      </c>
      <c r="J1825" t="s">
        <v>9336</v>
      </c>
      <c r="L1825" t="s">
        <v>30</v>
      </c>
      <c r="M1825" t="s">
        <v>38</v>
      </c>
      <c r="N1825" t="s">
        <v>78</v>
      </c>
      <c r="O1825" t="s">
        <v>288</v>
      </c>
      <c r="P1825" s="4" t="s">
        <v>289</v>
      </c>
      <c r="Q1825">
        <v>10</v>
      </c>
      <c r="R1825">
        <v>5</v>
      </c>
      <c r="S1825">
        <v>5</v>
      </c>
      <c r="T1825">
        <v>5</v>
      </c>
      <c r="U1825">
        <v>4</v>
      </c>
      <c r="V1825">
        <v>4</v>
      </c>
      <c r="W1825">
        <v>5</v>
      </c>
      <c r="X1825" t="s">
        <v>9350</v>
      </c>
      <c r="Y1825" t="s">
        <v>34</v>
      </c>
      <c r="AA1825" t="s">
        <v>9352</v>
      </c>
      <c r="AB1825" t="s">
        <v>9352</v>
      </c>
    </row>
    <row r="1826" spans="1:28" x14ac:dyDescent="0.2">
      <c r="A1826">
        <v>2022</v>
      </c>
      <c r="B1826" t="s">
        <v>25</v>
      </c>
      <c r="C1826" t="s">
        <v>81</v>
      </c>
      <c r="D1826" t="s">
        <v>27</v>
      </c>
      <c r="E1826" s="1">
        <v>39950</v>
      </c>
      <c r="F1826">
        <v>4.5</v>
      </c>
      <c r="G1826">
        <v>1627</v>
      </c>
      <c r="H1826" t="s">
        <v>28</v>
      </c>
      <c r="I1826" t="s">
        <v>36</v>
      </c>
      <c r="J1826" t="s">
        <v>9336</v>
      </c>
      <c r="K1826" t="s">
        <v>9204</v>
      </c>
      <c r="L1826" t="s">
        <v>30</v>
      </c>
      <c r="M1826" t="s">
        <v>48</v>
      </c>
      <c r="N1826" t="s">
        <v>32</v>
      </c>
      <c r="O1826" t="s">
        <v>290</v>
      </c>
      <c r="P1826" s="4" t="s">
        <v>291</v>
      </c>
      <c r="Q1826">
        <v>15</v>
      </c>
      <c r="R1826">
        <v>5</v>
      </c>
      <c r="S1826">
        <v>5</v>
      </c>
      <c r="T1826">
        <v>5</v>
      </c>
      <c r="U1826">
        <v>5</v>
      </c>
      <c r="V1826">
        <v>5</v>
      </c>
      <c r="W1826">
        <v>5</v>
      </c>
      <c r="X1826" t="s">
        <v>9350</v>
      </c>
      <c r="Y1826" t="s">
        <v>34</v>
      </c>
      <c r="AA1826" t="s">
        <v>9352</v>
      </c>
      <c r="AB1826" t="s">
        <v>9352</v>
      </c>
    </row>
    <row r="1827" spans="1:28" x14ac:dyDescent="0.2">
      <c r="A1827">
        <v>2023</v>
      </c>
      <c r="B1827" t="s">
        <v>25</v>
      </c>
      <c r="C1827" t="s">
        <v>99</v>
      </c>
      <c r="D1827" t="s">
        <v>27</v>
      </c>
      <c r="E1827" s="1">
        <v>48250</v>
      </c>
      <c r="F1827">
        <v>4.5</v>
      </c>
      <c r="G1827">
        <v>1627</v>
      </c>
      <c r="H1827" t="s">
        <v>47</v>
      </c>
      <c r="I1827" t="s">
        <v>36</v>
      </c>
      <c r="J1827" t="s">
        <v>9336</v>
      </c>
      <c r="L1827" t="s">
        <v>30</v>
      </c>
      <c r="M1827" t="s">
        <v>48</v>
      </c>
      <c r="N1827" t="s">
        <v>32</v>
      </c>
      <c r="O1827" t="s">
        <v>292</v>
      </c>
      <c r="P1827" s="4" t="s">
        <v>293</v>
      </c>
      <c r="Q1827">
        <v>6</v>
      </c>
      <c r="R1827">
        <v>2</v>
      </c>
      <c r="S1827">
        <v>0</v>
      </c>
      <c r="T1827">
        <v>2</v>
      </c>
      <c r="U1827">
        <v>1</v>
      </c>
      <c r="V1827">
        <v>0</v>
      </c>
      <c r="W1827">
        <v>0</v>
      </c>
      <c r="X1827" t="s">
        <v>9350</v>
      </c>
      <c r="Y1827" t="s">
        <v>34</v>
      </c>
      <c r="AA1827" t="s">
        <v>9352</v>
      </c>
      <c r="AB1827" t="s">
        <v>9352</v>
      </c>
    </row>
    <row r="1828" spans="1:28" x14ac:dyDescent="0.2">
      <c r="A1828">
        <v>2023</v>
      </c>
      <c r="B1828" t="s">
        <v>25</v>
      </c>
      <c r="C1828" t="s">
        <v>158</v>
      </c>
      <c r="D1828" t="s">
        <v>27</v>
      </c>
      <c r="E1828" s="1">
        <v>42790</v>
      </c>
      <c r="F1828">
        <v>4.5</v>
      </c>
      <c r="G1828">
        <v>1627</v>
      </c>
      <c r="H1828" t="s">
        <v>28</v>
      </c>
      <c r="I1828" t="s">
        <v>97</v>
      </c>
      <c r="J1828" t="s">
        <v>9336</v>
      </c>
      <c r="L1828" t="s">
        <v>30</v>
      </c>
      <c r="M1828" t="s">
        <v>48</v>
      </c>
      <c r="N1828" t="s">
        <v>32</v>
      </c>
      <c r="O1828" t="s">
        <v>294</v>
      </c>
      <c r="P1828" s="4" t="s">
        <v>295</v>
      </c>
      <c r="Q1828">
        <v>6</v>
      </c>
      <c r="R1828">
        <v>2</v>
      </c>
      <c r="S1828">
        <v>0</v>
      </c>
      <c r="T1828">
        <v>2</v>
      </c>
      <c r="U1828">
        <v>1</v>
      </c>
      <c r="V1828">
        <v>0</v>
      </c>
      <c r="W1828">
        <v>0</v>
      </c>
      <c r="X1828" t="s">
        <v>9350</v>
      </c>
      <c r="Y1828" t="s">
        <v>34</v>
      </c>
      <c r="AA1828" t="s">
        <v>9352</v>
      </c>
      <c r="AB1828" t="s">
        <v>9352</v>
      </c>
    </row>
    <row r="1829" spans="1:28" x14ac:dyDescent="0.2">
      <c r="A1829">
        <v>2023</v>
      </c>
      <c r="B1829" t="s">
        <v>25</v>
      </c>
      <c r="C1829" t="s">
        <v>158</v>
      </c>
      <c r="D1829" t="s">
        <v>27</v>
      </c>
      <c r="E1829" s="1">
        <v>42790</v>
      </c>
      <c r="F1829">
        <v>3.7</v>
      </c>
      <c r="G1829">
        <v>271</v>
      </c>
      <c r="H1829" t="s">
        <v>28</v>
      </c>
      <c r="I1829" t="s">
        <v>36</v>
      </c>
      <c r="J1829" t="s">
        <v>9336</v>
      </c>
      <c r="L1829" t="s">
        <v>30</v>
      </c>
      <c r="M1829" t="s">
        <v>31</v>
      </c>
      <c r="N1829" t="s">
        <v>32</v>
      </c>
      <c r="O1829" t="s">
        <v>296</v>
      </c>
      <c r="P1829" s="4" t="s">
        <v>297</v>
      </c>
      <c r="Q1829">
        <v>2</v>
      </c>
      <c r="R1829">
        <v>2</v>
      </c>
      <c r="S1829">
        <v>0</v>
      </c>
      <c r="T1829">
        <v>2</v>
      </c>
      <c r="U1829">
        <v>1</v>
      </c>
      <c r="V1829">
        <v>0</v>
      </c>
      <c r="W1829">
        <v>0</v>
      </c>
      <c r="X1829" t="s">
        <v>9350</v>
      </c>
      <c r="Y1829" t="s">
        <v>34</v>
      </c>
      <c r="AA1829" t="s">
        <v>9352</v>
      </c>
      <c r="AB1829" t="s">
        <v>9352</v>
      </c>
    </row>
    <row r="1830" spans="1:28" x14ac:dyDescent="0.2">
      <c r="A1830">
        <v>2023</v>
      </c>
      <c r="B1830" t="s">
        <v>25</v>
      </c>
      <c r="C1830" t="s">
        <v>26</v>
      </c>
      <c r="D1830" t="s">
        <v>27</v>
      </c>
      <c r="E1830" s="1">
        <v>43470</v>
      </c>
      <c r="F1830">
        <v>4.8</v>
      </c>
      <c r="G1830">
        <v>13</v>
      </c>
      <c r="H1830" t="s">
        <v>47</v>
      </c>
      <c r="I1830" t="s">
        <v>36</v>
      </c>
      <c r="J1830" t="s">
        <v>9336</v>
      </c>
      <c r="L1830" t="s">
        <v>30</v>
      </c>
      <c r="M1830" t="s">
        <v>48</v>
      </c>
      <c r="N1830" t="s">
        <v>32</v>
      </c>
      <c r="O1830" t="s">
        <v>517</v>
      </c>
      <c r="P1830" s="4" t="s">
        <v>518</v>
      </c>
      <c r="Q1830">
        <v>1</v>
      </c>
      <c r="R1830">
        <v>5</v>
      </c>
      <c r="S1830">
        <v>4.8</v>
      </c>
      <c r="T1830">
        <v>4.8</v>
      </c>
      <c r="U1830">
        <v>4.2</v>
      </c>
      <c r="V1830">
        <v>5</v>
      </c>
      <c r="W1830">
        <v>5</v>
      </c>
      <c r="X1830" t="s">
        <v>9350</v>
      </c>
      <c r="Y1830" t="s">
        <v>34</v>
      </c>
      <c r="AA1830" t="s">
        <v>9352</v>
      </c>
      <c r="AB1830" t="s">
        <v>9352</v>
      </c>
    </row>
    <row r="1831" spans="1:28" x14ac:dyDescent="0.2">
      <c r="A1831">
        <v>2022</v>
      </c>
      <c r="B1831" t="s">
        <v>25</v>
      </c>
      <c r="C1831" t="s">
        <v>150</v>
      </c>
      <c r="D1831" t="s">
        <v>27</v>
      </c>
      <c r="E1831" s="1">
        <v>43605</v>
      </c>
      <c r="F1831">
        <v>5</v>
      </c>
      <c r="G1831">
        <v>13</v>
      </c>
      <c r="H1831" t="s">
        <v>82</v>
      </c>
      <c r="I1831" t="s">
        <v>97</v>
      </c>
      <c r="J1831" t="s">
        <v>9336</v>
      </c>
      <c r="K1831" t="s">
        <v>9204</v>
      </c>
      <c r="L1831" t="s">
        <v>30</v>
      </c>
      <c r="M1831" t="s">
        <v>48</v>
      </c>
      <c r="N1831" t="s">
        <v>32</v>
      </c>
      <c r="O1831" t="s">
        <v>519</v>
      </c>
      <c r="P1831" s="4" t="s">
        <v>520</v>
      </c>
      <c r="Q1831">
        <v>6</v>
      </c>
      <c r="R1831">
        <v>5</v>
      </c>
      <c r="S1831">
        <v>5</v>
      </c>
      <c r="T1831">
        <v>5</v>
      </c>
      <c r="U1831">
        <v>5</v>
      </c>
      <c r="V1831">
        <v>5</v>
      </c>
      <c r="W1831">
        <v>5</v>
      </c>
      <c r="X1831" t="s">
        <v>9350</v>
      </c>
      <c r="Y1831" t="s">
        <v>34</v>
      </c>
      <c r="AA1831" t="s">
        <v>9352</v>
      </c>
      <c r="AB1831" t="s">
        <v>9352</v>
      </c>
    </row>
    <row r="1832" spans="1:28" x14ac:dyDescent="0.2">
      <c r="A1832">
        <v>2022</v>
      </c>
      <c r="B1832" t="s">
        <v>25</v>
      </c>
      <c r="C1832" t="s">
        <v>46</v>
      </c>
      <c r="D1832" t="s">
        <v>27</v>
      </c>
      <c r="E1832" s="1">
        <v>46500</v>
      </c>
      <c r="F1832">
        <v>5</v>
      </c>
      <c r="G1832">
        <v>13</v>
      </c>
      <c r="H1832" t="s">
        <v>28</v>
      </c>
      <c r="I1832" t="s">
        <v>36</v>
      </c>
      <c r="J1832" t="s">
        <v>9336</v>
      </c>
      <c r="K1832" t="s">
        <v>9203</v>
      </c>
      <c r="L1832" t="s">
        <v>30</v>
      </c>
      <c r="M1832" t="s">
        <v>48</v>
      </c>
      <c r="N1832" t="s">
        <v>32</v>
      </c>
      <c r="O1832" t="s">
        <v>692</v>
      </c>
      <c r="P1832" s="4" t="s">
        <v>693</v>
      </c>
      <c r="Q1832">
        <v>11</v>
      </c>
      <c r="R1832">
        <v>5</v>
      </c>
      <c r="S1832">
        <v>5</v>
      </c>
      <c r="T1832">
        <v>5</v>
      </c>
      <c r="U1832">
        <v>5</v>
      </c>
      <c r="V1832">
        <v>5</v>
      </c>
      <c r="W1832">
        <v>5</v>
      </c>
      <c r="X1832" t="s">
        <v>9350</v>
      </c>
      <c r="Y1832" t="s">
        <v>34</v>
      </c>
      <c r="AA1832" t="s">
        <v>9352</v>
      </c>
      <c r="AB1832" t="s">
        <v>9352</v>
      </c>
    </row>
    <row r="1833" spans="1:28" x14ac:dyDescent="0.2">
      <c r="A1833">
        <v>2022</v>
      </c>
      <c r="B1833" t="s">
        <v>25</v>
      </c>
      <c r="C1833" t="s">
        <v>81</v>
      </c>
      <c r="D1833" t="s">
        <v>27</v>
      </c>
      <c r="E1833" s="1">
        <v>40770</v>
      </c>
      <c r="F1833">
        <v>3.7</v>
      </c>
      <c r="G1833">
        <v>271</v>
      </c>
      <c r="H1833" t="s">
        <v>28</v>
      </c>
      <c r="I1833" t="s">
        <v>36</v>
      </c>
      <c r="J1833" t="s">
        <v>9336</v>
      </c>
      <c r="K1833" t="s">
        <v>9204</v>
      </c>
      <c r="L1833" t="s">
        <v>30</v>
      </c>
      <c r="M1833" t="s">
        <v>48</v>
      </c>
      <c r="N1833" t="s">
        <v>32</v>
      </c>
      <c r="O1833" t="s">
        <v>699</v>
      </c>
      <c r="P1833" s="4" t="s">
        <v>700</v>
      </c>
      <c r="Q1833">
        <v>2</v>
      </c>
      <c r="R1833">
        <v>5</v>
      </c>
      <c r="S1833">
        <v>5</v>
      </c>
      <c r="T1833">
        <v>5</v>
      </c>
      <c r="U1833">
        <v>5</v>
      </c>
      <c r="V1833">
        <v>5</v>
      </c>
      <c r="W1833">
        <v>5</v>
      </c>
      <c r="X1833" t="s">
        <v>9350</v>
      </c>
      <c r="Y1833" t="s">
        <v>34</v>
      </c>
      <c r="AA1833" t="s">
        <v>9352</v>
      </c>
      <c r="AB1833" t="s">
        <v>9352</v>
      </c>
    </row>
    <row r="1834" spans="1:28" x14ac:dyDescent="0.2">
      <c r="A1834">
        <v>2022</v>
      </c>
      <c r="B1834" t="s">
        <v>25</v>
      </c>
      <c r="C1834" t="s">
        <v>46</v>
      </c>
      <c r="D1834" t="s">
        <v>27</v>
      </c>
      <c r="E1834" s="1">
        <v>46500</v>
      </c>
      <c r="F1834">
        <v>3.7</v>
      </c>
      <c r="G1834">
        <v>271</v>
      </c>
      <c r="H1834" t="s">
        <v>28</v>
      </c>
      <c r="I1834" t="s">
        <v>36</v>
      </c>
      <c r="J1834" t="s">
        <v>9336</v>
      </c>
      <c r="K1834" t="s">
        <v>9203</v>
      </c>
      <c r="L1834" t="s">
        <v>30</v>
      </c>
      <c r="M1834" t="s">
        <v>48</v>
      </c>
      <c r="N1834" t="s">
        <v>32</v>
      </c>
      <c r="O1834" t="s">
        <v>701</v>
      </c>
      <c r="P1834" s="4" t="s">
        <v>702</v>
      </c>
      <c r="Q1834">
        <v>2</v>
      </c>
      <c r="R1834">
        <v>5</v>
      </c>
      <c r="S1834">
        <v>5</v>
      </c>
      <c r="T1834">
        <v>5</v>
      </c>
      <c r="U1834">
        <v>5</v>
      </c>
      <c r="V1834">
        <v>5</v>
      </c>
      <c r="W1834">
        <v>5</v>
      </c>
      <c r="X1834" t="s">
        <v>9350</v>
      </c>
      <c r="Y1834" t="s">
        <v>34</v>
      </c>
      <c r="AA1834" t="s">
        <v>9352</v>
      </c>
      <c r="AB1834" t="s">
        <v>9352</v>
      </c>
    </row>
    <row r="1835" spans="1:28" x14ac:dyDescent="0.2">
      <c r="A1835">
        <v>2022</v>
      </c>
      <c r="B1835" t="s">
        <v>25</v>
      </c>
      <c r="C1835" t="s">
        <v>150</v>
      </c>
      <c r="D1835" t="s">
        <v>27</v>
      </c>
      <c r="E1835" s="1">
        <v>43605</v>
      </c>
      <c r="F1835">
        <v>3.7</v>
      </c>
      <c r="G1835">
        <v>271</v>
      </c>
      <c r="H1835" t="s">
        <v>71</v>
      </c>
      <c r="I1835" t="s">
        <v>36</v>
      </c>
      <c r="J1835" t="s">
        <v>9336</v>
      </c>
      <c r="K1835" t="s">
        <v>9204</v>
      </c>
      <c r="L1835" t="s">
        <v>30</v>
      </c>
      <c r="M1835" t="s">
        <v>48</v>
      </c>
      <c r="N1835" t="s">
        <v>32</v>
      </c>
      <c r="O1835" t="s">
        <v>703</v>
      </c>
      <c r="P1835" s="4" t="s">
        <v>704</v>
      </c>
      <c r="Q1835">
        <v>2</v>
      </c>
      <c r="R1835">
        <v>5</v>
      </c>
      <c r="S1835">
        <v>5</v>
      </c>
      <c r="T1835">
        <v>5</v>
      </c>
      <c r="U1835">
        <v>5</v>
      </c>
      <c r="V1835">
        <v>5</v>
      </c>
      <c r="W1835">
        <v>5</v>
      </c>
      <c r="X1835" t="s">
        <v>9350</v>
      </c>
      <c r="Y1835" t="s">
        <v>34</v>
      </c>
      <c r="AA1835" t="s">
        <v>9352</v>
      </c>
      <c r="AB1835" t="s">
        <v>9352</v>
      </c>
    </row>
    <row r="1836" spans="1:28" x14ac:dyDescent="0.2">
      <c r="A1836">
        <v>2022</v>
      </c>
      <c r="B1836" t="s">
        <v>25</v>
      </c>
      <c r="C1836" t="s">
        <v>74</v>
      </c>
      <c r="D1836" t="s">
        <v>983</v>
      </c>
      <c r="E1836" s="1">
        <v>39000</v>
      </c>
      <c r="F1836">
        <v>4.7</v>
      </c>
      <c r="G1836">
        <v>261</v>
      </c>
      <c r="H1836" t="s">
        <v>52</v>
      </c>
      <c r="I1836" t="s">
        <v>36</v>
      </c>
      <c r="J1836" t="s">
        <v>9336</v>
      </c>
      <c r="K1836" t="s">
        <v>9204</v>
      </c>
      <c r="L1836" t="s">
        <v>30</v>
      </c>
      <c r="M1836" t="s">
        <v>48</v>
      </c>
      <c r="N1836" t="s">
        <v>32</v>
      </c>
      <c r="O1836" t="s">
        <v>1258</v>
      </c>
      <c r="P1836" s="4" t="s">
        <v>1259</v>
      </c>
      <c r="Q1836">
        <v>15246</v>
      </c>
      <c r="R1836">
        <v>5</v>
      </c>
      <c r="S1836">
        <v>5</v>
      </c>
      <c r="T1836">
        <v>5</v>
      </c>
      <c r="U1836">
        <v>5</v>
      </c>
      <c r="V1836">
        <v>5</v>
      </c>
      <c r="W1836">
        <v>5</v>
      </c>
      <c r="X1836" t="s">
        <v>9350</v>
      </c>
      <c r="Y1836" t="s">
        <v>34</v>
      </c>
      <c r="AA1836" t="s">
        <v>9352</v>
      </c>
      <c r="AB1836" t="s">
        <v>9352</v>
      </c>
    </row>
    <row r="1837" spans="1:28" x14ac:dyDescent="0.2">
      <c r="A1837">
        <v>2022</v>
      </c>
      <c r="B1837" t="s">
        <v>25</v>
      </c>
      <c r="C1837" t="s">
        <v>150</v>
      </c>
      <c r="D1837" t="s">
        <v>27</v>
      </c>
      <c r="E1837" s="1">
        <v>44000</v>
      </c>
      <c r="F1837">
        <v>5</v>
      </c>
      <c r="G1837">
        <v>13</v>
      </c>
      <c r="H1837" t="s">
        <v>28</v>
      </c>
      <c r="I1837" t="s">
        <v>36</v>
      </c>
      <c r="J1837" t="s">
        <v>9336</v>
      </c>
      <c r="K1837" t="s">
        <v>9204</v>
      </c>
      <c r="L1837" t="s">
        <v>30</v>
      </c>
      <c r="M1837" t="s">
        <v>48</v>
      </c>
      <c r="N1837" t="s">
        <v>32</v>
      </c>
      <c r="O1837" t="s">
        <v>1290</v>
      </c>
      <c r="P1837" s="4" t="s">
        <v>1291</v>
      </c>
      <c r="Q1837">
        <v>1</v>
      </c>
      <c r="R1837">
        <v>5</v>
      </c>
      <c r="S1837">
        <v>5</v>
      </c>
      <c r="T1837">
        <v>5</v>
      </c>
      <c r="U1837">
        <v>5</v>
      </c>
      <c r="V1837">
        <v>5</v>
      </c>
      <c r="W1837">
        <v>5</v>
      </c>
      <c r="X1837" t="s">
        <v>9350</v>
      </c>
      <c r="Y1837" t="s">
        <v>34</v>
      </c>
      <c r="AA1837" t="s">
        <v>9352</v>
      </c>
      <c r="AB1837" t="s">
        <v>9352</v>
      </c>
    </row>
    <row r="1838" spans="1:28" x14ac:dyDescent="0.2">
      <c r="A1838">
        <v>2023</v>
      </c>
      <c r="B1838" t="s">
        <v>25</v>
      </c>
      <c r="C1838" t="s">
        <v>46</v>
      </c>
      <c r="D1838" t="s">
        <v>27</v>
      </c>
      <c r="E1838" s="1">
        <v>52583</v>
      </c>
      <c r="F1838">
        <v>4.5</v>
      </c>
      <c r="G1838">
        <v>1627</v>
      </c>
      <c r="H1838" t="s">
        <v>1439</v>
      </c>
      <c r="I1838" t="s">
        <v>36</v>
      </c>
      <c r="J1838" t="s">
        <v>9336</v>
      </c>
      <c r="L1838" t="s">
        <v>30</v>
      </c>
      <c r="M1838" t="s">
        <v>31</v>
      </c>
      <c r="N1838" t="s">
        <v>72</v>
      </c>
      <c r="O1838" t="s">
        <v>1440</v>
      </c>
      <c r="P1838" s="4" t="s">
        <v>1441</v>
      </c>
      <c r="Q1838">
        <v>4</v>
      </c>
      <c r="R1838">
        <v>2</v>
      </c>
      <c r="S1838">
        <v>0</v>
      </c>
      <c r="T1838">
        <v>2</v>
      </c>
      <c r="U1838">
        <v>1</v>
      </c>
      <c r="V1838">
        <v>0</v>
      </c>
      <c r="W1838">
        <v>0</v>
      </c>
      <c r="X1838" t="s">
        <v>9350</v>
      </c>
      <c r="Y1838" t="s">
        <v>34</v>
      </c>
      <c r="AA1838" t="s">
        <v>9352</v>
      </c>
      <c r="AB1838" t="s">
        <v>9352</v>
      </c>
    </row>
    <row r="1839" spans="1:28" x14ac:dyDescent="0.2">
      <c r="A1839">
        <v>2023</v>
      </c>
      <c r="B1839" t="s">
        <v>25</v>
      </c>
      <c r="C1839" t="s">
        <v>54</v>
      </c>
      <c r="D1839" t="s">
        <v>27</v>
      </c>
      <c r="E1839" s="1">
        <v>41905</v>
      </c>
      <c r="F1839">
        <v>4.4000000000000004</v>
      </c>
      <c r="G1839">
        <v>13</v>
      </c>
      <c r="H1839" t="s">
        <v>52</v>
      </c>
      <c r="I1839" t="s">
        <v>36</v>
      </c>
      <c r="J1839" t="s">
        <v>43</v>
      </c>
      <c r="L1839" t="s">
        <v>30</v>
      </c>
      <c r="M1839" t="s">
        <v>57</v>
      </c>
      <c r="N1839" t="s">
        <v>32</v>
      </c>
      <c r="O1839" t="s">
        <v>1448</v>
      </c>
      <c r="P1839" s="4" t="s">
        <v>1449</v>
      </c>
      <c r="Q1839">
        <v>1</v>
      </c>
      <c r="R1839">
        <v>5</v>
      </c>
      <c r="S1839">
        <v>5</v>
      </c>
      <c r="T1839">
        <v>4</v>
      </c>
      <c r="U1839">
        <v>4</v>
      </c>
      <c r="V1839">
        <v>4</v>
      </c>
      <c r="W1839">
        <v>5</v>
      </c>
      <c r="X1839" t="s">
        <v>9350</v>
      </c>
      <c r="Y1839" t="s">
        <v>34</v>
      </c>
      <c r="AA1839" t="s">
        <v>9353</v>
      </c>
      <c r="AB1839" t="s">
        <v>9353</v>
      </c>
    </row>
    <row r="1840" spans="1:28" x14ac:dyDescent="0.2">
      <c r="A1840">
        <v>2022</v>
      </c>
      <c r="B1840" t="s">
        <v>25</v>
      </c>
      <c r="C1840" t="s">
        <v>74</v>
      </c>
      <c r="D1840" t="s">
        <v>27</v>
      </c>
      <c r="E1840" s="1">
        <v>45138</v>
      </c>
      <c r="F1840">
        <v>4.5</v>
      </c>
      <c r="G1840">
        <v>1627</v>
      </c>
      <c r="H1840" t="s">
        <v>28</v>
      </c>
      <c r="I1840" t="s">
        <v>36</v>
      </c>
      <c r="J1840" t="s">
        <v>9336</v>
      </c>
      <c r="K1840" t="s">
        <v>9204</v>
      </c>
      <c r="L1840" t="s">
        <v>30</v>
      </c>
      <c r="M1840" t="s">
        <v>48</v>
      </c>
      <c r="N1840" t="s">
        <v>32</v>
      </c>
      <c r="O1840" t="s">
        <v>1817</v>
      </c>
      <c r="P1840" s="4" t="s">
        <v>1818</v>
      </c>
      <c r="Q1840">
        <v>6</v>
      </c>
      <c r="R1840">
        <v>5</v>
      </c>
      <c r="S1840">
        <v>5</v>
      </c>
      <c r="T1840">
        <v>5</v>
      </c>
      <c r="U1840">
        <v>5</v>
      </c>
      <c r="V1840">
        <v>5</v>
      </c>
      <c r="W1840">
        <v>5</v>
      </c>
      <c r="X1840" t="s">
        <v>9350</v>
      </c>
      <c r="Y1840" t="s">
        <v>34</v>
      </c>
      <c r="AA1840" t="s">
        <v>9353</v>
      </c>
      <c r="AB1840" t="s">
        <v>9353</v>
      </c>
    </row>
    <row r="1841" spans="1:28" x14ac:dyDescent="0.2">
      <c r="A1841">
        <v>2021</v>
      </c>
      <c r="B1841" t="s">
        <v>25</v>
      </c>
      <c r="C1841" t="s">
        <v>74</v>
      </c>
      <c r="D1841" t="s">
        <v>983</v>
      </c>
      <c r="E1841" s="1">
        <v>36495</v>
      </c>
      <c r="F1841">
        <v>4.4000000000000004</v>
      </c>
      <c r="G1841">
        <v>212</v>
      </c>
      <c r="H1841" t="s">
        <v>82</v>
      </c>
      <c r="I1841" t="s">
        <v>97</v>
      </c>
      <c r="J1841" t="s">
        <v>9336</v>
      </c>
      <c r="K1841" t="s">
        <v>9204</v>
      </c>
      <c r="L1841" t="s">
        <v>30</v>
      </c>
      <c r="M1841" t="s">
        <v>48</v>
      </c>
      <c r="N1841" t="s">
        <v>32</v>
      </c>
      <c r="O1841" t="s">
        <v>1827</v>
      </c>
      <c r="P1841" s="4" t="s">
        <v>1828</v>
      </c>
      <c r="Q1841">
        <v>16265</v>
      </c>
      <c r="R1841">
        <v>4.9000000000000004</v>
      </c>
      <c r="S1841">
        <v>4.8</v>
      </c>
      <c r="T1841">
        <v>4.8</v>
      </c>
      <c r="U1841">
        <v>4.7</v>
      </c>
      <c r="V1841">
        <v>4.7</v>
      </c>
      <c r="W1841">
        <v>4.8</v>
      </c>
      <c r="X1841" t="s">
        <v>9350</v>
      </c>
      <c r="Y1841" t="s">
        <v>34</v>
      </c>
      <c r="AA1841" t="s">
        <v>9353</v>
      </c>
      <c r="AB1841" t="s">
        <v>9353</v>
      </c>
    </row>
    <row r="1842" spans="1:28" x14ac:dyDescent="0.2">
      <c r="A1842">
        <v>2018</v>
      </c>
      <c r="B1842" t="s">
        <v>25</v>
      </c>
      <c r="C1842" t="s">
        <v>275</v>
      </c>
      <c r="D1842" t="s">
        <v>983</v>
      </c>
      <c r="E1842" s="1">
        <v>19592</v>
      </c>
      <c r="F1842">
        <v>4.4000000000000004</v>
      </c>
      <c r="G1842">
        <v>212</v>
      </c>
      <c r="H1842" t="s">
        <v>562</v>
      </c>
      <c r="I1842" t="s">
        <v>36</v>
      </c>
      <c r="J1842" t="s">
        <v>9336</v>
      </c>
      <c r="K1842" t="s">
        <v>9232</v>
      </c>
      <c r="L1842" t="s">
        <v>30</v>
      </c>
      <c r="M1842" t="s">
        <v>38</v>
      </c>
      <c r="N1842" t="s">
        <v>305</v>
      </c>
      <c r="O1842" t="s">
        <v>1829</v>
      </c>
      <c r="P1842" s="4" t="s">
        <v>1830</v>
      </c>
      <c r="Q1842">
        <v>48626</v>
      </c>
      <c r="R1842">
        <v>4.7</v>
      </c>
      <c r="S1842">
        <v>4.5</v>
      </c>
      <c r="T1842">
        <v>4.7</v>
      </c>
      <c r="U1842">
        <v>4.5999999999999996</v>
      </c>
      <c r="V1842">
        <v>4.8</v>
      </c>
      <c r="W1842">
        <v>4.8</v>
      </c>
      <c r="X1842" t="s">
        <v>9350</v>
      </c>
      <c r="Y1842" t="s">
        <v>34</v>
      </c>
      <c r="AA1842" t="s">
        <v>9353</v>
      </c>
      <c r="AB1842" t="s">
        <v>9353</v>
      </c>
    </row>
    <row r="1843" spans="1:28" x14ac:dyDescent="0.2">
      <c r="A1843">
        <v>2022</v>
      </c>
      <c r="B1843" t="s">
        <v>25</v>
      </c>
      <c r="C1843" t="s">
        <v>46</v>
      </c>
      <c r="D1843" t="s">
        <v>27</v>
      </c>
      <c r="E1843" s="1">
        <v>46500</v>
      </c>
      <c r="F1843">
        <v>3.7</v>
      </c>
      <c r="G1843">
        <v>271</v>
      </c>
      <c r="H1843" t="s">
        <v>47</v>
      </c>
      <c r="I1843" t="s">
        <v>36</v>
      </c>
      <c r="J1843" t="s">
        <v>9336</v>
      </c>
      <c r="K1843" t="s">
        <v>9203</v>
      </c>
      <c r="L1843" t="s">
        <v>30</v>
      </c>
      <c r="M1843" t="s">
        <v>48</v>
      </c>
      <c r="N1843" t="s">
        <v>32</v>
      </c>
      <c r="O1843" t="s">
        <v>1831</v>
      </c>
      <c r="P1843" s="4" t="s">
        <v>1832</v>
      </c>
      <c r="Q1843">
        <v>2</v>
      </c>
      <c r="R1843">
        <v>5</v>
      </c>
      <c r="S1843">
        <v>5</v>
      </c>
      <c r="T1843">
        <v>5</v>
      </c>
      <c r="U1843">
        <v>5</v>
      </c>
      <c r="V1843">
        <v>5</v>
      </c>
      <c r="W1843">
        <v>5</v>
      </c>
      <c r="X1843" t="s">
        <v>9350</v>
      </c>
      <c r="Y1843" t="s">
        <v>34</v>
      </c>
      <c r="AA1843" t="s">
        <v>9353</v>
      </c>
      <c r="AB1843" t="s">
        <v>9353</v>
      </c>
    </row>
    <row r="1844" spans="1:28" x14ac:dyDescent="0.2">
      <c r="A1844">
        <v>2022</v>
      </c>
      <c r="B1844" t="s">
        <v>25</v>
      </c>
      <c r="C1844" t="s">
        <v>150</v>
      </c>
      <c r="D1844" t="s">
        <v>27</v>
      </c>
      <c r="E1844" s="1">
        <v>44538</v>
      </c>
      <c r="F1844">
        <v>4.5</v>
      </c>
      <c r="G1844">
        <v>1627</v>
      </c>
      <c r="H1844" t="s">
        <v>28</v>
      </c>
      <c r="I1844" t="s">
        <v>36</v>
      </c>
      <c r="J1844" t="s">
        <v>9336</v>
      </c>
      <c r="K1844" t="s">
        <v>9204</v>
      </c>
      <c r="L1844" t="s">
        <v>30</v>
      </c>
      <c r="M1844" t="s">
        <v>48</v>
      </c>
      <c r="N1844" t="s">
        <v>32</v>
      </c>
      <c r="O1844" t="s">
        <v>2019</v>
      </c>
      <c r="P1844" s="4" t="s">
        <v>2020</v>
      </c>
      <c r="Q1844">
        <v>0</v>
      </c>
      <c r="R1844">
        <v>5</v>
      </c>
      <c r="S1844">
        <v>5</v>
      </c>
      <c r="T1844">
        <v>5</v>
      </c>
      <c r="U1844">
        <v>5</v>
      </c>
      <c r="V1844">
        <v>5</v>
      </c>
      <c r="W1844">
        <v>5</v>
      </c>
      <c r="X1844" t="s">
        <v>9350</v>
      </c>
      <c r="Y1844" t="s">
        <v>34</v>
      </c>
      <c r="AA1844" t="s">
        <v>9353</v>
      </c>
      <c r="AB1844" t="s">
        <v>9353</v>
      </c>
    </row>
    <row r="1845" spans="1:28" x14ac:dyDescent="0.2">
      <c r="A1845">
        <v>2023</v>
      </c>
      <c r="B1845" t="s">
        <v>25</v>
      </c>
      <c r="C1845" t="s">
        <v>414</v>
      </c>
      <c r="D1845" t="s">
        <v>27</v>
      </c>
      <c r="E1845" s="1">
        <v>45395</v>
      </c>
      <c r="F1845">
        <v>3.7</v>
      </c>
      <c r="G1845">
        <v>271</v>
      </c>
      <c r="H1845" t="s">
        <v>41</v>
      </c>
      <c r="I1845" t="s">
        <v>36</v>
      </c>
      <c r="J1845" t="s">
        <v>9336</v>
      </c>
      <c r="L1845" t="s">
        <v>30</v>
      </c>
      <c r="M1845" t="s">
        <v>31</v>
      </c>
      <c r="N1845" t="s">
        <v>72</v>
      </c>
      <c r="O1845" t="s">
        <v>2024</v>
      </c>
      <c r="P1845" s="4" t="s">
        <v>2025</v>
      </c>
      <c r="Q1845">
        <v>2</v>
      </c>
      <c r="R1845">
        <v>2</v>
      </c>
      <c r="S1845">
        <v>0</v>
      </c>
      <c r="T1845">
        <v>2</v>
      </c>
      <c r="U1845">
        <v>1</v>
      </c>
      <c r="V1845">
        <v>0</v>
      </c>
      <c r="W1845">
        <v>0</v>
      </c>
      <c r="X1845" t="s">
        <v>9350</v>
      </c>
      <c r="Y1845" t="s">
        <v>34</v>
      </c>
      <c r="AA1845" t="s">
        <v>9353</v>
      </c>
      <c r="AB1845" t="s">
        <v>9353</v>
      </c>
    </row>
    <row r="1846" spans="1:28" x14ac:dyDescent="0.2">
      <c r="A1846">
        <v>2022</v>
      </c>
      <c r="B1846" t="s">
        <v>25</v>
      </c>
      <c r="C1846" t="s">
        <v>46</v>
      </c>
      <c r="D1846" t="s">
        <v>27</v>
      </c>
      <c r="E1846" s="1">
        <v>46719</v>
      </c>
      <c r="F1846">
        <v>4.5</v>
      </c>
      <c r="G1846">
        <v>821</v>
      </c>
      <c r="H1846" t="s">
        <v>47</v>
      </c>
      <c r="I1846" t="s">
        <v>36</v>
      </c>
      <c r="J1846" t="s">
        <v>9336</v>
      </c>
      <c r="K1846" t="s">
        <v>9203</v>
      </c>
      <c r="L1846" t="s">
        <v>30</v>
      </c>
      <c r="M1846" t="s">
        <v>48</v>
      </c>
      <c r="N1846" t="s">
        <v>32</v>
      </c>
      <c r="O1846" t="s">
        <v>2198</v>
      </c>
      <c r="P1846" s="4" t="s">
        <v>2199</v>
      </c>
      <c r="Q1846">
        <v>5</v>
      </c>
      <c r="R1846">
        <v>5</v>
      </c>
      <c r="S1846">
        <v>5</v>
      </c>
      <c r="T1846">
        <v>5</v>
      </c>
      <c r="U1846">
        <v>5</v>
      </c>
      <c r="V1846">
        <v>5</v>
      </c>
      <c r="W1846">
        <v>5</v>
      </c>
      <c r="X1846" t="s">
        <v>9350</v>
      </c>
      <c r="Y1846" t="s">
        <v>34</v>
      </c>
      <c r="AA1846" t="s">
        <v>9353</v>
      </c>
      <c r="AB1846" t="s">
        <v>9353</v>
      </c>
    </row>
    <row r="1847" spans="1:28" x14ac:dyDescent="0.2">
      <c r="A1847">
        <v>2023</v>
      </c>
      <c r="B1847" t="s">
        <v>25</v>
      </c>
      <c r="C1847" t="s">
        <v>51</v>
      </c>
      <c r="D1847" t="s">
        <v>27</v>
      </c>
      <c r="E1847" s="1">
        <v>40240</v>
      </c>
      <c r="F1847">
        <v>4.4000000000000004</v>
      </c>
      <c r="G1847">
        <v>13</v>
      </c>
      <c r="H1847" t="s">
        <v>472</v>
      </c>
      <c r="I1847" t="s">
        <v>36</v>
      </c>
      <c r="J1847" t="s">
        <v>9336</v>
      </c>
      <c r="L1847" t="s">
        <v>37</v>
      </c>
      <c r="M1847" t="s">
        <v>38</v>
      </c>
      <c r="N1847" t="s">
        <v>39</v>
      </c>
      <c r="O1847" t="s">
        <v>2202</v>
      </c>
      <c r="P1847" s="4" t="s">
        <v>2203</v>
      </c>
      <c r="Q1847">
        <v>5</v>
      </c>
      <c r="R1847">
        <v>5</v>
      </c>
      <c r="S1847">
        <v>3</v>
      </c>
      <c r="T1847">
        <v>4</v>
      </c>
      <c r="U1847">
        <v>4</v>
      </c>
      <c r="V1847">
        <v>5</v>
      </c>
      <c r="W1847">
        <v>5</v>
      </c>
      <c r="X1847" t="s">
        <v>9350</v>
      </c>
      <c r="Y1847" t="s">
        <v>34</v>
      </c>
      <c r="AA1847" t="s">
        <v>9353</v>
      </c>
      <c r="AB1847" t="s">
        <v>9353</v>
      </c>
    </row>
    <row r="1848" spans="1:28" x14ac:dyDescent="0.2">
      <c r="A1848">
        <v>2023</v>
      </c>
      <c r="B1848" t="s">
        <v>25</v>
      </c>
      <c r="C1848" t="s">
        <v>152</v>
      </c>
      <c r="D1848" t="s">
        <v>27</v>
      </c>
      <c r="E1848" s="1">
        <v>34860</v>
      </c>
      <c r="F1848">
        <v>4.7</v>
      </c>
      <c r="G1848">
        <v>13</v>
      </c>
      <c r="H1848" t="s">
        <v>472</v>
      </c>
      <c r="I1848" t="s">
        <v>97</v>
      </c>
      <c r="J1848" t="s">
        <v>9336</v>
      </c>
      <c r="L1848" t="s">
        <v>30</v>
      </c>
      <c r="M1848" t="s">
        <v>38</v>
      </c>
      <c r="N1848" t="s">
        <v>78</v>
      </c>
      <c r="O1848" t="s">
        <v>2553</v>
      </c>
      <c r="P1848" s="4" t="s">
        <v>2554</v>
      </c>
      <c r="Q1848">
        <v>1</v>
      </c>
      <c r="R1848">
        <v>5</v>
      </c>
      <c r="S1848">
        <v>5</v>
      </c>
      <c r="T1848">
        <v>5</v>
      </c>
      <c r="U1848">
        <v>4</v>
      </c>
      <c r="V1848">
        <v>4</v>
      </c>
      <c r="W1848">
        <v>5</v>
      </c>
      <c r="X1848" t="s">
        <v>9350</v>
      </c>
      <c r="Y1848" t="s">
        <v>34</v>
      </c>
      <c r="AA1848" t="s">
        <v>9353</v>
      </c>
      <c r="AB1848" t="s">
        <v>9353</v>
      </c>
    </row>
    <row r="1849" spans="1:28" x14ac:dyDescent="0.2">
      <c r="A1849">
        <v>2020</v>
      </c>
      <c r="B1849" t="s">
        <v>25</v>
      </c>
      <c r="C1849" t="s">
        <v>399</v>
      </c>
      <c r="D1849" t="s">
        <v>983</v>
      </c>
      <c r="E1849" s="1">
        <v>26536</v>
      </c>
      <c r="F1849">
        <v>3.3</v>
      </c>
      <c r="G1849">
        <v>345</v>
      </c>
      <c r="H1849" t="s">
        <v>82</v>
      </c>
      <c r="I1849" t="s">
        <v>36</v>
      </c>
      <c r="J1849" t="s">
        <v>43</v>
      </c>
      <c r="K1849" t="s">
        <v>9231</v>
      </c>
      <c r="L1849" t="s">
        <v>30</v>
      </c>
      <c r="M1849" t="s">
        <v>401</v>
      </c>
      <c r="N1849" t="s">
        <v>78</v>
      </c>
      <c r="O1849" t="s">
        <v>2722</v>
      </c>
      <c r="P1849" s="4" t="s">
        <v>2723</v>
      </c>
      <c r="Q1849">
        <v>29558</v>
      </c>
      <c r="R1849">
        <v>4.8</v>
      </c>
      <c r="S1849">
        <v>4.8</v>
      </c>
      <c r="T1849">
        <v>4.8</v>
      </c>
      <c r="U1849">
        <v>4.8</v>
      </c>
      <c r="V1849">
        <v>4.9000000000000004</v>
      </c>
      <c r="W1849">
        <v>4.9000000000000004</v>
      </c>
      <c r="X1849" t="s">
        <v>9350</v>
      </c>
      <c r="Y1849" t="s">
        <v>34</v>
      </c>
      <c r="AA1849" t="s">
        <v>9353</v>
      </c>
      <c r="AB1849" t="s">
        <v>9353</v>
      </c>
    </row>
    <row r="1850" spans="1:28" x14ac:dyDescent="0.2">
      <c r="A1850">
        <v>2022</v>
      </c>
      <c r="B1850" t="s">
        <v>25</v>
      </c>
      <c r="C1850" t="s">
        <v>239</v>
      </c>
      <c r="D1850" t="s">
        <v>27</v>
      </c>
      <c r="E1850" s="1">
        <v>31565</v>
      </c>
      <c r="F1850">
        <v>5</v>
      </c>
      <c r="G1850">
        <v>13</v>
      </c>
      <c r="H1850" t="s">
        <v>82</v>
      </c>
      <c r="I1850" t="s">
        <v>36</v>
      </c>
      <c r="J1850" t="s">
        <v>43</v>
      </c>
      <c r="K1850" t="s">
        <v>9207</v>
      </c>
      <c r="L1850" t="s">
        <v>30</v>
      </c>
      <c r="M1850" t="s">
        <v>38</v>
      </c>
      <c r="N1850" t="s">
        <v>78</v>
      </c>
      <c r="O1850" t="s">
        <v>2724</v>
      </c>
      <c r="P1850" s="4" t="s">
        <v>2725</v>
      </c>
      <c r="Q1850">
        <v>6</v>
      </c>
      <c r="R1850">
        <v>5</v>
      </c>
      <c r="S1850">
        <v>5</v>
      </c>
      <c r="T1850">
        <v>5</v>
      </c>
      <c r="U1850">
        <v>5</v>
      </c>
      <c r="V1850">
        <v>5</v>
      </c>
      <c r="W1850">
        <v>5</v>
      </c>
      <c r="X1850" t="s">
        <v>9350</v>
      </c>
      <c r="Y1850" t="s">
        <v>34</v>
      </c>
      <c r="AA1850" t="s">
        <v>9353</v>
      </c>
      <c r="AB1850" t="s">
        <v>9353</v>
      </c>
    </row>
    <row r="1851" spans="1:28" x14ac:dyDescent="0.2">
      <c r="A1851">
        <v>2023</v>
      </c>
      <c r="B1851" t="s">
        <v>25</v>
      </c>
      <c r="C1851" t="s">
        <v>77</v>
      </c>
      <c r="D1851" t="s">
        <v>27</v>
      </c>
      <c r="E1851" s="1">
        <v>37510</v>
      </c>
      <c r="F1851">
        <v>4.7</v>
      </c>
      <c r="G1851">
        <v>13</v>
      </c>
      <c r="H1851" t="s">
        <v>67</v>
      </c>
      <c r="I1851" t="s">
        <v>36</v>
      </c>
      <c r="J1851" t="s">
        <v>9336</v>
      </c>
      <c r="L1851" t="s">
        <v>30</v>
      </c>
      <c r="M1851" t="s">
        <v>38</v>
      </c>
      <c r="N1851" t="s">
        <v>78</v>
      </c>
      <c r="O1851" t="s">
        <v>3084</v>
      </c>
      <c r="P1851" s="4" t="s">
        <v>3085</v>
      </c>
      <c r="Q1851">
        <v>1</v>
      </c>
      <c r="R1851">
        <v>5</v>
      </c>
      <c r="S1851">
        <v>5</v>
      </c>
      <c r="T1851">
        <v>5</v>
      </c>
      <c r="U1851">
        <v>4</v>
      </c>
      <c r="V1851">
        <v>4</v>
      </c>
      <c r="W1851">
        <v>5</v>
      </c>
      <c r="X1851" t="s">
        <v>9350</v>
      </c>
      <c r="Y1851" t="s">
        <v>34</v>
      </c>
      <c r="AA1851" t="s">
        <v>9353</v>
      </c>
      <c r="AB1851" t="s">
        <v>9353</v>
      </c>
    </row>
    <row r="1852" spans="1:28" x14ac:dyDescent="0.2">
      <c r="A1852">
        <v>2022</v>
      </c>
      <c r="B1852" t="s">
        <v>25</v>
      </c>
      <c r="C1852" t="s">
        <v>46</v>
      </c>
      <c r="D1852" t="s">
        <v>27</v>
      </c>
      <c r="E1852" s="1">
        <v>47038</v>
      </c>
      <c r="F1852">
        <v>4.5</v>
      </c>
      <c r="G1852">
        <v>1627</v>
      </c>
      <c r="H1852" t="s">
        <v>47</v>
      </c>
      <c r="I1852" t="s">
        <v>36</v>
      </c>
      <c r="J1852" t="s">
        <v>9336</v>
      </c>
      <c r="K1852" t="s">
        <v>9203</v>
      </c>
      <c r="L1852" t="s">
        <v>30</v>
      </c>
      <c r="M1852" t="s">
        <v>48</v>
      </c>
      <c r="N1852" t="s">
        <v>32</v>
      </c>
      <c r="O1852" t="s">
        <v>3276</v>
      </c>
      <c r="P1852" s="4" t="s">
        <v>3277</v>
      </c>
      <c r="Q1852">
        <v>11</v>
      </c>
      <c r="R1852">
        <v>5</v>
      </c>
      <c r="S1852">
        <v>5</v>
      </c>
      <c r="T1852">
        <v>5</v>
      </c>
      <c r="U1852">
        <v>5</v>
      </c>
      <c r="V1852">
        <v>5</v>
      </c>
      <c r="W1852">
        <v>5</v>
      </c>
      <c r="X1852" t="s">
        <v>9350</v>
      </c>
      <c r="Y1852" t="s">
        <v>34</v>
      </c>
      <c r="AA1852" t="s">
        <v>9353</v>
      </c>
      <c r="AB1852" t="s">
        <v>9353</v>
      </c>
    </row>
    <row r="1853" spans="1:28" x14ac:dyDescent="0.2">
      <c r="A1853">
        <v>2022</v>
      </c>
      <c r="B1853" t="s">
        <v>25</v>
      </c>
      <c r="C1853" t="s">
        <v>399</v>
      </c>
      <c r="D1853" t="s">
        <v>27</v>
      </c>
      <c r="E1853" s="1">
        <v>31943</v>
      </c>
      <c r="F1853">
        <v>4</v>
      </c>
      <c r="G1853">
        <v>277</v>
      </c>
      <c r="H1853" t="s">
        <v>47</v>
      </c>
      <c r="I1853" t="s">
        <v>417</v>
      </c>
      <c r="J1853" t="s">
        <v>43</v>
      </c>
      <c r="K1853" t="s">
        <v>9218</v>
      </c>
      <c r="L1853" t="s">
        <v>30</v>
      </c>
      <c r="M1853" t="s">
        <v>401</v>
      </c>
      <c r="N1853" t="s">
        <v>78</v>
      </c>
      <c r="O1853" t="s">
        <v>3291</v>
      </c>
      <c r="P1853" s="4" t="s">
        <v>3292</v>
      </c>
      <c r="Q1853">
        <v>15350</v>
      </c>
      <c r="R1853">
        <v>4.2</v>
      </c>
      <c r="S1853">
        <v>4</v>
      </c>
      <c r="T1853">
        <v>4.5</v>
      </c>
      <c r="U1853">
        <v>4.2</v>
      </c>
      <c r="V1853">
        <v>4.5</v>
      </c>
      <c r="W1853">
        <v>5</v>
      </c>
      <c r="X1853" t="s">
        <v>9350</v>
      </c>
      <c r="Y1853" t="s">
        <v>34</v>
      </c>
      <c r="AA1853" t="s">
        <v>9353</v>
      </c>
      <c r="AB1853" t="s">
        <v>9353</v>
      </c>
    </row>
    <row r="1854" spans="1:28" x14ac:dyDescent="0.2">
      <c r="A1854">
        <v>2015</v>
      </c>
      <c r="B1854" t="s">
        <v>25</v>
      </c>
      <c r="C1854" t="s">
        <v>3663</v>
      </c>
      <c r="D1854" t="s">
        <v>983</v>
      </c>
      <c r="E1854" s="1">
        <v>19992</v>
      </c>
      <c r="F1854">
        <v>4.5</v>
      </c>
      <c r="G1854">
        <v>821</v>
      </c>
      <c r="H1854" t="s">
        <v>71</v>
      </c>
      <c r="I1854" t="s">
        <v>97</v>
      </c>
      <c r="J1854" t="s">
        <v>43</v>
      </c>
      <c r="K1854" t="s">
        <v>9215</v>
      </c>
      <c r="L1854" t="s">
        <v>30</v>
      </c>
      <c r="M1854" t="s">
        <v>1233</v>
      </c>
      <c r="N1854" t="s">
        <v>1356</v>
      </c>
      <c r="O1854" t="s">
        <v>3664</v>
      </c>
      <c r="P1854" s="4" t="s">
        <v>3665</v>
      </c>
      <c r="Q1854">
        <v>124676</v>
      </c>
      <c r="R1854">
        <v>4.8</v>
      </c>
      <c r="S1854">
        <v>4.5999999999999996</v>
      </c>
      <c r="T1854">
        <v>4.7</v>
      </c>
      <c r="U1854">
        <v>4.5999999999999996</v>
      </c>
      <c r="V1854">
        <v>4.7</v>
      </c>
      <c r="W1854">
        <v>4.8</v>
      </c>
      <c r="X1854" t="s">
        <v>9350</v>
      </c>
      <c r="Y1854" t="s">
        <v>34</v>
      </c>
      <c r="AA1854" t="s">
        <v>9353</v>
      </c>
      <c r="AB1854" t="s">
        <v>9353</v>
      </c>
    </row>
    <row r="1855" spans="1:28" x14ac:dyDescent="0.2">
      <c r="A1855">
        <v>2020</v>
      </c>
      <c r="B1855" t="s">
        <v>25</v>
      </c>
      <c r="C1855" t="s">
        <v>152</v>
      </c>
      <c r="D1855" t="s">
        <v>983</v>
      </c>
      <c r="E1855" s="1">
        <v>31488</v>
      </c>
      <c r="F1855">
        <v>4.5999999999999996</v>
      </c>
      <c r="G1855">
        <v>1963</v>
      </c>
      <c r="H1855" t="s">
        <v>82</v>
      </c>
      <c r="I1855" t="s">
        <v>385</v>
      </c>
      <c r="J1855" t="s">
        <v>9336</v>
      </c>
      <c r="K1855" t="s">
        <v>9209</v>
      </c>
      <c r="L1855" t="s">
        <v>30</v>
      </c>
      <c r="M1855" t="s">
        <v>38</v>
      </c>
      <c r="N1855" t="s">
        <v>78</v>
      </c>
      <c r="O1855" t="s">
        <v>3666</v>
      </c>
      <c r="P1855" s="4" t="s">
        <v>3667</v>
      </c>
      <c r="Q1855">
        <v>14325</v>
      </c>
      <c r="R1855">
        <v>4.9000000000000004</v>
      </c>
      <c r="S1855">
        <v>4.8</v>
      </c>
      <c r="T1855">
        <v>4.8</v>
      </c>
      <c r="U1855">
        <v>4.8</v>
      </c>
      <c r="V1855">
        <v>4.9000000000000004</v>
      </c>
      <c r="W1855">
        <v>4.9000000000000004</v>
      </c>
      <c r="X1855" t="s">
        <v>9350</v>
      </c>
      <c r="Y1855" t="s">
        <v>34</v>
      </c>
      <c r="AA1855" t="s">
        <v>9353</v>
      </c>
      <c r="AB1855" t="s">
        <v>9353</v>
      </c>
    </row>
    <row r="1856" spans="1:28" x14ac:dyDescent="0.2">
      <c r="A1856">
        <v>2023</v>
      </c>
      <c r="B1856" t="s">
        <v>25</v>
      </c>
      <c r="C1856" t="s">
        <v>51</v>
      </c>
      <c r="D1856" t="s">
        <v>27</v>
      </c>
      <c r="E1856" s="1">
        <v>42613</v>
      </c>
      <c r="F1856">
        <v>4.5</v>
      </c>
      <c r="G1856">
        <v>1627</v>
      </c>
      <c r="H1856" t="s">
        <v>28</v>
      </c>
      <c r="I1856" t="s">
        <v>36</v>
      </c>
      <c r="J1856" t="s">
        <v>9336</v>
      </c>
      <c r="L1856" t="s">
        <v>37</v>
      </c>
      <c r="M1856" t="s">
        <v>38</v>
      </c>
      <c r="N1856" t="s">
        <v>39</v>
      </c>
      <c r="O1856" t="s">
        <v>3668</v>
      </c>
      <c r="P1856" s="4" t="s">
        <v>3669</v>
      </c>
      <c r="Q1856">
        <v>4</v>
      </c>
      <c r="R1856">
        <v>5</v>
      </c>
      <c r="S1856">
        <v>3</v>
      </c>
      <c r="T1856">
        <v>4</v>
      </c>
      <c r="U1856">
        <v>4</v>
      </c>
      <c r="V1856">
        <v>5</v>
      </c>
      <c r="W1856">
        <v>5</v>
      </c>
      <c r="X1856" t="s">
        <v>9350</v>
      </c>
      <c r="Y1856" t="s">
        <v>34</v>
      </c>
      <c r="AA1856" t="s">
        <v>9353</v>
      </c>
      <c r="AB1856" t="s">
        <v>9353</v>
      </c>
    </row>
    <row r="1857" spans="1:28" x14ac:dyDescent="0.2">
      <c r="A1857">
        <v>2022</v>
      </c>
      <c r="B1857" t="s">
        <v>25</v>
      </c>
      <c r="C1857" t="s">
        <v>103</v>
      </c>
      <c r="D1857" t="s">
        <v>27</v>
      </c>
      <c r="E1857" s="1">
        <v>29555</v>
      </c>
      <c r="F1857">
        <v>4.5</v>
      </c>
      <c r="G1857">
        <v>821</v>
      </c>
      <c r="H1857" t="s">
        <v>28</v>
      </c>
      <c r="I1857" t="s">
        <v>36</v>
      </c>
      <c r="J1857" t="s">
        <v>43</v>
      </c>
      <c r="K1857" t="s">
        <v>9207</v>
      </c>
      <c r="L1857" t="s">
        <v>30</v>
      </c>
      <c r="M1857" t="s">
        <v>38</v>
      </c>
      <c r="N1857" t="s">
        <v>78</v>
      </c>
      <c r="O1857" t="s">
        <v>3837</v>
      </c>
      <c r="P1857" s="4" t="s">
        <v>3838</v>
      </c>
      <c r="Q1857">
        <v>3203</v>
      </c>
      <c r="R1857">
        <v>5</v>
      </c>
      <c r="S1857">
        <v>5</v>
      </c>
      <c r="T1857">
        <v>5</v>
      </c>
      <c r="U1857">
        <v>5</v>
      </c>
      <c r="V1857">
        <v>5</v>
      </c>
      <c r="W1857">
        <v>5</v>
      </c>
      <c r="X1857" t="s">
        <v>9350</v>
      </c>
      <c r="Y1857" t="s">
        <v>34</v>
      </c>
      <c r="AA1857" t="s">
        <v>9353</v>
      </c>
      <c r="AB1857" t="s">
        <v>9353</v>
      </c>
    </row>
    <row r="1858" spans="1:28" x14ac:dyDescent="0.2">
      <c r="A1858">
        <v>2023</v>
      </c>
      <c r="B1858" t="s">
        <v>25</v>
      </c>
      <c r="C1858" t="s">
        <v>155</v>
      </c>
      <c r="D1858" t="s">
        <v>27</v>
      </c>
      <c r="E1858" s="1">
        <v>42655</v>
      </c>
      <c r="F1858">
        <v>3.7</v>
      </c>
      <c r="G1858">
        <v>271</v>
      </c>
      <c r="H1858" t="s">
        <v>41</v>
      </c>
      <c r="I1858" t="s">
        <v>36</v>
      </c>
      <c r="J1858" t="s">
        <v>43</v>
      </c>
      <c r="L1858" t="s">
        <v>30</v>
      </c>
      <c r="M1858" t="s">
        <v>31</v>
      </c>
      <c r="N1858" t="s">
        <v>32</v>
      </c>
      <c r="O1858" t="s">
        <v>3844</v>
      </c>
      <c r="P1858" s="4" t="s">
        <v>3845</v>
      </c>
      <c r="Q1858">
        <v>5</v>
      </c>
      <c r="R1858">
        <v>5</v>
      </c>
      <c r="S1858">
        <v>5</v>
      </c>
      <c r="T1858">
        <v>4</v>
      </c>
      <c r="U1858">
        <v>4</v>
      </c>
      <c r="V1858">
        <v>4</v>
      </c>
      <c r="W1858">
        <v>5</v>
      </c>
      <c r="X1858" t="s">
        <v>9350</v>
      </c>
      <c r="Y1858" t="s">
        <v>34</v>
      </c>
      <c r="AA1858" t="s">
        <v>9353</v>
      </c>
      <c r="AB1858" t="s">
        <v>9353</v>
      </c>
    </row>
    <row r="1859" spans="1:28" x14ac:dyDescent="0.2">
      <c r="A1859">
        <v>2022</v>
      </c>
      <c r="B1859" t="s">
        <v>25</v>
      </c>
      <c r="C1859" t="s">
        <v>380</v>
      </c>
      <c r="D1859" t="s">
        <v>983</v>
      </c>
      <c r="E1859" s="1">
        <v>48994</v>
      </c>
      <c r="F1859">
        <v>5</v>
      </c>
      <c r="G1859">
        <v>56</v>
      </c>
      <c r="H1859" t="s">
        <v>36</v>
      </c>
      <c r="I1859" t="s">
        <v>86</v>
      </c>
      <c r="J1859" t="s">
        <v>9336</v>
      </c>
      <c r="K1859" t="s">
        <v>9204</v>
      </c>
      <c r="L1859" t="s">
        <v>30</v>
      </c>
      <c r="M1859" t="s">
        <v>48</v>
      </c>
      <c r="N1859" t="s">
        <v>32</v>
      </c>
      <c r="O1859" t="s">
        <v>4012</v>
      </c>
      <c r="P1859" s="4" t="s">
        <v>4013</v>
      </c>
      <c r="Q1859">
        <v>5489</v>
      </c>
      <c r="R1859">
        <v>5</v>
      </c>
      <c r="S1859">
        <v>5</v>
      </c>
      <c r="T1859">
        <v>5</v>
      </c>
      <c r="U1859">
        <v>5</v>
      </c>
      <c r="V1859">
        <v>5</v>
      </c>
      <c r="W1859">
        <v>5</v>
      </c>
      <c r="X1859" t="s">
        <v>9350</v>
      </c>
      <c r="Y1859" t="s">
        <v>34</v>
      </c>
      <c r="AA1859" t="s">
        <v>9353</v>
      </c>
      <c r="AB1859" t="s">
        <v>9353</v>
      </c>
    </row>
    <row r="1860" spans="1:28" x14ac:dyDescent="0.2">
      <c r="A1860">
        <v>2022</v>
      </c>
      <c r="B1860" t="s">
        <v>25</v>
      </c>
      <c r="C1860" t="s">
        <v>158</v>
      </c>
      <c r="D1860" t="s">
        <v>27</v>
      </c>
      <c r="E1860" s="1">
        <v>39124</v>
      </c>
      <c r="F1860">
        <v>4</v>
      </c>
      <c r="G1860">
        <v>277</v>
      </c>
      <c r="H1860" t="s">
        <v>52</v>
      </c>
      <c r="I1860" t="s">
        <v>36</v>
      </c>
      <c r="J1860" t="s">
        <v>9336</v>
      </c>
      <c r="K1860" t="s">
        <v>9206</v>
      </c>
      <c r="L1860" t="s">
        <v>30</v>
      </c>
      <c r="M1860" t="s">
        <v>48</v>
      </c>
      <c r="N1860" t="s">
        <v>32</v>
      </c>
      <c r="O1860" t="s">
        <v>4016</v>
      </c>
      <c r="P1860" s="4" t="s">
        <v>4017</v>
      </c>
      <c r="Q1860">
        <v>6</v>
      </c>
      <c r="R1860">
        <v>5</v>
      </c>
      <c r="S1860">
        <v>5</v>
      </c>
      <c r="T1860">
        <v>4.9000000000000004</v>
      </c>
      <c r="U1860">
        <v>5</v>
      </c>
      <c r="V1860">
        <v>4.9000000000000004</v>
      </c>
      <c r="W1860">
        <v>5</v>
      </c>
      <c r="X1860" t="s">
        <v>9350</v>
      </c>
      <c r="Y1860" t="s">
        <v>34</v>
      </c>
      <c r="AA1860" t="s">
        <v>9353</v>
      </c>
      <c r="AB1860" t="s">
        <v>9353</v>
      </c>
    </row>
    <row r="1861" spans="1:28" x14ac:dyDescent="0.2">
      <c r="A1861">
        <v>2023</v>
      </c>
      <c r="B1861" t="s">
        <v>25</v>
      </c>
      <c r="C1861" t="s">
        <v>155</v>
      </c>
      <c r="D1861" t="s">
        <v>27</v>
      </c>
      <c r="E1861" s="1">
        <v>46988</v>
      </c>
      <c r="F1861">
        <v>4</v>
      </c>
      <c r="G1861">
        <v>277</v>
      </c>
      <c r="H1861" t="s">
        <v>47</v>
      </c>
      <c r="I1861" t="s">
        <v>36</v>
      </c>
      <c r="J1861" t="s">
        <v>43</v>
      </c>
      <c r="L1861" t="s">
        <v>30</v>
      </c>
      <c r="M1861" t="s">
        <v>31</v>
      </c>
      <c r="N1861" t="s">
        <v>32</v>
      </c>
      <c r="O1861" t="s">
        <v>4018</v>
      </c>
      <c r="P1861" s="4" t="s">
        <v>4019</v>
      </c>
      <c r="Q1861">
        <v>12312</v>
      </c>
      <c r="R1861">
        <v>5</v>
      </c>
      <c r="S1861">
        <v>5</v>
      </c>
      <c r="T1861">
        <v>4</v>
      </c>
      <c r="U1861">
        <v>4</v>
      </c>
      <c r="V1861">
        <v>4</v>
      </c>
      <c r="W1861">
        <v>5</v>
      </c>
      <c r="X1861" t="s">
        <v>9350</v>
      </c>
      <c r="Y1861" t="s">
        <v>34</v>
      </c>
      <c r="AA1861" t="s">
        <v>9353</v>
      </c>
      <c r="AB1861" t="s">
        <v>9353</v>
      </c>
    </row>
    <row r="1862" spans="1:28" x14ac:dyDescent="0.2">
      <c r="A1862">
        <v>2023</v>
      </c>
      <c r="B1862" t="s">
        <v>25</v>
      </c>
      <c r="C1862" t="s">
        <v>94</v>
      </c>
      <c r="D1862" t="s">
        <v>27</v>
      </c>
      <c r="E1862" s="1">
        <v>46948</v>
      </c>
      <c r="F1862">
        <v>5</v>
      </c>
      <c r="G1862">
        <v>141</v>
      </c>
      <c r="H1862" t="s">
        <v>308</v>
      </c>
      <c r="I1862" t="s">
        <v>36</v>
      </c>
      <c r="J1862" t="s">
        <v>9336</v>
      </c>
      <c r="L1862" t="s">
        <v>30</v>
      </c>
      <c r="M1862" t="s">
        <v>31</v>
      </c>
      <c r="N1862" t="s">
        <v>32</v>
      </c>
      <c r="O1862" t="s">
        <v>4177</v>
      </c>
      <c r="P1862" s="4" t="s">
        <v>4178</v>
      </c>
      <c r="Q1862">
        <v>0</v>
      </c>
      <c r="R1862">
        <v>5</v>
      </c>
      <c r="S1862">
        <v>4.8</v>
      </c>
      <c r="T1862">
        <v>4.8</v>
      </c>
      <c r="U1862">
        <v>4.2</v>
      </c>
      <c r="V1862">
        <v>5</v>
      </c>
      <c r="W1862">
        <v>5</v>
      </c>
      <c r="X1862" t="s">
        <v>9350</v>
      </c>
      <c r="Y1862" t="s">
        <v>34</v>
      </c>
      <c r="AA1862" t="s">
        <v>9353</v>
      </c>
      <c r="AB1862" t="s">
        <v>9353</v>
      </c>
    </row>
    <row r="1863" spans="1:28" x14ac:dyDescent="0.2">
      <c r="A1863">
        <v>2022</v>
      </c>
      <c r="B1863" t="s">
        <v>25</v>
      </c>
      <c r="C1863" t="s">
        <v>46</v>
      </c>
      <c r="D1863" t="s">
        <v>983</v>
      </c>
      <c r="E1863" s="1">
        <v>44999</v>
      </c>
      <c r="F1863">
        <v>4.5999999999999996</v>
      </c>
      <c r="G1863">
        <v>1963</v>
      </c>
      <c r="H1863" t="s">
        <v>28</v>
      </c>
      <c r="I1863" t="s">
        <v>36</v>
      </c>
      <c r="J1863" t="s">
        <v>9336</v>
      </c>
      <c r="K1863" t="s">
        <v>9203</v>
      </c>
      <c r="L1863" t="s">
        <v>30</v>
      </c>
      <c r="M1863" t="s">
        <v>48</v>
      </c>
      <c r="N1863" t="s">
        <v>32</v>
      </c>
      <c r="O1863" t="s">
        <v>4553</v>
      </c>
      <c r="P1863" s="4" t="s">
        <v>4554</v>
      </c>
      <c r="Q1863">
        <v>1679</v>
      </c>
      <c r="R1863">
        <v>5</v>
      </c>
      <c r="S1863">
        <v>5</v>
      </c>
      <c r="T1863">
        <v>5</v>
      </c>
      <c r="U1863">
        <v>5</v>
      </c>
      <c r="V1863">
        <v>5</v>
      </c>
      <c r="W1863">
        <v>5</v>
      </c>
      <c r="X1863" t="s">
        <v>9350</v>
      </c>
      <c r="Y1863" t="s">
        <v>34</v>
      </c>
      <c r="AA1863" t="s">
        <v>9353</v>
      </c>
      <c r="AB1863" t="s">
        <v>9353</v>
      </c>
    </row>
    <row r="1864" spans="1:28" x14ac:dyDescent="0.2">
      <c r="A1864">
        <v>2023</v>
      </c>
      <c r="B1864" t="s">
        <v>25</v>
      </c>
      <c r="C1864" t="s">
        <v>26</v>
      </c>
      <c r="D1864" t="s">
        <v>27</v>
      </c>
      <c r="E1864" s="1">
        <v>43495</v>
      </c>
      <c r="F1864">
        <v>4.5</v>
      </c>
      <c r="G1864">
        <v>1627</v>
      </c>
      <c r="H1864" t="s">
        <v>96</v>
      </c>
      <c r="I1864" t="s">
        <v>97</v>
      </c>
      <c r="J1864" t="s">
        <v>9336</v>
      </c>
      <c r="L1864" t="s">
        <v>30</v>
      </c>
      <c r="M1864" t="s">
        <v>31</v>
      </c>
      <c r="N1864" t="s">
        <v>32</v>
      </c>
      <c r="O1864" t="s">
        <v>4555</v>
      </c>
      <c r="P1864" s="4" t="s">
        <v>4556</v>
      </c>
      <c r="Q1864">
        <v>10</v>
      </c>
      <c r="R1864">
        <v>5</v>
      </c>
      <c r="S1864">
        <v>4.8</v>
      </c>
      <c r="T1864">
        <v>4.8</v>
      </c>
      <c r="U1864">
        <v>4.2</v>
      </c>
      <c r="V1864">
        <v>5</v>
      </c>
      <c r="W1864">
        <v>5</v>
      </c>
      <c r="X1864" t="s">
        <v>9350</v>
      </c>
      <c r="Y1864" t="s">
        <v>34</v>
      </c>
      <c r="AA1864" t="s">
        <v>9353</v>
      </c>
      <c r="AB1864" t="s">
        <v>9353</v>
      </c>
    </row>
    <row r="1865" spans="1:28" x14ac:dyDescent="0.2">
      <c r="A1865">
        <v>2017</v>
      </c>
      <c r="B1865" t="s">
        <v>25</v>
      </c>
      <c r="C1865" t="s">
        <v>811</v>
      </c>
      <c r="D1865" t="s">
        <v>983</v>
      </c>
      <c r="E1865" s="1">
        <v>19888</v>
      </c>
      <c r="F1865">
        <v>4.3</v>
      </c>
      <c r="G1865">
        <v>111</v>
      </c>
      <c r="H1865" t="s">
        <v>52</v>
      </c>
      <c r="I1865" t="s">
        <v>36</v>
      </c>
      <c r="J1865" t="s">
        <v>43</v>
      </c>
      <c r="K1865" t="s">
        <v>9267</v>
      </c>
      <c r="L1865" t="s">
        <v>30</v>
      </c>
      <c r="M1865" t="s">
        <v>38</v>
      </c>
      <c r="N1865" t="s">
        <v>985</v>
      </c>
      <c r="O1865" t="s">
        <v>4724</v>
      </c>
      <c r="P1865" s="4" t="s">
        <v>4725</v>
      </c>
      <c r="Q1865">
        <v>53891</v>
      </c>
      <c r="R1865">
        <v>4.8</v>
      </c>
      <c r="S1865">
        <v>4.8</v>
      </c>
      <c r="T1865">
        <v>4.8</v>
      </c>
      <c r="U1865">
        <v>4.8</v>
      </c>
      <c r="V1865">
        <v>4.8</v>
      </c>
      <c r="W1865">
        <v>4.9000000000000004</v>
      </c>
      <c r="X1865" t="s">
        <v>9350</v>
      </c>
      <c r="Y1865" t="s">
        <v>34</v>
      </c>
      <c r="AA1865" t="s">
        <v>9353</v>
      </c>
      <c r="AB1865" t="s">
        <v>9353</v>
      </c>
    </row>
    <row r="1866" spans="1:28" x14ac:dyDescent="0.2">
      <c r="A1866">
        <v>2022</v>
      </c>
      <c r="B1866" t="s">
        <v>25</v>
      </c>
      <c r="C1866" t="s">
        <v>3351</v>
      </c>
      <c r="D1866" t="s">
        <v>983</v>
      </c>
      <c r="E1866" s="1">
        <v>30997</v>
      </c>
      <c r="F1866">
        <v>4</v>
      </c>
      <c r="G1866">
        <v>277</v>
      </c>
      <c r="H1866" t="s">
        <v>47</v>
      </c>
      <c r="I1866" t="s">
        <v>36</v>
      </c>
      <c r="J1866" t="s">
        <v>9336</v>
      </c>
      <c r="K1866" t="s">
        <v>9209</v>
      </c>
      <c r="L1866" t="s">
        <v>30</v>
      </c>
      <c r="M1866" t="s">
        <v>38</v>
      </c>
      <c r="N1866" t="s">
        <v>78</v>
      </c>
      <c r="O1866" t="s">
        <v>4899</v>
      </c>
      <c r="P1866" s="4" t="s">
        <v>4900</v>
      </c>
      <c r="Q1866">
        <v>10602</v>
      </c>
      <c r="R1866">
        <v>4.9000000000000004</v>
      </c>
      <c r="S1866">
        <v>4.8</v>
      </c>
      <c r="T1866">
        <v>4.7</v>
      </c>
      <c r="U1866">
        <v>4.8</v>
      </c>
      <c r="V1866">
        <v>4.7</v>
      </c>
      <c r="W1866">
        <v>4.9000000000000004</v>
      </c>
      <c r="X1866" t="s">
        <v>9350</v>
      </c>
      <c r="Y1866" t="s">
        <v>34</v>
      </c>
      <c r="AA1866" t="s">
        <v>9353</v>
      </c>
      <c r="AB1866" t="s">
        <v>9353</v>
      </c>
    </row>
    <row r="1867" spans="1:28" x14ac:dyDescent="0.2">
      <c r="A1867">
        <v>2023</v>
      </c>
      <c r="B1867" t="s">
        <v>25</v>
      </c>
      <c r="C1867" t="s">
        <v>46</v>
      </c>
      <c r="D1867" t="s">
        <v>27</v>
      </c>
      <c r="E1867" s="1">
        <v>51845</v>
      </c>
      <c r="F1867">
        <v>3.7</v>
      </c>
      <c r="G1867">
        <v>271</v>
      </c>
      <c r="H1867" t="s">
        <v>89</v>
      </c>
      <c r="I1867" t="s">
        <v>36</v>
      </c>
      <c r="J1867" t="s">
        <v>9337</v>
      </c>
      <c r="L1867" t="s">
        <v>30</v>
      </c>
      <c r="M1867" t="s">
        <v>31</v>
      </c>
      <c r="N1867" t="s">
        <v>72</v>
      </c>
      <c r="O1867" t="s">
        <v>4901</v>
      </c>
      <c r="P1867" s="4" t="s">
        <v>4902</v>
      </c>
      <c r="Q1867">
        <v>0</v>
      </c>
      <c r="R1867">
        <v>2</v>
      </c>
      <c r="S1867">
        <v>0</v>
      </c>
      <c r="T1867">
        <v>2</v>
      </c>
      <c r="U1867">
        <v>1</v>
      </c>
      <c r="V1867">
        <v>0</v>
      </c>
      <c r="W1867">
        <v>0</v>
      </c>
      <c r="X1867" t="s">
        <v>9350</v>
      </c>
      <c r="Y1867" t="s">
        <v>34</v>
      </c>
      <c r="AA1867" t="s">
        <v>9353</v>
      </c>
      <c r="AB1867" t="s">
        <v>9353</v>
      </c>
    </row>
    <row r="1868" spans="1:28" x14ac:dyDescent="0.2">
      <c r="A1868">
        <v>2022</v>
      </c>
      <c r="B1868" t="s">
        <v>25</v>
      </c>
      <c r="C1868" t="s">
        <v>46</v>
      </c>
      <c r="D1868" t="s">
        <v>27</v>
      </c>
      <c r="E1868" s="1">
        <v>41992</v>
      </c>
      <c r="F1868">
        <v>4.5</v>
      </c>
      <c r="G1868">
        <v>821</v>
      </c>
      <c r="H1868" t="s">
        <v>82</v>
      </c>
      <c r="I1868" t="s">
        <v>36</v>
      </c>
      <c r="J1868" t="s">
        <v>9336</v>
      </c>
      <c r="K1868" t="s">
        <v>9203</v>
      </c>
      <c r="L1868" t="s">
        <v>30</v>
      </c>
      <c r="M1868" t="s">
        <v>48</v>
      </c>
      <c r="N1868" t="s">
        <v>32</v>
      </c>
      <c r="O1868" t="s">
        <v>5090</v>
      </c>
      <c r="P1868" s="4" t="s">
        <v>5091</v>
      </c>
      <c r="Q1868">
        <v>14271</v>
      </c>
      <c r="R1868">
        <v>5</v>
      </c>
      <c r="S1868">
        <v>5</v>
      </c>
      <c r="T1868">
        <v>5</v>
      </c>
      <c r="U1868">
        <v>5</v>
      </c>
      <c r="V1868">
        <v>5</v>
      </c>
      <c r="W1868">
        <v>5</v>
      </c>
      <c r="X1868" t="s">
        <v>9350</v>
      </c>
      <c r="Y1868" t="s">
        <v>34</v>
      </c>
      <c r="AA1868" t="s">
        <v>9353</v>
      </c>
      <c r="AB1868" t="s">
        <v>9353</v>
      </c>
    </row>
    <row r="1869" spans="1:28" x14ac:dyDescent="0.2">
      <c r="A1869">
        <v>2019</v>
      </c>
      <c r="B1869" t="s">
        <v>25</v>
      </c>
      <c r="C1869" t="s">
        <v>1885</v>
      </c>
      <c r="D1869" t="s">
        <v>983</v>
      </c>
      <c r="E1869" s="1">
        <v>29911</v>
      </c>
      <c r="F1869">
        <v>4.5999999999999996</v>
      </c>
      <c r="G1869">
        <v>1963</v>
      </c>
      <c r="H1869" t="s">
        <v>28</v>
      </c>
      <c r="I1869" t="s">
        <v>385</v>
      </c>
      <c r="J1869" t="s">
        <v>43</v>
      </c>
      <c r="K1869" t="s">
        <v>9213</v>
      </c>
      <c r="L1869" t="s">
        <v>30</v>
      </c>
      <c r="M1869" t="s">
        <v>57</v>
      </c>
      <c r="N1869" t="s">
        <v>134</v>
      </c>
      <c r="O1869" t="s">
        <v>5092</v>
      </c>
      <c r="P1869" s="4" t="s">
        <v>5093</v>
      </c>
      <c r="Q1869">
        <v>25581</v>
      </c>
      <c r="R1869">
        <v>4.7</v>
      </c>
      <c r="S1869">
        <v>4.7</v>
      </c>
      <c r="T1869">
        <v>4.7</v>
      </c>
      <c r="U1869">
        <v>4.7</v>
      </c>
      <c r="V1869">
        <v>4.8</v>
      </c>
      <c r="W1869">
        <v>4.8</v>
      </c>
      <c r="X1869" t="s">
        <v>9350</v>
      </c>
      <c r="Y1869" t="s">
        <v>34</v>
      </c>
      <c r="AA1869" t="s">
        <v>9353</v>
      </c>
      <c r="AB1869" t="s">
        <v>9353</v>
      </c>
    </row>
    <row r="1870" spans="1:28" x14ac:dyDescent="0.2">
      <c r="A1870">
        <v>2003</v>
      </c>
      <c r="B1870" t="s">
        <v>25</v>
      </c>
      <c r="C1870" t="s">
        <v>2274</v>
      </c>
      <c r="D1870" t="s">
        <v>983</v>
      </c>
      <c r="E1870" s="1">
        <v>5900</v>
      </c>
      <c r="F1870">
        <v>4.5</v>
      </c>
      <c r="G1870">
        <v>4</v>
      </c>
      <c r="H1870" t="s">
        <v>5438</v>
      </c>
      <c r="I1870" t="s">
        <v>5439</v>
      </c>
      <c r="J1870" t="s">
        <v>1315</v>
      </c>
      <c r="K1870" t="s">
        <v>9272</v>
      </c>
      <c r="L1870" t="s">
        <v>30</v>
      </c>
      <c r="M1870" t="s">
        <v>31</v>
      </c>
      <c r="N1870" t="s">
        <v>5440</v>
      </c>
      <c r="O1870" t="s">
        <v>5441</v>
      </c>
      <c r="P1870" s="4">
        <v>124231</v>
      </c>
      <c r="Q1870">
        <v>202726</v>
      </c>
      <c r="R1870">
        <v>4.5</v>
      </c>
      <c r="S1870">
        <v>4.5</v>
      </c>
      <c r="T1870">
        <v>4.3</v>
      </c>
      <c r="U1870">
        <v>4.7</v>
      </c>
      <c r="V1870">
        <v>4.5</v>
      </c>
      <c r="W1870">
        <v>4.8</v>
      </c>
      <c r="X1870" t="s">
        <v>9350</v>
      </c>
      <c r="Y1870" t="s">
        <v>34</v>
      </c>
      <c r="AA1870" t="s">
        <v>9353</v>
      </c>
      <c r="AB1870" t="s">
        <v>9353</v>
      </c>
    </row>
    <row r="1871" spans="1:28" x14ac:dyDescent="0.2">
      <c r="A1871">
        <v>2022</v>
      </c>
      <c r="B1871" t="s">
        <v>25</v>
      </c>
      <c r="C1871" t="s">
        <v>150</v>
      </c>
      <c r="D1871" t="s">
        <v>27</v>
      </c>
      <c r="E1871" s="1">
        <v>42105</v>
      </c>
      <c r="F1871">
        <v>3.4</v>
      </c>
      <c r="G1871">
        <v>54</v>
      </c>
      <c r="H1871" t="s">
        <v>52</v>
      </c>
      <c r="I1871" t="s">
        <v>36</v>
      </c>
      <c r="J1871" t="s">
        <v>9336</v>
      </c>
      <c r="K1871" t="s">
        <v>9204</v>
      </c>
      <c r="L1871" t="s">
        <v>30</v>
      </c>
      <c r="M1871" t="s">
        <v>48</v>
      </c>
      <c r="N1871" t="s">
        <v>32</v>
      </c>
      <c r="O1871" t="s">
        <v>5452</v>
      </c>
      <c r="P1871" s="4" t="s">
        <v>5453</v>
      </c>
      <c r="Q1871">
        <v>2</v>
      </c>
      <c r="R1871">
        <v>5</v>
      </c>
      <c r="S1871">
        <v>5</v>
      </c>
      <c r="T1871">
        <v>5</v>
      </c>
      <c r="U1871">
        <v>5</v>
      </c>
      <c r="V1871">
        <v>5</v>
      </c>
      <c r="W1871">
        <v>5</v>
      </c>
      <c r="X1871" t="s">
        <v>9350</v>
      </c>
      <c r="Y1871" t="s">
        <v>34</v>
      </c>
      <c r="AA1871" t="s">
        <v>9353</v>
      </c>
      <c r="AB1871" t="s">
        <v>9353</v>
      </c>
    </row>
    <row r="1872" spans="1:28" x14ac:dyDescent="0.2">
      <c r="A1872">
        <v>2023</v>
      </c>
      <c r="B1872" t="s">
        <v>25</v>
      </c>
      <c r="C1872" t="s">
        <v>414</v>
      </c>
      <c r="D1872" t="s">
        <v>27</v>
      </c>
      <c r="E1872" s="1">
        <v>45740</v>
      </c>
      <c r="F1872">
        <v>3.4</v>
      </c>
      <c r="G1872">
        <v>54</v>
      </c>
      <c r="H1872" t="s">
        <v>28</v>
      </c>
      <c r="I1872" t="s">
        <v>97</v>
      </c>
      <c r="J1872" t="s">
        <v>9336</v>
      </c>
      <c r="L1872" t="s">
        <v>30</v>
      </c>
      <c r="M1872" t="s">
        <v>57</v>
      </c>
      <c r="N1872" t="s">
        <v>72</v>
      </c>
      <c r="O1872" t="s">
        <v>5454</v>
      </c>
      <c r="P1872" s="4" t="s">
        <v>5455</v>
      </c>
      <c r="Q1872">
        <v>2</v>
      </c>
      <c r="R1872">
        <v>2</v>
      </c>
      <c r="S1872">
        <v>0</v>
      </c>
      <c r="T1872">
        <v>2</v>
      </c>
      <c r="U1872">
        <v>1</v>
      </c>
      <c r="V1872">
        <v>0</v>
      </c>
      <c r="W1872">
        <v>0</v>
      </c>
      <c r="X1872" t="s">
        <v>9350</v>
      </c>
      <c r="Y1872" t="s">
        <v>34</v>
      </c>
      <c r="AA1872" t="s">
        <v>9353</v>
      </c>
      <c r="AB1872" t="s">
        <v>9353</v>
      </c>
    </row>
    <row r="1873" spans="1:28" x14ac:dyDescent="0.2">
      <c r="A1873">
        <v>2022</v>
      </c>
      <c r="B1873" t="s">
        <v>25</v>
      </c>
      <c r="C1873" t="s">
        <v>74</v>
      </c>
      <c r="D1873" t="s">
        <v>27</v>
      </c>
      <c r="E1873" s="1">
        <v>42461</v>
      </c>
      <c r="F1873">
        <v>4</v>
      </c>
      <c r="G1873">
        <v>277</v>
      </c>
      <c r="H1873" t="s">
        <v>47</v>
      </c>
      <c r="I1873" t="s">
        <v>36</v>
      </c>
      <c r="J1873" t="s">
        <v>9336</v>
      </c>
      <c r="K1873" t="s">
        <v>9204</v>
      </c>
      <c r="L1873" t="s">
        <v>30</v>
      </c>
      <c r="M1873" t="s">
        <v>48</v>
      </c>
      <c r="N1873" t="s">
        <v>32</v>
      </c>
      <c r="O1873" t="s">
        <v>5460</v>
      </c>
      <c r="P1873" s="4" t="s">
        <v>5461</v>
      </c>
      <c r="Q1873">
        <v>5</v>
      </c>
      <c r="R1873">
        <v>5</v>
      </c>
      <c r="S1873">
        <v>5</v>
      </c>
      <c r="T1873">
        <v>5</v>
      </c>
      <c r="U1873">
        <v>5</v>
      </c>
      <c r="V1873">
        <v>5</v>
      </c>
      <c r="W1873">
        <v>5</v>
      </c>
      <c r="X1873" t="s">
        <v>9350</v>
      </c>
      <c r="Y1873" t="s">
        <v>34</v>
      </c>
      <c r="AA1873" t="s">
        <v>9353</v>
      </c>
      <c r="AB1873" t="s">
        <v>9353</v>
      </c>
    </row>
    <row r="1874" spans="1:28" x14ac:dyDescent="0.2">
      <c r="A1874">
        <v>2023</v>
      </c>
      <c r="B1874" t="s">
        <v>25</v>
      </c>
      <c r="C1874" t="s">
        <v>26</v>
      </c>
      <c r="D1874" t="s">
        <v>27</v>
      </c>
      <c r="E1874" s="1">
        <v>43470</v>
      </c>
      <c r="F1874">
        <v>4.8</v>
      </c>
      <c r="G1874">
        <v>13</v>
      </c>
      <c r="H1874" t="s">
        <v>47</v>
      </c>
      <c r="I1874" t="s">
        <v>36</v>
      </c>
      <c r="J1874" t="s">
        <v>9336</v>
      </c>
      <c r="L1874" t="s">
        <v>30</v>
      </c>
      <c r="M1874" t="s">
        <v>48</v>
      </c>
      <c r="N1874" t="s">
        <v>32</v>
      </c>
      <c r="O1874" t="s">
        <v>5631</v>
      </c>
      <c r="P1874" s="4" t="s">
        <v>5632</v>
      </c>
      <c r="Q1874">
        <v>5</v>
      </c>
      <c r="R1874">
        <v>5</v>
      </c>
      <c r="S1874">
        <v>4.8</v>
      </c>
      <c r="T1874">
        <v>4.8</v>
      </c>
      <c r="U1874">
        <v>4.2</v>
      </c>
      <c r="V1874">
        <v>5</v>
      </c>
      <c r="W1874">
        <v>5</v>
      </c>
      <c r="X1874" t="s">
        <v>9350</v>
      </c>
      <c r="Y1874" t="s">
        <v>34</v>
      </c>
      <c r="AA1874" t="s">
        <v>9353</v>
      </c>
      <c r="AB1874" t="s">
        <v>9353</v>
      </c>
    </row>
    <row r="1875" spans="1:28" x14ac:dyDescent="0.2">
      <c r="A1875">
        <v>2008</v>
      </c>
      <c r="B1875" t="s">
        <v>25</v>
      </c>
      <c r="C1875" t="s">
        <v>77</v>
      </c>
      <c r="D1875" t="s">
        <v>983</v>
      </c>
      <c r="E1875" s="1">
        <v>8599</v>
      </c>
      <c r="F1875">
        <v>4</v>
      </c>
      <c r="G1875">
        <v>321</v>
      </c>
      <c r="H1875" t="s">
        <v>984</v>
      </c>
      <c r="I1875" t="s">
        <v>86</v>
      </c>
      <c r="J1875" t="s">
        <v>1315</v>
      </c>
      <c r="K1875" t="s">
        <v>9237</v>
      </c>
      <c r="L1875" t="s">
        <v>30</v>
      </c>
      <c r="M1875" t="s">
        <v>1194</v>
      </c>
      <c r="N1875" t="s">
        <v>1205</v>
      </c>
      <c r="O1875" t="s">
        <v>5639</v>
      </c>
      <c r="P1875" s="4" t="s">
        <v>5640</v>
      </c>
      <c r="Q1875">
        <v>152231</v>
      </c>
      <c r="R1875">
        <v>4.4000000000000004</v>
      </c>
      <c r="S1875">
        <v>4.4000000000000004</v>
      </c>
      <c r="T1875">
        <v>4.3</v>
      </c>
      <c r="U1875">
        <v>4.5999999999999996</v>
      </c>
      <c r="V1875">
        <v>4.4000000000000004</v>
      </c>
      <c r="W1875">
        <v>4.8</v>
      </c>
      <c r="X1875" t="s">
        <v>9350</v>
      </c>
      <c r="Y1875" t="s">
        <v>34</v>
      </c>
      <c r="AA1875" t="s">
        <v>9353</v>
      </c>
      <c r="AB1875" t="s">
        <v>9353</v>
      </c>
    </row>
    <row r="1876" spans="1:28" x14ac:dyDescent="0.2">
      <c r="A1876">
        <v>2023</v>
      </c>
      <c r="B1876" t="s">
        <v>25</v>
      </c>
      <c r="C1876" t="s">
        <v>77</v>
      </c>
      <c r="D1876" t="s">
        <v>27</v>
      </c>
      <c r="E1876" s="1">
        <v>37510</v>
      </c>
      <c r="F1876">
        <v>3.7</v>
      </c>
      <c r="G1876">
        <v>271</v>
      </c>
      <c r="H1876" t="s">
        <v>28</v>
      </c>
      <c r="I1876" t="s">
        <v>97</v>
      </c>
      <c r="J1876" t="s">
        <v>9337</v>
      </c>
      <c r="L1876" t="s">
        <v>30</v>
      </c>
      <c r="M1876" t="s">
        <v>38</v>
      </c>
      <c r="N1876" t="s">
        <v>78</v>
      </c>
      <c r="O1876" t="s">
        <v>6003</v>
      </c>
      <c r="P1876" s="4" t="s">
        <v>6004</v>
      </c>
      <c r="Q1876">
        <v>0</v>
      </c>
      <c r="R1876">
        <v>5</v>
      </c>
      <c r="S1876">
        <v>5</v>
      </c>
      <c r="T1876">
        <v>5</v>
      </c>
      <c r="U1876">
        <v>4</v>
      </c>
      <c r="V1876">
        <v>4</v>
      </c>
      <c r="W1876">
        <v>5</v>
      </c>
      <c r="X1876" t="s">
        <v>9350</v>
      </c>
      <c r="Y1876" t="s">
        <v>34</v>
      </c>
      <c r="AA1876" t="s">
        <v>9353</v>
      </c>
      <c r="AB1876" t="s">
        <v>9353</v>
      </c>
    </row>
    <row r="1877" spans="1:28" x14ac:dyDescent="0.2">
      <c r="A1877">
        <v>2022</v>
      </c>
      <c r="B1877" t="s">
        <v>25</v>
      </c>
      <c r="C1877" t="s">
        <v>1301</v>
      </c>
      <c r="D1877" t="s">
        <v>27</v>
      </c>
      <c r="E1877" s="1">
        <v>27774</v>
      </c>
      <c r="F1877">
        <v>4.5</v>
      </c>
      <c r="G1877">
        <v>821</v>
      </c>
      <c r="H1877" t="s">
        <v>28</v>
      </c>
      <c r="I1877" t="s">
        <v>385</v>
      </c>
      <c r="J1877" t="s">
        <v>43</v>
      </c>
      <c r="K1877" t="s">
        <v>9240</v>
      </c>
      <c r="L1877" t="s">
        <v>37</v>
      </c>
      <c r="M1877" t="s">
        <v>38</v>
      </c>
      <c r="N1877" t="s">
        <v>1223</v>
      </c>
      <c r="O1877" t="s">
        <v>6173</v>
      </c>
      <c r="P1877" s="4" t="s">
        <v>6174</v>
      </c>
      <c r="Q1877">
        <v>14860</v>
      </c>
      <c r="R1877">
        <v>2</v>
      </c>
      <c r="S1877">
        <v>0</v>
      </c>
      <c r="T1877">
        <v>2</v>
      </c>
      <c r="U1877">
        <v>1</v>
      </c>
      <c r="V1877">
        <v>0</v>
      </c>
      <c r="W1877">
        <v>0</v>
      </c>
      <c r="X1877" t="s">
        <v>9350</v>
      </c>
      <c r="Y1877" t="s">
        <v>34</v>
      </c>
      <c r="AA1877" t="s">
        <v>9353</v>
      </c>
      <c r="AB1877" t="s">
        <v>9353</v>
      </c>
    </row>
    <row r="1878" spans="1:28" x14ac:dyDescent="0.2">
      <c r="A1878">
        <v>2016</v>
      </c>
      <c r="B1878" t="s">
        <v>25</v>
      </c>
      <c r="C1878" t="s">
        <v>54</v>
      </c>
      <c r="D1878" t="s">
        <v>983</v>
      </c>
      <c r="E1878" s="1">
        <v>20252</v>
      </c>
      <c r="F1878">
        <v>4.8</v>
      </c>
      <c r="G1878">
        <v>288</v>
      </c>
      <c r="H1878" t="s">
        <v>86</v>
      </c>
      <c r="I1878" t="s">
        <v>97</v>
      </c>
      <c r="J1878" t="s">
        <v>43</v>
      </c>
      <c r="K1878" t="s">
        <v>9215</v>
      </c>
      <c r="L1878" t="s">
        <v>30</v>
      </c>
      <c r="M1878" t="s">
        <v>1233</v>
      </c>
      <c r="N1878" t="s">
        <v>1356</v>
      </c>
      <c r="O1878" t="s">
        <v>6175</v>
      </c>
      <c r="P1878" s="4" t="s">
        <v>6176</v>
      </c>
      <c r="Q1878">
        <v>101355</v>
      </c>
      <c r="R1878">
        <v>4.8</v>
      </c>
      <c r="S1878">
        <v>4.5999999999999996</v>
      </c>
      <c r="T1878">
        <v>4.7</v>
      </c>
      <c r="U1878">
        <v>4.5999999999999996</v>
      </c>
      <c r="V1878">
        <v>4.7</v>
      </c>
      <c r="W1878">
        <v>4.8</v>
      </c>
      <c r="X1878" t="s">
        <v>9350</v>
      </c>
      <c r="Y1878" t="s">
        <v>34</v>
      </c>
      <c r="AA1878" t="s">
        <v>9353</v>
      </c>
      <c r="AB1878" t="s">
        <v>9353</v>
      </c>
    </row>
    <row r="1879" spans="1:28" x14ac:dyDescent="0.2">
      <c r="A1879">
        <v>2018</v>
      </c>
      <c r="B1879" t="s">
        <v>25</v>
      </c>
      <c r="C1879" t="s">
        <v>669</v>
      </c>
      <c r="D1879" t="s">
        <v>983</v>
      </c>
      <c r="E1879" s="1">
        <v>26970</v>
      </c>
      <c r="F1879">
        <v>4.2</v>
      </c>
      <c r="G1879">
        <v>556</v>
      </c>
      <c r="H1879" t="s">
        <v>97</v>
      </c>
      <c r="I1879" t="s">
        <v>36</v>
      </c>
      <c r="J1879" t="s">
        <v>43</v>
      </c>
      <c r="K1879" t="s">
        <v>9234</v>
      </c>
      <c r="L1879" t="s">
        <v>30</v>
      </c>
      <c r="M1879" t="s">
        <v>38</v>
      </c>
      <c r="N1879" t="s">
        <v>78</v>
      </c>
      <c r="O1879" t="s">
        <v>6190</v>
      </c>
      <c r="P1879" s="4">
        <v>44080</v>
      </c>
      <c r="Q1879">
        <v>47740</v>
      </c>
      <c r="R1879">
        <v>4.7</v>
      </c>
      <c r="S1879">
        <v>4.7</v>
      </c>
      <c r="T1879">
        <v>4.8</v>
      </c>
      <c r="U1879">
        <v>4.8</v>
      </c>
      <c r="V1879">
        <v>4.9000000000000004</v>
      </c>
      <c r="W1879">
        <v>4.8</v>
      </c>
      <c r="X1879" t="s">
        <v>9350</v>
      </c>
      <c r="Y1879" t="s">
        <v>34</v>
      </c>
      <c r="AA1879" t="s">
        <v>9353</v>
      </c>
      <c r="AB1879" t="s">
        <v>9353</v>
      </c>
    </row>
    <row r="1880" spans="1:28" x14ac:dyDescent="0.2">
      <c r="A1880">
        <v>2021</v>
      </c>
      <c r="B1880" t="s">
        <v>25</v>
      </c>
      <c r="C1880" t="s">
        <v>150</v>
      </c>
      <c r="D1880" t="s">
        <v>983</v>
      </c>
      <c r="E1880" s="1">
        <v>36529</v>
      </c>
      <c r="F1880">
        <v>4.2</v>
      </c>
      <c r="G1880">
        <v>318</v>
      </c>
      <c r="H1880" t="s">
        <v>82</v>
      </c>
      <c r="I1880" t="s">
        <v>97</v>
      </c>
      <c r="J1880" t="s">
        <v>9336</v>
      </c>
      <c r="K1880" t="s">
        <v>9204</v>
      </c>
      <c r="L1880" t="s">
        <v>30</v>
      </c>
      <c r="M1880" t="s">
        <v>48</v>
      </c>
      <c r="N1880" t="s">
        <v>32</v>
      </c>
      <c r="O1880" t="s">
        <v>6193</v>
      </c>
      <c r="P1880" s="4" t="s">
        <v>6194</v>
      </c>
      <c r="Q1880">
        <v>31324</v>
      </c>
      <c r="R1880">
        <v>4.9000000000000004</v>
      </c>
      <c r="S1880">
        <v>4.8</v>
      </c>
      <c r="T1880">
        <v>4.8</v>
      </c>
      <c r="U1880">
        <v>4.7</v>
      </c>
      <c r="V1880">
        <v>4.7</v>
      </c>
      <c r="W1880">
        <v>4.8</v>
      </c>
      <c r="X1880" t="s">
        <v>9350</v>
      </c>
      <c r="Y1880" t="s">
        <v>34</v>
      </c>
      <c r="AA1880" t="s">
        <v>9353</v>
      </c>
      <c r="AB1880" t="s">
        <v>9353</v>
      </c>
    </row>
    <row r="1881" spans="1:28" x14ac:dyDescent="0.2">
      <c r="A1881">
        <v>2020</v>
      </c>
      <c r="B1881" t="s">
        <v>25</v>
      </c>
      <c r="C1881" t="s">
        <v>150</v>
      </c>
      <c r="D1881" t="s">
        <v>983</v>
      </c>
      <c r="E1881" s="1">
        <v>30999</v>
      </c>
      <c r="F1881">
        <v>4.5</v>
      </c>
      <c r="G1881">
        <v>1627</v>
      </c>
      <c r="H1881" t="s">
        <v>464</v>
      </c>
      <c r="I1881" t="s">
        <v>29</v>
      </c>
      <c r="J1881" t="s">
        <v>9336</v>
      </c>
      <c r="K1881" t="s">
        <v>9233</v>
      </c>
      <c r="L1881" t="s">
        <v>30</v>
      </c>
      <c r="M1881" t="s">
        <v>1233</v>
      </c>
      <c r="N1881" t="s">
        <v>32</v>
      </c>
      <c r="O1881" t="s">
        <v>6361</v>
      </c>
      <c r="P1881" s="4" t="s">
        <v>6362</v>
      </c>
      <c r="Q1881">
        <v>49171</v>
      </c>
      <c r="R1881">
        <v>4.5999999999999996</v>
      </c>
      <c r="S1881">
        <v>4.5</v>
      </c>
      <c r="T1881">
        <v>4.2</v>
      </c>
      <c r="U1881">
        <v>4.0999999999999996</v>
      </c>
      <c r="V1881">
        <v>4.5</v>
      </c>
      <c r="W1881">
        <v>4.0999999999999996</v>
      </c>
      <c r="X1881" t="s">
        <v>9350</v>
      </c>
      <c r="Y1881" t="s">
        <v>34</v>
      </c>
      <c r="AA1881" t="s">
        <v>9353</v>
      </c>
      <c r="AB1881" t="s">
        <v>9353</v>
      </c>
    </row>
    <row r="1882" spans="1:28" x14ac:dyDescent="0.2">
      <c r="A1882">
        <v>2022</v>
      </c>
      <c r="B1882" t="s">
        <v>25</v>
      </c>
      <c r="C1882" t="s">
        <v>150</v>
      </c>
      <c r="D1882" t="s">
        <v>27</v>
      </c>
      <c r="E1882" s="1">
        <v>44492</v>
      </c>
      <c r="F1882">
        <v>5</v>
      </c>
      <c r="G1882">
        <v>141</v>
      </c>
      <c r="H1882" t="s">
        <v>28</v>
      </c>
      <c r="I1882" t="s">
        <v>86</v>
      </c>
      <c r="J1882" t="s">
        <v>9336</v>
      </c>
      <c r="K1882" t="s">
        <v>9204</v>
      </c>
      <c r="L1882" t="s">
        <v>30</v>
      </c>
      <c r="M1882" t="s">
        <v>48</v>
      </c>
      <c r="N1882" t="s">
        <v>32</v>
      </c>
      <c r="O1882" t="s">
        <v>6365</v>
      </c>
      <c r="P1882" s="4" t="s">
        <v>6366</v>
      </c>
      <c r="Q1882">
        <v>9</v>
      </c>
      <c r="R1882">
        <v>5</v>
      </c>
      <c r="S1882">
        <v>5</v>
      </c>
      <c r="T1882">
        <v>5</v>
      </c>
      <c r="U1882">
        <v>5</v>
      </c>
      <c r="V1882">
        <v>5</v>
      </c>
      <c r="W1882">
        <v>5</v>
      </c>
      <c r="X1882" t="s">
        <v>9350</v>
      </c>
      <c r="Y1882" t="s">
        <v>34</v>
      </c>
      <c r="AA1882" t="s">
        <v>9353</v>
      </c>
      <c r="AB1882" t="s">
        <v>9353</v>
      </c>
    </row>
    <row r="1883" spans="1:28" x14ac:dyDescent="0.2">
      <c r="A1883">
        <v>2022</v>
      </c>
      <c r="B1883" t="s">
        <v>25</v>
      </c>
      <c r="C1883" t="s">
        <v>74</v>
      </c>
      <c r="D1883" t="s">
        <v>27</v>
      </c>
      <c r="E1883" s="1">
        <v>43100</v>
      </c>
      <c r="F1883">
        <v>3.4</v>
      </c>
      <c r="G1883">
        <v>54</v>
      </c>
      <c r="H1883" t="s">
        <v>28</v>
      </c>
      <c r="I1883" t="s">
        <v>36</v>
      </c>
      <c r="J1883" t="s">
        <v>9336</v>
      </c>
      <c r="K1883" t="s">
        <v>9204</v>
      </c>
      <c r="L1883" t="s">
        <v>30</v>
      </c>
      <c r="M1883" t="s">
        <v>48</v>
      </c>
      <c r="N1883" t="s">
        <v>32</v>
      </c>
      <c r="O1883" t="s">
        <v>6377</v>
      </c>
      <c r="P1883" s="4" t="s">
        <v>6378</v>
      </c>
      <c r="Q1883">
        <v>2</v>
      </c>
      <c r="R1883">
        <v>5</v>
      </c>
      <c r="S1883">
        <v>5</v>
      </c>
      <c r="T1883">
        <v>5</v>
      </c>
      <c r="U1883">
        <v>5</v>
      </c>
      <c r="V1883">
        <v>5</v>
      </c>
      <c r="W1883">
        <v>5</v>
      </c>
      <c r="X1883" t="s">
        <v>9350</v>
      </c>
      <c r="Y1883" t="s">
        <v>34</v>
      </c>
      <c r="AA1883" t="s">
        <v>9353</v>
      </c>
      <c r="AB1883" t="s">
        <v>9353</v>
      </c>
    </row>
    <row r="1884" spans="1:28" x14ac:dyDescent="0.2">
      <c r="A1884">
        <v>2021</v>
      </c>
      <c r="B1884" t="s">
        <v>25</v>
      </c>
      <c r="C1884" t="s">
        <v>1215</v>
      </c>
      <c r="D1884" t="s">
        <v>27</v>
      </c>
      <c r="E1884" s="1">
        <v>32451</v>
      </c>
      <c r="F1884">
        <v>4</v>
      </c>
      <c r="G1884">
        <v>277</v>
      </c>
      <c r="H1884" t="s">
        <v>71</v>
      </c>
      <c r="I1884" t="s">
        <v>36</v>
      </c>
      <c r="J1884" t="s">
        <v>9336</v>
      </c>
      <c r="K1884" t="s">
        <v>9206</v>
      </c>
      <c r="L1884" t="s">
        <v>30</v>
      </c>
      <c r="M1884" t="s">
        <v>48</v>
      </c>
      <c r="N1884" t="s">
        <v>32</v>
      </c>
      <c r="O1884" t="s">
        <v>6379</v>
      </c>
      <c r="P1884" s="4" t="s">
        <v>6380</v>
      </c>
      <c r="Q1884">
        <v>15789</v>
      </c>
      <c r="R1884">
        <v>4.9000000000000004</v>
      </c>
      <c r="S1884">
        <v>4.7</v>
      </c>
      <c r="T1884">
        <v>4.8</v>
      </c>
      <c r="U1884">
        <v>4.5999999999999996</v>
      </c>
      <c r="V1884">
        <v>4.8</v>
      </c>
      <c r="W1884">
        <v>4.8</v>
      </c>
      <c r="X1884" t="s">
        <v>9350</v>
      </c>
      <c r="Y1884" t="s">
        <v>34</v>
      </c>
      <c r="AA1884" t="s">
        <v>9353</v>
      </c>
      <c r="AB1884" t="s">
        <v>9353</v>
      </c>
    </row>
    <row r="1885" spans="1:28" x14ac:dyDescent="0.2">
      <c r="A1885">
        <v>2018</v>
      </c>
      <c r="B1885" t="s">
        <v>25</v>
      </c>
      <c r="C1885" t="s">
        <v>150</v>
      </c>
      <c r="D1885" t="s">
        <v>983</v>
      </c>
      <c r="E1885" s="1">
        <v>28974</v>
      </c>
      <c r="F1885">
        <v>4.5999999999999996</v>
      </c>
      <c r="G1885">
        <v>4</v>
      </c>
      <c r="H1885" t="s">
        <v>6530</v>
      </c>
      <c r="I1885" t="s">
        <v>86</v>
      </c>
      <c r="J1885" t="s">
        <v>9336</v>
      </c>
      <c r="K1885" t="s">
        <v>9233</v>
      </c>
      <c r="L1885" t="s">
        <v>30</v>
      </c>
      <c r="M1885" t="s">
        <v>1233</v>
      </c>
      <c r="N1885" t="s">
        <v>84</v>
      </c>
      <c r="O1885" t="s">
        <v>6531</v>
      </c>
      <c r="P1885" s="4" t="s">
        <v>6532</v>
      </c>
      <c r="Q1885">
        <v>50213</v>
      </c>
      <c r="R1885">
        <v>4.7</v>
      </c>
      <c r="S1885">
        <v>4.5999999999999996</v>
      </c>
      <c r="T1885">
        <v>4.7</v>
      </c>
      <c r="U1885">
        <v>4.5</v>
      </c>
      <c r="V1885">
        <v>4.5999999999999996</v>
      </c>
      <c r="W1885">
        <v>4.7</v>
      </c>
      <c r="X1885" t="s">
        <v>9350</v>
      </c>
      <c r="Y1885" t="s">
        <v>34</v>
      </c>
      <c r="AA1885" t="s">
        <v>9353</v>
      </c>
      <c r="AB1885" t="s">
        <v>9353</v>
      </c>
    </row>
    <row r="1886" spans="1:28" x14ac:dyDescent="0.2">
      <c r="A1886">
        <v>2022</v>
      </c>
      <c r="B1886" t="s">
        <v>25</v>
      </c>
      <c r="C1886" t="s">
        <v>147</v>
      </c>
      <c r="D1886" t="s">
        <v>983</v>
      </c>
      <c r="E1886" s="1">
        <v>42995</v>
      </c>
      <c r="F1886">
        <v>4.9000000000000004</v>
      </c>
      <c r="G1886">
        <v>3531</v>
      </c>
      <c r="H1886" t="s">
        <v>36</v>
      </c>
      <c r="I1886" t="s">
        <v>36</v>
      </c>
      <c r="J1886" t="s">
        <v>9336</v>
      </c>
      <c r="K1886" t="s">
        <v>9206</v>
      </c>
      <c r="L1886" t="s">
        <v>30</v>
      </c>
      <c r="M1886" t="s">
        <v>48</v>
      </c>
      <c r="N1886" t="s">
        <v>32</v>
      </c>
      <c r="O1886" t="s">
        <v>6718</v>
      </c>
      <c r="P1886" s="4" t="s">
        <v>6719</v>
      </c>
      <c r="Q1886">
        <v>18160</v>
      </c>
      <c r="R1886">
        <v>5</v>
      </c>
      <c r="S1886">
        <v>5</v>
      </c>
      <c r="T1886">
        <v>4.9000000000000004</v>
      </c>
      <c r="U1886">
        <v>5</v>
      </c>
      <c r="V1886">
        <v>4.9000000000000004</v>
      </c>
      <c r="W1886">
        <v>5</v>
      </c>
      <c r="X1886" t="s">
        <v>9350</v>
      </c>
      <c r="Y1886" t="s">
        <v>34</v>
      </c>
      <c r="AA1886" t="s">
        <v>9353</v>
      </c>
      <c r="AB1886" t="s">
        <v>9353</v>
      </c>
    </row>
    <row r="1887" spans="1:28" x14ac:dyDescent="0.2">
      <c r="A1887">
        <v>2019</v>
      </c>
      <c r="B1887" t="s">
        <v>25</v>
      </c>
      <c r="C1887" t="s">
        <v>158</v>
      </c>
      <c r="D1887" t="s">
        <v>983</v>
      </c>
      <c r="E1887" s="1">
        <v>34900</v>
      </c>
      <c r="F1887">
        <v>3.4</v>
      </c>
      <c r="G1887">
        <v>54</v>
      </c>
      <c r="H1887" t="s">
        <v>52</v>
      </c>
      <c r="I1887" t="s">
        <v>36</v>
      </c>
      <c r="J1887" t="s">
        <v>9336</v>
      </c>
      <c r="K1887" t="s">
        <v>9206</v>
      </c>
      <c r="L1887" t="s">
        <v>30</v>
      </c>
      <c r="M1887" t="s">
        <v>48</v>
      </c>
      <c r="N1887" t="s">
        <v>32</v>
      </c>
      <c r="O1887" t="s">
        <v>6722</v>
      </c>
      <c r="P1887" s="4" t="s">
        <v>6723</v>
      </c>
      <c r="Q1887">
        <v>16952</v>
      </c>
      <c r="R1887">
        <v>4.8</v>
      </c>
      <c r="S1887">
        <v>4.7</v>
      </c>
      <c r="T1887">
        <v>4.7</v>
      </c>
      <c r="U1887">
        <v>4.5999999999999996</v>
      </c>
      <c r="V1887">
        <v>4.7</v>
      </c>
      <c r="W1887">
        <v>4.8</v>
      </c>
      <c r="X1887" t="s">
        <v>9350</v>
      </c>
      <c r="Y1887" t="s">
        <v>34</v>
      </c>
      <c r="AA1887" t="s">
        <v>9353</v>
      </c>
      <c r="AB1887" t="s">
        <v>9353</v>
      </c>
    </row>
    <row r="1888" spans="1:28" x14ac:dyDescent="0.2">
      <c r="A1888">
        <v>2019</v>
      </c>
      <c r="B1888" t="s">
        <v>25</v>
      </c>
      <c r="C1888" t="s">
        <v>1193</v>
      </c>
      <c r="D1888" t="s">
        <v>983</v>
      </c>
      <c r="E1888" s="1">
        <v>19512</v>
      </c>
      <c r="F1888">
        <v>4.3</v>
      </c>
      <c r="G1888">
        <v>125</v>
      </c>
      <c r="H1888" t="s">
        <v>86</v>
      </c>
      <c r="I1888" t="s">
        <v>36</v>
      </c>
      <c r="J1888" t="s">
        <v>43</v>
      </c>
      <c r="K1888" t="s">
        <v>9227</v>
      </c>
      <c r="L1888" t="s">
        <v>30</v>
      </c>
      <c r="M1888" t="s">
        <v>38</v>
      </c>
      <c r="N1888" t="s">
        <v>1226</v>
      </c>
      <c r="O1888" t="s">
        <v>6886</v>
      </c>
      <c r="P1888" s="4" t="s">
        <v>6887</v>
      </c>
      <c r="Q1888">
        <v>63261</v>
      </c>
      <c r="R1888">
        <v>4.8</v>
      </c>
      <c r="S1888">
        <v>4.8</v>
      </c>
      <c r="T1888">
        <v>4.9000000000000004</v>
      </c>
      <c r="U1888">
        <v>4.8</v>
      </c>
      <c r="V1888">
        <v>4.9000000000000004</v>
      </c>
      <c r="W1888">
        <v>4.9000000000000004</v>
      </c>
      <c r="X1888" t="s">
        <v>9350</v>
      </c>
      <c r="Y1888" t="s">
        <v>34</v>
      </c>
      <c r="AA1888" t="s">
        <v>9353</v>
      </c>
      <c r="AB1888" t="s">
        <v>9353</v>
      </c>
    </row>
    <row r="1889" spans="1:28" x14ac:dyDescent="0.2">
      <c r="A1889">
        <v>2020</v>
      </c>
      <c r="B1889" t="s">
        <v>25</v>
      </c>
      <c r="C1889" t="s">
        <v>1301</v>
      </c>
      <c r="D1889" t="s">
        <v>983</v>
      </c>
      <c r="E1889" s="1">
        <v>23500</v>
      </c>
      <c r="F1889">
        <v>4.4000000000000004</v>
      </c>
      <c r="G1889">
        <v>712</v>
      </c>
      <c r="H1889" t="s">
        <v>36</v>
      </c>
      <c r="I1889" t="s">
        <v>86</v>
      </c>
      <c r="J1889" t="s">
        <v>43</v>
      </c>
      <c r="K1889" t="s">
        <v>9240</v>
      </c>
      <c r="L1889" t="s">
        <v>37</v>
      </c>
      <c r="M1889" t="s">
        <v>212</v>
      </c>
      <c r="N1889" t="s">
        <v>1430</v>
      </c>
      <c r="O1889" t="s">
        <v>6888</v>
      </c>
      <c r="P1889" s="4" t="s">
        <v>6889</v>
      </c>
      <c r="Q1889">
        <v>85552</v>
      </c>
      <c r="R1889">
        <v>4.5</v>
      </c>
      <c r="S1889">
        <v>4.8</v>
      </c>
      <c r="T1889">
        <v>4.5</v>
      </c>
      <c r="U1889">
        <v>4.8</v>
      </c>
      <c r="V1889">
        <v>4.9000000000000004</v>
      </c>
      <c r="W1889">
        <v>5</v>
      </c>
      <c r="X1889" t="s">
        <v>9350</v>
      </c>
      <c r="Y1889" t="s">
        <v>34</v>
      </c>
      <c r="AA1889" t="s">
        <v>9353</v>
      </c>
      <c r="AB1889" t="s">
        <v>9353</v>
      </c>
    </row>
    <row r="1890" spans="1:28" x14ac:dyDescent="0.2">
      <c r="A1890">
        <v>2023</v>
      </c>
      <c r="B1890" t="s">
        <v>25</v>
      </c>
      <c r="C1890" t="s">
        <v>94</v>
      </c>
      <c r="D1890" t="s">
        <v>27</v>
      </c>
      <c r="E1890" s="1">
        <v>47610</v>
      </c>
      <c r="F1890">
        <v>4.8</v>
      </c>
      <c r="G1890">
        <v>13</v>
      </c>
      <c r="H1890" t="s">
        <v>52</v>
      </c>
      <c r="I1890" t="s">
        <v>36</v>
      </c>
      <c r="J1890" t="s">
        <v>9336</v>
      </c>
      <c r="L1890" t="s">
        <v>30</v>
      </c>
      <c r="M1890" t="s">
        <v>48</v>
      </c>
      <c r="N1890" t="s">
        <v>32</v>
      </c>
      <c r="O1890" t="s">
        <v>7257</v>
      </c>
      <c r="P1890" s="4" t="s">
        <v>7258</v>
      </c>
      <c r="Q1890">
        <v>1</v>
      </c>
      <c r="R1890">
        <v>5</v>
      </c>
      <c r="S1890">
        <v>4.8</v>
      </c>
      <c r="T1890">
        <v>4.8</v>
      </c>
      <c r="U1890">
        <v>4.2</v>
      </c>
      <c r="V1890">
        <v>5</v>
      </c>
      <c r="W1890">
        <v>5</v>
      </c>
      <c r="X1890" t="s">
        <v>9350</v>
      </c>
      <c r="Y1890" t="s">
        <v>34</v>
      </c>
      <c r="AA1890" t="s">
        <v>9353</v>
      </c>
      <c r="AB1890" t="s">
        <v>9353</v>
      </c>
    </row>
    <row r="1891" spans="1:28" x14ac:dyDescent="0.2">
      <c r="A1891">
        <v>2023</v>
      </c>
      <c r="B1891" t="s">
        <v>25</v>
      </c>
      <c r="C1891" t="s">
        <v>51</v>
      </c>
      <c r="D1891" t="s">
        <v>27</v>
      </c>
      <c r="E1891" s="1">
        <v>40240</v>
      </c>
      <c r="F1891">
        <v>3.7</v>
      </c>
      <c r="G1891">
        <v>271</v>
      </c>
      <c r="H1891" t="s">
        <v>472</v>
      </c>
      <c r="I1891" t="s">
        <v>36</v>
      </c>
      <c r="J1891" t="s">
        <v>9336</v>
      </c>
      <c r="L1891" t="s">
        <v>37</v>
      </c>
      <c r="M1891" t="s">
        <v>38</v>
      </c>
      <c r="N1891" t="s">
        <v>39</v>
      </c>
      <c r="O1891" t="s">
        <v>7267</v>
      </c>
      <c r="P1891" s="4" t="s">
        <v>7268</v>
      </c>
      <c r="Q1891">
        <v>2</v>
      </c>
      <c r="R1891">
        <v>5</v>
      </c>
      <c r="S1891">
        <v>3</v>
      </c>
      <c r="T1891">
        <v>4</v>
      </c>
      <c r="U1891">
        <v>4</v>
      </c>
      <c r="V1891">
        <v>5</v>
      </c>
      <c r="W1891">
        <v>5</v>
      </c>
      <c r="X1891" t="s">
        <v>9350</v>
      </c>
      <c r="Y1891" t="s">
        <v>34</v>
      </c>
      <c r="AA1891" t="s">
        <v>9353</v>
      </c>
      <c r="AB1891" t="s">
        <v>9353</v>
      </c>
    </row>
    <row r="1892" spans="1:28" x14ac:dyDescent="0.2">
      <c r="A1892">
        <v>2020</v>
      </c>
      <c r="B1892" t="s">
        <v>25</v>
      </c>
      <c r="C1892" t="s">
        <v>1973</v>
      </c>
      <c r="D1892" t="s">
        <v>983</v>
      </c>
      <c r="E1892" s="1">
        <v>34599</v>
      </c>
      <c r="F1892">
        <v>4</v>
      </c>
      <c r="G1892">
        <v>277</v>
      </c>
      <c r="H1892" t="s">
        <v>36</v>
      </c>
      <c r="I1892" t="s">
        <v>36</v>
      </c>
      <c r="J1892" t="s">
        <v>9336</v>
      </c>
      <c r="K1892" t="s">
        <v>9206</v>
      </c>
      <c r="L1892" t="s">
        <v>30</v>
      </c>
      <c r="M1892" t="s">
        <v>48</v>
      </c>
      <c r="N1892" t="s">
        <v>32</v>
      </c>
      <c r="O1892" t="s">
        <v>7455</v>
      </c>
      <c r="P1892" s="4" t="s">
        <v>7456</v>
      </c>
      <c r="Q1892">
        <v>27545</v>
      </c>
      <c r="R1892">
        <v>4.9000000000000004</v>
      </c>
      <c r="S1892">
        <v>4.8</v>
      </c>
      <c r="T1892">
        <v>4.8</v>
      </c>
      <c r="U1892">
        <v>4.5999999999999996</v>
      </c>
      <c r="V1892">
        <v>4.8</v>
      </c>
      <c r="W1892">
        <v>4.8</v>
      </c>
      <c r="X1892" t="s">
        <v>9350</v>
      </c>
      <c r="Y1892" t="s">
        <v>34</v>
      </c>
      <c r="AA1892" t="s">
        <v>9353</v>
      </c>
      <c r="AB1892" t="s">
        <v>9353</v>
      </c>
    </row>
    <row r="1893" spans="1:28" x14ac:dyDescent="0.2">
      <c r="A1893">
        <v>2020</v>
      </c>
      <c r="B1893" t="s">
        <v>25</v>
      </c>
      <c r="C1893" t="s">
        <v>150</v>
      </c>
      <c r="D1893" t="s">
        <v>27</v>
      </c>
      <c r="E1893" s="1">
        <v>27994</v>
      </c>
      <c r="F1893">
        <v>4.5</v>
      </c>
      <c r="G1893">
        <v>821</v>
      </c>
      <c r="H1893" t="s">
        <v>28</v>
      </c>
      <c r="I1893" t="s">
        <v>29</v>
      </c>
      <c r="J1893" t="s">
        <v>9336</v>
      </c>
      <c r="K1893" t="s">
        <v>9233</v>
      </c>
      <c r="L1893" t="s">
        <v>30</v>
      </c>
      <c r="M1893" t="s">
        <v>1233</v>
      </c>
      <c r="N1893" t="s">
        <v>32</v>
      </c>
      <c r="O1893" t="s">
        <v>7632</v>
      </c>
      <c r="P1893" s="4" t="s">
        <v>7633</v>
      </c>
      <c r="Q1893">
        <v>82891</v>
      </c>
      <c r="R1893">
        <v>4.5999999999999996</v>
      </c>
      <c r="S1893">
        <v>4.5</v>
      </c>
      <c r="T1893">
        <v>4.2</v>
      </c>
      <c r="U1893">
        <v>4.0999999999999996</v>
      </c>
      <c r="V1893">
        <v>4.5</v>
      </c>
      <c r="W1893">
        <v>4.0999999999999996</v>
      </c>
      <c r="X1893" t="s">
        <v>9350</v>
      </c>
      <c r="Y1893" t="s">
        <v>34</v>
      </c>
      <c r="AA1893" t="s">
        <v>9353</v>
      </c>
      <c r="AB1893" t="s">
        <v>9353</v>
      </c>
    </row>
    <row r="1894" spans="1:28" x14ac:dyDescent="0.2">
      <c r="A1894">
        <v>2019</v>
      </c>
      <c r="B1894" t="s">
        <v>25</v>
      </c>
      <c r="C1894" t="s">
        <v>115</v>
      </c>
      <c r="D1894" t="s">
        <v>983</v>
      </c>
      <c r="E1894" s="1">
        <v>22999</v>
      </c>
      <c r="F1894">
        <v>4.4000000000000004</v>
      </c>
      <c r="G1894">
        <v>1131</v>
      </c>
      <c r="H1894" t="s">
        <v>28</v>
      </c>
      <c r="I1894" t="s">
        <v>36</v>
      </c>
      <c r="J1894" t="s">
        <v>43</v>
      </c>
      <c r="K1894" t="s">
        <v>9303</v>
      </c>
      <c r="L1894" t="s">
        <v>30</v>
      </c>
      <c r="M1894" t="s">
        <v>38</v>
      </c>
      <c r="N1894" t="s">
        <v>1226</v>
      </c>
      <c r="O1894" t="s">
        <v>7634</v>
      </c>
      <c r="P1894" s="4" t="s">
        <v>7635</v>
      </c>
      <c r="Q1894">
        <v>31046</v>
      </c>
      <c r="R1894">
        <v>4.8</v>
      </c>
      <c r="S1894">
        <v>4.8</v>
      </c>
      <c r="T1894">
        <v>4.9000000000000004</v>
      </c>
      <c r="U1894">
        <v>4.8</v>
      </c>
      <c r="V1894">
        <v>4.9000000000000004</v>
      </c>
      <c r="W1894">
        <v>4.9000000000000004</v>
      </c>
      <c r="X1894" t="s">
        <v>9350</v>
      </c>
      <c r="Y1894" t="s">
        <v>34</v>
      </c>
      <c r="AA1894" t="s">
        <v>9353</v>
      </c>
      <c r="AB1894" t="s">
        <v>9353</v>
      </c>
    </row>
    <row r="1895" spans="1:28" x14ac:dyDescent="0.2">
      <c r="A1895">
        <v>2020</v>
      </c>
      <c r="B1895" t="s">
        <v>25</v>
      </c>
      <c r="C1895" t="s">
        <v>150</v>
      </c>
      <c r="D1895" t="s">
        <v>27</v>
      </c>
      <c r="E1895" s="1">
        <v>31964</v>
      </c>
      <c r="F1895">
        <v>4.5</v>
      </c>
      <c r="G1895">
        <v>821</v>
      </c>
      <c r="H1895" t="s">
        <v>71</v>
      </c>
      <c r="I1895" t="s">
        <v>97</v>
      </c>
      <c r="J1895" t="s">
        <v>9336</v>
      </c>
      <c r="K1895" t="s">
        <v>9233</v>
      </c>
      <c r="L1895" t="s">
        <v>30</v>
      </c>
      <c r="M1895" t="s">
        <v>1233</v>
      </c>
      <c r="N1895" t="s">
        <v>32</v>
      </c>
      <c r="O1895" t="s">
        <v>7636</v>
      </c>
      <c r="P1895" s="4" t="s">
        <v>7637</v>
      </c>
      <c r="Q1895">
        <v>32809</v>
      </c>
      <c r="R1895">
        <v>4.5999999999999996</v>
      </c>
      <c r="S1895">
        <v>4.5</v>
      </c>
      <c r="T1895">
        <v>4.2</v>
      </c>
      <c r="U1895">
        <v>4.0999999999999996</v>
      </c>
      <c r="V1895">
        <v>4.5</v>
      </c>
      <c r="W1895">
        <v>4.0999999999999996</v>
      </c>
      <c r="X1895" t="s">
        <v>9350</v>
      </c>
      <c r="Y1895" t="s">
        <v>34</v>
      </c>
      <c r="AA1895" t="s">
        <v>9353</v>
      </c>
      <c r="AB1895" t="s">
        <v>9353</v>
      </c>
    </row>
    <row r="1896" spans="1:28" x14ac:dyDescent="0.2">
      <c r="A1896">
        <v>2023</v>
      </c>
      <c r="B1896" t="s">
        <v>25</v>
      </c>
      <c r="C1896" t="s">
        <v>94</v>
      </c>
      <c r="D1896" t="s">
        <v>27</v>
      </c>
      <c r="E1896" s="1">
        <v>46420</v>
      </c>
      <c r="F1896">
        <v>4.8</v>
      </c>
      <c r="G1896">
        <v>13</v>
      </c>
      <c r="H1896" t="s">
        <v>47</v>
      </c>
      <c r="I1896" t="s">
        <v>36</v>
      </c>
      <c r="J1896" t="s">
        <v>9336</v>
      </c>
      <c r="L1896" t="s">
        <v>30</v>
      </c>
      <c r="M1896" t="s">
        <v>48</v>
      </c>
      <c r="N1896" t="s">
        <v>32</v>
      </c>
      <c r="O1896" t="s">
        <v>7643</v>
      </c>
      <c r="P1896" s="4" t="s">
        <v>7644</v>
      </c>
      <c r="Q1896">
        <v>6</v>
      </c>
      <c r="R1896">
        <v>5</v>
      </c>
      <c r="S1896">
        <v>4.8</v>
      </c>
      <c r="T1896">
        <v>4.8</v>
      </c>
      <c r="U1896">
        <v>4.2</v>
      </c>
      <c r="V1896">
        <v>5</v>
      </c>
      <c r="W1896">
        <v>5</v>
      </c>
      <c r="X1896" t="s">
        <v>9350</v>
      </c>
      <c r="Y1896" t="s">
        <v>34</v>
      </c>
      <c r="AA1896" t="s">
        <v>9353</v>
      </c>
      <c r="AB1896" t="s">
        <v>9353</v>
      </c>
    </row>
    <row r="1897" spans="1:28" x14ac:dyDescent="0.2">
      <c r="A1897">
        <v>2022</v>
      </c>
      <c r="B1897" t="s">
        <v>25</v>
      </c>
      <c r="C1897" t="s">
        <v>787</v>
      </c>
      <c r="D1897" t="s">
        <v>27</v>
      </c>
      <c r="E1897" s="1">
        <v>31739</v>
      </c>
      <c r="F1897">
        <v>4.5</v>
      </c>
      <c r="G1897">
        <v>821</v>
      </c>
      <c r="H1897" t="s">
        <v>47</v>
      </c>
      <c r="I1897" t="s">
        <v>36</v>
      </c>
      <c r="J1897" t="s">
        <v>43</v>
      </c>
      <c r="K1897" t="s">
        <v>9221</v>
      </c>
      <c r="L1897" t="s">
        <v>30</v>
      </c>
      <c r="M1897" t="s">
        <v>38</v>
      </c>
      <c r="N1897" t="s">
        <v>78</v>
      </c>
      <c r="O1897" t="s">
        <v>7827</v>
      </c>
      <c r="P1897" s="4" t="s">
        <v>7828</v>
      </c>
      <c r="Q1897">
        <v>5</v>
      </c>
      <c r="R1897">
        <v>4.5999999999999996</v>
      </c>
      <c r="S1897">
        <v>4.9000000000000004</v>
      </c>
      <c r="T1897">
        <v>4.4000000000000004</v>
      </c>
      <c r="U1897">
        <v>4.5999999999999996</v>
      </c>
      <c r="V1897">
        <v>4.5999999999999996</v>
      </c>
      <c r="W1897">
        <v>4.7</v>
      </c>
      <c r="X1897" t="s">
        <v>9350</v>
      </c>
      <c r="Y1897" t="s">
        <v>34</v>
      </c>
      <c r="AA1897" t="s">
        <v>9353</v>
      </c>
      <c r="AB1897" t="s">
        <v>9353</v>
      </c>
    </row>
    <row r="1898" spans="1:28" x14ac:dyDescent="0.2">
      <c r="A1898">
        <v>2020</v>
      </c>
      <c r="B1898" t="s">
        <v>25</v>
      </c>
      <c r="C1898" t="s">
        <v>272</v>
      </c>
      <c r="D1898" t="s">
        <v>983</v>
      </c>
      <c r="E1898" s="1">
        <v>33450</v>
      </c>
      <c r="F1898">
        <v>4</v>
      </c>
      <c r="G1898">
        <v>277</v>
      </c>
      <c r="H1898" t="s">
        <v>562</v>
      </c>
      <c r="I1898" t="s">
        <v>97</v>
      </c>
      <c r="J1898" t="s">
        <v>9336</v>
      </c>
      <c r="K1898" t="s">
        <v>9204</v>
      </c>
      <c r="L1898" t="s">
        <v>30</v>
      </c>
      <c r="M1898" t="s">
        <v>48</v>
      </c>
      <c r="N1898" t="s">
        <v>32</v>
      </c>
      <c r="O1898" t="s">
        <v>7845</v>
      </c>
      <c r="P1898" s="4" t="s">
        <v>7846</v>
      </c>
      <c r="Q1898">
        <v>59772</v>
      </c>
      <c r="R1898">
        <v>4.5999999999999996</v>
      </c>
      <c r="S1898">
        <v>4.5</v>
      </c>
      <c r="T1898">
        <v>4.2</v>
      </c>
      <c r="U1898">
        <v>4.0999999999999996</v>
      </c>
      <c r="V1898">
        <v>4.5</v>
      </c>
      <c r="W1898">
        <v>4.0999999999999996</v>
      </c>
      <c r="X1898" t="s">
        <v>9350</v>
      </c>
      <c r="Y1898" t="s">
        <v>34</v>
      </c>
      <c r="AA1898" t="s">
        <v>9353</v>
      </c>
      <c r="AB1898" t="s">
        <v>9353</v>
      </c>
    </row>
    <row r="1899" spans="1:28" x14ac:dyDescent="0.2">
      <c r="A1899">
        <v>2019</v>
      </c>
      <c r="B1899" t="s">
        <v>25</v>
      </c>
      <c r="C1899" t="s">
        <v>982</v>
      </c>
      <c r="D1899" t="s">
        <v>983</v>
      </c>
      <c r="E1899" s="1">
        <v>22999</v>
      </c>
      <c r="F1899">
        <v>4.5</v>
      </c>
      <c r="G1899">
        <v>1627</v>
      </c>
      <c r="H1899" t="s">
        <v>1994</v>
      </c>
      <c r="I1899" t="s">
        <v>385</v>
      </c>
      <c r="J1899" t="s">
        <v>43</v>
      </c>
      <c r="K1899" t="s">
        <v>9227</v>
      </c>
      <c r="L1899" t="s">
        <v>30</v>
      </c>
      <c r="M1899" t="s">
        <v>38</v>
      </c>
      <c r="N1899" t="s">
        <v>78</v>
      </c>
      <c r="O1899" t="s">
        <v>8167</v>
      </c>
      <c r="P1899" s="4" t="s">
        <v>8168</v>
      </c>
      <c r="Q1899">
        <v>29549</v>
      </c>
      <c r="R1899">
        <v>4.7</v>
      </c>
      <c r="S1899">
        <v>4.7</v>
      </c>
      <c r="T1899">
        <v>4.7</v>
      </c>
      <c r="U1899">
        <v>4.7</v>
      </c>
      <c r="V1899">
        <v>4.8</v>
      </c>
      <c r="W1899">
        <v>4.8</v>
      </c>
      <c r="X1899" t="s">
        <v>9350</v>
      </c>
      <c r="Y1899" t="s">
        <v>34</v>
      </c>
      <c r="AA1899" t="s">
        <v>9353</v>
      </c>
      <c r="AB1899" t="s">
        <v>9353</v>
      </c>
    </row>
    <row r="1900" spans="1:28" x14ac:dyDescent="0.2">
      <c r="A1900">
        <v>2023</v>
      </c>
      <c r="B1900" t="s">
        <v>25</v>
      </c>
      <c r="C1900" t="s">
        <v>328</v>
      </c>
      <c r="D1900" t="s">
        <v>27</v>
      </c>
      <c r="E1900" s="1">
        <v>46400</v>
      </c>
      <c r="F1900">
        <v>4.4000000000000004</v>
      </c>
      <c r="G1900">
        <v>13</v>
      </c>
      <c r="H1900" t="s">
        <v>28</v>
      </c>
      <c r="I1900" t="s">
        <v>36</v>
      </c>
      <c r="J1900" t="s">
        <v>43</v>
      </c>
      <c r="L1900" t="s">
        <v>30</v>
      </c>
      <c r="M1900" t="s">
        <v>57</v>
      </c>
      <c r="N1900" t="s">
        <v>32</v>
      </c>
      <c r="O1900" t="s">
        <v>8175</v>
      </c>
      <c r="P1900" s="4" t="s">
        <v>8176</v>
      </c>
      <c r="Q1900">
        <v>1</v>
      </c>
      <c r="R1900">
        <v>5</v>
      </c>
      <c r="S1900">
        <v>5</v>
      </c>
      <c r="T1900">
        <v>4</v>
      </c>
      <c r="U1900">
        <v>4</v>
      </c>
      <c r="V1900">
        <v>4</v>
      </c>
      <c r="W1900">
        <v>5</v>
      </c>
      <c r="X1900" t="s">
        <v>9350</v>
      </c>
      <c r="Y1900" t="s">
        <v>34</v>
      </c>
      <c r="AA1900" t="s">
        <v>9353</v>
      </c>
      <c r="AB1900" t="s">
        <v>9353</v>
      </c>
    </row>
    <row r="1901" spans="1:28" x14ac:dyDescent="0.2">
      <c r="A1901">
        <v>2021</v>
      </c>
      <c r="B1901" t="s">
        <v>25</v>
      </c>
      <c r="C1901" t="s">
        <v>74</v>
      </c>
      <c r="D1901" t="s">
        <v>983</v>
      </c>
      <c r="E1901" s="1">
        <v>37591</v>
      </c>
      <c r="F1901">
        <v>4.4000000000000004</v>
      </c>
      <c r="G1901">
        <v>212</v>
      </c>
      <c r="H1901" t="s">
        <v>28</v>
      </c>
      <c r="I1901" t="s">
        <v>36</v>
      </c>
      <c r="J1901" t="s">
        <v>9336</v>
      </c>
      <c r="K1901" t="s">
        <v>9204</v>
      </c>
      <c r="L1901" t="s">
        <v>30</v>
      </c>
      <c r="M1901" t="s">
        <v>48</v>
      </c>
      <c r="N1901" t="s">
        <v>32</v>
      </c>
      <c r="O1901" t="s">
        <v>8182</v>
      </c>
      <c r="P1901" s="4" t="s">
        <v>8183</v>
      </c>
      <c r="Q1901">
        <v>22983</v>
      </c>
      <c r="R1901">
        <v>4.9000000000000004</v>
      </c>
      <c r="S1901">
        <v>4.8</v>
      </c>
      <c r="T1901">
        <v>4.8</v>
      </c>
      <c r="U1901">
        <v>4.7</v>
      </c>
      <c r="V1901">
        <v>4.7</v>
      </c>
      <c r="W1901">
        <v>4.8</v>
      </c>
      <c r="X1901" t="s">
        <v>9350</v>
      </c>
      <c r="Y1901" t="s">
        <v>34</v>
      </c>
      <c r="AA1901" t="s">
        <v>9353</v>
      </c>
      <c r="AB1901" t="s">
        <v>9353</v>
      </c>
    </row>
    <row r="1902" spans="1:28" x14ac:dyDescent="0.2">
      <c r="A1902">
        <v>2023</v>
      </c>
      <c r="B1902" t="s">
        <v>25</v>
      </c>
      <c r="C1902" t="s">
        <v>54</v>
      </c>
      <c r="D1902" t="s">
        <v>27</v>
      </c>
      <c r="E1902" s="1">
        <v>42360</v>
      </c>
      <c r="F1902">
        <v>4.9000000000000004</v>
      </c>
      <c r="G1902">
        <v>68</v>
      </c>
      <c r="H1902" t="s">
        <v>28</v>
      </c>
      <c r="I1902" t="s">
        <v>36</v>
      </c>
      <c r="J1902" t="s">
        <v>43</v>
      </c>
      <c r="L1902" t="s">
        <v>30</v>
      </c>
      <c r="M1902" t="s">
        <v>31</v>
      </c>
      <c r="N1902" t="s">
        <v>32</v>
      </c>
      <c r="O1902" t="s">
        <v>8339</v>
      </c>
      <c r="P1902" s="4" t="s">
        <v>8340</v>
      </c>
      <c r="Q1902">
        <v>10</v>
      </c>
      <c r="R1902">
        <v>5</v>
      </c>
      <c r="S1902">
        <v>5</v>
      </c>
      <c r="T1902">
        <v>4</v>
      </c>
      <c r="U1902">
        <v>4</v>
      </c>
      <c r="V1902">
        <v>4</v>
      </c>
      <c r="W1902">
        <v>5</v>
      </c>
      <c r="X1902" t="s">
        <v>9350</v>
      </c>
      <c r="Y1902" t="s">
        <v>34</v>
      </c>
      <c r="AA1902" t="s">
        <v>9353</v>
      </c>
      <c r="AB1902" t="s">
        <v>9353</v>
      </c>
    </row>
    <row r="1903" spans="1:28" x14ac:dyDescent="0.2">
      <c r="A1903">
        <v>2019</v>
      </c>
      <c r="B1903" t="s">
        <v>25</v>
      </c>
      <c r="C1903" t="s">
        <v>1193</v>
      </c>
      <c r="D1903" t="s">
        <v>983</v>
      </c>
      <c r="E1903" s="1">
        <v>25950</v>
      </c>
      <c r="F1903">
        <v>4.9000000000000004</v>
      </c>
      <c r="G1903">
        <v>21</v>
      </c>
      <c r="H1903" t="s">
        <v>86</v>
      </c>
      <c r="I1903" t="s">
        <v>86</v>
      </c>
      <c r="J1903" t="s">
        <v>43</v>
      </c>
      <c r="K1903" t="s">
        <v>9227</v>
      </c>
      <c r="L1903" t="s">
        <v>30</v>
      </c>
      <c r="M1903" t="s">
        <v>38</v>
      </c>
      <c r="N1903" t="s">
        <v>1226</v>
      </c>
      <c r="O1903" t="s">
        <v>8354</v>
      </c>
      <c r="P1903" s="4">
        <v>16611</v>
      </c>
      <c r="Q1903">
        <v>41812</v>
      </c>
      <c r="R1903">
        <v>4.8</v>
      </c>
      <c r="S1903">
        <v>4.8</v>
      </c>
      <c r="T1903">
        <v>4.9000000000000004</v>
      </c>
      <c r="U1903">
        <v>4.8</v>
      </c>
      <c r="V1903">
        <v>4.9000000000000004</v>
      </c>
      <c r="W1903">
        <v>4.9000000000000004</v>
      </c>
      <c r="X1903" t="s">
        <v>9350</v>
      </c>
      <c r="Y1903" t="s">
        <v>34</v>
      </c>
      <c r="AA1903" t="s">
        <v>9353</v>
      </c>
      <c r="AB1903" t="s">
        <v>9353</v>
      </c>
    </row>
    <row r="1904" spans="1:28" x14ac:dyDescent="0.2">
      <c r="A1904">
        <v>2019</v>
      </c>
      <c r="B1904" t="s">
        <v>25</v>
      </c>
      <c r="C1904" t="s">
        <v>669</v>
      </c>
      <c r="D1904" t="s">
        <v>983</v>
      </c>
      <c r="E1904" s="1">
        <v>20488</v>
      </c>
      <c r="F1904">
        <v>4.5</v>
      </c>
      <c r="G1904">
        <v>345</v>
      </c>
      <c r="H1904" t="s">
        <v>231</v>
      </c>
      <c r="I1904" t="s">
        <v>36</v>
      </c>
      <c r="J1904" t="s">
        <v>43</v>
      </c>
      <c r="K1904" t="s">
        <v>9252</v>
      </c>
      <c r="L1904" t="s">
        <v>30</v>
      </c>
      <c r="M1904" t="s">
        <v>38</v>
      </c>
      <c r="N1904" t="s">
        <v>78</v>
      </c>
      <c r="O1904" t="s">
        <v>8518</v>
      </c>
      <c r="P1904" s="4" t="s">
        <v>8519</v>
      </c>
      <c r="Q1904">
        <v>72148</v>
      </c>
      <c r="R1904">
        <v>4.8</v>
      </c>
      <c r="S1904">
        <v>4.8</v>
      </c>
      <c r="T1904">
        <v>4.9000000000000004</v>
      </c>
      <c r="U1904">
        <v>4.8</v>
      </c>
      <c r="V1904">
        <v>4.9000000000000004</v>
      </c>
      <c r="W1904">
        <v>4.9000000000000004</v>
      </c>
      <c r="X1904" t="s">
        <v>9350</v>
      </c>
      <c r="Y1904" t="s">
        <v>34</v>
      </c>
      <c r="AA1904" t="s">
        <v>9353</v>
      </c>
      <c r="AB1904" t="s">
        <v>9353</v>
      </c>
    </row>
    <row r="1905" spans="1:28" x14ac:dyDescent="0.2">
      <c r="A1905">
        <v>2020</v>
      </c>
      <c r="B1905" t="s">
        <v>25</v>
      </c>
      <c r="C1905" t="s">
        <v>150</v>
      </c>
      <c r="D1905" t="s">
        <v>983</v>
      </c>
      <c r="E1905" s="1">
        <v>33389</v>
      </c>
      <c r="F1905">
        <v>4.5999999999999996</v>
      </c>
      <c r="G1905">
        <v>446</v>
      </c>
      <c r="H1905" t="s">
        <v>71</v>
      </c>
      <c r="I1905" t="s">
        <v>36</v>
      </c>
      <c r="J1905" t="s">
        <v>9336</v>
      </c>
      <c r="K1905" t="s">
        <v>9233</v>
      </c>
      <c r="L1905" t="s">
        <v>30</v>
      </c>
      <c r="M1905" t="s">
        <v>1233</v>
      </c>
      <c r="N1905" t="s">
        <v>32</v>
      </c>
      <c r="O1905" t="s">
        <v>8520</v>
      </c>
      <c r="P1905" s="4" t="s">
        <v>8521</v>
      </c>
      <c r="Q1905">
        <v>28519</v>
      </c>
      <c r="R1905">
        <v>4.5999999999999996</v>
      </c>
      <c r="S1905">
        <v>4.5</v>
      </c>
      <c r="T1905">
        <v>4.2</v>
      </c>
      <c r="U1905">
        <v>4.0999999999999996</v>
      </c>
      <c r="V1905">
        <v>4.5</v>
      </c>
      <c r="W1905">
        <v>4.0999999999999996</v>
      </c>
      <c r="X1905" t="s">
        <v>9350</v>
      </c>
      <c r="Y1905" t="s">
        <v>34</v>
      </c>
      <c r="AA1905" t="s">
        <v>9353</v>
      </c>
      <c r="AB1905" t="s">
        <v>9353</v>
      </c>
    </row>
    <row r="1906" spans="1:28" x14ac:dyDescent="0.2">
      <c r="A1906">
        <v>2021</v>
      </c>
      <c r="B1906" t="s">
        <v>25</v>
      </c>
      <c r="C1906" t="s">
        <v>74</v>
      </c>
      <c r="D1906" t="s">
        <v>983</v>
      </c>
      <c r="E1906" s="1">
        <v>37900</v>
      </c>
      <c r="F1906">
        <v>3.4</v>
      </c>
      <c r="G1906">
        <v>54</v>
      </c>
      <c r="H1906" t="s">
        <v>28</v>
      </c>
      <c r="I1906" t="s">
        <v>36</v>
      </c>
      <c r="J1906" t="s">
        <v>9336</v>
      </c>
      <c r="K1906" t="s">
        <v>9204</v>
      </c>
      <c r="L1906" t="s">
        <v>30</v>
      </c>
      <c r="M1906" t="s">
        <v>48</v>
      </c>
      <c r="N1906" t="s">
        <v>32</v>
      </c>
      <c r="O1906" t="s">
        <v>8526</v>
      </c>
      <c r="P1906" s="4" t="s">
        <v>8527</v>
      </c>
      <c r="Q1906">
        <v>34737</v>
      </c>
      <c r="R1906">
        <v>4.9000000000000004</v>
      </c>
      <c r="S1906">
        <v>4.8</v>
      </c>
      <c r="T1906">
        <v>4.8</v>
      </c>
      <c r="U1906">
        <v>4.7</v>
      </c>
      <c r="V1906">
        <v>4.7</v>
      </c>
      <c r="W1906">
        <v>4.8</v>
      </c>
      <c r="X1906" t="s">
        <v>9350</v>
      </c>
      <c r="Y1906" t="s">
        <v>34</v>
      </c>
      <c r="AA1906" t="s">
        <v>9353</v>
      </c>
      <c r="AB1906" t="s">
        <v>9353</v>
      </c>
    </row>
    <row r="1907" spans="1:28" x14ac:dyDescent="0.2">
      <c r="A1907">
        <v>2021</v>
      </c>
      <c r="B1907" t="s">
        <v>25</v>
      </c>
      <c r="C1907" t="s">
        <v>2368</v>
      </c>
      <c r="D1907" t="s">
        <v>983</v>
      </c>
      <c r="E1907" s="1">
        <v>34900</v>
      </c>
      <c r="F1907">
        <v>3.4</v>
      </c>
      <c r="G1907">
        <v>54</v>
      </c>
      <c r="H1907" t="s">
        <v>71</v>
      </c>
      <c r="I1907" t="s">
        <v>97</v>
      </c>
      <c r="J1907" t="s">
        <v>43</v>
      </c>
      <c r="K1907" t="s">
        <v>9216</v>
      </c>
      <c r="L1907" t="s">
        <v>30</v>
      </c>
      <c r="M1907" t="s">
        <v>48</v>
      </c>
      <c r="N1907" t="s">
        <v>32</v>
      </c>
      <c r="O1907" t="s">
        <v>8528</v>
      </c>
      <c r="P1907" s="4" t="s">
        <v>8529</v>
      </c>
      <c r="Q1907">
        <v>26364</v>
      </c>
      <c r="R1907">
        <v>4.9000000000000004</v>
      </c>
      <c r="S1907">
        <v>4.8</v>
      </c>
      <c r="T1907">
        <v>4.8</v>
      </c>
      <c r="U1907">
        <v>4.7</v>
      </c>
      <c r="V1907">
        <v>4.7</v>
      </c>
      <c r="W1907">
        <v>4.8</v>
      </c>
      <c r="X1907" t="s">
        <v>9350</v>
      </c>
      <c r="Y1907" t="s">
        <v>34</v>
      </c>
      <c r="AA1907" t="s">
        <v>9353</v>
      </c>
      <c r="AB1907" t="s">
        <v>9353</v>
      </c>
    </row>
    <row r="1908" spans="1:28" x14ac:dyDescent="0.2">
      <c r="A1908">
        <v>2020</v>
      </c>
      <c r="B1908" t="s">
        <v>25</v>
      </c>
      <c r="C1908" t="s">
        <v>150</v>
      </c>
      <c r="D1908" t="s">
        <v>983</v>
      </c>
      <c r="E1908" s="1">
        <v>32900</v>
      </c>
      <c r="F1908">
        <v>3.4</v>
      </c>
      <c r="G1908">
        <v>54</v>
      </c>
      <c r="H1908" t="s">
        <v>28</v>
      </c>
      <c r="I1908" t="s">
        <v>29</v>
      </c>
      <c r="J1908" t="s">
        <v>9336</v>
      </c>
      <c r="K1908" t="s">
        <v>9233</v>
      </c>
      <c r="L1908" t="s">
        <v>30</v>
      </c>
      <c r="M1908" t="s">
        <v>1233</v>
      </c>
      <c r="N1908" t="s">
        <v>32</v>
      </c>
      <c r="O1908" t="s">
        <v>8530</v>
      </c>
      <c r="P1908" s="4" t="s">
        <v>8531</v>
      </c>
      <c r="Q1908">
        <v>51739</v>
      </c>
      <c r="R1908">
        <v>4.5999999999999996</v>
      </c>
      <c r="S1908">
        <v>4.5</v>
      </c>
      <c r="T1908">
        <v>4.2</v>
      </c>
      <c r="U1908">
        <v>4.0999999999999996</v>
      </c>
      <c r="V1908">
        <v>4.5</v>
      </c>
      <c r="W1908">
        <v>4.0999999999999996</v>
      </c>
      <c r="X1908" t="s">
        <v>9350</v>
      </c>
      <c r="Y1908" t="s">
        <v>34</v>
      </c>
      <c r="AA1908" t="s">
        <v>9353</v>
      </c>
      <c r="AB1908" t="s">
        <v>9353</v>
      </c>
    </row>
    <row r="1909" spans="1:28" x14ac:dyDescent="0.2">
      <c r="A1909">
        <v>2021</v>
      </c>
      <c r="B1909" t="s">
        <v>25</v>
      </c>
      <c r="C1909" t="s">
        <v>74</v>
      </c>
      <c r="D1909" t="s">
        <v>983</v>
      </c>
      <c r="E1909" s="1">
        <v>37900</v>
      </c>
      <c r="F1909">
        <v>3.4</v>
      </c>
      <c r="G1909">
        <v>54</v>
      </c>
      <c r="H1909" t="s">
        <v>28</v>
      </c>
      <c r="I1909" t="s">
        <v>36</v>
      </c>
      <c r="J1909" t="s">
        <v>9336</v>
      </c>
      <c r="K1909" t="s">
        <v>9204</v>
      </c>
      <c r="L1909" t="s">
        <v>30</v>
      </c>
      <c r="M1909" t="s">
        <v>48</v>
      </c>
      <c r="N1909" t="s">
        <v>32</v>
      </c>
      <c r="O1909" t="s">
        <v>8532</v>
      </c>
      <c r="P1909" s="4" t="s">
        <v>8533</v>
      </c>
      <c r="Q1909">
        <v>14412</v>
      </c>
      <c r="R1909">
        <v>4.9000000000000004</v>
      </c>
      <c r="S1909">
        <v>4.8</v>
      </c>
      <c r="T1909">
        <v>4.8</v>
      </c>
      <c r="U1909">
        <v>4.7</v>
      </c>
      <c r="V1909">
        <v>4.7</v>
      </c>
      <c r="W1909">
        <v>4.8</v>
      </c>
      <c r="X1909" t="s">
        <v>9350</v>
      </c>
      <c r="Y1909" t="s">
        <v>34</v>
      </c>
      <c r="AA1909" t="s">
        <v>9353</v>
      </c>
      <c r="AB1909" t="s">
        <v>9353</v>
      </c>
    </row>
    <row r="1910" spans="1:28" x14ac:dyDescent="0.2">
      <c r="A1910">
        <v>2019</v>
      </c>
      <c r="B1910" t="s">
        <v>25</v>
      </c>
      <c r="C1910" t="s">
        <v>175</v>
      </c>
      <c r="D1910" t="s">
        <v>983</v>
      </c>
      <c r="E1910" s="1">
        <v>30900</v>
      </c>
      <c r="F1910">
        <v>4.8</v>
      </c>
      <c r="G1910">
        <v>3</v>
      </c>
      <c r="H1910" t="s">
        <v>28</v>
      </c>
      <c r="I1910" t="s">
        <v>36</v>
      </c>
      <c r="J1910" t="s">
        <v>9336</v>
      </c>
      <c r="K1910" t="s">
        <v>9276</v>
      </c>
      <c r="L1910" t="s">
        <v>30</v>
      </c>
      <c r="M1910" t="s">
        <v>38</v>
      </c>
      <c r="N1910" t="s">
        <v>78</v>
      </c>
      <c r="O1910" t="s">
        <v>8871</v>
      </c>
      <c r="P1910" s="4">
        <v>162232</v>
      </c>
      <c r="Q1910">
        <v>62229</v>
      </c>
      <c r="R1910">
        <v>4.8</v>
      </c>
      <c r="S1910">
        <v>4.8</v>
      </c>
      <c r="T1910">
        <v>4.7</v>
      </c>
      <c r="U1910">
        <v>4.7</v>
      </c>
      <c r="V1910">
        <v>4.8</v>
      </c>
      <c r="W1910">
        <v>4.8</v>
      </c>
      <c r="X1910" t="s">
        <v>9350</v>
      </c>
      <c r="Y1910" t="s">
        <v>34</v>
      </c>
      <c r="AA1910" t="s">
        <v>9353</v>
      </c>
      <c r="AB1910" t="s">
        <v>9353</v>
      </c>
    </row>
    <row r="1911" spans="1:28" x14ac:dyDescent="0.2">
      <c r="A1911">
        <v>2020</v>
      </c>
      <c r="B1911" t="s">
        <v>25</v>
      </c>
      <c r="C1911" t="s">
        <v>1202</v>
      </c>
      <c r="D1911" t="s">
        <v>983</v>
      </c>
      <c r="E1911" s="1">
        <v>28588</v>
      </c>
      <c r="F1911">
        <v>4.5</v>
      </c>
      <c r="G1911">
        <v>345</v>
      </c>
      <c r="H1911" t="s">
        <v>28</v>
      </c>
      <c r="I1911" t="s">
        <v>36</v>
      </c>
      <c r="J1911" t="s">
        <v>43</v>
      </c>
      <c r="K1911" t="s">
        <v>9228</v>
      </c>
      <c r="L1911" t="s">
        <v>37</v>
      </c>
      <c r="M1911" t="s">
        <v>38</v>
      </c>
      <c r="N1911" t="s">
        <v>192</v>
      </c>
      <c r="O1911" t="s">
        <v>8874</v>
      </c>
      <c r="P1911" s="4" t="s">
        <v>8875</v>
      </c>
      <c r="Q1911">
        <v>52823</v>
      </c>
      <c r="R1911">
        <v>4.7</v>
      </c>
      <c r="S1911">
        <v>4.8</v>
      </c>
      <c r="T1911">
        <v>4.5</v>
      </c>
      <c r="U1911">
        <v>4.5999999999999996</v>
      </c>
      <c r="V1911">
        <v>4.7</v>
      </c>
      <c r="W1911">
        <v>4.8</v>
      </c>
      <c r="X1911" t="s">
        <v>9350</v>
      </c>
      <c r="Y1911" t="s">
        <v>34</v>
      </c>
      <c r="AA1911" t="s">
        <v>9353</v>
      </c>
      <c r="AB1911" t="s">
        <v>9353</v>
      </c>
    </row>
    <row r="1912" spans="1:28" x14ac:dyDescent="0.2">
      <c r="A1912">
        <v>2022</v>
      </c>
      <c r="B1912" t="s">
        <v>25</v>
      </c>
      <c r="C1912" t="s">
        <v>103</v>
      </c>
      <c r="D1912" t="s">
        <v>27</v>
      </c>
      <c r="E1912" s="1">
        <v>30470</v>
      </c>
      <c r="F1912">
        <v>4.8</v>
      </c>
      <c r="G1912">
        <v>723</v>
      </c>
      <c r="H1912" t="s">
        <v>28</v>
      </c>
      <c r="I1912" t="s">
        <v>36</v>
      </c>
      <c r="J1912" t="s">
        <v>43</v>
      </c>
      <c r="K1912" t="s">
        <v>9207</v>
      </c>
      <c r="L1912" t="s">
        <v>30</v>
      </c>
      <c r="M1912" t="s">
        <v>38</v>
      </c>
      <c r="N1912" t="s">
        <v>78</v>
      </c>
      <c r="O1912" t="s">
        <v>131</v>
      </c>
      <c r="P1912" s="4" t="s">
        <v>132</v>
      </c>
      <c r="Q1912">
        <v>5</v>
      </c>
      <c r="R1912">
        <v>5</v>
      </c>
      <c r="S1912">
        <v>5</v>
      </c>
      <c r="T1912">
        <v>5</v>
      </c>
      <c r="U1912">
        <v>5</v>
      </c>
      <c r="V1912">
        <v>5</v>
      </c>
      <c r="W1912">
        <v>5</v>
      </c>
      <c r="X1912" t="s">
        <v>9353</v>
      </c>
      <c r="Y1912" t="s">
        <v>34</v>
      </c>
      <c r="AA1912" t="s">
        <v>9353</v>
      </c>
      <c r="AB1912" t="s">
        <v>9353</v>
      </c>
    </row>
    <row r="1913" spans="1:28" x14ac:dyDescent="0.2">
      <c r="A1913">
        <v>2022</v>
      </c>
      <c r="B1913" t="s">
        <v>25</v>
      </c>
      <c r="C1913" t="s">
        <v>133</v>
      </c>
      <c r="D1913" t="s">
        <v>27</v>
      </c>
      <c r="E1913" s="1">
        <v>35150</v>
      </c>
      <c r="F1913">
        <v>4.8</v>
      </c>
      <c r="G1913">
        <v>723</v>
      </c>
      <c r="H1913" t="s">
        <v>28</v>
      </c>
      <c r="I1913" t="s">
        <v>36</v>
      </c>
      <c r="J1913" t="s">
        <v>43</v>
      </c>
      <c r="K1913" t="s">
        <v>9213</v>
      </c>
      <c r="L1913" t="s">
        <v>30</v>
      </c>
      <c r="M1913" t="s">
        <v>57</v>
      </c>
      <c r="N1913" t="s">
        <v>134</v>
      </c>
      <c r="O1913" t="s">
        <v>135</v>
      </c>
      <c r="P1913" s="4" t="s">
        <v>136</v>
      </c>
      <c r="Q1913">
        <v>5</v>
      </c>
      <c r="R1913">
        <v>5</v>
      </c>
      <c r="S1913">
        <v>5</v>
      </c>
      <c r="T1913">
        <v>5</v>
      </c>
      <c r="U1913">
        <v>5</v>
      </c>
      <c r="V1913">
        <v>5</v>
      </c>
      <c r="W1913">
        <v>5</v>
      </c>
      <c r="X1913" t="s">
        <v>9353</v>
      </c>
      <c r="Y1913" t="s">
        <v>34</v>
      </c>
      <c r="AA1913" t="s">
        <v>9353</v>
      </c>
      <c r="AB1913" t="s">
        <v>9353</v>
      </c>
    </row>
    <row r="1914" spans="1:28" x14ac:dyDescent="0.2">
      <c r="A1914">
        <v>2022</v>
      </c>
      <c r="B1914" t="s">
        <v>25</v>
      </c>
      <c r="C1914" t="s">
        <v>103</v>
      </c>
      <c r="D1914" t="s">
        <v>27</v>
      </c>
      <c r="E1914" s="1">
        <v>30075</v>
      </c>
      <c r="F1914">
        <v>4.8</v>
      </c>
      <c r="G1914">
        <v>723</v>
      </c>
      <c r="H1914" t="s">
        <v>52</v>
      </c>
      <c r="I1914" t="s">
        <v>36</v>
      </c>
      <c r="J1914" t="s">
        <v>43</v>
      </c>
      <c r="K1914" t="s">
        <v>9207</v>
      </c>
      <c r="L1914" t="s">
        <v>30</v>
      </c>
      <c r="M1914" t="s">
        <v>38</v>
      </c>
      <c r="N1914" t="s">
        <v>78</v>
      </c>
      <c r="O1914" t="s">
        <v>137</v>
      </c>
      <c r="P1914" s="4" t="s">
        <v>138</v>
      </c>
      <c r="Q1914">
        <v>5</v>
      </c>
      <c r="R1914">
        <v>5</v>
      </c>
      <c r="S1914">
        <v>5</v>
      </c>
      <c r="T1914">
        <v>5</v>
      </c>
      <c r="U1914">
        <v>5</v>
      </c>
      <c r="V1914">
        <v>5</v>
      </c>
      <c r="W1914">
        <v>5</v>
      </c>
      <c r="X1914" t="s">
        <v>9353</v>
      </c>
      <c r="Y1914" t="s">
        <v>34</v>
      </c>
      <c r="AA1914" t="s">
        <v>9353</v>
      </c>
      <c r="AB1914" t="s">
        <v>9353</v>
      </c>
    </row>
    <row r="1915" spans="1:28" x14ac:dyDescent="0.2">
      <c r="A1915">
        <v>2023</v>
      </c>
      <c r="B1915" t="s">
        <v>25</v>
      </c>
      <c r="C1915" t="s">
        <v>248</v>
      </c>
      <c r="D1915" t="s">
        <v>27</v>
      </c>
      <c r="E1915" s="1">
        <v>50915</v>
      </c>
      <c r="F1915">
        <v>4.4000000000000004</v>
      </c>
      <c r="G1915">
        <v>12</v>
      </c>
      <c r="H1915" t="s">
        <v>71</v>
      </c>
      <c r="I1915" t="s">
        <v>97</v>
      </c>
      <c r="J1915" t="s">
        <v>43</v>
      </c>
      <c r="L1915" t="s">
        <v>30</v>
      </c>
      <c r="M1915" t="s">
        <v>57</v>
      </c>
      <c r="N1915" t="s">
        <v>32</v>
      </c>
      <c r="O1915" t="s">
        <v>848</v>
      </c>
      <c r="P1915" s="4">
        <v>2070</v>
      </c>
      <c r="Q1915">
        <v>2</v>
      </c>
      <c r="R1915">
        <v>5</v>
      </c>
      <c r="S1915">
        <v>5</v>
      </c>
      <c r="T1915">
        <v>4</v>
      </c>
      <c r="U1915">
        <v>4</v>
      </c>
      <c r="V1915">
        <v>4</v>
      </c>
      <c r="W1915">
        <v>5</v>
      </c>
      <c r="X1915" t="s">
        <v>9353</v>
      </c>
      <c r="Y1915" t="s">
        <v>34</v>
      </c>
      <c r="AA1915" t="s">
        <v>9353</v>
      </c>
      <c r="AB1915" t="s">
        <v>9353</v>
      </c>
    </row>
    <row r="1916" spans="1:28" x14ac:dyDescent="0.2">
      <c r="A1916">
        <v>2023</v>
      </c>
      <c r="B1916" t="s">
        <v>25</v>
      </c>
      <c r="C1916" t="s">
        <v>115</v>
      </c>
      <c r="D1916" t="s">
        <v>27</v>
      </c>
      <c r="E1916" s="1">
        <v>26940</v>
      </c>
      <c r="F1916">
        <v>3.9</v>
      </c>
      <c r="G1916">
        <v>187</v>
      </c>
      <c r="H1916" t="s">
        <v>47</v>
      </c>
      <c r="I1916" t="s">
        <v>36</v>
      </c>
      <c r="J1916" t="s">
        <v>43</v>
      </c>
      <c r="L1916" t="s">
        <v>30</v>
      </c>
      <c r="M1916" t="s">
        <v>401</v>
      </c>
      <c r="N1916" t="s">
        <v>276</v>
      </c>
      <c r="O1916" t="s">
        <v>860</v>
      </c>
      <c r="P1916" s="4" t="s">
        <v>861</v>
      </c>
      <c r="Q1916">
        <v>2</v>
      </c>
      <c r="R1916">
        <v>2</v>
      </c>
      <c r="S1916">
        <v>0</v>
      </c>
      <c r="T1916">
        <v>2</v>
      </c>
      <c r="U1916">
        <v>1</v>
      </c>
      <c r="V1916">
        <v>0</v>
      </c>
      <c r="W1916">
        <v>0</v>
      </c>
      <c r="X1916" t="s">
        <v>9353</v>
      </c>
      <c r="Y1916" t="s">
        <v>34</v>
      </c>
      <c r="AA1916" t="s">
        <v>9353</v>
      </c>
      <c r="AB1916" t="s">
        <v>9353</v>
      </c>
    </row>
    <row r="1917" spans="1:28" x14ac:dyDescent="0.2">
      <c r="A1917">
        <v>2023</v>
      </c>
      <c r="B1917" t="s">
        <v>25</v>
      </c>
      <c r="C1917" t="s">
        <v>94</v>
      </c>
      <c r="D1917" t="s">
        <v>27</v>
      </c>
      <c r="E1917" s="1">
        <v>48925</v>
      </c>
      <c r="F1917">
        <v>4.8</v>
      </c>
      <c r="G1917">
        <v>723</v>
      </c>
      <c r="H1917" t="s">
        <v>71</v>
      </c>
      <c r="I1917" t="s">
        <v>36</v>
      </c>
      <c r="J1917" t="s">
        <v>9336</v>
      </c>
      <c r="L1917" t="s">
        <v>30</v>
      </c>
      <c r="M1917" t="s">
        <v>31</v>
      </c>
      <c r="N1917" t="s">
        <v>32</v>
      </c>
      <c r="O1917" t="s">
        <v>866</v>
      </c>
      <c r="P1917" s="4" t="s">
        <v>867</v>
      </c>
      <c r="Q1917">
        <v>5</v>
      </c>
      <c r="R1917">
        <v>5</v>
      </c>
      <c r="S1917">
        <v>4.8</v>
      </c>
      <c r="T1917">
        <v>4.8</v>
      </c>
      <c r="U1917">
        <v>4.2</v>
      </c>
      <c r="V1917">
        <v>5</v>
      </c>
      <c r="W1917">
        <v>5</v>
      </c>
      <c r="X1917" t="s">
        <v>9353</v>
      </c>
      <c r="Y1917" t="s">
        <v>34</v>
      </c>
      <c r="AA1917" t="s">
        <v>9353</v>
      </c>
      <c r="AB1917" t="s">
        <v>9353</v>
      </c>
    </row>
    <row r="1918" spans="1:28" x14ac:dyDescent="0.2">
      <c r="A1918">
        <v>2023</v>
      </c>
      <c r="B1918" t="s">
        <v>25</v>
      </c>
      <c r="C1918" t="s">
        <v>77</v>
      </c>
      <c r="D1918" t="s">
        <v>27</v>
      </c>
      <c r="E1918" s="1">
        <v>40505</v>
      </c>
      <c r="F1918">
        <v>4</v>
      </c>
      <c r="G1918">
        <v>228</v>
      </c>
      <c r="H1918" t="s">
        <v>322</v>
      </c>
      <c r="I1918" t="s">
        <v>86</v>
      </c>
      <c r="J1918" t="s">
        <v>9336</v>
      </c>
      <c r="L1918" t="s">
        <v>30</v>
      </c>
      <c r="M1918" t="s">
        <v>38</v>
      </c>
      <c r="N1918" t="s">
        <v>78</v>
      </c>
      <c r="O1918" t="s">
        <v>1047</v>
      </c>
      <c r="P1918" s="4" t="s">
        <v>1048</v>
      </c>
      <c r="Q1918">
        <v>12</v>
      </c>
      <c r="R1918">
        <v>5</v>
      </c>
      <c r="S1918">
        <v>5</v>
      </c>
      <c r="T1918">
        <v>5</v>
      </c>
      <c r="U1918">
        <v>4</v>
      </c>
      <c r="V1918">
        <v>4</v>
      </c>
      <c r="W1918">
        <v>5</v>
      </c>
      <c r="X1918" t="s">
        <v>9353</v>
      </c>
      <c r="Y1918" t="s">
        <v>34</v>
      </c>
      <c r="AA1918" t="s">
        <v>9353</v>
      </c>
      <c r="AB1918" t="s">
        <v>9353</v>
      </c>
    </row>
    <row r="1919" spans="1:28" x14ac:dyDescent="0.2">
      <c r="A1919">
        <v>2020</v>
      </c>
      <c r="B1919" t="s">
        <v>25</v>
      </c>
      <c r="C1919" t="s">
        <v>1262</v>
      </c>
      <c r="D1919" t="s">
        <v>983</v>
      </c>
      <c r="E1919" s="1">
        <v>32988</v>
      </c>
      <c r="F1919">
        <v>4.2</v>
      </c>
      <c r="G1919">
        <v>816</v>
      </c>
      <c r="H1919" t="s">
        <v>28</v>
      </c>
      <c r="I1919" t="s">
        <v>385</v>
      </c>
      <c r="J1919" t="s">
        <v>9336</v>
      </c>
      <c r="K1919" t="s">
        <v>9236</v>
      </c>
      <c r="L1919" t="s">
        <v>37</v>
      </c>
      <c r="M1919" t="s">
        <v>38</v>
      </c>
      <c r="N1919" t="s">
        <v>192</v>
      </c>
      <c r="O1919" t="s">
        <v>1263</v>
      </c>
      <c r="P1919" s="4" t="s">
        <v>1264</v>
      </c>
      <c r="Q1919">
        <v>30311</v>
      </c>
      <c r="R1919">
        <v>4.7</v>
      </c>
      <c r="S1919">
        <v>4.5999999999999996</v>
      </c>
      <c r="T1919">
        <v>4.3</v>
      </c>
      <c r="U1919">
        <v>4.3</v>
      </c>
      <c r="V1919">
        <v>4.5999999999999996</v>
      </c>
      <c r="W1919">
        <v>4.5999999999999996</v>
      </c>
      <c r="X1919" t="s">
        <v>9353</v>
      </c>
      <c r="Y1919" t="s">
        <v>34</v>
      </c>
      <c r="AA1919" t="s">
        <v>9353</v>
      </c>
      <c r="AB1919" t="s">
        <v>9353</v>
      </c>
    </row>
    <row r="1920" spans="1:28" x14ac:dyDescent="0.2">
      <c r="A1920">
        <v>2022</v>
      </c>
      <c r="B1920" t="s">
        <v>25</v>
      </c>
      <c r="C1920" t="s">
        <v>81</v>
      </c>
      <c r="D1920" t="s">
        <v>27</v>
      </c>
      <c r="E1920" s="1">
        <v>40770</v>
      </c>
      <c r="F1920">
        <v>4</v>
      </c>
      <c r="G1920">
        <v>228</v>
      </c>
      <c r="H1920" t="s">
        <v>1632</v>
      </c>
      <c r="I1920" t="s">
        <v>86</v>
      </c>
      <c r="J1920" t="s">
        <v>9336</v>
      </c>
      <c r="K1920" t="s">
        <v>9204</v>
      </c>
      <c r="L1920" t="s">
        <v>30</v>
      </c>
      <c r="M1920" t="s">
        <v>48</v>
      </c>
      <c r="N1920" t="s">
        <v>32</v>
      </c>
      <c r="O1920" t="s">
        <v>1633</v>
      </c>
      <c r="P1920" s="4" t="s">
        <v>1634</v>
      </c>
      <c r="Q1920">
        <v>12</v>
      </c>
      <c r="R1920">
        <v>5</v>
      </c>
      <c r="S1920">
        <v>5</v>
      </c>
      <c r="T1920">
        <v>5</v>
      </c>
      <c r="U1920">
        <v>5</v>
      </c>
      <c r="V1920">
        <v>5</v>
      </c>
      <c r="W1920">
        <v>5</v>
      </c>
      <c r="X1920" t="s">
        <v>9353</v>
      </c>
      <c r="Y1920" t="s">
        <v>34</v>
      </c>
      <c r="AA1920" t="s">
        <v>9353</v>
      </c>
      <c r="AB1920" t="s">
        <v>9353</v>
      </c>
    </row>
    <row r="1921" spans="1:28" x14ac:dyDescent="0.2">
      <c r="A1921">
        <v>2022</v>
      </c>
      <c r="B1921" t="s">
        <v>25</v>
      </c>
      <c r="C1921" t="s">
        <v>46</v>
      </c>
      <c r="D1921" t="s">
        <v>27</v>
      </c>
      <c r="E1921" s="1">
        <v>46500</v>
      </c>
      <c r="F1921">
        <v>4.8</v>
      </c>
      <c r="G1921">
        <v>723</v>
      </c>
      <c r="H1921" t="s">
        <v>47</v>
      </c>
      <c r="I1921" t="s">
        <v>36</v>
      </c>
      <c r="J1921" t="s">
        <v>9336</v>
      </c>
      <c r="K1921" t="s">
        <v>9203</v>
      </c>
      <c r="L1921" t="s">
        <v>30</v>
      </c>
      <c r="M1921" t="s">
        <v>48</v>
      </c>
      <c r="N1921" t="s">
        <v>32</v>
      </c>
      <c r="O1921" t="s">
        <v>1635</v>
      </c>
      <c r="P1921" s="4" t="s">
        <v>1636</v>
      </c>
      <c r="Q1921">
        <v>5</v>
      </c>
      <c r="R1921">
        <v>5</v>
      </c>
      <c r="S1921">
        <v>5</v>
      </c>
      <c r="T1921">
        <v>5</v>
      </c>
      <c r="U1921">
        <v>5</v>
      </c>
      <c r="V1921">
        <v>5</v>
      </c>
      <c r="W1921">
        <v>5</v>
      </c>
      <c r="X1921" t="s">
        <v>9353</v>
      </c>
      <c r="Y1921" t="s">
        <v>34</v>
      </c>
      <c r="AA1921" t="s">
        <v>9353</v>
      </c>
      <c r="AB1921" t="s">
        <v>9353</v>
      </c>
    </row>
    <row r="1922" spans="1:28" x14ac:dyDescent="0.2">
      <c r="A1922">
        <v>2022</v>
      </c>
      <c r="B1922" t="s">
        <v>25</v>
      </c>
      <c r="C1922" t="s">
        <v>103</v>
      </c>
      <c r="D1922" t="s">
        <v>27</v>
      </c>
      <c r="E1922" s="1">
        <v>30470</v>
      </c>
      <c r="F1922">
        <v>2.2000000000000002</v>
      </c>
      <c r="G1922">
        <v>11</v>
      </c>
      <c r="H1922" t="s">
        <v>28</v>
      </c>
      <c r="I1922" t="s">
        <v>36</v>
      </c>
      <c r="J1922" t="s">
        <v>43</v>
      </c>
      <c r="K1922" t="s">
        <v>9207</v>
      </c>
      <c r="L1922" t="s">
        <v>30</v>
      </c>
      <c r="M1922" t="s">
        <v>38</v>
      </c>
      <c r="N1922" t="s">
        <v>78</v>
      </c>
      <c r="O1922" t="s">
        <v>1812</v>
      </c>
      <c r="P1922" s="4" t="s">
        <v>1813</v>
      </c>
      <c r="Q1922">
        <v>0</v>
      </c>
      <c r="R1922">
        <v>5</v>
      </c>
      <c r="S1922">
        <v>5</v>
      </c>
      <c r="T1922">
        <v>5</v>
      </c>
      <c r="U1922">
        <v>5</v>
      </c>
      <c r="V1922">
        <v>5</v>
      </c>
      <c r="W1922">
        <v>5</v>
      </c>
      <c r="X1922" t="s">
        <v>9353</v>
      </c>
      <c r="Y1922" t="s">
        <v>34</v>
      </c>
      <c r="AA1922" t="s">
        <v>9353</v>
      </c>
      <c r="AB1922" t="s">
        <v>9353</v>
      </c>
    </row>
    <row r="1923" spans="1:28" x14ac:dyDescent="0.2">
      <c r="A1923">
        <v>2022</v>
      </c>
      <c r="B1923" t="s">
        <v>25</v>
      </c>
      <c r="C1923" t="s">
        <v>103</v>
      </c>
      <c r="D1923" t="s">
        <v>27</v>
      </c>
      <c r="E1923" s="1">
        <v>30470</v>
      </c>
      <c r="F1923">
        <v>4</v>
      </c>
      <c r="G1923">
        <v>228</v>
      </c>
      <c r="H1923" t="s">
        <v>442</v>
      </c>
      <c r="I1923" t="s">
        <v>86</v>
      </c>
      <c r="J1923" t="s">
        <v>43</v>
      </c>
      <c r="K1923" t="s">
        <v>9207</v>
      </c>
      <c r="L1923" t="s">
        <v>30</v>
      </c>
      <c r="M1923" t="s">
        <v>38</v>
      </c>
      <c r="N1923" t="s">
        <v>78</v>
      </c>
      <c r="O1923" t="s">
        <v>1814</v>
      </c>
      <c r="P1923" s="4" t="s">
        <v>1815</v>
      </c>
      <c r="Q1923">
        <v>11</v>
      </c>
      <c r="R1923">
        <v>5</v>
      </c>
      <c r="S1923">
        <v>5</v>
      </c>
      <c r="T1923">
        <v>5</v>
      </c>
      <c r="U1923">
        <v>5</v>
      </c>
      <c r="V1923">
        <v>5</v>
      </c>
      <c r="W1923">
        <v>5</v>
      </c>
      <c r="X1923" t="s">
        <v>9353</v>
      </c>
      <c r="Y1923" t="s">
        <v>34</v>
      </c>
      <c r="AA1923" t="s">
        <v>9353</v>
      </c>
      <c r="AB1923" t="s">
        <v>9353</v>
      </c>
    </row>
    <row r="1924" spans="1:28" x14ac:dyDescent="0.2">
      <c r="A1924">
        <v>2022</v>
      </c>
      <c r="B1924" t="s">
        <v>25</v>
      </c>
      <c r="C1924" t="s">
        <v>133</v>
      </c>
      <c r="D1924" t="s">
        <v>27</v>
      </c>
      <c r="E1924" s="1">
        <v>35150</v>
      </c>
      <c r="F1924">
        <v>2.2000000000000002</v>
      </c>
      <c r="G1924">
        <v>11</v>
      </c>
      <c r="H1924" t="s">
        <v>67</v>
      </c>
      <c r="I1924" t="s">
        <v>36</v>
      </c>
      <c r="J1924" t="s">
        <v>43</v>
      </c>
      <c r="K1924" t="s">
        <v>9213</v>
      </c>
      <c r="L1924" t="s">
        <v>30</v>
      </c>
      <c r="M1924" t="s">
        <v>57</v>
      </c>
      <c r="N1924" t="s">
        <v>134</v>
      </c>
      <c r="O1924" t="s">
        <v>1997</v>
      </c>
      <c r="P1924" s="4" t="s">
        <v>1998</v>
      </c>
      <c r="Q1924">
        <v>0</v>
      </c>
      <c r="R1924">
        <v>5</v>
      </c>
      <c r="S1924">
        <v>5</v>
      </c>
      <c r="T1924">
        <v>5</v>
      </c>
      <c r="U1924">
        <v>5</v>
      </c>
      <c r="V1924">
        <v>5</v>
      </c>
      <c r="W1924">
        <v>5</v>
      </c>
      <c r="X1924" t="s">
        <v>9353</v>
      </c>
      <c r="Y1924" t="s">
        <v>34</v>
      </c>
      <c r="AA1924" t="s">
        <v>9353</v>
      </c>
      <c r="AB1924" t="s">
        <v>9353</v>
      </c>
    </row>
    <row r="1925" spans="1:28" x14ac:dyDescent="0.2">
      <c r="A1925">
        <v>2022</v>
      </c>
      <c r="B1925" t="s">
        <v>25</v>
      </c>
      <c r="C1925" t="s">
        <v>239</v>
      </c>
      <c r="D1925" t="s">
        <v>27</v>
      </c>
      <c r="E1925" s="1">
        <v>31960</v>
      </c>
      <c r="F1925">
        <v>2.2000000000000002</v>
      </c>
      <c r="G1925">
        <v>11</v>
      </c>
      <c r="H1925" t="s">
        <v>47</v>
      </c>
      <c r="I1925" t="s">
        <v>36</v>
      </c>
      <c r="J1925" t="s">
        <v>43</v>
      </c>
      <c r="K1925" t="s">
        <v>9207</v>
      </c>
      <c r="L1925" t="s">
        <v>30</v>
      </c>
      <c r="M1925" t="s">
        <v>38</v>
      </c>
      <c r="N1925" t="s">
        <v>78</v>
      </c>
      <c r="O1925" t="s">
        <v>1999</v>
      </c>
      <c r="P1925" s="4" t="s">
        <v>2000</v>
      </c>
      <c r="Q1925">
        <v>0</v>
      </c>
      <c r="R1925">
        <v>5</v>
      </c>
      <c r="S1925">
        <v>5</v>
      </c>
      <c r="T1925">
        <v>5</v>
      </c>
      <c r="U1925">
        <v>5</v>
      </c>
      <c r="V1925">
        <v>5</v>
      </c>
      <c r="W1925">
        <v>5</v>
      </c>
      <c r="X1925" t="s">
        <v>9353</v>
      </c>
      <c r="Y1925" t="s">
        <v>34</v>
      </c>
      <c r="AA1925" t="s">
        <v>9353</v>
      </c>
      <c r="AB1925" t="s">
        <v>9353</v>
      </c>
    </row>
    <row r="1926" spans="1:28" x14ac:dyDescent="0.2">
      <c r="A1926">
        <v>2022</v>
      </c>
      <c r="B1926" t="s">
        <v>25</v>
      </c>
      <c r="C1926" t="s">
        <v>239</v>
      </c>
      <c r="D1926" t="s">
        <v>27</v>
      </c>
      <c r="E1926" s="1">
        <v>31960</v>
      </c>
      <c r="F1926">
        <v>2.2000000000000002</v>
      </c>
      <c r="G1926">
        <v>11</v>
      </c>
      <c r="H1926" t="s">
        <v>47</v>
      </c>
      <c r="I1926" t="s">
        <v>36</v>
      </c>
      <c r="J1926" t="s">
        <v>43</v>
      </c>
      <c r="K1926" t="s">
        <v>9207</v>
      </c>
      <c r="L1926" t="s">
        <v>30</v>
      </c>
      <c r="M1926" t="s">
        <v>38</v>
      </c>
      <c r="N1926" t="s">
        <v>78</v>
      </c>
      <c r="O1926" t="s">
        <v>2001</v>
      </c>
      <c r="P1926" s="4" t="s">
        <v>2002</v>
      </c>
      <c r="Q1926">
        <v>0</v>
      </c>
      <c r="R1926">
        <v>5</v>
      </c>
      <c r="S1926">
        <v>5</v>
      </c>
      <c r="T1926">
        <v>5</v>
      </c>
      <c r="U1926">
        <v>5</v>
      </c>
      <c r="V1926">
        <v>5</v>
      </c>
      <c r="W1926">
        <v>5</v>
      </c>
      <c r="X1926" t="s">
        <v>9353</v>
      </c>
      <c r="Y1926" t="s">
        <v>34</v>
      </c>
      <c r="AA1926" t="s">
        <v>9353</v>
      </c>
      <c r="AB1926" t="s">
        <v>9353</v>
      </c>
    </row>
    <row r="1927" spans="1:28" x14ac:dyDescent="0.2">
      <c r="A1927">
        <v>2022</v>
      </c>
      <c r="B1927" t="s">
        <v>25</v>
      </c>
      <c r="C1927" t="s">
        <v>103</v>
      </c>
      <c r="D1927" t="s">
        <v>27</v>
      </c>
      <c r="E1927" s="1">
        <v>30470</v>
      </c>
      <c r="F1927">
        <v>4.8</v>
      </c>
      <c r="G1927">
        <v>723</v>
      </c>
      <c r="H1927" t="s">
        <v>28</v>
      </c>
      <c r="I1927" t="s">
        <v>36</v>
      </c>
      <c r="J1927" t="s">
        <v>43</v>
      </c>
      <c r="K1927" t="s">
        <v>9207</v>
      </c>
      <c r="L1927" t="s">
        <v>30</v>
      </c>
      <c r="M1927" t="s">
        <v>38</v>
      </c>
      <c r="N1927" t="s">
        <v>78</v>
      </c>
      <c r="O1927" t="s">
        <v>2003</v>
      </c>
      <c r="P1927" s="4" t="s">
        <v>2004</v>
      </c>
      <c r="Q1927">
        <v>5</v>
      </c>
      <c r="R1927">
        <v>5</v>
      </c>
      <c r="S1927">
        <v>5</v>
      </c>
      <c r="T1927">
        <v>5</v>
      </c>
      <c r="U1927">
        <v>5</v>
      </c>
      <c r="V1927">
        <v>5</v>
      </c>
      <c r="W1927">
        <v>5</v>
      </c>
      <c r="X1927" t="s">
        <v>9353</v>
      </c>
      <c r="Y1927" t="s">
        <v>34</v>
      </c>
      <c r="AA1927" t="s">
        <v>9353</v>
      </c>
      <c r="AB1927" t="s">
        <v>9353</v>
      </c>
    </row>
    <row r="1928" spans="1:28" x14ac:dyDescent="0.2">
      <c r="A1928">
        <v>2022</v>
      </c>
      <c r="B1928" t="s">
        <v>25</v>
      </c>
      <c r="C1928" t="s">
        <v>103</v>
      </c>
      <c r="D1928" t="s">
        <v>27</v>
      </c>
      <c r="E1928" s="1">
        <v>30075</v>
      </c>
      <c r="F1928">
        <v>4</v>
      </c>
      <c r="G1928">
        <v>228</v>
      </c>
      <c r="H1928" t="s">
        <v>804</v>
      </c>
      <c r="I1928" t="s">
        <v>86</v>
      </c>
      <c r="J1928" t="s">
        <v>43</v>
      </c>
      <c r="K1928" t="s">
        <v>9207</v>
      </c>
      <c r="L1928" t="s">
        <v>30</v>
      </c>
      <c r="M1928" t="s">
        <v>38</v>
      </c>
      <c r="N1928" t="s">
        <v>78</v>
      </c>
      <c r="O1928" t="s">
        <v>2005</v>
      </c>
      <c r="P1928" s="4" t="s">
        <v>2006</v>
      </c>
      <c r="Q1928">
        <v>30</v>
      </c>
      <c r="R1928">
        <v>5</v>
      </c>
      <c r="S1928">
        <v>5</v>
      </c>
      <c r="T1928">
        <v>5</v>
      </c>
      <c r="U1928">
        <v>5</v>
      </c>
      <c r="V1928">
        <v>5</v>
      </c>
      <c r="W1928">
        <v>5</v>
      </c>
      <c r="X1928" t="s">
        <v>9353</v>
      </c>
      <c r="Y1928" t="s">
        <v>34</v>
      </c>
      <c r="AA1928" t="s">
        <v>9353</v>
      </c>
      <c r="AB1928" t="s">
        <v>9353</v>
      </c>
    </row>
    <row r="1929" spans="1:28" x14ac:dyDescent="0.2">
      <c r="A1929">
        <v>2022</v>
      </c>
      <c r="B1929" t="s">
        <v>25</v>
      </c>
      <c r="C1929" t="s">
        <v>103</v>
      </c>
      <c r="D1929" t="s">
        <v>27</v>
      </c>
      <c r="E1929" s="1">
        <v>30075</v>
      </c>
      <c r="F1929">
        <v>2.8</v>
      </c>
      <c r="G1929">
        <v>95</v>
      </c>
      <c r="H1929" t="s">
        <v>52</v>
      </c>
      <c r="I1929" t="s">
        <v>36</v>
      </c>
      <c r="J1929" t="s">
        <v>43</v>
      </c>
      <c r="K1929" t="s">
        <v>9207</v>
      </c>
      <c r="L1929" t="s">
        <v>30</v>
      </c>
      <c r="M1929" t="s">
        <v>38</v>
      </c>
      <c r="N1929" t="s">
        <v>78</v>
      </c>
      <c r="O1929" t="s">
        <v>2007</v>
      </c>
      <c r="P1929" s="4">
        <v>98830</v>
      </c>
      <c r="Q1929">
        <v>0</v>
      </c>
      <c r="R1929">
        <v>5</v>
      </c>
      <c r="S1929">
        <v>5</v>
      </c>
      <c r="T1929">
        <v>5</v>
      </c>
      <c r="U1929">
        <v>5</v>
      </c>
      <c r="V1929">
        <v>5</v>
      </c>
      <c r="W1929">
        <v>5</v>
      </c>
      <c r="X1929" t="s">
        <v>9353</v>
      </c>
      <c r="Y1929" t="s">
        <v>34</v>
      </c>
      <c r="AA1929" t="s">
        <v>9353</v>
      </c>
      <c r="AB1929" t="s">
        <v>9353</v>
      </c>
    </row>
    <row r="1930" spans="1:28" x14ac:dyDescent="0.2">
      <c r="A1930">
        <v>2020</v>
      </c>
      <c r="B1930" t="s">
        <v>25</v>
      </c>
      <c r="C1930" t="s">
        <v>248</v>
      </c>
      <c r="D1930" t="s">
        <v>983</v>
      </c>
      <c r="E1930" s="1">
        <v>43443</v>
      </c>
      <c r="F1930">
        <v>4.7</v>
      </c>
      <c r="G1930">
        <v>28</v>
      </c>
      <c r="H1930" t="s">
        <v>180</v>
      </c>
      <c r="I1930" t="s">
        <v>29</v>
      </c>
      <c r="J1930" t="s">
        <v>43</v>
      </c>
      <c r="K1930" t="s">
        <v>9215</v>
      </c>
      <c r="L1930" t="s">
        <v>30</v>
      </c>
      <c r="M1930" t="s">
        <v>57</v>
      </c>
      <c r="N1930" t="s">
        <v>32</v>
      </c>
      <c r="O1930" t="s">
        <v>2335</v>
      </c>
      <c r="P1930" s="4" t="s">
        <v>2336</v>
      </c>
      <c r="Q1930">
        <v>54977</v>
      </c>
      <c r="R1930">
        <v>4.8</v>
      </c>
      <c r="S1930">
        <v>4.8</v>
      </c>
      <c r="T1930">
        <v>4.7</v>
      </c>
      <c r="U1930">
        <v>4.5999999999999996</v>
      </c>
      <c r="V1930">
        <v>4.7</v>
      </c>
      <c r="W1930">
        <v>4.7</v>
      </c>
      <c r="X1930" t="s">
        <v>9353</v>
      </c>
      <c r="Y1930" t="s">
        <v>34</v>
      </c>
      <c r="AA1930" t="s">
        <v>9353</v>
      </c>
      <c r="AB1930" t="s">
        <v>9353</v>
      </c>
    </row>
    <row r="1931" spans="1:28" x14ac:dyDescent="0.2">
      <c r="A1931">
        <v>2023</v>
      </c>
      <c r="B1931" t="s">
        <v>25</v>
      </c>
      <c r="C1931" t="s">
        <v>77</v>
      </c>
      <c r="D1931" t="s">
        <v>27</v>
      </c>
      <c r="E1931" s="1">
        <v>36900</v>
      </c>
      <c r="F1931">
        <v>4.7</v>
      </c>
      <c r="G1931">
        <v>12</v>
      </c>
      <c r="H1931" t="s">
        <v>28</v>
      </c>
      <c r="I1931" t="s">
        <v>36</v>
      </c>
      <c r="J1931" t="s">
        <v>9337</v>
      </c>
      <c r="L1931" t="s">
        <v>30</v>
      </c>
      <c r="M1931" t="s">
        <v>38</v>
      </c>
      <c r="N1931" t="s">
        <v>78</v>
      </c>
      <c r="O1931" t="s">
        <v>2520</v>
      </c>
      <c r="P1931" s="4">
        <v>2089</v>
      </c>
      <c r="Q1931">
        <v>2</v>
      </c>
      <c r="R1931">
        <v>5</v>
      </c>
      <c r="S1931">
        <v>5</v>
      </c>
      <c r="T1931">
        <v>5</v>
      </c>
      <c r="U1931">
        <v>4</v>
      </c>
      <c r="V1931">
        <v>4</v>
      </c>
      <c r="W1931">
        <v>5</v>
      </c>
      <c r="X1931" t="s">
        <v>9353</v>
      </c>
      <c r="Y1931" t="s">
        <v>34</v>
      </c>
      <c r="AA1931" t="s">
        <v>9353</v>
      </c>
      <c r="AB1931" t="s">
        <v>9353</v>
      </c>
    </row>
    <row r="1932" spans="1:28" x14ac:dyDescent="0.2">
      <c r="A1932">
        <v>2020</v>
      </c>
      <c r="B1932" t="s">
        <v>25</v>
      </c>
      <c r="C1932" t="s">
        <v>115</v>
      </c>
      <c r="D1932" t="s">
        <v>983</v>
      </c>
      <c r="E1932" s="1">
        <v>26716</v>
      </c>
      <c r="F1932">
        <v>4.9000000000000004</v>
      </c>
      <c r="G1932">
        <v>239</v>
      </c>
      <c r="H1932" t="s">
        <v>562</v>
      </c>
      <c r="I1932" t="s">
        <v>86</v>
      </c>
      <c r="J1932" t="s">
        <v>43</v>
      </c>
      <c r="K1932" t="s">
        <v>9207</v>
      </c>
      <c r="L1932" t="s">
        <v>30</v>
      </c>
      <c r="M1932" t="s">
        <v>38</v>
      </c>
      <c r="N1932" t="s">
        <v>78</v>
      </c>
      <c r="O1932" t="s">
        <v>2531</v>
      </c>
      <c r="P1932" s="4" t="s">
        <v>2532</v>
      </c>
      <c r="Q1932">
        <v>26765</v>
      </c>
      <c r="R1932">
        <v>4.8</v>
      </c>
      <c r="S1932">
        <v>4.8</v>
      </c>
      <c r="T1932">
        <v>4.9000000000000004</v>
      </c>
      <c r="U1932">
        <v>4.8</v>
      </c>
      <c r="V1932">
        <v>4.9000000000000004</v>
      </c>
      <c r="W1932">
        <v>4.9000000000000004</v>
      </c>
      <c r="X1932" t="s">
        <v>9353</v>
      </c>
      <c r="Y1932" t="s">
        <v>34</v>
      </c>
      <c r="AA1932" t="s">
        <v>9353</v>
      </c>
      <c r="AB1932" t="s">
        <v>9353</v>
      </c>
    </row>
    <row r="1933" spans="1:28" x14ac:dyDescent="0.2">
      <c r="A1933">
        <v>2023</v>
      </c>
      <c r="B1933" t="s">
        <v>25</v>
      </c>
      <c r="C1933" t="s">
        <v>46</v>
      </c>
      <c r="D1933" t="s">
        <v>27</v>
      </c>
      <c r="E1933" s="1">
        <v>51845</v>
      </c>
      <c r="F1933">
        <v>3.9</v>
      </c>
      <c r="G1933">
        <v>187</v>
      </c>
      <c r="H1933" t="s">
        <v>89</v>
      </c>
      <c r="I1933" t="s">
        <v>36</v>
      </c>
      <c r="J1933" t="s">
        <v>9336</v>
      </c>
      <c r="L1933" t="s">
        <v>30</v>
      </c>
      <c r="M1933" t="s">
        <v>57</v>
      </c>
      <c r="N1933" t="s">
        <v>72</v>
      </c>
      <c r="O1933" t="s">
        <v>2697</v>
      </c>
      <c r="P1933" s="4" t="s">
        <v>2698</v>
      </c>
      <c r="Q1933">
        <v>9</v>
      </c>
      <c r="R1933">
        <v>2</v>
      </c>
      <c r="S1933">
        <v>0</v>
      </c>
      <c r="T1933">
        <v>2</v>
      </c>
      <c r="U1933">
        <v>1</v>
      </c>
      <c r="V1933">
        <v>0</v>
      </c>
      <c r="W1933">
        <v>0</v>
      </c>
      <c r="X1933" t="s">
        <v>9353</v>
      </c>
      <c r="Y1933" t="s">
        <v>34</v>
      </c>
      <c r="AA1933" t="s">
        <v>9353</v>
      </c>
      <c r="AB1933" t="s">
        <v>9353</v>
      </c>
    </row>
    <row r="1934" spans="1:28" x14ac:dyDescent="0.2">
      <c r="A1934">
        <v>2020</v>
      </c>
      <c r="B1934" t="s">
        <v>25</v>
      </c>
      <c r="C1934" t="s">
        <v>115</v>
      </c>
      <c r="D1934" t="s">
        <v>983</v>
      </c>
      <c r="E1934" s="1">
        <v>24875</v>
      </c>
      <c r="F1934">
        <v>5</v>
      </c>
      <c r="G1934">
        <v>372</v>
      </c>
      <c r="H1934" t="s">
        <v>97</v>
      </c>
      <c r="I1934" t="s">
        <v>36</v>
      </c>
      <c r="J1934" t="s">
        <v>43</v>
      </c>
      <c r="K1934" t="s">
        <v>9212</v>
      </c>
      <c r="L1934" t="s">
        <v>30</v>
      </c>
      <c r="M1934" t="s">
        <v>38</v>
      </c>
      <c r="N1934" t="s">
        <v>1226</v>
      </c>
      <c r="O1934" t="s">
        <v>2699</v>
      </c>
      <c r="P1934" s="4" t="s">
        <v>2700</v>
      </c>
      <c r="Q1934">
        <v>26102</v>
      </c>
      <c r="R1934">
        <v>4.8</v>
      </c>
      <c r="S1934">
        <v>4.8</v>
      </c>
      <c r="T1934">
        <v>4.9000000000000004</v>
      </c>
      <c r="U1934">
        <v>4.8</v>
      </c>
      <c r="V1934">
        <v>4.9000000000000004</v>
      </c>
      <c r="W1934">
        <v>4.9000000000000004</v>
      </c>
      <c r="X1934" t="s">
        <v>9353</v>
      </c>
      <c r="Y1934" t="s">
        <v>34</v>
      </c>
      <c r="AA1934" t="s">
        <v>9353</v>
      </c>
      <c r="AB1934" t="s">
        <v>9353</v>
      </c>
    </row>
    <row r="1935" spans="1:28" x14ac:dyDescent="0.2">
      <c r="A1935">
        <v>2023</v>
      </c>
      <c r="B1935" t="s">
        <v>25</v>
      </c>
      <c r="C1935" t="s">
        <v>26</v>
      </c>
      <c r="D1935" t="s">
        <v>27</v>
      </c>
      <c r="E1935" s="1">
        <v>43470</v>
      </c>
      <c r="F1935">
        <v>4.8</v>
      </c>
      <c r="G1935">
        <v>723</v>
      </c>
      <c r="H1935" t="s">
        <v>28</v>
      </c>
      <c r="I1935" t="s">
        <v>36</v>
      </c>
      <c r="J1935" t="s">
        <v>9336</v>
      </c>
      <c r="L1935" t="s">
        <v>30</v>
      </c>
      <c r="M1935" t="s">
        <v>31</v>
      </c>
      <c r="N1935" t="s">
        <v>32</v>
      </c>
      <c r="O1935" t="s">
        <v>2890</v>
      </c>
      <c r="P1935" s="4" t="s">
        <v>2891</v>
      </c>
      <c r="Q1935">
        <v>11</v>
      </c>
      <c r="R1935">
        <v>5</v>
      </c>
      <c r="S1935">
        <v>4.8</v>
      </c>
      <c r="T1935">
        <v>4.8</v>
      </c>
      <c r="U1935">
        <v>4.2</v>
      </c>
      <c r="V1935">
        <v>5</v>
      </c>
      <c r="W1935">
        <v>5</v>
      </c>
      <c r="X1935" t="s">
        <v>9353</v>
      </c>
      <c r="Y1935" t="s">
        <v>34</v>
      </c>
      <c r="AA1935" t="s">
        <v>9353</v>
      </c>
      <c r="AB1935" t="s">
        <v>9353</v>
      </c>
    </row>
    <row r="1936" spans="1:28" x14ac:dyDescent="0.2">
      <c r="A1936">
        <v>2023</v>
      </c>
      <c r="B1936" t="s">
        <v>25</v>
      </c>
      <c r="C1936" t="s">
        <v>26</v>
      </c>
      <c r="D1936" t="s">
        <v>27</v>
      </c>
      <c r="E1936" s="1">
        <v>45975</v>
      </c>
      <c r="F1936">
        <v>4.8</v>
      </c>
      <c r="G1936">
        <v>723</v>
      </c>
      <c r="H1936" t="s">
        <v>96</v>
      </c>
      <c r="I1936" t="s">
        <v>97</v>
      </c>
      <c r="J1936" t="s">
        <v>9336</v>
      </c>
      <c r="L1936" t="s">
        <v>30</v>
      </c>
      <c r="M1936" t="s">
        <v>31</v>
      </c>
      <c r="N1936" t="s">
        <v>32</v>
      </c>
      <c r="O1936" t="s">
        <v>2892</v>
      </c>
      <c r="P1936" s="4" t="s">
        <v>2893</v>
      </c>
      <c r="Q1936">
        <v>5</v>
      </c>
      <c r="R1936">
        <v>5</v>
      </c>
      <c r="S1936">
        <v>4.8</v>
      </c>
      <c r="T1936">
        <v>4.8</v>
      </c>
      <c r="U1936">
        <v>4.2</v>
      </c>
      <c r="V1936">
        <v>5</v>
      </c>
      <c r="W1936">
        <v>5</v>
      </c>
      <c r="X1936" t="s">
        <v>9353</v>
      </c>
      <c r="Y1936" t="s">
        <v>34</v>
      </c>
      <c r="AA1936" t="s">
        <v>9353</v>
      </c>
      <c r="AB1936" t="s">
        <v>9353</v>
      </c>
    </row>
    <row r="1937" spans="1:28" x14ac:dyDescent="0.2">
      <c r="A1937">
        <v>2022</v>
      </c>
      <c r="B1937" t="s">
        <v>25</v>
      </c>
      <c r="C1937" t="s">
        <v>81</v>
      </c>
      <c r="D1937" t="s">
        <v>27</v>
      </c>
      <c r="E1937" s="1">
        <v>39770</v>
      </c>
      <c r="F1937">
        <v>4.8</v>
      </c>
      <c r="G1937">
        <v>723</v>
      </c>
      <c r="H1937" t="s">
        <v>231</v>
      </c>
      <c r="I1937" t="s">
        <v>86</v>
      </c>
      <c r="J1937" t="s">
        <v>43</v>
      </c>
      <c r="K1937" t="s">
        <v>9216</v>
      </c>
      <c r="L1937" t="s">
        <v>30</v>
      </c>
      <c r="M1937" t="s">
        <v>48</v>
      </c>
      <c r="N1937" t="s">
        <v>32</v>
      </c>
      <c r="O1937" t="s">
        <v>2894</v>
      </c>
      <c r="P1937" s="4" t="s">
        <v>2895</v>
      </c>
      <c r="Q1937">
        <v>5</v>
      </c>
      <c r="R1937">
        <v>5</v>
      </c>
      <c r="S1937">
        <v>5</v>
      </c>
      <c r="T1937">
        <v>5</v>
      </c>
      <c r="U1937">
        <v>5</v>
      </c>
      <c r="V1937">
        <v>5</v>
      </c>
      <c r="W1937">
        <v>5</v>
      </c>
      <c r="X1937" t="s">
        <v>9353</v>
      </c>
      <c r="Y1937" t="s">
        <v>34</v>
      </c>
      <c r="AA1937" t="s">
        <v>9353</v>
      </c>
      <c r="AB1937" t="s">
        <v>9353</v>
      </c>
    </row>
    <row r="1938" spans="1:28" x14ac:dyDescent="0.2">
      <c r="A1938">
        <v>2022</v>
      </c>
      <c r="B1938" t="s">
        <v>25</v>
      </c>
      <c r="C1938" t="s">
        <v>74</v>
      </c>
      <c r="D1938" t="s">
        <v>27</v>
      </c>
      <c r="E1938" s="1">
        <v>44600</v>
      </c>
      <c r="F1938">
        <v>3.9</v>
      </c>
      <c r="G1938">
        <v>187</v>
      </c>
      <c r="H1938" t="s">
        <v>28</v>
      </c>
      <c r="I1938" t="s">
        <v>36</v>
      </c>
      <c r="J1938" t="s">
        <v>9336</v>
      </c>
      <c r="K1938" t="s">
        <v>9204</v>
      </c>
      <c r="L1938" t="s">
        <v>30</v>
      </c>
      <c r="M1938" t="s">
        <v>48</v>
      </c>
      <c r="N1938" t="s">
        <v>32</v>
      </c>
      <c r="O1938" t="s">
        <v>3066</v>
      </c>
      <c r="P1938" s="4" t="s">
        <v>3067</v>
      </c>
      <c r="Q1938">
        <v>4</v>
      </c>
      <c r="R1938">
        <v>5</v>
      </c>
      <c r="S1938">
        <v>5</v>
      </c>
      <c r="T1938">
        <v>5</v>
      </c>
      <c r="U1938">
        <v>5</v>
      </c>
      <c r="V1938">
        <v>5</v>
      </c>
      <c r="W1938">
        <v>5</v>
      </c>
      <c r="X1938" t="s">
        <v>9353</v>
      </c>
      <c r="Y1938" t="s">
        <v>34</v>
      </c>
      <c r="AA1938" t="s">
        <v>9353</v>
      </c>
      <c r="AB1938" t="s">
        <v>9353</v>
      </c>
    </row>
    <row r="1939" spans="1:28" x14ac:dyDescent="0.2">
      <c r="A1939">
        <v>2022</v>
      </c>
      <c r="B1939" t="s">
        <v>25</v>
      </c>
      <c r="C1939" t="s">
        <v>74</v>
      </c>
      <c r="D1939" t="s">
        <v>27</v>
      </c>
      <c r="E1939" s="1">
        <v>44205</v>
      </c>
      <c r="F1939">
        <v>2.2000000000000002</v>
      </c>
      <c r="G1939">
        <v>11</v>
      </c>
      <c r="H1939" t="s">
        <v>52</v>
      </c>
      <c r="I1939" t="s">
        <v>36</v>
      </c>
      <c r="J1939" t="s">
        <v>9336</v>
      </c>
      <c r="K1939" t="s">
        <v>9204</v>
      </c>
      <c r="L1939" t="s">
        <v>30</v>
      </c>
      <c r="M1939" t="s">
        <v>48</v>
      </c>
      <c r="N1939" t="s">
        <v>32</v>
      </c>
      <c r="O1939" t="s">
        <v>3072</v>
      </c>
      <c r="P1939" s="4" t="s">
        <v>3073</v>
      </c>
      <c r="Q1939">
        <v>0</v>
      </c>
      <c r="R1939">
        <v>5</v>
      </c>
      <c r="S1939">
        <v>5</v>
      </c>
      <c r="T1939">
        <v>5</v>
      </c>
      <c r="U1939">
        <v>5</v>
      </c>
      <c r="V1939">
        <v>5</v>
      </c>
      <c r="W1939">
        <v>5</v>
      </c>
      <c r="X1939" t="s">
        <v>9353</v>
      </c>
      <c r="Y1939" t="s">
        <v>34</v>
      </c>
      <c r="AA1939" t="s">
        <v>9353</v>
      </c>
      <c r="AB1939" t="s">
        <v>9353</v>
      </c>
    </row>
    <row r="1940" spans="1:28" x14ac:dyDescent="0.2">
      <c r="A1940">
        <v>2023</v>
      </c>
      <c r="B1940" t="s">
        <v>25</v>
      </c>
      <c r="C1940" t="s">
        <v>77</v>
      </c>
      <c r="D1940" t="s">
        <v>27</v>
      </c>
      <c r="E1940" s="1">
        <v>36900</v>
      </c>
      <c r="F1940">
        <v>4.7</v>
      </c>
      <c r="G1940">
        <v>12</v>
      </c>
      <c r="H1940" t="s">
        <v>28</v>
      </c>
      <c r="I1940" t="s">
        <v>36</v>
      </c>
      <c r="J1940" t="s">
        <v>9337</v>
      </c>
      <c r="L1940" t="s">
        <v>30</v>
      </c>
      <c r="M1940" t="s">
        <v>38</v>
      </c>
      <c r="N1940" t="s">
        <v>78</v>
      </c>
      <c r="O1940" t="s">
        <v>3253</v>
      </c>
      <c r="P1940" s="4">
        <v>2090</v>
      </c>
      <c r="Q1940">
        <v>2</v>
      </c>
      <c r="R1940">
        <v>5</v>
      </c>
      <c r="S1940">
        <v>5</v>
      </c>
      <c r="T1940">
        <v>5</v>
      </c>
      <c r="U1940">
        <v>4</v>
      </c>
      <c r="V1940">
        <v>4</v>
      </c>
      <c r="W1940">
        <v>5</v>
      </c>
      <c r="X1940" t="s">
        <v>9353</v>
      </c>
      <c r="Y1940" t="s">
        <v>34</v>
      </c>
      <c r="AA1940" t="s">
        <v>9353</v>
      </c>
      <c r="AB1940" t="s">
        <v>9353</v>
      </c>
    </row>
    <row r="1941" spans="1:28" x14ac:dyDescent="0.2">
      <c r="A1941">
        <v>2021</v>
      </c>
      <c r="B1941" t="s">
        <v>25</v>
      </c>
      <c r="C1941" t="s">
        <v>115</v>
      </c>
      <c r="D1941" t="s">
        <v>983</v>
      </c>
      <c r="E1941" s="1">
        <v>26999</v>
      </c>
      <c r="F1941">
        <v>5</v>
      </c>
      <c r="G1941">
        <v>4876</v>
      </c>
      <c r="H1941" t="s">
        <v>71</v>
      </c>
      <c r="I1941" t="s">
        <v>86</v>
      </c>
      <c r="J1941" t="s">
        <v>43</v>
      </c>
      <c r="K1941" t="s">
        <v>9212</v>
      </c>
      <c r="L1941" t="s">
        <v>30</v>
      </c>
      <c r="M1941" t="s">
        <v>38</v>
      </c>
      <c r="N1941" t="s">
        <v>1226</v>
      </c>
      <c r="O1941" t="s">
        <v>3254</v>
      </c>
      <c r="P1941" s="4" t="s">
        <v>3255</v>
      </c>
      <c r="Q1941">
        <v>32974</v>
      </c>
      <c r="R1941">
        <v>4.5999999999999996</v>
      </c>
      <c r="S1941">
        <v>4.7</v>
      </c>
      <c r="T1941">
        <v>4.7</v>
      </c>
      <c r="U1941">
        <v>4.5999999999999996</v>
      </c>
      <c r="V1941">
        <v>4.8</v>
      </c>
      <c r="W1941">
        <v>4.5999999999999996</v>
      </c>
      <c r="X1941" t="s">
        <v>9353</v>
      </c>
      <c r="Y1941" t="s">
        <v>34</v>
      </c>
      <c r="AA1941" t="s">
        <v>9353</v>
      </c>
      <c r="AB1941" t="s">
        <v>9353</v>
      </c>
    </row>
    <row r="1942" spans="1:28" x14ac:dyDescent="0.2">
      <c r="A1942">
        <v>2022</v>
      </c>
      <c r="B1942" t="s">
        <v>25</v>
      </c>
      <c r="C1942" t="s">
        <v>81</v>
      </c>
      <c r="D1942" t="s">
        <v>27</v>
      </c>
      <c r="E1942" s="1">
        <v>40375</v>
      </c>
      <c r="F1942">
        <v>4</v>
      </c>
      <c r="G1942">
        <v>228</v>
      </c>
      <c r="H1942" t="s">
        <v>804</v>
      </c>
      <c r="I1942" t="s">
        <v>86</v>
      </c>
      <c r="J1942" t="s">
        <v>9336</v>
      </c>
      <c r="K1942" t="s">
        <v>9204</v>
      </c>
      <c r="L1942" t="s">
        <v>30</v>
      </c>
      <c r="M1942" t="s">
        <v>48</v>
      </c>
      <c r="N1942" t="s">
        <v>32</v>
      </c>
      <c r="O1942" t="s">
        <v>3270</v>
      </c>
      <c r="P1942" s="4" t="s">
        <v>3271</v>
      </c>
      <c r="Q1942">
        <v>12</v>
      </c>
      <c r="R1942">
        <v>5</v>
      </c>
      <c r="S1942">
        <v>5</v>
      </c>
      <c r="T1942">
        <v>5</v>
      </c>
      <c r="U1942">
        <v>5</v>
      </c>
      <c r="V1942">
        <v>5</v>
      </c>
      <c r="W1942">
        <v>5</v>
      </c>
      <c r="X1942" t="s">
        <v>9353</v>
      </c>
      <c r="Y1942" t="s">
        <v>34</v>
      </c>
      <c r="AA1942" t="s">
        <v>9353</v>
      </c>
      <c r="AB1942" t="s">
        <v>9353</v>
      </c>
    </row>
    <row r="1943" spans="1:28" x14ac:dyDescent="0.2">
      <c r="A1943">
        <v>2020</v>
      </c>
      <c r="B1943" t="s">
        <v>25</v>
      </c>
      <c r="C1943" t="s">
        <v>399</v>
      </c>
      <c r="D1943" t="s">
        <v>983</v>
      </c>
      <c r="E1943" s="1">
        <v>25428</v>
      </c>
      <c r="F1943">
        <v>4.5</v>
      </c>
      <c r="G1943">
        <v>26</v>
      </c>
      <c r="H1943" t="s">
        <v>82</v>
      </c>
      <c r="I1943" t="s">
        <v>36</v>
      </c>
      <c r="J1943" t="s">
        <v>43</v>
      </c>
      <c r="K1943" t="s">
        <v>9231</v>
      </c>
      <c r="L1943" t="s">
        <v>30</v>
      </c>
      <c r="M1943" t="s">
        <v>401</v>
      </c>
      <c r="N1943" t="s">
        <v>78</v>
      </c>
      <c r="O1943" t="s">
        <v>3452</v>
      </c>
      <c r="P1943" s="4">
        <v>20639</v>
      </c>
      <c r="Q1943">
        <v>50205</v>
      </c>
      <c r="R1943">
        <v>4.8</v>
      </c>
      <c r="S1943">
        <v>4.8</v>
      </c>
      <c r="T1943">
        <v>4.8</v>
      </c>
      <c r="U1943">
        <v>4.8</v>
      </c>
      <c r="V1943">
        <v>4.9000000000000004</v>
      </c>
      <c r="W1943">
        <v>4.9000000000000004</v>
      </c>
      <c r="X1943" t="s">
        <v>9353</v>
      </c>
      <c r="Y1943" t="s">
        <v>34</v>
      </c>
      <c r="AA1943" t="s">
        <v>9353</v>
      </c>
      <c r="AB1943" t="s">
        <v>9353</v>
      </c>
    </row>
    <row r="1944" spans="1:28" x14ac:dyDescent="0.2">
      <c r="A1944">
        <v>2023</v>
      </c>
      <c r="B1944" t="s">
        <v>25</v>
      </c>
      <c r="C1944" t="s">
        <v>107</v>
      </c>
      <c r="D1944" t="s">
        <v>27</v>
      </c>
      <c r="E1944" s="1">
        <v>28790</v>
      </c>
      <c r="F1944">
        <v>4.8</v>
      </c>
      <c r="G1944">
        <v>723</v>
      </c>
      <c r="H1944" t="s">
        <v>59</v>
      </c>
      <c r="I1944" t="s">
        <v>36</v>
      </c>
      <c r="J1944" t="s">
        <v>9336</v>
      </c>
      <c r="L1944" t="s">
        <v>30</v>
      </c>
      <c r="M1944" t="s">
        <v>38</v>
      </c>
      <c r="N1944" t="s">
        <v>276</v>
      </c>
      <c r="O1944" t="s">
        <v>3453</v>
      </c>
      <c r="P1944" s="4" t="s">
        <v>3454</v>
      </c>
      <c r="Q1944">
        <v>5</v>
      </c>
      <c r="R1944">
        <v>4</v>
      </c>
      <c r="S1944">
        <v>5</v>
      </c>
      <c r="T1944">
        <v>4</v>
      </c>
      <c r="U1944">
        <v>5</v>
      </c>
      <c r="V1944">
        <v>5</v>
      </c>
      <c r="W1944">
        <v>5</v>
      </c>
      <c r="X1944" t="s">
        <v>9353</v>
      </c>
      <c r="Y1944" t="s">
        <v>34</v>
      </c>
      <c r="AA1944" t="s">
        <v>9353</v>
      </c>
      <c r="AB1944" t="s">
        <v>9353</v>
      </c>
    </row>
    <row r="1945" spans="1:28" x14ac:dyDescent="0.2">
      <c r="A1945">
        <v>2022</v>
      </c>
      <c r="B1945" t="s">
        <v>25</v>
      </c>
      <c r="C1945" t="s">
        <v>133</v>
      </c>
      <c r="D1945" t="s">
        <v>27</v>
      </c>
      <c r="E1945" s="1">
        <v>35150</v>
      </c>
      <c r="F1945">
        <v>3.9</v>
      </c>
      <c r="G1945">
        <v>187</v>
      </c>
      <c r="H1945" t="s">
        <v>47</v>
      </c>
      <c r="I1945" t="s">
        <v>36</v>
      </c>
      <c r="J1945" t="s">
        <v>43</v>
      </c>
      <c r="K1945" t="s">
        <v>9213</v>
      </c>
      <c r="L1945" t="s">
        <v>30</v>
      </c>
      <c r="M1945" t="s">
        <v>57</v>
      </c>
      <c r="N1945" t="s">
        <v>134</v>
      </c>
      <c r="O1945" t="s">
        <v>3643</v>
      </c>
      <c r="P1945" s="4" t="s">
        <v>3644</v>
      </c>
      <c r="Q1945">
        <v>2</v>
      </c>
      <c r="R1945">
        <v>5</v>
      </c>
      <c r="S1945">
        <v>5</v>
      </c>
      <c r="T1945">
        <v>5</v>
      </c>
      <c r="U1945">
        <v>5</v>
      </c>
      <c r="V1945">
        <v>5</v>
      </c>
      <c r="W1945">
        <v>5</v>
      </c>
      <c r="X1945" t="s">
        <v>9353</v>
      </c>
      <c r="Y1945" t="s">
        <v>34</v>
      </c>
      <c r="AA1945" t="s">
        <v>9353</v>
      </c>
      <c r="AB1945" t="s">
        <v>9353</v>
      </c>
    </row>
    <row r="1946" spans="1:28" x14ac:dyDescent="0.2">
      <c r="A1946">
        <v>2022</v>
      </c>
      <c r="B1946" t="s">
        <v>25</v>
      </c>
      <c r="C1946" t="s">
        <v>81</v>
      </c>
      <c r="D1946" t="s">
        <v>27</v>
      </c>
      <c r="E1946" s="1">
        <v>41375</v>
      </c>
      <c r="F1946">
        <v>4.8</v>
      </c>
      <c r="G1946">
        <v>723</v>
      </c>
      <c r="H1946" t="s">
        <v>36</v>
      </c>
      <c r="I1946" t="s">
        <v>86</v>
      </c>
      <c r="J1946" t="s">
        <v>9336</v>
      </c>
      <c r="K1946" t="s">
        <v>9204</v>
      </c>
      <c r="L1946" t="s">
        <v>30</v>
      </c>
      <c r="M1946" t="s">
        <v>48</v>
      </c>
      <c r="N1946" t="s">
        <v>32</v>
      </c>
      <c r="O1946" t="s">
        <v>3652</v>
      </c>
      <c r="P1946" s="4" t="s">
        <v>3653</v>
      </c>
      <c r="Q1946">
        <v>2</v>
      </c>
      <c r="R1946">
        <v>5</v>
      </c>
      <c r="S1946">
        <v>5</v>
      </c>
      <c r="T1946">
        <v>5</v>
      </c>
      <c r="U1946">
        <v>5</v>
      </c>
      <c r="V1946">
        <v>5</v>
      </c>
      <c r="W1946">
        <v>5</v>
      </c>
      <c r="X1946" t="s">
        <v>9353</v>
      </c>
      <c r="Y1946" t="s">
        <v>34</v>
      </c>
      <c r="AA1946" t="s">
        <v>9353</v>
      </c>
      <c r="AB1946" t="s">
        <v>9353</v>
      </c>
    </row>
    <row r="1947" spans="1:28" x14ac:dyDescent="0.2">
      <c r="A1947">
        <v>2017</v>
      </c>
      <c r="B1947" t="s">
        <v>25</v>
      </c>
      <c r="C1947" t="s">
        <v>669</v>
      </c>
      <c r="D1947" t="s">
        <v>983</v>
      </c>
      <c r="E1947" s="1">
        <v>17263</v>
      </c>
      <c r="F1947">
        <v>4.3</v>
      </c>
      <c r="G1947">
        <v>228</v>
      </c>
      <c r="H1947" t="s">
        <v>400</v>
      </c>
      <c r="I1947" t="s">
        <v>36</v>
      </c>
      <c r="J1947" t="s">
        <v>43</v>
      </c>
      <c r="K1947" t="s">
        <v>9234</v>
      </c>
      <c r="L1947" t="s">
        <v>30</v>
      </c>
      <c r="M1947" t="s">
        <v>38</v>
      </c>
      <c r="N1947" t="s">
        <v>1226</v>
      </c>
      <c r="O1947" t="s">
        <v>3828</v>
      </c>
      <c r="P1947" s="4">
        <v>1780</v>
      </c>
      <c r="Q1947">
        <v>95845</v>
      </c>
      <c r="R1947">
        <v>4.7</v>
      </c>
      <c r="S1947">
        <v>4.7</v>
      </c>
      <c r="T1947">
        <v>4.8</v>
      </c>
      <c r="U1947">
        <v>4.8</v>
      </c>
      <c r="V1947">
        <v>4.8</v>
      </c>
      <c r="W1947">
        <v>4.8</v>
      </c>
      <c r="X1947" t="s">
        <v>9353</v>
      </c>
      <c r="Y1947" t="s">
        <v>34</v>
      </c>
      <c r="AA1947" t="s">
        <v>9353</v>
      </c>
      <c r="AB1947" t="s">
        <v>9353</v>
      </c>
    </row>
    <row r="1948" spans="1:28" x14ac:dyDescent="0.2">
      <c r="A1948">
        <v>2023</v>
      </c>
      <c r="B1948" t="s">
        <v>25</v>
      </c>
      <c r="C1948" t="s">
        <v>303</v>
      </c>
      <c r="D1948" t="s">
        <v>27</v>
      </c>
      <c r="E1948" s="1">
        <v>29195</v>
      </c>
      <c r="F1948">
        <v>4.8</v>
      </c>
      <c r="G1948">
        <v>723</v>
      </c>
      <c r="H1948" t="s">
        <v>71</v>
      </c>
      <c r="I1948" t="s">
        <v>36</v>
      </c>
      <c r="J1948" t="s">
        <v>43</v>
      </c>
      <c r="L1948" t="s">
        <v>30</v>
      </c>
      <c r="M1948" t="s">
        <v>38</v>
      </c>
      <c r="N1948" t="s">
        <v>276</v>
      </c>
      <c r="O1948" t="s">
        <v>4000</v>
      </c>
      <c r="P1948" s="4" t="s">
        <v>4001</v>
      </c>
      <c r="Q1948">
        <v>5</v>
      </c>
      <c r="R1948">
        <v>4</v>
      </c>
      <c r="S1948">
        <v>5</v>
      </c>
      <c r="T1948">
        <v>4</v>
      </c>
      <c r="U1948">
        <v>5</v>
      </c>
      <c r="V1948">
        <v>5</v>
      </c>
      <c r="W1948">
        <v>5</v>
      </c>
      <c r="X1948" t="s">
        <v>9353</v>
      </c>
      <c r="Y1948" t="s">
        <v>34</v>
      </c>
      <c r="AA1948" t="s">
        <v>9353</v>
      </c>
      <c r="AB1948" t="s">
        <v>9353</v>
      </c>
    </row>
    <row r="1949" spans="1:28" x14ac:dyDescent="0.2">
      <c r="A1949">
        <v>2019</v>
      </c>
      <c r="B1949" t="s">
        <v>25</v>
      </c>
      <c r="C1949" t="s">
        <v>1973</v>
      </c>
      <c r="D1949" t="s">
        <v>983</v>
      </c>
      <c r="E1949" s="1">
        <v>32598</v>
      </c>
      <c r="F1949">
        <v>4.4000000000000004</v>
      </c>
      <c r="G1949">
        <v>153</v>
      </c>
      <c r="H1949" t="s">
        <v>562</v>
      </c>
      <c r="I1949" t="s">
        <v>36</v>
      </c>
      <c r="J1949" t="s">
        <v>9336</v>
      </c>
      <c r="K1949" t="s">
        <v>9206</v>
      </c>
      <c r="L1949" t="s">
        <v>30</v>
      </c>
      <c r="M1949" t="s">
        <v>31</v>
      </c>
      <c r="N1949" t="s">
        <v>431</v>
      </c>
      <c r="O1949" t="s">
        <v>4152</v>
      </c>
      <c r="P1949" s="4" t="s">
        <v>4153</v>
      </c>
      <c r="Q1949">
        <v>40637</v>
      </c>
      <c r="R1949">
        <v>4.8</v>
      </c>
      <c r="S1949">
        <v>4.7</v>
      </c>
      <c r="T1949">
        <v>4.7</v>
      </c>
      <c r="U1949">
        <v>4.5999999999999996</v>
      </c>
      <c r="V1949">
        <v>4.7</v>
      </c>
      <c r="W1949">
        <v>4.8</v>
      </c>
      <c r="X1949" t="s">
        <v>9353</v>
      </c>
      <c r="Y1949" t="s">
        <v>34</v>
      </c>
      <c r="AA1949" t="s">
        <v>9353</v>
      </c>
      <c r="AB1949" t="s">
        <v>9353</v>
      </c>
    </row>
    <row r="1950" spans="1:28" x14ac:dyDescent="0.2">
      <c r="A1950">
        <v>2021</v>
      </c>
      <c r="B1950" t="s">
        <v>25</v>
      </c>
      <c r="C1950" t="s">
        <v>175</v>
      </c>
      <c r="D1950" t="s">
        <v>983</v>
      </c>
      <c r="E1950" s="1">
        <v>38988</v>
      </c>
      <c r="F1950">
        <v>4.9000000000000004</v>
      </c>
      <c r="G1950">
        <v>12</v>
      </c>
      <c r="H1950" t="s">
        <v>472</v>
      </c>
      <c r="I1950" t="s">
        <v>97</v>
      </c>
      <c r="J1950" t="s">
        <v>9336</v>
      </c>
      <c r="K1950" t="s">
        <v>9209</v>
      </c>
      <c r="L1950" t="s">
        <v>30</v>
      </c>
      <c r="M1950" t="s">
        <v>38</v>
      </c>
      <c r="N1950" t="s">
        <v>78</v>
      </c>
      <c r="O1950" t="s">
        <v>4352</v>
      </c>
      <c r="P1950" s="4">
        <v>10119411</v>
      </c>
      <c r="Q1950">
        <v>34045</v>
      </c>
      <c r="R1950">
        <v>4.9000000000000004</v>
      </c>
      <c r="S1950">
        <v>4.8</v>
      </c>
      <c r="T1950">
        <v>4.8</v>
      </c>
      <c r="U1950">
        <v>4.8</v>
      </c>
      <c r="V1950">
        <v>4.9000000000000004</v>
      </c>
      <c r="W1950">
        <v>4.9000000000000004</v>
      </c>
      <c r="X1950" t="s">
        <v>9353</v>
      </c>
      <c r="Y1950" t="s">
        <v>34</v>
      </c>
      <c r="AA1950" t="s">
        <v>9353</v>
      </c>
      <c r="AB1950" t="s">
        <v>9353</v>
      </c>
    </row>
    <row r="1951" spans="1:28" x14ac:dyDescent="0.2">
      <c r="A1951">
        <v>2019</v>
      </c>
      <c r="B1951" t="s">
        <v>25</v>
      </c>
      <c r="C1951" t="s">
        <v>1973</v>
      </c>
      <c r="D1951" t="s">
        <v>983</v>
      </c>
      <c r="E1951" s="1">
        <v>24900</v>
      </c>
      <c r="F1951">
        <v>5</v>
      </c>
      <c r="G1951">
        <v>1833</v>
      </c>
      <c r="H1951" t="s">
        <v>1216</v>
      </c>
      <c r="I1951" t="s">
        <v>36</v>
      </c>
      <c r="J1951" t="s">
        <v>9336</v>
      </c>
      <c r="K1951" t="s">
        <v>9206</v>
      </c>
      <c r="L1951" t="s">
        <v>30</v>
      </c>
      <c r="M1951" t="s">
        <v>48</v>
      </c>
      <c r="N1951" t="s">
        <v>32</v>
      </c>
      <c r="O1951" t="s">
        <v>4353</v>
      </c>
      <c r="P1951" s="4" t="s">
        <v>4354</v>
      </c>
      <c r="Q1951">
        <v>86718</v>
      </c>
      <c r="R1951">
        <v>4.8</v>
      </c>
      <c r="S1951">
        <v>4.7</v>
      </c>
      <c r="T1951">
        <v>4.7</v>
      </c>
      <c r="U1951">
        <v>4.5999999999999996</v>
      </c>
      <c r="V1951">
        <v>4.7</v>
      </c>
      <c r="W1951">
        <v>4.8</v>
      </c>
      <c r="X1951" t="s">
        <v>9353</v>
      </c>
      <c r="Y1951" t="s">
        <v>34</v>
      </c>
      <c r="AA1951" t="s">
        <v>9353</v>
      </c>
      <c r="AB1951" t="s">
        <v>9353</v>
      </c>
    </row>
    <row r="1952" spans="1:28" x14ac:dyDescent="0.2">
      <c r="A1952">
        <v>2022</v>
      </c>
      <c r="B1952" t="s">
        <v>25</v>
      </c>
      <c r="C1952" t="s">
        <v>81</v>
      </c>
      <c r="D1952" t="s">
        <v>27</v>
      </c>
      <c r="E1952" s="1">
        <v>41770</v>
      </c>
      <c r="F1952">
        <v>4.8</v>
      </c>
      <c r="G1952">
        <v>723</v>
      </c>
      <c r="H1952" t="s">
        <v>28</v>
      </c>
      <c r="I1952" t="s">
        <v>36</v>
      </c>
      <c r="J1952" t="s">
        <v>9336</v>
      </c>
      <c r="K1952" t="s">
        <v>9204</v>
      </c>
      <c r="L1952" t="s">
        <v>30</v>
      </c>
      <c r="M1952" t="s">
        <v>48</v>
      </c>
      <c r="N1952" t="s">
        <v>32</v>
      </c>
      <c r="O1952" t="s">
        <v>4366</v>
      </c>
      <c r="P1952" s="4" t="s">
        <v>4367</v>
      </c>
      <c r="Q1952">
        <v>5</v>
      </c>
      <c r="R1952">
        <v>5</v>
      </c>
      <c r="S1952">
        <v>5</v>
      </c>
      <c r="T1952">
        <v>5</v>
      </c>
      <c r="U1952">
        <v>5</v>
      </c>
      <c r="V1952">
        <v>5</v>
      </c>
      <c r="W1952">
        <v>5</v>
      </c>
      <c r="X1952" t="s">
        <v>9353</v>
      </c>
      <c r="Y1952" t="s">
        <v>34</v>
      </c>
      <c r="AA1952" t="s">
        <v>9353</v>
      </c>
      <c r="AB1952" t="s">
        <v>9353</v>
      </c>
    </row>
    <row r="1953" spans="1:28" x14ac:dyDescent="0.2">
      <c r="A1953">
        <v>2018</v>
      </c>
      <c r="B1953" t="s">
        <v>25</v>
      </c>
      <c r="C1953" t="s">
        <v>1651</v>
      </c>
      <c r="D1953" t="s">
        <v>983</v>
      </c>
      <c r="E1953" s="1">
        <v>24700</v>
      </c>
      <c r="F1953">
        <v>4</v>
      </c>
      <c r="G1953">
        <v>1641</v>
      </c>
      <c r="H1953" t="s">
        <v>55</v>
      </c>
      <c r="I1953" t="s">
        <v>97</v>
      </c>
      <c r="J1953" t="s">
        <v>43</v>
      </c>
      <c r="K1953" t="s">
        <v>9215</v>
      </c>
      <c r="L1953" t="s">
        <v>30</v>
      </c>
      <c r="M1953" t="s">
        <v>48</v>
      </c>
      <c r="N1953" t="s">
        <v>32</v>
      </c>
      <c r="O1953" t="s">
        <v>4368</v>
      </c>
      <c r="P1953" s="4" t="s">
        <v>4369</v>
      </c>
      <c r="Q1953">
        <v>70086</v>
      </c>
      <c r="R1953">
        <v>4.8</v>
      </c>
      <c r="S1953">
        <v>4.7</v>
      </c>
      <c r="T1953">
        <v>4.5999999999999996</v>
      </c>
      <c r="U1953">
        <v>4.3</v>
      </c>
      <c r="V1953">
        <v>4.7</v>
      </c>
      <c r="W1953">
        <v>4.5999999999999996</v>
      </c>
      <c r="X1953" t="s">
        <v>9353</v>
      </c>
      <c r="Y1953" t="s">
        <v>34</v>
      </c>
      <c r="AA1953" t="s">
        <v>9353</v>
      </c>
      <c r="AB1953" t="s">
        <v>9353</v>
      </c>
    </row>
    <row r="1954" spans="1:28" x14ac:dyDescent="0.2">
      <c r="A1954">
        <v>2022</v>
      </c>
      <c r="B1954" t="s">
        <v>25</v>
      </c>
      <c r="C1954" t="s">
        <v>107</v>
      </c>
      <c r="D1954" t="s">
        <v>27</v>
      </c>
      <c r="E1954" s="1">
        <v>26940</v>
      </c>
      <c r="F1954">
        <v>4</v>
      </c>
      <c r="G1954">
        <v>228</v>
      </c>
      <c r="H1954" t="s">
        <v>231</v>
      </c>
      <c r="I1954" t="s">
        <v>86</v>
      </c>
      <c r="J1954" t="s">
        <v>9336</v>
      </c>
      <c r="K1954" t="s">
        <v>9217</v>
      </c>
      <c r="L1954" t="s">
        <v>30</v>
      </c>
      <c r="M1954" t="s">
        <v>38</v>
      </c>
      <c r="N1954" t="s">
        <v>305</v>
      </c>
      <c r="O1954" t="s">
        <v>4539</v>
      </c>
      <c r="P1954" s="4" t="s">
        <v>4540</v>
      </c>
      <c r="Q1954">
        <v>15635</v>
      </c>
      <c r="R1954">
        <v>3.8</v>
      </c>
      <c r="S1954">
        <v>3.2</v>
      </c>
      <c r="T1954">
        <v>3.6</v>
      </c>
      <c r="U1954">
        <v>3.6</v>
      </c>
      <c r="V1954">
        <v>4.2</v>
      </c>
      <c r="W1954">
        <v>4.2</v>
      </c>
      <c r="X1954" t="s">
        <v>9353</v>
      </c>
      <c r="Y1954" t="s">
        <v>34</v>
      </c>
      <c r="AA1954" t="s">
        <v>9353</v>
      </c>
      <c r="AB1954" t="s">
        <v>9353</v>
      </c>
    </row>
    <row r="1955" spans="1:28" x14ac:dyDescent="0.2">
      <c r="A1955">
        <v>2018</v>
      </c>
      <c r="B1955" t="s">
        <v>25</v>
      </c>
      <c r="C1955" t="s">
        <v>1294</v>
      </c>
      <c r="D1955" t="s">
        <v>983</v>
      </c>
      <c r="E1955" s="1">
        <v>25555</v>
      </c>
      <c r="F1955">
        <v>4.4000000000000004</v>
      </c>
      <c r="G1955">
        <v>2538</v>
      </c>
      <c r="H1955" t="s">
        <v>36</v>
      </c>
      <c r="I1955" t="s">
        <v>36</v>
      </c>
      <c r="J1955" t="s">
        <v>43</v>
      </c>
      <c r="L1955" t="s">
        <v>37</v>
      </c>
      <c r="M1955" t="s">
        <v>38</v>
      </c>
      <c r="N1955" t="s">
        <v>1223</v>
      </c>
      <c r="O1955" t="s">
        <v>4541</v>
      </c>
      <c r="P1955" s="4">
        <v>30663</v>
      </c>
      <c r="Q1955">
        <v>33638</v>
      </c>
      <c r="R1955">
        <v>4.8</v>
      </c>
      <c r="S1955">
        <v>4.7</v>
      </c>
      <c r="T1955">
        <v>4.5999999999999996</v>
      </c>
      <c r="U1955">
        <v>4.5999999999999996</v>
      </c>
      <c r="V1955">
        <v>4.4000000000000004</v>
      </c>
      <c r="W1955">
        <v>4.7</v>
      </c>
      <c r="X1955" t="s">
        <v>9353</v>
      </c>
      <c r="Y1955" t="s">
        <v>34</v>
      </c>
      <c r="AA1955" t="s">
        <v>9353</v>
      </c>
      <c r="AB1955" t="s">
        <v>9353</v>
      </c>
    </row>
    <row r="1956" spans="1:28" x14ac:dyDescent="0.2">
      <c r="A1956">
        <v>2022</v>
      </c>
      <c r="B1956" t="s">
        <v>25</v>
      </c>
      <c r="C1956" t="s">
        <v>103</v>
      </c>
      <c r="D1956" t="s">
        <v>27</v>
      </c>
      <c r="E1956" s="1">
        <v>30470</v>
      </c>
      <c r="F1956">
        <v>2.8</v>
      </c>
      <c r="G1956">
        <v>95</v>
      </c>
      <c r="H1956" t="s">
        <v>67</v>
      </c>
      <c r="I1956" t="s">
        <v>36</v>
      </c>
      <c r="J1956" t="s">
        <v>43</v>
      </c>
      <c r="K1956" t="s">
        <v>9207</v>
      </c>
      <c r="L1956" t="s">
        <v>30</v>
      </c>
      <c r="M1956" t="s">
        <v>38</v>
      </c>
      <c r="N1956" t="s">
        <v>78</v>
      </c>
      <c r="O1956" t="s">
        <v>4542</v>
      </c>
      <c r="P1956" s="4">
        <v>98756</v>
      </c>
      <c r="Q1956">
        <v>0</v>
      </c>
      <c r="R1956">
        <v>5</v>
      </c>
      <c r="S1956">
        <v>5</v>
      </c>
      <c r="T1956">
        <v>5</v>
      </c>
      <c r="U1956">
        <v>5</v>
      </c>
      <c r="V1956">
        <v>5</v>
      </c>
      <c r="W1956">
        <v>5</v>
      </c>
      <c r="X1956" t="s">
        <v>9353</v>
      </c>
      <c r="Y1956" t="s">
        <v>34</v>
      </c>
      <c r="AA1956" t="s">
        <v>9353</v>
      </c>
      <c r="AB1956" t="s">
        <v>9353</v>
      </c>
    </row>
    <row r="1957" spans="1:28" x14ac:dyDescent="0.2">
      <c r="A1957">
        <v>2019</v>
      </c>
      <c r="B1957" t="s">
        <v>25</v>
      </c>
      <c r="C1957" t="s">
        <v>158</v>
      </c>
      <c r="D1957" t="s">
        <v>983</v>
      </c>
      <c r="E1957" s="1">
        <v>32398</v>
      </c>
      <c r="F1957">
        <v>4.4000000000000004</v>
      </c>
      <c r="G1957">
        <v>153</v>
      </c>
      <c r="H1957" t="s">
        <v>4865</v>
      </c>
      <c r="I1957" t="s">
        <v>97</v>
      </c>
      <c r="J1957" t="s">
        <v>9336</v>
      </c>
      <c r="K1957" t="s">
        <v>9206</v>
      </c>
      <c r="L1957" t="s">
        <v>30</v>
      </c>
      <c r="M1957" t="s">
        <v>31</v>
      </c>
      <c r="N1957" t="s">
        <v>431</v>
      </c>
      <c r="O1957" t="s">
        <v>4866</v>
      </c>
      <c r="P1957" s="4" t="s">
        <v>4867</v>
      </c>
      <c r="Q1957">
        <v>33011</v>
      </c>
      <c r="R1957">
        <v>4.8</v>
      </c>
      <c r="S1957">
        <v>4.7</v>
      </c>
      <c r="T1957">
        <v>4.7</v>
      </c>
      <c r="U1957">
        <v>4.5999999999999996</v>
      </c>
      <c r="V1957">
        <v>4.7</v>
      </c>
      <c r="W1957">
        <v>4.8</v>
      </c>
      <c r="X1957" t="s">
        <v>9353</v>
      </c>
      <c r="Y1957" t="s">
        <v>34</v>
      </c>
      <c r="AA1957" t="s">
        <v>9353</v>
      </c>
      <c r="AB1957" t="s">
        <v>9353</v>
      </c>
    </row>
    <row r="1958" spans="1:28" x14ac:dyDescent="0.2">
      <c r="A1958">
        <v>2020</v>
      </c>
      <c r="B1958" t="s">
        <v>25</v>
      </c>
      <c r="C1958" t="s">
        <v>158</v>
      </c>
      <c r="D1958" t="s">
        <v>983</v>
      </c>
      <c r="E1958" s="1">
        <v>30291</v>
      </c>
      <c r="F1958">
        <v>2.2000000000000002</v>
      </c>
      <c r="G1958">
        <v>57</v>
      </c>
      <c r="H1958" t="s">
        <v>71</v>
      </c>
      <c r="I1958" t="s">
        <v>86</v>
      </c>
      <c r="J1958" t="s">
        <v>43</v>
      </c>
      <c r="K1958" t="s">
        <v>9242</v>
      </c>
      <c r="L1958" t="s">
        <v>30</v>
      </c>
      <c r="M1958" t="s">
        <v>48</v>
      </c>
      <c r="N1958" t="s">
        <v>32</v>
      </c>
      <c r="O1958" t="s">
        <v>5064</v>
      </c>
      <c r="P1958" s="4" t="s">
        <v>5065</v>
      </c>
      <c r="Q1958">
        <v>38977</v>
      </c>
      <c r="R1958">
        <v>4.9000000000000004</v>
      </c>
      <c r="S1958">
        <v>4.8</v>
      </c>
      <c r="T1958">
        <v>4.8</v>
      </c>
      <c r="U1958">
        <v>4.5999999999999996</v>
      </c>
      <c r="V1958">
        <v>4.8</v>
      </c>
      <c r="W1958">
        <v>4.8</v>
      </c>
      <c r="X1958" t="s">
        <v>9353</v>
      </c>
      <c r="Y1958" t="s">
        <v>34</v>
      </c>
      <c r="AA1958" t="s">
        <v>9353</v>
      </c>
      <c r="AB1958" t="s">
        <v>9353</v>
      </c>
    </row>
    <row r="1959" spans="1:28" x14ac:dyDescent="0.2">
      <c r="A1959">
        <v>2022</v>
      </c>
      <c r="B1959" t="s">
        <v>25</v>
      </c>
      <c r="C1959" t="s">
        <v>103</v>
      </c>
      <c r="D1959" t="s">
        <v>27</v>
      </c>
      <c r="E1959" s="1">
        <v>30470</v>
      </c>
      <c r="F1959">
        <v>4.8</v>
      </c>
      <c r="G1959">
        <v>723</v>
      </c>
      <c r="H1959" t="s">
        <v>28</v>
      </c>
      <c r="I1959" t="s">
        <v>36</v>
      </c>
      <c r="J1959" t="s">
        <v>43</v>
      </c>
      <c r="K1959" t="s">
        <v>9207</v>
      </c>
      <c r="L1959" t="s">
        <v>30</v>
      </c>
      <c r="M1959" t="s">
        <v>38</v>
      </c>
      <c r="N1959" t="s">
        <v>78</v>
      </c>
      <c r="O1959" t="s">
        <v>5244</v>
      </c>
      <c r="P1959" s="4" t="s">
        <v>5245</v>
      </c>
      <c r="Q1959">
        <v>5</v>
      </c>
      <c r="R1959">
        <v>5</v>
      </c>
      <c r="S1959">
        <v>5</v>
      </c>
      <c r="T1959">
        <v>5</v>
      </c>
      <c r="U1959">
        <v>5</v>
      </c>
      <c r="V1959">
        <v>5</v>
      </c>
      <c r="W1959">
        <v>5</v>
      </c>
      <c r="X1959" t="s">
        <v>9353</v>
      </c>
      <c r="Y1959" t="s">
        <v>34</v>
      </c>
      <c r="AA1959" t="s">
        <v>9353</v>
      </c>
      <c r="AB1959" t="s">
        <v>9353</v>
      </c>
    </row>
    <row r="1960" spans="1:28" x14ac:dyDescent="0.2">
      <c r="A1960">
        <v>2019</v>
      </c>
      <c r="B1960" t="s">
        <v>25</v>
      </c>
      <c r="C1960" t="s">
        <v>150</v>
      </c>
      <c r="D1960" t="s">
        <v>983</v>
      </c>
      <c r="E1960" s="1">
        <v>33451</v>
      </c>
      <c r="F1960">
        <v>5</v>
      </c>
      <c r="G1960">
        <v>372</v>
      </c>
      <c r="H1960" t="s">
        <v>86</v>
      </c>
      <c r="I1960" t="s">
        <v>29</v>
      </c>
      <c r="J1960" t="s">
        <v>9336</v>
      </c>
      <c r="K1960" t="s">
        <v>9233</v>
      </c>
      <c r="L1960" t="s">
        <v>30</v>
      </c>
      <c r="M1960" t="s">
        <v>1233</v>
      </c>
      <c r="N1960" t="s">
        <v>32</v>
      </c>
      <c r="O1960" t="s">
        <v>5424</v>
      </c>
      <c r="P1960" s="4" t="s">
        <v>5425</v>
      </c>
      <c r="Q1960">
        <v>16254</v>
      </c>
      <c r="R1960">
        <v>4.8</v>
      </c>
      <c r="S1960">
        <v>4.7</v>
      </c>
      <c r="T1960">
        <v>4.7</v>
      </c>
      <c r="U1960">
        <v>4.5999999999999996</v>
      </c>
      <c r="V1960">
        <v>4.7</v>
      </c>
      <c r="W1960">
        <v>4.8</v>
      </c>
      <c r="X1960" t="s">
        <v>9353</v>
      </c>
      <c r="Y1960" t="s">
        <v>34</v>
      </c>
      <c r="AA1960" t="s">
        <v>9353</v>
      </c>
      <c r="AB1960" t="s">
        <v>9353</v>
      </c>
    </row>
    <row r="1961" spans="1:28" x14ac:dyDescent="0.2">
      <c r="A1961">
        <v>2023</v>
      </c>
      <c r="B1961" t="s">
        <v>25</v>
      </c>
      <c r="C1961" t="s">
        <v>77</v>
      </c>
      <c r="D1961" t="s">
        <v>27</v>
      </c>
      <c r="E1961" s="1">
        <v>36505</v>
      </c>
      <c r="F1961">
        <v>4.7</v>
      </c>
      <c r="G1961">
        <v>12</v>
      </c>
      <c r="H1961" t="s">
        <v>82</v>
      </c>
      <c r="I1961" t="s">
        <v>36</v>
      </c>
      <c r="J1961" t="s">
        <v>9336</v>
      </c>
      <c r="L1961" t="s">
        <v>30</v>
      </c>
      <c r="M1961" t="s">
        <v>38</v>
      </c>
      <c r="N1961" t="s">
        <v>78</v>
      </c>
      <c r="O1961" t="s">
        <v>5595</v>
      </c>
      <c r="P1961" s="4">
        <v>1959</v>
      </c>
      <c r="Q1961">
        <v>2</v>
      </c>
      <c r="R1961">
        <v>5</v>
      </c>
      <c r="S1961">
        <v>5</v>
      </c>
      <c r="T1961">
        <v>5</v>
      </c>
      <c r="U1961">
        <v>4</v>
      </c>
      <c r="V1961">
        <v>4</v>
      </c>
      <c r="W1961">
        <v>5</v>
      </c>
      <c r="X1961" t="s">
        <v>9353</v>
      </c>
      <c r="Y1961" t="s">
        <v>34</v>
      </c>
      <c r="AA1961" t="s">
        <v>9353</v>
      </c>
      <c r="AB1961" t="s">
        <v>9353</v>
      </c>
    </row>
    <row r="1962" spans="1:28" x14ac:dyDescent="0.2">
      <c r="A1962">
        <v>2007</v>
      </c>
      <c r="B1962" t="s">
        <v>25</v>
      </c>
      <c r="C1962" t="s">
        <v>1922</v>
      </c>
      <c r="D1962" t="s">
        <v>983</v>
      </c>
      <c r="E1962" s="1">
        <v>9999</v>
      </c>
      <c r="F1962">
        <v>4</v>
      </c>
      <c r="G1962">
        <v>51</v>
      </c>
      <c r="H1962" t="s">
        <v>180</v>
      </c>
      <c r="I1962" t="s">
        <v>97</v>
      </c>
      <c r="J1962" t="s">
        <v>43</v>
      </c>
      <c r="K1962" t="s">
        <v>9238</v>
      </c>
      <c r="L1962" t="s">
        <v>30</v>
      </c>
      <c r="M1962" t="s">
        <v>1194</v>
      </c>
      <c r="N1962" t="s">
        <v>1356</v>
      </c>
      <c r="O1962" t="s">
        <v>5598</v>
      </c>
      <c r="P1962" s="4" t="s">
        <v>5599</v>
      </c>
      <c r="Q1962">
        <v>100078</v>
      </c>
      <c r="R1962">
        <v>4.5999999999999996</v>
      </c>
      <c r="S1962">
        <v>4.5999999999999996</v>
      </c>
      <c r="T1962">
        <v>4.3</v>
      </c>
      <c r="U1962">
        <v>4.3</v>
      </c>
      <c r="V1962">
        <v>4.3</v>
      </c>
      <c r="W1962">
        <v>4.4000000000000004</v>
      </c>
      <c r="X1962" t="s">
        <v>9353</v>
      </c>
      <c r="Y1962" t="s">
        <v>34</v>
      </c>
      <c r="AA1962" t="s">
        <v>9353</v>
      </c>
      <c r="AB1962" t="s">
        <v>9353</v>
      </c>
    </row>
    <row r="1963" spans="1:28" x14ac:dyDescent="0.2">
      <c r="A1963">
        <v>2019</v>
      </c>
      <c r="B1963" t="s">
        <v>25</v>
      </c>
      <c r="C1963" t="s">
        <v>1281</v>
      </c>
      <c r="D1963" t="s">
        <v>983</v>
      </c>
      <c r="E1963" s="1">
        <v>26000</v>
      </c>
      <c r="F1963">
        <v>4</v>
      </c>
      <c r="G1963">
        <v>228</v>
      </c>
      <c r="H1963" t="s">
        <v>1216</v>
      </c>
      <c r="I1963" t="s">
        <v>29</v>
      </c>
      <c r="J1963" t="s">
        <v>9336</v>
      </c>
      <c r="K1963" t="s">
        <v>9238</v>
      </c>
      <c r="L1963" t="s">
        <v>30</v>
      </c>
      <c r="M1963" t="s">
        <v>1233</v>
      </c>
      <c r="N1963" t="s">
        <v>32</v>
      </c>
      <c r="O1963" t="s">
        <v>5615</v>
      </c>
      <c r="P1963" s="4" t="s">
        <v>5616</v>
      </c>
      <c r="Q1963">
        <v>89375</v>
      </c>
      <c r="R1963">
        <v>4.9000000000000004</v>
      </c>
      <c r="S1963">
        <v>4.8</v>
      </c>
      <c r="T1963">
        <v>4.8</v>
      </c>
      <c r="U1963">
        <v>4.5999999999999996</v>
      </c>
      <c r="V1963">
        <v>4.7</v>
      </c>
      <c r="W1963">
        <v>4.9000000000000004</v>
      </c>
      <c r="X1963" t="s">
        <v>9353</v>
      </c>
      <c r="Y1963" t="s">
        <v>34</v>
      </c>
      <c r="AA1963" t="s">
        <v>9353</v>
      </c>
      <c r="AB1963" t="s">
        <v>9353</v>
      </c>
    </row>
    <row r="1964" spans="1:28" x14ac:dyDescent="0.2">
      <c r="A1964">
        <v>2022</v>
      </c>
      <c r="B1964" t="s">
        <v>25</v>
      </c>
      <c r="C1964" t="s">
        <v>81</v>
      </c>
      <c r="D1964" t="s">
        <v>27</v>
      </c>
      <c r="E1964" s="1">
        <v>41770</v>
      </c>
      <c r="F1964">
        <v>4</v>
      </c>
      <c r="G1964">
        <v>228</v>
      </c>
      <c r="H1964" t="s">
        <v>231</v>
      </c>
      <c r="I1964" t="s">
        <v>86</v>
      </c>
      <c r="J1964" t="s">
        <v>9336</v>
      </c>
      <c r="K1964" t="s">
        <v>9204</v>
      </c>
      <c r="L1964" t="s">
        <v>30</v>
      </c>
      <c r="M1964" t="s">
        <v>48</v>
      </c>
      <c r="N1964" t="s">
        <v>32</v>
      </c>
      <c r="O1964" t="s">
        <v>5617</v>
      </c>
      <c r="P1964" s="4" t="s">
        <v>5618</v>
      </c>
      <c r="Q1964">
        <v>12</v>
      </c>
      <c r="R1964">
        <v>5</v>
      </c>
      <c r="S1964">
        <v>5</v>
      </c>
      <c r="T1964">
        <v>5</v>
      </c>
      <c r="U1964">
        <v>5</v>
      </c>
      <c r="V1964">
        <v>5</v>
      </c>
      <c r="W1964">
        <v>5</v>
      </c>
      <c r="X1964" t="s">
        <v>9353</v>
      </c>
      <c r="Y1964" t="s">
        <v>34</v>
      </c>
      <c r="AA1964" t="s">
        <v>9353</v>
      </c>
      <c r="AB1964" t="s">
        <v>9353</v>
      </c>
    </row>
    <row r="1965" spans="1:28" x14ac:dyDescent="0.2">
      <c r="A1965">
        <v>2022</v>
      </c>
      <c r="B1965" t="s">
        <v>25</v>
      </c>
      <c r="C1965" t="s">
        <v>239</v>
      </c>
      <c r="D1965" t="s">
        <v>983</v>
      </c>
      <c r="E1965" s="1">
        <v>36988</v>
      </c>
      <c r="F1965">
        <v>5</v>
      </c>
      <c r="G1965">
        <v>12</v>
      </c>
      <c r="H1965" t="s">
        <v>562</v>
      </c>
      <c r="I1965" t="s">
        <v>36</v>
      </c>
      <c r="J1965" t="s">
        <v>43</v>
      </c>
      <c r="K1965" t="s">
        <v>9207</v>
      </c>
      <c r="L1965" t="s">
        <v>30</v>
      </c>
      <c r="M1965" t="s">
        <v>38</v>
      </c>
      <c r="N1965" t="s">
        <v>78</v>
      </c>
      <c r="O1965" t="s">
        <v>5788</v>
      </c>
      <c r="P1965" s="4">
        <v>21118511</v>
      </c>
      <c r="Q1965">
        <v>6654</v>
      </c>
      <c r="R1965">
        <v>5</v>
      </c>
      <c r="S1965">
        <v>5</v>
      </c>
      <c r="T1965">
        <v>5</v>
      </c>
      <c r="U1965">
        <v>5</v>
      </c>
      <c r="V1965">
        <v>5</v>
      </c>
      <c r="W1965">
        <v>5</v>
      </c>
      <c r="X1965" t="s">
        <v>9353</v>
      </c>
      <c r="Y1965" t="s">
        <v>34</v>
      </c>
      <c r="AA1965" t="s">
        <v>9353</v>
      </c>
      <c r="AB1965" t="s">
        <v>9353</v>
      </c>
    </row>
    <row r="1966" spans="1:28" x14ac:dyDescent="0.2">
      <c r="A1966">
        <v>2012</v>
      </c>
      <c r="B1966" t="s">
        <v>25</v>
      </c>
      <c r="C1966" t="s">
        <v>1922</v>
      </c>
      <c r="D1966" t="s">
        <v>983</v>
      </c>
      <c r="E1966" s="1">
        <v>15825</v>
      </c>
      <c r="F1966">
        <v>4.5999999999999996</v>
      </c>
      <c r="G1966">
        <v>1</v>
      </c>
      <c r="H1966" t="s">
        <v>97</v>
      </c>
      <c r="I1966" t="s">
        <v>86</v>
      </c>
      <c r="J1966" t="s">
        <v>43</v>
      </c>
      <c r="K1966" t="s">
        <v>9274</v>
      </c>
      <c r="L1966" t="s">
        <v>30</v>
      </c>
      <c r="M1966" t="s">
        <v>1194</v>
      </c>
      <c r="N1966" t="s">
        <v>1356</v>
      </c>
      <c r="O1966" t="s">
        <v>5796</v>
      </c>
      <c r="P1966" s="4" t="s">
        <v>5797</v>
      </c>
      <c r="Q1966">
        <v>56555</v>
      </c>
      <c r="R1966">
        <v>4.7</v>
      </c>
      <c r="S1966">
        <v>4.5999999999999996</v>
      </c>
      <c r="T1966">
        <v>4.5999999999999996</v>
      </c>
      <c r="U1966">
        <v>4.4000000000000004</v>
      </c>
      <c r="V1966">
        <v>4.5</v>
      </c>
      <c r="W1966">
        <v>4.7</v>
      </c>
      <c r="X1966" t="s">
        <v>9353</v>
      </c>
      <c r="Y1966" t="s">
        <v>34</v>
      </c>
      <c r="AA1966" t="s">
        <v>9353</v>
      </c>
      <c r="AB1966" t="s">
        <v>9353</v>
      </c>
    </row>
    <row r="1967" spans="1:28" x14ac:dyDescent="0.2">
      <c r="A1967">
        <v>2019</v>
      </c>
      <c r="B1967" t="s">
        <v>25</v>
      </c>
      <c r="C1967" t="s">
        <v>1651</v>
      </c>
      <c r="D1967" t="s">
        <v>983</v>
      </c>
      <c r="E1967" s="1">
        <v>20849</v>
      </c>
      <c r="F1967">
        <v>4.5999999999999996</v>
      </c>
      <c r="G1967">
        <v>1</v>
      </c>
      <c r="H1967" t="s">
        <v>41</v>
      </c>
      <c r="I1967" t="s">
        <v>86</v>
      </c>
      <c r="J1967" t="s">
        <v>43</v>
      </c>
      <c r="K1967" t="s">
        <v>9215</v>
      </c>
      <c r="L1967" t="s">
        <v>30</v>
      </c>
      <c r="M1967" t="s">
        <v>31</v>
      </c>
      <c r="N1967" t="s">
        <v>84</v>
      </c>
      <c r="O1967" t="s">
        <v>6515</v>
      </c>
      <c r="P1967" s="4" t="s">
        <v>6516</v>
      </c>
      <c r="Q1967">
        <v>123566</v>
      </c>
      <c r="R1967">
        <v>4.8</v>
      </c>
      <c r="S1967">
        <v>4.5999999999999996</v>
      </c>
      <c r="T1967">
        <v>4.5</v>
      </c>
      <c r="U1967">
        <v>4.3</v>
      </c>
      <c r="V1967">
        <v>4.7</v>
      </c>
      <c r="W1967">
        <v>4.5</v>
      </c>
      <c r="X1967" t="s">
        <v>9353</v>
      </c>
      <c r="Y1967" t="s">
        <v>34</v>
      </c>
      <c r="AA1967" t="s">
        <v>9353</v>
      </c>
      <c r="AB1967" t="s">
        <v>9353</v>
      </c>
    </row>
    <row r="1968" spans="1:28" x14ac:dyDescent="0.2">
      <c r="A1968">
        <v>2018</v>
      </c>
      <c r="B1968" t="s">
        <v>25</v>
      </c>
      <c r="C1968" t="s">
        <v>54</v>
      </c>
      <c r="D1968" t="s">
        <v>983</v>
      </c>
      <c r="E1968" s="1">
        <v>31735</v>
      </c>
      <c r="F1968">
        <v>3.2</v>
      </c>
      <c r="G1968">
        <v>15</v>
      </c>
      <c r="H1968" t="s">
        <v>71</v>
      </c>
      <c r="I1968" t="s">
        <v>97</v>
      </c>
      <c r="J1968" t="s">
        <v>43</v>
      </c>
      <c r="K1968" t="s">
        <v>9215</v>
      </c>
      <c r="L1968" t="s">
        <v>30</v>
      </c>
      <c r="M1968" t="s">
        <v>48</v>
      </c>
      <c r="N1968" t="s">
        <v>32</v>
      </c>
      <c r="O1968" t="s">
        <v>6519</v>
      </c>
      <c r="P1968" s="4" t="s">
        <v>6520</v>
      </c>
      <c r="Q1968">
        <v>47268</v>
      </c>
      <c r="R1968">
        <v>4.8</v>
      </c>
      <c r="S1968">
        <v>4.7</v>
      </c>
      <c r="T1968">
        <v>4.5999999999999996</v>
      </c>
      <c r="U1968">
        <v>4.3</v>
      </c>
      <c r="V1968">
        <v>4.7</v>
      </c>
      <c r="W1968">
        <v>4.5999999999999996</v>
      </c>
      <c r="X1968" t="s">
        <v>9353</v>
      </c>
      <c r="Y1968" t="s">
        <v>34</v>
      </c>
      <c r="AA1968" t="s">
        <v>9353</v>
      </c>
      <c r="AB1968" t="s">
        <v>9353</v>
      </c>
    </row>
    <row r="1969" spans="1:28" x14ac:dyDescent="0.2">
      <c r="A1969">
        <v>2017</v>
      </c>
      <c r="B1969" t="s">
        <v>25</v>
      </c>
      <c r="C1969" t="s">
        <v>1354</v>
      </c>
      <c r="D1969" t="s">
        <v>983</v>
      </c>
      <c r="E1969" s="1">
        <v>21763</v>
      </c>
      <c r="F1969">
        <v>4.7</v>
      </c>
      <c r="G1969">
        <v>1</v>
      </c>
      <c r="H1969" t="s">
        <v>71</v>
      </c>
      <c r="I1969" t="s">
        <v>86</v>
      </c>
      <c r="J1969" t="s">
        <v>43</v>
      </c>
      <c r="K1969" t="s">
        <v>9243</v>
      </c>
      <c r="L1969" t="s">
        <v>30</v>
      </c>
      <c r="M1969" t="s">
        <v>31</v>
      </c>
      <c r="N1969" t="s">
        <v>84</v>
      </c>
      <c r="O1969" t="s">
        <v>6879</v>
      </c>
      <c r="P1969" s="4" t="s">
        <v>6880</v>
      </c>
      <c r="Q1969">
        <v>93134</v>
      </c>
      <c r="R1969">
        <v>4.8</v>
      </c>
      <c r="S1969">
        <v>4.5999999999999996</v>
      </c>
      <c r="T1969">
        <v>4.8</v>
      </c>
      <c r="U1969">
        <v>4.5999999999999996</v>
      </c>
      <c r="V1969">
        <v>4.7</v>
      </c>
      <c r="W1969">
        <v>4.8</v>
      </c>
      <c r="X1969" t="s">
        <v>9353</v>
      </c>
      <c r="Y1969" t="s">
        <v>34</v>
      </c>
      <c r="AA1969" t="s">
        <v>9353</v>
      </c>
      <c r="AB1969" t="s">
        <v>9353</v>
      </c>
    </row>
    <row r="1970" spans="1:28" x14ac:dyDescent="0.2">
      <c r="A1970">
        <v>2022</v>
      </c>
      <c r="B1970" t="s">
        <v>25</v>
      </c>
      <c r="C1970" t="s">
        <v>103</v>
      </c>
      <c r="D1970" t="s">
        <v>27</v>
      </c>
      <c r="E1970" s="1">
        <v>30470</v>
      </c>
      <c r="F1970">
        <v>3.9</v>
      </c>
      <c r="G1970">
        <v>187</v>
      </c>
      <c r="H1970" t="s">
        <v>28</v>
      </c>
      <c r="I1970" t="s">
        <v>36</v>
      </c>
      <c r="J1970" t="s">
        <v>43</v>
      </c>
      <c r="K1970" t="s">
        <v>9207</v>
      </c>
      <c r="L1970" t="s">
        <v>30</v>
      </c>
      <c r="M1970" t="s">
        <v>38</v>
      </c>
      <c r="N1970" t="s">
        <v>78</v>
      </c>
      <c r="O1970" t="s">
        <v>7083</v>
      </c>
      <c r="P1970" s="4" t="s">
        <v>7084</v>
      </c>
      <c r="Q1970">
        <v>2</v>
      </c>
      <c r="R1970">
        <v>5</v>
      </c>
      <c r="S1970">
        <v>5</v>
      </c>
      <c r="T1970">
        <v>5</v>
      </c>
      <c r="U1970">
        <v>5</v>
      </c>
      <c r="V1970">
        <v>5</v>
      </c>
      <c r="W1970">
        <v>5</v>
      </c>
      <c r="X1970" t="s">
        <v>9353</v>
      </c>
      <c r="Y1970" t="s">
        <v>34</v>
      </c>
      <c r="AA1970" t="s">
        <v>9353</v>
      </c>
      <c r="AB1970" t="s">
        <v>9353</v>
      </c>
    </row>
    <row r="1971" spans="1:28" x14ac:dyDescent="0.2">
      <c r="A1971">
        <v>2017</v>
      </c>
      <c r="B1971" t="s">
        <v>25</v>
      </c>
      <c r="C1971" t="s">
        <v>7252</v>
      </c>
      <c r="D1971" t="s">
        <v>983</v>
      </c>
      <c r="E1971" s="1">
        <v>19500</v>
      </c>
      <c r="F1971">
        <v>4.7</v>
      </c>
      <c r="G1971">
        <v>2579</v>
      </c>
      <c r="H1971" t="s">
        <v>1146</v>
      </c>
      <c r="I1971" t="s">
        <v>36</v>
      </c>
      <c r="J1971" t="s">
        <v>43</v>
      </c>
      <c r="K1971" t="s">
        <v>9234</v>
      </c>
      <c r="L1971" t="s">
        <v>30</v>
      </c>
      <c r="M1971" t="s">
        <v>38</v>
      </c>
      <c r="N1971" t="s">
        <v>78</v>
      </c>
      <c r="O1971" t="s">
        <v>7253</v>
      </c>
      <c r="P1971" s="4">
        <v>22774</v>
      </c>
      <c r="Q1971">
        <v>72701</v>
      </c>
      <c r="R1971">
        <v>4.7</v>
      </c>
      <c r="S1971">
        <v>4.7</v>
      </c>
      <c r="T1971">
        <v>4.8</v>
      </c>
      <c r="U1971">
        <v>4.8</v>
      </c>
      <c r="V1971">
        <v>4.8</v>
      </c>
      <c r="W1971">
        <v>4.8</v>
      </c>
      <c r="X1971" t="s">
        <v>9353</v>
      </c>
      <c r="Y1971" t="s">
        <v>34</v>
      </c>
      <c r="AA1971" t="s">
        <v>9353</v>
      </c>
      <c r="AB1971" t="s">
        <v>9353</v>
      </c>
    </row>
    <row r="1972" spans="1:28" x14ac:dyDescent="0.2">
      <c r="A1972">
        <v>2022</v>
      </c>
      <c r="B1972" t="s">
        <v>25</v>
      </c>
      <c r="C1972" t="s">
        <v>133</v>
      </c>
      <c r="D1972" t="s">
        <v>27</v>
      </c>
      <c r="E1972" s="1">
        <v>35150</v>
      </c>
      <c r="F1972">
        <v>3.9</v>
      </c>
      <c r="G1972">
        <v>187</v>
      </c>
      <c r="H1972" t="s">
        <v>47</v>
      </c>
      <c r="I1972" t="s">
        <v>36</v>
      </c>
      <c r="J1972" t="s">
        <v>43</v>
      </c>
      <c r="K1972" t="s">
        <v>9213</v>
      </c>
      <c r="L1972" t="s">
        <v>30</v>
      </c>
      <c r="M1972" t="s">
        <v>57</v>
      </c>
      <c r="N1972" t="s">
        <v>134</v>
      </c>
      <c r="O1972" t="s">
        <v>7418</v>
      </c>
      <c r="P1972" s="4" t="s">
        <v>7419</v>
      </c>
      <c r="Q1972">
        <v>5</v>
      </c>
      <c r="R1972">
        <v>5</v>
      </c>
      <c r="S1972">
        <v>5</v>
      </c>
      <c r="T1972">
        <v>5</v>
      </c>
      <c r="U1972">
        <v>5</v>
      </c>
      <c r="V1972">
        <v>5</v>
      </c>
      <c r="W1972">
        <v>5</v>
      </c>
      <c r="X1972" t="s">
        <v>9353</v>
      </c>
      <c r="Y1972" t="s">
        <v>34</v>
      </c>
      <c r="AA1972" t="s">
        <v>9353</v>
      </c>
      <c r="AB1972" t="s">
        <v>9353</v>
      </c>
    </row>
    <row r="1973" spans="1:28" x14ac:dyDescent="0.2">
      <c r="A1973">
        <v>2020</v>
      </c>
      <c r="B1973" t="s">
        <v>25</v>
      </c>
      <c r="C1973" t="s">
        <v>1208</v>
      </c>
      <c r="D1973" t="s">
        <v>27</v>
      </c>
      <c r="E1973" s="1">
        <v>23000</v>
      </c>
      <c r="F1973">
        <v>4</v>
      </c>
      <c r="G1973">
        <v>228</v>
      </c>
      <c r="H1973" t="s">
        <v>52</v>
      </c>
      <c r="I1973" t="s">
        <v>36</v>
      </c>
      <c r="J1973" t="s">
        <v>43</v>
      </c>
      <c r="K1973" t="s">
        <v>9227</v>
      </c>
      <c r="L1973" t="s">
        <v>30</v>
      </c>
      <c r="M1973" t="s">
        <v>38</v>
      </c>
      <c r="N1973" t="s">
        <v>78</v>
      </c>
      <c r="O1973" t="s">
        <v>7433</v>
      </c>
      <c r="P1973" s="4" t="s">
        <v>7434</v>
      </c>
      <c r="Q1973">
        <v>44361</v>
      </c>
      <c r="R1973">
        <v>4.8</v>
      </c>
      <c r="S1973">
        <v>4.8</v>
      </c>
      <c r="T1973">
        <v>4.8</v>
      </c>
      <c r="U1973">
        <v>4.8</v>
      </c>
      <c r="V1973">
        <v>4.9000000000000004</v>
      </c>
      <c r="W1973">
        <v>4.9000000000000004</v>
      </c>
      <c r="X1973" t="s">
        <v>9353</v>
      </c>
      <c r="Y1973" t="s">
        <v>34</v>
      </c>
      <c r="AA1973" t="s">
        <v>9353</v>
      </c>
      <c r="AB1973" t="s">
        <v>9353</v>
      </c>
    </row>
    <row r="1974" spans="1:28" x14ac:dyDescent="0.2">
      <c r="A1974">
        <v>2017</v>
      </c>
      <c r="B1974" t="s">
        <v>25</v>
      </c>
      <c r="C1974" t="s">
        <v>1059</v>
      </c>
      <c r="D1974" t="s">
        <v>983</v>
      </c>
      <c r="E1974" s="1">
        <v>37500</v>
      </c>
      <c r="F1974">
        <v>4.8</v>
      </c>
      <c r="G1974">
        <v>723</v>
      </c>
      <c r="H1974" t="s">
        <v>1163</v>
      </c>
      <c r="I1974" t="s">
        <v>597</v>
      </c>
      <c r="J1974" t="s">
        <v>43</v>
      </c>
      <c r="K1974" t="s">
        <v>9225</v>
      </c>
      <c r="L1974" t="s">
        <v>30</v>
      </c>
      <c r="M1974" t="s">
        <v>401</v>
      </c>
      <c r="N1974" t="s">
        <v>134</v>
      </c>
      <c r="O1974" t="s">
        <v>7435</v>
      </c>
      <c r="P1974" s="4" t="s">
        <v>7436</v>
      </c>
      <c r="Q1974">
        <v>21362</v>
      </c>
      <c r="R1974">
        <v>4.7</v>
      </c>
      <c r="S1974">
        <v>4.7</v>
      </c>
      <c r="T1974">
        <v>4.8</v>
      </c>
      <c r="U1974">
        <v>4.8</v>
      </c>
      <c r="V1974">
        <v>4.8</v>
      </c>
      <c r="W1974">
        <v>4.8</v>
      </c>
      <c r="X1974" t="s">
        <v>9353</v>
      </c>
      <c r="Y1974" t="s">
        <v>34</v>
      </c>
      <c r="AA1974" t="s">
        <v>9353</v>
      </c>
      <c r="AB1974" t="s">
        <v>9353</v>
      </c>
    </row>
    <row r="1975" spans="1:28" x14ac:dyDescent="0.2">
      <c r="A1975">
        <v>2022</v>
      </c>
      <c r="B1975" t="s">
        <v>25</v>
      </c>
      <c r="C1975" t="s">
        <v>81</v>
      </c>
      <c r="D1975" t="s">
        <v>983</v>
      </c>
      <c r="E1975" s="1">
        <v>34798</v>
      </c>
      <c r="F1975">
        <v>5</v>
      </c>
      <c r="G1975">
        <v>119</v>
      </c>
      <c r="H1975" t="s">
        <v>28</v>
      </c>
      <c r="I1975" t="s">
        <v>36</v>
      </c>
      <c r="J1975" t="s">
        <v>43</v>
      </c>
      <c r="K1975" t="s">
        <v>9216</v>
      </c>
      <c r="L1975" t="s">
        <v>30</v>
      </c>
      <c r="M1975" t="s">
        <v>48</v>
      </c>
      <c r="N1975" t="s">
        <v>32</v>
      </c>
      <c r="O1975" t="s">
        <v>7801</v>
      </c>
      <c r="P1975" s="4" t="s">
        <v>7802</v>
      </c>
      <c r="Q1975">
        <v>22505</v>
      </c>
      <c r="R1975">
        <v>5</v>
      </c>
      <c r="S1975">
        <v>5</v>
      </c>
      <c r="T1975">
        <v>5</v>
      </c>
      <c r="U1975">
        <v>5</v>
      </c>
      <c r="V1975">
        <v>5</v>
      </c>
      <c r="W1975">
        <v>5</v>
      </c>
      <c r="X1975" t="s">
        <v>9353</v>
      </c>
      <c r="Y1975" t="s">
        <v>34</v>
      </c>
      <c r="AA1975" t="s">
        <v>9353</v>
      </c>
      <c r="AB1975" t="s">
        <v>9353</v>
      </c>
    </row>
    <row r="1976" spans="1:28" x14ac:dyDescent="0.2">
      <c r="A1976">
        <v>2016</v>
      </c>
      <c r="B1976" t="s">
        <v>25</v>
      </c>
      <c r="C1976" t="s">
        <v>356</v>
      </c>
      <c r="D1976" t="s">
        <v>983</v>
      </c>
      <c r="E1976" s="1">
        <v>16588</v>
      </c>
      <c r="F1976">
        <v>4.5</v>
      </c>
      <c r="G1976">
        <v>26</v>
      </c>
      <c r="H1976" t="s">
        <v>82</v>
      </c>
      <c r="I1976" t="s">
        <v>36</v>
      </c>
      <c r="J1976" t="s">
        <v>43</v>
      </c>
      <c r="K1976" t="s">
        <v>9253</v>
      </c>
      <c r="L1976" t="s">
        <v>30</v>
      </c>
      <c r="M1976" t="s">
        <v>38</v>
      </c>
      <c r="N1976" t="s">
        <v>78</v>
      </c>
      <c r="O1976" t="s">
        <v>7817</v>
      </c>
      <c r="P1976" s="4">
        <v>20445</v>
      </c>
      <c r="Q1976">
        <v>113444</v>
      </c>
      <c r="R1976">
        <v>4.5999999999999996</v>
      </c>
      <c r="S1976">
        <v>4.5999999999999996</v>
      </c>
      <c r="T1976">
        <v>4.5999999999999996</v>
      </c>
      <c r="U1976">
        <v>4.5999999999999996</v>
      </c>
      <c r="V1976">
        <v>4.8</v>
      </c>
      <c r="W1976">
        <v>4.5999999999999996</v>
      </c>
      <c r="X1976" t="s">
        <v>9353</v>
      </c>
      <c r="Y1976" t="s">
        <v>34</v>
      </c>
      <c r="AA1976" t="s">
        <v>9353</v>
      </c>
      <c r="AB1976" t="s">
        <v>9353</v>
      </c>
    </row>
    <row r="1977" spans="1:28" x14ac:dyDescent="0.2">
      <c r="A1977">
        <v>2022</v>
      </c>
      <c r="B1977" t="s">
        <v>25</v>
      </c>
      <c r="C1977" t="s">
        <v>103</v>
      </c>
      <c r="D1977" t="s">
        <v>27</v>
      </c>
      <c r="E1977" s="1">
        <v>30470</v>
      </c>
      <c r="F1977">
        <v>2.2000000000000002</v>
      </c>
      <c r="G1977">
        <v>11</v>
      </c>
      <c r="H1977" t="s">
        <v>47</v>
      </c>
      <c r="I1977" t="s">
        <v>36</v>
      </c>
      <c r="J1977" t="s">
        <v>43</v>
      </c>
      <c r="K1977" t="s">
        <v>9207</v>
      </c>
      <c r="L1977" t="s">
        <v>30</v>
      </c>
      <c r="M1977" t="s">
        <v>38</v>
      </c>
      <c r="N1977" t="s">
        <v>78</v>
      </c>
      <c r="O1977" t="s">
        <v>8506</v>
      </c>
      <c r="P1977" s="4" t="s">
        <v>8507</v>
      </c>
      <c r="Q1977">
        <v>0</v>
      </c>
      <c r="R1977">
        <v>5</v>
      </c>
      <c r="S1977">
        <v>5</v>
      </c>
      <c r="T1977">
        <v>5</v>
      </c>
      <c r="U1977">
        <v>5</v>
      </c>
      <c r="V1977">
        <v>5</v>
      </c>
      <c r="W1977">
        <v>5</v>
      </c>
      <c r="X1977" t="s">
        <v>9353</v>
      </c>
      <c r="Y1977" t="s">
        <v>34</v>
      </c>
      <c r="AA1977" t="s">
        <v>9353</v>
      </c>
      <c r="AB1977" t="s">
        <v>9353</v>
      </c>
    </row>
    <row r="1978" spans="1:28" x14ac:dyDescent="0.2">
      <c r="A1978">
        <v>2023</v>
      </c>
      <c r="B1978" t="s">
        <v>25</v>
      </c>
      <c r="C1978" t="s">
        <v>26</v>
      </c>
      <c r="D1978" t="s">
        <v>27</v>
      </c>
      <c r="E1978" s="1">
        <v>43755</v>
      </c>
      <c r="F1978">
        <v>4.8</v>
      </c>
      <c r="G1978">
        <v>723</v>
      </c>
      <c r="H1978" t="s">
        <v>28</v>
      </c>
      <c r="I1978" t="s">
        <v>36</v>
      </c>
      <c r="J1978" t="s">
        <v>9336</v>
      </c>
      <c r="L1978" t="s">
        <v>30</v>
      </c>
      <c r="M1978" t="s">
        <v>31</v>
      </c>
      <c r="N1978" t="s">
        <v>32</v>
      </c>
      <c r="O1978" t="s">
        <v>8510</v>
      </c>
      <c r="P1978" s="4" t="s">
        <v>8511</v>
      </c>
      <c r="Q1978">
        <v>5</v>
      </c>
      <c r="R1978">
        <v>5</v>
      </c>
      <c r="S1978">
        <v>4.8</v>
      </c>
      <c r="T1978">
        <v>4.8</v>
      </c>
      <c r="U1978">
        <v>4.2</v>
      </c>
      <c r="V1978">
        <v>5</v>
      </c>
      <c r="W1978">
        <v>5</v>
      </c>
      <c r="X1978" t="s">
        <v>9353</v>
      </c>
      <c r="Y1978" t="s">
        <v>34</v>
      </c>
      <c r="AA1978" t="s">
        <v>9353</v>
      </c>
      <c r="AB1978" t="s">
        <v>9353</v>
      </c>
    </row>
    <row r="1979" spans="1:28" x14ac:dyDescent="0.2">
      <c r="A1979">
        <v>2022</v>
      </c>
      <c r="B1979" t="s">
        <v>25</v>
      </c>
      <c r="C1979" t="s">
        <v>103</v>
      </c>
      <c r="D1979" t="s">
        <v>27</v>
      </c>
      <c r="E1979" s="1">
        <v>30470</v>
      </c>
      <c r="F1979">
        <v>4.8</v>
      </c>
      <c r="G1979">
        <v>723</v>
      </c>
      <c r="H1979" t="s">
        <v>231</v>
      </c>
      <c r="I1979" t="s">
        <v>36</v>
      </c>
      <c r="J1979" t="s">
        <v>43</v>
      </c>
      <c r="K1979" t="s">
        <v>9207</v>
      </c>
      <c r="L1979" t="s">
        <v>30</v>
      </c>
      <c r="M1979" t="s">
        <v>38</v>
      </c>
      <c r="N1979" t="s">
        <v>78</v>
      </c>
      <c r="O1979" t="s">
        <v>8705</v>
      </c>
      <c r="P1979" s="4" t="s">
        <v>8706</v>
      </c>
      <c r="Q1979">
        <v>5</v>
      </c>
      <c r="R1979">
        <v>5</v>
      </c>
      <c r="S1979">
        <v>5</v>
      </c>
      <c r="T1979">
        <v>5</v>
      </c>
      <c r="U1979">
        <v>5</v>
      </c>
      <c r="V1979">
        <v>5</v>
      </c>
      <c r="W1979">
        <v>5</v>
      </c>
      <c r="X1979" t="s">
        <v>9353</v>
      </c>
      <c r="Y1979" t="s">
        <v>34</v>
      </c>
      <c r="AA1979" t="s">
        <v>9353</v>
      </c>
      <c r="AB1979" t="s">
        <v>9353</v>
      </c>
    </row>
    <row r="1980" spans="1:28" x14ac:dyDescent="0.2">
      <c r="A1980">
        <v>2023</v>
      </c>
      <c r="B1980" t="s">
        <v>25</v>
      </c>
      <c r="C1980" t="s">
        <v>147</v>
      </c>
      <c r="D1980" t="s">
        <v>27</v>
      </c>
      <c r="E1980" s="1">
        <v>45185</v>
      </c>
      <c r="F1980">
        <v>4.8</v>
      </c>
      <c r="G1980">
        <v>723</v>
      </c>
      <c r="H1980" t="s">
        <v>804</v>
      </c>
      <c r="I1980" t="s">
        <v>36</v>
      </c>
      <c r="J1980" t="s">
        <v>9336</v>
      </c>
      <c r="L1980" t="s">
        <v>30</v>
      </c>
      <c r="M1980" t="s">
        <v>31</v>
      </c>
      <c r="N1980" t="s">
        <v>32</v>
      </c>
      <c r="O1980" t="s">
        <v>8863</v>
      </c>
      <c r="P1980" s="4" t="s">
        <v>8864</v>
      </c>
      <c r="Q1980">
        <v>5</v>
      </c>
      <c r="R1980">
        <v>2</v>
      </c>
      <c r="S1980">
        <v>0</v>
      </c>
      <c r="T1980">
        <v>2</v>
      </c>
      <c r="U1980">
        <v>1</v>
      </c>
      <c r="V1980">
        <v>0</v>
      </c>
      <c r="W1980">
        <v>0</v>
      </c>
      <c r="X1980" t="s">
        <v>9353</v>
      </c>
      <c r="Y1980" t="s">
        <v>34</v>
      </c>
      <c r="AA1980" t="s">
        <v>9353</v>
      </c>
      <c r="AB1980" t="s">
        <v>9353</v>
      </c>
    </row>
    <row r="1981" spans="1:28" x14ac:dyDescent="0.2">
      <c r="A1981">
        <v>2023</v>
      </c>
      <c r="B1981" t="s">
        <v>25</v>
      </c>
      <c r="C1981" t="s">
        <v>99</v>
      </c>
      <c r="D1981" t="s">
        <v>27</v>
      </c>
      <c r="E1981" s="1">
        <v>48250</v>
      </c>
      <c r="F1981">
        <v>2.2000000000000002</v>
      </c>
      <c r="G1981">
        <v>11</v>
      </c>
      <c r="H1981" t="s">
        <v>28</v>
      </c>
      <c r="I1981" t="s">
        <v>97</v>
      </c>
      <c r="J1981" t="s">
        <v>9336</v>
      </c>
      <c r="L1981" t="s">
        <v>30</v>
      </c>
      <c r="M1981" t="s">
        <v>48</v>
      </c>
      <c r="N1981" t="s">
        <v>32</v>
      </c>
      <c r="O1981" t="s">
        <v>9058</v>
      </c>
      <c r="P1981" s="4" t="s">
        <v>9059</v>
      </c>
      <c r="Q1981">
        <v>0</v>
      </c>
      <c r="R1981">
        <v>2</v>
      </c>
      <c r="S1981">
        <v>0</v>
      </c>
      <c r="T1981">
        <v>2</v>
      </c>
      <c r="U1981">
        <v>1</v>
      </c>
      <c r="V1981">
        <v>0</v>
      </c>
      <c r="W1981">
        <v>0</v>
      </c>
      <c r="X1981" t="s">
        <v>9353</v>
      </c>
      <c r="Y1981" t="s">
        <v>34</v>
      </c>
      <c r="AA1981" t="s">
        <v>9353</v>
      </c>
      <c r="AB1981" t="s">
        <v>9353</v>
      </c>
    </row>
    <row r="1982" spans="1:28" x14ac:dyDescent="0.2">
      <c r="A1982">
        <v>2023</v>
      </c>
      <c r="B1982" t="s">
        <v>25</v>
      </c>
      <c r="C1982" t="s">
        <v>35</v>
      </c>
      <c r="D1982" t="s">
        <v>27</v>
      </c>
      <c r="E1982" s="1">
        <v>34090</v>
      </c>
      <c r="F1982">
        <v>4.4000000000000004</v>
      </c>
      <c r="G1982">
        <v>3</v>
      </c>
      <c r="H1982" t="s">
        <v>216</v>
      </c>
      <c r="I1982" t="s">
        <v>36</v>
      </c>
      <c r="J1982" t="s">
        <v>43</v>
      </c>
      <c r="L1982" t="s">
        <v>37</v>
      </c>
      <c r="M1982" t="s">
        <v>38</v>
      </c>
      <c r="N1982" t="s">
        <v>39</v>
      </c>
      <c r="O1982" t="s">
        <v>217</v>
      </c>
      <c r="P1982" s="4" t="s">
        <v>218</v>
      </c>
      <c r="Q1982">
        <v>12</v>
      </c>
      <c r="R1982">
        <v>5</v>
      </c>
      <c r="S1982">
        <v>3</v>
      </c>
      <c r="T1982">
        <v>4</v>
      </c>
      <c r="U1982">
        <v>4</v>
      </c>
      <c r="V1982">
        <v>5</v>
      </c>
      <c r="W1982">
        <v>5</v>
      </c>
      <c r="X1982" t="s">
        <v>9353</v>
      </c>
      <c r="Y1982" t="s">
        <v>34</v>
      </c>
      <c r="AA1982" t="s">
        <v>9353</v>
      </c>
      <c r="AB1982" t="s">
        <v>9353</v>
      </c>
    </row>
    <row r="1983" spans="1:28" x14ac:dyDescent="0.2">
      <c r="A1983">
        <v>2022</v>
      </c>
      <c r="B1983" t="s">
        <v>25</v>
      </c>
      <c r="C1983" t="s">
        <v>103</v>
      </c>
      <c r="D1983" t="s">
        <v>27</v>
      </c>
      <c r="E1983" s="1">
        <v>30470</v>
      </c>
      <c r="F1983">
        <v>5</v>
      </c>
      <c r="G1983">
        <v>3</v>
      </c>
      <c r="H1983" t="s">
        <v>97</v>
      </c>
      <c r="I1983" t="s">
        <v>36</v>
      </c>
      <c r="J1983" t="s">
        <v>43</v>
      </c>
      <c r="K1983" t="s">
        <v>9207</v>
      </c>
      <c r="L1983" t="s">
        <v>30</v>
      </c>
      <c r="M1983" t="s">
        <v>38</v>
      </c>
      <c r="N1983" t="s">
        <v>78</v>
      </c>
      <c r="O1983" t="s">
        <v>219</v>
      </c>
      <c r="P1983" s="4" t="s">
        <v>220</v>
      </c>
      <c r="Q1983">
        <v>0</v>
      </c>
      <c r="R1983">
        <v>5</v>
      </c>
      <c r="S1983">
        <v>5</v>
      </c>
      <c r="T1983">
        <v>5</v>
      </c>
      <c r="U1983">
        <v>5</v>
      </c>
      <c r="V1983">
        <v>5</v>
      </c>
      <c r="W1983">
        <v>5</v>
      </c>
      <c r="X1983" t="s">
        <v>9353</v>
      </c>
      <c r="Y1983" t="s">
        <v>34</v>
      </c>
      <c r="AA1983" t="s">
        <v>9353</v>
      </c>
      <c r="AB1983" t="s">
        <v>9353</v>
      </c>
    </row>
    <row r="1984" spans="1:28" x14ac:dyDescent="0.2">
      <c r="A1984">
        <v>2023</v>
      </c>
      <c r="B1984" t="s">
        <v>25</v>
      </c>
      <c r="C1984" t="s">
        <v>94</v>
      </c>
      <c r="D1984" t="s">
        <v>27</v>
      </c>
      <c r="E1984" s="1">
        <v>46705</v>
      </c>
      <c r="F1984">
        <v>4.8</v>
      </c>
      <c r="G1984">
        <v>3</v>
      </c>
      <c r="H1984" t="s">
        <v>97</v>
      </c>
      <c r="I1984" t="s">
        <v>36</v>
      </c>
      <c r="J1984" t="s">
        <v>9336</v>
      </c>
      <c r="L1984" t="s">
        <v>30</v>
      </c>
      <c r="M1984" t="s">
        <v>48</v>
      </c>
      <c r="N1984" t="s">
        <v>32</v>
      </c>
      <c r="O1984" t="s">
        <v>221</v>
      </c>
      <c r="P1984" s="4" t="s">
        <v>222</v>
      </c>
      <c r="Q1984">
        <v>0</v>
      </c>
      <c r="R1984">
        <v>5</v>
      </c>
      <c r="S1984">
        <v>4.8</v>
      </c>
      <c r="T1984">
        <v>4.8</v>
      </c>
      <c r="U1984">
        <v>4.2</v>
      </c>
      <c r="V1984">
        <v>5</v>
      </c>
      <c r="W1984">
        <v>5</v>
      </c>
      <c r="X1984" t="s">
        <v>9353</v>
      </c>
      <c r="Y1984" t="s">
        <v>34</v>
      </c>
      <c r="AA1984" t="s">
        <v>9353</v>
      </c>
      <c r="AB1984" t="s">
        <v>9353</v>
      </c>
    </row>
    <row r="1985" spans="1:28" x14ac:dyDescent="0.2">
      <c r="A1985">
        <v>2023</v>
      </c>
      <c r="B1985" t="s">
        <v>25</v>
      </c>
      <c r="C1985" t="s">
        <v>201</v>
      </c>
      <c r="D1985" t="s">
        <v>27</v>
      </c>
      <c r="E1985" s="1">
        <v>47920</v>
      </c>
      <c r="F1985">
        <v>4.8</v>
      </c>
      <c r="G1985">
        <v>3</v>
      </c>
      <c r="H1985" t="s">
        <v>216</v>
      </c>
      <c r="I1985" t="s">
        <v>36</v>
      </c>
      <c r="J1985" t="s">
        <v>9336</v>
      </c>
      <c r="L1985" t="s">
        <v>30</v>
      </c>
      <c r="M1985" t="s">
        <v>48</v>
      </c>
      <c r="N1985" t="s">
        <v>32</v>
      </c>
      <c r="O1985" t="s">
        <v>223</v>
      </c>
      <c r="P1985" s="4" t="s">
        <v>224</v>
      </c>
      <c r="Q1985">
        <v>0</v>
      </c>
      <c r="R1985">
        <v>5</v>
      </c>
      <c r="S1985">
        <v>4.8</v>
      </c>
      <c r="T1985">
        <v>4.8</v>
      </c>
      <c r="U1985">
        <v>4.2</v>
      </c>
      <c r="V1985">
        <v>5</v>
      </c>
      <c r="W1985">
        <v>5</v>
      </c>
      <c r="X1985" t="s">
        <v>9353</v>
      </c>
      <c r="Y1985" t="s">
        <v>34</v>
      </c>
      <c r="AA1985" t="s">
        <v>9353</v>
      </c>
      <c r="AB1985" t="s">
        <v>9353</v>
      </c>
    </row>
    <row r="1986" spans="1:28" x14ac:dyDescent="0.2">
      <c r="A1986">
        <v>2022</v>
      </c>
      <c r="B1986" t="s">
        <v>25</v>
      </c>
      <c r="C1986" t="s">
        <v>103</v>
      </c>
      <c r="D1986" t="s">
        <v>27</v>
      </c>
      <c r="E1986" s="1">
        <v>30470</v>
      </c>
      <c r="F1986">
        <v>5</v>
      </c>
      <c r="G1986">
        <v>3</v>
      </c>
      <c r="H1986" t="s">
        <v>216</v>
      </c>
      <c r="I1986" t="s">
        <v>36</v>
      </c>
      <c r="J1986" t="s">
        <v>43</v>
      </c>
      <c r="K1986" t="s">
        <v>9207</v>
      </c>
      <c r="L1986" t="s">
        <v>30</v>
      </c>
      <c r="M1986" t="s">
        <v>38</v>
      </c>
      <c r="N1986" t="s">
        <v>78</v>
      </c>
      <c r="O1986" t="s">
        <v>225</v>
      </c>
      <c r="P1986" s="4" t="s">
        <v>226</v>
      </c>
      <c r="Q1986">
        <v>0</v>
      </c>
      <c r="R1986">
        <v>5</v>
      </c>
      <c r="S1986">
        <v>5</v>
      </c>
      <c r="T1986">
        <v>5</v>
      </c>
      <c r="U1986">
        <v>5</v>
      </c>
      <c r="V1986">
        <v>5</v>
      </c>
      <c r="W1986">
        <v>5</v>
      </c>
      <c r="X1986" t="s">
        <v>9353</v>
      </c>
      <c r="Y1986" t="s">
        <v>34</v>
      </c>
      <c r="AA1986" t="s">
        <v>9353</v>
      </c>
      <c r="AB1986" t="s">
        <v>9353</v>
      </c>
    </row>
    <row r="1987" spans="1:28" x14ac:dyDescent="0.2">
      <c r="A1987">
        <v>2022</v>
      </c>
      <c r="B1987" t="s">
        <v>25</v>
      </c>
      <c r="C1987" t="s">
        <v>99</v>
      </c>
      <c r="D1987" t="s">
        <v>27</v>
      </c>
      <c r="E1987" s="1">
        <v>50125</v>
      </c>
      <c r="F1987">
        <v>5</v>
      </c>
      <c r="G1987">
        <v>5663</v>
      </c>
      <c r="H1987" t="s">
        <v>36</v>
      </c>
      <c r="I1987" t="s">
        <v>36</v>
      </c>
      <c r="J1987" t="s">
        <v>9336</v>
      </c>
      <c r="K1987" t="s">
        <v>9206</v>
      </c>
      <c r="L1987" t="s">
        <v>30</v>
      </c>
      <c r="M1987" t="s">
        <v>48</v>
      </c>
      <c r="N1987" t="s">
        <v>32</v>
      </c>
      <c r="O1987" t="s">
        <v>229</v>
      </c>
      <c r="P1987" s="4" t="s">
        <v>230</v>
      </c>
      <c r="Q1987">
        <v>1</v>
      </c>
      <c r="R1987">
        <v>5</v>
      </c>
      <c r="S1987">
        <v>5</v>
      </c>
      <c r="T1987">
        <v>4.9000000000000004</v>
      </c>
      <c r="U1987">
        <v>5</v>
      </c>
      <c r="V1987">
        <v>4.9000000000000004</v>
      </c>
      <c r="W1987">
        <v>5</v>
      </c>
      <c r="X1987" t="s">
        <v>9353</v>
      </c>
      <c r="Y1987" t="s">
        <v>34</v>
      </c>
      <c r="AA1987" t="s">
        <v>9353</v>
      </c>
      <c r="AB1987" t="s">
        <v>9353</v>
      </c>
    </row>
    <row r="1988" spans="1:28" x14ac:dyDescent="0.2">
      <c r="A1988">
        <v>2022</v>
      </c>
      <c r="B1988" t="s">
        <v>25</v>
      </c>
      <c r="C1988" t="s">
        <v>133</v>
      </c>
      <c r="D1988" t="s">
        <v>27</v>
      </c>
      <c r="E1988" s="1">
        <v>34755</v>
      </c>
      <c r="F1988">
        <v>5</v>
      </c>
      <c r="G1988">
        <v>3</v>
      </c>
      <c r="H1988" t="s">
        <v>245</v>
      </c>
      <c r="I1988" t="s">
        <v>36</v>
      </c>
      <c r="J1988" t="s">
        <v>43</v>
      </c>
      <c r="K1988" t="s">
        <v>9213</v>
      </c>
      <c r="L1988" t="s">
        <v>30</v>
      </c>
      <c r="M1988" t="s">
        <v>57</v>
      </c>
      <c r="N1988" t="s">
        <v>134</v>
      </c>
      <c r="O1988" t="s">
        <v>317</v>
      </c>
      <c r="P1988" s="4" t="s">
        <v>318</v>
      </c>
      <c r="Q1988">
        <v>0</v>
      </c>
      <c r="R1988">
        <v>5</v>
      </c>
      <c r="S1988">
        <v>5</v>
      </c>
      <c r="T1988">
        <v>5</v>
      </c>
      <c r="U1988">
        <v>5</v>
      </c>
      <c r="V1988">
        <v>5</v>
      </c>
      <c r="W1988">
        <v>5</v>
      </c>
      <c r="X1988" t="s">
        <v>9353</v>
      </c>
      <c r="Y1988" t="s">
        <v>34</v>
      </c>
      <c r="AA1988" t="s">
        <v>9353</v>
      </c>
      <c r="AB1988" t="s">
        <v>9353</v>
      </c>
    </row>
    <row r="1989" spans="1:28" x14ac:dyDescent="0.2">
      <c r="A1989">
        <v>2023</v>
      </c>
      <c r="B1989" t="s">
        <v>25</v>
      </c>
      <c r="C1989" t="s">
        <v>147</v>
      </c>
      <c r="D1989" t="s">
        <v>27</v>
      </c>
      <c r="E1989" s="1">
        <v>45290</v>
      </c>
      <c r="F1989">
        <v>4.7</v>
      </c>
      <c r="G1989">
        <v>739</v>
      </c>
      <c r="H1989" t="s">
        <v>216</v>
      </c>
      <c r="I1989" t="s">
        <v>36</v>
      </c>
      <c r="J1989" t="s">
        <v>9336</v>
      </c>
      <c r="L1989" t="s">
        <v>30</v>
      </c>
      <c r="M1989" t="s">
        <v>48</v>
      </c>
      <c r="N1989" t="s">
        <v>32</v>
      </c>
      <c r="O1989" t="s">
        <v>549</v>
      </c>
      <c r="P1989" s="4" t="s">
        <v>550</v>
      </c>
      <c r="Q1989">
        <v>0</v>
      </c>
      <c r="R1989">
        <v>2</v>
      </c>
      <c r="S1989">
        <v>0</v>
      </c>
      <c r="T1989">
        <v>2</v>
      </c>
      <c r="U1989">
        <v>1</v>
      </c>
      <c r="V1989">
        <v>0</v>
      </c>
      <c r="W1989">
        <v>0</v>
      </c>
      <c r="X1989" t="s">
        <v>9353</v>
      </c>
      <c r="Y1989" t="s">
        <v>34</v>
      </c>
      <c r="AA1989" t="s">
        <v>9353</v>
      </c>
      <c r="AB1989" t="s">
        <v>9353</v>
      </c>
    </row>
    <row r="1990" spans="1:28" x14ac:dyDescent="0.2">
      <c r="A1990">
        <v>2022</v>
      </c>
      <c r="B1990" t="s">
        <v>25</v>
      </c>
      <c r="C1990" t="s">
        <v>46</v>
      </c>
      <c r="D1990" t="s">
        <v>27</v>
      </c>
      <c r="E1990" s="1">
        <v>46105</v>
      </c>
      <c r="F1990">
        <v>5</v>
      </c>
      <c r="G1990">
        <v>3</v>
      </c>
      <c r="H1990" t="s">
        <v>36</v>
      </c>
      <c r="I1990" t="s">
        <v>36</v>
      </c>
      <c r="J1990" t="s">
        <v>9336</v>
      </c>
      <c r="K1990" t="s">
        <v>9203</v>
      </c>
      <c r="L1990" t="s">
        <v>30</v>
      </c>
      <c r="M1990" t="s">
        <v>48</v>
      </c>
      <c r="N1990" t="s">
        <v>32</v>
      </c>
      <c r="O1990" t="s">
        <v>551</v>
      </c>
      <c r="P1990" s="4" t="s">
        <v>552</v>
      </c>
      <c r="Q1990">
        <v>0</v>
      </c>
      <c r="R1990">
        <v>5</v>
      </c>
      <c r="S1990">
        <v>5</v>
      </c>
      <c r="T1990">
        <v>5</v>
      </c>
      <c r="U1990">
        <v>5</v>
      </c>
      <c r="V1990">
        <v>5</v>
      </c>
      <c r="W1990">
        <v>5</v>
      </c>
      <c r="X1990" t="s">
        <v>9353</v>
      </c>
      <c r="Y1990" t="s">
        <v>34</v>
      </c>
      <c r="AA1990" t="s">
        <v>9353</v>
      </c>
      <c r="AB1990" t="s">
        <v>9353</v>
      </c>
    </row>
    <row r="1991" spans="1:28" x14ac:dyDescent="0.2">
      <c r="A1991">
        <v>2023</v>
      </c>
      <c r="B1991" t="s">
        <v>25</v>
      </c>
      <c r="C1991" t="s">
        <v>77</v>
      </c>
      <c r="D1991" t="s">
        <v>27</v>
      </c>
      <c r="E1991" s="1">
        <v>36900</v>
      </c>
      <c r="F1991">
        <v>4.7</v>
      </c>
      <c r="G1991">
        <v>43</v>
      </c>
      <c r="H1991" t="s">
        <v>28</v>
      </c>
      <c r="I1991" t="s">
        <v>97</v>
      </c>
      <c r="J1991" t="s">
        <v>9336</v>
      </c>
      <c r="L1991" t="s">
        <v>30</v>
      </c>
      <c r="M1991" t="s">
        <v>38</v>
      </c>
      <c r="N1991" t="s">
        <v>78</v>
      </c>
      <c r="O1991" t="s">
        <v>710</v>
      </c>
      <c r="P1991" s="4" t="s">
        <v>711</v>
      </c>
      <c r="Q1991">
        <v>5</v>
      </c>
      <c r="R1991">
        <v>5</v>
      </c>
      <c r="S1991">
        <v>5</v>
      </c>
      <c r="T1991">
        <v>5</v>
      </c>
      <c r="U1991">
        <v>4</v>
      </c>
      <c r="V1991">
        <v>4</v>
      </c>
      <c r="W1991">
        <v>5</v>
      </c>
      <c r="X1991" t="s">
        <v>9353</v>
      </c>
      <c r="Y1991" t="s">
        <v>34</v>
      </c>
      <c r="AA1991" t="s">
        <v>9353</v>
      </c>
      <c r="AB1991" t="s">
        <v>9353</v>
      </c>
    </row>
    <row r="1992" spans="1:28" x14ac:dyDescent="0.2">
      <c r="A1992">
        <v>2023</v>
      </c>
      <c r="B1992" t="s">
        <v>25</v>
      </c>
      <c r="C1992" t="s">
        <v>51</v>
      </c>
      <c r="D1992" t="s">
        <v>27</v>
      </c>
      <c r="E1992" s="1">
        <v>40240</v>
      </c>
      <c r="F1992">
        <v>4.4000000000000004</v>
      </c>
      <c r="G1992">
        <v>3</v>
      </c>
      <c r="H1992" t="s">
        <v>216</v>
      </c>
      <c r="I1992" t="s">
        <v>36</v>
      </c>
      <c r="J1992" t="s">
        <v>9336</v>
      </c>
      <c r="L1992" t="s">
        <v>37</v>
      </c>
      <c r="M1992" t="s">
        <v>38</v>
      </c>
      <c r="N1992" t="s">
        <v>39</v>
      </c>
      <c r="O1992" t="s">
        <v>730</v>
      </c>
      <c r="P1992" s="4" t="s">
        <v>731</v>
      </c>
      <c r="Q1992">
        <v>0</v>
      </c>
      <c r="R1992">
        <v>5</v>
      </c>
      <c r="S1992">
        <v>3</v>
      </c>
      <c r="T1992">
        <v>4</v>
      </c>
      <c r="U1992">
        <v>4</v>
      </c>
      <c r="V1992">
        <v>5</v>
      </c>
      <c r="W1992">
        <v>5</v>
      </c>
      <c r="X1992" t="s">
        <v>9353</v>
      </c>
      <c r="Y1992" t="s">
        <v>34</v>
      </c>
      <c r="AA1992" t="s">
        <v>9353</v>
      </c>
      <c r="AB1992" t="s">
        <v>9353</v>
      </c>
    </row>
    <row r="1993" spans="1:28" x14ac:dyDescent="0.2">
      <c r="A1993">
        <v>2022</v>
      </c>
      <c r="B1993" t="s">
        <v>25</v>
      </c>
      <c r="C1993" t="s">
        <v>46</v>
      </c>
      <c r="D1993" t="s">
        <v>27</v>
      </c>
      <c r="E1993" s="1">
        <v>46105</v>
      </c>
      <c r="F1993">
        <v>5</v>
      </c>
      <c r="G1993">
        <v>3</v>
      </c>
      <c r="H1993" t="s">
        <v>36</v>
      </c>
      <c r="I1993" t="s">
        <v>36</v>
      </c>
      <c r="J1993" t="s">
        <v>9336</v>
      </c>
      <c r="K1993" t="s">
        <v>9203</v>
      </c>
      <c r="L1993" t="s">
        <v>30</v>
      </c>
      <c r="M1993" t="s">
        <v>48</v>
      </c>
      <c r="N1993" t="s">
        <v>32</v>
      </c>
      <c r="O1993" t="s">
        <v>732</v>
      </c>
      <c r="P1993" s="4" t="s">
        <v>733</v>
      </c>
      <c r="Q1993">
        <v>0</v>
      </c>
      <c r="R1993">
        <v>5</v>
      </c>
      <c r="S1993">
        <v>5</v>
      </c>
      <c r="T1993">
        <v>5</v>
      </c>
      <c r="U1993">
        <v>5</v>
      </c>
      <c r="V1993">
        <v>5</v>
      </c>
      <c r="W1993">
        <v>5</v>
      </c>
      <c r="X1993" t="s">
        <v>9353</v>
      </c>
      <c r="Y1993" t="s">
        <v>34</v>
      </c>
      <c r="AA1993" t="s">
        <v>9353</v>
      </c>
      <c r="AB1993" t="s">
        <v>9353</v>
      </c>
    </row>
    <row r="1994" spans="1:28" x14ac:dyDescent="0.2">
      <c r="A1994">
        <v>2023</v>
      </c>
      <c r="B1994" t="s">
        <v>25</v>
      </c>
      <c r="C1994" t="s">
        <v>26</v>
      </c>
      <c r="D1994" t="s">
        <v>27</v>
      </c>
      <c r="E1994" s="1">
        <v>43075</v>
      </c>
      <c r="F1994">
        <v>5</v>
      </c>
      <c r="G1994">
        <v>5663</v>
      </c>
      <c r="H1994" t="s">
        <v>245</v>
      </c>
      <c r="I1994" t="s">
        <v>36</v>
      </c>
      <c r="J1994" t="s">
        <v>9336</v>
      </c>
      <c r="L1994" t="s">
        <v>30</v>
      </c>
      <c r="M1994" t="s">
        <v>48</v>
      </c>
      <c r="N1994" t="s">
        <v>32</v>
      </c>
      <c r="O1994" t="s">
        <v>741</v>
      </c>
      <c r="P1994" s="4" t="s">
        <v>742</v>
      </c>
      <c r="Q1994">
        <v>1</v>
      </c>
      <c r="R1994">
        <v>5</v>
      </c>
      <c r="S1994">
        <v>4.8</v>
      </c>
      <c r="T1994">
        <v>4.8</v>
      </c>
      <c r="U1994">
        <v>4.2</v>
      </c>
      <c r="V1994">
        <v>5</v>
      </c>
      <c r="W1994">
        <v>5</v>
      </c>
      <c r="X1994" t="s">
        <v>9353</v>
      </c>
      <c r="Y1994" t="s">
        <v>34</v>
      </c>
      <c r="AA1994" t="s">
        <v>9353</v>
      </c>
      <c r="AB1994" t="s">
        <v>9353</v>
      </c>
    </row>
    <row r="1995" spans="1:28" x14ac:dyDescent="0.2">
      <c r="A1995">
        <v>2022</v>
      </c>
      <c r="B1995" t="s">
        <v>25</v>
      </c>
      <c r="C1995" t="s">
        <v>74</v>
      </c>
      <c r="D1995" t="s">
        <v>27</v>
      </c>
      <c r="E1995" s="1">
        <v>44205</v>
      </c>
      <c r="F1995">
        <v>5</v>
      </c>
      <c r="G1995">
        <v>3</v>
      </c>
      <c r="H1995" t="s">
        <v>245</v>
      </c>
      <c r="I1995" t="s">
        <v>97</v>
      </c>
      <c r="J1995" t="s">
        <v>9336</v>
      </c>
      <c r="K1995" t="s">
        <v>9204</v>
      </c>
      <c r="L1995" t="s">
        <v>30</v>
      </c>
      <c r="M1995" t="s">
        <v>48</v>
      </c>
      <c r="N1995" t="s">
        <v>32</v>
      </c>
      <c r="O1995" t="s">
        <v>900</v>
      </c>
      <c r="P1995" s="4" t="s">
        <v>901</v>
      </c>
      <c r="Q1995">
        <v>0</v>
      </c>
      <c r="R1995">
        <v>5</v>
      </c>
      <c r="S1995">
        <v>5</v>
      </c>
      <c r="T1995">
        <v>5</v>
      </c>
      <c r="U1995">
        <v>5</v>
      </c>
      <c r="V1995">
        <v>5</v>
      </c>
      <c r="W1995">
        <v>5</v>
      </c>
      <c r="X1995" t="s">
        <v>9353</v>
      </c>
      <c r="Y1995" t="s">
        <v>34</v>
      </c>
      <c r="AA1995" t="s">
        <v>9353</v>
      </c>
      <c r="AB1995" t="s">
        <v>9353</v>
      </c>
    </row>
    <row r="1996" spans="1:28" x14ac:dyDescent="0.2">
      <c r="A1996">
        <v>2023</v>
      </c>
      <c r="B1996" t="s">
        <v>25</v>
      </c>
      <c r="C1996" t="s">
        <v>107</v>
      </c>
      <c r="D1996" t="s">
        <v>27</v>
      </c>
      <c r="E1996" s="1">
        <v>29040</v>
      </c>
      <c r="F1996">
        <v>4.5999999999999996</v>
      </c>
      <c r="G1996">
        <v>3</v>
      </c>
      <c r="H1996" t="s">
        <v>216</v>
      </c>
      <c r="I1996" t="s">
        <v>36</v>
      </c>
      <c r="J1996" t="s">
        <v>9336</v>
      </c>
      <c r="L1996" t="s">
        <v>30</v>
      </c>
      <c r="M1996" t="s">
        <v>38</v>
      </c>
      <c r="N1996" t="s">
        <v>276</v>
      </c>
      <c r="O1996" t="s">
        <v>902</v>
      </c>
      <c r="P1996" s="4" t="s">
        <v>903</v>
      </c>
      <c r="Q1996">
        <v>0</v>
      </c>
      <c r="R1996">
        <v>4</v>
      </c>
      <c r="S1996">
        <v>5</v>
      </c>
      <c r="T1996">
        <v>4</v>
      </c>
      <c r="U1996">
        <v>5</v>
      </c>
      <c r="V1996">
        <v>5</v>
      </c>
      <c r="W1996">
        <v>5</v>
      </c>
      <c r="X1996" t="s">
        <v>9353</v>
      </c>
      <c r="Y1996" t="s">
        <v>34</v>
      </c>
      <c r="AA1996" t="s">
        <v>9353</v>
      </c>
      <c r="AB1996" t="s">
        <v>9353</v>
      </c>
    </row>
    <row r="1997" spans="1:28" x14ac:dyDescent="0.2">
      <c r="A1997">
        <v>2023</v>
      </c>
      <c r="B1997" t="s">
        <v>25</v>
      </c>
      <c r="C1997" t="s">
        <v>275</v>
      </c>
      <c r="D1997" t="s">
        <v>27</v>
      </c>
      <c r="E1997" s="1">
        <v>25045</v>
      </c>
      <c r="F1997">
        <v>4.5999999999999996</v>
      </c>
      <c r="G1997">
        <v>31</v>
      </c>
      <c r="H1997" t="s">
        <v>97</v>
      </c>
      <c r="I1997" t="s">
        <v>86</v>
      </c>
      <c r="J1997" t="s">
        <v>43</v>
      </c>
      <c r="L1997" t="s">
        <v>30</v>
      </c>
      <c r="M1997" t="s">
        <v>38</v>
      </c>
      <c r="N1997" t="s">
        <v>276</v>
      </c>
      <c r="O1997" t="s">
        <v>908</v>
      </c>
      <c r="P1997" s="4" t="s">
        <v>909</v>
      </c>
      <c r="Q1997">
        <v>11</v>
      </c>
      <c r="R1997">
        <v>4</v>
      </c>
      <c r="S1997">
        <v>5</v>
      </c>
      <c r="T1997">
        <v>4</v>
      </c>
      <c r="U1997">
        <v>5</v>
      </c>
      <c r="V1997">
        <v>5</v>
      </c>
      <c r="W1997">
        <v>5</v>
      </c>
      <c r="X1997" t="s">
        <v>9353</v>
      </c>
      <c r="Y1997" t="s">
        <v>34</v>
      </c>
      <c r="AA1997" t="s">
        <v>9353</v>
      </c>
      <c r="AB1997" t="s">
        <v>9353</v>
      </c>
    </row>
    <row r="1998" spans="1:28" x14ac:dyDescent="0.2">
      <c r="A1998">
        <v>2023</v>
      </c>
      <c r="B1998" t="s">
        <v>25</v>
      </c>
      <c r="C1998" t="s">
        <v>51</v>
      </c>
      <c r="D1998" t="s">
        <v>27</v>
      </c>
      <c r="E1998" s="1">
        <v>39845</v>
      </c>
      <c r="F1998">
        <v>5</v>
      </c>
      <c r="G1998">
        <v>5663</v>
      </c>
      <c r="H1998" t="s">
        <v>36</v>
      </c>
      <c r="I1998" t="s">
        <v>36</v>
      </c>
      <c r="J1998" t="s">
        <v>9336</v>
      </c>
      <c r="L1998" t="s">
        <v>37</v>
      </c>
      <c r="M1998" t="s">
        <v>38</v>
      </c>
      <c r="N1998" t="s">
        <v>39</v>
      </c>
      <c r="O1998" t="s">
        <v>920</v>
      </c>
      <c r="P1998" s="4" t="s">
        <v>921</v>
      </c>
      <c r="Q1998">
        <v>1</v>
      </c>
      <c r="R1998">
        <v>5</v>
      </c>
      <c r="S1998">
        <v>3</v>
      </c>
      <c r="T1998">
        <v>4</v>
      </c>
      <c r="U1998">
        <v>4</v>
      </c>
      <c r="V1998">
        <v>5</v>
      </c>
      <c r="W1998">
        <v>5</v>
      </c>
      <c r="X1998" t="s">
        <v>9353</v>
      </c>
      <c r="Y1998" t="s">
        <v>34</v>
      </c>
      <c r="AA1998" t="s">
        <v>9353</v>
      </c>
      <c r="AB1998" t="s">
        <v>9353</v>
      </c>
    </row>
    <row r="1999" spans="1:28" x14ac:dyDescent="0.2">
      <c r="A1999">
        <v>2023</v>
      </c>
      <c r="B1999" t="s">
        <v>25</v>
      </c>
      <c r="C1999" t="s">
        <v>51</v>
      </c>
      <c r="D1999" t="s">
        <v>27</v>
      </c>
      <c r="E1999" s="1">
        <v>39845</v>
      </c>
      <c r="F1999">
        <v>5</v>
      </c>
      <c r="G1999">
        <v>5663</v>
      </c>
      <c r="H1999" t="s">
        <v>556</v>
      </c>
      <c r="I1999" t="s">
        <v>97</v>
      </c>
      <c r="J1999" t="s">
        <v>9336</v>
      </c>
      <c r="L1999" t="s">
        <v>37</v>
      </c>
      <c r="M1999" t="s">
        <v>38</v>
      </c>
      <c r="N1999" t="s">
        <v>39</v>
      </c>
      <c r="O1999" t="s">
        <v>922</v>
      </c>
      <c r="P1999" s="4" t="s">
        <v>923</v>
      </c>
      <c r="Q1999">
        <v>0</v>
      </c>
      <c r="R1999">
        <v>5</v>
      </c>
      <c r="S1999">
        <v>3</v>
      </c>
      <c r="T1999">
        <v>4</v>
      </c>
      <c r="U1999">
        <v>4</v>
      </c>
      <c r="V1999">
        <v>5</v>
      </c>
      <c r="W1999">
        <v>5</v>
      </c>
      <c r="X1999" t="s">
        <v>9353</v>
      </c>
      <c r="Y1999" t="s">
        <v>34</v>
      </c>
      <c r="AA1999" t="s">
        <v>9353</v>
      </c>
      <c r="AB1999" t="s">
        <v>9353</v>
      </c>
    </row>
    <row r="2000" spans="1:28" x14ac:dyDescent="0.2">
      <c r="A2000">
        <v>2022</v>
      </c>
      <c r="B2000" t="s">
        <v>25</v>
      </c>
      <c r="C2000" t="s">
        <v>103</v>
      </c>
      <c r="D2000" t="s">
        <v>27</v>
      </c>
      <c r="E2000" s="1">
        <v>30470</v>
      </c>
      <c r="F2000">
        <v>5</v>
      </c>
      <c r="G2000">
        <v>3</v>
      </c>
      <c r="H2000" t="s">
        <v>216</v>
      </c>
      <c r="I2000" t="s">
        <v>36</v>
      </c>
      <c r="J2000" t="s">
        <v>43</v>
      </c>
      <c r="K2000" t="s">
        <v>9207</v>
      </c>
      <c r="L2000" t="s">
        <v>30</v>
      </c>
      <c r="M2000" t="s">
        <v>38</v>
      </c>
      <c r="N2000" t="s">
        <v>78</v>
      </c>
      <c r="O2000" t="s">
        <v>1079</v>
      </c>
      <c r="P2000" s="4" t="s">
        <v>1080</v>
      </c>
      <c r="Q2000">
        <v>0</v>
      </c>
      <c r="R2000">
        <v>5</v>
      </c>
      <c r="S2000">
        <v>5</v>
      </c>
      <c r="T2000">
        <v>5</v>
      </c>
      <c r="U2000">
        <v>5</v>
      </c>
      <c r="V2000">
        <v>5</v>
      </c>
      <c r="W2000">
        <v>5</v>
      </c>
      <c r="X2000" t="s">
        <v>9353</v>
      </c>
      <c r="Y2000" t="s">
        <v>34</v>
      </c>
      <c r="AA2000" t="s">
        <v>9353</v>
      </c>
      <c r="AB2000" t="s">
        <v>9353</v>
      </c>
    </row>
    <row r="2001" spans="1:28" x14ac:dyDescent="0.2">
      <c r="A2001">
        <v>2022</v>
      </c>
      <c r="B2001" t="s">
        <v>25</v>
      </c>
      <c r="C2001" t="s">
        <v>158</v>
      </c>
      <c r="D2001" t="s">
        <v>27</v>
      </c>
      <c r="E2001" s="1">
        <v>41765</v>
      </c>
      <c r="F2001">
        <v>4.8</v>
      </c>
      <c r="G2001">
        <v>162</v>
      </c>
      <c r="H2001" t="s">
        <v>1091</v>
      </c>
      <c r="I2001" t="s">
        <v>97</v>
      </c>
      <c r="J2001" t="s">
        <v>9336</v>
      </c>
      <c r="K2001" t="s">
        <v>9206</v>
      </c>
      <c r="L2001" t="s">
        <v>30</v>
      </c>
      <c r="M2001" t="s">
        <v>48</v>
      </c>
      <c r="N2001" t="s">
        <v>32</v>
      </c>
      <c r="O2001" t="s">
        <v>1092</v>
      </c>
      <c r="P2001" s="4">
        <v>18463</v>
      </c>
      <c r="Q2001">
        <v>2</v>
      </c>
      <c r="R2001">
        <v>5</v>
      </c>
      <c r="S2001">
        <v>5</v>
      </c>
      <c r="T2001">
        <v>4.9000000000000004</v>
      </c>
      <c r="U2001">
        <v>5</v>
      </c>
      <c r="V2001">
        <v>4.9000000000000004</v>
      </c>
      <c r="W2001">
        <v>5</v>
      </c>
      <c r="X2001" t="s">
        <v>9353</v>
      </c>
      <c r="Y2001" t="s">
        <v>34</v>
      </c>
      <c r="AA2001" t="s">
        <v>9353</v>
      </c>
      <c r="AB2001" t="s">
        <v>9353</v>
      </c>
    </row>
    <row r="2002" spans="1:28" x14ac:dyDescent="0.2">
      <c r="A2002">
        <v>2023</v>
      </c>
      <c r="B2002" t="s">
        <v>25</v>
      </c>
      <c r="C2002" t="s">
        <v>77</v>
      </c>
      <c r="D2002" t="s">
        <v>27</v>
      </c>
      <c r="E2002" s="1">
        <v>36900</v>
      </c>
      <c r="F2002">
        <v>4.7</v>
      </c>
      <c r="G2002">
        <v>334</v>
      </c>
      <c r="H2002" t="s">
        <v>28</v>
      </c>
      <c r="I2002" t="s">
        <v>97</v>
      </c>
      <c r="J2002" t="s">
        <v>9336</v>
      </c>
      <c r="L2002" t="s">
        <v>30</v>
      </c>
      <c r="M2002" t="s">
        <v>38</v>
      </c>
      <c r="N2002" t="s">
        <v>78</v>
      </c>
      <c r="O2002" t="s">
        <v>1099</v>
      </c>
      <c r="P2002" s="4" t="s">
        <v>1100</v>
      </c>
      <c r="Q2002">
        <v>5</v>
      </c>
      <c r="R2002">
        <v>5</v>
      </c>
      <c r="S2002">
        <v>5</v>
      </c>
      <c r="T2002">
        <v>5</v>
      </c>
      <c r="U2002">
        <v>4</v>
      </c>
      <c r="V2002">
        <v>4</v>
      </c>
      <c r="W2002">
        <v>5</v>
      </c>
      <c r="X2002" t="s">
        <v>9353</v>
      </c>
      <c r="Y2002" t="s">
        <v>34</v>
      </c>
      <c r="AA2002" t="s">
        <v>9353</v>
      </c>
      <c r="AB2002" t="s">
        <v>9353</v>
      </c>
    </row>
    <row r="2003" spans="1:28" x14ac:dyDescent="0.2">
      <c r="A2003">
        <v>2022</v>
      </c>
      <c r="B2003" t="s">
        <v>25</v>
      </c>
      <c r="C2003" t="s">
        <v>74</v>
      </c>
      <c r="D2003" t="s">
        <v>983</v>
      </c>
      <c r="E2003" s="1">
        <v>40700</v>
      </c>
      <c r="F2003">
        <v>4.5</v>
      </c>
      <c r="G2003">
        <v>463</v>
      </c>
      <c r="H2003" t="s">
        <v>1341</v>
      </c>
      <c r="I2003" t="s">
        <v>86</v>
      </c>
      <c r="J2003" t="s">
        <v>9336</v>
      </c>
      <c r="K2003" t="s">
        <v>9204</v>
      </c>
      <c r="L2003" t="s">
        <v>30</v>
      </c>
      <c r="M2003" t="s">
        <v>48</v>
      </c>
      <c r="N2003" t="s">
        <v>32</v>
      </c>
      <c r="O2003" t="s">
        <v>1342</v>
      </c>
      <c r="P2003" s="4" t="s">
        <v>1343</v>
      </c>
      <c r="Q2003">
        <v>12173</v>
      </c>
      <c r="R2003">
        <v>5</v>
      </c>
      <c r="S2003">
        <v>5</v>
      </c>
      <c r="T2003">
        <v>5</v>
      </c>
      <c r="U2003">
        <v>5</v>
      </c>
      <c r="V2003">
        <v>5</v>
      </c>
      <c r="W2003">
        <v>5</v>
      </c>
      <c r="X2003" t="s">
        <v>9353</v>
      </c>
      <c r="Y2003" t="s">
        <v>34</v>
      </c>
      <c r="AA2003" t="s">
        <v>9354</v>
      </c>
      <c r="AB2003" t="s">
        <v>9354</v>
      </c>
    </row>
    <row r="2004" spans="1:28" x14ac:dyDescent="0.2">
      <c r="A2004">
        <v>2023</v>
      </c>
      <c r="B2004" t="s">
        <v>25</v>
      </c>
      <c r="C2004" t="s">
        <v>248</v>
      </c>
      <c r="D2004" t="s">
        <v>27</v>
      </c>
      <c r="E2004" s="1">
        <v>51310</v>
      </c>
      <c r="F2004">
        <v>5</v>
      </c>
      <c r="G2004">
        <v>5663</v>
      </c>
      <c r="H2004" t="s">
        <v>308</v>
      </c>
      <c r="I2004" t="s">
        <v>29</v>
      </c>
      <c r="J2004" t="s">
        <v>43</v>
      </c>
      <c r="L2004" t="s">
        <v>30</v>
      </c>
      <c r="M2004" t="s">
        <v>57</v>
      </c>
      <c r="N2004" t="s">
        <v>32</v>
      </c>
      <c r="O2004" t="s">
        <v>1468</v>
      </c>
      <c r="P2004" s="4" t="s">
        <v>1469</v>
      </c>
      <c r="Q2004">
        <v>0</v>
      </c>
      <c r="R2004">
        <v>5</v>
      </c>
      <c r="S2004">
        <v>5</v>
      </c>
      <c r="T2004">
        <v>4</v>
      </c>
      <c r="U2004">
        <v>4</v>
      </c>
      <c r="V2004">
        <v>4</v>
      </c>
      <c r="W2004">
        <v>5</v>
      </c>
      <c r="X2004" t="s">
        <v>9353</v>
      </c>
      <c r="Y2004" t="s">
        <v>34</v>
      </c>
      <c r="AA2004" t="s">
        <v>9354</v>
      </c>
      <c r="AB2004" t="s">
        <v>9354</v>
      </c>
    </row>
    <row r="2005" spans="1:28" x14ac:dyDescent="0.2">
      <c r="A2005">
        <v>2023</v>
      </c>
      <c r="B2005" t="s">
        <v>25</v>
      </c>
      <c r="C2005" t="s">
        <v>94</v>
      </c>
      <c r="D2005" t="s">
        <v>27</v>
      </c>
      <c r="E2005" s="1">
        <v>49320</v>
      </c>
      <c r="F2005">
        <v>4.8</v>
      </c>
      <c r="G2005">
        <v>3</v>
      </c>
      <c r="H2005" t="s">
        <v>308</v>
      </c>
      <c r="I2005" t="s">
        <v>36</v>
      </c>
      <c r="J2005" t="s">
        <v>9336</v>
      </c>
      <c r="L2005" t="s">
        <v>30</v>
      </c>
      <c r="M2005" t="s">
        <v>48</v>
      </c>
      <c r="N2005" t="s">
        <v>32</v>
      </c>
      <c r="O2005" t="s">
        <v>1676</v>
      </c>
      <c r="P2005" s="4" t="s">
        <v>1677</v>
      </c>
      <c r="Q2005">
        <v>0</v>
      </c>
      <c r="R2005">
        <v>5</v>
      </c>
      <c r="S2005">
        <v>4.8</v>
      </c>
      <c r="T2005">
        <v>4.8</v>
      </c>
      <c r="U2005">
        <v>4.2</v>
      </c>
      <c r="V2005">
        <v>5</v>
      </c>
      <c r="W2005">
        <v>5</v>
      </c>
      <c r="X2005" t="s">
        <v>9353</v>
      </c>
      <c r="Y2005" t="s">
        <v>34</v>
      </c>
      <c r="AA2005" t="s">
        <v>9354</v>
      </c>
      <c r="AB2005" t="s">
        <v>9354</v>
      </c>
    </row>
    <row r="2006" spans="1:28" x14ac:dyDescent="0.2">
      <c r="A2006">
        <v>2023</v>
      </c>
      <c r="B2006" t="s">
        <v>25</v>
      </c>
      <c r="C2006" t="s">
        <v>328</v>
      </c>
      <c r="D2006" t="s">
        <v>27</v>
      </c>
      <c r="E2006" s="1">
        <v>46290</v>
      </c>
      <c r="F2006">
        <v>5</v>
      </c>
      <c r="G2006">
        <v>5663</v>
      </c>
      <c r="H2006" t="s">
        <v>308</v>
      </c>
      <c r="I2006" t="s">
        <v>29</v>
      </c>
      <c r="J2006" t="s">
        <v>43</v>
      </c>
      <c r="L2006" t="s">
        <v>30</v>
      </c>
      <c r="M2006" t="s">
        <v>57</v>
      </c>
      <c r="N2006" t="s">
        <v>32</v>
      </c>
      <c r="O2006" t="s">
        <v>1867</v>
      </c>
      <c r="P2006" s="4" t="s">
        <v>1868</v>
      </c>
      <c r="Q2006">
        <v>1</v>
      </c>
      <c r="R2006">
        <v>5</v>
      </c>
      <c r="S2006">
        <v>5</v>
      </c>
      <c r="T2006">
        <v>4</v>
      </c>
      <c r="U2006">
        <v>4</v>
      </c>
      <c r="V2006">
        <v>4</v>
      </c>
      <c r="W2006">
        <v>5</v>
      </c>
      <c r="X2006" t="s">
        <v>9353</v>
      </c>
      <c r="Y2006" t="s">
        <v>34</v>
      </c>
      <c r="AA2006" t="s">
        <v>9354</v>
      </c>
      <c r="AB2006" t="s">
        <v>9354</v>
      </c>
    </row>
    <row r="2007" spans="1:28" x14ac:dyDescent="0.2">
      <c r="A2007">
        <v>2023</v>
      </c>
      <c r="B2007" t="s">
        <v>25</v>
      </c>
      <c r="C2007" t="s">
        <v>51</v>
      </c>
      <c r="D2007" t="s">
        <v>27</v>
      </c>
      <c r="E2007" s="1">
        <v>39845</v>
      </c>
      <c r="F2007">
        <v>4.7</v>
      </c>
      <c r="G2007">
        <v>334</v>
      </c>
      <c r="H2007" t="s">
        <v>52</v>
      </c>
      <c r="I2007" t="s">
        <v>36</v>
      </c>
      <c r="J2007" t="s">
        <v>9336</v>
      </c>
      <c r="L2007" t="s">
        <v>37</v>
      </c>
      <c r="M2007" t="s">
        <v>38</v>
      </c>
      <c r="N2007" t="s">
        <v>39</v>
      </c>
      <c r="O2007" t="s">
        <v>1870</v>
      </c>
      <c r="P2007" s="4" t="s">
        <v>1871</v>
      </c>
      <c r="Q2007">
        <v>8</v>
      </c>
      <c r="R2007">
        <v>5</v>
      </c>
      <c r="S2007">
        <v>3</v>
      </c>
      <c r="T2007">
        <v>4</v>
      </c>
      <c r="U2007">
        <v>4</v>
      </c>
      <c r="V2007">
        <v>5</v>
      </c>
      <c r="W2007">
        <v>5</v>
      </c>
      <c r="X2007" t="s">
        <v>9353</v>
      </c>
      <c r="Y2007" t="s">
        <v>34</v>
      </c>
      <c r="AA2007" t="s">
        <v>9354</v>
      </c>
      <c r="AB2007" t="s">
        <v>9354</v>
      </c>
    </row>
    <row r="2008" spans="1:28" x14ac:dyDescent="0.2">
      <c r="A2008">
        <v>2023</v>
      </c>
      <c r="B2008" t="s">
        <v>25</v>
      </c>
      <c r="C2008" t="s">
        <v>152</v>
      </c>
      <c r="D2008" t="s">
        <v>27</v>
      </c>
      <c r="E2008" s="1">
        <v>34250</v>
      </c>
      <c r="F2008">
        <v>4.7</v>
      </c>
      <c r="G2008">
        <v>3</v>
      </c>
      <c r="H2008" t="s">
        <v>67</v>
      </c>
      <c r="I2008" t="s">
        <v>36</v>
      </c>
      <c r="J2008" t="s">
        <v>9336</v>
      </c>
      <c r="L2008" t="s">
        <v>30</v>
      </c>
      <c r="M2008" t="s">
        <v>38</v>
      </c>
      <c r="N2008" t="s">
        <v>78</v>
      </c>
      <c r="O2008" t="s">
        <v>2052</v>
      </c>
      <c r="P2008" s="4" t="s">
        <v>2053</v>
      </c>
      <c r="Q2008">
        <v>0</v>
      </c>
      <c r="R2008">
        <v>5</v>
      </c>
      <c r="S2008">
        <v>5</v>
      </c>
      <c r="T2008">
        <v>5</v>
      </c>
      <c r="U2008">
        <v>4</v>
      </c>
      <c r="V2008">
        <v>4</v>
      </c>
      <c r="W2008">
        <v>5</v>
      </c>
      <c r="X2008" t="s">
        <v>9353</v>
      </c>
      <c r="Y2008" t="s">
        <v>34</v>
      </c>
      <c r="AA2008" t="s">
        <v>9354</v>
      </c>
      <c r="AB2008" t="s">
        <v>9354</v>
      </c>
    </row>
    <row r="2009" spans="1:28" x14ac:dyDescent="0.2">
      <c r="A2009">
        <v>2022</v>
      </c>
      <c r="B2009" t="s">
        <v>25</v>
      </c>
      <c r="C2009" t="s">
        <v>74</v>
      </c>
      <c r="D2009" t="s">
        <v>27</v>
      </c>
      <c r="E2009" s="1">
        <v>44600</v>
      </c>
      <c r="F2009">
        <v>5</v>
      </c>
      <c r="G2009">
        <v>3</v>
      </c>
      <c r="H2009" t="s">
        <v>216</v>
      </c>
      <c r="I2009" t="s">
        <v>36</v>
      </c>
      <c r="J2009" t="s">
        <v>9336</v>
      </c>
      <c r="K2009" t="s">
        <v>9204</v>
      </c>
      <c r="L2009" t="s">
        <v>30</v>
      </c>
      <c r="M2009" t="s">
        <v>48</v>
      </c>
      <c r="N2009" t="s">
        <v>32</v>
      </c>
      <c r="O2009" t="s">
        <v>2054</v>
      </c>
      <c r="P2009" s="4" t="s">
        <v>2055</v>
      </c>
      <c r="Q2009">
        <v>0</v>
      </c>
      <c r="R2009">
        <v>5</v>
      </c>
      <c r="S2009">
        <v>5</v>
      </c>
      <c r="T2009">
        <v>5</v>
      </c>
      <c r="U2009">
        <v>5</v>
      </c>
      <c r="V2009">
        <v>5</v>
      </c>
      <c r="W2009">
        <v>5</v>
      </c>
      <c r="X2009" t="s">
        <v>9353</v>
      </c>
      <c r="Y2009" t="s">
        <v>34</v>
      </c>
      <c r="AA2009" t="s">
        <v>9354</v>
      </c>
      <c r="AB2009" t="s">
        <v>9354</v>
      </c>
    </row>
    <row r="2010" spans="1:28" x14ac:dyDescent="0.2">
      <c r="A2010">
        <v>2022</v>
      </c>
      <c r="B2010" t="s">
        <v>25</v>
      </c>
      <c r="C2010" t="s">
        <v>272</v>
      </c>
      <c r="D2010" t="s">
        <v>983</v>
      </c>
      <c r="E2010" s="1">
        <v>39081</v>
      </c>
      <c r="F2010">
        <v>4.7</v>
      </c>
      <c r="G2010">
        <v>334</v>
      </c>
      <c r="H2010" t="s">
        <v>1146</v>
      </c>
      <c r="I2010" t="s">
        <v>29</v>
      </c>
      <c r="J2010" t="s">
        <v>43</v>
      </c>
      <c r="K2010" t="s">
        <v>9216</v>
      </c>
      <c r="L2010" t="s">
        <v>30</v>
      </c>
      <c r="M2010" t="s">
        <v>48</v>
      </c>
      <c r="N2010" t="s">
        <v>32</v>
      </c>
      <c r="O2010" t="s">
        <v>2071</v>
      </c>
      <c r="P2010" s="4">
        <v>20280</v>
      </c>
      <c r="Q2010">
        <v>12095</v>
      </c>
      <c r="R2010">
        <v>5</v>
      </c>
      <c r="S2010">
        <v>5</v>
      </c>
      <c r="T2010">
        <v>5</v>
      </c>
      <c r="U2010">
        <v>5</v>
      </c>
      <c r="V2010">
        <v>5</v>
      </c>
      <c r="W2010">
        <v>5</v>
      </c>
      <c r="X2010" t="s">
        <v>9353</v>
      </c>
      <c r="Y2010" t="s">
        <v>34</v>
      </c>
      <c r="AA2010" t="s">
        <v>9354</v>
      </c>
      <c r="AB2010" t="s">
        <v>9354</v>
      </c>
    </row>
    <row r="2011" spans="1:28" x14ac:dyDescent="0.2">
      <c r="A2011">
        <v>2023</v>
      </c>
      <c r="B2011" t="s">
        <v>25</v>
      </c>
      <c r="C2011" t="s">
        <v>147</v>
      </c>
      <c r="D2011" t="s">
        <v>27</v>
      </c>
      <c r="E2011" s="1">
        <v>45920</v>
      </c>
      <c r="F2011">
        <v>3.1</v>
      </c>
      <c r="G2011">
        <v>134</v>
      </c>
      <c r="H2011" t="s">
        <v>216</v>
      </c>
      <c r="I2011" t="s">
        <v>36</v>
      </c>
      <c r="J2011" t="s">
        <v>9336</v>
      </c>
      <c r="L2011" t="s">
        <v>30</v>
      </c>
      <c r="M2011" t="s">
        <v>48</v>
      </c>
      <c r="N2011" t="s">
        <v>32</v>
      </c>
      <c r="O2011" t="s">
        <v>2228</v>
      </c>
      <c r="P2011" s="4" t="s">
        <v>2229</v>
      </c>
      <c r="Q2011">
        <v>0</v>
      </c>
      <c r="R2011">
        <v>2</v>
      </c>
      <c r="S2011">
        <v>0</v>
      </c>
      <c r="T2011">
        <v>2</v>
      </c>
      <c r="U2011">
        <v>1</v>
      </c>
      <c r="V2011">
        <v>0</v>
      </c>
      <c r="W2011">
        <v>0</v>
      </c>
      <c r="X2011" t="s">
        <v>9353</v>
      </c>
      <c r="Y2011" t="s">
        <v>34</v>
      </c>
      <c r="AA2011" t="s">
        <v>9354</v>
      </c>
      <c r="AB2011" t="s">
        <v>9354</v>
      </c>
    </row>
    <row r="2012" spans="1:28" x14ac:dyDescent="0.2">
      <c r="A2012">
        <v>2023</v>
      </c>
      <c r="B2012" t="s">
        <v>25</v>
      </c>
      <c r="C2012" t="s">
        <v>51</v>
      </c>
      <c r="D2012" t="s">
        <v>27</v>
      </c>
      <c r="E2012" s="1">
        <v>39845</v>
      </c>
      <c r="F2012">
        <v>4.8</v>
      </c>
      <c r="G2012">
        <v>162</v>
      </c>
      <c r="H2012" t="s">
        <v>180</v>
      </c>
      <c r="I2012" t="s">
        <v>36</v>
      </c>
      <c r="J2012" t="s">
        <v>9336</v>
      </c>
      <c r="L2012" t="s">
        <v>37</v>
      </c>
      <c r="M2012" t="s">
        <v>38</v>
      </c>
      <c r="N2012" t="s">
        <v>39</v>
      </c>
      <c r="O2012" t="s">
        <v>2408</v>
      </c>
      <c r="P2012" s="4">
        <v>18508</v>
      </c>
      <c r="Q2012">
        <v>2</v>
      </c>
      <c r="R2012">
        <v>5</v>
      </c>
      <c r="S2012">
        <v>3</v>
      </c>
      <c r="T2012">
        <v>4</v>
      </c>
      <c r="U2012">
        <v>4</v>
      </c>
      <c r="V2012">
        <v>5</v>
      </c>
      <c r="W2012">
        <v>5</v>
      </c>
      <c r="X2012" t="s">
        <v>9353</v>
      </c>
      <c r="Y2012" t="s">
        <v>34</v>
      </c>
      <c r="AA2012" t="s">
        <v>9354</v>
      </c>
      <c r="AB2012" t="s">
        <v>9354</v>
      </c>
    </row>
    <row r="2013" spans="1:28" x14ac:dyDescent="0.2">
      <c r="A2013">
        <v>2023</v>
      </c>
      <c r="B2013" t="s">
        <v>25</v>
      </c>
      <c r="C2013" t="s">
        <v>51</v>
      </c>
      <c r="D2013" t="s">
        <v>27</v>
      </c>
      <c r="E2013" s="1">
        <v>40240</v>
      </c>
      <c r="F2013">
        <v>3.1</v>
      </c>
      <c r="G2013">
        <v>314</v>
      </c>
      <c r="H2013" t="s">
        <v>59</v>
      </c>
      <c r="I2013" t="s">
        <v>36</v>
      </c>
      <c r="J2013" t="s">
        <v>9336</v>
      </c>
      <c r="L2013" t="s">
        <v>37</v>
      </c>
      <c r="M2013" t="s">
        <v>38</v>
      </c>
      <c r="N2013" t="s">
        <v>39</v>
      </c>
      <c r="O2013" t="s">
        <v>2409</v>
      </c>
      <c r="P2013" s="4">
        <v>347706</v>
      </c>
      <c r="Q2013">
        <v>10</v>
      </c>
      <c r="R2013">
        <v>5</v>
      </c>
      <c r="S2013">
        <v>3</v>
      </c>
      <c r="T2013">
        <v>4</v>
      </c>
      <c r="U2013">
        <v>4</v>
      </c>
      <c r="V2013">
        <v>5</v>
      </c>
      <c r="W2013">
        <v>5</v>
      </c>
      <c r="X2013" t="s">
        <v>9353</v>
      </c>
      <c r="Y2013" t="s">
        <v>34</v>
      </c>
      <c r="AA2013" t="s">
        <v>9354</v>
      </c>
      <c r="AB2013" t="s">
        <v>9354</v>
      </c>
    </row>
    <row r="2014" spans="1:28" x14ac:dyDescent="0.2">
      <c r="A2014">
        <v>2022</v>
      </c>
      <c r="B2014" t="s">
        <v>25</v>
      </c>
      <c r="C2014" t="s">
        <v>46</v>
      </c>
      <c r="D2014" t="s">
        <v>27</v>
      </c>
      <c r="E2014" s="1">
        <v>46105</v>
      </c>
      <c r="F2014">
        <v>5</v>
      </c>
      <c r="G2014">
        <v>43</v>
      </c>
      <c r="H2014" t="s">
        <v>381</v>
      </c>
      <c r="I2014" t="s">
        <v>36</v>
      </c>
      <c r="J2014" t="s">
        <v>9337</v>
      </c>
      <c r="K2014" t="s">
        <v>9203</v>
      </c>
      <c r="L2014" t="s">
        <v>30</v>
      </c>
      <c r="M2014" t="s">
        <v>48</v>
      </c>
      <c r="N2014" t="s">
        <v>32</v>
      </c>
      <c r="O2014" t="s">
        <v>2563</v>
      </c>
      <c r="P2014" s="4" t="s">
        <v>2564</v>
      </c>
      <c r="Q2014">
        <v>5</v>
      </c>
      <c r="R2014">
        <v>5</v>
      </c>
      <c r="S2014">
        <v>5</v>
      </c>
      <c r="T2014">
        <v>5</v>
      </c>
      <c r="U2014">
        <v>5</v>
      </c>
      <c r="V2014">
        <v>5</v>
      </c>
      <c r="W2014">
        <v>5</v>
      </c>
      <c r="X2014" t="s">
        <v>9353</v>
      </c>
      <c r="Y2014" t="s">
        <v>34</v>
      </c>
      <c r="AA2014" t="s">
        <v>9354</v>
      </c>
      <c r="AB2014" t="s">
        <v>9354</v>
      </c>
    </row>
    <row r="2015" spans="1:28" x14ac:dyDescent="0.2">
      <c r="A2015">
        <v>2021</v>
      </c>
      <c r="B2015" t="s">
        <v>25</v>
      </c>
      <c r="C2015" t="s">
        <v>54</v>
      </c>
      <c r="D2015" t="s">
        <v>983</v>
      </c>
      <c r="E2015" s="1">
        <v>36595</v>
      </c>
      <c r="F2015">
        <v>4.5999999999999996</v>
      </c>
      <c r="G2015">
        <v>165</v>
      </c>
      <c r="H2015" t="s">
        <v>180</v>
      </c>
      <c r="I2015" t="s">
        <v>97</v>
      </c>
      <c r="J2015" t="s">
        <v>43</v>
      </c>
      <c r="K2015" t="s">
        <v>9215</v>
      </c>
      <c r="L2015" t="s">
        <v>30</v>
      </c>
      <c r="M2015" t="s">
        <v>57</v>
      </c>
      <c r="N2015" t="s">
        <v>32</v>
      </c>
      <c r="O2015" t="s">
        <v>2565</v>
      </c>
      <c r="P2015" s="4">
        <v>34398</v>
      </c>
      <c r="Q2015">
        <v>30448</v>
      </c>
      <c r="R2015">
        <v>5</v>
      </c>
      <c r="S2015">
        <v>5</v>
      </c>
      <c r="T2015">
        <v>4.9000000000000004</v>
      </c>
      <c r="U2015">
        <v>4.8</v>
      </c>
      <c r="V2015">
        <v>4.8</v>
      </c>
      <c r="W2015">
        <v>5</v>
      </c>
      <c r="X2015" t="s">
        <v>9353</v>
      </c>
      <c r="Y2015" t="s">
        <v>34</v>
      </c>
      <c r="AA2015" t="s">
        <v>9354</v>
      </c>
      <c r="AB2015" t="s">
        <v>9354</v>
      </c>
    </row>
    <row r="2016" spans="1:28" x14ac:dyDescent="0.2">
      <c r="A2016">
        <v>2023</v>
      </c>
      <c r="B2016" t="s">
        <v>25</v>
      </c>
      <c r="C2016" t="s">
        <v>152</v>
      </c>
      <c r="D2016" t="s">
        <v>27</v>
      </c>
      <c r="E2016" s="1">
        <v>32750</v>
      </c>
      <c r="F2016">
        <v>4.7</v>
      </c>
      <c r="G2016">
        <v>3</v>
      </c>
      <c r="H2016" t="s">
        <v>41</v>
      </c>
      <c r="I2016" t="s">
        <v>86</v>
      </c>
      <c r="J2016" t="s">
        <v>43</v>
      </c>
      <c r="L2016" t="s">
        <v>30</v>
      </c>
      <c r="M2016" t="s">
        <v>38</v>
      </c>
      <c r="N2016" t="s">
        <v>78</v>
      </c>
      <c r="O2016" t="s">
        <v>2575</v>
      </c>
      <c r="P2016" s="4" t="s">
        <v>2576</v>
      </c>
      <c r="Q2016">
        <v>0</v>
      </c>
      <c r="R2016">
        <v>5</v>
      </c>
      <c r="S2016">
        <v>5</v>
      </c>
      <c r="T2016">
        <v>5</v>
      </c>
      <c r="U2016">
        <v>4</v>
      </c>
      <c r="V2016">
        <v>4</v>
      </c>
      <c r="W2016">
        <v>5</v>
      </c>
      <c r="X2016" t="s">
        <v>9353</v>
      </c>
      <c r="Y2016" t="s">
        <v>34</v>
      </c>
      <c r="AA2016" t="s">
        <v>9354</v>
      </c>
      <c r="AB2016" t="s">
        <v>9354</v>
      </c>
    </row>
    <row r="2017" spans="1:28" x14ac:dyDescent="0.2">
      <c r="A2017">
        <v>2020</v>
      </c>
      <c r="B2017" t="s">
        <v>25</v>
      </c>
      <c r="C2017" t="s">
        <v>248</v>
      </c>
      <c r="D2017" t="s">
        <v>27</v>
      </c>
      <c r="E2017" s="1">
        <v>41922</v>
      </c>
      <c r="F2017">
        <v>4.7</v>
      </c>
      <c r="G2017">
        <v>31</v>
      </c>
      <c r="H2017" t="s">
        <v>28</v>
      </c>
      <c r="I2017" t="s">
        <v>97</v>
      </c>
      <c r="J2017" t="s">
        <v>43</v>
      </c>
      <c r="K2017" t="s">
        <v>9215</v>
      </c>
      <c r="L2017" t="s">
        <v>30</v>
      </c>
      <c r="M2017" t="s">
        <v>57</v>
      </c>
      <c r="N2017" t="s">
        <v>32</v>
      </c>
      <c r="O2017" t="s">
        <v>2585</v>
      </c>
      <c r="P2017" s="4" t="s">
        <v>2586</v>
      </c>
      <c r="Q2017">
        <v>47866</v>
      </c>
      <c r="R2017">
        <v>4.8</v>
      </c>
      <c r="S2017">
        <v>4.8</v>
      </c>
      <c r="T2017">
        <v>4.7</v>
      </c>
      <c r="U2017">
        <v>4.5999999999999996</v>
      </c>
      <c r="V2017">
        <v>4.7</v>
      </c>
      <c r="W2017">
        <v>4.7</v>
      </c>
      <c r="X2017" t="s">
        <v>9353</v>
      </c>
      <c r="Y2017" t="s">
        <v>34</v>
      </c>
      <c r="AA2017" t="s">
        <v>9354</v>
      </c>
      <c r="AB2017" t="s">
        <v>9354</v>
      </c>
    </row>
    <row r="2018" spans="1:28" x14ac:dyDescent="0.2">
      <c r="A2018">
        <v>2023</v>
      </c>
      <c r="B2018" t="s">
        <v>25</v>
      </c>
      <c r="C2018" t="s">
        <v>77</v>
      </c>
      <c r="D2018" t="s">
        <v>27</v>
      </c>
      <c r="E2018" s="1">
        <v>36900</v>
      </c>
      <c r="F2018">
        <v>4.7</v>
      </c>
      <c r="G2018">
        <v>3</v>
      </c>
      <c r="H2018" t="s">
        <v>67</v>
      </c>
      <c r="I2018" t="s">
        <v>36</v>
      </c>
      <c r="J2018" t="s">
        <v>9336</v>
      </c>
      <c r="L2018" t="s">
        <v>30</v>
      </c>
      <c r="M2018" t="s">
        <v>38</v>
      </c>
      <c r="N2018" t="s">
        <v>78</v>
      </c>
      <c r="O2018" t="s">
        <v>2756</v>
      </c>
      <c r="P2018" s="4" t="s">
        <v>2757</v>
      </c>
      <c r="Q2018">
        <v>0</v>
      </c>
      <c r="R2018">
        <v>5</v>
      </c>
      <c r="S2018">
        <v>5</v>
      </c>
      <c r="T2018">
        <v>5</v>
      </c>
      <c r="U2018">
        <v>4</v>
      </c>
      <c r="V2018">
        <v>4</v>
      </c>
      <c r="W2018">
        <v>5</v>
      </c>
      <c r="X2018" t="s">
        <v>9353</v>
      </c>
      <c r="Y2018" t="s">
        <v>34</v>
      </c>
      <c r="AA2018" t="s">
        <v>9354</v>
      </c>
      <c r="AB2018" t="s">
        <v>9354</v>
      </c>
    </row>
    <row r="2019" spans="1:28" x14ac:dyDescent="0.2">
      <c r="A2019">
        <v>2021</v>
      </c>
      <c r="B2019" t="s">
        <v>25</v>
      </c>
      <c r="C2019" t="s">
        <v>1358</v>
      </c>
      <c r="D2019" t="s">
        <v>27</v>
      </c>
      <c r="E2019" s="1">
        <v>35199</v>
      </c>
      <c r="F2019">
        <v>4.5</v>
      </c>
      <c r="G2019">
        <v>463</v>
      </c>
      <c r="H2019" t="s">
        <v>86</v>
      </c>
      <c r="I2019" t="s">
        <v>36</v>
      </c>
      <c r="J2019" t="s">
        <v>9336</v>
      </c>
      <c r="K2019" t="s">
        <v>9205</v>
      </c>
      <c r="L2019" t="s">
        <v>30</v>
      </c>
      <c r="M2019" t="s">
        <v>48</v>
      </c>
      <c r="N2019" t="s">
        <v>32</v>
      </c>
      <c r="O2019" t="s">
        <v>2943</v>
      </c>
      <c r="P2019" s="4" t="s">
        <v>2944</v>
      </c>
      <c r="Q2019">
        <v>11632</v>
      </c>
      <c r="R2019">
        <v>4.9000000000000004</v>
      </c>
      <c r="S2019">
        <v>4.7</v>
      </c>
      <c r="T2019">
        <v>4.7</v>
      </c>
      <c r="U2019">
        <v>4.5</v>
      </c>
      <c r="V2019">
        <v>4.9000000000000004</v>
      </c>
      <c r="W2019">
        <v>4.5999999999999996</v>
      </c>
      <c r="X2019" t="s">
        <v>9353</v>
      </c>
      <c r="Y2019" t="s">
        <v>34</v>
      </c>
      <c r="AA2019" t="s">
        <v>9354</v>
      </c>
      <c r="AB2019" t="s">
        <v>9354</v>
      </c>
    </row>
    <row r="2020" spans="1:28" x14ac:dyDescent="0.2">
      <c r="A2020">
        <v>2011</v>
      </c>
      <c r="B2020" t="s">
        <v>25</v>
      </c>
      <c r="C2020" t="s">
        <v>2906</v>
      </c>
      <c r="D2020" t="s">
        <v>983</v>
      </c>
      <c r="E2020" s="1">
        <v>13995</v>
      </c>
      <c r="F2020">
        <v>4.4000000000000004</v>
      </c>
      <c r="G2020">
        <v>715</v>
      </c>
      <c r="H2020" t="s">
        <v>2907</v>
      </c>
      <c r="I2020" t="s">
        <v>36</v>
      </c>
      <c r="J2020" t="s">
        <v>1315</v>
      </c>
      <c r="K2020" t="s">
        <v>9233</v>
      </c>
      <c r="L2020" t="s">
        <v>30</v>
      </c>
      <c r="M2020" t="s">
        <v>1194</v>
      </c>
      <c r="N2020" t="s">
        <v>1356</v>
      </c>
      <c r="O2020" t="s">
        <v>3331</v>
      </c>
      <c r="P2020" s="4" t="s">
        <v>3332</v>
      </c>
      <c r="Q2020">
        <v>116946</v>
      </c>
      <c r="R2020">
        <v>4.8</v>
      </c>
      <c r="S2020">
        <v>4.8</v>
      </c>
      <c r="T2020">
        <v>4.8</v>
      </c>
      <c r="U2020">
        <v>4.7</v>
      </c>
      <c r="V2020">
        <v>4.9000000000000004</v>
      </c>
      <c r="W2020">
        <v>4.8</v>
      </c>
      <c r="X2020" t="s">
        <v>9353</v>
      </c>
      <c r="Y2020" t="s">
        <v>34</v>
      </c>
      <c r="AA2020" t="s">
        <v>9354</v>
      </c>
      <c r="AB2020" t="s">
        <v>9354</v>
      </c>
    </row>
    <row r="2021" spans="1:28" x14ac:dyDescent="0.2">
      <c r="A2021">
        <v>2023</v>
      </c>
      <c r="B2021" t="s">
        <v>25</v>
      </c>
      <c r="C2021" t="s">
        <v>51</v>
      </c>
      <c r="D2021" t="s">
        <v>27</v>
      </c>
      <c r="E2021" s="1">
        <v>40395</v>
      </c>
      <c r="F2021">
        <v>4.5</v>
      </c>
      <c r="G2021">
        <v>463</v>
      </c>
      <c r="H2021" t="s">
        <v>322</v>
      </c>
      <c r="I2021" t="s">
        <v>36</v>
      </c>
      <c r="J2021" t="s">
        <v>9336</v>
      </c>
      <c r="L2021" t="s">
        <v>37</v>
      </c>
      <c r="M2021" t="s">
        <v>38</v>
      </c>
      <c r="N2021" t="s">
        <v>39</v>
      </c>
      <c r="O2021" t="s">
        <v>3334</v>
      </c>
      <c r="P2021" s="4" t="s">
        <v>3335</v>
      </c>
      <c r="Q2021">
        <v>8</v>
      </c>
      <c r="R2021">
        <v>5</v>
      </c>
      <c r="S2021">
        <v>3</v>
      </c>
      <c r="T2021">
        <v>4</v>
      </c>
      <c r="U2021">
        <v>4</v>
      </c>
      <c r="V2021">
        <v>5</v>
      </c>
      <c r="W2021">
        <v>5</v>
      </c>
      <c r="X2021" t="s">
        <v>9353</v>
      </c>
      <c r="Y2021" t="s">
        <v>34</v>
      </c>
      <c r="AA2021" t="s">
        <v>9354</v>
      </c>
      <c r="AB2021" t="s">
        <v>9354</v>
      </c>
    </row>
    <row r="2022" spans="1:28" x14ac:dyDescent="0.2">
      <c r="A2022">
        <v>2022</v>
      </c>
      <c r="B2022" t="s">
        <v>25</v>
      </c>
      <c r="C2022" t="s">
        <v>356</v>
      </c>
      <c r="D2022" t="s">
        <v>27</v>
      </c>
      <c r="E2022" s="1">
        <v>30640</v>
      </c>
      <c r="F2022">
        <v>4.5999999999999996</v>
      </c>
      <c r="G2022">
        <v>3</v>
      </c>
      <c r="H2022" t="s">
        <v>3483</v>
      </c>
      <c r="I2022" t="s">
        <v>36</v>
      </c>
      <c r="J2022" t="s">
        <v>43</v>
      </c>
      <c r="K2022" t="s">
        <v>9255</v>
      </c>
      <c r="L2022" t="s">
        <v>30</v>
      </c>
      <c r="M2022" t="s">
        <v>38</v>
      </c>
      <c r="N2022" t="s">
        <v>78</v>
      </c>
      <c r="O2022" t="s">
        <v>3484</v>
      </c>
      <c r="P2022" s="4" t="s">
        <v>3485</v>
      </c>
      <c r="Q2022">
        <v>0</v>
      </c>
      <c r="R2022">
        <v>4.5999999999999996</v>
      </c>
      <c r="S2022">
        <v>4.9000000000000004</v>
      </c>
      <c r="T2022">
        <v>4.4000000000000004</v>
      </c>
      <c r="U2022">
        <v>4.5999999999999996</v>
      </c>
      <c r="V2022">
        <v>4.5999999999999996</v>
      </c>
      <c r="W2022">
        <v>4.7</v>
      </c>
      <c r="X2022" t="s">
        <v>9353</v>
      </c>
      <c r="Y2022" t="s">
        <v>34</v>
      </c>
      <c r="AA2022" t="s">
        <v>9354</v>
      </c>
      <c r="AB2022" t="s">
        <v>9354</v>
      </c>
    </row>
    <row r="2023" spans="1:28" x14ac:dyDescent="0.2">
      <c r="A2023">
        <v>2023</v>
      </c>
      <c r="B2023" t="s">
        <v>25</v>
      </c>
      <c r="C2023" t="s">
        <v>77</v>
      </c>
      <c r="D2023" t="s">
        <v>27</v>
      </c>
      <c r="E2023" s="1">
        <v>36900</v>
      </c>
      <c r="F2023">
        <v>4.8</v>
      </c>
      <c r="G2023">
        <v>162</v>
      </c>
      <c r="H2023" t="s">
        <v>86</v>
      </c>
      <c r="I2023" t="s">
        <v>97</v>
      </c>
      <c r="J2023" t="s">
        <v>9336</v>
      </c>
      <c r="L2023" t="s">
        <v>30</v>
      </c>
      <c r="M2023" t="s">
        <v>38</v>
      </c>
      <c r="N2023" t="s">
        <v>78</v>
      </c>
      <c r="O2023" t="s">
        <v>3494</v>
      </c>
      <c r="P2023" s="4">
        <v>18483</v>
      </c>
      <c r="Q2023">
        <v>2</v>
      </c>
      <c r="R2023">
        <v>5</v>
      </c>
      <c r="S2023">
        <v>5</v>
      </c>
      <c r="T2023">
        <v>5</v>
      </c>
      <c r="U2023">
        <v>4</v>
      </c>
      <c r="V2023">
        <v>4</v>
      </c>
      <c r="W2023">
        <v>5</v>
      </c>
      <c r="X2023" t="s">
        <v>9353</v>
      </c>
      <c r="Y2023" t="s">
        <v>34</v>
      </c>
      <c r="AA2023" t="s">
        <v>9354</v>
      </c>
      <c r="AB2023" t="s">
        <v>9354</v>
      </c>
    </row>
    <row r="2024" spans="1:28" x14ac:dyDescent="0.2">
      <c r="A2024">
        <v>2019</v>
      </c>
      <c r="B2024" t="s">
        <v>25</v>
      </c>
      <c r="C2024" t="s">
        <v>54</v>
      </c>
      <c r="D2024" t="s">
        <v>983</v>
      </c>
      <c r="E2024" s="1">
        <v>30900</v>
      </c>
      <c r="F2024">
        <v>4.4000000000000004</v>
      </c>
      <c r="G2024">
        <v>111</v>
      </c>
      <c r="H2024" t="s">
        <v>1216</v>
      </c>
      <c r="I2024" t="s">
        <v>97</v>
      </c>
      <c r="J2024" t="s">
        <v>43</v>
      </c>
      <c r="K2024" t="s">
        <v>9215</v>
      </c>
      <c r="L2024" t="s">
        <v>30</v>
      </c>
      <c r="M2024" t="s">
        <v>48</v>
      </c>
      <c r="N2024" t="s">
        <v>32</v>
      </c>
      <c r="O2024" t="s">
        <v>3505</v>
      </c>
      <c r="P2024" s="4" t="s">
        <v>3506</v>
      </c>
      <c r="Q2024">
        <v>57432</v>
      </c>
      <c r="R2024">
        <v>4.8</v>
      </c>
      <c r="S2024">
        <v>4.5999999999999996</v>
      </c>
      <c r="T2024">
        <v>4.5</v>
      </c>
      <c r="U2024">
        <v>4.3</v>
      </c>
      <c r="V2024">
        <v>4.7</v>
      </c>
      <c r="W2024">
        <v>4.5</v>
      </c>
      <c r="X2024" t="s">
        <v>9353</v>
      </c>
      <c r="Y2024" t="s">
        <v>34</v>
      </c>
      <c r="AA2024" t="s">
        <v>9354</v>
      </c>
      <c r="AB2024" t="s">
        <v>9354</v>
      </c>
    </row>
    <row r="2025" spans="1:28" x14ac:dyDescent="0.2">
      <c r="A2025">
        <v>2016</v>
      </c>
      <c r="B2025" t="s">
        <v>25</v>
      </c>
      <c r="C2025" t="s">
        <v>54</v>
      </c>
      <c r="D2025" t="s">
        <v>983</v>
      </c>
      <c r="E2025" s="1">
        <v>22245</v>
      </c>
      <c r="F2025">
        <v>4.5</v>
      </c>
      <c r="G2025">
        <v>413</v>
      </c>
      <c r="H2025" t="s">
        <v>71</v>
      </c>
      <c r="I2025" t="s">
        <v>97</v>
      </c>
      <c r="J2025" t="s">
        <v>43</v>
      </c>
      <c r="K2025" t="s">
        <v>9215</v>
      </c>
      <c r="L2025" t="s">
        <v>30</v>
      </c>
      <c r="M2025" t="s">
        <v>1233</v>
      </c>
      <c r="N2025" t="s">
        <v>1356</v>
      </c>
      <c r="O2025" t="s">
        <v>3507</v>
      </c>
      <c r="P2025" s="4" t="s">
        <v>3508</v>
      </c>
      <c r="Q2025">
        <v>83829</v>
      </c>
      <c r="R2025">
        <v>4.8</v>
      </c>
      <c r="S2025">
        <v>4.5999999999999996</v>
      </c>
      <c r="T2025">
        <v>4.7</v>
      </c>
      <c r="U2025">
        <v>4.5999999999999996</v>
      </c>
      <c r="V2025">
        <v>4.7</v>
      </c>
      <c r="W2025">
        <v>4.8</v>
      </c>
      <c r="X2025" t="s">
        <v>9353</v>
      </c>
      <c r="Y2025" t="s">
        <v>34</v>
      </c>
      <c r="AA2025" t="s">
        <v>9354</v>
      </c>
      <c r="AB2025" t="s">
        <v>9354</v>
      </c>
    </row>
    <row r="2026" spans="1:28" x14ac:dyDescent="0.2">
      <c r="A2026">
        <v>2023</v>
      </c>
      <c r="B2026" t="s">
        <v>25</v>
      </c>
      <c r="C2026" t="s">
        <v>303</v>
      </c>
      <c r="D2026" t="s">
        <v>27</v>
      </c>
      <c r="E2026" s="1">
        <v>29540</v>
      </c>
      <c r="F2026">
        <v>4.5999999999999996</v>
      </c>
      <c r="G2026">
        <v>31</v>
      </c>
      <c r="H2026" t="s">
        <v>86</v>
      </c>
      <c r="I2026" t="s">
        <v>86</v>
      </c>
      <c r="J2026" t="s">
        <v>43</v>
      </c>
      <c r="L2026" t="s">
        <v>30</v>
      </c>
      <c r="M2026" t="s">
        <v>38</v>
      </c>
      <c r="N2026" t="s">
        <v>276</v>
      </c>
      <c r="O2026" t="s">
        <v>3698</v>
      </c>
      <c r="P2026" s="4" t="s">
        <v>3699</v>
      </c>
      <c r="Q2026">
        <v>11</v>
      </c>
      <c r="R2026">
        <v>4</v>
      </c>
      <c r="S2026">
        <v>5</v>
      </c>
      <c r="T2026">
        <v>4</v>
      </c>
      <c r="U2026">
        <v>5</v>
      </c>
      <c r="V2026">
        <v>5</v>
      </c>
      <c r="W2026">
        <v>5</v>
      </c>
      <c r="X2026" t="s">
        <v>9353</v>
      </c>
      <c r="Y2026" t="s">
        <v>34</v>
      </c>
      <c r="AA2026" t="s">
        <v>9354</v>
      </c>
      <c r="AB2026" t="s">
        <v>9354</v>
      </c>
    </row>
    <row r="2027" spans="1:28" x14ac:dyDescent="0.2">
      <c r="A2027">
        <v>2022</v>
      </c>
      <c r="B2027" t="s">
        <v>25</v>
      </c>
      <c r="C2027" t="s">
        <v>669</v>
      </c>
      <c r="D2027" t="s">
        <v>983</v>
      </c>
      <c r="E2027" s="1">
        <v>26933</v>
      </c>
      <c r="F2027">
        <v>4.5999999999999996</v>
      </c>
      <c r="G2027">
        <v>5</v>
      </c>
      <c r="H2027" t="s">
        <v>36</v>
      </c>
      <c r="I2027" t="s">
        <v>36</v>
      </c>
      <c r="J2027" t="s">
        <v>43</v>
      </c>
      <c r="K2027" t="s">
        <v>9223</v>
      </c>
      <c r="L2027" t="s">
        <v>30</v>
      </c>
      <c r="M2027" t="s">
        <v>38</v>
      </c>
      <c r="N2027" t="s">
        <v>78</v>
      </c>
      <c r="O2027" t="s">
        <v>3707</v>
      </c>
      <c r="P2027" s="4">
        <v>47452</v>
      </c>
      <c r="Q2027">
        <v>25127</v>
      </c>
      <c r="R2027">
        <v>4.5999999999999996</v>
      </c>
      <c r="S2027">
        <v>4.9000000000000004</v>
      </c>
      <c r="T2027">
        <v>4.4000000000000004</v>
      </c>
      <c r="U2027">
        <v>4.5999999999999996</v>
      </c>
      <c r="V2027">
        <v>4.5999999999999996</v>
      </c>
      <c r="W2027">
        <v>4.7</v>
      </c>
      <c r="X2027" t="s">
        <v>9353</v>
      </c>
      <c r="Y2027" t="s">
        <v>34</v>
      </c>
      <c r="AA2027" t="s">
        <v>9354</v>
      </c>
      <c r="AB2027" t="s">
        <v>9354</v>
      </c>
    </row>
    <row r="2028" spans="1:28" x14ac:dyDescent="0.2">
      <c r="A2028">
        <v>2017</v>
      </c>
      <c r="B2028" t="s">
        <v>25</v>
      </c>
      <c r="C2028" t="s">
        <v>2651</v>
      </c>
      <c r="D2028" t="s">
        <v>983</v>
      </c>
      <c r="E2028" s="1">
        <v>19995</v>
      </c>
      <c r="F2028">
        <v>4.5999999999999996</v>
      </c>
      <c r="G2028">
        <v>165</v>
      </c>
      <c r="H2028" t="s">
        <v>1593</v>
      </c>
      <c r="I2028" t="s">
        <v>36</v>
      </c>
      <c r="J2028" t="s">
        <v>9336</v>
      </c>
      <c r="K2028" t="s">
        <v>9232</v>
      </c>
      <c r="L2028" t="s">
        <v>30</v>
      </c>
      <c r="M2028" t="s">
        <v>38</v>
      </c>
      <c r="N2028" t="s">
        <v>305</v>
      </c>
      <c r="O2028" t="s">
        <v>3864</v>
      </c>
      <c r="P2028" s="4">
        <v>711063</v>
      </c>
      <c r="Q2028">
        <v>55386</v>
      </c>
      <c r="R2028">
        <v>4.5999999999999996</v>
      </c>
      <c r="S2028">
        <v>4.4000000000000004</v>
      </c>
      <c r="T2028">
        <v>4.4000000000000004</v>
      </c>
      <c r="U2028">
        <v>4.5</v>
      </c>
      <c r="V2028">
        <v>4.7</v>
      </c>
      <c r="W2028">
        <v>4.7</v>
      </c>
      <c r="X2028" t="s">
        <v>9353</v>
      </c>
      <c r="Y2028" t="s">
        <v>34</v>
      </c>
      <c r="AA2028" t="s">
        <v>9354</v>
      </c>
      <c r="AB2028" t="s">
        <v>9354</v>
      </c>
    </row>
    <row r="2029" spans="1:28" x14ac:dyDescent="0.2">
      <c r="A2029">
        <v>2023</v>
      </c>
      <c r="B2029" t="s">
        <v>25</v>
      </c>
      <c r="C2029" t="s">
        <v>115</v>
      </c>
      <c r="D2029" t="s">
        <v>27</v>
      </c>
      <c r="E2029" s="1">
        <v>25745</v>
      </c>
      <c r="F2029">
        <v>4.7</v>
      </c>
      <c r="G2029">
        <v>739</v>
      </c>
      <c r="H2029" t="s">
        <v>245</v>
      </c>
      <c r="I2029" t="s">
        <v>36</v>
      </c>
      <c r="J2029" t="s">
        <v>43</v>
      </c>
      <c r="L2029" t="s">
        <v>30</v>
      </c>
      <c r="M2029" t="s">
        <v>38</v>
      </c>
      <c r="N2029" t="s">
        <v>276</v>
      </c>
      <c r="O2029" t="s">
        <v>3872</v>
      </c>
      <c r="P2029" s="4" t="s">
        <v>3873</v>
      </c>
      <c r="Q2029">
        <v>0</v>
      </c>
      <c r="R2029">
        <v>2</v>
      </c>
      <c r="S2029">
        <v>0</v>
      </c>
      <c r="T2029">
        <v>2</v>
      </c>
      <c r="U2029">
        <v>1</v>
      </c>
      <c r="V2029">
        <v>0</v>
      </c>
      <c r="W2029">
        <v>0</v>
      </c>
      <c r="X2029" t="s">
        <v>9353</v>
      </c>
      <c r="Y2029" t="s">
        <v>34</v>
      </c>
      <c r="AA2029" t="s">
        <v>9354</v>
      </c>
      <c r="AB2029" t="s">
        <v>9354</v>
      </c>
    </row>
    <row r="2030" spans="1:28" x14ac:dyDescent="0.2">
      <c r="A2030">
        <v>2023</v>
      </c>
      <c r="B2030" t="s">
        <v>25</v>
      </c>
      <c r="C2030" t="s">
        <v>303</v>
      </c>
      <c r="D2030" t="s">
        <v>27</v>
      </c>
      <c r="E2030" t="s">
        <v>844</v>
      </c>
      <c r="F2030">
        <v>4.5999999999999996</v>
      </c>
      <c r="G2030">
        <v>3</v>
      </c>
      <c r="H2030" t="s">
        <v>2814</v>
      </c>
      <c r="I2030" t="s">
        <v>97</v>
      </c>
      <c r="J2030" t="s">
        <v>43</v>
      </c>
      <c r="L2030" t="s">
        <v>30</v>
      </c>
      <c r="M2030" t="s">
        <v>38</v>
      </c>
      <c r="N2030" t="s">
        <v>276</v>
      </c>
      <c r="O2030" t="s">
        <v>3874</v>
      </c>
      <c r="P2030" s="4" t="s">
        <v>3875</v>
      </c>
      <c r="Q2030">
        <v>5</v>
      </c>
      <c r="R2030">
        <v>4</v>
      </c>
      <c r="S2030">
        <v>5</v>
      </c>
      <c r="T2030">
        <v>4</v>
      </c>
      <c r="U2030">
        <v>5</v>
      </c>
      <c r="V2030">
        <v>5</v>
      </c>
      <c r="W2030">
        <v>5</v>
      </c>
      <c r="X2030" t="s">
        <v>9353</v>
      </c>
      <c r="Y2030" t="s">
        <v>34</v>
      </c>
      <c r="AA2030" t="s">
        <v>9354</v>
      </c>
      <c r="AB2030" t="s">
        <v>9354</v>
      </c>
    </row>
    <row r="2031" spans="1:28" x14ac:dyDescent="0.2">
      <c r="A2031">
        <v>2022</v>
      </c>
      <c r="B2031" t="s">
        <v>25</v>
      </c>
      <c r="C2031" t="s">
        <v>147</v>
      </c>
      <c r="D2031" t="s">
        <v>27</v>
      </c>
      <c r="E2031" s="1">
        <v>44660</v>
      </c>
      <c r="F2031">
        <v>4.8</v>
      </c>
      <c r="G2031">
        <v>162</v>
      </c>
      <c r="H2031" t="s">
        <v>97</v>
      </c>
      <c r="I2031" t="s">
        <v>86</v>
      </c>
      <c r="J2031" t="s">
        <v>9336</v>
      </c>
      <c r="K2031" t="s">
        <v>9206</v>
      </c>
      <c r="L2031" t="s">
        <v>30</v>
      </c>
      <c r="M2031" t="s">
        <v>48</v>
      </c>
      <c r="N2031" t="s">
        <v>32</v>
      </c>
      <c r="O2031" t="s">
        <v>3883</v>
      </c>
      <c r="P2031" s="4">
        <v>18450</v>
      </c>
      <c r="Q2031">
        <v>3</v>
      </c>
      <c r="R2031">
        <v>5</v>
      </c>
      <c r="S2031">
        <v>5</v>
      </c>
      <c r="T2031">
        <v>4.9000000000000004</v>
      </c>
      <c r="U2031">
        <v>5</v>
      </c>
      <c r="V2031">
        <v>4.9000000000000004</v>
      </c>
      <c r="W2031">
        <v>5</v>
      </c>
      <c r="X2031" t="s">
        <v>9353</v>
      </c>
      <c r="Y2031" t="s">
        <v>34</v>
      </c>
      <c r="AA2031" t="s">
        <v>9354</v>
      </c>
      <c r="AB2031" t="s">
        <v>9354</v>
      </c>
    </row>
    <row r="2032" spans="1:28" x14ac:dyDescent="0.2">
      <c r="A2032">
        <v>2018</v>
      </c>
      <c r="B2032" t="s">
        <v>25</v>
      </c>
      <c r="C2032" t="s">
        <v>328</v>
      </c>
      <c r="D2032" t="s">
        <v>983</v>
      </c>
      <c r="E2032" s="1">
        <v>28995</v>
      </c>
      <c r="F2032">
        <v>4.5999999999999996</v>
      </c>
      <c r="G2032">
        <v>1</v>
      </c>
      <c r="H2032" t="s">
        <v>86</v>
      </c>
      <c r="I2032" t="s">
        <v>29</v>
      </c>
      <c r="J2032" t="s">
        <v>43</v>
      </c>
      <c r="K2032" t="s">
        <v>9215</v>
      </c>
      <c r="L2032" t="s">
        <v>30</v>
      </c>
      <c r="M2032" t="s">
        <v>57</v>
      </c>
      <c r="N2032" t="s">
        <v>32</v>
      </c>
      <c r="O2032" t="s">
        <v>4571</v>
      </c>
      <c r="P2032" s="4">
        <v>19461</v>
      </c>
      <c r="Q2032">
        <v>69391</v>
      </c>
      <c r="R2032">
        <v>4.8</v>
      </c>
      <c r="S2032">
        <v>4.7</v>
      </c>
      <c r="T2032">
        <v>4.5999999999999996</v>
      </c>
      <c r="U2032">
        <v>4.3</v>
      </c>
      <c r="V2032">
        <v>4.7</v>
      </c>
      <c r="W2032">
        <v>4.5999999999999996</v>
      </c>
      <c r="X2032" t="s">
        <v>9353</v>
      </c>
      <c r="Y2032" t="s">
        <v>34</v>
      </c>
      <c r="AA2032" t="s">
        <v>9354</v>
      </c>
      <c r="AB2032" t="s">
        <v>9354</v>
      </c>
    </row>
    <row r="2033" spans="1:28" x14ac:dyDescent="0.2">
      <c r="A2033">
        <v>2023</v>
      </c>
      <c r="B2033" t="s">
        <v>25</v>
      </c>
      <c r="C2033" t="s">
        <v>152</v>
      </c>
      <c r="D2033" t="s">
        <v>27</v>
      </c>
      <c r="E2033" s="1">
        <v>34250</v>
      </c>
      <c r="F2033">
        <v>5</v>
      </c>
      <c r="G2033">
        <v>5663</v>
      </c>
      <c r="H2033" t="s">
        <v>308</v>
      </c>
      <c r="I2033" t="s">
        <v>97</v>
      </c>
      <c r="J2033" t="s">
        <v>9336</v>
      </c>
      <c r="L2033" t="s">
        <v>30</v>
      </c>
      <c r="M2033" t="s">
        <v>38</v>
      </c>
      <c r="N2033" t="s">
        <v>78</v>
      </c>
      <c r="O2033" t="s">
        <v>4585</v>
      </c>
      <c r="P2033" s="4" t="s">
        <v>4586</v>
      </c>
      <c r="Q2033">
        <v>1</v>
      </c>
      <c r="R2033">
        <v>5</v>
      </c>
      <c r="S2033">
        <v>5</v>
      </c>
      <c r="T2033">
        <v>5</v>
      </c>
      <c r="U2033">
        <v>4</v>
      </c>
      <c r="V2033">
        <v>4</v>
      </c>
      <c r="W2033">
        <v>5</v>
      </c>
      <c r="X2033" t="s">
        <v>9353</v>
      </c>
      <c r="Y2033" t="s">
        <v>34</v>
      </c>
      <c r="AA2033" t="s">
        <v>9354</v>
      </c>
      <c r="AB2033" t="s">
        <v>9354</v>
      </c>
    </row>
    <row r="2034" spans="1:28" x14ac:dyDescent="0.2">
      <c r="A2034">
        <v>2023</v>
      </c>
      <c r="B2034" t="s">
        <v>25</v>
      </c>
      <c r="C2034" t="s">
        <v>77</v>
      </c>
      <c r="D2034" t="s">
        <v>27</v>
      </c>
      <c r="E2034" s="1">
        <v>36900</v>
      </c>
      <c r="F2034">
        <v>4.5</v>
      </c>
      <c r="G2034">
        <v>463</v>
      </c>
      <c r="H2034" t="s">
        <v>472</v>
      </c>
      <c r="I2034" t="s">
        <v>97</v>
      </c>
      <c r="J2034" t="s">
        <v>9336</v>
      </c>
      <c r="L2034" t="s">
        <v>30</v>
      </c>
      <c r="M2034" t="s">
        <v>38</v>
      </c>
      <c r="N2034" t="s">
        <v>78</v>
      </c>
      <c r="O2034" t="s">
        <v>4589</v>
      </c>
      <c r="P2034" s="4" t="s">
        <v>4590</v>
      </c>
      <c r="Q2034">
        <v>8</v>
      </c>
      <c r="R2034">
        <v>5</v>
      </c>
      <c r="S2034">
        <v>5</v>
      </c>
      <c r="T2034">
        <v>5</v>
      </c>
      <c r="U2034">
        <v>4</v>
      </c>
      <c r="V2034">
        <v>4</v>
      </c>
      <c r="W2034">
        <v>5</v>
      </c>
      <c r="X2034" t="s">
        <v>9353</v>
      </c>
      <c r="Y2034" t="s">
        <v>34</v>
      </c>
      <c r="AA2034" t="s">
        <v>9354</v>
      </c>
      <c r="AB2034" t="s">
        <v>9354</v>
      </c>
    </row>
    <row r="2035" spans="1:28" x14ac:dyDescent="0.2">
      <c r="A2035">
        <v>2023</v>
      </c>
      <c r="B2035" t="s">
        <v>25</v>
      </c>
      <c r="C2035" t="s">
        <v>51</v>
      </c>
      <c r="D2035" t="s">
        <v>27</v>
      </c>
      <c r="E2035" s="1">
        <v>40395</v>
      </c>
      <c r="F2035">
        <v>5</v>
      </c>
      <c r="G2035">
        <v>5663</v>
      </c>
      <c r="H2035" t="s">
        <v>322</v>
      </c>
      <c r="I2035" t="s">
        <v>36</v>
      </c>
      <c r="J2035" t="s">
        <v>9336</v>
      </c>
      <c r="L2035" t="s">
        <v>37</v>
      </c>
      <c r="M2035" t="s">
        <v>38</v>
      </c>
      <c r="N2035" t="s">
        <v>39</v>
      </c>
      <c r="O2035" t="s">
        <v>4753</v>
      </c>
      <c r="P2035" s="4" t="s">
        <v>4754</v>
      </c>
      <c r="Q2035">
        <v>0</v>
      </c>
      <c r="R2035">
        <v>5</v>
      </c>
      <c r="S2035">
        <v>3</v>
      </c>
      <c r="T2035">
        <v>4</v>
      </c>
      <c r="U2035">
        <v>4</v>
      </c>
      <c r="V2035">
        <v>5</v>
      </c>
      <c r="W2035">
        <v>5</v>
      </c>
      <c r="X2035" t="s">
        <v>9353</v>
      </c>
      <c r="Y2035" t="s">
        <v>34</v>
      </c>
      <c r="AA2035" t="s">
        <v>9354</v>
      </c>
      <c r="AB2035" t="s">
        <v>9354</v>
      </c>
    </row>
    <row r="2036" spans="1:28" x14ac:dyDescent="0.2">
      <c r="A2036">
        <v>2023</v>
      </c>
      <c r="B2036" t="s">
        <v>25</v>
      </c>
      <c r="C2036" t="s">
        <v>26</v>
      </c>
      <c r="D2036" t="s">
        <v>27</v>
      </c>
      <c r="E2036" s="1">
        <v>42488</v>
      </c>
      <c r="F2036">
        <v>4.5</v>
      </c>
      <c r="G2036">
        <v>463</v>
      </c>
      <c r="H2036" t="s">
        <v>41</v>
      </c>
      <c r="I2036" t="s">
        <v>86</v>
      </c>
      <c r="J2036" t="s">
        <v>9336</v>
      </c>
      <c r="L2036" t="s">
        <v>30</v>
      </c>
      <c r="M2036" t="s">
        <v>48</v>
      </c>
      <c r="N2036" t="s">
        <v>32</v>
      </c>
      <c r="O2036" t="s">
        <v>4756</v>
      </c>
      <c r="P2036" s="4" t="s">
        <v>4757</v>
      </c>
      <c r="Q2036">
        <v>3</v>
      </c>
      <c r="R2036">
        <v>5</v>
      </c>
      <c r="S2036">
        <v>4.8</v>
      </c>
      <c r="T2036">
        <v>4.8</v>
      </c>
      <c r="U2036">
        <v>4.2</v>
      </c>
      <c r="V2036">
        <v>5</v>
      </c>
      <c r="W2036">
        <v>5</v>
      </c>
      <c r="X2036" t="s">
        <v>9353</v>
      </c>
      <c r="Y2036" t="s">
        <v>34</v>
      </c>
      <c r="AA2036" t="s">
        <v>9354</v>
      </c>
      <c r="AB2036" t="s">
        <v>9354</v>
      </c>
    </row>
    <row r="2037" spans="1:28" x14ac:dyDescent="0.2">
      <c r="A2037">
        <v>2023</v>
      </c>
      <c r="B2037" t="s">
        <v>25</v>
      </c>
      <c r="C2037" t="s">
        <v>107</v>
      </c>
      <c r="D2037" t="s">
        <v>27</v>
      </c>
      <c r="E2037" s="1">
        <v>29150</v>
      </c>
      <c r="F2037">
        <v>4.5999999999999996</v>
      </c>
      <c r="G2037">
        <v>3</v>
      </c>
      <c r="H2037" t="s">
        <v>216</v>
      </c>
      <c r="I2037" t="s">
        <v>36</v>
      </c>
      <c r="J2037" t="s">
        <v>9336</v>
      </c>
      <c r="L2037" t="s">
        <v>30</v>
      </c>
      <c r="M2037" t="s">
        <v>38</v>
      </c>
      <c r="N2037" t="s">
        <v>276</v>
      </c>
      <c r="O2037" t="s">
        <v>4925</v>
      </c>
      <c r="P2037" s="4" t="s">
        <v>4926</v>
      </c>
      <c r="Q2037">
        <v>0</v>
      </c>
      <c r="R2037">
        <v>4</v>
      </c>
      <c r="S2037">
        <v>5</v>
      </c>
      <c r="T2037">
        <v>4</v>
      </c>
      <c r="U2037">
        <v>5</v>
      </c>
      <c r="V2037">
        <v>5</v>
      </c>
      <c r="W2037">
        <v>5</v>
      </c>
      <c r="X2037" t="s">
        <v>9353</v>
      </c>
      <c r="Y2037" t="s">
        <v>34</v>
      </c>
      <c r="AA2037" t="s">
        <v>9354</v>
      </c>
      <c r="AB2037" t="s">
        <v>9354</v>
      </c>
    </row>
    <row r="2038" spans="1:28" x14ac:dyDescent="0.2">
      <c r="A2038">
        <v>2023</v>
      </c>
      <c r="B2038" t="s">
        <v>25</v>
      </c>
      <c r="C2038" t="s">
        <v>328</v>
      </c>
      <c r="D2038" t="s">
        <v>27</v>
      </c>
      <c r="E2038" s="1">
        <v>45895</v>
      </c>
      <c r="F2038">
        <v>4.4000000000000004</v>
      </c>
      <c r="G2038">
        <v>3</v>
      </c>
      <c r="H2038" t="s">
        <v>245</v>
      </c>
      <c r="I2038" t="s">
        <v>97</v>
      </c>
      <c r="J2038" t="s">
        <v>43</v>
      </c>
      <c r="L2038" t="s">
        <v>30</v>
      </c>
      <c r="M2038" t="s">
        <v>57</v>
      </c>
      <c r="N2038" t="s">
        <v>32</v>
      </c>
      <c r="O2038" t="s">
        <v>5112</v>
      </c>
      <c r="P2038" s="4" t="s">
        <v>5113</v>
      </c>
      <c r="Q2038">
        <v>0</v>
      </c>
      <c r="R2038">
        <v>5</v>
      </c>
      <c r="S2038">
        <v>5</v>
      </c>
      <c r="T2038">
        <v>4</v>
      </c>
      <c r="U2038">
        <v>4</v>
      </c>
      <c r="V2038">
        <v>4</v>
      </c>
      <c r="W2038">
        <v>5</v>
      </c>
      <c r="X2038" t="s">
        <v>9353</v>
      </c>
      <c r="Y2038" t="s">
        <v>34</v>
      </c>
      <c r="AA2038" t="s">
        <v>9354</v>
      </c>
      <c r="AB2038" t="s">
        <v>9354</v>
      </c>
    </row>
    <row r="2039" spans="1:28" x14ac:dyDescent="0.2">
      <c r="A2039">
        <v>2007</v>
      </c>
      <c r="B2039" t="s">
        <v>25</v>
      </c>
      <c r="C2039" t="s">
        <v>1199</v>
      </c>
      <c r="D2039" t="s">
        <v>983</v>
      </c>
      <c r="E2039" s="1">
        <v>8987</v>
      </c>
      <c r="F2039">
        <v>4.5</v>
      </c>
      <c r="G2039">
        <v>223</v>
      </c>
      <c r="H2039" t="s">
        <v>562</v>
      </c>
      <c r="I2039" t="s">
        <v>36</v>
      </c>
      <c r="J2039" t="s">
        <v>43</v>
      </c>
      <c r="K2039" t="s">
        <v>9258</v>
      </c>
      <c r="L2039" t="s">
        <v>30</v>
      </c>
      <c r="M2039" t="s">
        <v>1194</v>
      </c>
      <c r="N2039" t="s">
        <v>1205</v>
      </c>
      <c r="O2039" t="s">
        <v>5122</v>
      </c>
      <c r="P2039" s="4" t="s">
        <v>5123</v>
      </c>
      <c r="Q2039">
        <v>164031</v>
      </c>
      <c r="R2039">
        <v>4.5</v>
      </c>
      <c r="S2039">
        <v>4.4000000000000004</v>
      </c>
      <c r="T2039">
        <v>4.5</v>
      </c>
      <c r="U2039">
        <v>4.5999999999999996</v>
      </c>
      <c r="V2039">
        <v>4.4000000000000004</v>
      </c>
      <c r="W2039">
        <v>4.7</v>
      </c>
      <c r="X2039" t="s">
        <v>9353</v>
      </c>
      <c r="Y2039" t="s">
        <v>34</v>
      </c>
      <c r="AA2039" t="s">
        <v>9354</v>
      </c>
      <c r="AB2039" t="s">
        <v>9354</v>
      </c>
    </row>
    <row r="2040" spans="1:28" x14ac:dyDescent="0.2">
      <c r="A2040">
        <v>2023</v>
      </c>
      <c r="B2040" t="s">
        <v>25</v>
      </c>
      <c r="C2040" t="s">
        <v>107</v>
      </c>
      <c r="D2040" t="s">
        <v>27</v>
      </c>
      <c r="E2040" s="1">
        <v>27540</v>
      </c>
      <c r="F2040">
        <v>4.5</v>
      </c>
      <c r="G2040">
        <v>463</v>
      </c>
      <c r="H2040" t="s">
        <v>41</v>
      </c>
      <c r="I2040" t="s">
        <v>86</v>
      </c>
      <c r="J2040" t="s">
        <v>43</v>
      </c>
      <c r="L2040" t="s">
        <v>30</v>
      </c>
      <c r="M2040" t="s">
        <v>38</v>
      </c>
      <c r="N2040" t="s">
        <v>276</v>
      </c>
      <c r="O2040" t="s">
        <v>5130</v>
      </c>
      <c r="P2040" s="4" t="s">
        <v>5131</v>
      </c>
      <c r="Q2040">
        <v>7</v>
      </c>
      <c r="R2040">
        <v>4</v>
      </c>
      <c r="S2040">
        <v>5</v>
      </c>
      <c r="T2040">
        <v>4</v>
      </c>
      <c r="U2040">
        <v>5</v>
      </c>
      <c r="V2040">
        <v>5</v>
      </c>
      <c r="W2040">
        <v>5</v>
      </c>
      <c r="X2040" t="s">
        <v>9353</v>
      </c>
      <c r="Y2040" t="s">
        <v>34</v>
      </c>
      <c r="AA2040" t="s">
        <v>9354</v>
      </c>
      <c r="AB2040" t="s">
        <v>9354</v>
      </c>
    </row>
    <row r="2041" spans="1:28" x14ac:dyDescent="0.2">
      <c r="A2041">
        <v>2019</v>
      </c>
      <c r="B2041" t="s">
        <v>25</v>
      </c>
      <c r="C2041" t="s">
        <v>410</v>
      </c>
      <c r="D2041" t="s">
        <v>983</v>
      </c>
      <c r="E2041" s="1">
        <v>29885</v>
      </c>
      <c r="F2041">
        <v>5</v>
      </c>
      <c r="G2041">
        <v>1431</v>
      </c>
      <c r="H2041" t="s">
        <v>28</v>
      </c>
      <c r="I2041" t="s">
        <v>385</v>
      </c>
      <c r="J2041" t="s">
        <v>43</v>
      </c>
      <c r="K2041" t="s">
        <v>9281</v>
      </c>
      <c r="L2041" t="s">
        <v>37</v>
      </c>
      <c r="M2041" t="s">
        <v>38</v>
      </c>
      <c r="N2041" t="s">
        <v>192</v>
      </c>
      <c r="O2041" t="s">
        <v>5132</v>
      </c>
      <c r="P2041" s="4" t="s">
        <v>5133</v>
      </c>
      <c r="Q2041">
        <v>43377</v>
      </c>
      <c r="R2041">
        <v>4.5</v>
      </c>
      <c r="S2041">
        <v>4.5</v>
      </c>
      <c r="T2041">
        <v>3.9</v>
      </c>
      <c r="U2041">
        <v>3.9</v>
      </c>
      <c r="V2041">
        <v>4.5999999999999996</v>
      </c>
      <c r="W2041">
        <v>4.4000000000000004</v>
      </c>
      <c r="X2041" t="s">
        <v>9353</v>
      </c>
      <c r="Y2041" t="s">
        <v>34</v>
      </c>
      <c r="AA2041" t="s">
        <v>9354</v>
      </c>
      <c r="AB2041" t="s">
        <v>9354</v>
      </c>
    </row>
    <row r="2042" spans="1:28" x14ac:dyDescent="0.2">
      <c r="A2042">
        <v>2017</v>
      </c>
      <c r="B2042" t="s">
        <v>25</v>
      </c>
      <c r="C2042" t="s">
        <v>150</v>
      </c>
      <c r="D2042" t="s">
        <v>983</v>
      </c>
      <c r="E2042" s="1">
        <v>24995</v>
      </c>
      <c r="F2042">
        <v>4.5999999999999996</v>
      </c>
      <c r="G2042">
        <v>165</v>
      </c>
      <c r="H2042" t="s">
        <v>97</v>
      </c>
      <c r="I2042" t="s">
        <v>97</v>
      </c>
      <c r="J2042" t="s">
        <v>43</v>
      </c>
      <c r="K2042" t="s">
        <v>9243</v>
      </c>
      <c r="L2042" t="s">
        <v>30</v>
      </c>
      <c r="M2042" t="s">
        <v>1233</v>
      </c>
      <c r="N2042" t="s">
        <v>32</v>
      </c>
      <c r="O2042" t="s">
        <v>5269</v>
      </c>
      <c r="P2042" s="4">
        <v>31317</v>
      </c>
      <c r="Q2042">
        <v>51425</v>
      </c>
      <c r="R2042">
        <v>4.8</v>
      </c>
      <c r="S2042">
        <v>4.7</v>
      </c>
      <c r="T2042">
        <v>4.7</v>
      </c>
      <c r="U2042">
        <v>4.5999999999999996</v>
      </c>
      <c r="V2042">
        <v>4.7</v>
      </c>
      <c r="W2042">
        <v>4.7</v>
      </c>
      <c r="X2042" t="s">
        <v>9353</v>
      </c>
      <c r="Y2042" t="s">
        <v>34</v>
      </c>
      <c r="AA2042" t="s">
        <v>9354</v>
      </c>
      <c r="AB2042" t="s">
        <v>9354</v>
      </c>
    </row>
    <row r="2043" spans="1:28" x14ac:dyDescent="0.2">
      <c r="A2043">
        <v>2023</v>
      </c>
      <c r="B2043" t="s">
        <v>25</v>
      </c>
      <c r="C2043" t="s">
        <v>414</v>
      </c>
      <c r="D2043" t="s">
        <v>27</v>
      </c>
      <c r="E2043" s="1">
        <v>46135</v>
      </c>
      <c r="F2043">
        <v>5</v>
      </c>
      <c r="G2043">
        <v>5663</v>
      </c>
      <c r="H2043" t="s">
        <v>216</v>
      </c>
      <c r="I2043" t="s">
        <v>97</v>
      </c>
      <c r="J2043" t="s">
        <v>9336</v>
      </c>
      <c r="L2043" t="s">
        <v>30</v>
      </c>
      <c r="M2043" t="s">
        <v>57</v>
      </c>
      <c r="N2043" t="s">
        <v>72</v>
      </c>
      <c r="O2043" t="s">
        <v>5494</v>
      </c>
      <c r="P2043" s="4" t="s">
        <v>5495</v>
      </c>
      <c r="Q2043">
        <v>0</v>
      </c>
      <c r="R2043">
        <v>2</v>
      </c>
      <c r="S2043">
        <v>0</v>
      </c>
      <c r="T2043">
        <v>2</v>
      </c>
      <c r="U2043">
        <v>1</v>
      </c>
      <c r="V2043">
        <v>0</v>
      </c>
      <c r="W2043">
        <v>0</v>
      </c>
      <c r="X2043" t="s">
        <v>9353</v>
      </c>
      <c r="Y2043" t="s">
        <v>34</v>
      </c>
      <c r="AA2043" t="s">
        <v>9354</v>
      </c>
      <c r="AB2043" t="s">
        <v>9354</v>
      </c>
    </row>
    <row r="2044" spans="1:28" x14ac:dyDescent="0.2">
      <c r="A2044">
        <v>2023</v>
      </c>
      <c r="B2044" t="s">
        <v>25</v>
      </c>
      <c r="C2044" t="s">
        <v>152</v>
      </c>
      <c r="D2044" t="s">
        <v>27</v>
      </c>
      <c r="E2044" s="1">
        <v>32888</v>
      </c>
      <c r="F2044">
        <v>4.5</v>
      </c>
      <c r="G2044">
        <v>463</v>
      </c>
      <c r="H2044" t="s">
        <v>41</v>
      </c>
      <c r="I2044" t="s">
        <v>86</v>
      </c>
      <c r="J2044" t="s">
        <v>9336</v>
      </c>
      <c r="L2044" t="s">
        <v>30</v>
      </c>
      <c r="M2044" t="s">
        <v>38</v>
      </c>
      <c r="N2044" t="s">
        <v>78</v>
      </c>
      <c r="O2044" t="s">
        <v>5496</v>
      </c>
      <c r="P2044" s="4" t="s">
        <v>5497</v>
      </c>
      <c r="Q2044">
        <v>3</v>
      </c>
      <c r="R2044">
        <v>5</v>
      </c>
      <c r="S2044">
        <v>5</v>
      </c>
      <c r="T2044">
        <v>5</v>
      </c>
      <c r="U2044">
        <v>4</v>
      </c>
      <c r="V2044">
        <v>4</v>
      </c>
      <c r="W2044">
        <v>5</v>
      </c>
      <c r="X2044" t="s">
        <v>9353</v>
      </c>
      <c r="Y2044" t="s">
        <v>34</v>
      </c>
      <c r="AA2044" t="s">
        <v>9354</v>
      </c>
      <c r="AB2044" t="s">
        <v>9354</v>
      </c>
    </row>
    <row r="2045" spans="1:28" x14ac:dyDescent="0.2">
      <c r="A2045">
        <v>2014</v>
      </c>
      <c r="B2045" t="s">
        <v>25</v>
      </c>
      <c r="C2045" t="s">
        <v>4591</v>
      </c>
      <c r="D2045" t="s">
        <v>983</v>
      </c>
      <c r="E2045" s="1">
        <v>18995</v>
      </c>
      <c r="F2045">
        <v>4.3</v>
      </c>
      <c r="G2045">
        <v>363</v>
      </c>
      <c r="H2045" t="s">
        <v>41</v>
      </c>
      <c r="I2045" t="s">
        <v>36</v>
      </c>
      <c r="J2045" t="s">
        <v>1315</v>
      </c>
      <c r="K2045" t="s">
        <v>9297</v>
      </c>
      <c r="L2045" t="s">
        <v>30</v>
      </c>
      <c r="M2045" t="s">
        <v>1194</v>
      </c>
      <c r="N2045" t="s">
        <v>1356</v>
      </c>
      <c r="O2045" t="s">
        <v>5498</v>
      </c>
      <c r="P2045" s="4" t="s">
        <v>5499</v>
      </c>
      <c r="Q2045">
        <v>113709</v>
      </c>
      <c r="R2045">
        <v>4.8</v>
      </c>
      <c r="S2045">
        <v>4.5</v>
      </c>
      <c r="T2045">
        <v>4.5999999999999996</v>
      </c>
      <c r="U2045">
        <v>4.5999999999999996</v>
      </c>
      <c r="V2045">
        <v>4.5999999999999996</v>
      </c>
      <c r="W2045">
        <v>4.8</v>
      </c>
      <c r="X2045" t="s">
        <v>9353</v>
      </c>
      <c r="Y2045" t="s">
        <v>34</v>
      </c>
      <c r="AA2045" t="s">
        <v>9354</v>
      </c>
      <c r="AB2045" t="s">
        <v>9354</v>
      </c>
    </row>
    <row r="2046" spans="1:28" x14ac:dyDescent="0.2">
      <c r="A2046">
        <v>2021</v>
      </c>
      <c r="B2046" t="s">
        <v>25</v>
      </c>
      <c r="C2046" t="s">
        <v>158</v>
      </c>
      <c r="D2046" t="s">
        <v>983</v>
      </c>
      <c r="E2046" s="1">
        <v>31450</v>
      </c>
      <c r="F2046">
        <v>5</v>
      </c>
      <c r="G2046">
        <v>12</v>
      </c>
      <c r="H2046" t="s">
        <v>97</v>
      </c>
      <c r="I2046" t="s">
        <v>36</v>
      </c>
      <c r="J2046" t="s">
        <v>9336</v>
      </c>
      <c r="K2046" t="s">
        <v>9206</v>
      </c>
      <c r="L2046" t="s">
        <v>30</v>
      </c>
      <c r="M2046" t="s">
        <v>48</v>
      </c>
      <c r="N2046" t="s">
        <v>32</v>
      </c>
      <c r="O2046" t="s">
        <v>5505</v>
      </c>
      <c r="P2046" s="4" t="s">
        <v>5506</v>
      </c>
      <c r="Q2046">
        <v>40413</v>
      </c>
      <c r="R2046">
        <v>4.9000000000000004</v>
      </c>
      <c r="S2046">
        <v>4.7</v>
      </c>
      <c r="T2046">
        <v>4.8</v>
      </c>
      <c r="U2046">
        <v>4.5999999999999996</v>
      </c>
      <c r="V2046">
        <v>4.8</v>
      </c>
      <c r="W2046">
        <v>4.8</v>
      </c>
      <c r="X2046" t="s">
        <v>9353</v>
      </c>
      <c r="Y2046" t="s">
        <v>34</v>
      </c>
      <c r="AA2046" t="s">
        <v>9354</v>
      </c>
      <c r="AB2046" t="s">
        <v>9354</v>
      </c>
    </row>
    <row r="2047" spans="1:28" x14ac:dyDescent="0.2">
      <c r="A2047">
        <v>2022</v>
      </c>
      <c r="B2047" t="s">
        <v>25</v>
      </c>
      <c r="C2047" t="s">
        <v>272</v>
      </c>
      <c r="D2047" t="s">
        <v>27</v>
      </c>
      <c r="E2047" s="1">
        <v>48860</v>
      </c>
      <c r="F2047">
        <v>4.8</v>
      </c>
      <c r="G2047">
        <v>162</v>
      </c>
      <c r="H2047" t="s">
        <v>97</v>
      </c>
      <c r="I2047" t="s">
        <v>36</v>
      </c>
      <c r="J2047" t="s">
        <v>9336</v>
      </c>
      <c r="K2047" t="s">
        <v>9204</v>
      </c>
      <c r="L2047" t="s">
        <v>30</v>
      </c>
      <c r="M2047" t="s">
        <v>48</v>
      </c>
      <c r="N2047" t="s">
        <v>32</v>
      </c>
      <c r="O2047" t="s">
        <v>5668</v>
      </c>
      <c r="P2047" s="4">
        <v>18507</v>
      </c>
      <c r="Q2047">
        <v>2</v>
      </c>
      <c r="R2047">
        <v>5</v>
      </c>
      <c r="S2047">
        <v>5</v>
      </c>
      <c r="T2047">
        <v>5</v>
      </c>
      <c r="U2047">
        <v>5</v>
      </c>
      <c r="V2047">
        <v>5</v>
      </c>
      <c r="W2047">
        <v>5</v>
      </c>
      <c r="X2047" t="s">
        <v>9353</v>
      </c>
      <c r="Y2047" t="s">
        <v>34</v>
      </c>
      <c r="AA2047" t="s">
        <v>9354</v>
      </c>
      <c r="AB2047" t="s">
        <v>9354</v>
      </c>
    </row>
    <row r="2048" spans="1:28" x14ac:dyDescent="0.2">
      <c r="A2048">
        <v>2019</v>
      </c>
      <c r="B2048" t="s">
        <v>25</v>
      </c>
      <c r="C2048" t="s">
        <v>54</v>
      </c>
      <c r="D2048" t="s">
        <v>983</v>
      </c>
      <c r="E2048" s="1">
        <v>27991</v>
      </c>
      <c r="F2048">
        <v>4.5999999999999996</v>
      </c>
      <c r="G2048">
        <v>21</v>
      </c>
      <c r="H2048" t="s">
        <v>464</v>
      </c>
      <c r="I2048" t="s">
        <v>97</v>
      </c>
      <c r="J2048" t="s">
        <v>43</v>
      </c>
      <c r="K2048" t="s">
        <v>9215</v>
      </c>
      <c r="L2048" t="s">
        <v>30</v>
      </c>
      <c r="M2048" t="s">
        <v>48</v>
      </c>
      <c r="N2048" t="s">
        <v>32</v>
      </c>
      <c r="O2048" t="s">
        <v>5672</v>
      </c>
      <c r="P2048" s="4" t="s">
        <v>5673</v>
      </c>
      <c r="Q2048">
        <v>75489</v>
      </c>
      <c r="R2048">
        <v>4.8</v>
      </c>
      <c r="S2048">
        <v>4.5999999999999996</v>
      </c>
      <c r="T2048">
        <v>4.5</v>
      </c>
      <c r="U2048">
        <v>4.3</v>
      </c>
      <c r="V2048">
        <v>4.7</v>
      </c>
      <c r="W2048">
        <v>4.5</v>
      </c>
      <c r="X2048" t="s">
        <v>9353</v>
      </c>
      <c r="Y2048" t="s">
        <v>34</v>
      </c>
      <c r="AA2048" t="s">
        <v>9354</v>
      </c>
      <c r="AB2048" t="s">
        <v>9354</v>
      </c>
    </row>
    <row r="2049" spans="1:28" x14ac:dyDescent="0.2">
      <c r="A2049">
        <v>2023</v>
      </c>
      <c r="B2049" t="s">
        <v>25</v>
      </c>
      <c r="C2049" t="s">
        <v>152</v>
      </c>
      <c r="D2049" t="s">
        <v>27</v>
      </c>
      <c r="E2049" s="1">
        <v>34405</v>
      </c>
      <c r="F2049">
        <v>4.7</v>
      </c>
      <c r="G2049">
        <v>334</v>
      </c>
      <c r="H2049" t="s">
        <v>82</v>
      </c>
      <c r="I2049" t="s">
        <v>36</v>
      </c>
      <c r="J2049" t="s">
        <v>9337</v>
      </c>
      <c r="L2049" t="s">
        <v>30</v>
      </c>
      <c r="M2049" t="s">
        <v>38</v>
      </c>
      <c r="N2049" t="s">
        <v>78</v>
      </c>
      <c r="O2049" t="s">
        <v>5676</v>
      </c>
      <c r="P2049" s="4" t="s">
        <v>5677</v>
      </c>
      <c r="Q2049">
        <v>6</v>
      </c>
      <c r="R2049">
        <v>5</v>
      </c>
      <c r="S2049">
        <v>5</v>
      </c>
      <c r="T2049">
        <v>5</v>
      </c>
      <c r="U2049">
        <v>4</v>
      </c>
      <c r="V2049">
        <v>4</v>
      </c>
      <c r="W2049">
        <v>5</v>
      </c>
      <c r="X2049" t="s">
        <v>9353</v>
      </c>
      <c r="Y2049" t="s">
        <v>34</v>
      </c>
      <c r="AA2049" t="s">
        <v>9354</v>
      </c>
      <c r="AB2049" t="s">
        <v>9354</v>
      </c>
    </row>
    <row r="2050" spans="1:28" x14ac:dyDescent="0.2">
      <c r="A2050">
        <v>2016</v>
      </c>
      <c r="B2050" t="s">
        <v>25</v>
      </c>
      <c r="C2050" t="s">
        <v>2966</v>
      </c>
      <c r="D2050" t="s">
        <v>983</v>
      </c>
      <c r="E2050" s="1">
        <v>25440</v>
      </c>
      <c r="F2050">
        <v>5</v>
      </c>
      <c r="G2050">
        <v>1211</v>
      </c>
      <c r="H2050" t="s">
        <v>96</v>
      </c>
      <c r="I2050" t="s">
        <v>97</v>
      </c>
      <c r="J2050" t="s">
        <v>43</v>
      </c>
      <c r="K2050" t="s">
        <v>9215</v>
      </c>
      <c r="L2050" t="s">
        <v>30</v>
      </c>
      <c r="M2050" t="s">
        <v>1233</v>
      </c>
      <c r="N2050" t="s">
        <v>1356</v>
      </c>
      <c r="O2050" t="s">
        <v>6037</v>
      </c>
      <c r="P2050" s="4" t="s">
        <v>6038</v>
      </c>
      <c r="Q2050">
        <v>80026</v>
      </c>
      <c r="R2050">
        <v>4.8</v>
      </c>
      <c r="S2050">
        <v>4.5999999999999996</v>
      </c>
      <c r="T2050">
        <v>4.7</v>
      </c>
      <c r="U2050">
        <v>4.5999999999999996</v>
      </c>
      <c r="V2050">
        <v>4.7</v>
      </c>
      <c r="W2050">
        <v>4.8</v>
      </c>
      <c r="X2050" t="s">
        <v>9353</v>
      </c>
      <c r="Y2050" t="s">
        <v>34</v>
      </c>
      <c r="AA2050" t="s">
        <v>9354</v>
      </c>
      <c r="AB2050" t="s">
        <v>9354</v>
      </c>
    </row>
    <row r="2051" spans="1:28" x14ac:dyDescent="0.2">
      <c r="A2051">
        <v>2018</v>
      </c>
      <c r="B2051" t="s">
        <v>25</v>
      </c>
      <c r="C2051" t="s">
        <v>152</v>
      </c>
      <c r="D2051" t="s">
        <v>983</v>
      </c>
      <c r="E2051" s="1">
        <v>22500</v>
      </c>
      <c r="F2051">
        <v>4</v>
      </c>
      <c r="G2051">
        <v>244</v>
      </c>
      <c r="H2051" t="s">
        <v>36</v>
      </c>
      <c r="I2051" t="s">
        <v>385</v>
      </c>
      <c r="J2051" t="s">
        <v>43</v>
      </c>
      <c r="K2051" t="s">
        <v>9219</v>
      </c>
      <c r="L2051" t="s">
        <v>30</v>
      </c>
      <c r="M2051" t="s">
        <v>38</v>
      </c>
      <c r="N2051" t="s">
        <v>78</v>
      </c>
      <c r="O2051" t="s">
        <v>6219</v>
      </c>
      <c r="P2051" s="4" t="s">
        <v>6220</v>
      </c>
      <c r="Q2051">
        <v>62442</v>
      </c>
      <c r="R2051">
        <v>4.8</v>
      </c>
      <c r="S2051">
        <v>4.7</v>
      </c>
      <c r="T2051">
        <v>4.7</v>
      </c>
      <c r="U2051">
        <v>4.5999999999999996</v>
      </c>
      <c r="V2051">
        <v>4.7</v>
      </c>
      <c r="W2051">
        <v>4.7</v>
      </c>
      <c r="X2051" t="s">
        <v>9353</v>
      </c>
      <c r="Y2051" t="s">
        <v>34</v>
      </c>
      <c r="AA2051" t="s">
        <v>9354</v>
      </c>
      <c r="AB2051" t="s">
        <v>9354</v>
      </c>
    </row>
    <row r="2052" spans="1:28" x14ac:dyDescent="0.2">
      <c r="A2052">
        <v>2019</v>
      </c>
      <c r="B2052" t="s">
        <v>25</v>
      </c>
      <c r="C2052" t="s">
        <v>54</v>
      </c>
      <c r="D2052" t="s">
        <v>983</v>
      </c>
      <c r="E2052" s="1">
        <v>32746</v>
      </c>
      <c r="F2052">
        <v>4.4000000000000004</v>
      </c>
      <c r="G2052">
        <v>72</v>
      </c>
      <c r="H2052" t="s">
        <v>36</v>
      </c>
      <c r="I2052" t="s">
        <v>29</v>
      </c>
      <c r="J2052" t="s">
        <v>43</v>
      </c>
      <c r="K2052" t="s">
        <v>9215</v>
      </c>
      <c r="L2052" t="s">
        <v>30</v>
      </c>
      <c r="M2052" t="s">
        <v>48</v>
      </c>
      <c r="N2052" t="s">
        <v>32</v>
      </c>
      <c r="O2052" t="s">
        <v>6400</v>
      </c>
      <c r="P2052" s="4" t="s">
        <v>6401</v>
      </c>
      <c r="Q2052">
        <v>40041</v>
      </c>
      <c r="R2052">
        <v>4.8</v>
      </c>
      <c r="S2052">
        <v>4.5999999999999996</v>
      </c>
      <c r="T2052">
        <v>4.5</v>
      </c>
      <c r="U2052">
        <v>4.3</v>
      </c>
      <c r="V2052">
        <v>4.7</v>
      </c>
      <c r="W2052">
        <v>4.5</v>
      </c>
      <c r="X2052" t="s">
        <v>9353</v>
      </c>
      <c r="Y2052" t="s">
        <v>34</v>
      </c>
      <c r="AA2052" t="s">
        <v>9354</v>
      </c>
      <c r="AB2052" t="s">
        <v>9354</v>
      </c>
    </row>
    <row r="2053" spans="1:28" x14ac:dyDescent="0.2">
      <c r="A2053">
        <v>2023</v>
      </c>
      <c r="B2053" t="s">
        <v>25</v>
      </c>
      <c r="C2053" t="s">
        <v>152</v>
      </c>
      <c r="D2053" t="s">
        <v>27</v>
      </c>
      <c r="E2053" s="1">
        <v>32888</v>
      </c>
      <c r="F2053">
        <v>4.5</v>
      </c>
      <c r="G2053">
        <v>463</v>
      </c>
      <c r="H2053" t="s">
        <v>41</v>
      </c>
      <c r="I2053" t="s">
        <v>86</v>
      </c>
      <c r="J2053" t="s">
        <v>9336</v>
      </c>
      <c r="L2053" t="s">
        <v>30</v>
      </c>
      <c r="M2053" t="s">
        <v>38</v>
      </c>
      <c r="N2053" t="s">
        <v>78</v>
      </c>
      <c r="O2053" t="s">
        <v>6559</v>
      </c>
      <c r="P2053" s="4" t="s">
        <v>6560</v>
      </c>
      <c r="Q2053">
        <v>3</v>
      </c>
      <c r="R2053">
        <v>5</v>
      </c>
      <c r="S2053">
        <v>5</v>
      </c>
      <c r="T2053">
        <v>5</v>
      </c>
      <c r="U2053">
        <v>4</v>
      </c>
      <c r="V2053">
        <v>4</v>
      </c>
      <c r="W2053">
        <v>5</v>
      </c>
      <c r="X2053" t="s">
        <v>9353</v>
      </c>
      <c r="Y2053" t="s">
        <v>34</v>
      </c>
      <c r="AA2053" t="s">
        <v>9354</v>
      </c>
      <c r="AB2053" t="s">
        <v>9354</v>
      </c>
    </row>
    <row r="2054" spans="1:28" x14ac:dyDescent="0.2">
      <c r="A2054">
        <v>2019</v>
      </c>
      <c r="B2054" t="s">
        <v>25</v>
      </c>
      <c r="C2054" t="s">
        <v>54</v>
      </c>
      <c r="D2054" t="s">
        <v>983</v>
      </c>
      <c r="E2054" s="1">
        <v>32995</v>
      </c>
      <c r="F2054">
        <v>4.5999999999999996</v>
      </c>
      <c r="G2054">
        <v>165</v>
      </c>
      <c r="H2054" t="s">
        <v>36</v>
      </c>
      <c r="I2054" t="s">
        <v>97</v>
      </c>
      <c r="J2054" t="s">
        <v>43</v>
      </c>
      <c r="K2054" t="s">
        <v>9215</v>
      </c>
      <c r="L2054" t="s">
        <v>30</v>
      </c>
      <c r="M2054" t="s">
        <v>48</v>
      </c>
      <c r="N2054" t="s">
        <v>32</v>
      </c>
      <c r="O2054" t="s">
        <v>6730</v>
      </c>
      <c r="P2054" s="4">
        <v>46165</v>
      </c>
      <c r="Q2054">
        <v>36681</v>
      </c>
      <c r="R2054">
        <v>4.8</v>
      </c>
      <c r="S2054">
        <v>4.5999999999999996</v>
      </c>
      <c r="T2054">
        <v>4.5</v>
      </c>
      <c r="U2054">
        <v>4.3</v>
      </c>
      <c r="V2054">
        <v>4.7</v>
      </c>
      <c r="W2054">
        <v>4.5</v>
      </c>
      <c r="X2054" t="s">
        <v>9353</v>
      </c>
      <c r="Y2054" t="s">
        <v>34</v>
      </c>
      <c r="AA2054" t="s">
        <v>9354</v>
      </c>
      <c r="AB2054" t="s">
        <v>9354</v>
      </c>
    </row>
    <row r="2055" spans="1:28" x14ac:dyDescent="0.2">
      <c r="A2055">
        <v>2010</v>
      </c>
      <c r="B2055" t="s">
        <v>25</v>
      </c>
      <c r="C2055" t="s">
        <v>139</v>
      </c>
      <c r="D2055" t="s">
        <v>983</v>
      </c>
      <c r="E2055" s="1">
        <v>9900</v>
      </c>
      <c r="F2055">
        <v>4.4000000000000004</v>
      </c>
      <c r="G2055">
        <v>17</v>
      </c>
      <c r="H2055" t="s">
        <v>562</v>
      </c>
      <c r="I2055" t="s">
        <v>97</v>
      </c>
      <c r="J2055" t="s">
        <v>43</v>
      </c>
      <c r="K2055" t="s">
        <v>9262</v>
      </c>
      <c r="L2055" t="s">
        <v>30</v>
      </c>
      <c r="M2055" t="s">
        <v>1194</v>
      </c>
      <c r="N2055" t="s">
        <v>1205</v>
      </c>
      <c r="O2055" t="s">
        <v>6739</v>
      </c>
      <c r="P2055" s="4">
        <v>5006</v>
      </c>
      <c r="Q2055">
        <v>148987</v>
      </c>
      <c r="R2055">
        <v>4.3</v>
      </c>
      <c r="S2055">
        <v>4.4000000000000004</v>
      </c>
      <c r="T2055">
        <v>4.4000000000000004</v>
      </c>
      <c r="U2055">
        <v>4.4000000000000004</v>
      </c>
      <c r="V2055">
        <v>4.5</v>
      </c>
      <c r="W2055">
        <v>4.5999999999999996</v>
      </c>
      <c r="X2055" t="s">
        <v>9353</v>
      </c>
      <c r="Y2055" t="s">
        <v>34</v>
      </c>
      <c r="AA2055" t="s">
        <v>9354</v>
      </c>
      <c r="AB2055" t="s">
        <v>9354</v>
      </c>
    </row>
    <row r="2056" spans="1:28" x14ac:dyDescent="0.2">
      <c r="A2056">
        <v>2018</v>
      </c>
      <c r="B2056" t="s">
        <v>25</v>
      </c>
      <c r="C2056" t="s">
        <v>54</v>
      </c>
      <c r="D2056" t="s">
        <v>983</v>
      </c>
      <c r="E2056" s="1">
        <v>24995</v>
      </c>
      <c r="F2056">
        <v>4.5999999999999996</v>
      </c>
      <c r="G2056">
        <v>314</v>
      </c>
      <c r="H2056" t="s">
        <v>86</v>
      </c>
      <c r="I2056" t="s">
        <v>86</v>
      </c>
      <c r="J2056" t="s">
        <v>43</v>
      </c>
      <c r="K2056" t="s">
        <v>9215</v>
      </c>
      <c r="L2056" t="s">
        <v>30</v>
      </c>
      <c r="M2056" t="s">
        <v>48</v>
      </c>
      <c r="N2056" t="s">
        <v>32</v>
      </c>
      <c r="O2056" t="s">
        <v>6909</v>
      </c>
      <c r="P2056" s="4" t="s">
        <v>6910</v>
      </c>
      <c r="Q2056">
        <v>79851</v>
      </c>
      <c r="R2056">
        <v>4.8</v>
      </c>
      <c r="S2056">
        <v>4.7</v>
      </c>
      <c r="T2056">
        <v>4.5999999999999996</v>
      </c>
      <c r="U2056">
        <v>4.3</v>
      </c>
      <c r="V2056">
        <v>4.7</v>
      </c>
      <c r="W2056">
        <v>4.5999999999999996</v>
      </c>
      <c r="X2056" t="s">
        <v>9353</v>
      </c>
      <c r="Y2056" t="s">
        <v>34</v>
      </c>
      <c r="AA2056" t="s">
        <v>9354</v>
      </c>
      <c r="AB2056" t="s">
        <v>9354</v>
      </c>
    </row>
    <row r="2057" spans="1:28" x14ac:dyDescent="0.2">
      <c r="A2057">
        <v>2019</v>
      </c>
      <c r="B2057" t="s">
        <v>25</v>
      </c>
      <c r="C2057" t="s">
        <v>1922</v>
      </c>
      <c r="D2057" t="s">
        <v>983</v>
      </c>
      <c r="E2057" s="1">
        <v>26995</v>
      </c>
      <c r="F2057">
        <v>4.5999999999999996</v>
      </c>
      <c r="G2057">
        <v>165</v>
      </c>
      <c r="H2057" t="s">
        <v>97</v>
      </c>
      <c r="I2057" t="s">
        <v>97</v>
      </c>
      <c r="J2057" t="s">
        <v>43</v>
      </c>
      <c r="K2057" t="s">
        <v>9215</v>
      </c>
      <c r="L2057" t="s">
        <v>30</v>
      </c>
      <c r="M2057" t="s">
        <v>48</v>
      </c>
      <c r="N2057" t="s">
        <v>32</v>
      </c>
      <c r="O2057" t="s">
        <v>7272</v>
      </c>
      <c r="P2057" s="4">
        <v>119144</v>
      </c>
      <c r="Q2057">
        <v>71322</v>
      </c>
      <c r="R2057">
        <v>4.8</v>
      </c>
      <c r="S2057">
        <v>4.5999999999999996</v>
      </c>
      <c r="T2057">
        <v>4.5</v>
      </c>
      <c r="U2057">
        <v>4.3</v>
      </c>
      <c r="V2057">
        <v>4.7</v>
      </c>
      <c r="W2057">
        <v>4.5</v>
      </c>
      <c r="X2057" t="s">
        <v>9353</v>
      </c>
      <c r="Y2057" t="s">
        <v>34</v>
      </c>
      <c r="AA2057" t="s">
        <v>9354</v>
      </c>
      <c r="AB2057" t="s">
        <v>9354</v>
      </c>
    </row>
    <row r="2058" spans="1:28" x14ac:dyDescent="0.2">
      <c r="A2058">
        <v>2018</v>
      </c>
      <c r="B2058" t="s">
        <v>25</v>
      </c>
      <c r="C2058" t="s">
        <v>2651</v>
      </c>
      <c r="D2058" t="s">
        <v>983</v>
      </c>
      <c r="E2058" s="1">
        <v>20382</v>
      </c>
      <c r="F2058">
        <v>4.5999999999999996</v>
      </c>
      <c r="G2058">
        <v>127</v>
      </c>
      <c r="H2058" t="s">
        <v>97</v>
      </c>
      <c r="I2058" t="s">
        <v>36</v>
      </c>
      <c r="J2058" t="s">
        <v>9336</v>
      </c>
      <c r="K2058" t="s">
        <v>9232</v>
      </c>
      <c r="L2058" t="s">
        <v>30</v>
      </c>
      <c r="M2058" t="s">
        <v>38</v>
      </c>
      <c r="N2058" t="s">
        <v>305</v>
      </c>
      <c r="O2058" t="s">
        <v>7674</v>
      </c>
      <c r="P2058" s="4" t="s">
        <v>7675</v>
      </c>
      <c r="Q2058">
        <v>81746</v>
      </c>
      <c r="R2058">
        <v>4.7</v>
      </c>
      <c r="S2058">
        <v>4.5</v>
      </c>
      <c r="T2058">
        <v>4.7</v>
      </c>
      <c r="U2058">
        <v>4.5999999999999996</v>
      </c>
      <c r="V2058">
        <v>4.8</v>
      </c>
      <c r="W2058">
        <v>4.8</v>
      </c>
      <c r="X2058" t="s">
        <v>9353</v>
      </c>
      <c r="Y2058" t="s">
        <v>34</v>
      </c>
      <c r="AA2058" t="s">
        <v>9354</v>
      </c>
      <c r="AB2058" t="s">
        <v>9354</v>
      </c>
    </row>
    <row r="2059" spans="1:28" x14ac:dyDescent="0.2">
      <c r="A2059">
        <v>2019</v>
      </c>
      <c r="B2059" t="s">
        <v>25</v>
      </c>
      <c r="C2059" t="s">
        <v>152</v>
      </c>
      <c r="D2059" t="s">
        <v>983</v>
      </c>
      <c r="E2059" s="1">
        <v>28883</v>
      </c>
      <c r="F2059">
        <v>4.8</v>
      </c>
      <c r="G2059">
        <v>3</v>
      </c>
      <c r="H2059" t="s">
        <v>52</v>
      </c>
      <c r="I2059" t="s">
        <v>36</v>
      </c>
      <c r="J2059" t="s">
        <v>9336</v>
      </c>
      <c r="K2059" t="s">
        <v>9276</v>
      </c>
      <c r="L2059" t="s">
        <v>30</v>
      </c>
      <c r="M2059" t="s">
        <v>38</v>
      </c>
      <c r="N2059" t="s">
        <v>78</v>
      </c>
      <c r="O2059" t="s">
        <v>7681</v>
      </c>
      <c r="P2059" s="4" t="s">
        <v>7682</v>
      </c>
      <c r="Q2059">
        <v>13619</v>
      </c>
      <c r="R2059">
        <v>4.8</v>
      </c>
      <c r="S2059">
        <v>4.8</v>
      </c>
      <c r="T2059">
        <v>4.7</v>
      </c>
      <c r="U2059">
        <v>4.7</v>
      </c>
      <c r="V2059">
        <v>4.8</v>
      </c>
      <c r="W2059">
        <v>4.8</v>
      </c>
      <c r="X2059" t="s">
        <v>9353</v>
      </c>
      <c r="Y2059" t="s">
        <v>34</v>
      </c>
      <c r="AA2059" t="s">
        <v>9354</v>
      </c>
      <c r="AB2059" t="s">
        <v>9354</v>
      </c>
    </row>
    <row r="2060" spans="1:28" x14ac:dyDescent="0.2">
      <c r="A2060">
        <v>2020</v>
      </c>
      <c r="B2060" t="s">
        <v>25</v>
      </c>
      <c r="C2060" t="s">
        <v>248</v>
      </c>
      <c r="D2060" t="s">
        <v>983</v>
      </c>
      <c r="E2060" s="1">
        <v>40400</v>
      </c>
      <c r="F2060">
        <v>4.7</v>
      </c>
      <c r="G2060">
        <v>157</v>
      </c>
      <c r="H2060" t="s">
        <v>464</v>
      </c>
      <c r="I2060" t="s">
        <v>29</v>
      </c>
      <c r="J2060" t="s">
        <v>43</v>
      </c>
      <c r="K2060" t="s">
        <v>9215</v>
      </c>
      <c r="L2060" t="s">
        <v>30</v>
      </c>
      <c r="M2060" t="s">
        <v>57</v>
      </c>
      <c r="N2060" t="s">
        <v>32</v>
      </c>
      <c r="O2060" t="s">
        <v>7861</v>
      </c>
      <c r="P2060" s="4">
        <v>48051</v>
      </c>
      <c r="Q2060">
        <v>47045</v>
      </c>
      <c r="R2060">
        <v>4.8</v>
      </c>
      <c r="S2060">
        <v>4.8</v>
      </c>
      <c r="T2060">
        <v>4.7</v>
      </c>
      <c r="U2060">
        <v>4.5999999999999996</v>
      </c>
      <c r="V2060">
        <v>4.7</v>
      </c>
      <c r="W2060">
        <v>4.7</v>
      </c>
      <c r="X2060" t="s">
        <v>9353</v>
      </c>
      <c r="Y2060" t="s">
        <v>34</v>
      </c>
      <c r="AA2060" t="s">
        <v>9354</v>
      </c>
      <c r="AB2060" t="s">
        <v>9354</v>
      </c>
    </row>
    <row r="2061" spans="1:28" x14ac:dyDescent="0.2">
      <c r="A2061">
        <v>2018</v>
      </c>
      <c r="B2061" t="s">
        <v>25</v>
      </c>
      <c r="C2061" t="s">
        <v>54</v>
      </c>
      <c r="D2061" t="s">
        <v>983</v>
      </c>
      <c r="E2061" s="1">
        <v>26995</v>
      </c>
      <c r="F2061">
        <v>4.5999999999999996</v>
      </c>
      <c r="G2061">
        <v>5</v>
      </c>
      <c r="H2061" t="s">
        <v>180</v>
      </c>
      <c r="I2061" t="s">
        <v>97</v>
      </c>
      <c r="J2061" t="s">
        <v>43</v>
      </c>
      <c r="K2061" t="s">
        <v>9215</v>
      </c>
      <c r="L2061" t="s">
        <v>30</v>
      </c>
      <c r="M2061" t="s">
        <v>48</v>
      </c>
      <c r="N2061" t="s">
        <v>32</v>
      </c>
      <c r="O2061" t="s">
        <v>8022</v>
      </c>
      <c r="P2061" s="4">
        <v>77698</v>
      </c>
      <c r="Q2061">
        <v>72119</v>
      </c>
      <c r="R2061">
        <v>4.8</v>
      </c>
      <c r="S2061">
        <v>4.7</v>
      </c>
      <c r="T2061">
        <v>4.5999999999999996</v>
      </c>
      <c r="U2061">
        <v>4.3</v>
      </c>
      <c r="V2061">
        <v>4.7</v>
      </c>
      <c r="W2061">
        <v>4.5999999999999996</v>
      </c>
      <c r="X2061" t="s">
        <v>9353</v>
      </c>
      <c r="Y2061" t="s">
        <v>34</v>
      </c>
      <c r="AA2061" t="s">
        <v>9354</v>
      </c>
      <c r="AB2061" t="s">
        <v>9354</v>
      </c>
    </row>
    <row r="2062" spans="1:28" x14ac:dyDescent="0.2">
      <c r="A2062">
        <v>2018</v>
      </c>
      <c r="B2062" t="s">
        <v>25</v>
      </c>
      <c r="C2062" t="s">
        <v>248</v>
      </c>
      <c r="D2062" t="s">
        <v>983</v>
      </c>
      <c r="E2062" s="1">
        <v>29995</v>
      </c>
      <c r="F2062">
        <v>4.5999999999999996</v>
      </c>
      <c r="G2062">
        <v>165</v>
      </c>
      <c r="H2062" t="s">
        <v>86</v>
      </c>
      <c r="I2062" t="s">
        <v>29</v>
      </c>
      <c r="J2062" t="s">
        <v>43</v>
      </c>
      <c r="K2062" t="s">
        <v>9215</v>
      </c>
      <c r="L2062" t="s">
        <v>30</v>
      </c>
      <c r="M2062" t="s">
        <v>57</v>
      </c>
      <c r="N2062" t="s">
        <v>32</v>
      </c>
      <c r="O2062" t="s">
        <v>8023</v>
      </c>
      <c r="P2062" s="4">
        <v>18409</v>
      </c>
      <c r="Q2062">
        <v>74852</v>
      </c>
      <c r="R2062">
        <v>4.8</v>
      </c>
      <c r="S2062">
        <v>4.7</v>
      </c>
      <c r="T2062">
        <v>4.5999999999999996</v>
      </c>
      <c r="U2062">
        <v>4.3</v>
      </c>
      <c r="V2062">
        <v>4.7</v>
      </c>
      <c r="W2062">
        <v>4.5999999999999996</v>
      </c>
      <c r="X2062" t="s">
        <v>9353</v>
      </c>
      <c r="Y2062" t="s">
        <v>34</v>
      </c>
      <c r="AA2062" t="s">
        <v>9354</v>
      </c>
      <c r="AB2062" t="s">
        <v>9354</v>
      </c>
    </row>
    <row r="2063" spans="1:28" x14ac:dyDescent="0.2">
      <c r="A2063">
        <v>2017</v>
      </c>
      <c r="B2063" t="s">
        <v>25</v>
      </c>
      <c r="C2063" t="s">
        <v>94</v>
      </c>
      <c r="D2063" t="s">
        <v>983</v>
      </c>
      <c r="E2063" s="1">
        <v>16995</v>
      </c>
      <c r="F2063">
        <v>4.7</v>
      </c>
      <c r="G2063">
        <v>187</v>
      </c>
      <c r="H2063" t="s">
        <v>86</v>
      </c>
      <c r="I2063" t="s">
        <v>29</v>
      </c>
      <c r="J2063" t="s">
        <v>9336</v>
      </c>
      <c r="K2063" t="s">
        <v>9238</v>
      </c>
      <c r="L2063" t="s">
        <v>30</v>
      </c>
      <c r="M2063" t="s">
        <v>3248</v>
      </c>
      <c r="N2063" t="s">
        <v>84</v>
      </c>
      <c r="O2063" t="s">
        <v>8047</v>
      </c>
      <c r="P2063" s="4">
        <v>26699</v>
      </c>
      <c r="Q2063">
        <v>236492</v>
      </c>
      <c r="R2063">
        <v>4.8</v>
      </c>
      <c r="S2063">
        <v>4.7</v>
      </c>
      <c r="T2063">
        <v>4.7</v>
      </c>
      <c r="U2063">
        <v>4.4000000000000004</v>
      </c>
      <c r="V2063">
        <v>4.7</v>
      </c>
      <c r="W2063">
        <v>4.7</v>
      </c>
      <c r="X2063" t="s">
        <v>9353</v>
      </c>
      <c r="Y2063" t="s">
        <v>34</v>
      </c>
      <c r="AA2063" t="s">
        <v>9354</v>
      </c>
      <c r="AB2063" t="s">
        <v>9354</v>
      </c>
    </row>
    <row r="2064" spans="1:28" x14ac:dyDescent="0.2">
      <c r="A2064">
        <v>2022</v>
      </c>
      <c r="B2064" t="s">
        <v>25</v>
      </c>
      <c r="C2064" t="s">
        <v>175</v>
      </c>
      <c r="D2064" t="s">
        <v>27</v>
      </c>
      <c r="E2064" s="1">
        <v>35598</v>
      </c>
      <c r="F2064">
        <v>4.5</v>
      </c>
      <c r="G2064">
        <v>463</v>
      </c>
      <c r="H2064" t="s">
        <v>472</v>
      </c>
      <c r="I2064" t="s">
        <v>97</v>
      </c>
      <c r="J2064" t="s">
        <v>9336</v>
      </c>
      <c r="K2064" t="s">
        <v>9209</v>
      </c>
      <c r="L2064" t="s">
        <v>30</v>
      </c>
      <c r="M2064" t="s">
        <v>38</v>
      </c>
      <c r="N2064" t="s">
        <v>78</v>
      </c>
      <c r="O2064" t="s">
        <v>8050</v>
      </c>
      <c r="P2064" s="4" t="s">
        <v>8051</v>
      </c>
      <c r="Q2064">
        <v>8000</v>
      </c>
      <c r="R2064">
        <v>4.9000000000000004</v>
      </c>
      <c r="S2064">
        <v>4.8</v>
      </c>
      <c r="T2064">
        <v>4.7</v>
      </c>
      <c r="U2064">
        <v>4.8</v>
      </c>
      <c r="V2064">
        <v>4.7</v>
      </c>
      <c r="W2064">
        <v>4.9000000000000004</v>
      </c>
      <c r="X2064" t="s">
        <v>9353</v>
      </c>
      <c r="Y2064" t="s">
        <v>34</v>
      </c>
      <c r="AA2064" t="s">
        <v>9354</v>
      </c>
      <c r="AB2064" t="s">
        <v>9354</v>
      </c>
    </row>
    <row r="2065" spans="1:28" x14ac:dyDescent="0.2">
      <c r="A2065">
        <v>2014</v>
      </c>
      <c r="B2065" t="s">
        <v>25</v>
      </c>
      <c r="C2065" t="s">
        <v>2966</v>
      </c>
      <c r="D2065" t="s">
        <v>983</v>
      </c>
      <c r="E2065" s="1">
        <v>16600</v>
      </c>
      <c r="F2065">
        <v>4.4000000000000004</v>
      </c>
      <c r="G2065">
        <v>715</v>
      </c>
      <c r="H2065" t="s">
        <v>1216</v>
      </c>
      <c r="I2065" t="s">
        <v>29</v>
      </c>
      <c r="J2065" t="s">
        <v>43</v>
      </c>
      <c r="K2065" t="s">
        <v>9215</v>
      </c>
      <c r="L2065" t="s">
        <v>30</v>
      </c>
      <c r="M2065" t="s">
        <v>1233</v>
      </c>
      <c r="N2065" t="s">
        <v>1356</v>
      </c>
      <c r="O2065" t="s">
        <v>8217</v>
      </c>
      <c r="P2065" s="4" t="s">
        <v>8218</v>
      </c>
      <c r="Q2065">
        <v>139077</v>
      </c>
      <c r="R2065">
        <v>4.7</v>
      </c>
      <c r="S2065">
        <v>4.5999999999999996</v>
      </c>
      <c r="T2065">
        <v>4.5999999999999996</v>
      </c>
      <c r="U2065">
        <v>4.4000000000000004</v>
      </c>
      <c r="V2065">
        <v>4.5999999999999996</v>
      </c>
      <c r="W2065">
        <v>4.8</v>
      </c>
      <c r="X2065" t="s">
        <v>9353</v>
      </c>
      <c r="Y2065" t="s">
        <v>34</v>
      </c>
      <c r="AA2065" t="s">
        <v>9354</v>
      </c>
      <c r="AB2065" t="s">
        <v>9354</v>
      </c>
    </row>
    <row r="2066" spans="1:28" x14ac:dyDescent="0.2">
      <c r="A2066">
        <v>2023</v>
      </c>
      <c r="B2066" t="s">
        <v>25</v>
      </c>
      <c r="C2066" t="s">
        <v>94</v>
      </c>
      <c r="D2066" t="s">
        <v>27</v>
      </c>
      <c r="E2066" s="1">
        <v>46075</v>
      </c>
      <c r="F2066">
        <v>4.8</v>
      </c>
      <c r="G2066">
        <v>162</v>
      </c>
      <c r="H2066" t="s">
        <v>562</v>
      </c>
      <c r="I2066" t="s">
        <v>86</v>
      </c>
      <c r="J2066" t="s">
        <v>9336</v>
      </c>
      <c r="L2066" t="s">
        <v>30</v>
      </c>
      <c r="M2066" t="s">
        <v>48</v>
      </c>
      <c r="N2066" t="s">
        <v>32</v>
      </c>
      <c r="O2066" t="s">
        <v>8400</v>
      </c>
      <c r="P2066" s="4">
        <v>18550</v>
      </c>
      <c r="Q2066">
        <v>1</v>
      </c>
      <c r="R2066">
        <v>5</v>
      </c>
      <c r="S2066">
        <v>4.8</v>
      </c>
      <c r="T2066">
        <v>4.8</v>
      </c>
      <c r="U2066">
        <v>4.2</v>
      </c>
      <c r="V2066">
        <v>5</v>
      </c>
      <c r="W2066">
        <v>5</v>
      </c>
      <c r="X2066" t="s">
        <v>9353</v>
      </c>
      <c r="Y2066" t="s">
        <v>34</v>
      </c>
      <c r="AA2066" t="s">
        <v>9354</v>
      </c>
      <c r="AB2066" t="s">
        <v>9354</v>
      </c>
    </row>
    <row r="2067" spans="1:28" x14ac:dyDescent="0.2">
      <c r="A2067">
        <v>2023</v>
      </c>
      <c r="B2067" t="s">
        <v>25</v>
      </c>
      <c r="C2067" t="s">
        <v>152</v>
      </c>
      <c r="D2067" t="s">
        <v>27</v>
      </c>
      <c r="E2067" s="1">
        <v>34250</v>
      </c>
      <c r="F2067">
        <v>5</v>
      </c>
      <c r="G2067">
        <v>5663</v>
      </c>
      <c r="H2067" t="s">
        <v>216</v>
      </c>
      <c r="I2067" t="s">
        <v>97</v>
      </c>
      <c r="J2067" t="s">
        <v>9336</v>
      </c>
      <c r="L2067" t="s">
        <v>30</v>
      </c>
      <c r="M2067" t="s">
        <v>38</v>
      </c>
      <c r="N2067" t="s">
        <v>78</v>
      </c>
      <c r="O2067" t="s">
        <v>8405</v>
      </c>
      <c r="P2067" s="4" t="s">
        <v>8406</v>
      </c>
      <c r="Q2067">
        <v>0</v>
      </c>
      <c r="R2067">
        <v>5</v>
      </c>
      <c r="S2067">
        <v>5</v>
      </c>
      <c r="T2067">
        <v>5</v>
      </c>
      <c r="U2067">
        <v>4</v>
      </c>
      <c r="V2067">
        <v>4</v>
      </c>
      <c r="W2067">
        <v>5</v>
      </c>
      <c r="X2067" t="s">
        <v>9353</v>
      </c>
      <c r="Y2067" t="s">
        <v>34</v>
      </c>
      <c r="AA2067" t="s">
        <v>9354</v>
      </c>
      <c r="AB2067" t="s">
        <v>9354</v>
      </c>
    </row>
    <row r="2068" spans="1:28" x14ac:dyDescent="0.2">
      <c r="A2068">
        <v>2020</v>
      </c>
      <c r="B2068" t="s">
        <v>25</v>
      </c>
      <c r="C2068" t="s">
        <v>150</v>
      </c>
      <c r="D2068" t="s">
        <v>983</v>
      </c>
      <c r="E2068" s="1">
        <v>33933</v>
      </c>
      <c r="F2068">
        <v>4.2</v>
      </c>
      <c r="G2068">
        <v>9</v>
      </c>
      <c r="H2068" t="s">
        <v>28</v>
      </c>
      <c r="I2068" t="s">
        <v>36</v>
      </c>
      <c r="J2068" t="s">
        <v>9336</v>
      </c>
      <c r="K2068" t="s">
        <v>9233</v>
      </c>
      <c r="L2068" t="s">
        <v>30</v>
      </c>
      <c r="M2068" t="s">
        <v>1233</v>
      </c>
      <c r="N2068" t="s">
        <v>32</v>
      </c>
      <c r="O2068" t="s">
        <v>8425</v>
      </c>
      <c r="P2068" s="4" t="s">
        <v>8426</v>
      </c>
      <c r="Q2068">
        <v>33317</v>
      </c>
      <c r="R2068">
        <v>4.5999999999999996</v>
      </c>
      <c r="S2068">
        <v>4.5</v>
      </c>
      <c r="T2068">
        <v>4.2</v>
      </c>
      <c r="U2068">
        <v>4.0999999999999996</v>
      </c>
      <c r="V2068">
        <v>4.5</v>
      </c>
      <c r="W2068">
        <v>4.0999999999999996</v>
      </c>
      <c r="X2068" t="s">
        <v>9353</v>
      </c>
      <c r="Y2068" t="s">
        <v>34</v>
      </c>
      <c r="AA2068" t="s">
        <v>9354</v>
      </c>
      <c r="AB2068" t="s">
        <v>9354</v>
      </c>
    </row>
    <row r="2069" spans="1:28" x14ac:dyDescent="0.2">
      <c r="A2069">
        <v>2022</v>
      </c>
      <c r="B2069" t="s">
        <v>25</v>
      </c>
      <c r="C2069" t="s">
        <v>115</v>
      </c>
      <c r="D2069" t="s">
        <v>983</v>
      </c>
      <c r="E2069" s="1">
        <v>25248</v>
      </c>
      <c r="F2069">
        <v>4.8</v>
      </c>
      <c r="G2069">
        <v>162</v>
      </c>
      <c r="H2069" t="s">
        <v>1146</v>
      </c>
      <c r="I2069" t="s">
        <v>36</v>
      </c>
      <c r="J2069" t="s">
        <v>43</v>
      </c>
      <c r="K2069" t="s">
        <v>9221</v>
      </c>
      <c r="L2069" t="s">
        <v>30</v>
      </c>
      <c r="M2069" t="s">
        <v>38</v>
      </c>
      <c r="N2069" t="s">
        <v>276</v>
      </c>
      <c r="O2069" t="s">
        <v>8578</v>
      </c>
      <c r="P2069" s="4">
        <v>6504</v>
      </c>
      <c r="Q2069">
        <v>13655</v>
      </c>
      <c r="R2069">
        <v>4.5999999999999996</v>
      </c>
      <c r="S2069">
        <v>4.9000000000000004</v>
      </c>
      <c r="T2069">
        <v>4.4000000000000004</v>
      </c>
      <c r="U2069">
        <v>4.5999999999999996</v>
      </c>
      <c r="V2069">
        <v>4.5999999999999996</v>
      </c>
      <c r="W2069">
        <v>4.7</v>
      </c>
      <c r="X2069" t="s">
        <v>9353</v>
      </c>
      <c r="Y2069" t="s">
        <v>34</v>
      </c>
      <c r="AA2069" t="s">
        <v>9354</v>
      </c>
      <c r="AB2069" t="s">
        <v>9354</v>
      </c>
    </row>
    <row r="2070" spans="1:28" x14ac:dyDescent="0.2">
      <c r="A2070">
        <v>2019</v>
      </c>
      <c r="B2070" t="s">
        <v>25</v>
      </c>
      <c r="C2070" t="s">
        <v>150</v>
      </c>
      <c r="D2070" t="s">
        <v>983</v>
      </c>
      <c r="E2070" s="1">
        <v>28318</v>
      </c>
      <c r="F2070">
        <v>4.2</v>
      </c>
      <c r="G2070">
        <v>9</v>
      </c>
      <c r="H2070" t="s">
        <v>1216</v>
      </c>
      <c r="I2070" t="s">
        <v>36</v>
      </c>
      <c r="J2070" t="s">
        <v>9336</v>
      </c>
      <c r="K2070" t="s">
        <v>9233</v>
      </c>
      <c r="L2070" t="s">
        <v>30</v>
      </c>
      <c r="M2070" t="s">
        <v>1233</v>
      </c>
      <c r="N2070" t="s">
        <v>32</v>
      </c>
      <c r="O2070" t="s">
        <v>8588</v>
      </c>
      <c r="P2070" s="4" t="s">
        <v>8589</v>
      </c>
      <c r="Q2070">
        <v>66153</v>
      </c>
      <c r="R2070">
        <v>4.8</v>
      </c>
      <c r="S2070">
        <v>4.7</v>
      </c>
      <c r="T2070">
        <v>4.7</v>
      </c>
      <c r="U2070">
        <v>4.5999999999999996</v>
      </c>
      <c r="V2070">
        <v>4.7</v>
      </c>
      <c r="W2070">
        <v>4.8</v>
      </c>
      <c r="X2070" t="s">
        <v>9353</v>
      </c>
      <c r="Y2070" t="s">
        <v>34</v>
      </c>
      <c r="AA2070" t="s">
        <v>9354</v>
      </c>
      <c r="AB2070" t="s">
        <v>9354</v>
      </c>
    </row>
    <row r="2071" spans="1:28" x14ac:dyDescent="0.2">
      <c r="A2071">
        <v>2019</v>
      </c>
      <c r="B2071" t="s">
        <v>25</v>
      </c>
      <c r="C2071" t="s">
        <v>494</v>
      </c>
      <c r="D2071" t="s">
        <v>983</v>
      </c>
      <c r="E2071" s="1">
        <v>23432</v>
      </c>
      <c r="F2071">
        <v>4.3</v>
      </c>
      <c r="G2071">
        <v>82</v>
      </c>
      <c r="H2071" t="s">
        <v>36</v>
      </c>
      <c r="I2071" t="s">
        <v>36</v>
      </c>
      <c r="J2071" t="s">
        <v>43</v>
      </c>
      <c r="K2071" t="s">
        <v>9281</v>
      </c>
      <c r="L2071" t="s">
        <v>37</v>
      </c>
      <c r="M2071" t="s">
        <v>38</v>
      </c>
      <c r="N2071" t="s">
        <v>192</v>
      </c>
      <c r="O2071" t="s">
        <v>8748</v>
      </c>
      <c r="P2071" s="4" t="s">
        <v>8749</v>
      </c>
      <c r="Q2071">
        <v>59381</v>
      </c>
      <c r="R2071">
        <v>4.5</v>
      </c>
      <c r="S2071">
        <v>4.5</v>
      </c>
      <c r="T2071">
        <v>3.9</v>
      </c>
      <c r="U2071">
        <v>3.9</v>
      </c>
      <c r="V2071">
        <v>4.5999999999999996</v>
      </c>
      <c r="W2071">
        <v>4.4000000000000004</v>
      </c>
      <c r="X2071" t="s">
        <v>9353</v>
      </c>
      <c r="Y2071" t="s">
        <v>34</v>
      </c>
      <c r="AA2071" t="s">
        <v>9354</v>
      </c>
      <c r="AB2071" t="s">
        <v>9354</v>
      </c>
    </row>
    <row r="2072" spans="1:28" x14ac:dyDescent="0.2">
      <c r="A2072">
        <v>2021</v>
      </c>
      <c r="B2072" t="s">
        <v>25</v>
      </c>
      <c r="C2072" t="s">
        <v>380</v>
      </c>
      <c r="D2072" t="s">
        <v>983</v>
      </c>
      <c r="E2072" s="1">
        <v>39989</v>
      </c>
      <c r="F2072">
        <v>4.7</v>
      </c>
      <c r="G2072">
        <v>113</v>
      </c>
      <c r="H2072" t="s">
        <v>86</v>
      </c>
      <c r="I2072" t="s">
        <v>97</v>
      </c>
      <c r="J2072" t="s">
        <v>9336</v>
      </c>
      <c r="K2072" t="s">
        <v>9204</v>
      </c>
      <c r="L2072" t="s">
        <v>30</v>
      </c>
      <c r="M2072" t="s">
        <v>48</v>
      </c>
      <c r="N2072" t="s">
        <v>32</v>
      </c>
      <c r="O2072" t="s">
        <v>8763</v>
      </c>
      <c r="P2072" s="4" t="s">
        <v>8764</v>
      </c>
      <c r="Q2072">
        <v>28197</v>
      </c>
      <c r="R2072">
        <v>4.9000000000000004</v>
      </c>
      <c r="S2072">
        <v>4.8</v>
      </c>
      <c r="T2072">
        <v>4.8</v>
      </c>
      <c r="U2072">
        <v>4.7</v>
      </c>
      <c r="V2072">
        <v>4.7</v>
      </c>
      <c r="W2072">
        <v>4.8</v>
      </c>
      <c r="X2072" t="s">
        <v>9353</v>
      </c>
      <c r="Y2072" t="s">
        <v>34</v>
      </c>
      <c r="AA2072" t="s">
        <v>9354</v>
      </c>
      <c r="AB2072" t="s">
        <v>9354</v>
      </c>
    </row>
    <row r="2073" spans="1:28" x14ac:dyDescent="0.2">
      <c r="A2073">
        <v>2020</v>
      </c>
      <c r="B2073" t="s">
        <v>25</v>
      </c>
      <c r="C2073" t="s">
        <v>248</v>
      </c>
      <c r="D2073" t="s">
        <v>27</v>
      </c>
      <c r="E2073" s="1">
        <v>43998</v>
      </c>
      <c r="F2073">
        <v>4.7</v>
      </c>
      <c r="G2073">
        <v>31</v>
      </c>
      <c r="H2073" t="s">
        <v>52</v>
      </c>
      <c r="I2073" t="s">
        <v>97</v>
      </c>
      <c r="J2073" t="s">
        <v>43</v>
      </c>
      <c r="K2073" t="s">
        <v>9215</v>
      </c>
      <c r="L2073" t="s">
        <v>30</v>
      </c>
      <c r="M2073" t="s">
        <v>57</v>
      </c>
      <c r="N2073" t="s">
        <v>32</v>
      </c>
      <c r="O2073" t="s">
        <v>9103</v>
      </c>
      <c r="P2073" s="4" t="s">
        <v>9104</v>
      </c>
      <c r="Q2073">
        <v>32133</v>
      </c>
      <c r="R2073">
        <v>4.8</v>
      </c>
      <c r="S2073">
        <v>4.8</v>
      </c>
      <c r="T2073">
        <v>4.7</v>
      </c>
      <c r="U2073">
        <v>4.5999999999999996</v>
      </c>
      <c r="V2073">
        <v>4.7</v>
      </c>
      <c r="W2073">
        <v>4.7</v>
      </c>
      <c r="X2073" t="s">
        <v>9353</v>
      </c>
      <c r="Y2073" t="s">
        <v>34</v>
      </c>
      <c r="AA2073" t="s">
        <v>9354</v>
      </c>
      <c r="AB2073" t="s">
        <v>9354</v>
      </c>
    </row>
    <row r="2074" spans="1:28" x14ac:dyDescent="0.2">
      <c r="A2074">
        <v>2015</v>
      </c>
      <c r="B2074" t="s">
        <v>25</v>
      </c>
      <c r="C2074" t="s">
        <v>982</v>
      </c>
      <c r="D2074" t="s">
        <v>983</v>
      </c>
      <c r="E2074" s="1">
        <v>12875</v>
      </c>
      <c r="F2074">
        <v>4.7</v>
      </c>
      <c r="G2074">
        <v>858</v>
      </c>
      <c r="H2074" t="s">
        <v>71</v>
      </c>
      <c r="I2074" t="s">
        <v>36</v>
      </c>
      <c r="J2074" t="s">
        <v>43</v>
      </c>
      <c r="K2074" t="s">
        <v>9224</v>
      </c>
      <c r="L2074" t="s">
        <v>30</v>
      </c>
      <c r="M2074" t="s">
        <v>38</v>
      </c>
      <c r="N2074" t="s">
        <v>985</v>
      </c>
      <c r="O2074" t="s">
        <v>9114</v>
      </c>
      <c r="P2074" s="4" t="s">
        <v>9115</v>
      </c>
      <c r="Q2074">
        <v>129242</v>
      </c>
      <c r="R2074">
        <v>4.7</v>
      </c>
      <c r="S2074">
        <v>4.5999999999999996</v>
      </c>
      <c r="T2074">
        <v>4.7</v>
      </c>
      <c r="U2074">
        <v>4.7</v>
      </c>
      <c r="V2074">
        <v>4.7</v>
      </c>
      <c r="W2074">
        <v>4.8</v>
      </c>
      <c r="X2074" t="s">
        <v>9353</v>
      </c>
      <c r="Y2074" t="s">
        <v>34</v>
      </c>
      <c r="AA2074" t="s">
        <v>9354</v>
      </c>
      <c r="AB2074" t="s">
        <v>9354</v>
      </c>
    </row>
    <row r="2075" spans="1:28" x14ac:dyDescent="0.2">
      <c r="A2075">
        <v>2023</v>
      </c>
      <c r="B2075" t="s">
        <v>25</v>
      </c>
      <c r="C2075" t="s">
        <v>414</v>
      </c>
      <c r="D2075" t="s">
        <v>27</v>
      </c>
      <c r="E2075" s="1">
        <v>46305</v>
      </c>
      <c r="F2075">
        <v>5</v>
      </c>
      <c r="G2075">
        <v>5663</v>
      </c>
      <c r="H2075" t="s">
        <v>308</v>
      </c>
      <c r="I2075" t="s">
        <v>36</v>
      </c>
      <c r="J2075" t="s">
        <v>9336</v>
      </c>
      <c r="L2075" t="s">
        <v>30</v>
      </c>
      <c r="M2075" t="s">
        <v>57</v>
      </c>
      <c r="N2075" t="s">
        <v>72</v>
      </c>
      <c r="O2075" t="s">
        <v>9116</v>
      </c>
      <c r="P2075" s="4" t="s">
        <v>9117</v>
      </c>
      <c r="Q2075">
        <v>0</v>
      </c>
      <c r="R2075">
        <v>2</v>
      </c>
      <c r="S2075">
        <v>0</v>
      </c>
      <c r="T2075">
        <v>2</v>
      </c>
      <c r="U2075">
        <v>1</v>
      </c>
      <c r="V2075">
        <v>0</v>
      </c>
      <c r="W2075">
        <v>0</v>
      </c>
      <c r="X2075" t="s">
        <v>9353</v>
      </c>
      <c r="Y2075" t="s">
        <v>34</v>
      </c>
      <c r="AA2075" t="s">
        <v>9354</v>
      </c>
      <c r="AB2075" t="s">
        <v>9354</v>
      </c>
    </row>
    <row r="2076" spans="1:28" x14ac:dyDescent="0.2">
      <c r="A2076">
        <v>2022</v>
      </c>
      <c r="B2076" t="s">
        <v>25</v>
      </c>
      <c r="C2076" t="s">
        <v>175</v>
      </c>
      <c r="D2076" t="s">
        <v>27</v>
      </c>
      <c r="E2076" s="1">
        <v>36845</v>
      </c>
      <c r="F2076">
        <v>4.8</v>
      </c>
      <c r="G2076">
        <v>3</v>
      </c>
      <c r="H2076" t="s">
        <v>82</v>
      </c>
      <c r="I2076" t="s">
        <v>97</v>
      </c>
      <c r="J2076" t="s">
        <v>9336</v>
      </c>
      <c r="K2076" t="s">
        <v>9209</v>
      </c>
      <c r="L2076" t="s">
        <v>30</v>
      </c>
      <c r="M2076" t="s">
        <v>38</v>
      </c>
      <c r="N2076" t="s">
        <v>78</v>
      </c>
      <c r="O2076" t="s">
        <v>176</v>
      </c>
      <c r="P2076" s="4">
        <v>221714</v>
      </c>
      <c r="Q2076">
        <v>10</v>
      </c>
      <c r="R2076">
        <v>4.9000000000000004</v>
      </c>
      <c r="S2076">
        <v>4.8</v>
      </c>
      <c r="T2076">
        <v>4.7</v>
      </c>
      <c r="U2076">
        <v>4.8</v>
      </c>
      <c r="V2076">
        <v>4.7</v>
      </c>
      <c r="W2076">
        <v>4.9000000000000004</v>
      </c>
      <c r="X2076" t="s">
        <v>9354</v>
      </c>
      <c r="Y2076" t="s">
        <v>34</v>
      </c>
      <c r="AA2076" t="s">
        <v>9354</v>
      </c>
      <c r="AB2076" t="s">
        <v>9354</v>
      </c>
    </row>
    <row r="2077" spans="1:28" x14ac:dyDescent="0.2">
      <c r="A2077">
        <v>2023</v>
      </c>
      <c r="B2077" t="s">
        <v>25</v>
      </c>
      <c r="C2077" t="s">
        <v>147</v>
      </c>
      <c r="D2077" t="s">
        <v>27</v>
      </c>
      <c r="E2077" s="1">
        <v>44290</v>
      </c>
      <c r="F2077">
        <v>4.8</v>
      </c>
      <c r="G2077">
        <v>3</v>
      </c>
      <c r="H2077" t="s">
        <v>28</v>
      </c>
      <c r="I2077" t="s">
        <v>36</v>
      </c>
      <c r="J2077" t="s">
        <v>9336</v>
      </c>
      <c r="L2077" t="s">
        <v>30</v>
      </c>
      <c r="M2077" t="s">
        <v>31</v>
      </c>
      <c r="N2077" t="s">
        <v>32</v>
      </c>
      <c r="O2077" t="s">
        <v>177</v>
      </c>
      <c r="P2077" s="4">
        <v>231824</v>
      </c>
      <c r="Q2077">
        <v>12</v>
      </c>
      <c r="R2077">
        <v>2</v>
      </c>
      <c r="S2077">
        <v>0</v>
      </c>
      <c r="T2077">
        <v>2</v>
      </c>
      <c r="U2077">
        <v>1</v>
      </c>
      <c r="V2077">
        <v>0</v>
      </c>
      <c r="W2077">
        <v>0</v>
      </c>
      <c r="X2077" t="s">
        <v>9354</v>
      </c>
      <c r="Y2077" t="s">
        <v>34</v>
      </c>
      <c r="AA2077" t="s">
        <v>9354</v>
      </c>
      <c r="AB2077" t="s">
        <v>9354</v>
      </c>
    </row>
    <row r="2078" spans="1:28" x14ac:dyDescent="0.2">
      <c r="A2078">
        <v>2022</v>
      </c>
      <c r="B2078" t="s">
        <v>25</v>
      </c>
      <c r="C2078" t="s">
        <v>74</v>
      </c>
      <c r="D2078" t="s">
        <v>27</v>
      </c>
      <c r="E2078" s="1">
        <v>44100</v>
      </c>
      <c r="F2078">
        <v>5</v>
      </c>
      <c r="G2078">
        <v>3</v>
      </c>
      <c r="H2078" t="s">
        <v>47</v>
      </c>
      <c r="I2078" t="s">
        <v>36</v>
      </c>
      <c r="J2078" t="s">
        <v>9336</v>
      </c>
      <c r="K2078" t="s">
        <v>9204</v>
      </c>
      <c r="L2078" t="s">
        <v>30</v>
      </c>
      <c r="M2078" t="s">
        <v>48</v>
      </c>
      <c r="N2078" t="s">
        <v>32</v>
      </c>
      <c r="O2078" t="s">
        <v>178</v>
      </c>
      <c r="P2078" s="4">
        <v>221813</v>
      </c>
      <c r="Q2078">
        <v>5</v>
      </c>
      <c r="R2078">
        <v>5</v>
      </c>
      <c r="S2078">
        <v>5</v>
      </c>
      <c r="T2078">
        <v>5</v>
      </c>
      <c r="U2078">
        <v>5</v>
      </c>
      <c r="V2078">
        <v>5</v>
      </c>
      <c r="W2078">
        <v>5</v>
      </c>
      <c r="X2078" t="s">
        <v>9354</v>
      </c>
      <c r="Y2078" t="s">
        <v>34</v>
      </c>
      <c r="AA2078" t="s">
        <v>9354</v>
      </c>
      <c r="AB2078" t="s">
        <v>9354</v>
      </c>
    </row>
    <row r="2079" spans="1:28" x14ac:dyDescent="0.2">
      <c r="A2079">
        <v>2023</v>
      </c>
      <c r="B2079" t="s">
        <v>25</v>
      </c>
      <c r="C2079" t="s">
        <v>77</v>
      </c>
      <c r="D2079" t="s">
        <v>27</v>
      </c>
      <c r="E2079" s="1">
        <v>38500</v>
      </c>
      <c r="F2079">
        <v>4.7</v>
      </c>
      <c r="G2079">
        <v>3</v>
      </c>
      <c r="H2079" t="s">
        <v>52</v>
      </c>
      <c r="I2079" t="s">
        <v>36</v>
      </c>
      <c r="J2079" t="s">
        <v>9336</v>
      </c>
      <c r="L2079" t="s">
        <v>30</v>
      </c>
      <c r="M2079" t="s">
        <v>38</v>
      </c>
      <c r="N2079" t="s">
        <v>78</v>
      </c>
      <c r="O2079" t="s">
        <v>179</v>
      </c>
      <c r="P2079" s="4">
        <v>231827</v>
      </c>
      <c r="Q2079">
        <v>12</v>
      </c>
      <c r="R2079">
        <v>5</v>
      </c>
      <c r="S2079">
        <v>5</v>
      </c>
      <c r="T2079">
        <v>5</v>
      </c>
      <c r="U2079">
        <v>4</v>
      </c>
      <c r="V2079">
        <v>4</v>
      </c>
      <c r="W2079">
        <v>5</v>
      </c>
      <c r="X2079" t="s">
        <v>9354</v>
      </c>
      <c r="Y2079" t="s">
        <v>34</v>
      </c>
      <c r="AA2079" t="s">
        <v>9354</v>
      </c>
      <c r="AB2079" t="s">
        <v>9354</v>
      </c>
    </row>
    <row r="2080" spans="1:28" x14ac:dyDescent="0.2">
      <c r="A2080">
        <v>2023</v>
      </c>
      <c r="B2080" t="s">
        <v>25</v>
      </c>
      <c r="C2080" t="s">
        <v>77</v>
      </c>
      <c r="D2080" t="s">
        <v>27</v>
      </c>
      <c r="E2080" s="1">
        <v>37000</v>
      </c>
      <c r="F2080">
        <v>4.7</v>
      </c>
      <c r="G2080">
        <v>3</v>
      </c>
      <c r="H2080" t="s">
        <v>180</v>
      </c>
      <c r="I2080" t="s">
        <v>36</v>
      </c>
      <c r="J2080" t="s">
        <v>43</v>
      </c>
      <c r="L2080" t="s">
        <v>30</v>
      </c>
      <c r="M2080" t="s">
        <v>38</v>
      </c>
      <c r="N2080" t="s">
        <v>78</v>
      </c>
      <c r="O2080" t="s">
        <v>181</v>
      </c>
      <c r="P2080" s="4">
        <v>231757</v>
      </c>
      <c r="Q2080">
        <v>12</v>
      </c>
      <c r="R2080">
        <v>5</v>
      </c>
      <c r="S2080">
        <v>5</v>
      </c>
      <c r="T2080">
        <v>5</v>
      </c>
      <c r="U2080">
        <v>4</v>
      </c>
      <c r="V2080">
        <v>4</v>
      </c>
      <c r="W2080">
        <v>5</v>
      </c>
      <c r="X2080" t="s">
        <v>9354</v>
      </c>
      <c r="Y2080" t="s">
        <v>34</v>
      </c>
      <c r="AA2080" t="s">
        <v>9354</v>
      </c>
      <c r="AB2080" t="s">
        <v>9354</v>
      </c>
    </row>
    <row r="2081" spans="1:28" x14ac:dyDescent="0.2">
      <c r="A2081">
        <v>2023</v>
      </c>
      <c r="B2081" t="s">
        <v>25</v>
      </c>
      <c r="C2081" t="s">
        <v>77</v>
      </c>
      <c r="D2081" t="s">
        <v>27</v>
      </c>
      <c r="E2081" s="1">
        <v>35400</v>
      </c>
      <c r="F2081">
        <v>4.7</v>
      </c>
      <c r="G2081">
        <v>7</v>
      </c>
      <c r="H2081" t="s">
        <v>28</v>
      </c>
      <c r="I2081" t="s">
        <v>36</v>
      </c>
      <c r="J2081" t="s">
        <v>43</v>
      </c>
      <c r="L2081" t="s">
        <v>30</v>
      </c>
      <c r="M2081" t="s">
        <v>182</v>
      </c>
      <c r="N2081" t="s">
        <v>78</v>
      </c>
      <c r="O2081" t="s">
        <v>183</v>
      </c>
      <c r="P2081" s="4">
        <v>25679</v>
      </c>
      <c r="Q2081">
        <v>5</v>
      </c>
      <c r="R2081">
        <v>5</v>
      </c>
      <c r="S2081">
        <v>5</v>
      </c>
      <c r="T2081">
        <v>5</v>
      </c>
      <c r="U2081">
        <v>4</v>
      </c>
      <c r="V2081">
        <v>4</v>
      </c>
      <c r="W2081">
        <v>5</v>
      </c>
      <c r="X2081" t="s">
        <v>9354</v>
      </c>
      <c r="Y2081" t="s">
        <v>34</v>
      </c>
      <c r="AA2081" t="s">
        <v>9354</v>
      </c>
      <c r="AB2081" t="s">
        <v>9354</v>
      </c>
    </row>
    <row r="2082" spans="1:28" x14ac:dyDescent="0.2">
      <c r="A2082">
        <v>2023</v>
      </c>
      <c r="B2082" t="s">
        <v>25</v>
      </c>
      <c r="C2082" t="s">
        <v>77</v>
      </c>
      <c r="D2082" t="s">
        <v>27</v>
      </c>
      <c r="E2082" s="1">
        <v>35900</v>
      </c>
      <c r="F2082">
        <v>4.7</v>
      </c>
      <c r="G2082">
        <v>7</v>
      </c>
      <c r="H2082" t="s">
        <v>59</v>
      </c>
      <c r="I2082" t="s">
        <v>36</v>
      </c>
      <c r="J2082" t="s">
        <v>9336</v>
      </c>
      <c r="L2082" t="s">
        <v>30</v>
      </c>
      <c r="M2082" t="s">
        <v>182</v>
      </c>
      <c r="N2082" t="s">
        <v>78</v>
      </c>
      <c r="O2082" t="s">
        <v>184</v>
      </c>
      <c r="P2082" s="4">
        <v>25796</v>
      </c>
      <c r="Q2082">
        <v>3</v>
      </c>
      <c r="R2082">
        <v>5</v>
      </c>
      <c r="S2082">
        <v>5</v>
      </c>
      <c r="T2082">
        <v>5</v>
      </c>
      <c r="U2082">
        <v>4</v>
      </c>
      <c r="V2082">
        <v>4</v>
      </c>
      <c r="W2082">
        <v>5</v>
      </c>
      <c r="X2082" t="s">
        <v>9354</v>
      </c>
      <c r="Y2082" t="s">
        <v>34</v>
      </c>
      <c r="AA2082" t="s">
        <v>9354</v>
      </c>
      <c r="AB2082" t="s">
        <v>9354</v>
      </c>
    </row>
    <row r="2083" spans="1:28" x14ac:dyDescent="0.2">
      <c r="A2083">
        <v>2022</v>
      </c>
      <c r="B2083" t="s">
        <v>25</v>
      </c>
      <c r="C2083" t="s">
        <v>191</v>
      </c>
      <c r="D2083" t="s">
        <v>27</v>
      </c>
      <c r="E2083" s="1">
        <v>34555</v>
      </c>
      <c r="F2083">
        <v>4.7</v>
      </c>
      <c r="G2083">
        <v>328</v>
      </c>
      <c r="H2083" t="s">
        <v>86</v>
      </c>
      <c r="I2083" t="s">
        <v>36</v>
      </c>
      <c r="J2083" t="s">
        <v>43</v>
      </c>
      <c r="K2083" t="s">
        <v>9214</v>
      </c>
      <c r="L2083" t="s">
        <v>37</v>
      </c>
      <c r="M2083" t="s">
        <v>38</v>
      </c>
      <c r="N2083" t="s">
        <v>192</v>
      </c>
      <c r="O2083" t="s">
        <v>193</v>
      </c>
      <c r="P2083" s="4">
        <v>223864</v>
      </c>
      <c r="Q2083">
        <v>12</v>
      </c>
      <c r="R2083">
        <v>4.9000000000000004</v>
      </c>
      <c r="S2083">
        <v>5</v>
      </c>
      <c r="T2083">
        <v>5</v>
      </c>
      <c r="U2083">
        <v>4.9000000000000004</v>
      </c>
      <c r="V2083">
        <v>4.9000000000000004</v>
      </c>
      <c r="W2083">
        <v>5</v>
      </c>
      <c r="X2083" t="s">
        <v>9354</v>
      </c>
      <c r="Y2083" t="s">
        <v>34</v>
      </c>
      <c r="AA2083" t="s">
        <v>9354</v>
      </c>
      <c r="AB2083" t="s">
        <v>9354</v>
      </c>
    </row>
    <row r="2084" spans="1:28" x14ac:dyDescent="0.2">
      <c r="A2084">
        <v>2022</v>
      </c>
      <c r="B2084" t="s">
        <v>25</v>
      </c>
      <c r="C2084" t="s">
        <v>81</v>
      </c>
      <c r="D2084" t="s">
        <v>27</v>
      </c>
      <c r="E2084" s="1">
        <v>39780</v>
      </c>
      <c r="F2084">
        <v>5</v>
      </c>
      <c r="G2084">
        <v>1516</v>
      </c>
      <c r="H2084" t="s">
        <v>47</v>
      </c>
      <c r="I2084" t="s">
        <v>36</v>
      </c>
      <c r="J2084" t="s">
        <v>9336</v>
      </c>
      <c r="K2084" t="s">
        <v>9204</v>
      </c>
      <c r="L2084" t="s">
        <v>30</v>
      </c>
      <c r="M2084" t="s">
        <v>48</v>
      </c>
      <c r="N2084" t="s">
        <v>32</v>
      </c>
      <c r="O2084" t="s">
        <v>194</v>
      </c>
      <c r="P2084" s="4">
        <v>22843</v>
      </c>
      <c r="Q2084">
        <v>5</v>
      </c>
      <c r="R2084">
        <v>5</v>
      </c>
      <c r="S2084">
        <v>5</v>
      </c>
      <c r="T2084">
        <v>5</v>
      </c>
      <c r="U2084">
        <v>5</v>
      </c>
      <c r="V2084">
        <v>5</v>
      </c>
      <c r="W2084">
        <v>5</v>
      </c>
      <c r="X2084" t="s">
        <v>9354</v>
      </c>
      <c r="Y2084" t="s">
        <v>34</v>
      </c>
      <c r="AA2084" t="s">
        <v>9354</v>
      </c>
      <c r="AB2084" t="s">
        <v>9354</v>
      </c>
    </row>
    <row r="2085" spans="1:28" x14ac:dyDescent="0.2">
      <c r="A2085">
        <v>2023</v>
      </c>
      <c r="B2085" t="s">
        <v>25</v>
      </c>
      <c r="C2085" t="s">
        <v>147</v>
      </c>
      <c r="D2085" t="s">
        <v>27</v>
      </c>
      <c r="E2085" s="1">
        <v>41441</v>
      </c>
      <c r="F2085">
        <v>4.2</v>
      </c>
      <c r="G2085">
        <v>415</v>
      </c>
      <c r="H2085" t="s">
        <v>36</v>
      </c>
      <c r="I2085" t="s">
        <v>36</v>
      </c>
      <c r="J2085" t="s">
        <v>9336</v>
      </c>
      <c r="L2085" t="s">
        <v>30</v>
      </c>
      <c r="M2085" t="s">
        <v>48</v>
      </c>
      <c r="N2085" t="s">
        <v>32</v>
      </c>
      <c r="O2085" t="s">
        <v>195</v>
      </c>
      <c r="P2085" s="4" t="s">
        <v>196</v>
      </c>
      <c r="Q2085">
        <v>4</v>
      </c>
      <c r="R2085">
        <v>2</v>
      </c>
      <c r="S2085">
        <v>0</v>
      </c>
      <c r="T2085">
        <v>2</v>
      </c>
      <c r="U2085">
        <v>1</v>
      </c>
      <c r="V2085">
        <v>0</v>
      </c>
      <c r="W2085">
        <v>0</v>
      </c>
      <c r="X2085" t="s">
        <v>9354</v>
      </c>
      <c r="Y2085" t="s">
        <v>34</v>
      </c>
      <c r="AA2085" t="s">
        <v>9354</v>
      </c>
      <c r="AB2085" t="s">
        <v>9354</v>
      </c>
    </row>
    <row r="2086" spans="1:28" x14ac:dyDescent="0.2">
      <c r="A2086">
        <v>2022</v>
      </c>
      <c r="B2086" t="s">
        <v>25</v>
      </c>
      <c r="C2086" t="s">
        <v>81</v>
      </c>
      <c r="D2086" t="s">
        <v>27</v>
      </c>
      <c r="E2086" s="1">
        <v>37551</v>
      </c>
      <c r="F2086">
        <v>5</v>
      </c>
      <c r="G2086">
        <v>1516</v>
      </c>
      <c r="H2086" t="s">
        <v>52</v>
      </c>
      <c r="I2086" t="s">
        <v>36</v>
      </c>
      <c r="J2086" t="s">
        <v>43</v>
      </c>
      <c r="K2086" t="s">
        <v>9216</v>
      </c>
      <c r="L2086" t="s">
        <v>30</v>
      </c>
      <c r="M2086" t="s">
        <v>48</v>
      </c>
      <c r="N2086" t="s">
        <v>32</v>
      </c>
      <c r="O2086" t="s">
        <v>302</v>
      </c>
      <c r="P2086" s="4">
        <v>22833</v>
      </c>
      <c r="Q2086">
        <v>5</v>
      </c>
      <c r="R2086">
        <v>5</v>
      </c>
      <c r="S2086">
        <v>5</v>
      </c>
      <c r="T2086">
        <v>5</v>
      </c>
      <c r="U2086">
        <v>5</v>
      </c>
      <c r="V2086">
        <v>5</v>
      </c>
      <c r="W2086">
        <v>5</v>
      </c>
      <c r="X2086" t="s">
        <v>9354</v>
      </c>
      <c r="Y2086" t="s">
        <v>34</v>
      </c>
      <c r="AA2086" t="s">
        <v>9354</v>
      </c>
      <c r="AB2086" t="s">
        <v>9354</v>
      </c>
    </row>
    <row r="2087" spans="1:28" x14ac:dyDescent="0.2">
      <c r="A2087">
        <v>2023</v>
      </c>
      <c r="B2087" t="s">
        <v>25</v>
      </c>
      <c r="C2087" t="s">
        <v>158</v>
      </c>
      <c r="D2087" t="s">
        <v>27</v>
      </c>
      <c r="E2087" s="1">
        <v>39981</v>
      </c>
      <c r="F2087">
        <v>4.7</v>
      </c>
      <c r="G2087">
        <v>218</v>
      </c>
      <c r="H2087" t="s">
        <v>308</v>
      </c>
      <c r="I2087" t="s">
        <v>36</v>
      </c>
      <c r="J2087" t="s">
        <v>9336</v>
      </c>
      <c r="L2087" t="s">
        <v>30</v>
      </c>
      <c r="M2087" t="s">
        <v>48</v>
      </c>
      <c r="N2087" t="s">
        <v>32</v>
      </c>
      <c r="O2087" t="s">
        <v>309</v>
      </c>
      <c r="P2087" s="4" t="s">
        <v>310</v>
      </c>
      <c r="Q2087">
        <v>0</v>
      </c>
      <c r="R2087">
        <v>2</v>
      </c>
      <c r="S2087">
        <v>0</v>
      </c>
      <c r="T2087">
        <v>2</v>
      </c>
      <c r="U2087">
        <v>1</v>
      </c>
      <c r="V2087">
        <v>0</v>
      </c>
      <c r="W2087">
        <v>0</v>
      </c>
      <c r="X2087" t="s">
        <v>9354</v>
      </c>
      <c r="Y2087" t="s">
        <v>34</v>
      </c>
      <c r="AA2087" t="s">
        <v>9354</v>
      </c>
      <c r="AB2087" t="s">
        <v>9354</v>
      </c>
    </row>
    <row r="2088" spans="1:28" x14ac:dyDescent="0.2">
      <c r="A2088">
        <v>2022</v>
      </c>
      <c r="B2088" t="s">
        <v>25</v>
      </c>
      <c r="C2088" t="s">
        <v>74</v>
      </c>
      <c r="D2088" t="s">
        <v>27</v>
      </c>
      <c r="E2088" s="1">
        <v>40666</v>
      </c>
      <c r="F2088">
        <v>5</v>
      </c>
      <c r="G2088">
        <v>7</v>
      </c>
      <c r="H2088" t="s">
        <v>464</v>
      </c>
      <c r="I2088" t="s">
        <v>29</v>
      </c>
      <c r="J2088" t="s">
        <v>9336</v>
      </c>
      <c r="K2088" t="s">
        <v>9204</v>
      </c>
      <c r="L2088" t="s">
        <v>30</v>
      </c>
      <c r="M2088" t="s">
        <v>48</v>
      </c>
      <c r="N2088" t="s">
        <v>32</v>
      </c>
      <c r="O2088" t="s">
        <v>521</v>
      </c>
      <c r="P2088" s="4">
        <v>25764</v>
      </c>
      <c r="Q2088">
        <v>4</v>
      </c>
      <c r="R2088">
        <v>5</v>
      </c>
      <c r="S2088">
        <v>5</v>
      </c>
      <c r="T2088">
        <v>5</v>
      </c>
      <c r="U2088">
        <v>5</v>
      </c>
      <c r="V2088">
        <v>5</v>
      </c>
      <c r="W2088">
        <v>5</v>
      </c>
      <c r="X2088" t="s">
        <v>9354</v>
      </c>
      <c r="Y2088" t="s">
        <v>34</v>
      </c>
      <c r="AA2088" t="s">
        <v>9354</v>
      </c>
      <c r="AB2088" t="s">
        <v>9354</v>
      </c>
    </row>
    <row r="2089" spans="1:28" x14ac:dyDescent="0.2">
      <c r="A2089">
        <v>2022</v>
      </c>
      <c r="B2089" t="s">
        <v>25</v>
      </c>
      <c r="C2089" t="s">
        <v>46</v>
      </c>
      <c r="D2089" t="s">
        <v>27</v>
      </c>
      <c r="E2089" s="1">
        <v>42435</v>
      </c>
      <c r="F2089">
        <v>5</v>
      </c>
      <c r="G2089">
        <v>7</v>
      </c>
      <c r="H2089" t="s">
        <v>47</v>
      </c>
      <c r="I2089" t="s">
        <v>36</v>
      </c>
      <c r="J2089" t="s">
        <v>9336</v>
      </c>
      <c r="K2089" t="s">
        <v>9203</v>
      </c>
      <c r="L2089" t="s">
        <v>30</v>
      </c>
      <c r="M2089" t="s">
        <v>48</v>
      </c>
      <c r="N2089" t="s">
        <v>32</v>
      </c>
      <c r="O2089" t="s">
        <v>522</v>
      </c>
      <c r="P2089" s="4">
        <v>25746</v>
      </c>
      <c r="Q2089">
        <v>4</v>
      </c>
      <c r="R2089">
        <v>5</v>
      </c>
      <c r="S2089">
        <v>5</v>
      </c>
      <c r="T2089">
        <v>5</v>
      </c>
      <c r="U2089">
        <v>5</v>
      </c>
      <c r="V2089">
        <v>5</v>
      </c>
      <c r="W2089">
        <v>5</v>
      </c>
      <c r="X2089" t="s">
        <v>9354</v>
      </c>
      <c r="Y2089" t="s">
        <v>34</v>
      </c>
      <c r="AA2089" t="s">
        <v>9354</v>
      </c>
      <c r="AB2089" t="s">
        <v>9354</v>
      </c>
    </row>
    <row r="2090" spans="1:28" x14ac:dyDescent="0.2">
      <c r="A2090">
        <v>2023</v>
      </c>
      <c r="B2090" t="s">
        <v>25</v>
      </c>
      <c r="C2090" t="s">
        <v>99</v>
      </c>
      <c r="D2090" t="s">
        <v>27</v>
      </c>
      <c r="E2090" s="1">
        <v>43344</v>
      </c>
      <c r="F2090">
        <v>5</v>
      </c>
      <c r="G2090">
        <v>7</v>
      </c>
      <c r="H2090" t="s">
        <v>28</v>
      </c>
      <c r="I2090" t="s">
        <v>97</v>
      </c>
      <c r="J2090" t="s">
        <v>9336</v>
      </c>
      <c r="L2090" t="s">
        <v>30</v>
      </c>
      <c r="M2090" t="s">
        <v>523</v>
      </c>
      <c r="N2090" t="s">
        <v>32</v>
      </c>
      <c r="O2090" t="s">
        <v>524</v>
      </c>
      <c r="P2090" s="4">
        <v>25819</v>
      </c>
      <c r="Q2090">
        <v>2</v>
      </c>
      <c r="R2090">
        <v>2</v>
      </c>
      <c r="S2090">
        <v>0</v>
      </c>
      <c r="T2090">
        <v>2</v>
      </c>
      <c r="U2090">
        <v>1</v>
      </c>
      <c r="V2090">
        <v>0</v>
      </c>
      <c r="W2090">
        <v>0</v>
      </c>
      <c r="X2090" t="s">
        <v>9354</v>
      </c>
      <c r="Y2090" t="s">
        <v>34</v>
      </c>
      <c r="AA2090" t="s">
        <v>9354</v>
      </c>
      <c r="AB2090" t="s">
        <v>9354</v>
      </c>
    </row>
    <row r="2091" spans="1:28" x14ac:dyDescent="0.2">
      <c r="A2091">
        <v>2023</v>
      </c>
      <c r="B2091" t="s">
        <v>25</v>
      </c>
      <c r="C2091" t="s">
        <v>152</v>
      </c>
      <c r="D2091" t="s">
        <v>27</v>
      </c>
      <c r="E2091" s="1">
        <v>33250</v>
      </c>
      <c r="F2091">
        <v>4.7</v>
      </c>
      <c r="G2091">
        <v>7</v>
      </c>
      <c r="H2091" t="s">
        <v>28</v>
      </c>
      <c r="I2091" t="s">
        <v>86</v>
      </c>
      <c r="J2091" t="s">
        <v>9336</v>
      </c>
      <c r="L2091" t="s">
        <v>30</v>
      </c>
      <c r="M2091" t="s">
        <v>182</v>
      </c>
      <c r="N2091" t="s">
        <v>78</v>
      </c>
      <c r="O2091" t="s">
        <v>525</v>
      </c>
      <c r="P2091" s="4">
        <v>25775</v>
      </c>
      <c r="Q2091">
        <v>2</v>
      </c>
      <c r="R2091">
        <v>5</v>
      </c>
      <c r="S2091">
        <v>5</v>
      </c>
      <c r="T2091">
        <v>5</v>
      </c>
      <c r="U2091">
        <v>4</v>
      </c>
      <c r="V2091">
        <v>4</v>
      </c>
      <c r="W2091">
        <v>5</v>
      </c>
      <c r="X2091" t="s">
        <v>9354</v>
      </c>
      <c r="Y2091" t="s">
        <v>34</v>
      </c>
      <c r="AA2091" t="s">
        <v>9354</v>
      </c>
      <c r="AB2091" t="s">
        <v>9354</v>
      </c>
    </row>
    <row r="2092" spans="1:28" x14ac:dyDescent="0.2">
      <c r="A2092">
        <v>2022</v>
      </c>
      <c r="B2092" t="s">
        <v>25</v>
      </c>
      <c r="C2092" t="s">
        <v>191</v>
      </c>
      <c r="D2092" t="s">
        <v>27</v>
      </c>
      <c r="E2092" s="1">
        <v>34555</v>
      </c>
      <c r="F2092">
        <v>4.7</v>
      </c>
      <c r="G2092">
        <v>328</v>
      </c>
      <c r="H2092" t="s">
        <v>28</v>
      </c>
      <c r="I2092" t="s">
        <v>36</v>
      </c>
      <c r="J2092" t="s">
        <v>43</v>
      </c>
      <c r="K2092" t="s">
        <v>9214</v>
      </c>
      <c r="L2092" t="s">
        <v>37</v>
      </c>
      <c r="M2092" t="s">
        <v>38</v>
      </c>
      <c r="N2092" t="s">
        <v>192</v>
      </c>
      <c r="O2092" t="s">
        <v>529</v>
      </c>
      <c r="P2092" s="4">
        <v>224050</v>
      </c>
      <c r="Q2092">
        <v>12</v>
      </c>
      <c r="R2092">
        <v>4.9000000000000004</v>
      </c>
      <c r="S2092">
        <v>5</v>
      </c>
      <c r="T2092">
        <v>5</v>
      </c>
      <c r="U2092">
        <v>4.9000000000000004</v>
      </c>
      <c r="V2092">
        <v>4.9000000000000004</v>
      </c>
      <c r="W2092">
        <v>5</v>
      </c>
      <c r="X2092" t="s">
        <v>9354</v>
      </c>
      <c r="Y2092" t="s">
        <v>34</v>
      </c>
      <c r="AA2092" t="s">
        <v>9354</v>
      </c>
      <c r="AB2092" t="s">
        <v>9354</v>
      </c>
    </row>
    <row r="2093" spans="1:28" x14ac:dyDescent="0.2">
      <c r="A2093">
        <v>2023</v>
      </c>
      <c r="B2093" t="s">
        <v>25</v>
      </c>
      <c r="C2093" t="s">
        <v>51</v>
      </c>
      <c r="D2093" t="s">
        <v>27</v>
      </c>
      <c r="E2093" s="1">
        <v>40988</v>
      </c>
      <c r="F2093">
        <v>5</v>
      </c>
      <c r="G2093">
        <v>1516</v>
      </c>
      <c r="H2093" t="s">
        <v>67</v>
      </c>
      <c r="I2093" t="s">
        <v>36</v>
      </c>
      <c r="J2093" t="s">
        <v>9336</v>
      </c>
      <c r="L2093" t="s">
        <v>37</v>
      </c>
      <c r="M2093" t="s">
        <v>38</v>
      </c>
      <c r="N2093" t="s">
        <v>39</v>
      </c>
      <c r="O2093" t="s">
        <v>532</v>
      </c>
      <c r="P2093" s="4">
        <v>23051</v>
      </c>
      <c r="Q2093">
        <v>5</v>
      </c>
      <c r="R2093">
        <v>5</v>
      </c>
      <c r="S2093">
        <v>3</v>
      </c>
      <c r="T2093">
        <v>4</v>
      </c>
      <c r="U2093">
        <v>4</v>
      </c>
      <c r="V2093">
        <v>5</v>
      </c>
      <c r="W2093">
        <v>5</v>
      </c>
      <c r="X2093" t="s">
        <v>9354</v>
      </c>
      <c r="Y2093" t="s">
        <v>34</v>
      </c>
      <c r="AA2093" t="s">
        <v>9354</v>
      </c>
      <c r="AB2093" t="s">
        <v>9354</v>
      </c>
    </row>
    <row r="2094" spans="1:28" x14ac:dyDescent="0.2">
      <c r="A2094">
        <v>2022</v>
      </c>
      <c r="B2094" t="s">
        <v>25</v>
      </c>
      <c r="C2094" t="s">
        <v>239</v>
      </c>
      <c r="D2094" t="s">
        <v>27</v>
      </c>
      <c r="E2094" s="1">
        <v>33955</v>
      </c>
      <c r="F2094">
        <v>5</v>
      </c>
      <c r="G2094">
        <v>3</v>
      </c>
      <c r="H2094" t="s">
        <v>67</v>
      </c>
      <c r="I2094" t="s">
        <v>36</v>
      </c>
      <c r="J2094" t="s">
        <v>43</v>
      </c>
      <c r="K2094" t="s">
        <v>9207</v>
      </c>
      <c r="L2094" t="s">
        <v>30</v>
      </c>
      <c r="M2094" t="s">
        <v>38</v>
      </c>
      <c r="N2094" t="s">
        <v>78</v>
      </c>
      <c r="O2094" t="s">
        <v>694</v>
      </c>
      <c r="P2094" s="4">
        <v>221831</v>
      </c>
      <c r="Q2094">
        <v>2</v>
      </c>
      <c r="R2094">
        <v>5</v>
      </c>
      <c r="S2094">
        <v>5</v>
      </c>
      <c r="T2094">
        <v>5</v>
      </c>
      <c r="U2094">
        <v>5</v>
      </c>
      <c r="V2094">
        <v>5</v>
      </c>
      <c r="W2094">
        <v>5</v>
      </c>
      <c r="X2094" t="s">
        <v>9354</v>
      </c>
      <c r="Y2094" t="s">
        <v>34</v>
      </c>
      <c r="AA2094" t="s">
        <v>9354</v>
      </c>
      <c r="AB2094" t="s">
        <v>9354</v>
      </c>
    </row>
    <row r="2095" spans="1:28" x14ac:dyDescent="0.2">
      <c r="A2095">
        <v>2022</v>
      </c>
      <c r="B2095" t="s">
        <v>25</v>
      </c>
      <c r="C2095" t="s">
        <v>191</v>
      </c>
      <c r="D2095" t="s">
        <v>27</v>
      </c>
      <c r="E2095" s="1">
        <v>34555</v>
      </c>
      <c r="F2095">
        <v>4.7</v>
      </c>
      <c r="G2095">
        <v>328</v>
      </c>
      <c r="H2095" t="s">
        <v>28</v>
      </c>
      <c r="I2095" t="s">
        <v>36</v>
      </c>
      <c r="J2095" t="s">
        <v>43</v>
      </c>
      <c r="K2095" t="s">
        <v>9214</v>
      </c>
      <c r="L2095" t="s">
        <v>37</v>
      </c>
      <c r="M2095" t="s">
        <v>38</v>
      </c>
      <c r="N2095" t="s">
        <v>192</v>
      </c>
      <c r="O2095" t="s">
        <v>705</v>
      </c>
      <c r="P2095" s="4">
        <v>224158</v>
      </c>
      <c r="Q2095">
        <v>12</v>
      </c>
      <c r="R2095">
        <v>4.9000000000000004</v>
      </c>
      <c r="S2095">
        <v>5</v>
      </c>
      <c r="T2095">
        <v>5</v>
      </c>
      <c r="U2095">
        <v>4.9000000000000004</v>
      </c>
      <c r="V2095">
        <v>4.9000000000000004</v>
      </c>
      <c r="W2095">
        <v>5</v>
      </c>
      <c r="X2095" t="s">
        <v>9354</v>
      </c>
      <c r="Y2095" t="s">
        <v>34</v>
      </c>
      <c r="AA2095" t="s">
        <v>9354</v>
      </c>
      <c r="AB2095" t="s">
        <v>9354</v>
      </c>
    </row>
    <row r="2096" spans="1:28" x14ac:dyDescent="0.2">
      <c r="A2096">
        <v>2022</v>
      </c>
      <c r="B2096" t="s">
        <v>25</v>
      </c>
      <c r="C2096" t="s">
        <v>46</v>
      </c>
      <c r="D2096" t="s">
        <v>27</v>
      </c>
      <c r="E2096" s="1">
        <v>46500</v>
      </c>
      <c r="F2096">
        <v>4.8</v>
      </c>
      <c r="G2096">
        <v>1695</v>
      </c>
      <c r="H2096" t="s">
        <v>28</v>
      </c>
      <c r="I2096" t="s">
        <v>36</v>
      </c>
      <c r="J2096" t="s">
        <v>9336</v>
      </c>
      <c r="K2096" t="s">
        <v>9203</v>
      </c>
      <c r="L2096" t="s">
        <v>30</v>
      </c>
      <c r="M2096" t="s">
        <v>48</v>
      </c>
      <c r="N2096" t="s">
        <v>32</v>
      </c>
      <c r="O2096" t="s">
        <v>709</v>
      </c>
      <c r="P2096" s="4">
        <v>421362</v>
      </c>
      <c r="Q2096">
        <v>11</v>
      </c>
      <c r="R2096">
        <v>5</v>
      </c>
      <c r="S2096">
        <v>5</v>
      </c>
      <c r="T2096">
        <v>5</v>
      </c>
      <c r="U2096">
        <v>5</v>
      </c>
      <c r="V2096">
        <v>5</v>
      </c>
      <c r="W2096">
        <v>5</v>
      </c>
      <c r="X2096" t="s">
        <v>9354</v>
      </c>
      <c r="Y2096" t="s">
        <v>34</v>
      </c>
      <c r="AA2096" t="s">
        <v>9354</v>
      </c>
      <c r="AB2096" t="s">
        <v>9354</v>
      </c>
    </row>
    <row r="2097" spans="1:28" x14ac:dyDescent="0.2">
      <c r="A2097">
        <v>2022</v>
      </c>
      <c r="B2097" t="s">
        <v>25</v>
      </c>
      <c r="C2097" t="s">
        <v>133</v>
      </c>
      <c r="D2097" t="s">
        <v>27</v>
      </c>
      <c r="E2097" s="1">
        <v>33032</v>
      </c>
      <c r="F2097">
        <v>5</v>
      </c>
      <c r="G2097">
        <v>1172</v>
      </c>
      <c r="H2097" t="s">
        <v>47</v>
      </c>
      <c r="I2097" t="s">
        <v>36</v>
      </c>
      <c r="J2097" t="s">
        <v>43</v>
      </c>
      <c r="K2097" t="s">
        <v>9213</v>
      </c>
      <c r="L2097" t="s">
        <v>30</v>
      </c>
      <c r="M2097" t="s">
        <v>57</v>
      </c>
      <c r="N2097" t="s">
        <v>134</v>
      </c>
      <c r="O2097" t="s">
        <v>712</v>
      </c>
      <c r="P2097" s="4" t="s">
        <v>713</v>
      </c>
      <c r="Q2097">
        <v>0</v>
      </c>
      <c r="R2097">
        <v>5</v>
      </c>
      <c r="S2097">
        <v>5</v>
      </c>
      <c r="T2097">
        <v>5</v>
      </c>
      <c r="U2097">
        <v>5</v>
      </c>
      <c r="V2097">
        <v>5</v>
      </c>
      <c r="W2097">
        <v>5</v>
      </c>
      <c r="X2097" t="s">
        <v>9354</v>
      </c>
      <c r="Y2097" t="s">
        <v>34</v>
      </c>
      <c r="AA2097" t="s">
        <v>9354</v>
      </c>
      <c r="AB2097" t="s">
        <v>9354</v>
      </c>
    </row>
    <row r="2098" spans="1:28" x14ac:dyDescent="0.2">
      <c r="A2098">
        <v>2022</v>
      </c>
      <c r="B2098" t="s">
        <v>25</v>
      </c>
      <c r="C2098" t="s">
        <v>239</v>
      </c>
      <c r="D2098" t="s">
        <v>27</v>
      </c>
      <c r="E2098" s="1">
        <v>33560</v>
      </c>
      <c r="F2098">
        <v>5</v>
      </c>
      <c r="G2098">
        <v>3</v>
      </c>
      <c r="H2098" t="s">
        <v>52</v>
      </c>
      <c r="I2098" t="s">
        <v>36</v>
      </c>
      <c r="J2098" t="s">
        <v>43</v>
      </c>
      <c r="K2098" t="s">
        <v>9207</v>
      </c>
      <c r="L2098" t="s">
        <v>30</v>
      </c>
      <c r="M2098" t="s">
        <v>38</v>
      </c>
      <c r="N2098" t="s">
        <v>78</v>
      </c>
      <c r="O2098" t="s">
        <v>877</v>
      </c>
      <c r="P2098" s="4">
        <v>221830</v>
      </c>
      <c r="Q2098">
        <v>3</v>
      </c>
      <c r="R2098">
        <v>5</v>
      </c>
      <c r="S2098">
        <v>5</v>
      </c>
      <c r="T2098">
        <v>5</v>
      </c>
      <c r="U2098">
        <v>5</v>
      </c>
      <c r="V2098">
        <v>5</v>
      </c>
      <c r="W2098">
        <v>5</v>
      </c>
      <c r="X2098" t="s">
        <v>9354</v>
      </c>
      <c r="Y2098" t="s">
        <v>34</v>
      </c>
      <c r="AA2098" t="s">
        <v>9354</v>
      </c>
      <c r="AB2098" t="s">
        <v>9354</v>
      </c>
    </row>
    <row r="2099" spans="1:28" x14ac:dyDescent="0.2">
      <c r="A2099">
        <v>2022</v>
      </c>
      <c r="B2099" t="s">
        <v>25</v>
      </c>
      <c r="C2099" t="s">
        <v>103</v>
      </c>
      <c r="D2099" t="s">
        <v>27</v>
      </c>
      <c r="E2099" s="1">
        <v>32465</v>
      </c>
      <c r="F2099">
        <v>5</v>
      </c>
      <c r="G2099">
        <v>3</v>
      </c>
      <c r="H2099" t="s">
        <v>28</v>
      </c>
      <c r="I2099" t="s">
        <v>36</v>
      </c>
      <c r="J2099" t="s">
        <v>43</v>
      </c>
      <c r="K2099" t="s">
        <v>9207</v>
      </c>
      <c r="L2099" t="s">
        <v>30</v>
      </c>
      <c r="M2099" t="s">
        <v>38</v>
      </c>
      <c r="N2099" t="s">
        <v>78</v>
      </c>
      <c r="O2099" t="s">
        <v>878</v>
      </c>
      <c r="P2099" s="4">
        <v>221843</v>
      </c>
      <c r="Q2099">
        <v>1</v>
      </c>
      <c r="R2099">
        <v>5</v>
      </c>
      <c r="S2099">
        <v>5</v>
      </c>
      <c r="T2099">
        <v>5</v>
      </c>
      <c r="U2099">
        <v>5</v>
      </c>
      <c r="V2099">
        <v>5</v>
      </c>
      <c r="W2099">
        <v>5</v>
      </c>
      <c r="X2099" t="s">
        <v>9354</v>
      </c>
      <c r="Y2099" t="s">
        <v>34</v>
      </c>
      <c r="AA2099" t="s">
        <v>9354</v>
      </c>
      <c r="AB2099" t="s">
        <v>9354</v>
      </c>
    </row>
    <row r="2100" spans="1:28" x14ac:dyDescent="0.2">
      <c r="A2100">
        <v>2023</v>
      </c>
      <c r="B2100" t="s">
        <v>25</v>
      </c>
      <c r="C2100" t="s">
        <v>77</v>
      </c>
      <c r="D2100" t="s">
        <v>27</v>
      </c>
      <c r="E2100" s="1">
        <v>36148</v>
      </c>
      <c r="F2100">
        <v>5</v>
      </c>
      <c r="G2100">
        <v>1516</v>
      </c>
      <c r="H2100" t="s">
        <v>59</v>
      </c>
      <c r="I2100" t="s">
        <v>36</v>
      </c>
      <c r="J2100" t="s">
        <v>43</v>
      </c>
      <c r="L2100" t="s">
        <v>30</v>
      </c>
      <c r="M2100" t="s">
        <v>38</v>
      </c>
      <c r="N2100" t="s">
        <v>78</v>
      </c>
      <c r="O2100" t="s">
        <v>879</v>
      </c>
      <c r="P2100" s="4">
        <v>23038</v>
      </c>
      <c r="Q2100">
        <v>6</v>
      </c>
      <c r="R2100">
        <v>5</v>
      </c>
      <c r="S2100">
        <v>5</v>
      </c>
      <c r="T2100">
        <v>5</v>
      </c>
      <c r="U2100">
        <v>4</v>
      </c>
      <c r="V2100">
        <v>4</v>
      </c>
      <c r="W2100">
        <v>5</v>
      </c>
      <c r="X2100" t="s">
        <v>9354</v>
      </c>
      <c r="Y2100" t="s">
        <v>34</v>
      </c>
      <c r="AA2100" t="s">
        <v>9355</v>
      </c>
      <c r="AB2100" t="s">
        <v>9355</v>
      </c>
    </row>
    <row r="2101" spans="1:28" x14ac:dyDescent="0.2">
      <c r="A2101">
        <v>2023</v>
      </c>
      <c r="B2101" t="s">
        <v>25</v>
      </c>
      <c r="C2101" t="s">
        <v>46</v>
      </c>
      <c r="D2101" t="s">
        <v>27</v>
      </c>
      <c r="E2101" s="1">
        <v>51845</v>
      </c>
      <c r="F2101">
        <v>4.0999999999999996</v>
      </c>
      <c r="G2101">
        <v>522</v>
      </c>
      <c r="H2101" t="s">
        <v>89</v>
      </c>
      <c r="I2101" t="s">
        <v>36</v>
      </c>
      <c r="J2101" t="s">
        <v>9336</v>
      </c>
      <c r="L2101" t="s">
        <v>30</v>
      </c>
      <c r="M2101" t="s">
        <v>31</v>
      </c>
      <c r="N2101" t="s">
        <v>72</v>
      </c>
      <c r="O2101" t="s">
        <v>882</v>
      </c>
      <c r="P2101" s="4" t="s">
        <v>883</v>
      </c>
      <c r="Q2101">
        <v>5</v>
      </c>
      <c r="R2101">
        <v>2</v>
      </c>
      <c r="S2101">
        <v>0</v>
      </c>
      <c r="T2101">
        <v>2</v>
      </c>
      <c r="U2101">
        <v>1</v>
      </c>
      <c r="V2101">
        <v>0</v>
      </c>
      <c r="W2101">
        <v>0</v>
      </c>
      <c r="X2101" t="s">
        <v>9354</v>
      </c>
      <c r="Y2101" t="s">
        <v>34</v>
      </c>
      <c r="AA2101" t="s">
        <v>9355</v>
      </c>
      <c r="AB2101" t="s">
        <v>9355</v>
      </c>
    </row>
    <row r="2102" spans="1:28" x14ac:dyDescent="0.2">
      <c r="A2102">
        <v>2022</v>
      </c>
      <c r="B2102" t="s">
        <v>25</v>
      </c>
      <c r="C2102" t="s">
        <v>239</v>
      </c>
      <c r="D2102" t="s">
        <v>27</v>
      </c>
      <c r="E2102" s="1">
        <v>31065</v>
      </c>
      <c r="F2102">
        <v>5</v>
      </c>
      <c r="G2102">
        <v>7</v>
      </c>
      <c r="H2102" t="s">
        <v>52</v>
      </c>
      <c r="I2102" t="s">
        <v>36</v>
      </c>
      <c r="J2102" t="s">
        <v>43</v>
      </c>
      <c r="K2102" t="s">
        <v>9207</v>
      </c>
      <c r="L2102" t="s">
        <v>30</v>
      </c>
      <c r="M2102" t="s">
        <v>38</v>
      </c>
      <c r="N2102" t="s">
        <v>78</v>
      </c>
      <c r="O2102" t="s">
        <v>1058</v>
      </c>
      <c r="P2102" s="4">
        <v>25822</v>
      </c>
      <c r="Q2102">
        <v>3</v>
      </c>
      <c r="R2102">
        <v>5</v>
      </c>
      <c r="S2102">
        <v>5</v>
      </c>
      <c r="T2102">
        <v>5</v>
      </c>
      <c r="U2102">
        <v>5</v>
      </c>
      <c r="V2102">
        <v>5</v>
      </c>
      <c r="W2102">
        <v>5</v>
      </c>
      <c r="X2102" t="s">
        <v>9354</v>
      </c>
      <c r="Y2102" t="s">
        <v>34</v>
      </c>
      <c r="AA2102" t="s">
        <v>9355</v>
      </c>
      <c r="AB2102" t="s">
        <v>9355</v>
      </c>
    </row>
    <row r="2103" spans="1:28" x14ac:dyDescent="0.2">
      <c r="A2103">
        <v>2022</v>
      </c>
      <c r="B2103" t="s">
        <v>25</v>
      </c>
      <c r="C2103" t="s">
        <v>46</v>
      </c>
      <c r="D2103" t="s">
        <v>27</v>
      </c>
      <c r="E2103" s="1">
        <v>44183</v>
      </c>
      <c r="F2103">
        <v>5</v>
      </c>
      <c r="G2103">
        <v>1516</v>
      </c>
      <c r="H2103" t="s">
        <v>28</v>
      </c>
      <c r="I2103" t="s">
        <v>36</v>
      </c>
      <c r="J2103" t="s">
        <v>9336</v>
      </c>
      <c r="K2103" t="s">
        <v>9203</v>
      </c>
      <c r="L2103" t="s">
        <v>30</v>
      </c>
      <c r="M2103" t="s">
        <v>48</v>
      </c>
      <c r="N2103" t="s">
        <v>32</v>
      </c>
      <c r="O2103" t="s">
        <v>1071</v>
      </c>
      <c r="P2103" s="4">
        <v>22733</v>
      </c>
      <c r="Q2103">
        <v>6</v>
      </c>
      <c r="R2103">
        <v>5</v>
      </c>
      <c r="S2103">
        <v>5</v>
      </c>
      <c r="T2103">
        <v>5</v>
      </c>
      <c r="U2103">
        <v>5</v>
      </c>
      <c r="V2103">
        <v>5</v>
      </c>
      <c r="W2103">
        <v>5</v>
      </c>
      <c r="X2103" t="s">
        <v>9354</v>
      </c>
      <c r="Y2103" t="s">
        <v>34</v>
      </c>
      <c r="AA2103" t="s">
        <v>9355</v>
      </c>
      <c r="AB2103" t="s">
        <v>9355</v>
      </c>
    </row>
    <row r="2104" spans="1:28" x14ac:dyDescent="0.2">
      <c r="A2104">
        <v>2022</v>
      </c>
      <c r="B2104" t="s">
        <v>25</v>
      </c>
      <c r="C2104" t="s">
        <v>74</v>
      </c>
      <c r="D2104" t="s">
        <v>27</v>
      </c>
      <c r="E2104" s="1">
        <v>42047</v>
      </c>
      <c r="F2104">
        <v>5</v>
      </c>
      <c r="G2104">
        <v>1516</v>
      </c>
      <c r="H2104" t="s">
        <v>52</v>
      </c>
      <c r="I2104" t="s">
        <v>36</v>
      </c>
      <c r="J2104" t="s">
        <v>9336</v>
      </c>
      <c r="K2104" t="s">
        <v>9204</v>
      </c>
      <c r="L2104" t="s">
        <v>30</v>
      </c>
      <c r="M2104" t="s">
        <v>48</v>
      </c>
      <c r="N2104" t="s">
        <v>32</v>
      </c>
      <c r="O2104" t="s">
        <v>1072</v>
      </c>
      <c r="P2104" s="4">
        <v>22822</v>
      </c>
      <c r="Q2104">
        <v>6</v>
      </c>
      <c r="R2104">
        <v>5</v>
      </c>
      <c r="S2104">
        <v>5</v>
      </c>
      <c r="T2104">
        <v>5</v>
      </c>
      <c r="U2104">
        <v>5</v>
      </c>
      <c r="V2104">
        <v>5</v>
      </c>
      <c r="W2104">
        <v>5</v>
      </c>
      <c r="X2104" t="s">
        <v>9354</v>
      </c>
      <c r="Y2104" t="s">
        <v>34</v>
      </c>
      <c r="AA2104" t="s">
        <v>9355</v>
      </c>
      <c r="AB2104" t="s">
        <v>9355</v>
      </c>
    </row>
    <row r="2105" spans="1:28" x14ac:dyDescent="0.2">
      <c r="A2105">
        <v>2018</v>
      </c>
      <c r="B2105" t="s">
        <v>25</v>
      </c>
      <c r="C2105" t="s">
        <v>706</v>
      </c>
      <c r="D2105" t="s">
        <v>983</v>
      </c>
      <c r="E2105" s="1">
        <v>19783</v>
      </c>
      <c r="F2105">
        <v>2.7</v>
      </c>
      <c r="G2105">
        <v>531</v>
      </c>
      <c r="H2105" t="s">
        <v>1146</v>
      </c>
      <c r="I2105" t="s">
        <v>36</v>
      </c>
      <c r="J2105" t="s">
        <v>43</v>
      </c>
      <c r="K2105" t="s">
        <v>9219</v>
      </c>
      <c r="L2105" t="s">
        <v>30</v>
      </c>
      <c r="M2105" t="s">
        <v>38</v>
      </c>
      <c r="N2105" t="s">
        <v>305</v>
      </c>
      <c r="O2105" t="s">
        <v>1288</v>
      </c>
      <c r="P2105" s="4" t="s">
        <v>1289</v>
      </c>
      <c r="Q2105">
        <v>50781</v>
      </c>
      <c r="R2105">
        <v>4.7</v>
      </c>
      <c r="S2105">
        <v>4.5</v>
      </c>
      <c r="T2105">
        <v>4.7</v>
      </c>
      <c r="U2105">
        <v>4.5999999999999996</v>
      </c>
      <c r="V2105">
        <v>4.8</v>
      </c>
      <c r="W2105">
        <v>4.8</v>
      </c>
      <c r="X2105" t="s">
        <v>9354</v>
      </c>
      <c r="Y2105" t="s">
        <v>34</v>
      </c>
      <c r="AA2105" t="s">
        <v>9355</v>
      </c>
      <c r="AB2105" t="s">
        <v>9355</v>
      </c>
    </row>
    <row r="2106" spans="1:28" x14ac:dyDescent="0.2">
      <c r="A2106">
        <v>2022</v>
      </c>
      <c r="B2106" t="s">
        <v>25</v>
      </c>
      <c r="C2106" t="s">
        <v>1301</v>
      </c>
      <c r="D2106" t="s">
        <v>983</v>
      </c>
      <c r="E2106" s="1">
        <v>29454</v>
      </c>
      <c r="F2106">
        <v>4.7</v>
      </c>
      <c r="G2106">
        <v>451</v>
      </c>
      <c r="H2106" t="s">
        <v>82</v>
      </c>
      <c r="I2106" t="s">
        <v>36</v>
      </c>
      <c r="J2106" t="s">
        <v>43</v>
      </c>
      <c r="K2106" t="s">
        <v>9240</v>
      </c>
      <c r="L2106" t="s">
        <v>37</v>
      </c>
      <c r="M2106" t="s">
        <v>38</v>
      </c>
      <c r="N2106" t="s">
        <v>1223</v>
      </c>
      <c r="O2106" t="s">
        <v>1302</v>
      </c>
      <c r="P2106" s="4" t="s">
        <v>1303</v>
      </c>
      <c r="Q2106">
        <v>38386</v>
      </c>
      <c r="R2106">
        <v>2</v>
      </c>
      <c r="S2106">
        <v>0</v>
      </c>
      <c r="T2106">
        <v>2</v>
      </c>
      <c r="U2106">
        <v>1</v>
      </c>
      <c r="V2106">
        <v>0</v>
      </c>
      <c r="W2106">
        <v>0</v>
      </c>
      <c r="X2106" t="s">
        <v>9354</v>
      </c>
      <c r="Y2106" t="s">
        <v>34</v>
      </c>
      <c r="AA2106" t="s">
        <v>9355</v>
      </c>
      <c r="AB2106" t="s">
        <v>9355</v>
      </c>
    </row>
    <row r="2107" spans="1:28" x14ac:dyDescent="0.2">
      <c r="A2107">
        <v>2022</v>
      </c>
      <c r="B2107" t="s">
        <v>25</v>
      </c>
      <c r="C2107" t="s">
        <v>46</v>
      </c>
      <c r="D2107" t="s">
        <v>27</v>
      </c>
      <c r="E2107" s="1">
        <v>44183</v>
      </c>
      <c r="F2107">
        <v>5</v>
      </c>
      <c r="G2107">
        <v>1516</v>
      </c>
      <c r="H2107" t="s">
        <v>28</v>
      </c>
      <c r="I2107" t="s">
        <v>36</v>
      </c>
      <c r="J2107" t="s">
        <v>9336</v>
      </c>
      <c r="K2107" t="s">
        <v>9203</v>
      </c>
      <c r="L2107" t="s">
        <v>30</v>
      </c>
      <c r="M2107" t="s">
        <v>48</v>
      </c>
      <c r="N2107" t="s">
        <v>32</v>
      </c>
      <c r="O2107" t="s">
        <v>1835</v>
      </c>
      <c r="P2107" s="4">
        <v>22809</v>
      </c>
      <c r="Q2107">
        <v>6</v>
      </c>
      <c r="R2107">
        <v>5</v>
      </c>
      <c r="S2107">
        <v>5</v>
      </c>
      <c r="T2107">
        <v>5</v>
      </c>
      <c r="U2107">
        <v>5</v>
      </c>
      <c r="V2107">
        <v>5</v>
      </c>
      <c r="W2107">
        <v>5</v>
      </c>
      <c r="X2107" t="s">
        <v>9354</v>
      </c>
      <c r="Y2107" t="s">
        <v>34</v>
      </c>
      <c r="AA2107" t="s">
        <v>9355</v>
      </c>
      <c r="AB2107" t="s">
        <v>9355</v>
      </c>
    </row>
    <row r="2108" spans="1:28" x14ac:dyDescent="0.2">
      <c r="A2108">
        <v>2022</v>
      </c>
      <c r="B2108" t="s">
        <v>25</v>
      </c>
      <c r="C2108" t="s">
        <v>46</v>
      </c>
      <c r="D2108" t="s">
        <v>27</v>
      </c>
      <c r="E2108" s="1">
        <v>44605</v>
      </c>
      <c r="F2108">
        <v>4.0999999999999996</v>
      </c>
      <c r="G2108">
        <v>522</v>
      </c>
      <c r="H2108" t="s">
        <v>52</v>
      </c>
      <c r="I2108" t="s">
        <v>36</v>
      </c>
      <c r="J2108" t="s">
        <v>9336</v>
      </c>
      <c r="K2108" t="s">
        <v>9203</v>
      </c>
      <c r="L2108" t="s">
        <v>30</v>
      </c>
      <c r="M2108" t="s">
        <v>48</v>
      </c>
      <c r="N2108" t="s">
        <v>32</v>
      </c>
      <c r="O2108" t="s">
        <v>1838</v>
      </c>
      <c r="P2108" s="4" t="s">
        <v>1839</v>
      </c>
      <c r="Q2108">
        <v>5</v>
      </c>
      <c r="R2108">
        <v>5</v>
      </c>
      <c r="S2108">
        <v>5</v>
      </c>
      <c r="T2108">
        <v>5</v>
      </c>
      <c r="U2108">
        <v>5</v>
      </c>
      <c r="V2108">
        <v>5</v>
      </c>
      <c r="W2108">
        <v>5</v>
      </c>
      <c r="X2108" t="s">
        <v>9354</v>
      </c>
      <c r="Y2108" t="s">
        <v>34</v>
      </c>
      <c r="AA2108" t="s">
        <v>9355</v>
      </c>
      <c r="AB2108" t="s">
        <v>9355</v>
      </c>
    </row>
    <row r="2109" spans="1:28" x14ac:dyDescent="0.2">
      <c r="A2109">
        <v>2023</v>
      </c>
      <c r="B2109" t="s">
        <v>25</v>
      </c>
      <c r="C2109" t="s">
        <v>51</v>
      </c>
      <c r="D2109" t="s">
        <v>27</v>
      </c>
      <c r="E2109" s="1">
        <v>37750</v>
      </c>
      <c r="F2109">
        <v>4.4000000000000004</v>
      </c>
      <c r="G2109">
        <v>7</v>
      </c>
      <c r="H2109" t="s">
        <v>67</v>
      </c>
      <c r="I2109" t="s">
        <v>36</v>
      </c>
      <c r="J2109" t="s">
        <v>9336</v>
      </c>
      <c r="L2109" t="s">
        <v>37</v>
      </c>
      <c r="M2109" t="s">
        <v>182</v>
      </c>
      <c r="N2109" t="s">
        <v>39</v>
      </c>
      <c r="O2109" t="s">
        <v>2363</v>
      </c>
      <c r="P2109" s="4">
        <v>25791</v>
      </c>
      <c r="Q2109">
        <v>4</v>
      </c>
      <c r="R2109">
        <v>5</v>
      </c>
      <c r="S2109">
        <v>3</v>
      </c>
      <c r="T2109">
        <v>4</v>
      </c>
      <c r="U2109">
        <v>4</v>
      </c>
      <c r="V2109">
        <v>5</v>
      </c>
      <c r="W2109">
        <v>5</v>
      </c>
      <c r="X2109" t="s">
        <v>9354</v>
      </c>
      <c r="Y2109" t="s">
        <v>34</v>
      </c>
      <c r="AA2109" t="s">
        <v>9355</v>
      </c>
      <c r="AB2109" t="s">
        <v>9355</v>
      </c>
    </row>
    <row r="2110" spans="1:28" x14ac:dyDescent="0.2">
      <c r="A2110">
        <v>2018</v>
      </c>
      <c r="B2110" t="s">
        <v>25</v>
      </c>
      <c r="C2110" t="s">
        <v>2368</v>
      </c>
      <c r="D2110" t="s">
        <v>983</v>
      </c>
      <c r="E2110" s="1">
        <v>23500</v>
      </c>
      <c r="F2110">
        <v>4</v>
      </c>
      <c r="G2110">
        <v>212</v>
      </c>
      <c r="H2110" t="s">
        <v>71</v>
      </c>
      <c r="I2110" t="s">
        <v>97</v>
      </c>
      <c r="J2110" t="s">
        <v>43</v>
      </c>
      <c r="K2110" t="s">
        <v>9243</v>
      </c>
      <c r="L2110" t="s">
        <v>30</v>
      </c>
      <c r="M2110" t="s">
        <v>1233</v>
      </c>
      <c r="N2110" t="s">
        <v>32</v>
      </c>
      <c r="O2110" t="s">
        <v>2369</v>
      </c>
      <c r="P2110" s="4" t="s">
        <v>2370</v>
      </c>
      <c r="Q2110">
        <v>66689</v>
      </c>
      <c r="R2110">
        <v>4.7</v>
      </c>
      <c r="S2110">
        <v>4.5999999999999996</v>
      </c>
      <c r="T2110">
        <v>4.7</v>
      </c>
      <c r="U2110">
        <v>4.5</v>
      </c>
      <c r="V2110">
        <v>4.5999999999999996</v>
      </c>
      <c r="W2110">
        <v>4.7</v>
      </c>
      <c r="X2110" t="s">
        <v>9354</v>
      </c>
      <c r="Y2110" t="s">
        <v>34</v>
      </c>
      <c r="AA2110" t="s">
        <v>9355</v>
      </c>
      <c r="AB2110" t="s">
        <v>9355</v>
      </c>
    </row>
    <row r="2111" spans="1:28" x14ac:dyDescent="0.2">
      <c r="A2111">
        <v>2022</v>
      </c>
      <c r="B2111" t="s">
        <v>25</v>
      </c>
      <c r="C2111" t="s">
        <v>46</v>
      </c>
      <c r="D2111" t="s">
        <v>27</v>
      </c>
      <c r="E2111" s="1">
        <v>43815</v>
      </c>
      <c r="F2111">
        <v>5</v>
      </c>
      <c r="G2111">
        <v>1516</v>
      </c>
      <c r="H2111" t="s">
        <v>82</v>
      </c>
      <c r="I2111" t="s">
        <v>36</v>
      </c>
      <c r="J2111" t="s">
        <v>9336</v>
      </c>
      <c r="K2111" t="s">
        <v>9203</v>
      </c>
      <c r="L2111" t="s">
        <v>30</v>
      </c>
      <c r="M2111" t="s">
        <v>48</v>
      </c>
      <c r="N2111" t="s">
        <v>32</v>
      </c>
      <c r="O2111" t="s">
        <v>2371</v>
      </c>
      <c r="P2111" s="4">
        <v>22706</v>
      </c>
      <c r="Q2111">
        <v>6</v>
      </c>
      <c r="R2111">
        <v>5</v>
      </c>
      <c r="S2111">
        <v>5</v>
      </c>
      <c r="T2111">
        <v>5</v>
      </c>
      <c r="U2111">
        <v>5</v>
      </c>
      <c r="V2111">
        <v>5</v>
      </c>
      <c r="W2111">
        <v>5</v>
      </c>
      <c r="X2111" t="s">
        <v>9354</v>
      </c>
      <c r="Y2111" t="s">
        <v>34</v>
      </c>
      <c r="AA2111" t="s">
        <v>9355</v>
      </c>
      <c r="AB2111" t="s">
        <v>9355</v>
      </c>
    </row>
    <row r="2112" spans="1:28" x14ac:dyDescent="0.2">
      <c r="A2112">
        <v>2022</v>
      </c>
      <c r="B2112" t="s">
        <v>25</v>
      </c>
      <c r="C2112" t="s">
        <v>147</v>
      </c>
      <c r="D2112" t="s">
        <v>983</v>
      </c>
      <c r="E2112" s="1">
        <v>40984</v>
      </c>
      <c r="F2112">
        <v>5</v>
      </c>
      <c r="G2112">
        <v>2612</v>
      </c>
      <c r="H2112" t="s">
        <v>28</v>
      </c>
      <c r="I2112" t="s">
        <v>36</v>
      </c>
      <c r="J2112" t="s">
        <v>9336</v>
      </c>
      <c r="K2112" t="s">
        <v>9206</v>
      </c>
      <c r="L2112" t="s">
        <v>30</v>
      </c>
      <c r="M2112" t="s">
        <v>48</v>
      </c>
      <c r="N2112" t="s">
        <v>32</v>
      </c>
      <c r="O2112" t="s">
        <v>2372</v>
      </c>
      <c r="P2112" s="4" t="s">
        <v>2373</v>
      </c>
      <c r="Q2112">
        <v>593</v>
      </c>
      <c r="R2112">
        <v>5</v>
      </c>
      <c r="S2112">
        <v>5</v>
      </c>
      <c r="T2112">
        <v>4.9000000000000004</v>
      </c>
      <c r="U2112">
        <v>5</v>
      </c>
      <c r="V2112">
        <v>4.9000000000000004</v>
      </c>
      <c r="W2112">
        <v>5</v>
      </c>
      <c r="X2112" t="s">
        <v>9354</v>
      </c>
      <c r="Y2112" t="s">
        <v>34</v>
      </c>
      <c r="AA2112" t="s">
        <v>9355</v>
      </c>
      <c r="AB2112" t="s">
        <v>9355</v>
      </c>
    </row>
    <row r="2113" spans="1:28" x14ac:dyDescent="0.2">
      <c r="A2113">
        <v>2023</v>
      </c>
      <c r="B2113" t="s">
        <v>25</v>
      </c>
      <c r="C2113" t="s">
        <v>26</v>
      </c>
      <c r="D2113" t="s">
        <v>27</v>
      </c>
      <c r="E2113" s="1">
        <v>43975</v>
      </c>
      <c r="F2113">
        <v>4.0999999999999996</v>
      </c>
      <c r="G2113">
        <v>522</v>
      </c>
      <c r="H2113" t="s">
        <v>96</v>
      </c>
      <c r="I2113" t="s">
        <v>97</v>
      </c>
      <c r="J2113" t="s">
        <v>9336</v>
      </c>
      <c r="L2113" t="s">
        <v>30</v>
      </c>
      <c r="M2113" t="s">
        <v>31</v>
      </c>
      <c r="N2113" t="s">
        <v>32</v>
      </c>
      <c r="O2113" t="s">
        <v>2374</v>
      </c>
      <c r="P2113" s="4" t="s">
        <v>2375</v>
      </c>
      <c r="Q2113">
        <v>5</v>
      </c>
      <c r="R2113">
        <v>5</v>
      </c>
      <c r="S2113">
        <v>4.8</v>
      </c>
      <c r="T2113">
        <v>4.8</v>
      </c>
      <c r="U2113">
        <v>4.2</v>
      </c>
      <c r="V2113">
        <v>5</v>
      </c>
      <c r="W2113">
        <v>5</v>
      </c>
      <c r="X2113" t="s">
        <v>9354</v>
      </c>
      <c r="Y2113" t="s">
        <v>34</v>
      </c>
      <c r="AA2113" t="s">
        <v>9355</v>
      </c>
      <c r="AB2113" t="s">
        <v>9355</v>
      </c>
    </row>
    <row r="2114" spans="1:28" x14ac:dyDescent="0.2">
      <c r="A2114">
        <v>2022</v>
      </c>
      <c r="B2114" t="s">
        <v>25</v>
      </c>
      <c r="C2114" t="s">
        <v>103</v>
      </c>
      <c r="D2114" t="s">
        <v>27</v>
      </c>
      <c r="E2114" s="1">
        <v>32465</v>
      </c>
      <c r="F2114">
        <v>5</v>
      </c>
      <c r="G2114">
        <v>3</v>
      </c>
      <c r="H2114" t="s">
        <v>28</v>
      </c>
      <c r="I2114" t="s">
        <v>36</v>
      </c>
      <c r="J2114" t="s">
        <v>43</v>
      </c>
      <c r="K2114" t="s">
        <v>9207</v>
      </c>
      <c r="L2114" t="s">
        <v>30</v>
      </c>
      <c r="M2114" t="s">
        <v>38</v>
      </c>
      <c r="N2114" t="s">
        <v>78</v>
      </c>
      <c r="O2114" t="s">
        <v>2557</v>
      </c>
      <c r="P2114" s="4">
        <v>221842</v>
      </c>
      <c r="Q2114">
        <v>3</v>
      </c>
      <c r="R2114">
        <v>5</v>
      </c>
      <c r="S2114">
        <v>5</v>
      </c>
      <c r="T2114">
        <v>5</v>
      </c>
      <c r="U2114">
        <v>5</v>
      </c>
      <c r="V2114">
        <v>5</v>
      </c>
      <c r="W2114">
        <v>5</v>
      </c>
      <c r="X2114" t="s">
        <v>9354</v>
      </c>
      <c r="Y2114" t="s">
        <v>34</v>
      </c>
      <c r="AA2114" t="s">
        <v>9355</v>
      </c>
      <c r="AB2114" t="s">
        <v>9355</v>
      </c>
    </row>
    <row r="2115" spans="1:28" x14ac:dyDescent="0.2">
      <c r="A2115">
        <v>2022</v>
      </c>
      <c r="B2115" t="s">
        <v>25</v>
      </c>
      <c r="C2115" t="s">
        <v>706</v>
      </c>
      <c r="D2115" t="s">
        <v>983</v>
      </c>
      <c r="E2115" s="1">
        <v>27990</v>
      </c>
      <c r="F2115">
        <v>3.8</v>
      </c>
      <c r="G2115">
        <v>1</v>
      </c>
      <c r="H2115" t="s">
        <v>41</v>
      </c>
      <c r="I2115" t="s">
        <v>86</v>
      </c>
      <c r="J2115" t="s">
        <v>9336</v>
      </c>
      <c r="K2115" t="s">
        <v>9217</v>
      </c>
      <c r="L2115" t="s">
        <v>30</v>
      </c>
      <c r="M2115" t="s">
        <v>38</v>
      </c>
      <c r="N2115" t="s">
        <v>305</v>
      </c>
      <c r="O2115" t="s">
        <v>2728</v>
      </c>
      <c r="P2115" s="4" t="s">
        <v>2729</v>
      </c>
      <c r="Q2115">
        <v>11208</v>
      </c>
      <c r="R2115">
        <v>3.8</v>
      </c>
      <c r="S2115">
        <v>3.2</v>
      </c>
      <c r="T2115">
        <v>3.6</v>
      </c>
      <c r="U2115">
        <v>3.6</v>
      </c>
      <c r="V2115">
        <v>4.2</v>
      </c>
      <c r="W2115">
        <v>4.2</v>
      </c>
      <c r="X2115" t="s">
        <v>9354</v>
      </c>
      <c r="Y2115" t="s">
        <v>34</v>
      </c>
      <c r="AA2115" t="s">
        <v>9355</v>
      </c>
      <c r="AB2115" t="s">
        <v>9355</v>
      </c>
    </row>
    <row r="2116" spans="1:28" x14ac:dyDescent="0.2">
      <c r="A2116">
        <v>2022</v>
      </c>
      <c r="B2116" t="s">
        <v>25</v>
      </c>
      <c r="C2116" t="s">
        <v>706</v>
      </c>
      <c r="D2116" t="s">
        <v>983</v>
      </c>
      <c r="E2116" s="1">
        <v>28885</v>
      </c>
      <c r="F2116">
        <v>3.8</v>
      </c>
      <c r="G2116">
        <v>3</v>
      </c>
      <c r="H2116" t="s">
        <v>304</v>
      </c>
      <c r="I2116" t="s">
        <v>36</v>
      </c>
      <c r="J2116" t="s">
        <v>43</v>
      </c>
      <c r="K2116" t="s">
        <v>9219</v>
      </c>
      <c r="L2116" t="s">
        <v>30</v>
      </c>
      <c r="M2116" t="s">
        <v>38</v>
      </c>
      <c r="N2116" t="s">
        <v>305</v>
      </c>
      <c r="O2116" t="s">
        <v>2911</v>
      </c>
      <c r="P2116" s="4" t="s">
        <v>2912</v>
      </c>
      <c r="Q2116">
        <v>9496</v>
      </c>
      <c r="R2116">
        <v>3.8</v>
      </c>
      <c r="S2116">
        <v>3.2</v>
      </c>
      <c r="T2116">
        <v>3.6</v>
      </c>
      <c r="U2116">
        <v>3.6</v>
      </c>
      <c r="V2116">
        <v>4.2</v>
      </c>
      <c r="W2116">
        <v>4.2</v>
      </c>
      <c r="X2116" t="s">
        <v>9354</v>
      </c>
      <c r="Y2116" t="s">
        <v>34</v>
      </c>
      <c r="AA2116" t="s">
        <v>9355</v>
      </c>
      <c r="AB2116" t="s">
        <v>9355</v>
      </c>
    </row>
    <row r="2117" spans="1:28" x14ac:dyDescent="0.2">
      <c r="A2117">
        <v>2023</v>
      </c>
      <c r="B2117" t="s">
        <v>25</v>
      </c>
      <c r="C2117" t="s">
        <v>155</v>
      </c>
      <c r="D2117" t="s">
        <v>27</v>
      </c>
      <c r="E2117" s="1">
        <v>45045</v>
      </c>
      <c r="F2117">
        <v>4.7</v>
      </c>
      <c r="G2117">
        <v>328</v>
      </c>
      <c r="H2117" t="s">
        <v>28</v>
      </c>
      <c r="I2117" t="s">
        <v>36</v>
      </c>
      <c r="J2117" t="s">
        <v>43</v>
      </c>
      <c r="L2117" t="s">
        <v>30</v>
      </c>
      <c r="M2117" t="s">
        <v>31</v>
      </c>
      <c r="N2117" t="s">
        <v>32</v>
      </c>
      <c r="O2117" t="s">
        <v>2915</v>
      </c>
      <c r="P2117" s="4">
        <v>233954</v>
      </c>
      <c r="Q2117">
        <v>12</v>
      </c>
      <c r="R2117">
        <v>5</v>
      </c>
      <c r="S2117">
        <v>5</v>
      </c>
      <c r="T2117">
        <v>4</v>
      </c>
      <c r="U2117">
        <v>4</v>
      </c>
      <c r="V2117">
        <v>4</v>
      </c>
      <c r="W2117">
        <v>5</v>
      </c>
      <c r="X2117" t="s">
        <v>9354</v>
      </c>
      <c r="Y2117" t="s">
        <v>34</v>
      </c>
      <c r="AA2117" t="s">
        <v>9355</v>
      </c>
      <c r="AB2117" t="s">
        <v>9355</v>
      </c>
    </row>
    <row r="2118" spans="1:28" x14ac:dyDescent="0.2">
      <c r="A2118">
        <v>2023</v>
      </c>
      <c r="B2118" t="s">
        <v>25</v>
      </c>
      <c r="C2118" t="s">
        <v>77</v>
      </c>
      <c r="D2118" t="s">
        <v>27</v>
      </c>
      <c r="E2118" s="1">
        <v>35005</v>
      </c>
      <c r="F2118">
        <v>4</v>
      </c>
      <c r="G2118">
        <v>212</v>
      </c>
      <c r="H2118" t="s">
        <v>52</v>
      </c>
      <c r="I2118" t="s">
        <v>36</v>
      </c>
      <c r="J2118" t="s">
        <v>43</v>
      </c>
      <c r="L2118" t="s">
        <v>30</v>
      </c>
      <c r="M2118" t="s">
        <v>38</v>
      </c>
      <c r="N2118" t="s">
        <v>78</v>
      </c>
      <c r="O2118" t="s">
        <v>3093</v>
      </c>
      <c r="P2118" s="4">
        <v>230021</v>
      </c>
      <c r="Q2118">
        <v>10</v>
      </c>
      <c r="R2118">
        <v>5</v>
      </c>
      <c r="S2118">
        <v>5</v>
      </c>
      <c r="T2118">
        <v>5</v>
      </c>
      <c r="U2118">
        <v>4</v>
      </c>
      <c r="V2118">
        <v>4</v>
      </c>
      <c r="W2118">
        <v>5</v>
      </c>
      <c r="X2118" t="s">
        <v>9354</v>
      </c>
      <c r="Y2118" t="s">
        <v>34</v>
      </c>
      <c r="AA2118" t="s">
        <v>9355</v>
      </c>
      <c r="AB2118" t="s">
        <v>9355</v>
      </c>
    </row>
    <row r="2119" spans="1:28" x14ac:dyDescent="0.2">
      <c r="A2119">
        <v>2019</v>
      </c>
      <c r="B2119" t="s">
        <v>25</v>
      </c>
      <c r="C2119" t="s">
        <v>133</v>
      </c>
      <c r="D2119" t="s">
        <v>983</v>
      </c>
      <c r="E2119" s="1">
        <v>24998</v>
      </c>
      <c r="F2119">
        <v>4.7</v>
      </c>
      <c r="G2119">
        <v>7</v>
      </c>
      <c r="H2119" t="s">
        <v>36</v>
      </c>
      <c r="I2119" t="s">
        <v>36</v>
      </c>
      <c r="J2119" t="s">
        <v>43</v>
      </c>
      <c r="K2119" t="s">
        <v>9213</v>
      </c>
      <c r="L2119" t="s">
        <v>30</v>
      </c>
      <c r="M2119" t="s">
        <v>57</v>
      </c>
      <c r="N2119" t="s">
        <v>134</v>
      </c>
      <c r="O2119" t="s">
        <v>3293</v>
      </c>
      <c r="P2119" s="4">
        <v>23555337</v>
      </c>
      <c r="Q2119">
        <v>122954</v>
      </c>
      <c r="R2119">
        <v>4.7</v>
      </c>
      <c r="S2119">
        <v>4.7</v>
      </c>
      <c r="T2119">
        <v>4.7</v>
      </c>
      <c r="U2119">
        <v>4.7</v>
      </c>
      <c r="V2119">
        <v>4.8</v>
      </c>
      <c r="W2119">
        <v>4.8</v>
      </c>
      <c r="X2119" t="s">
        <v>9354</v>
      </c>
      <c r="Y2119" t="s">
        <v>34</v>
      </c>
      <c r="AA2119" t="s">
        <v>9355</v>
      </c>
      <c r="AB2119" t="s">
        <v>9355</v>
      </c>
    </row>
    <row r="2120" spans="1:28" x14ac:dyDescent="0.2">
      <c r="A2120">
        <v>2022</v>
      </c>
      <c r="B2120" t="s">
        <v>25</v>
      </c>
      <c r="C2120" t="s">
        <v>81</v>
      </c>
      <c r="D2120" t="s">
        <v>27</v>
      </c>
      <c r="E2120" s="1">
        <v>38400</v>
      </c>
      <c r="F2120">
        <v>4.2</v>
      </c>
      <c r="G2120">
        <v>415</v>
      </c>
      <c r="H2120" t="s">
        <v>28</v>
      </c>
      <c r="I2120" t="s">
        <v>36</v>
      </c>
      <c r="J2120" t="s">
        <v>9336</v>
      </c>
      <c r="K2120" t="s">
        <v>9204</v>
      </c>
      <c r="L2120" t="s">
        <v>30</v>
      </c>
      <c r="M2120" t="s">
        <v>48</v>
      </c>
      <c r="N2120" t="s">
        <v>32</v>
      </c>
      <c r="O2120" t="s">
        <v>3294</v>
      </c>
      <c r="P2120" s="4" t="s">
        <v>3295</v>
      </c>
      <c r="Q2120">
        <v>2</v>
      </c>
      <c r="R2120">
        <v>5</v>
      </c>
      <c r="S2120">
        <v>5</v>
      </c>
      <c r="T2120">
        <v>5</v>
      </c>
      <c r="U2120">
        <v>5</v>
      </c>
      <c r="V2120">
        <v>5</v>
      </c>
      <c r="W2120">
        <v>5</v>
      </c>
      <c r="X2120" t="s">
        <v>9354</v>
      </c>
      <c r="Y2120" t="s">
        <v>34</v>
      </c>
      <c r="AA2120" t="s">
        <v>9355</v>
      </c>
      <c r="AB2120" t="s">
        <v>9355</v>
      </c>
    </row>
    <row r="2121" spans="1:28" x14ac:dyDescent="0.2">
      <c r="A2121">
        <v>2023</v>
      </c>
      <c r="B2121" t="s">
        <v>25</v>
      </c>
      <c r="C2121" t="s">
        <v>54</v>
      </c>
      <c r="D2121" t="s">
        <v>27</v>
      </c>
      <c r="E2121" s="1">
        <v>39750</v>
      </c>
      <c r="F2121">
        <v>4.4000000000000004</v>
      </c>
      <c r="G2121">
        <v>7</v>
      </c>
      <c r="H2121" t="s">
        <v>41</v>
      </c>
      <c r="I2121" t="s">
        <v>86</v>
      </c>
      <c r="J2121" t="s">
        <v>43</v>
      </c>
      <c r="L2121" t="s">
        <v>30</v>
      </c>
      <c r="M2121" t="s">
        <v>1463</v>
      </c>
      <c r="N2121" t="s">
        <v>32</v>
      </c>
      <c r="O2121" t="s">
        <v>3467</v>
      </c>
      <c r="P2121" s="4" t="s">
        <v>3468</v>
      </c>
      <c r="Q2121">
        <v>5</v>
      </c>
      <c r="R2121">
        <v>5</v>
      </c>
      <c r="S2121">
        <v>5</v>
      </c>
      <c r="T2121">
        <v>4</v>
      </c>
      <c r="U2121">
        <v>4</v>
      </c>
      <c r="V2121">
        <v>4</v>
      </c>
      <c r="W2121">
        <v>5</v>
      </c>
      <c r="X2121" t="s">
        <v>9354</v>
      </c>
      <c r="Y2121" t="s">
        <v>34</v>
      </c>
      <c r="AA2121" t="s">
        <v>9355</v>
      </c>
      <c r="AB2121" t="s">
        <v>9355</v>
      </c>
    </row>
    <row r="2122" spans="1:28" x14ac:dyDescent="0.2">
      <c r="A2122">
        <v>2020</v>
      </c>
      <c r="B2122" t="s">
        <v>25</v>
      </c>
      <c r="C2122" t="s">
        <v>3471</v>
      </c>
      <c r="D2122" t="s">
        <v>983</v>
      </c>
      <c r="E2122" s="1">
        <v>27998</v>
      </c>
      <c r="F2122">
        <v>4.8</v>
      </c>
      <c r="G2122">
        <v>1</v>
      </c>
      <c r="H2122" t="s">
        <v>86</v>
      </c>
      <c r="I2122" t="s">
        <v>36</v>
      </c>
      <c r="J2122" t="s">
        <v>43</v>
      </c>
      <c r="K2122" t="s">
        <v>9227</v>
      </c>
      <c r="L2122" t="s">
        <v>30</v>
      </c>
      <c r="M2122" t="s">
        <v>38</v>
      </c>
      <c r="N2122" t="s">
        <v>78</v>
      </c>
      <c r="O2122" t="s">
        <v>3472</v>
      </c>
      <c r="P2122" s="4">
        <v>22930766</v>
      </c>
      <c r="Q2122">
        <v>36737</v>
      </c>
      <c r="R2122">
        <v>4.8</v>
      </c>
      <c r="S2122">
        <v>4.8</v>
      </c>
      <c r="T2122">
        <v>4.8</v>
      </c>
      <c r="U2122">
        <v>4.8</v>
      </c>
      <c r="V2122">
        <v>4.9000000000000004</v>
      </c>
      <c r="W2122">
        <v>4.9000000000000004</v>
      </c>
      <c r="X2122" t="s">
        <v>9354</v>
      </c>
      <c r="Y2122" t="s">
        <v>34</v>
      </c>
      <c r="AA2122" t="s">
        <v>9355</v>
      </c>
      <c r="AB2122" t="s">
        <v>9355</v>
      </c>
    </row>
    <row r="2123" spans="1:28" x14ac:dyDescent="0.2">
      <c r="A2123">
        <v>2023</v>
      </c>
      <c r="B2123" t="s">
        <v>25</v>
      </c>
      <c r="C2123" t="s">
        <v>51</v>
      </c>
      <c r="D2123" t="s">
        <v>27</v>
      </c>
      <c r="E2123" s="1">
        <v>40240</v>
      </c>
      <c r="F2123">
        <v>4.0999999999999996</v>
      </c>
      <c r="G2123">
        <v>522</v>
      </c>
      <c r="H2123" t="s">
        <v>28</v>
      </c>
      <c r="I2123" t="s">
        <v>36</v>
      </c>
      <c r="J2123" t="s">
        <v>9336</v>
      </c>
      <c r="L2123" t="s">
        <v>37</v>
      </c>
      <c r="M2123" t="s">
        <v>31</v>
      </c>
      <c r="N2123" t="s">
        <v>39</v>
      </c>
      <c r="O2123" t="s">
        <v>3473</v>
      </c>
      <c r="P2123" s="4" t="s">
        <v>3474</v>
      </c>
      <c r="Q2123">
        <v>5</v>
      </c>
      <c r="R2123">
        <v>5</v>
      </c>
      <c r="S2123">
        <v>3</v>
      </c>
      <c r="T2123">
        <v>4</v>
      </c>
      <c r="U2123">
        <v>4</v>
      </c>
      <c r="V2123">
        <v>5</v>
      </c>
      <c r="W2123">
        <v>5</v>
      </c>
      <c r="X2123" t="s">
        <v>9354</v>
      </c>
      <c r="Y2123" t="s">
        <v>34</v>
      </c>
      <c r="AA2123" t="s">
        <v>9355</v>
      </c>
      <c r="AB2123" t="s">
        <v>9355</v>
      </c>
    </row>
    <row r="2124" spans="1:28" x14ac:dyDescent="0.2">
      <c r="A2124">
        <v>2022</v>
      </c>
      <c r="B2124" t="s">
        <v>25</v>
      </c>
      <c r="C2124" t="s">
        <v>46</v>
      </c>
      <c r="D2124" t="s">
        <v>27</v>
      </c>
      <c r="E2124" s="1">
        <v>46500</v>
      </c>
      <c r="F2124">
        <v>4.8</v>
      </c>
      <c r="G2124">
        <v>1695</v>
      </c>
      <c r="H2124" t="s">
        <v>28</v>
      </c>
      <c r="I2124" t="s">
        <v>36</v>
      </c>
      <c r="J2124" t="s">
        <v>9336</v>
      </c>
      <c r="K2124" t="s">
        <v>9203</v>
      </c>
      <c r="L2124" t="s">
        <v>30</v>
      </c>
      <c r="M2124" t="s">
        <v>48</v>
      </c>
      <c r="N2124" t="s">
        <v>32</v>
      </c>
      <c r="O2124" t="s">
        <v>3680</v>
      </c>
      <c r="P2124" s="4">
        <v>421056</v>
      </c>
      <c r="Q2124">
        <v>4381</v>
      </c>
      <c r="R2124">
        <v>5</v>
      </c>
      <c r="S2124">
        <v>5</v>
      </c>
      <c r="T2124">
        <v>5</v>
      </c>
      <c r="U2124">
        <v>5</v>
      </c>
      <c r="V2124">
        <v>5</v>
      </c>
      <c r="W2124">
        <v>5</v>
      </c>
      <c r="X2124" t="s">
        <v>9354</v>
      </c>
      <c r="Y2124" t="s">
        <v>34</v>
      </c>
      <c r="AA2124" t="s">
        <v>9355</v>
      </c>
      <c r="AB2124" t="s">
        <v>9355</v>
      </c>
    </row>
    <row r="2125" spans="1:28" x14ac:dyDescent="0.2">
      <c r="A2125">
        <v>2023</v>
      </c>
      <c r="B2125" t="s">
        <v>25</v>
      </c>
      <c r="C2125" t="s">
        <v>35</v>
      </c>
      <c r="D2125" t="s">
        <v>27</v>
      </c>
      <c r="E2125" s="1">
        <v>33695</v>
      </c>
      <c r="F2125">
        <v>4.0999999999999996</v>
      </c>
      <c r="G2125">
        <v>522</v>
      </c>
      <c r="H2125" t="s">
        <v>42</v>
      </c>
      <c r="I2125" t="s">
        <v>36</v>
      </c>
      <c r="J2125" t="s">
        <v>43</v>
      </c>
      <c r="L2125" t="s">
        <v>37</v>
      </c>
      <c r="M2125" t="s">
        <v>31</v>
      </c>
      <c r="N2125" t="s">
        <v>39</v>
      </c>
      <c r="O2125" t="s">
        <v>3683</v>
      </c>
      <c r="P2125" s="4" t="s">
        <v>3684</v>
      </c>
      <c r="Q2125">
        <v>5</v>
      </c>
      <c r="R2125">
        <v>5</v>
      </c>
      <c r="S2125">
        <v>3</v>
      </c>
      <c r="T2125">
        <v>4</v>
      </c>
      <c r="U2125">
        <v>4</v>
      </c>
      <c r="V2125">
        <v>5</v>
      </c>
      <c r="W2125">
        <v>5</v>
      </c>
      <c r="X2125" t="s">
        <v>9354</v>
      </c>
      <c r="Y2125" t="s">
        <v>34</v>
      </c>
      <c r="AA2125" t="s">
        <v>9355</v>
      </c>
      <c r="AB2125" t="s">
        <v>9355</v>
      </c>
    </row>
    <row r="2126" spans="1:28" x14ac:dyDescent="0.2">
      <c r="A2126">
        <v>2022</v>
      </c>
      <c r="B2126" t="s">
        <v>25</v>
      </c>
      <c r="C2126" t="s">
        <v>46</v>
      </c>
      <c r="D2126" t="s">
        <v>27</v>
      </c>
      <c r="E2126" s="1">
        <v>42500</v>
      </c>
      <c r="F2126">
        <v>4.8</v>
      </c>
      <c r="G2126">
        <v>1695</v>
      </c>
      <c r="H2126" t="s">
        <v>97</v>
      </c>
      <c r="I2126" t="s">
        <v>86</v>
      </c>
      <c r="J2126" t="s">
        <v>9336</v>
      </c>
      <c r="K2126" t="s">
        <v>9203</v>
      </c>
      <c r="L2126" t="s">
        <v>30</v>
      </c>
      <c r="M2126" t="s">
        <v>48</v>
      </c>
      <c r="N2126" t="s">
        <v>32</v>
      </c>
      <c r="O2126" t="s">
        <v>3860</v>
      </c>
      <c r="P2126" s="4" t="s">
        <v>3861</v>
      </c>
      <c r="Q2126">
        <v>2112</v>
      </c>
      <c r="R2126">
        <v>5</v>
      </c>
      <c r="S2126">
        <v>5</v>
      </c>
      <c r="T2126">
        <v>5</v>
      </c>
      <c r="U2126">
        <v>5</v>
      </c>
      <c r="V2126">
        <v>5</v>
      </c>
      <c r="W2126">
        <v>5</v>
      </c>
      <c r="X2126" t="s">
        <v>9354</v>
      </c>
      <c r="Y2126" t="s">
        <v>34</v>
      </c>
      <c r="AA2126" t="s">
        <v>9355</v>
      </c>
      <c r="AB2126" t="s">
        <v>9355</v>
      </c>
    </row>
    <row r="2127" spans="1:28" x14ac:dyDescent="0.2">
      <c r="A2127">
        <v>2018</v>
      </c>
      <c r="B2127" t="s">
        <v>25</v>
      </c>
      <c r="C2127" t="s">
        <v>175</v>
      </c>
      <c r="D2127" t="s">
        <v>983</v>
      </c>
      <c r="E2127" s="1">
        <v>25990</v>
      </c>
      <c r="F2127">
        <v>4.7</v>
      </c>
      <c r="G2127">
        <v>3</v>
      </c>
      <c r="H2127" t="s">
        <v>1216</v>
      </c>
      <c r="I2127" t="s">
        <v>385</v>
      </c>
      <c r="J2127" t="s">
        <v>9336</v>
      </c>
      <c r="K2127" t="s">
        <v>9276</v>
      </c>
      <c r="L2127" t="s">
        <v>30</v>
      </c>
      <c r="M2127" t="s">
        <v>38</v>
      </c>
      <c r="N2127" t="s">
        <v>78</v>
      </c>
      <c r="O2127" t="s">
        <v>4014</v>
      </c>
      <c r="P2127" s="4" t="s">
        <v>4015</v>
      </c>
      <c r="Q2127">
        <v>67114</v>
      </c>
      <c r="R2127">
        <v>4.8</v>
      </c>
      <c r="S2127">
        <v>4.7</v>
      </c>
      <c r="T2127">
        <v>4.7</v>
      </c>
      <c r="U2127">
        <v>4.5999999999999996</v>
      </c>
      <c r="V2127">
        <v>4.7</v>
      </c>
      <c r="W2127">
        <v>4.7</v>
      </c>
      <c r="X2127" t="s">
        <v>9354</v>
      </c>
      <c r="Y2127" t="s">
        <v>34</v>
      </c>
      <c r="AA2127" t="s">
        <v>9355</v>
      </c>
      <c r="AB2127" t="s">
        <v>9355</v>
      </c>
    </row>
    <row r="2128" spans="1:28" x14ac:dyDescent="0.2">
      <c r="A2128">
        <v>2023</v>
      </c>
      <c r="B2128" t="s">
        <v>25</v>
      </c>
      <c r="C2128" t="s">
        <v>51</v>
      </c>
      <c r="D2128" t="s">
        <v>27</v>
      </c>
      <c r="E2128" s="1">
        <v>39845</v>
      </c>
      <c r="F2128">
        <v>4.4000000000000004</v>
      </c>
      <c r="G2128">
        <v>1172</v>
      </c>
      <c r="H2128" t="s">
        <v>82</v>
      </c>
      <c r="I2128" t="s">
        <v>36</v>
      </c>
      <c r="J2128" t="s">
        <v>9336</v>
      </c>
      <c r="L2128" t="s">
        <v>37</v>
      </c>
      <c r="M2128" t="s">
        <v>38</v>
      </c>
      <c r="N2128" t="s">
        <v>39</v>
      </c>
      <c r="O2128" t="s">
        <v>4031</v>
      </c>
      <c r="P2128" s="4" t="s">
        <v>4032</v>
      </c>
      <c r="Q2128">
        <v>11</v>
      </c>
      <c r="R2128">
        <v>5</v>
      </c>
      <c r="S2128">
        <v>3</v>
      </c>
      <c r="T2128">
        <v>4</v>
      </c>
      <c r="U2128">
        <v>4</v>
      </c>
      <c r="V2128">
        <v>5</v>
      </c>
      <c r="W2128">
        <v>5</v>
      </c>
      <c r="X2128" t="s">
        <v>9354</v>
      </c>
      <c r="Y2128" t="s">
        <v>34</v>
      </c>
      <c r="AA2128" t="s">
        <v>9355</v>
      </c>
      <c r="AB2128" t="s">
        <v>9355</v>
      </c>
    </row>
    <row r="2129" spans="1:28" x14ac:dyDescent="0.2">
      <c r="A2129">
        <v>2021</v>
      </c>
      <c r="B2129" t="s">
        <v>25</v>
      </c>
      <c r="C2129" t="s">
        <v>150</v>
      </c>
      <c r="D2129" t="s">
        <v>983</v>
      </c>
      <c r="E2129" s="1">
        <v>33495</v>
      </c>
      <c r="F2129">
        <v>4.8</v>
      </c>
      <c r="G2129">
        <v>7</v>
      </c>
      <c r="H2129" t="s">
        <v>71</v>
      </c>
      <c r="I2129" t="s">
        <v>97</v>
      </c>
      <c r="J2129" t="s">
        <v>43</v>
      </c>
      <c r="K2129" t="s">
        <v>9216</v>
      </c>
      <c r="L2129" t="s">
        <v>30</v>
      </c>
      <c r="M2129" t="s">
        <v>48</v>
      </c>
      <c r="N2129" t="s">
        <v>32</v>
      </c>
      <c r="O2129" t="s">
        <v>4187</v>
      </c>
      <c r="P2129" s="4" t="s">
        <v>4188</v>
      </c>
      <c r="Q2129">
        <v>32619</v>
      </c>
      <c r="R2129">
        <v>4.9000000000000004</v>
      </c>
      <c r="S2129">
        <v>4.8</v>
      </c>
      <c r="T2129">
        <v>4.8</v>
      </c>
      <c r="U2129">
        <v>4.7</v>
      </c>
      <c r="V2129">
        <v>4.7</v>
      </c>
      <c r="W2129">
        <v>4.8</v>
      </c>
      <c r="X2129" t="s">
        <v>9354</v>
      </c>
      <c r="Y2129" t="s">
        <v>34</v>
      </c>
      <c r="AA2129" t="s">
        <v>9355</v>
      </c>
      <c r="AB2129" t="s">
        <v>9355</v>
      </c>
    </row>
    <row r="2130" spans="1:28" x14ac:dyDescent="0.2">
      <c r="A2130">
        <v>2022</v>
      </c>
      <c r="B2130" t="s">
        <v>25</v>
      </c>
      <c r="C2130" t="s">
        <v>99</v>
      </c>
      <c r="D2130" t="s">
        <v>983</v>
      </c>
      <c r="E2130" s="1">
        <v>40984</v>
      </c>
      <c r="F2130">
        <v>4.7</v>
      </c>
      <c r="G2130">
        <v>187</v>
      </c>
      <c r="H2130" t="s">
        <v>28</v>
      </c>
      <c r="I2130" t="s">
        <v>36</v>
      </c>
      <c r="J2130" t="s">
        <v>9336</v>
      </c>
      <c r="K2130" t="s">
        <v>9206</v>
      </c>
      <c r="L2130" t="s">
        <v>30</v>
      </c>
      <c r="M2130" t="s">
        <v>48</v>
      </c>
      <c r="N2130" t="s">
        <v>32</v>
      </c>
      <c r="O2130" t="s">
        <v>4201</v>
      </c>
      <c r="P2130" s="4" t="s">
        <v>4202</v>
      </c>
      <c r="Q2130">
        <v>13507</v>
      </c>
      <c r="R2130">
        <v>5</v>
      </c>
      <c r="S2130">
        <v>5</v>
      </c>
      <c r="T2130">
        <v>4.9000000000000004</v>
      </c>
      <c r="U2130">
        <v>5</v>
      </c>
      <c r="V2130">
        <v>4.9000000000000004</v>
      </c>
      <c r="W2130">
        <v>5</v>
      </c>
      <c r="X2130" t="s">
        <v>9354</v>
      </c>
      <c r="Y2130" t="s">
        <v>34</v>
      </c>
      <c r="AA2130" t="s">
        <v>9355</v>
      </c>
      <c r="AB2130" t="s">
        <v>9355</v>
      </c>
    </row>
    <row r="2131" spans="1:28" x14ac:dyDescent="0.2">
      <c r="A2131">
        <v>2021</v>
      </c>
      <c r="B2131" t="s">
        <v>25</v>
      </c>
      <c r="C2131" t="s">
        <v>2368</v>
      </c>
      <c r="D2131" t="s">
        <v>983</v>
      </c>
      <c r="E2131" s="1">
        <v>33998</v>
      </c>
      <c r="F2131">
        <v>4.8</v>
      </c>
      <c r="G2131">
        <v>1</v>
      </c>
      <c r="H2131" t="s">
        <v>180</v>
      </c>
      <c r="I2131" t="s">
        <v>97</v>
      </c>
      <c r="J2131" t="s">
        <v>9336</v>
      </c>
      <c r="K2131" t="s">
        <v>9204</v>
      </c>
      <c r="L2131" t="s">
        <v>30</v>
      </c>
      <c r="M2131" t="s">
        <v>48</v>
      </c>
      <c r="N2131" t="s">
        <v>32</v>
      </c>
      <c r="O2131" t="s">
        <v>4380</v>
      </c>
      <c r="P2131" s="4">
        <v>23282894</v>
      </c>
      <c r="Q2131">
        <v>24622</v>
      </c>
      <c r="R2131">
        <v>4.9000000000000004</v>
      </c>
      <c r="S2131">
        <v>4.8</v>
      </c>
      <c r="T2131">
        <v>4.8</v>
      </c>
      <c r="U2131">
        <v>4.7</v>
      </c>
      <c r="V2131">
        <v>4.7</v>
      </c>
      <c r="W2131">
        <v>4.8</v>
      </c>
      <c r="X2131" t="s">
        <v>9354</v>
      </c>
      <c r="Y2131" t="s">
        <v>34</v>
      </c>
      <c r="AA2131" t="s">
        <v>9355</v>
      </c>
      <c r="AB2131" t="s">
        <v>9355</v>
      </c>
    </row>
    <row r="2132" spans="1:28" x14ac:dyDescent="0.2">
      <c r="A2132">
        <v>2023</v>
      </c>
      <c r="B2132" t="s">
        <v>25</v>
      </c>
      <c r="C2132" t="s">
        <v>275</v>
      </c>
      <c r="D2132" t="s">
        <v>27</v>
      </c>
      <c r="E2132" s="1">
        <v>25095</v>
      </c>
      <c r="F2132">
        <v>4.5999999999999996</v>
      </c>
      <c r="G2132">
        <v>7</v>
      </c>
      <c r="H2132" t="s">
        <v>52</v>
      </c>
      <c r="I2132" t="s">
        <v>36</v>
      </c>
      <c r="J2132" t="s">
        <v>43</v>
      </c>
      <c r="L2132" t="s">
        <v>30</v>
      </c>
      <c r="M2132" t="s">
        <v>182</v>
      </c>
      <c r="N2132" t="s">
        <v>276</v>
      </c>
      <c r="O2132" t="s">
        <v>4726</v>
      </c>
      <c r="P2132" s="4">
        <v>25858</v>
      </c>
      <c r="Q2132">
        <v>0</v>
      </c>
      <c r="R2132">
        <v>4</v>
      </c>
      <c r="S2132">
        <v>5</v>
      </c>
      <c r="T2132">
        <v>4</v>
      </c>
      <c r="U2132">
        <v>5</v>
      </c>
      <c r="V2132">
        <v>5</v>
      </c>
      <c r="W2132">
        <v>5</v>
      </c>
      <c r="X2132" t="s">
        <v>9354</v>
      </c>
      <c r="Y2132" t="s">
        <v>34</v>
      </c>
      <c r="AA2132" t="s">
        <v>9355</v>
      </c>
      <c r="AB2132" t="s">
        <v>9355</v>
      </c>
    </row>
    <row r="2133" spans="1:28" x14ac:dyDescent="0.2">
      <c r="A2133">
        <v>2022</v>
      </c>
      <c r="B2133" t="s">
        <v>25</v>
      </c>
      <c r="C2133" t="s">
        <v>115</v>
      </c>
      <c r="D2133" t="s">
        <v>27</v>
      </c>
      <c r="E2133" s="1">
        <v>25540</v>
      </c>
      <c r="F2133">
        <v>4.2</v>
      </c>
      <c r="G2133">
        <v>415</v>
      </c>
      <c r="H2133" t="s">
        <v>47</v>
      </c>
      <c r="I2133" t="s">
        <v>86</v>
      </c>
      <c r="J2133" t="s">
        <v>43</v>
      </c>
      <c r="K2133" t="s">
        <v>9221</v>
      </c>
      <c r="L2133" t="s">
        <v>30</v>
      </c>
      <c r="M2133" t="s">
        <v>38</v>
      </c>
      <c r="N2133" t="s">
        <v>276</v>
      </c>
      <c r="O2133" t="s">
        <v>4728</v>
      </c>
      <c r="P2133" s="4" t="s">
        <v>4729</v>
      </c>
      <c r="Q2133">
        <v>2</v>
      </c>
      <c r="R2133">
        <v>4.5999999999999996</v>
      </c>
      <c r="S2133">
        <v>4.9000000000000004</v>
      </c>
      <c r="T2133">
        <v>4.4000000000000004</v>
      </c>
      <c r="U2133">
        <v>4.5999999999999996</v>
      </c>
      <c r="V2133">
        <v>4.5999999999999996</v>
      </c>
      <c r="W2133">
        <v>4.7</v>
      </c>
      <c r="X2133" t="s">
        <v>9354</v>
      </c>
      <c r="Y2133" t="s">
        <v>34</v>
      </c>
      <c r="AA2133" t="s">
        <v>9355</v>
      </c>
      <c r="AB2133" t="s">
        <v>9355</v>
      </c>
    </row>
    <row r="2134" spans="1:28" x14ac:dyDescent="0.2">
      <c r="A2134">
        <v>2023</v>
      </c>
      <c r="B2134" t="s">
        <v>25</v>
      </c>
      <c r="C2134" t="s">
        <v>414</v>
      </c>
      <c r="D2134" t="s">
        <v>27</v>
      </c>
      <c r="E2134" s="1">
        <v>41990</v>
      </c>
      <c r="F2134">
        <v>4.8</v>
      </c>
      <c r="G2134">
        <v>1839</v>
      </c>
      <c r="H2134" t="s">
        <v>52</v>
      </c>
      <c r="I2134" t="s">
        <v>36</v>
      </c>
      <c r="J2134" t="s">
        <v>43</v>
      </c>
      <c r="L2134" t="s">
        <v>30</v>
      </c>
      <c r="M2134" t="s">
        <v>1463</v>
      </c>
      <c r="N2134" t="s">
        <v>72</v>
      </c>
      <c r="O2134" t="s">
        <v>4895</v>
      </c>
      <c r="P2134" s="4">
        <v>25851</v>
      </c>
      <c r="Q2134">
        <v>4</v>
      </c>
      <c r="R2134">
        <v>2</v>
      </c>
      <c r="S2134">
        <v>0</v>
      </c>
      <c r="T2134">
        <v>2</v>
      </c>
      <c r="U2134">
        <v>1</v>
      </c>
      <c r="V2134">
        <v>0</v>
      </c>
      <c r="W2134">
        <v>0</v>
      </c>
      <c r="X2134" t="s">
        <v>9354</v>
      </c>
      <c r="Y2134" t="s">
        <v>34</v>
      </c>
      <c r="AA2134" t="s">
        <v>9355</v>
      </c>
      <c r="AB2134" t="s">
        <v>9355</v>
      </c>
    </row>
    <row r="2135" spans="1:28" x14ac:dyDescent="0.2">
      <c r="A2135">
        <v>2022</v>
      </c>
      <c r="B2135" t="s">
        <v>25</v>
      </c>
      <c r="C2135" t="s">
        <v>81</v>
      </c>
      <c r="D2135" t="s">
        <v>983</v>
      </c>
      <c r="E2135" s="1">
        <v>33599</v>
      </c>
      <c r="F2135">
        <v>5</v>
      </c>
      <c r="G2135">
        <v>7</v>
      </c>
      <c r="H2135" t="s">
        <v>97</v>
      </c>
      <c r="I2135" t="s">
        <v>36</v>
      </c>
      <c r="J2135" t="s">
        <v>43</v>
      </c>
      <c r="K2135" t="s">
        <v>9216</v>
      </c>
      <c r="L2135" t="s">
        <v>30</v>
      </c>
      <c r="M2135" t="s">
        <v>48</v>
      </c>
      <c r="N2135" t="s">
        <v>32</v>
      </c>
      <c r="O2135" t="s">
        <v>4896</v>
      </c>
      <c r="P2135" s="4" t="s">
        <v>4897</v>
      </c>
      <c r="Q2135">
        <v>4976</v>
      </c>
      <c r="R2135">
        <v>5</v>
      </c>
      <c r="S2135">
        <v>5</v>
      </c>
      <c r="T2135">
        <v>5</v>
      </c>
      <c r="U2135">
        <v>5</v>
      </c>
      <c r="V2135">
        <v>5</v>
      </c>
      <c r="W2135">
        <v>5</v>
      </c>
      <c r="X2135" t="s">
        <v>9354</v>
      </c>
      <c r="Y2135" t="s">
        <v>34</v>
      </c>
      <c r="AA2135" t="s">
        <v>9355</v>
      </c>
      <c r="AB2135" t="s">
        <v>9355</v>
      </c>
    </row>
    <row r="2136" spans="1:28" x14ac:dyDescent="0.2">
      <c r="A2136">
        <v>2020</v>
      </c>
      <c r="B2136" t="s">
        <v>25</v>
      </c>
      <c r="C2136" t="s">
        <v>150</v>
      </c>
      <c r="D2136" t="s">
        <v>27</v>
      </c>
      <c r="E2136" s="1">
        <v>30867</v>
      </c>
      <c r="F2136">
        <v>4.3</v>
      </c>
      <c r="G2136">
        <v>1172</v>
      </c>
      <c r="H2136" t="s">
        <v>804</v>
      </c>
      <c r="I2136" t="s">
        <v>97</v>
      </c>
      <c r="J2136" t="s">
        <v>43</v>
      </c>
      <c r="K2136" t="s">
        <v>9243</v>
      </c>
      <c r="L2136" t="s">
        <v>30</v>
      </c>
      <c r="M2136" t="s">
        <v>1233</v>
      </c>
      <c r="N2136" t="s">
        <v>32</v>
      </c>
      <c r="O2136" t="s">
        <v>4913</v>
      </c>
      <c r="P2136" s="4" t="s">
        <v>4914</v>
      </c>
      <c r="Q2136">
        <v>20109</v>
      </c>
      <c r="R2136">
        <v>4.5999999999999996</v>
      </c>
      <c r="S2136">
        <v>4.5</v>
      </c>
      <c r="T2136">
        <v>4.2</v>
      </c>
      <c r="U2136">
        <v>4.0999999999999996</v>
      </c>
      <c r="V2136">
        <v>4.5</v>
      </c>
      <c r="W2136">
        <v>4.0999999999999996</v>
      </c>
      <c r="X2136" t="s">
        <v>9354</v>
      </c>
      <c r="Y2136" t="s">
        <v>34</v>
      </c>
      <c r="AA2136" t="s">
        <v>9355</v>
      </c>
      <c r="AB2136" t="s">
        <v>9355</v>
      </c>
    </row>
    <row r="2137" spans="1:28" x14ac:dyDescent="0.2">
      <c r="A2137">
        <v>2023</v>
      </c>
      <c r="B2137" t="s">
        <v>25</v>
      </c>
      <c r="C2137" t="s">
        <v>1059</v>
      </c>
      <c r="D2137" t="s">
        <v>27</v>
      </c>
      <c r="E2137" s="1">
        <v>44845</v>
      </c>
      <c r="F2137">
        <v>4.2</v>
      </c>
      <c r="G2137">
        <v>415</v>
      </c>
      <c r="H2137" t="s">
        <v>1383</v>
      </c>
      <c r="I2137" t="s">
        <v>417</v>
      </c>
      <c r="J2137" t="s">
        <v>43</v>
      </c>
      <c r="L2137" t="s">
        <v>30</v>
      </c>
      <c r="M2137" t="s">
        <v>401</v>
      </c>
      <c r="N2137" t="s">
        <v>134</v>
      </c>
      <c r="O2137" t="s">
        <v>4915</v>
      </c>
      <c r="P2137" s="4" t="s">
        <v>4916</v>
      </c>
      <c r="Q2137">
        <v>0</v>
      </c>
      <c r="R2137">
        <v>5</v>
      </c>
      <c r="S2137">
        <v>5</v>
      </c>
      <c r="T2137">
        <v>5</v>
      </c>
      <c r="U2137">
        <v>5</v>
      </c>
      <c r="V2137">
        <v>5</v>
      </c>
      <c r="W2137">
        <v>5</v>
      </c>
      <c r="X2137" t="s">
        <v>9354</v>
      </c>
      <c r="Y2137" t="s">
        <v>34</v>
      </c>
      <c r="AA2137" t="s">
        <v>9355</v>
      </c>
      <c r="AB2137" t="s">
        <v>9355</v>
      </c>
    </row>
    <row r="2138" spans="1:28" x14ac:dyDescent="0.2">
      <c r="A2138">
        <v>2022</v>
      </c>
      <c r="B2138" t="s">
        <v>25</v>
      </c>
      <c r="C2138" t="s">
        <v>239</v>
      </c>
      <c r="D2138" t="s">
        <v>27</v>
      </c>
      <c r="E2138" s="1">
        <v>29276</v>
      </c>
      <c r="F2138">
        <v>4.2</v>
      </c>
      <c r="G2138">
        <v>415</v>
      </c>
      <c r="H2138" t="s">
        <v>82</v>
      </c>
      <c r="I2138" t="s">
        <v>36</v>
      </c>
      <c r="J2138" t="s">
        <v>43</v>
      </c>
      <c r="K2138" t="s">
        <v>9207</v>
      </c>
      <c r="L2138" t="s">
        <v>30</v>
      </c>
      <c r="M2138" t="s">
        <v>38</v>
      </c>
      <c r="N2138" t="s">
        <v>78</v>
      </c>
      <c r="O2138" t="s">
        <v>4917</v>
      </c>
      <c r="P2138" s="4" t="s">
        <v>4918</v>
      </c>
      <c r="Q2138">
        <v>4</v>
      </c>
      <c r="R2138">
        <v>5</v>
      </c>
      <c r="S2138">
        <v>5</v>
      </c>
      <c r="T2138">
        <v>5</v>
      </c>
      <c r="U2138">
        <v>5</v>
      </c>
      <c r="V2138">
        <v>5</v>
      </c>
      <c r="W2138">
        <v>5</v>
      </c>
      <c r="X2138" t="s">
        <v>9354</v>
      </c>
      <c r="Y2138" t="s">
        <v>34</v>
      </c>
      <c r="AA2138" t="s">
        <v>9355</v>
      </c>
      <c r="AB2138" t="s">
        <v>9355</v>
      </c>
    </row>
    <row r="2139" spans="1:28" x14ac:dyDescent="0.2">
      <c r="A2139">
        <v>2020</v>
      </c>
      <c r="B2139" t="s">
        <v>25</v>
      </c>
      <c r="C2139" t="s">
        <v>410</v>
      </c>
      <c r="D2139" t="s">
        <v>983</v>
      </c>
      <c r="E2139" s="1">
        <v>33699</v>
      </c>
      <c r="F2139">
        <v>4.7</v>
      </c>
      <c r="G2139">
        <v>1</v>
      </c>
      <c r="H2139" t="s">
        <v>41</v>
      </c>
      <c r="I2139" t="s">
        <v>86</v>
      </c>
      <c r="J2139" t="s">
        <v>43</v>
      </c>
      <c r="K2139" t="s">
        <v>9228</v>
      </c>
      <c r="L2139" t="s">
        <v>37</v>
      </c>
      <c r="M2139" t="s">
        <v>38</v>
      </c>
      <c r="N2139" t="s">
        <v>192</v>
      </c>
      <c r="O2139" t="s">
        <v>5456</v>
      </c>
      <c r="P2139" s="4" t="s">
        <v>5457</v>
      </c>
      <c r="Q2139">
        <v>28845</v>
      </c>
      <c r="R2139">
        <v>4.7</v>
      </c>
      <c r="S2139">
        <v>4.8</v>
      </c>
      <c r="T2139">
        <v>4.5</v>
      </c>
      <c r="U2139">
        <v>4.5999999999999996</v>
      </c>
      <c r="V2139">
        <v>4.7</v>
      </c>
      <c r="W2139">
        <v>4.8</v>
      </c>
      <c r="X2139" t="s">
        <v>9354</v>
      </c>
      <c r="Y2139" t="s">
        <v>34</v>
      </c>
      <c r="AA2139" t="s">
        <v>9355</v>
      </c>
      <c r="AB2139" t="s">
        <v>9355</v>
      </c>
    </row>
    <row r="2140" spans="1:28" x14ac:dyDescent="0.2">
      <c r="A2140">
        <v>2022</v>
      </c>
      <c r="B2140" t="s">
        <v>25</v>
      </c>
      <c r="C2140" t="s">
        <v>70</v>
      </c>
      <c r="D2140" t="s">
        <v>983</v>
      </c>
      <c r="E2140" s="1">
        <v>43799</v>
      </c>
      <c r="F2140">
        <v>5</v>
      </c>
      <c r="G2140">
        <v>7</v>
      </c>
      <c r="H2140" t="s">
        <v>97</v>
      </c>
      <c r="I2140" t="s">
        <v>97</v>
      </c>
      <c r="J2140" t="s">
        <v>9336</v>
      </c>
      <c r="K2140" t="s">
        <v>9204</v>
      </c>
      <c r="L2140" t="s">
        <v>30</v>
      </c>
      <c r="M2140" t="s">
        <v>48</v>
      </c>
      <c r="N2140" t="s">
        <v>32</v>
      </c>
      <c r="O2140" t="s">
        <v>5458</v>
      </c>
      <c r="P2140" s="4" t="s">
        <v>5459</v>
      </c>
      <c r="Q2140">
        <v>4855</v>
      </c>
      <c r="R2140">
        <v>5</v>
      </c>
      <c r="S2140">
        <v>5</v>
      </c>
      <c r="T2140">
        <v>5</v>
      </c>
      <c r="U2140">
        <v>5</v>
      </c>
      <c r="V2140">
        <v>5</v>
      </c>
      <c r="W2140">
        <v>5</v>
      </c>
      <c r="X2140" t="s">
        <v>9354</v>
      </c>
      <c r="Y2140" t="s">
        <v>34</v>
      </c>
      <c r="AA2140" t="s">
        <v>9355</v>
      </c>
      <c r="AB2140" t="s">
        <v>9355</v>
      </c>
    </row>
    <row r="2141" spans="1:28" x14ac:dyDescent="0.2">
      <c r="A2141">
        <v>2022</v>
      </c>
      <c r="B2141" t="s">
        <v>25</v>
      </c>
      <c r="C2141" t="s">
        <v>191</v>
      </c>
      <c r="D2141" t="s">
        <v>27</v>
      </c>
      <c r="E2141" s="1">
        <v>31808</v>
      </c>
      <c r="F2141">
        <v>5</v>
      </c>
      <c r="G2141">
        <v>1516</v>
      </c>
      <c r="H2141" t="s">
        <v>47</v>
      </c>
      <c r="I2141" t="s">
        <v>36</v>
      </c>
      <c r="J2141" t="s">
        <v>43</v>
      </c>
      <c r="K2141" t="s">
        <v>9214</v>
      </c>
      <c r="L2141" t="s">
        <v>37</v>
      </c>
      <c r="M2141" t="s">
        <v>38</v>
      </c>
      <c r="N2141" t="s">
        <v>192</v>
      </c>
      <c r="O2141" t="s">
        <v>5469</v>
      </c>
      <c r="P2141" s="4">
        <v>22856</v>
      </c>
      <c r="Q2141">
        <v>5</v>
      </c>
      <c r="R2141">
        <v>4.9000000000000004</v>
      </c>
      <c r="S2141">
        <v>5</v>
      </c>
      <c r="T2141">
        <v>5</v>
      </c>
      <c r="U2141">
        <v>4.9000000000000004</v>
      </c>
      <c r="V2141">
        <v>4.9000000000000004</v>
      </c>
      <c r="W2141">
        <v>5</v>
      </c>
      <c r="X2141" t="s">
        <v>9354</v>
      </c>
      <c r="Y2141" t="s">
        <v>34</v>
      </c>
      <c r="AA2141" t="s">
        <v>9355</v>
      </c>
      <c r="AB2141" t="s">
        <v>9355</v>
      </c>
    </row>
    <row r="2142" spans="1:28" x14ac:dyDescent="0.2">
      <c r="A2142">
        <v>2018</v>
      </c>
      <c r="B2142" t="s">
        <v>25</v>
      </c>
      <c r="C2142" t="s">
        <v>152</v>
      </c>
      <c r="D2142" t="s">
        <v>983</v>
      </c>
      <c r="E2142" s="1">
        <v>23795</v>
      </c>
      <c r="F2142">
        <v>4.7</v>
      </c>
      <c r="G2142">
        <v>3</v>
      </c>
      <c r="H2142" t="s">
        <v>2673</v>
      </c>
      <c r="I2142" t="s">
        <v>97</v>
      </c>
      <c r="J2142" t="s">
        <v>43</v>
      </c>
      <c r="K2142" t="s">
        <v>9219</v>
      </c>
      <c r="L2142" t="s">
        <v>30</v>
      </c>
      <c r="M2142" t="s">
        <v>38</v>
      </c>
      <c r="N2142" t="s">
        <v>78</v>
      </c>
      <c r="O2142" t="s">
        <v>5828</v>
      </c>
      <c r="P2142" s="4" t="s">
        <v>5829</v>
      </c>
      <c r="Q2142">
        <v>62285</v>
      </c>
      <c r="R2142">
        <v>4.8</v>
      </c>
      <c r="S2142">
        <v>4.7</v>
      </c>
      <c r="T2142">
        <v>4.7</v>
      </c>
      <c r="U2142">
        <v>4.5999999999999996</v>
      </c>
      <c r="V2142">
        <v>4.7</v>
      </c>
      <c r="W2142">
        <v>4.7</v>
      </c>
      <c r="X2142" t="s">
        <v>9354</v>
      </c>
      <c r="Y2142" t="s">
        <v>34</v>
      </c>
      <c r="AA2142" t="s">
        <v>9355</v>
      </c>
      <c r="AB2142" t="s">
        <v>9355</v>
      </c>
    </row>
    <row r="2143" spans="1:28" x14ac:dyDescent="0.2">
      <c r="A2143">
        <v>2022</v>
      </c>
      <c r="B2143" t="s">
        <v>25</v>
      </c>
      <c r="C2143" t="s">
        <v>81</v>
      </c>
      <c r="D2143" t="s">
        <v>983</v>
      </c>
      <c r="E2143" s="1">
        <v>35899</v>
      </c>
      <c r="F2143">
        <v>5</v>
      </c>
      <c r="G2143">
        <v>7</v>
      </c>
      <c r="H2143" t="s">
        <v>86</v>
      </c>
      <c r="I2143" t="s">
        <v>36</v>
      </c>
      <c r="J2143" t="s">
        <v>9336</v>
      </c>
      <c r="K2143" t="s">
        <v>9204</v>
      </c>
      <c r="L2143" t="s">
        <v>30</v>
      </c>
      <c r="M2143" t="s">
        <v>48</v>
      </c>
      <c r="N2143" t="s">
        <v>32</v>
      </c>
      <c r="O2143" t="s">
        <v>5830</v>
      </c>
      <c r="P2143" s="4" t="s">
        <v>5831</v>
      </c>
      <c r="Q2143">
        <v>3811</v>
      </c>
      <c r="R2143">
        <v>5</v>
      </c>
      <c r="S2143">
        <v>5</v>
      </c>
      <c r="T2143">
        <v>5</v>
      </c>
      <c r="U2143">
        <v>5</v>
      </c>
      <c r="V2143">
        <v>5</v>
      </c>
      <c r="W2143">
        <v>5</v>
      </c>
      <c r="X2143" t="s">
        <v>9354</v>
      </c>
      <c r="Y2143" t="s">
        <v>34</v>
      </c>
      <c r="AA2143" t="s">
        <v>9355</v>
      </c>
      <c r="AB2143" t="s">
        <v>9355</v>
      </c>
    </row>
    <row r="2144" spans="1:28" x14ac:dyDescent="0.2">
      <c r="A2144">
        <v>2022</v>
      </c>
      <c r="B2144" t="s">
        <v>25</v>
      </c>
      <c r="C2144" t="s">
        <v>187</v>
      </c>
      <c r="D2144" t="s">
        <v>983</v>
      </c>
      <c r="E2144" s="1">
        <v>38995</v>
      </c>
      <c r="F2144">
        <v>5</v>
      </c>
      <c r="G2144">
        <v>25</v>
      </c>
      <c r="H2144" t="s">
        <v>28</v>
      </c>
      <c r="I2144" t="s">
        <v>29</v>
      </c>
      <c r="J2144" t="s">
        <v>9336</v>
      </c>
      <c r="K2144" t="s">
        <v>9204</v>
      </c>
      <c r="L2144" t="s">
        <v>30</v>
      </c>
      <c r="M2144" t="s">
        <v>5748</v>
      </c>
      <c r="N2144" t="s">
        <v>84</v>
      </c>
      <c r="O2144" t="s">
        <v>5999</v>
      </c>
      <c r="P2144" s="4" t="s">
        <v>6000</v>
      </c>
      <c r="Q2144">
        <v>39997</v>
      </c>
      <c r="R2144">
        <v>5</v>
      </c>
      <c r="S2144">
        <v>5</v>
      </c>
      <c r="T2144">
        <v>5</v>
      </c>
      <c r="U2144">
        <v>5</v>
      </c>
      <c r="V2144">
        <v>5</v>
      </c>
      <c r="W2144">
        <v>5</v>
      </c>
      <c r="X2144" t="s">
        <v>9354</v>
      </c>
      <c r="Y2144" t="s">
        <v>34</v>
      </c>
      <c r="AA2144" t="s">
        <v>9355</v>
      </c>
      <c r="AB2144" t="s">
        <v>9355</v>
      </c>
    </row>
    <row r="2145" spans="1:28" x14ac:dyDescent="0.2">
      <c r="A2145">
        <v>2023</v>
      </c>
      <c r="B2145" t="s">
        <v>25</v>
      </c>
      <c r="C2145" t="s">
        <v>94</v>
      </c>
      <c r="D2145" t="s">
        <v>27</v>
      </c>
      <c r="E2145" s="1">
        <v>44025</v>
      </c>
      <c r="F2145">
        <v>4.0999999999999996</v>
      </c>
      <c r="G2145">
        <v>522</v>
      </c>
      <c r="H2145" t="s">
        <v>52</v>
      </c>
      <c r="I2145" t="s">
        <v>36</v>
      </c>
      <c r="J2145" t="s">
        <v>9336</v>
      </c>
      <c r="L2145" t="s">
        <v>30</v>
      </c>
      <c r="M2145" t="s">
        <v>31</v>
      </c>
      <c r="N2145" t="s">
        <v>32</v>
      </c>
      <c r="O2145" t="s">
        <v>6007</v>
      </c>
      <c r="P2145" s="4" t="s">
        <v>6008</v>
      </c>
      <c r="Q2145">
        <v>5</v>
      </c>
      <c r="R2145">
        <v>5</v>
      </c>
      <c r="S2145">
        <v>4.8</v>
      </c>
      <c r="T2145">
        <v>4.8</v>
      </c>
      <c r="U2145">
        <v>4.2</v>
      </c>
      <c r="V2145">
        <v>5</v>
      </c>
      <c r="W2145">
        <v>5</v>
      </c>
      <c r="X2145" t="s">
        <v>9354</v>
      </c>
      <c r="Y2145" t="s">
        <v>34</v>
      </c>
      <c r="AA2145" t="s">
        <v>9355</v>
      </c>
      <c r="AB2145" t="s">
        <v>9355</v>
      </c>
    </row>
    <row r="2146" spans="1:28" x14ac:dyDescent="0.2">
      <c r="A2146">
        <v>2022</v>
      </c>
      <c r="B2146" t="s">
        <v>25</v>
      </c>
      <c r="C2146" t="s">
        <v>399</v>
      </c>
      <c r="D2146" t="s">
        <v>27</v>
      </c>
      <c r="E2146" s="1">
        <v>33000</v>
      </c>
      <c r="F2146">
        <v>4</v>
      </c>
      <c r="G2146">
        <v>212</v>
      </c>
      <c r="H2146" t="s">
        <v>47</v>
      </c>
      <c r="I2146" t="s">
        <v>86</v>
      </c>
      <c r="J2146" t="s">
        <v>43</v>
      </c>
      <c r="K2146" t="s">
        <v>9218</v>
      </c>
      <c r="L2146" t="s">
        <v>30</v>
      </c>
      <c r="M2146" t="s">
        <v>401</v>
      </c>
      <c r="N2146" t="s">
        <v>78</v>
      </c>
      <c r="O2146" t="s">
        <v>6197</v>
      </c>
      <c r="P2146" s="4" t="s">
        <v>6198</v>
      </c>
      <c r="Q2146">
        <v>2269</v>
      </c>
      <c r="R2146">
        <v>4.2</v>
      </c>
      <c r="S2146">
        <v>4</v>
      </c>
      <c r="T2146">
        <v>4.5</v>
      </c>
      <c r="U2146">
        <v>4.2</v>
      </c>
      <c r="V2146">
        <v>4.5</v>
      </c>
      <c r="W2146">
        <v>5</v>
      </c>
      <c r="X2146" t="s">
        <v>9354</v>
      </c>
      <c r="Y2146" t="s">
        <v>34</v>
      </c>
      <c r="AA2146" t="s">
        <v>9355</v>
      </c>
      <c r="AB2146" t="s">
        <v>9355</v>
      </c>
    </row>
    <row r="2147" spans="1:28" x14ac:dyDescent="0.2">
      <c r="A2147">
        <v>2022</v>
      </c>
      <c r="B2147" t="s">
        <v>25</v>
      </c>
      <c r="C2147" t="s">
        <v>81</v>
      </c>
      <c r="D2147" t="s">
        <v>27</v>
      </c>
      <c r="E2147" s="1">
        <v>40975</v>
      </c>
      <c r="F2147">
        <v>4</v>
      </c>
      <c r="G2147">
        <v>212</v>
      </c>
      <c r="H2147" t="s">
        <v>28</v>
      </c>
      <c r="I2147" t="s">
        <v>36</v>
      </c>
      <c r="J2147" t="s">
        <v>9336</v>
      </c>
      <c r="K2147" t="s">
        <v>9204</v>
      </c>
      <c r="L2147" t="s">
        <v>30</v>
      </c>
      <c r="M2147" t="s">
        <v>48</v>
      </c>
      <c r="N2147" t="s">
        <v>32</v>
      </c>
      <c r="O2147" t="s">
        <v>6199</v>
      </c>
      <c r="P2147" s="4">
        <v>220686</v>
      </c>
      <c r="Q2147">
        <v>5</v>
      </c>
      <c r="R2147">
        <v>5</v>
      </c>
      <c r="S2147">
        <v>5</v>
      </c>
      <c r="T2147">
        <v>5</v>
      </c>
      <c r="U2147">
        <v>5</v>
      </c>
      <c r="V2147">
        <v>5</v>
      </c>
      <c r="W2147">
        <v>5</v>
      </c>
      <c r="X2147" t="s">
        <v>9354</v>
      </c>
      <c r="Y2147" t="s">
        <v>34</v>
      </c>
      <c r="AA2147" t="s">
        <v>9355</v>
      </c>
      <c r="AB2147" t="s">
        <v>9355</v>
      </c>
    </row>
    <row r="2148" spans="1:28" x14ac:dyDescent="0.2">
      <c r="A2148">
        <v>2017</v>
      </c>
      <c r="B2148" t="s">
        <v>25</v>
      </c>
      <c r="C2148" t="s">
        <v>150</v>
      </c>
      <c r="D2148" t="s">
        <v>983</v>
      </c>
      <c r="E2148" s="1">
        <v>23990</v>
      </c>
      <c r="F2148">
        <v>4.7</v>
      </c>
      <c r="G2148">
        <v>1</v>
      </c>
      <c r="H2148" t="s">
        <v>97</v>
      </c>
      <c r="I2148" t="s">
        <v>86</v>
      </c>
      <c r="J2148" t="s">
        <v>43</v>
      </c>
      <c r="K2148" t="s">
        <v>9243</v>
      </c>
      <c r="L2148" t="s">
        <v>30</v>
      </c>
      <c r="M2148" t="s">
        <v>1233</v>
      </c>
      <c r="N2148" t="s">
        <v>32</v>
      </c>
      <c r="O2148" t="s">
        <v>6724</v>
      </c>
      <c r="P2148" s="4" t="s">
        <v>6725</v>
      </c>
      <c r="Q2148">
        <v>81015</v>
      </c>
      <c r="R2148">
        <v>4.8</v>
      </c>
      <c r="S2148">
        <v>4.7</v>
      </c>
      <c r="T2148">
        <v>4.7</v>
      </c>
      <c r="U2148">
        <v>4.5999999999999996</v>
      </c>
      <c r="V2148">
        <v>4.7</v>
      </c>
      <c r="W2148">
        <v>4.7</v>
      </c>
      <c r="X2148" t="s">
        <v>9354</v>
      </c>
      <c r="Y2148" t="s">
        <v>34</v>
      </c>
      <c r="AA2148" t="s">
        <v>9355</v>
      </c>
      <c r="AB2148" t="s">
        <v>9355</v>
      </c>
    </row>
    <row r="2149" spans="1:28" x14ac:dyDescent="0.2">
      <c r="A2149">
        <v>2022</v>
      </c>
      <c r="B2149" t="s">
        <v>25</v>
      </c>
      <c r="C2149" t="s">
        <v>81</v>
      </c>
      <c r="D2149" t="s">
        <v>983</v>
      </c>
      <c r="E2149" s="1">
        <v>35899</v>
      </c>
      <c r="F2149">
        <v>5</v>
      </c>
      <c r="G2149">
        <v>7</v>
      </c>
      <c r="H2149" t="s">
        <v>86</v>
      </c>
      <c r="I2149" t="s">
        <v>36</v>
      </c>
      <c r="J2149" t="s">
        <v>9336</v>
      </c>
      <c r="K2149" t="s">
        <v>9204</v>
      </c>
      <c r="L2149" t="s">
        <v>30</v>
      </c>
      <c r="M2149" t="s">
        <v>48</v>
      </c>
      <c r="N2149" t="s">
        <v>32</v>
      </c>
      <c r="O2149" t="s">
        <v>6726</v>
      </c>
      <c r="P2149" s="4" t="s">
        <v>6727</v>
      </c>
      <c r="Q2149">
        <v>3510</v>
      </c>
      <c r="R2149">
        <v>5</v>
      </c>
      <c r="S2149">
        <v>5</v>
      </c>
      <c r="T2149">
        <v>5</v>
      </c>
      <c r="U2149">
        <v>5</v>
      </c>
      <c r="V2149">
        <v>5</v>
      </c>
      <c r="W2149">
        <v>5</v>
      </c>
      <c r="X2149" t="s">
        <v>9354</v>
      </c>
      <c r="Y2149" t="s">
        <v>34</v>
      </c>
      <c r="AA2149" t="s">
        <v>9355</v>
      </c>
      <c r="AB2149" t="s">
        <v>9355</v>
      </c>
    </row>
    <row r="2150" spans="1:28" x14ac:dyDescent="0.2">
      <c r="A2150">
        <v>2022</v>
      </c>
      <c r="B2150" t="s">
        <v>25</v>
      </c>
      <c r="C2150" t="s">
        <v>103</v>
      </c>
      <c r="D2150" t="s">
        <v>27</v>
      </c>
      <c r="E2150" s="1">
        <v>32070</v>
      </c>
      <c r="F2150">
        <v>5</v>
      </c>
      <c r="G2150">
        <v>3</v>
      </c>
      <c r="H2150" t="s">
        <v>52</v>
      </c>
      <c r="I2150" t="s">
        <v>36</v>
      </c>
      <c r="J2150" t="s">
        <v>43</v>
      </c>
      <c r="K2150" t="s">
        <v>9207</v>
      </c>
      <c r="L2150" t="s">
        <v>30</v>
      </c>
      <c r="M2150" t="s">
        <v>38</v>
      </c>
      <c r="N2150" t="s">
        <v>78</v>
      </c>
      <c r="O2150" t="s">
        <v>6900</v>
      </c>
      <c r="P2150" s="4">
        <v>221848</v>
      </c>
      <c r="Q2150">
        <v>3</v>
      </c>
      <c r="R2150">
        <v>5</v>
      </c>
      <c r="S2150">
        <v>5</v>
      </c>
      <c r="T2150">
        <v>5</v>
      </c>
      <c r="U2150">
        <v>5</v>
      </c>
      <c r="V2150">
        <v>5</v>
      </c>
      <c r="W2150">
        <v>5</v>
      </c>
      <c r="X2150" t="s">
        <v>9354</v>
      </c>
      <c r="Y2150" t="s">
        <v>34</v>
      </c>
      <c r="AA2150" t="s">
        <v>9355</v>
      </c>
      <c r="AB2150" t="s">
        <v>9355</v>
      </c>
    </row>
    <row r="2151" spans="1:28" x14ac:dyDescent="0.2">
      <c r="A2151">
        <v>2020</v>
      </c>
      <c r="B2151" t="s">
        <v>25</v>
      </c>
      <c r="C2151" t="s">
        <v>410</v>
      </c>
      <c r="D2151" t="s">
        <v>983</v>
      </c>
      <c r="E2151" s="1">
        <v>33998</v>
      </c>
      <c r="F2151">
        <v>4.7</v>
      </c>
      <c r="G2151">
        <v>7</v>
      </c>
      <c r="H2151" t="s">
        <v>86</v>
      </c>
      <c r="I2151" t="s">
        <v>36</v>
      </c>
      <c r="J2151" t="s">
        <v>43</v>
      </c>
      <c r="K2151" t="s">
        <v>9228</v>
      </c>
      <c r="L2151" t="s">
        <v>37</v>
      </c>
      <c r="M2151" t="s">
        <v>38</v>
      </c>
      <c r="N2151" t="s">
        <v>192</v>
      </c>
      <c r="O2151" t="s">
        <v>6905</v>
      </c>
      <c r="P2151" s="4">
        <v>23224728</v>
      </c>
      <c r="Q2151">
        <v>37793</v>
      </c>
      <c r="R2151">
        <v>4.7</v>
      </c>
      <c r="S2151">
        <v>4.8</v>
      </c>
      <c r="T2151">
        <v>4.5</v>
      </c>
      <c r="U2151">
        <v>4.5999999999999996</v>
      </c>
      <c r="V2151">
        <v>4.7</v>
      </c>
      <c r="W2151">
        <v>4.8</v>
      </c>
      <c r="X2151" t="s">
        <v>9354</v>
      </c>
      <c r="Y2151" t="s">
        <v>34</v>
      </c>
      <c r="AA2151" t="s">
        <v>9355</v>
      </c>
      <c r="AB2151" t="s">
        <v>9355</v>
      </c>
    </row>
    <row r="2152" spans="1:28" x14ac:dyDescent="0.2">
      <c r="A2152">
        <v>2020</v>
      </c>
      <c r="B2152" t="s">
        <v>25</v>
      </c>
      <c r="C2152" t="s">
        <v>150</v>
      </c>
      <c r="D2152" t="s">
        <v>27</v>
      </c>
      <c r="E2152" s="1">
        <v>33500</v>
      </c>
      <c r="F2152">
        <v>4.8</v>
      </c>
      <c r="G2152">
        <v>1695</v>
      </c>
      <c r="H2152" t="s">
        <v>464</v>
      </c>
      <c r="I2152" t="s">
        <v>29</v>
      </c>
      <c r="J2152" t="s">
        <v>43</v>
      </c>
      <c r="K2152" t="s">
        <v>9243</v>
      </c>
      <c r="L2152" t="s">
        <v>30</v>
      </c>
      <c r="M2152" t="s">
        <v>1233</v>
      </c>
      <c r="N2152" t="s">
        <v>32</v>
      </c>
      <c r="O2152" t="s">
        <v>6907</v>
      </c>
      <c r="P2152" s="4" t="s">
        <v>6908</v>
      </c>
      <c r="Q2152">
        <v>28102</v>
      </c>
      <c r="R2152">
        <v>4.5999999999999996</v>
      </c>
      <c r="S2152">
        <v>4.5</v>
      </c>
      <c r="T2152">
        <v>4.2</v>
      </c>
      <c r="U2152">
        <v>4.0999999999999996</v>
      </c>
      <c r="V2152">
        <v>4.5</v>
      </c>
      <c r="W2152">
        <v>4.0999999999999996</v>
      </c>
      <c r="X2152" t="s">
        <v>9354</v>
      </c>
      <c r="Y2152" t="s">
        <v>34</v>
      </c>
      <c r="AA2152" t="s">
        <v>9355</v>
      </c>
      <c r="AB2152" t="s">
        <v>9355</v>
      </c>
    </row>
    <row r="2153" spans="1:28" x14ac:dyDescent="0.2">
      <c r="A2153">
        <v>2022</v>
      </c>
      <c r="B2153" t="s">
        <v>25</v>
      </c>
      <c r="C2153" t="s">
        <v>107</v>
      </c>
      <c r="D2153" t="s">
        <v>983</v>
      </c>
      <c r="E2153" s="1">
        <v>25995</v>
      </c>
      <c r="F2153">
        <v>3.8</v>
      </c>
      <c r="G2153">
        <v>3</v>
      </c>
      <c r="H2153" t="s">
        <v>28</v>
      </c>
      <c r="I2153" t="s">
        <v>36</v>
      </c>
      <c r="J2153" t="s">
        <v>43</v>
      </c>
      <c r="K2153" t="s">
        <v>9219</v>
      </c>
      <c r="L2153" t="s">
        <v>30</v>
      </c>
      <c r="M2153" t="s">
        <v>38</v>
      </c>
      <c r="N2153" t="s">
        <v>305</v>
      </c>
      <c r="O2153" t="s">
        <v>7100</v>
      </c>
      <c r="P2153" s="4" t="s">
        <v>7101</v>
      </c>
      <c r="Q2153">
        <v>5556</v>
      </c>
      <c r="R2153">
        <v>3.8</v>
      </c>
      <c r="S2153">
        <v>3.2</v>
      </c>
      <c r="T2153">
        <v>3.6</v>
      </c>
      <c r="U2153">
        <v>3.6</v>
      </c>
      <c r="V2153">
        <v>4.2</v>
      </c>
      <c r="W2153">
        <v>4.2</v>
      </c>
      <c r="X2153" t="s">
        <v>9354</v>
      </c>
      <c r="Y2153" t="s">
        <v>34</v>
      </c>
      <c r="AA2153" t="s">
        <v>9355</v>
      </c>
      <c r="AB2153" t="s">
        <v>9355</v>
      </c>
    </row>
    <row r="2154" spans="1:28" x14ac:dyDescent="0.2">
      <c r="A2154">
        <v>2023</v>
      </c>
      <c r="B2154" t="s">
        <v>25</v>
      </c>
      <c r="C2154" t="s">
        <v>328</v>
      </c>
      <c r="D2154" t="s">
        <v>27</v>
      </c>
      <c r="E2154" s="1">
        <v>43900</v>
      </c>
      <c r="F2154">
        <v>4.4000000000000004</v>
      </c>
      <c r="G2154">
        <v>7</v>
      </c>
      <c r="H2154" t="s">
        <v>28</v>
      </c>
      <c r="I2154" t="s">
        <v>29</v>
      </c>
      <c r="J2154" t="s">
        <v>43</v>
      </c>
      <c r="L2154" t="s">
        <v>30</v>
      </c>
      <c r="M2154" t="s">
        <v>1463</v>
      </c>
      <c r="N2154" t="s">
        <v>32</v>
      </c>
      <c r="O2154" t="s">
        <v>7102</v>
      </c>
      <c r="P2154" s="4">
        <v>25848</v>
      </c>
      <c r="Q2154">
        <v>3</v>
      </c>
      <c r="R2154">
        <v>5</v>
      </c>
      <c r="S2154">
        <v>5</v>
      </c>
      <c r="T2154">
        <v>4</v>
      </c>
      <c r="U2154">
        <v>4</v>
      </c>
      <c r="V2154">
        <v>4</v>
      </c>
      <c r="W2154">
        <v>5</v>
      </c>
      <c r="X2154" t="s">
        <v>9354</v>
      </c>
      <c r="Y2154" t="s">
        <v>34</v>
      </c>
      <c r="AA2154" t="s">
        <v>9355</v>
      </c>
      <c r="AB2154" t="s">
        <v>9355</v>
      </c>
    </row>
    <row r="2155" spans="1:28" x14ac:dyDescent="0.2">
      <c r="A2155">
        <v>2022</v>
      </c>
      <c r="B2155" t="s">
        <v>25</v>
      </c>
      <c r="C2155" t="s">
        <v>46</v>
      </c>
      <c r="D2155" t="s">
        <v>983</v>
      </c>
      <c r="E2155" s="1">
        <v>41799</v>
      </c>
      <c r="F2155">
        <v>5</v>
      </c>
      <c r="G2155">
        <v>7</v>
      </c>
      <c r="H2155" t="s">
        <v>86</v>
      </c>
      <c r="I2155" t="s">
        <v>36</v>
      </c>
      <c r="J2155" t="s">
        <v>9336</v>
      </c>
      <c r="K2155" t="s">
        <v>9203</v>
      </c>
      <c r="L2155" t="s">
        <v>30</v>
      </c>
      <c r="M2155" t="s">
        <v>48</v>
      </c>
      <c r="N2155" t="s">
        <v>32</v>
      </c>
      <c r="O2155" t="s">
        <v>7103</v>
      </c>
      <c r="P2155" s="4" t="s">
        <v>7104</v>
      </c>
      <c r="Q2155">
        <v>3330</v>
      </c>
      <c r="R2155">
        <v>5</v>
      </c>
      <c r="S2155">
        <v>5</v>
      </c>
      <c r="T2155">
        <v>5</v>
      </c>
      <c r="U2155">
        <v>5</v>
      </c>
      <c r="V2155">
        <v>5</v>
      </c>
      <c r="W2155">
        <v>5</v>
      </c>
      <c r="X2155" t="s">
        <v>9354</v>
      </c>
      <c r="Y2155" t="s">
        <v>34</v>
      </c>
      <c r="AA2155" t="s">
        <v>9355</v>
      </c>
      <c r="AB2155" t="s">
        <v>9355</v>
      </c>
    </row>
    <row r="2156" spans="1:28" x14ac:dyDescent="0.2">
      <c r="A2156">
        <v>2016</v>
      </c>
      <c r="B2156" t="s">
        <v>25</v>
      </c>
      <c r="C2156" t="s">
        <v>356</v>
      </c>
      <c r="D2156" t="s">
        <v>983</v>
      </c>
      <c r="E2156" s="1">
        <v>20766</v>
      </c>
      <c r="F2156">
        <v>4.7</v>
      </c>
      <c r="G2156">
        <v>328</v>
      </c>
      <c r="H2156" t="s">
        <v>86</v>
      </c>
      <c r="I2156" t="s">
        <v>86</v>
      </c>
      <c r="J2156" t="s">
        <v>43</v>
      </c>
      <c r="K2156" t="s">
        <v>9253</v>
      </c>
      <c r="L2156" t="s">
        <v>30</v>
      </c>
      <c r="M2156" t="s">
        <v>38</v>
      </c>
      <c r="N2156" t="s">
        <v>78</v>
      </c>
      <c r="O2156" t="s">
        <v>7115</v>
      </c>
      <c r="P2156" s="4" t="s">
        <v>7116</v>
      </c>
      <c r="Q2156">
        <v>55982</v>
      </c>
      <c r="R2156">
        <v>4.5999999999999996</v>
      </c>
      <c r="S2156">
        <v>4.5999999999999996</v>
      </c>
      <c r="T2156">
        <v>4.5999999999999996</v>
      </c>
      <c r="U2156">
        <v>4.5999999999999996</v>
      </c>
      <c r="V2156">
        <v>4.8</v>
      </c>
      <c r="W2156">
        <v>4.5999999999999996</v>
      </c>
      <c r="X2156" t="s">
        <v>9354</v>
      </c>
      <c r="Y2156" t="s">
        <v>34</v>
      </c>
      <c r="AA2156" t="s">
        <v>9355</v>
      </c>
      <c r="AB2156" t="s">
        <v>9355</v>
      </c>
    </row>
    <row r="2157" spans="1:28" x14ac:dyDescent="0.2">
      <c r="A2157">
        <v>2022</v>
      </c>
      <c r="B2157" t="s">
        <v>25</v>
      </c>
      <c r="C2157" t="s">
        <v>328</v>
      </c>
      <c r="D2157" t="s">
        <v>983</v>
      </c>
      <c r="E2157" s="1">
        <v>41999</v>
      </c>
      <c r="F2157">
        <v>5</v>
      </c>
      <c r="G2157">
        <v>1161</v>
      </c>
      <c r="H2157" t="s">
        <v>28</v>
      </c>
      <c r="I2157" t="s">
        <v>97</v>
      </c>
      <c r="J2157" t="s">
        <v>43</v>
      </c>
      <c r="K2157" t="s">
        <v>9215</v>
      </c>
      <c r="L2157" t="s">
        <v>30</v>
      </c>
      <c r="M2157" t="s">
        <v>57</v>
      </c>
      <c r="N2157" t="s">
        <v>32</v>
      </c>
      <c r="O2157" t="s">
        <v>7265</v>
      </c>
      <c r="P2157" s="4" t="s">
        <v>7266</v>
      </c>
      <c r="Q2157">
        <v>40307</v>
      </c>
      <c r="R2157">
        <v>4.3</v>
      </c>
      <c r="S2157">
        <v>4.4000000000000004</v>
      </c>
      <c r="T2157">
        <v>4.3</v>
      </c>
      <c r="U2157">
        <v>4.0999999999999996</v>
      </c>
      <c r="V2157">
        <v>4.3</v>
      </c>
      <c r="W2157">
        <v>4.3</v>
      </c>
      <c r="X2157" t="s">
        <v>9354</v>
      </c>
      <c r="Y2157" t="s">
        <v>34</v>
      </c>
      <c r="AA2157" t="s">
        <v>9355</v>
      </c>
      <c r="AB2157" t="s">
        <v>9355</v>
      </c>
    </row>
    <row r="2158" spans="1:28" x14ac:dyDescent="0.2">
      <c r="A2158">
        <v>2022</v>
      </c>
      <c r="B2158" t="s">
        <v>25</v>
      </c>
      <c r="C2158" t="s">
        <v>74</v>
      </c>
      <c r="D2158" t="s">
        <v>983</v>
      </c>
      <c r="E2158" s="1">
        <v>36975</v>
      </c>
      <c r="F2158">
        <v>5</v>
      </c>
      <c r="G2158">
        <v>23</v>
      </c>
      <c r="H2158" t="s">
        <v>464</v>
      </c>
      <c r="I2158" t="s">
        <v>29</v>
      </c>
      <c r="J2158" t="s">
        <v>43</v>
      </c>
      <c r="K2158" t="s">
        <v>9216</v>
      </c>
      <c r="L2158" t="s">
        <v>30</v>
      </c>
      <c r="M2158" t="s">
        <v>48</v>
      </c>
      <c r="N2158" t="s">
        <v>32</v>
      </c>
      <c r="O2158" t="s">
        <v>7852</v>
      </c>
      <c r="P2158" s="4" t="s">
        <v>7853</v>
      </c>
      <c r="Q2158">
        <v>28078</v>
      </c>
      <c r="R2158">
        <v>5</v>
      </c>
      <c r="S2158">
        <v>5</v>
      </c>
      <c r="T2158">
        <v>5</v>
      </c>
      <c r="U2158">
        <v>5</v>
      </c>
      <c r="V2158">
        <v>5</v>
      </c>
      <c r="W2158">
        <v>5</v>
      </c>
      <c r="X2158" t="s">
        <v>9354</v>
      </c>
      <c r="Y2158" t="s">
        <v>34</v>
      </c>
      <c r="AA2158" t="s">
        <v>9355</v>
      </c>
      <c r="AB2158" t="s">
        <v>9355</v>
      </c>
    </row>
    <row r="2159" spans="1:28" x14ac:dyDescent="0.2">
      <c r="A2159">
        <v>2019</v>
      </c>
      <c r="B2159" t="s">
        <v>25</v>
      </c>
      <c r="C2159" t="s">
        <v>150</v>
      </c>
      <c r="D2159" t="s">
        <v>983</v>
      </c>
      <c r="E2159" s="1">
        <v>28500</v>
      </c>
      <c r="F2159">
        <v>4.7</v>
      </c>
      <c r="G2159">
        <v>3</v>
      </c>
      <c r="H2159" t="s">
        <v>86</v>
      </c>
      <c r="I2159" t="s">
        <v>97</v>
      </c>
      <c r="J2159" t="s">
        <v>43</v>
      </c>
      <c r="K2159" t="s">
        <v>9243</v>
      </c>
      <c r="L2159" t="s">
        <v>30</v>
      </c>
      <c r="M2159" t="s">
        <v>1233</v>
      </c>
      <c r="N2159" t="s">
        <v>32</v>
      </c>
      <c r="O2159" t="s">
        <v>7856</v>
      </c>
      <c r="P2159" s="4">
        <v>8593051</v>
      </c>
      <c r="Q2159">
        <v>23606</v>
      </c>
      <c r="R2159">
        <v>4.8</v>
      </c>
      <c r="S2159">
        <v>4.7</v>
      </c>
      <c r="T2159">
        <v>4.7</v>
      </c>
      <c r="U2159">
        <v>4.5999999999999996</v>
      </c>
      <c r="V2159">
        <v>4.7</v>
      </c>
      <c r="W2159">
        <v>4.8</v>
      </c>
      <c r="X2159" t="s">
        <v>9354</v>
      </c>
      <c r="Y2159" t="s">
        <v>34</v>
      </c>
      <c r="AA2159" t="s">
        <v>9355</v>
      </c>
      <c r="AB2159" t="s">
        <v>9355</v>
      </c>
    </row>
    <row r="2160" spans="1:28" x14ac:dyDescent="0.2">
      <c r="A2160">
        <v>2022</v>
      </c>
      <c r="B2160" t="s">
        <v>25</v>
      </c>
      <c r="C2160" t="s">
        <v>81</v>
      </c>
      <c r="D2160" t="s">
        <v>983</v>
      </c>
      <c r="E2160" s="1">
        <v>35899</v>
      </c>
      <c r="F2160">
        <v>5</v>
      </c>
      <c r="G2160">
        <v>7</v>
      </c>
      <c r="H2160" t="s">
        <v>86</v>
      </c>
      <c r="I2160" t="s">
        <v>36</v>
      </c>
      <c r="J2160" t="s">
        <v>9336</v>
      </c>
      <c r="K2160" t="s">
        <v>9204</v>
      </c>
      <c r="L2160" t="s">
        <v>30</v>
      </c>
      <c r="M2160" t="s">
        <v>48</v>
      </c>
      <c r="N2160" t="s">
        <v>32</v>
      </c>
      <c r="O2160" t="s">
        <v>8014</v>
      </c>
      <c r="P2160" s="4" t="s">
        <v>8015</v>
      </c>
      <c r="Q2160">
        <v>9322</v>
      </c>
      <c r="R2160">
        <v>5</v>
      </c>
      <c r="S2160">
        <v>5</v>
      </c>
      <c r="T2160">
        <v>5</v>
      </c>
      <c r="U2160">
        <v>5</v>
      </c>
      <c r="V2160">
        <v>5</v>
      </c>
      <c r="W2160">
        <v>5</v>
      </c>
      <c r="X2160" t="s">
        <v>9354</v>
      </c>
      <c r="Y2160" t="s">
        <v>34</v>
      </c>
      <c r="AA2160" t="s">
        <v>9355</v>
      </c>
      <c r="AB2160" t="s">
        <v>9355</v>
      </c>
    </row>
    <row r="2161" spans="1:28" x14ac:dyDescent="0.2">
      <c r="A2161">
        <v>2020</v>
      </c>
      <c r="B2161" t="s">
        <v>25</v>
      </c>
      <c r="C2161" t="s">
        <v>1301</v>
      </c>
      <c r="D2161" t="s">
        <v>27</v>
      </c>
      <c r="E2161" s="1">
        <v>25966</v>
      </c>
      <c r="F2161">
        <v>4.7</v>
      </c>
      <c r="G2161">
        <v>328</v>
      </c>
      <c r="H2161" t="s">
        <v>562</v>
      </c>
      <c r="I2161" t="s">
        <v>86</v>
      </c>
      <c r="J2161" t="s">
        <v>43</v>
      </c>
      <c r="K2161" t="s">
        <v>9240</v>
      </c>
      <c r="L2161" t="s">
        <v>37</v>
      </c>
      <c r="M2161" t="s">
        <v>38</v>
      </c>
      <c r="N2161" t="s">
        <v>1223</v>
      </c>
      <c r="O2161" t="s">
        <v>8184</v>
      </c>
      <c r="P2161" s="4" t="s">
        <v>8185</v>
      </c>
      <c r="Q2161">
        <v>30837</v>
      </c>
      <c r="R2161">
        <v>4.5</v>
      </c>
      <c r="S2161">
        <v>4.8</v>
      </c>
      <c r="T2161">
        <v>4.5</v>
      </c>
      <c r="U2161">
        <v>4.8</v>
      </c>
      <c r="V2161">
        <v>4.9000000000000004</v>
      </c>
      <c r="W2161">
        <v>5</v>
      </c>
      <c r="X2161" t="s">
        <v>9354</v>
      </c>
      <c r="Y2161" t="s">
        <v>34</v>
      </c>
      <c r="AA2161" t="s">
        <v>9355</v>
      </c>
      <c r="AB2161" t="s">
        <v>9355</v>
      </c>
    </row>
    <row r="2162" spans="1:28" x14ac:dyDescent="0.2">
      <c r="A2162">
        <v>2014</v>
      </c>
      <c r="B2162" t="s">
        <v>25</v>
      </c>
      <c r="C2162" t="s">
        <v>150</v>
      </c>
      <c r="D2162" t="s">
        <v>983</v>
      </c>
      <c r="E2162" s="1">
        <v>15990</v>
      </c>
      <c r="F2162">
        <v>4.7</v>
      </c>
      <c r="G2162">
        <v>193</v>
      </c>
      <c r="H2162" t="s">
        <v>97</v>
      </c>
      <c r="I2162" t="s">
        <v>36</v>
      </c>
      <c r="J2162" t="s">
        <v>43</v>
      </c>
      <c r="K2162" t="s">
        <v>9238</v>
      </c>
      <c r="L2162" t="s">
        <v>30</v>
      </c>
      <c r="M2162" t="s">
        <v>1194</v>
      </c>
      <c r="N2162" t="s">
        <v>1356</v>
      </c>
      <c r="O2162" t="s">
        <v>8188</v>
      </c>
      <c r="P2162" s="4" t="s">
        <v>8189</v>
      </c>
      <c r="Q2162">
        <v>101486</v>
      </c>
      <c r="R2162">
        <v>4.7</v>
      </c>
      <c r="S2162">
        <v>4.5999999999999996</v>
      </c>
      <c r="T2162">
        <v>4.5999999999999996</v>
      </c>
      <c r="U2162">
        <v>4.5999999999999996</v>
      </c>
      <c r="V2162">
        <v>4.5</v>
      </c>
      <c r="W2162">
        <v>4.7</v>
      </c>
      <c r="X2162" t="s">
        <v>9354</v>
      </c>
      <c r="Y2162" t="s">
        <v>34</v>
      </c>
      <c r="AA2162" t="s">
        <v>9355</v>
      </c>
      <c r="AB2162" t="s">
        <v>9355</v>
      </c>
    </row>
    <row r="2163" spans="1:28" x14ac:dyDescent="0.2">
      <c r="A2163">
        <v>2011</v>
      </c>
      <c r="B2163" t="s">
        <v>25</v>
      </c>
      <c r="C2163" t="s">
        <v>152</v>
      </c>
      <c r="D2163" t="s">
        <v>983</v>
      </c>
      <c r="E2163" s="1">
        <v>11000</v>
      </c>
      <c r="F2163">
        <v>4</v>
      </c>
      <c r="G2163">
        <v>212</v>
      </c>
      <c r="H2163" t="s">
        <v>97</v>
      </c>
      <c r="I2163" t="s">
        <v>86</v>
      </c>
      <c r="J2163" t="s">
        <v>43</v>
      </c>
      <c r="K2163" t="s">
        <v>9271</v>
      </c>
      <c r="L2163" t="s">
        <v>30</v>
      </c>
      <c r="M2163" t="s">
        <v>1194</v>
      </c>
      <c r="N2163" t="s">
        <v>1205</v>
      </c>
      <c r="O2163" t="s">
        <v>8368</v>
      </c>
      <c r="P2163" s="4" t="s">
        <v>8369</v>
      </c>
      <c r="Q2163">
        <v>113275</v>
      </c>
      <c r="R2163">
        <v>4.5</v>
      </c>
      <c r="S2163">
        <v>4.4000000000000004</v>
      </c>
      <c r="T2163">
        <v>4.4000000000000004</v>
      </c>
      <c r="U2163">
        <v>4.5999999999999996</v>
      </c>
      <c r="V2163">
        <v>4.5</v>
      </c>
      <c r="W2163">
        <v>4.7</v>
      </c>
      <c r="X2163" t="s">
        <v>9354</v>
      </c>
      <c r="Y2163" t="s">
        <v>34</v>
      </c>
      <c r="AA2163" t="s">
        <v>9355</v>
      </c>
      <c r="AB2163" t="s">
        <v>9355</v>
      </c>
    </row>
    <row r="2164" spans="1:28" x14ac:dyDescent="0.2">
      <c r="A2164">
        <v>2010</v>
      </c>
      <c r="B2164" t="s">
        <v>25</v>
      </c>
      <c r="C2164" t="s">
        <v>1193</v>
      </c>
      <c r="D2164" t="s">
        <v>983</v>
      </c>
      <c r="E2164" s="1">
        <v>9500</v>
      </c>
      <c r="F2164">
        <v>5</v>
      </c>
      <c r="G2164">
        <v>1516</v>
      </c>
      <c r="H2164" t="s">
        <v>1146</v>
      </c>
      <c r="I2164" t="s">
        <v>97</v>
      </c>
      <c r="J2164" t="s">
        <v>43</v>
      </c>
      <c r="K2164" t="s">
        <v>9235</v>
      </c>
      <c r="L2164" t="s">
        <v>30</v>
      </c>
      <c r="M2164" t="s">
        <v>1194</v>
      </c>
      <c r="N2164" t="s">
        <v>305</v>
      </c>
      <c r="O2164" t="s">
        <v>8540</v>
      </c>
      <c r="P2164" s="4" t="s">
        <v>8541</v>
      </c>
      <c r="Q2164">
        <v>133063</v>
      </c>
      <c r="R2164">
        <v>4.4000000000000004</v>
      </c>
      <c r="S2164">
        <v>4.5</v>
      </c>
      <c r="T2164">
        <v>4.5</v>
      </c>
      <c r="U2164">
        <v>4.7</v>
      </c>
      <c r="V2164">
        <v>4.5999999999999996</v>
      </c>
      <c r="W2164">
        <v>4.9000000000000004</v>
      </c>
      <c r="X2164" t="s">
        <v>9354</v>
      </c>
      <c r="Y2164" t="s">
        <v>34</v>
      </c>
      <c r="AA2164" t="s">
        <v>9355</v>
      </c>
      <c r="AB2164" t="s">
        <v>9355</v>
      </c>
    </row>
    <row r="2165" spans="1:28" x14ac:dyDescent="0.2">
      <c r="A2165">
        <v>2019</v>
      </c>
      <c r="B2165" t="s">
        <v>25</v>
      </c>
      <c r="C2165" t="s">
        <v>1193</v>
      </c>
      <c r="D2165" t="s">
        <v>27</v>
      </c>
      <c r="E2165" s="1">
        <v>18647</v>
      </c>
      <c r="F2165">
        <v>4.9000000000000004</v>
      </c>
      <c r="G2165">
        <v>1172</v>
      </c>
      <c r="H2165" t="s">
        <v>231</v>
      </c>
      <c r="I2165" t="s">
        <v>385</v>
      </c>
      <c r="J2165" t="s">
        <v>43</v>
      </c>
      <c r="K2165" t="s">
        <v>9227</v>
      </c>
      <c r="L2165" t="s">
        <v>30</v>
      </c>
      <c r="M2165" t="s">
        <v>38</v>
      </c>
      <c r="N2165" t="s">
        <v>1226</v>
      </c>
      <c r="O2165" t="s">
        <v>8544</v>
      </c>
      <c r="P2165" s="4" t="s">
        <v>8545</v>
      </c>
      <c r="Q2165">
        <v>79841</v>
      </c>
      <c r="R2165">
        <v>4.8</v>
      </c>
      <c r="S2165">
        <v>4.8</v>
      </c>
      <c r="T2165">
        <v>4.9000000000000004</v>
      </c>
      <c r="U2165">
        <v>4.8</v>
      </c>
      <c r="V2165">
        <v>4.9000000000000004</v>
      </c>
      <c r="W2165">
        <v>4.9000000000000004</v>
      </c>
      <c r="X2165" t="s">
        <v>9354</v>
      </c>
      <c r="Y2165" t="s">
        <v>34</v>
      </c>
      <c r="AA2165" t="s">
        <v>9355</v>
      </c>
      <c r="AB2165" t="s">
        <v>9355</v>
      </c>
    </row>
    <row r="2166" spans="1:28" x14ac:dyDescent="0.2">
      <c r="A2166">
        <v>2022</v>
      </c>
      <c r="B2166" t="s">
        <v>25</v>
      </c>
      <c r="C2166" t="s">
        <v>103</v>
      </c>
      <c r="D2166" t="s">
        <v>27</v>
      </c>
      <c r="E2166" s="1">
        <v>28282</v>
      </c>
      <c r="F2166">
        <v>5</v>
      </c>
      <c r="G2166">
        <v>1172</v>
      </c>
      <c r="H2166" t="s">
        <v>82</v>
      </c>
      <c r="I2166" t="s">
        <v>36</v>
      </c>
      <c r="J2166" t="s">
        <v>43</v>
      </c>
      <c r="K2166" t="s">
        <v>9207</v>
      </c>
      <c r="L2166" t="s">
        <v>30</v>
      </c>
      <c r="M2166" t="s">
        <v>38</v>
      </c>
      <c r="N2166" t="s">
        <v>78</v>
      </c>
      <c r="O2166" t="s">
        <v>8546</v>
      </c>
      <c r="P2166" s="4" t="s">
        <v>8547</v>
      </c>
      <c r="Q2166">
        <v>0</v>
      </c>
      <c r="R2166">
        <v>5</v>
      </c>
      <c r="S2166">
        <v>5</v>
      </c>
      <c r="T2166">
        <v>5</v>
      </c>
      <c r="U2166">
        <v>5</v>
      </c>
      <c r="V2166">
        <v>5</v>
      </c>
      <c r="W2166">
        <v>5</v>
      </c>
      <c r="X2166" t="s">
        <v>9354</v>
      </c>
      <c r="Y2166" t="s">
        <v>34</v>
      </c>
      <c r="AA2166" t="s">
        <v>9355</v>
      </c>
      <c r="AB2166" t="s">
        <v>9355</v>
      </c>
    </row>
    <row r="2167" spans="1:28" x14ac:dyDescent="0.2">
      <c r="A2167">
        <v>2018</v>
      </c>
      <c r="B2167" t="s">
        <v>25</v>
      </c>
      <c r="C2167" t="s">
        <v>77</v>
      </c>
      <c r="D2167" t="s">
        <v>983</v>
      </c>
      <c r="E2167" s="1">
        <v>25395</v>
      </c>
      <c r="F2167">
        <v>4.7</v>
      </c>
      <c r="G2167">
        <v>7</v>
      </c>
      <c r="H2167" t="s">
        <v>2673</v>
      </c>
      <c r="I2167" t="s">
        <v>97</v>
      </c>
      <c r="J2167" t="s">
        <v>43</v>
      </c>
      <c r="K2167" t="s">
        <v>9219</v>
      </c>
      <c r="L2167" t="s">
        <v>30</v>
      </c>
      <c r="M2167" t="s">
        <v>38</v>
      </c>
      <c r="N2167" t="s">
        <v>78</v>
      </c>
      <c r="O2167" t="s">
        <v>8882</v>
      </c>
      <c r="P2167" s="4" t="s">
        <v>8883</v>
      </c>
      <c r="Q2167">
        <v>56727</v>
      </c>
      <c r="R2167">
        <v>4.8</v>
      </c>
      <c r="S2167">
        <v>4.7</v>
      </c>
      <c r="T2167">
        <v>4.7</v>
      </c>
      <c r="U2167">
        <v>4.5999999999999996</v>
      </c>
      <c r="V2167">
        <v>4.7</v>
      </c>
      <c r="W2167">
        <v>4.7</v>
      </c>
      <c r="X2167" t="s">
        <v>9354</v>
      </c>
      <c r="Y2167" t="s">
        <v>34</v>
      </c>
      <c r="AA2167" t="s">
        <v>9355</v>
      </c>
      <c r="AB2167" t="s">
        <v>9355</v>
      </c>
    </row>
    <row r="2168" spans="1:28" x14ac:dyDescent="0.2">
      <c r="A2168">
        <v>2022</v>
      </c>
      <c r="B2168" t="s">
        <v>25</v>
      </c>
      <c r="C2168" t="s">
        <v>103</v>
      </c>
      <c r="D2168" t="s">
        <v>983</v>
      </c>
      <c r="E2168" s="1">
        <v>32297</v>
      </c>
      <c r="F2168">
        <v>4.9000000000000004</v>
      </c>
      <c r="G2168">
        <v>111</v>
      </c>
      <c r="H2168" t="s">
        <v>180</v>
      </c>
      <c r="I2168" t="s">
        <v>36</v>
      </c>
      <c r="J2168" t="s">
        <v>43</v>
      </c>
      <c r="K2168" t="s">
        <v>9207</v>
      </c>
      <c r="L2168" t="s">
        <v>30</v>
      </c>
      <c r="M2168" t="s">
        <v>38</v>
      </c>
      <c r="N2168" t="s">
        <v>78</v>
      </c>
      <c r="O2168" t="s">
        <v>8884</v>
      </c>
      <c r="P2168" s="4" t="s">
        <v>8885</v>
      </c>
      <c r="Q2168">
        <v>3617</v>
      </c>
      <c r="R2168">
        <v>5</v>
      </c>
      <c r="S2168">
        <v>5</v>
      </c>
      <c r="T2168">
        <v>5</v>
      </c>
      <c r="U2168">
        <v>5</v>
      </c>
      <c r="V2168">
        <v>5</v>
      </c>
      <c r="W2168">
        <v>5</v>
      </c>
      <c r="X2168" t="s">
        <v>9354</v>
      </c>
      <c r="Y2168" t="s">
        <v>34</v>
      </c>
      <c r="AA2168" t="s">
        <v>9355</v>
      </c>
      <c r="AB2168" t="s">
        <v>9355</v>
      </c>
    </row>
    <row r="2169" spans="1:28" x14ac:dyDescent="0.2">
      <c r="A2169">
        <v>2019</v>
      </c>
      <c r="B2169" t="s">
        <v>25</v>
      </c>
      <c r="C2169" t="s">
        <v>399</v>
      </c>
      <c r="D2169" t="s">
        <v>983</v>
      </c>
      <c r="E2169" s="1">
        <v>25500</v>
      </c>
      <c r="F2169">
        <v>4</v>
      </c>
      <c r="G2169">
        <v>212</v>
      </c>
      <c r="H2169" t="s">
        <v>82</v>
      </c>
      <c r="I2169" t="s">
        <v>36</v>
      </c>
      <c r="J2169" t="s">
        <v>43</v>
      </c>
      <c r="K2169" t="s">
        <v>9278</v>
      </c>
      <c r="L2169" t="s">
        <v>30</v>
      </c>
      <c r="M2169" t="s">
        <v>401</v>
      </c>
      <c r="N2169" t="s">
        <v>78</v>
      </c>
      <c r="O2169" t="s">
        <v>8888</v>
      </c>
      <c r="P2169" s="4" t="s">
        <v>8889</v>
      </c>
      <c r="Q2169">
        <v>34829</v>
      </c>
      <c r="R2169">
        <v>4.7</v>
      </c>
      <c r="S2169">
        <v>4.8</v>
      </c>
      <c r="T2169">
        <v>4.7</v>
      </c>
      <c r="U2169">
        <v>4.8</v>
      </c>
      <c r="V2169">
        <v>4.8</v>
      </c>
      <c r="W2169">
        <v>4.9000000000000004</v>
      </c>
      <c r="X2169" t="s">
        <v>9354</v>
      </c>
      <c r="Y2169" t="s">
        <v>34</v>
      </c>
      <c r="AA2169" t="s">
        <v>9355</v>
      </c>
      <c r="AB2169" t="s">
        <v>9355</v>
      </c>
    </row>
    <row r="2170" spans="1:28" x14ac:dyDescent="0.2">
      <c r="A2170">
        <v>2023</v>
      </c>
      <c r="B2170" t="s">
        <v>25</v>
      </c>
      <c r="C2170" t="s">
        <v>77</v>
      </c>
      <c r="D2170" t="s">
        <v>27</v>
      </c>
      <c r="E2170" s="1">
        <v>35010</v>
      </c>
      <c r="F2170">
        <v>4.7</v>
      </c>
      <c r="G2170">
        <v>7</v>
      </c>
      <c r="H2170" t="s">
        <v>28</v>
      </c>
      <c r="I2170" t="s">
        <v>97</v>
      </c>
      <c r="J2170" t="s">
        <v>43</v>
      </c>
      <c r="L2170" t="s">
        <v>30</v>
      </c>
      <c r="M2170" t="s">
        <v>182</v>
      </c>
      <c r="N2170" t="s">
        <v>78</v>
      </c>
      <c r="O2170" t="s">
        <v>9081</v>
      </c>
      <c r="P2170" s="4">
        <v>25856</v>
      </c>
      <c r="Q2170">
        <v>0</v>
      </c>
      <c r="R2170">
        <v>5</v>
      </c>
      <c r="S2170">
        <v>5</v>
      </c>
      <c r="T2170">
        <v>5</v>
      </c>
      <c r="U2170">
        <v>4</v>
      </c>
      <c r="V2170">
        <v>4</v>
      </c>
      <c r="W2170">
        <v>5</v>
      </c>
      <c r="X2170" t="s">
        <v>9354</v>
      </c>
      <c r="Y2170" t="s">
        <v>34</v>
      </c>
      <c r="AA2170" t="s">
        <v>9355</v>
      </c>
      <c r="AB2170" t="s">
        <v>9355</v>
      </c>
    </row>
    <row r="2171" spans="1:28" x14ac:dyDescent="0.2">
      <c r="A2171">
        <v>2019</v>
      </c>
      <c r="B2171" t="s">
        <v>25</v>
      </c>
      <c r="C2171" t="s">
        <v>1193</v>
      </c>
      <c r="D2171" t="s">
        <v>983</v>
      </c>
      <c r="E2171" s="1">
        <v>19993</v>
      </c>
      <c r="F2171">
        <v>5</v>
      </c>
      <c r="G2171">
        <v>1168</v>
      </c>
      <c r="H2171" t="s">
        <v>36</v>
      </c>
      <c r="I2171" t="s">
        <v>86</v>
      </c>
      <c r="J2171" t="s">
        <v>43</v>
      </c>
      <c r="K2171" t="s">
        <v>9227</v>
      </c>
      <c r="L2171" t="s">
        <v>30</v>
      </c>
      <c r="M2171" t="s">
        <v>38</v>
      </c>
      <c r="N2171" t="s">
        <v>1226</v>
      </c>
      <c r="O2171" t="s">
        <v>9084</v>
      </c>
      <c r="P2171" s="4" t="s">
        <v>9085</v>
      </c>
      <c r="Q2171">
        <v>42343</v>
      </c>
      <c r="R2171">
        <v>4.8</v>
      </c>
      <c r="S2171">
        <v>4.8</v>
      </c>
      <c r="T2171">
        <v>4.9000000000000004</v>
      </c>
      <c r="U2171">
        <v>4.8</v>
      </c>
      <c r="V2171">
        <v>4.9000000000000004</v>
      </c>
      <c r="W2171">
        <v>4.9000000000000004</v>
      </c>
      <c r="X2171" t="s">
        <v>9354</v>
      </c>
      <c r="Y2171" t="s">
        <v>34</v>
      </c>
      <c r="AA2171" t="s">
        <v>9355</v>
      </c>
      <c r="AB2171" t="s">
        <v>9355</v>
      </c>
    </row>
    <row r="2172" spans="1:28" x14ac:dyDescent="0.2">
      <c r="A2172">
        <v>2019</v>
      </c>
      <c r="B2172" t="s">
        <v>25</v>
      </c>
      <c r="C2172" t="s">
        <v>1193</v>
      </c>
      <c r="D2172" t="s">
        <v>983</v>
      </c>
      <c r="E2172" s="1">
        <v>23890</v>
      </c>
      <c r="F2172">
        <v>4.9000000000000004</v>
      </c>
      <c r="G2172">
        <v>15</v>
      </c>
      <c r="H2172" t="s">
        <v>1349</v>
      </c>
      <c r="I2172" t="s">
        <v>97</v>
      </c>
      <c r="J2172" t="s">
        <v>43</v>
      </c>
      <c r="K2172" t="s">
        <v>9227</v>
      </c>
      <c r="L2172" t="s">
        <v>30</v>
      </c>
      <c r="M2172" t="s">
        <v>38</v>
      </c>
      <c r="N2172" t="s">
        <v>1226</v>
      </c>
      <c r="O2172" t="s">
        <v>9091</v>
      </c>
      <c r="P2172" s="4">
        <v>34596</v>
      </c>
      <c r="Q2172">
        <v>3247</v>
      </c>
      <c r="R2172">
        <v>4.8</v>
      </c>
      <c r="S2172">
        <v>4.8</v>
      </c>
      <c r="T2172">
        <v>4.9000000000000004</v>
      </c>
      <c r="U2172">
        <v>4.8</v>
      </c>
      <c r="V2172">
        <v>4.9000000000000004</v>
      </c>
      <c r="W2172">
        <v>4.9000000000000004</v>
      </c>
      <c r="X2172" t="s">
        <v>9354</v>
      </c>
      <c r="Y2172" t="s">
        <v>34</v>
      </c>
      <c r="AA2172" t="s">
        <v>9355</v>
      </c>
      <c r="AB2172" t="s">
        <v>9355</v>
      </c>
    </row>
    <row r="2173" spans="1:28" x14ac:dyDescent="0.2">
      <c r="A2173">
        <v>2017</v>
      </c>
      <c r="B2173" t="s">
        <v>25</v>
      </c>
      <c r="C2173" t="s">
        <v>612</v>
      </c>
      <c r="D2173" t="s">
        <v>983</v>
      </c>
      <c r="E2173" s="1">
        <v>19998</v>
      </c>
      <c r="F2173">
        <v>4.4000000000000004</v>
      </c>
      <c r="G2173">
        <v>1494</v>
      </c>
      <c r="H2173" t="s">
        <v>400</v>
      </c>
      <c r="I2173" t="s">
        <v>36</v>
      </c>
      <c r="J2173" t="s">
        <v>43</v>
      </c>
      <c r="K2173" t="s">
        <v>9252</v>
      </c>
      <c r="L2173" t="s">
        <v>30</v>
      </c>
      <c r="M2173" t="s">
        <v>38</v>
      </c>
      <c r="N2173" t="s">
        <v>78</v>
      </c>
      <c r="O2173" t="s">
        <v>1601</v>
      </c>
      <c r="P2173" s="4" t="s">
        <v>1602</v>
      </c>
      <c r="Q2173">
        <v>14450</v>
      </c>
      <c r="R2173">
        <v>4.7</v>
      </c>
      <c r="S2173">
        <v>4.7</v>
      </c>
      <c r="T2173">
        <v>4.8</v>
      </c>
      <c r="U2173">
        <v>4.8</v>
      </c>
      <c r="V2173">
        <v>4.8</v>
      </c>
      <c r="W2173">
        <v>4.8</v>
      </c>
      <c r="X2173" t="s">
        <v>9357</v>
      </c>
      <c r="Y2173" t="s">
        <v>34</v>
      </c>
      <c r="AA2173" t="s">
        <v>9355</v>
      </c>
      <c r="AB2173" t="s">
        <v>9355</v>
      </c>
    </row>
    <row r="2174" spans="1:28" x14ac:dyDescent="0.2">
      <c r="A2174">
        <v>2022</v>
      </c>
      <c r="B2174" t="s">
        <v>25</v>
      </c>
      <c r="C2174" t="s">
        <v>150</v>
      </c>
      <c r="D2174" t="s">
        <v>27</v>
      </c>
      <c r="E2174" s="1">
        <v>43605</v>
      </c>
      <c r="F2174">
        <v>4.5999999999999996</v>
      </c>
      <c r="G2174">
        <v>1486</v>
      </c>
      <c r="H2174" t="s">
        <v>71</v>
      </c>
      <c r="I2174" t="s">
        <v>36</v>
      </c>
      <c r="J2174" t="s">
        <v>9336</v>
      </c>
      <c r="K2174" t="s">
        <v>9204</v>
      </c>
      <c r="L2174" t="s">
        <v>30</v>
      </c>
      <c r="M2174" t="s">
        <v>48</v>
      </c>
      <c r="N2174" t="s">
        <v>32</v>
      </c>
      <c r="O2174" t="s">
        <v>1773</v>
      </c>
      <c r="P2174" s="4" t="s">
        <v>1774</v>
      </c>
      <c r="Q2174">
        <v>100</v>
      </c>
      <c r="R2174">
        <v>5</v>
      </c>
      <c r="S2174">
        <v>5</v>
      </c>
      <c r="T2174">
        <v>5</v>
      </c>
      <c r="U2174">
        <v>5</v>
      </c>
      <c r="V2174">
        <v>5</v>
      </c>
      <c r="W2174">
        <v>5</v>
      </c>
      <c r="X2174" t="s">
        <v>9357</v>
      </c>
      <c r="Y2174" t="s">
        <v>34</v>
      </c>
      <c r="AA2174" t="s">
        <v>9355</v>
      </c>
      <c r="AB2174" t="s">
        <v>9355</v>
      </c>
    </row>
    <row r="2175" spans="1:28" x14ac:dyDescent="0.2">
      <c r="A2175">
        <v>2007</v>
      </c>
      <c r="B2175" t="s">
        <v>25</v>
      </c>
      <c r="C2175" t="s">
        <v>1199</v>
      </c>
      <c r="D2175" t="s">
        <v>983</v>
      </c>
      <c r="E2175" s="1">
        <v>8888</v>
      </c>
      <c r="F2175">
        <v>4.8</v>
      </c>
      <c r="G2175">
        <v>1184</v>
      </c>
      <c r="H2175" t="s">
        <v>41</v>
      </c>
      <c r="I2175" t="s">
        <v>2851</v>
      </c>
      <c r="J2175" t="s">
        <v>43</v>
      </c>
      <c r="K2175" t="s">
        <v>9258</v>
      </c>
      <c r="L2175" t="s">
        <v>30</v>
      </c>
      <c r="M2175" t="s">
        <v>1194</v>
      </c>
      <c r="N2175" t="s">
        <v>1205</v>
      </c>
      <c r="O2175" t="s">
        <v>2852</v>
      </c>
      <c r="P2175" s="4" t="s">
        <v>2853</v>
      </c>
      <c r="Q2175">
        <v>102405</v>
      </c>
      <c r="R2175">
        <v>4.5</v>
      </c>
      <c r="S2175">
        <v>4.4000000000000004</v>
      </c>
      <c r="T2175">
        <v>4.5</v>
      </c>
      <c r="U2175">
        <v>4.5999999999999996</v>
      </c>
      <c r="V2175">
        <v>4.4000000000000004</v>
      </c>
      <c r="W2175">
        <v>4.7</v>
      </c>
      <c r="X2175" t="s">
        <v>9357</v>
      </c>
      <c r="Y2175" t="s">
        <v>34</v>
      </c>
      <c r="AA2175" t="s">
        <v>9355</v>
      </c>
      <c r="AB2175" t="s">
        <v>9355</v>
      </c>
    </row>
    <row r="2176" spans="1:28" x14ac:dyDescent="0.2">
      <c r="A2176">
        <v>2023</v>
      </c>
      <c r="B2176" t="s">
        <v>25</v>
      </c>
      <c r="C2176" t="s">
        <v>414</v>
      </c>
      <c r="D2176" t="s">
        <v>27</v>
      </c>
      <c r="E2176" s="1">
        <v>45345</v>
      </c>
      <c r="F2176">
        <v>4.5999999999999996</v>
      </c>
      <c r="G2176">
        <v>1486</v>
      </c>
      <c r="H2176" t="s">
        <v>82</v>
      </c>
      <c r="I2176" t="s">
        <v>97</v>
      </c>
      <c r="J2176" t="s">
        <v>9336</v>
      </c>
      <c r="L2176" t="s">
        <v>30</v>
      </c>
      <c r="M2176" t="s">
        <v>57</v>
      </c>
      <c r="N2176" t="s">
        <v>72</v>
      </c>
      <c r="O2176" t="s">
        <v>3041</v>
      </c>
      <c r="P2176" s="4" t="s">
        <v>3042</v>
      </c>
      <c r="Q2176">
        <v>101</v>
      </c>
      <c r="R2176">
        <v>2</v>
      </c>
      <c r="S2176">
        <v>0</v>
      </c>
      <c r="T2176">
        <v>2</v>
      </c>
      <c r="U2176">
        <v>1</v>
      </c>
      <c r="V2176">
        <v>0</v>
      </c>
      <c r="W2176">
        <v>0</v>
      </c>
      <c r="X2176" t="s">
        <v>9357</v>
      </c>
      <c r="Y2176" t="s">
        <v>34</v>
      </c>
      <c r="AA2176" t="s">
        <v>9355</v>
      </c>
      <c r="AB2176" t="s">
        <v>9355</v>
      </c>
    </row>
    <row r="2177" spans="1:28" x14ac:dyDescent="0.2">
      <c r="A2177">
        <v>2019</v>
      </c>
      <c r="B2177" t="s">
        <v>25</v>
      </c>
      <c r="C2177" t="s">
        <v>982</v>
      </c>
      <c r="D2177" t="s">
        <v>27</v>
      </c>
      <c r="E2177" s="1">
        <v>23294</v>
      </c>
      <c r="F2177">
        <v>4.5999999999999996</v>
      </c>
      <c r="G2177">
        <v>1486</v>
      </c>
      <c r="H2177" t="s">
        <v>71</v>
      </c>
      <c r="I2177" t="s">
        <v>97</v>
      </c>
      <c r="J2177" t="s">
        <v>43</v>
      </c>
      <c r="K2177" t="s">
        <v>9227</v>
      </c>
      <c r="L2177" t="s">
        <v>30</v>
      </c>
      <c r="M2177" t="s">
        <v>38</v>
      </c>
      <c r="N2177" t="s">
        <v>78</v>
      </c>
      <c r="O2177" t="s">
        <v>3222</v>
      </c>
      <c r="P2177" s="4" t="s">
        <v>3223</v>
      </c>
      <c r="Q2177">
        <v>36007</v>
      </c>
      <c r="R2177">
        <v>4.7</v>
      </c>
      <c r="S2177">
        <v>4.7</v>
      </c>
      <c r="T2177">
        <v>4.7</v>
      </c>
      <c r="U2177">
        <v>4.7</v>
      </c>
      <c r="V2177">
        <v>4.8</v>
      </c>
      <c r="W2177">
        <v>4.8</v>
      </c>
      <c r="X2177" t="s">
        <v>9357</v>
      </c>
      <c r="Y2177" t="s">
        <v>34</v>
      </c>
      <c r="AA2177" t="s">
        <v>9355</v>
      </c>
      <c r="AB2177" t="s">
        <v>9355</v>
      </c>
    </row>
    <row r="2178" spans="1:28" x14ac:dyDescent="0.2">
      <c r="A2178">
        <v>2022</v>
      </c>
      <c r="B2178" t="s">
        <v>25</v>
      </c>
      <c r="C2178" t="s">
        <v>74</v>
      </c>
      <c r="D2178" t="s">
        <v>27</v>
      </c>
      <c r="E2178" s="1">
        <v>44600</v>
      </c>
      <c r="F2178">
        <v>4.5999999999999996</v>
      </c>
      <c r="G2178">
        <v>1486</v>
      </c>
      <c r="H2178" t="s">
        <v>75</v>
      </c>
      <c r="I2178" t="s">
        <v>86</v>
      </c>
      <c r="J2178" t="s">
        <v>9336</v>
      </c>
      <c r="K2178" t="s">
        <v>9204</v>
      </c>
      <c r="L2178" t="s">
        <v>30</v>
      </c>
      <c r="M2178" t="s">
        <v>48</v>
      </c>
      <c r="N2178" t="s">
        <v>32</v>
      </c>
      <c r="O2178" t="s">
        <v>3597</v>
      </c>
      <c r="P2178" s="4" t="s">
        <v>3598</v>
      </c>
      <c r="Q2178">
        <v>133</v>
      </c>
      <c r="R2178">
        <v>5</v>
      </c>
      <c r="S2178">
        <v>5</v>
      </c>
      <c r="T2178">
        <v>5</v>
      </c>
      <c r="U2178">
        <v>5</v>
      </c>
      <c r="V2178">
        <v>5</v>
      </c>
      <c r="W2178">
        <v>5</v>
      </c>
      <c r="X2178" t="s">
        <v>9357</v>
      </c>
      <c r="Y2178" t="s">
        <v>34</v>
      </c>
      <c r="AA2178" t="s">
        <v>9355</v>
      </c>
      <c r="AB2178" t="s">
        <v>9355</v>
      </c>
    </row>
    <row r="2179" spans="1:28" x14ac:dyDescent="0.2">
      <c r="A2179">
        <v>2019</v>
      </c>
      <c r="B2179" t="s">
        <v>25</v>
      </c>
      <c r="C2179" t="s">
        <v>54</v>
      </c>
      <c r="D2179" t="s">
        <v>983</v>
      </c>
      <c r="E2179" s="1">
        <v>28444</v>
      </c>
      <c r="F2179">
        <v>4.8</v>
      </c>
      <c r="G2179">
        <v>1184</v>
      </c>
      <c r="H2179" t="s">
        <v>82</v>
      </c>
      <c r="I2179" t="s">
        <v>56</v>
      </c>
      <c r="J2179" t="s">
        <v>43</v>
      </c>
      <c r="K2179" t="s">
        <v>9215</v>
      </c>
      <c r="L2179" t="s">
        <v>30</v>
      </c>
      <c r="M2179" t="s">
        <v>48</v>
      </c>
      <c r="N2179" t="s">
        <v>32</v>
      </c>
      <c r="O2179" t="s">
        <v>4129</v>
      </c>
      <c r="P2179" s="4" t="s">
        <v>4130</v>
      </c>
      <c r="Q2179">
        <v>48198</v>
      </c>
      <c r="R2179">
        <v>4.8</v>
      </c>
      <c r="S2179">
        <v>4.5999999999999996</v>
      </c>
      <c r="T2179">
        <v>4.5</v>
      </c>
      <c r="U2179">
        <v>4.3</v>
      </c>
      <c r="V2179">
        <v>4.7</v>
      </c>
      <c r="W2179">
        <v>4.5</v>
      </c>
      <c r="X2179" t="s">
        <v>9357</v>
      </c>
      <c r="Y2179" t="s">
        <v>34</v>
      </c>
      <c r="AA2179" t="s">
        <v>9355</v>
      </c>
      <c r="AB2179" t="s">
        <v>9355</v>
      </c>
    </row>
    <row r="2180" spans="1:28" x14ac:dyDescent="0.2">
      <c r="A2180">
        <v>2021</v>
      </c>
      <c r="B2180" t="s">
        <v>25</v>
      </c>
      <c r="C2180" t="s">
        <v>94</v>
      </c>
      <c r="D2180" t="s">
        <v>27</v>
      </c>
      <c r="E2180" s="1">
        <v>38432</v>
      </c>
      <c r="F2180">
        <v>4.5999999999999996</v>
      </c>
      <c r="G2180">
        <v>1486</v>
      </c>
      <c r="H2180" t="s">
        <v>28</v>
      </c>
      <c r="I2180" t="s">
        <v>36</v>
      </c>
      <c r="J2180" t="s">
        <v>9336</v>
      </c>
      <c r="K2180" t="s">
        <v>9205</v>
      </c>
      <c r="L2180" t="s">
        <v>30</v>
      </c>
      <c r="M2180" t="s">
        <v>48</v>
      </c>
      <c r="N2180" t="s">
        <v>32</v>
      </c>
      <c r="O2180" t="s">
        <v>4839</v>
      </c>
      <c r="P2180" s="4" t="s">
        <v>4840</v>
      </c>
      <c r="Q2180">
        <v>31775</v>
      </c>
      <c r="R2180">
        <v>4.9000000000000004</v>
      </c>
      <c r="S2180">
        <v>4.7</v>
      </c>
      <c r="T2180">
        <v>4.7</v>
      </c>
      <c r="U2180">
        <v>4.5</v>
      </c>
      <c r="V2180">
        <v>4.9000000000000004</v>
      </c>
      <c r="W2180">
        <v>4.5999999999999996</v>
      </c>
      <c r="X2180" t="s">
        <v>9357</v>
      </c>
      <c r="Y2180" t="s">
        <v>34</v>
      </c>
      <c r="AA2180" t="s">
        <v>9355</v>
      </c>
      <c r="AB2180" t="s">
        <v>9355</v>
      </c>
    </row>
    <row r="2181" spans="1:28" x14ac:dyDescent="0.2">
      <c r="A2181">
        <v>2023</v>
      </c>
      <c r="B2181" t="s">
        <v>25</v>
      </c>
      <c r="C2181" t="s">
        <v>147</v>
      </c>
      <c r="D2181" t="s">
        <v>27</v>
      </c>
      <c r="E2181" s="1">
        <v>44395</v>
      </c>
      <c r="F2181">
        <v>4.3</v>
      </c>
      <c r="G2181">
        <v>241</v>
      </c>
      <c r="H2181" t="s">
        <v>817</v>
      </c>
      <c r="I2181" t="s">
        <v>36</v>
      </c>
      <c r="J2181" t="s">
        <v>9336</v>
      </c>
      <c r="L2181" t="s">
        <v>30</v>
      </c>
      <c r="M2181" t="s">
        <v>48</v>
      </c>
      <c r="N2181" t="s">
        <v>32</v>
      </c>
      <c r="O2181" t="s">
        <v>5565</v>
      </c>
      <c r="P2181" s="4" t="s">
        <v>5566</v>
      </c>
      <c r="Q2181">
        <v>0</v>
      </c>
      <c r="R2181">
        <v>2</v>
      </c>
      <c r="S2181">
        <v>0</v>
      </c>
      <c r="T2181">
        <v>2</v>
      </c>
      <c r="U2181">
        <v>1</v>
      </c>
      <c r="V2181">
        <v>0</v>
      </c>
      <c r="W2181">
        <v>0</v>
      </c>
      <c r="X2181" t="s">
        <v>9357</v>
      </c>
      <c r="Y2181" t="s">
        <v>34</v>
      </c>
      <c r="AA2181" t="s">
        <v>9355</v>
      </c>
      <c r="AB2181" t="s">
        <v>9355</v>
      </c>
    </row>
    <row r="2182" spans="1:28" x14ac:dyDescent="0.2">
      <c r="A2182">
        <v>2023</v>
      </c>
      <c r="B2182" t="s">
        <v>25</v>
      </c>
      <c r="C2182" t="s">
        <v>115</v>
      </c>
      <c r="D2182" t="s">
        <v>27</v>
      </c>
      <c r="E2182" s="1">
        <v>26940</v>
      </c>
      <c r="F2182">
        <v>4.5999999999999996</v>
      </c>
      <c r="G2182">
        <v>1486</v>
      </c>
      <c r="H2182" t="s">
        <v>28</v>
      </c>
      <c r="I2182" t="s">
        <v>36</v>
      </c>
      <c r="J2182" t="s">
        <v>43</v>
      </c>
      <c r="L2182" t="s">
        <v>30</v>
      </c>
      <c r="M2182" t="s">
        <v>401</v>
      </c>
      <c r="N2182" t="s">
        <v>3464</v>
      </c>
      <c r="O2182" t="s">
        <v>6118</v>
      </c>
      <c r="P2182" s="4" t="s">
        <v>6119</v>
      </c>
      <c r="Q2182">
        <v>10</v>
      </c>
      <c r="R2182">
        <v>2</v>
      </c>
      <c r="S2182">
        <v>0</v>
      </c>
      <c r="T2182">
        <v>2</v>
      </c>
      <c r="U2182">
        <v>1</v>
      </c>
      <c r="V2182">
        <v>0</v>
      </c>
      <c r="W2182">
        <v>0</v>
      </c>
      <c r="X2182" t="s">
        <v>9357</v>
      </c>
      <c r="Y2182" t="s">
        <v>34</v>
      </c>
      <c r="AA2182" t="s">
        <v>9355</v>
      </c>
      <c r="AB2182" t="s">
        <v>9355</v>
      </c>
    </row>
    <row r="2183" spans="1:28" x14ac:dyDescent="0.2">
      <c r="A2183">
        <v>2020</v>
      </c>
      <c r="B2183" t="s">
        <v>25</v>
      </c>
      <c r="C2183" t="s">
        <v>1973</v>
      </c>
      <c r="D2183" t="s">
        <v>983</v>
      </c>
      <c r="E2183" s="1">
        <v>32900</v>
      </c>
      <c r="F2183">
        <v>4.3</v>
      </c>
      <c r="G2183">
        <v>241</v>
      </c>
      <c r="H2183" t="s">
        <v>817</v>
      </c>
      <c r="I2183" t="s">
        <v>36</v>
      </c>
      <c r="J2183" t="s">
        <v>9336</v>
      </c>
      <c r="K2183" t="s">
        <v>9206</v>
      </c>
      <c r="L2183" t="s">
        <v>30</v>
      </c>
      <c r="M2183" t="s">
        <v>48</v>
      </c>
      <c r="N2183" t="s">
        <v>32</v>
      </c>
      <c r="O2183" t="s">
        <v>6842</v>
      </c>
      <c r="P2183" s="4" t="s">
        <v>6843</v>
      </c>
      <c r="Q2183">
        <v>38550</v>
      </c>
      <c r="R2183">
        <v>4.9000000000000004</v>
      </c>
      <c r="S2183">
        <v>4.8</v>
      </c>
      <c r="T2183">
        <v>4.8</v>
      </c>
      <c r="U2183">
        <v>4.5999999999999996</v>
      </c>
      <c r="V2183">
        <v>4.8</v>
      </c>
      <c r="W2183">
        <v>4.8</v>
      </c>
      <c r="X2183" t="s">
        <v>9357</v>
      </c>
      <c r="Y2183" t="s">
        <v>34</v>
      </c>
      <c r="AA2183" t="s">
        <v>9355</v>
      </c>
      <c r="AB2183" t="s">
        <v>9355</v>
      </c>
    </row>
    <row r="2184" spans="1:28" x14ac:dyDescent="0.2">
      <c r="A2184">
        <v>2016</v>
      </c>
      <c r="B2184" t="s">
        <v>25</v>
      </c>
      <c r="C2184" t="s">
        <v>70</v>
      </c>
      <c r="D2184" t="s">
        <v>983</v>
      </c>
      <c r="E2184" s="1">
        <v>21562</v>
      </c>
      <c r="F2184">
        <v>4.4000000000000004</v>
      </c>
      <c r="G2184">
        <v>1969</v>
      </c>
      <c r="H2184" t="s">
        <v>97</v>
      </c>
      <c r="I2184" t="s">
        <v>86</v>
      </c>
      <c r="J2184" t="s">
        <v>9336</v>
      </c>
      <c r="K2184" t="s">
        <v>9204</v>
      </c>
      <c r="L2184" t="s">
        <v>30</v>
      </c>
      <c r="M2184" t="s">
        <v>48</v>
      </c>
      <c r="N2184" t="s">
        <v>32</v>
      </c>
      <c r="O2184" t="s">
        <v>7025</v>
      </c>
      <c r="P2184" s="4" t="s">
        <v>7026</v>
      </c>
      <c r="Q2184">
        <v>114798</v>
      </c>
      <c r="R2184">
        <v>4.7</v>
      </c>
      <c r="S2184">
        <v>4.5999999999999996</v>
      </c>
      <c r="T2184">
        <v>4.5</v>
      </c>
      <c r="U2184">
        <v>4.4000000000000004</v>
      </c>
      <c r="V2184">
        <v>4.5999999999999996</v>
      </c>
      <c r="W2184">
        <v>4.5999999999999996</v>
      </c>
      <c r="X2184" t="s">
        <v>9357</v>
      </c>
      <c r="Y2184" t="s">
        <v>34</v>
      </c>
      <c r="AA2184" t="s">
        <v>9355</v>
      </c>
      <c r="AB2184" t="s">
        <v>9355</v>
      </c>
    </row>
    <row r="2185" spans="1:28" x14ac:dyDescent="0.2">
      <c r="A2185">
        <v>2019</v>
      </c>
      <c r="B2185" t="s">
        <v>25</v>
      </c>
      <c r="C2185" t="s">
        <v>987</v>
      </c>
      <c r="D2185" t="s">
        <v>983</v>
      </c>
      <c r="E2185" s="1">
        <v>24195</v>
      </c>
      <c r="F2185">
        <v>4.9000000000000004</v>
      </c>
      <c r="G2185">
        <v>142</v>
      </c>
      <c r="H2185" t="s">
        <v>86</v>
      </c>
      <c r="I2185" t="s">
        <v>86</v>
      </c>
      <c r="J2185" t="s">
        <v>9336</v>
      </c>
      <c r="K2185" t="s">
        <v>9254</v>
      </c>
      <c r="L2185" t="s">
        <v>30</v>
      </c>
      <c r="M2185" t="s">
        <v>38</v>
      </c>
      <c r="N2185" t="s">
        <v>985</v>
      </c>
      <c r="O2185" t="s">
        <v>7208</v>
      </c>
      <c r="P2185" s="4" t="s">
        <v>7209</v>
      </c>
      <c r="Q2185">
        <v>41953</v>
      </c>
      <c r="R2185">
        <v>4.8</v>
      </c>
      <c r="S2185">
        <v>4.8</v>
      </c>
      <c r="T2185">
        <v>4.7</v>
      </c>
      <c r="U2185">
        <v>4.7</v>
      </c>
      <c r="V2185">
        <v>4.8</v>
      </c>
      <c r="W2185">
        <v>4.8</v>
      </c>
      <c r="X2185" t="s">
        <v>9357</v>
      </c>
      <c r="Y2185" t="s">
        <v>34</v>
      </c>
      <c r="AA2185" t="s">
        <v>9355</v>
      </c>
      <c r="AB2185" t="s">
        <v>9355</v>
      </c>
    </row>
    <row r="2186" spans="1:28" x14ac:dyDescent="0.2">
      <c r="A2186">
        <v>2019</v>
      </c>
      <c r="B2186" t="s">
        <v>25</v>
      </c>
      <c r="C2186" t="s">
        <v>1202</v>
      </c>
      <c r="D2186" t="s">
        <v>983</v>
      </c>
      <c r="E2186" s="1">
        <v>24745</v>
      </c>
      <c r="F2186">
        <v>5</v>
      </c>
      <c r="G2186">
        <v>1464</v>
      </c>
      <c r="H2186" t="s">
        <v>180</v>
      </c>
      <c r="I2186" t="s">
        <v>86</v>
      </c>
      <c r="J2186" t="s">
        <v>43</v>
      </c>
      <c r="K2186" t="s">
        <v>9281</v>
      </c>
      <c r="L2186" t="s">
        <v>37</v>
      </c>
      <c r="M2186" t="s">
        <v>38</v>
      </c>
      <c r="N2186" t="s">
        <v>192</v>
      </c>
      <c r="O2186" t="s">
        <v>7385</v>
      </c>
      <c r="P2186" s="4" t="s">
        <v>7386</v>
      </c>
      <c r="Q2186">
        <v>72847</v>
      </c>
      <c r="R2186">
        <v>4.5</v>
      </c>
      <c r="S2186">
        <v>4.5</v>
      </c>
      <c r="T2186">
        <v>3.9</v>
      </c>
      <c r="U2186">
        <v>3.9</v>
      </c>
      <c r="V2186">
        <v>4.5999999999999996</v>
      </c>
      <c r="W2186">
        <v>4.4000000000000004</v>
      </c>
      <c r="X2186" t="s">
        <v>9357</v>
      </c>
      <c r="Y2186" t="s">
        <v>34</v>
      </c>
      <c r="AA2186" t="s">
        <v>9355</v>
      </c>
      <c r="AB2186" t="s">
        <v>9355</v>
      </c>
    </row>
    <row r="2187" spans="1:28" x14ac:dyDescent="0.2">
      <c r="A2187">
        <v>2021</v>
      </c>
      <c r="B2187" t="s">
        <v>25</v>
      </c>
      <c r="C2187" t="s">
        <v>669</v>
      </c>
      <c r="D2187" t="s">
        <v>983</v>
      </c>
      <c r="E2187" s="1">
        <v>26700</v>
      </c>
      <c r="F2187">
        <v>4.4000000000000004</v>
      </c>
      <c r="G2187">
        <v>1969</v>
      </c>
      <c r="H2187" t="s">
        <v>82</v>
      </c>
      <c r="I2187" t="s">
        <v>36</v>
      </c>
      <c r="J2187" t="s">
        <v>43</v>
      </c>
      <c r="K2187" t="s">
        <v>9252</v>
      </c>
      <c r="L2187" t="s">
        <v>30</v>
      </c>
      <c r="M2187" t="s">
        <v>38</v>
      </c>
      <c r="N2187" t="s">
        <v>78</v>
      </c>
      <c r="O2187" t="s">
        <v>7944</v>
      </c>
      <c r="P2187" s="4" t="s">
        <v>7945</v>
      </c>
      <c r="Q2187">
        <v>12137</v>
      </c>
      <c r="R2187">
        <v>4.5999999999999996</v>
      </c>
      <c r="S2187">
        <v>4.7</v>
      </c>
      <c r="T2187">
        <v>4.7</v>
      </c>
      <c r="U2187">
        <v>4.5999999999999996</v>
      </c>
      <c r="V2187">
        <v>4.8</v>
      </c>
      <c r="W2187">
        <v>4.5999999999999996</v>
      </c>
      <c r="X2187" t="s">
        <v>9357</v>
      </c>
      <c r="Y2187" t="s">
        <v>34</v>
      </c>
      <c r="AA2187" t="s">
        <v>9355</v>
      </c>
      <c r="AB2187" t="s">
        <v>9355</v>
      </c>
    </row>
    <row r="2188" spans="1:28" x14ac:dyDescent="0.2">
      <c r="A2188">
        <v>2021</v>
      </c>
      <c r="B2188" t="s">
        <v>25</v>
      </c>
      <c r="C2188" t="s">
        <v>115</v>
      </c>
      <c r="D2188" t="s">
        <v>983</v>
      </c>
      <c r="E2188" s="1">
        <v>24349</v>
      </c>
      <c r="F2188">
        <v>4.8</v>
      </c>
      <c r="G2188">
        <v>1184</v>
      </c>
      <c r="H2188" t="s">
        <v>52</v>
      </c>
      <c r="I2188" t="s">
        <v>36</v>
      </c>
      <c r="J2188" t="s">
        <v>43</v>
      </c>
      <c r="K2188" t="s">
        <v>9212</v>
      </c>
      <c r="L2188" t="s">
        <v>30</v>
      </c>
      <c r="M2188" t="s">
        <v>38</v>
      </c>
      <c r="N2188" t="s">
        <v>1226</v>
      </c>
      <c r="O2188" t="s">
        <v>8472</v>
      </c>
      <c r="P2188" s="4" t="s">
        <v>8473</v>
      </c>
      <c r="Q2188">
        <v>7810</v>
      </c>
      <c r="R2188">
        <v>4.5999999999999996</v>
      </c>
      <c r="S2188">
        <v>4.7</v>
      </c>
      <c r="T2188">
        <v>4.7</v>
      </c>
      <c r="U2188">
        <v>4.5999999999999996</v>
      </c>
      <c r="V2188">
        <v>4.8</v>
      </c>
      <c r="W2188">
        <v>4.5999999999999996</v>
      </c>
      <c r="X2188" t="s">
        <v>9357</v>
      </c>
      <c r="Y2188" t="s">
        <v>34</v>
      </c>
      <c r="AA2188" t="s">
        <v>9355</v>
      </c>
      <c r="AB2188" t="s">
        <v>9355</v>
      </c>
    </row>
    <row r="2189" spans="1:28" x14ac:dyDescent="0.2">
      <c r="A2189">
        <v>2023</v>
      </c>
      <c r="B2189" t="s">
        <v>25</v>
      </c>
      <c r="C2189" t="s">
        <v>70</v>
      </c>
      <c r="D2189" t="s">
        <v>27</v>
      </c>
      <c r="E2189" s="1">
        <v>53325</v>
      </c>
      <c r="F2189">
        <v>4.3</v>
      </c>
      <c r="G2189">
        <v>241</v>
      </c>
      <c r="H2189" t="s">
        <v>71</v>
      </c>
      <c r="I2189" t="s">
        <v>87</v>
      </c>
      <c r="J2189" t="s">
        <v>9336</v>
      </c>
      <c r="L2189" t="s">
        <v>30</v>
      </c>
      <c r="M2189" t="s">
        <v>57</v>
      </c>
      <c r="N2189" t="s">
        <v>72</v>
      </c>
      <c r="O2189" t="s">
        <v>9201</v>
      </c>
      <c r="P2189" s="4" t="s">
        <v>9202</v>
      </c>
      <c r="Q2189">
        <v>0</v>
      </c>
      <c r="R2189">
        <v>2</v>
      </c>
      <c r="S2189">
        <v>0</v>
      </c>
      <c r="T2189">
        <v>2</v>
      </c>
      <c r="U2189">
        <v>1</v>
      </c>
      <c r="V2189">
        <v>0</v>
      </c>
      <c r="W2189">
        <v>0</v>
      </c>
      <c r="X2189" t="s">
        <v>9357</v>
      </c>
      <c r="Y2189" t="s">
        <v>34</v>
      </c>
      <c r="AA2189" t="s">
        <v>9355</v>
      </c>
      <c r="AB2189" t="s">
        <v>9355</v>
      </c>
    </row>
    <row r="2190" spans="1:28" x14ac:dyDescent="0.2">
      <c r="A2190">
        <v>2022</v>
      </c>
      <c r="B2190" t="s">
        <v>25</v>
      </c>
      <c r="C2190" t="s">
        <v>147</v>
      </c>
      <c r="D2190" t="s">
        <v>27</v>
      </c>
      <c r="E2190" s="1">
        <v>44660</v>
      </c>
      <c r="F2190">
        <v>5</v>
      </c>
      <c r="G2190">
        <v>2168</v>
      </c>
      <c r="H2190" t="s">
        <v>47</v>
      </c>
      <c r="I2190" t="s">
        <v>36</v>
      </c>
      <c r="J2190" t="s">
        <v>9336</v>
      </c>
      <c r="K2190" t="s">
        <v>9206</v>
      </c>
      <c r="L2190" t="s">
        <v>30</v>
      </c>
      <c r="M2190" t="s">
        <v>48</v>
      </c>
      <c r="N2190" t="s">
        <v>32</v>
      </c>
      <c r="O2190" t="s">
        <v>397</v>
      </c>
      <c r="P2190" s="4">
        <v>220956</v>
      </c>
      <c r="Q2190">
        <v>12</v>
      </c>
      <c r="R2190">
        <v>5</v>
      </c>
      <c r="S2190">
        <v>5</v>
      </c>
      <c r="T2190">
        <v>4.9000000000000004</v>
      </c>
      <c r="U2190">
        <v>5</v>
      </c>
      <c r="V2190">
        <v>4.9000000000000004</v>
      </c>
      <c r="W2190">
        <v>5</v>
      </c>
      <c r="X2190" t="s">
        <v>9356</v>
      </c>
      <c r="Y2190" t="s">
        <v>34</v>
      </c>
      <c r="AA2190" t="s">
        <v>9355</v>
      </c>
      <c r="AB2190" t="s">
        <v>9355</v>
      </c>
    </row>
    <row r="2191" spans="1:28" x14ac:dyDescent="0.2">
      <c r="A2191">
        <v>2022</v>
      </c>
      <c r="B2191" t="s">
        <v>25</v>
      </c>
      <c r="C2191" t="s">
        <v>191</v>
      </c>
      <c r="D2191" t="s">
        <v>27</v>
      </c>
      <c r="E2191" s="1">
        <v>32560</v>
      </c>
      <c r="F2191">
        <v>5</v>
      </c>
      <c r="G2191">
        <v>2871</v>
      </c>
      <c r="H2191" t="s">
        <v>67</v>
      </c>
      <c r="I2191" t="s">
        <v>36</v>
      </c>
      <c r="J2191" t="s">
        <v>43</v>
      </c>
      <c r="K2191" t="s">
        <v>9214</v>
      </c>
      <c r="L2191" t="s">
        <v>37</v>
      </c>
      <c r="M2191" t="s">
        <v>38</v>
      </c>
      <c r="N2191" t="s">
        <v>192</v>
      </c>
      <c r="O2191" t="s">
        <v>608</v>
      </c>
      <c r="P2191" s="4" t="s">
        <v>609</v>
      </c>
      <c r="Q2191">
        <v>0</v>
      </c>
      <c r="R2191">
        <v>4.9000000000000004</v>
      </c>
      <c r="S2191">
        <v>5</v>
      </c>
      <c r="T2191">
        <v>5</v>
      </c>
      <c r="U2191">
        <v>4.9000000000000004</v>
      </c>
      <c r="V2191">
        <v>4.9000000000000004</v>
      </c>
      <c r="W2191">
        <v>5</v>
      </c>
      <c r="X2191" t="s">
        <v>9356</v>
      </c>
      <c r="Y2191" t="s">
        <v>34</v>
      </c>
      <c r="AA2191" t="s">
        <v>9355</v>
      </c>
      <c r="AB2191" t="s">
        <v>9355</v>
      </c>
    </row>
    <row r="2192" spans="1:28" x14ac:dyDescent="0.2">
      <c r="A2192">
        <v>2023</v>
      </c>
      <c r="B2192" t="s">
        <v>25</v>
      </c>
      <c r="C2192" t="s">
        <v>51</v>
      </c>
      <c r="D2192" t="s">
        <v>27</v>
      </c>
      <c r="E2192" s="1">
        <v>45240</v>
      </c>
      <c r="F2192">
        <v>5</v>
      </c>
      <c r="G2192">
        <v>2871</v>
      </c>
      <c r="H2192" t="s">
        <v>231</v>
      </c>
      <c r="I2192" t="s">
        <v>36</v>
      </c>
      <c r="J2192" t="s">
        <v>9336</v>
      </c>
      <c r="L2192" t="s">
        <v>37</v>
      </c>
      <c r="M2192" t="s">
        <v>38</v>
      </c>
      <c r="N2192" t="s">
        <v>39</v>
      </c>
      <c r="O2192" t="s">
        <v>610</v>
      </c>
      <c r="P2192" s="4" t="s">
        <v>611</v>
      </c>
      <c r="Q2192">
        <v>0</v>
      </c>
      <c r="R2192">
        <v>5</v>
      </c>
      <c r="S2192">
        <v>3</v>
      </c>
      <c r="T2192">
        <v>4</v>
      </c>
      <c r="U2192">
        <v>4</v>
      </c>
      <c r="V2192">
        <v>5</v>
      </c>
      <c r="W2192">
        <v>5</v>
      </c>
      <c r="X2192" t="s">
        <v>9356</v>
      </c>
      <c r="Y2192" t="s">
        <v>34</v>
      </c>
      <c r="AA2192" t="s">
        <v>9355</v>
      </c>
      <c r="AB2192" t="s">
        <v>9355</v>
      </c>
    </row>
    <row r="2193" spans="1:28" x14ac:dyDescent="0.2">
      <c r="A2193">
        <v>2023</v>
      </c>
      <c r="B2193" t="s">
        <v>25</v>
      </c>
      <c r="C2193" t="s">
        <v>612</v>
      </c>
      <c r="D2193" t="s">
        <v>27</v>
      </c>
      <c r="E2193" s="1">
        <v>31745</v>
      </c>
      <c r="F2193">
        <v>5</v>
      </c>
      <c r="G2193">
        <v>2871</v>
      </c>
      <c r="H2193" t="s">
        <v>371</v>
      </c>
      <c r="I2193" t="s">
        <v>36</v>
      </c>
      <c r="J2193" t="s">
        <v>43</v>
      </c>
      <c r="L2193" t="s">
        <v>30</v>
      </c>
      <c r="M2193" t="s">
        <v>38</v>
      </c>
      <c r="N2193" t="s">
        <v>78</v>
      </c>
      <c r="O2193" t="s">
        <v>613</v>
      </c>
      <c r="P2193" s="4" t="s">
        <v>614</v>
      </c>
      <c r="Q2193">
        <v>0</v>
      </c>
      <c r="R2193">
        <v>2</v>
      </c>
      <c r="S2193">
        <v>0</v>
      </c>
      <c r="T2193">
        <v>2</v>
      </c>
      <c r="U2193">
        <v>1</v>
      </c>
      <c r="V2193">
        <v>0</v>
      </c>
      <c r="W2193">
        <v>0</v>
      </c>
      <c r="X2193" t="s">
        <v>9356</v>
      </c>
      <c r="Y2193" t="s">
        <v>34</v>
      </c>
      <c r="AA2193" t="s">
        <v>9355</v>
      </c>
      <c r="AB2193" t="s">
        <v>9355</v>
      </c>
    </row>
    <row r="2194" spans="1:28" x14ac:dyDescent="0.2">
      <c r="A2194">
        <v>2022</v>
      </c>
      <c r="B2194" t="s">
        <v>25</v>
      </c>
      <c r="C2194" t="s">
        <v>150</v>
      </c>
      <c r="D2194" t="s">
        <v>27</v>
      </c>
      <c r="E2194" s="1">
        <v>43605</v>
      </c>
      <c r="F2194">
        <v>5</v>
      </c>
      <c r="G2194">
        <v>2168</v>
      </c>
      <c r="H2194" t="s">
        <v>371</v>
      </c>
      <c r="I2194" t="s">
        <v>97</v>
      </c>
      <c r="J2194" t="s">
        <v>9336</v>
      </c>
      <c r="K2194" t="s">
        <v>9204</v>
      </c>
      <c r="L2194" t="s">
        <v>30</v>
      </c>
      <c r="M2194" t="s">
        <v>48</v>
      </c>
      <c r="N2194" t="s">
        <v>32</v>
      </c>
      <c r="O2194" t="s">
        <v>978</v>
      </c>
      <c r="P2194" s="4">
        <v>220937</v>
      </c>
      <c r="Q2194">
        <v>6</v>
      </c>
      <c r="R2194">
        <v>5</v>
      </c>
      <c r="S2194">
        <v>5</v>
      </c>
      <c r="T2194">
        <v>5</v>
      </c>
      <c r="U2194">
        <v>5</v>
      </c>
      <c r="V2194">
        <v>5</v>
      </c>
      <c r="W2194">
        <v>5</v>
      </c>
      <c r="X2194" t="s">
        <v>9356</v>
      </c>
      <c r="Y2194" t="s">
        <v>34</v>
      </c>
      <c r="AA2194" t="s">
        <v>9355</v>
      </c>
      <c r="AB2194" t="s">
        <v>9355</v>
      </c>
    </row>
    <row r="2195" spans="1:28" x14ac:dyDescent="0.2">
      <c r="A2195">
        <v>2023</v>
      </c>
      <c r="B2195" t="s">
        <v>25</v>
      </c>
      <c r="C2195" t="s">
        <v>94</v>
      </c>
      <c r="D2195" t="s">
        <v>27</v>
      </c>
      <c r="E2195" s="1">
        <v>46420</v>
      </c>
      <c r="F2195">
        <v>5</v>
      </c>
      <c r="G2195">
        <v>2168</v>
      </c>
      <c r="H2195" t="s">
        <v>97</v>
      </c>
      <c r="I2195" t="s">
        <v>36</v>
      </c>
      <c r="J2195" t="s">
        <v>9336</v>
      </c>
      <c r="L2195" t="s">
        <v>30</v>
      </c>
      <c r="M2195" t="s">
        <v>48</v>
      </c>
      <c r="N2195" t="s">
        <v>32</v>
      </c>
      <c r="O2195" t="s">
        <v>979</v>
      </c>
      <c r="P2195" s="4">
        <v>230059</v>
      </c>
      <c r="Q2195">
        <v>15</v>
      </c>
      <c r="R2195">
        <v>5</v>
      </c>
      <c r="S2195">
        <v>4.8</v>
      </c>
      <c r="T2195">
        <v>4.8</v>
      </c>
      <c r="U2195">
        <v>4.2</v>
      </c>
      <c r="V2195">
        <v>5</v>
      </c>
      <c r="W2195">
        <v>5</v>
      </c>
      <c r="X2195" t="s">
        <v>9356</v>
      </c>
      <c r="Y2195" t="s">
        <v>34</v>
      </c>
      <c r="AA2195" t="s">
        <v>9355</v>
      </c>
      <c r="AB2195" t="s">
        <v>9355</v>
      </c>
    </row>
    <row r="2196" spans="1:28" x14ac:dyDescent="0.2">
      <c r="A2196">
        <v>2022</v>
      </c>
      <c r="B2196" t="s">
        <v>25</v>
      </c>
      <c r="C2196" t="s">
        <v>191</v>
      </c>
      <c r="D2196" t="s">
        <v>27</v>
      </c>
      <c r="E2196" s="1">
        <v>32560</v>
      </c>
      <c r="F2196">
        <v>5</v>
      </c>
      <c r="G2196">
        <v>3187</v>
      </c>
      <c r="H2196" t="s">
        <v>67</v>
      </c>
      <c r="I2196" t="s">
        <v>36</v>
      </c>
      <c r="J2196" t="s">
        <v>43</v>
      </c>
      <c r="K2196" t="s">
        <v>9214</v>
      </c>
      <c r="L2196" t="s">
        <v>37</v>
      </c>
      <c r="M2196" t="s">
        <v>38</v>
      </c>
      <c r="N2196" t="s">
        <v>192</v>
      </c>
      <c r="O2196" t="s">
        <v>980</v>
      </c>
      <c r="P2196" s="4" t="s">
        <v>981</v>
      </c>
      <c r="Q2196">
        <v>0</v>
      </c>
      <c r="R2196">
        <v>4.9000000000000004</v>
      </c>
      <c r="S2196">
        <v>5</v>
      </c>
      <c r="T2196">
        <v>5</v>
      </c>
      <c r="U2196">
        <v>4.9000000000000004</v>
      </c>
      <c r="V2196">
        <v>4.9000000000000004</v>
      </c>
      <c r="W2196">
        <v>5</v>
      </c>
      <c r="X2196" t="s">
        <v>9356</v>
      </c>
      <c r="Y2196" t="s">
        <v>34</v>
      </c>
      <c r="AA2196" t="s">
        <v>9355</v>
      </c>
      <c r="AB2196" t="s">
        <v>9355</v>
      </c>
    </row>
    <row r="2197" spans="1:28" x14ac:dyDescent="0.2">
      <c r="A2197">
        <v>2023</v>
      </c>
      <c r="B2197" t="s">
        <v>25</v>
      </c>
      <c r="C2197" t="s">
        <v>107</v>
      </c>
      <c r="D2197" t="s">
        <v>27</v>
      </c>
      <c r="E2197" s="1">
        <v>27540</v>
      </c>
      <c r="F2197">
        <v>4.9000000000000004</v>
      </c>
      <c r="G2197">
        <v>2346</v>
      </c>
      <c r="H2197" t="s">
        <v>28</v>
      </c>
      <c r="I2197" t="s">
        <v>36</v>
      </c>
      <c r="J2197" t="s">
        <v>43</v>
      </c>
      <c r="L2197" t="s">
        <v>30</v>
      </c>
      <c r="M2197" t="s">
        <v>38</v>
      </c>
      <c r="N2197" t="s">
        <v>276</v>
      </c>
      <c r="O2197" t="s">
        <v>1137</v>
      </c>
      <c r="P2197" s="4">
        <v>51475</v>
      </c>
      <c r="Q2197">
        <v>0</v>
      </c>
      <c r="R2197">
        <v>4</v>
      </c>
      <c r="S2197">
        <v>5</v>
      </c>
      <c r="T2197">
        <v>4</v>
      </c>
      <c r="U2197">
        <v>5</v>
      </c>
      <c r="V2197">
        <v>5</v>
      </c>
      <c r="W2197">
        <v>5</v>
      </c>
      <c r="X2197" t="s">
        <v>9356</v>
      </c>
      <c r="Y2197" t="s">
        <v>34</v>
      </c>
      <c r="AA2197" t="s">
        <v>9355</v>
      </c>
      <c r="AB2197" t="s">
        <v>9355</v>
      </c>
    </row>
    <row r="2198" spans="1:28" x14ac:dyDescent="0.2">
      <c r="A2198">
        <v>2023</v>
      </c>
      <c r="B2198" t="s">
        <v>25</v>
      </c>
      <c r="C2198" t="s">
        <v>669</v>
      </c>
      <c r="D2198" t="s">
        <v>27</v>
      </c>
      <c r="E2198" s="1">
        <v>27545</v>
      </c>
      <c r="F2198">
        <v>5</v>
      </c>
      <c r="G2198">
        <v>2168</v>
      </c>
      <c r="H2198" t="s">
        <v>556</v>
      </c>
      <c r="I2198" t="s">
        <v>97</v>
      </c>
      <c r="J2198" t="s">
        <v>43</v>
      </c>
      <c r="L2198" t="s">
        <v>30</v>
      </c>
      <c r="M2198" t="s">
        <v>38</v>
      </c>
      <c r="N2198" t="s">
        <v>78</v>
      </c>
      <c r="O2198" t="s">
        <v>1140</v>
      </c>
      <c r="P2198" s="4" t="s">
        <v>1141</v>
      </c>
      <c r="Q2198">
        <v>0</v>
      </c>
      <c r="R2198">
        <v>2</v>
      </c>
      <c r="S2198">
        <v>0</v>
      </c>
      <c r="T2198">
        <v>2</v>
      </c>
      <c r="U2198">
        <v>1</v>
      </c>
      <c r="V2198">
        <v>0</v>
      </c>
      <c r="W2198">
        <v>0</v>
      </c>
      <c r="X2198" t="s">
        <v>9356</v>
      </c>
      <c r="Y2198" t="s">
        <v>34</v>
      </c>
      <c r="AA2198" t="s">
        <v>9355</v>
      </c>
      <c r="AB2198" t="s">
        <v>9355</v>
      </c>
    </row>
    <row r="2199" spans="1:28" x14ac:dyDescent="0.2">
      <c r="A2199">
        <v>2023</v>
      </c>
      <c r="B2199" t="s">
        <v>25</v>
      </c>
      <c r="C2199" t="s">
        <v>51</v>
      </c>
      <c r="D2199" t="s">
        <v>27</v>
      </c>
      <c r="E2199" s="1">
        <v>44845</v>
      </c>
      <c r="F2199">
        <v>5</v>
      </c>
      <c r="G2199">
        <v>2791</v>
      </c>
      <c r="H2199" t="s">
        <v>371</v>
      </c>
      <c r="I2199" t="s">
        <v>36</v>
      </c>
      <c r="J2199" t="s">
        <v>9336</v>
      </c>
      <c r="L2199" t="s">
        <v>37</v>
      </c>
      <c r="M2199" t="s">
        <v>38</v>
      </c>
      <c r="N2199" t="s">
        <v>39</v>
      </c>
      <c r="O2199" t="s">
        <v>1142</v>
      </c>
      <c r="P2199" s="4" t="s">
        <v>1143</v>
      </c>
      <c r="Q2199">
        <v>0</v>
      </c>
      <c r="R2199">
        <v>5</v>
      </c>
      <c r="S2199">
        <v>3</v>
      </c>
      <c r="T2199">
        <v>4</v>
      </c>
      <c r="U2199">
        <v>4</v>
      </c>
      <c r="V2199">
        <v>5</v>
      </c>
      <c r="W2199">
        <v>5</v>
      </c>
      <c r="X2199" t="s">
        <v>9356</v>
      </c>
      <c r="Y2199" t="s">
        <v>34</v>
      </c>
      <c r="AA2199" t="s">
        <v>9355</v>
      </c>
      <c r="AB2199" t="s">
        <v>9355</v>
      </c>
    </row>
    <row r="2200" spans="1:28" x14ac:dyDescent="0.2">
      <c r="A2200">
        <v>2023</v>
      </c>
      <c r="B2200" t="s">
        <v>25</v>
      </c>
      <c r="C2200" t="s">
        <v>248</v>
      </c>
      <c r="D2200" t="s">
        <v>27</v>
      </c>
      <c r="E2200" s="1">
        <v>50915</v>
      </c>
      <c r="F2200">
        <v>5</v>
      </c>
      <c r="G2200">
        <v>2791</v>
      </c>
      <c r="H2200" t="s">
        <v>36</v>
      </c>
      <c r="I2200" t="s">
        <v>36</v>
      </c>
      <c r="J2200" t="s">
        <v>43</v>
      </c>
      <c r="L2200" t="s">
        <v>30</v>
      </c>
      <c r="M2200" t="s">
        <v>57</v>
      </c>
      <c r="N2200" t="s">
        <v>32</v>
      </c>
      <c r="O2200" t="s">
        <v>1144</v>
      </c>
      <c r="P2200" s="4" t="s">
        <v>1145</v>
      </c>
      <c r="Q2200">
        <v>0</v>
      </c>
      <c r="R2200">
        <v>5</v>
      </c>
      <c r="S2200">
        <v>5</v>
      </c>
      <c r="T2200">
        <v>4</v>
      </c>
      <c r="U2200">
        <v>4</v>
      </c>
      <c r="V2200">
        <v>4</v>
      </c>
      <c r="W2200">
        <v>5</v>
      </c>
      <c r="X2200" t="s">
        <v>9356</v>
      </c>
      <c r="Y2200" t="s">
        <v>34</v>
      </c>
      <c r="AA2200" t="s">
        <v>9355</v>
      </c>
      <c r="AB2200" t="s">
        <v>9355</v>
      </c>
    </row>
    <row r="2201" spans="1:28" x14ac:dyDescent="0.2">
      <c r="A2201">
        <v>2023</v>
      </c>
      <c r="B2201" t="s">
        <v>25</v>
      </c>
      <c r="C2201" t="s">
        <v>26</v>
      </c>
      <c r="D2201" t="s">
        <v>27</v>
      </c>
      <c r="E2201" s="1">
        <v>43075</v>
      </c>
      <c r="F2201">
        <v>4.0999999999999996</v>
      </c>
      <c r="G2201">
        <v>321</v>
      </c>
      <c r="H2201" t="s">
        <v>96</v>
      </c>
      <c r="I2201" t="s">
        <v>97</v>
      </c>
      <c r="J2201" t="s">
        <v>9336</v>
      </c>
      <c r="L2201" t="s">
        <v>30</v>
      </c>
      <c r="M2201" t="s">
        <v>31</v>
      </c>
      <c r="N2201" t="s">
        <v>32</v>
      </c>
      <c r="O2201" t="s">
        <v>1393</v>
      </c>
      <c r="P2201" s="4" t="s">
        <v>1394</v>
      </c>
      <c r="Q2201">
        <v>10</v>
      </c>
      <c r="R2201">
        <v>5</v>
      </c>
      <c r="S2201">
        <v>4.8</v>
      </c>
      <c r="T2201">
        <v>4.8</v>
      </c>
      <c r="U2201">
        <v>4.2</v>
      </c>
      <c r="V2201">
        <v>5</v>
      </c>
      <c r="W2201">
        <v>5</v>
      </c>
      <c r="X2201" t="s">
        <v>9356</v>
      </c>
      <c r="Y2201" t="s">
        <v>34</v>
      </c>
      <c r="AA2201" t="s">
        <v>9355</v>
      </c>
      <c r="AB2201" t="s">
        <v>9355</v>
      </c>
    </row>
    <row r="2202" spans="1:28" x14ac:dyDescent="0.2">
      <c r="A2202">
        <v>2021</v>
      </c>
      <c r="B2202" t="s">
        <v>25</v>
      </c>
      <c r="C2202" t="s">
        <v>94</v>
      </c>
      <c r="D2202" t="s">
        <v>983</v>
      </c>
      <c r="E2202" s="1">
        <v>35397</v>
      </c>
      <c r="F2202">
        <v>5</v>
      </c>
      <c r="G2202">
        <v>2871</v>
      </c>
      <c r="H2202" t="s">
        <v>1146</v>
      </c>
      <c r="I2202" t="s">
        <v>36</v>
      </c>
      <c r="J2202" t="s">
        <v>9336</v>
      </c>
      <c r="K2202" t="s">
        <v>9205</v>
      </c>
      <c r="L2202" t="s">
        <v>30</v>
      </c>
      <c r="M2202" t="s">
        <v>48</v>
      </c>
      <c r="N2202" t="s">
        <v>32</v>
      </c>
      <c r="O2202" t="s">
        <v>1556</v>
      </c>
      <c r="P2202" s="4" t="s">
        <v>1557</v>
      </c>
      <c r="Q2202">
        <v>68523</v>
      </c>
      <c r="R2202">
        <v>4.9000000000000004</v>
      </c>
      <c r="S2202">
        <v>4.7</v>
      </c>
      <c r="T2202">
        <v>4.7</v>
      </c>
      <c r="U2202">
        <v>4.5</v>
      </c>
      <c r="V2202">
        <v>4.9000000000000004</v>
      </c>
      <c r="W2202">
        <v>4.5999999999999996</v>
      </c>
      <c r="X2202" t="s">
        <v>9356</v>
      </c>
      <c r="Y2202" t="s">
        <v>34</v>
      </c>
      <c r="AA2202" t="s">
        <v>9355</v>
      </c>
      <c r="AB2202" t="s">
        <v>9355</v>
      </c>
    </row>
    <row r="2203" spans="1:28" x14ac:dyDescent="0.2">
      <c r="A2203">
        <v>2023</v>
      </c>
      <c r="B2203" t="s">
        <v>25</v>
      </c>
      <c r="C2203" t="s">
        <v>328</v>
      </c>
      <c r="D2203" t="s">
        <v>27</v>
      </c>
      <c r="E2203" s="1">
        <v>45895</v>
      </c>
      <c r="F2203">
        <v>4.9000000000000004</v>
      </c>
      <c r="G2203">
        <v>2346</v>
      </c>
      <c r="H2203" t="s">
        <v>71</v>
      </c>
      <c r="I2203" t="s">
        <v>36</v>
      </c>
      <c r="J2203" t="s">
        <v>43</v>
      </c>
      <c r="L2203" t="s">
        <v>30</v>
      </c>
      <c r="M2203" t="s">
        <v>57</v>
      </c>
      <c r="N2203" t="s">
        <v>32</v>
      </c>
      <c r="O2203" t="s">
        <v>1560</v>
      </c>
      <c r="P2203" s="4">
        <v>51545</v>
      </c>
      <c r="Q2203">
        <v>0</v>
      </c>
      <c r="R2203">
        <v>5</v>
      </c>
      <c r="S2203">
        <v>5</v>
      </c>
      <c r="T2203">
        <v>4</v>
      </c>
      <c r="U2203">
        <v>4</v>
      </c>
      <c r="V2203">
        <v>4</v>
      </c>
      <c r="W2203">
        <v>5</v>
      </c>
      <c r="X2203" t="s">
        <v>9356</v>
      </c>
      <c r="Y2203" t="s">
        <v>34</v>
      </c>
      <c r="AA2203" t="s">
        <v>9355</v>
      </c>
      <c r="AB2203" t="s">
        <v>9355</v>
      </c>
    </row>
    <row r="2204" spans="1:28" x14ac:dyDescent="0.2">
      <c r="A2204">
        <v>2022</v>
      </c>
      <c r="B2204" t="s">
        <v>25</v>
      </c>
      <c r="C2204" t="s">
        <v>201</v>
      </c>
      <c r="D2204" t="s">
        <v>983</v>
      </c>
      <c r="E2204" s="1">
        <v>41000</v>
      </c>
      <c r="F2204">
        <v>5</v>
      </c>
      <c r="G2204">
        <v>2791</v>
      </c>
      <c r="H2204" t="s">
        <v>28</v>
      </c>
      <c r="I2204" t="s">
        <v>36</v>
      </c>
      <c r="J2204" t="s">
        <v>9336</v>
      </c>
      <c r="K2204" t="s">
        <v>9205</v>
      </c>
      <c r="L2204" t="s">
        <v>30</v>
      </c>
      <c r="M2204" t="s">
        <v>48</v>
      </c>
      <c r="N2204" t="s">
        <v>32</v>
      </c>
      <c r="O2204" t="s">
        <v>1565</v>
      </c>
      <c r="P2204" s="4" t="s">
        <v>1566</v>
      </c>
      <c r="Q2204">
        <v>12099</v>
      </c>
      <c r="R2204">
        <v>5</v>
      </c>
      <c r="S2204">
        <v>4.9000000000000004</v>
      </c>
      <c r="T2204">
        <v>4.9000000000000004</v>
      </c>
      <c r="U2204">
        <v>4.3</v>
      </c>
      <c r="V2204">
        <v>4.7</v>
      </c>
      <c r="W2204">
        <v>5</v>
      </c>
      <c r="X2204" t="s">
        <v>9356</v>
      </c>
      <c r="Y2204" t="s">
        <v>34</v>
      </c>
      <c r="AA2204" t="s">
        <v>9355</v>
      </c>
      <c r="AB2204" t="s">
        <v>9355</v>
      </c>
    </row>
    <row r="2205" spans="1:28" x14ac:dyDescent="0.2">
      <c r="A2205">
        <v>2022</v>
      </c>
      <c r="B2205" t="s">
        <v>25</v>
      </c>
      <c r="C2205" t="s">
        <v>191</v>
      </c>
      <c r="D2205" t="s">
        <v>27</v>
      </c>
      <c r="E2205" s="1">
        <v>32560</v>
      </c>
      <c r="F2205">
        <v>4.9000000000000004</v>
      </c>
      <c r="G2205">
        <v>2346</v>
      </c>
      <c r="H2205" t="s">
        <v>28</v>
      </c>
      <c r="I2205" t="s">
        <v>36</v>
      </c>
      <c r="J2205" t="s">
        <v>43</v>
      </c>
      <c r="K2205" t="s">
        <v>9214</v>
      </c>
      <c r="L2205" t="s">
        <v>37</v>
      </c>
      <c r="M2205" t="s">
        <v>38</v>
      </c>
      <c r="N2205" t="s">
        <v>192</v>
      </c>
      <c r="O2205" t="s">
        <v>1728</v>
      </c>
      <c r="P2205" s="4">
        <v>51460</v>
      </c>
      <c r="Q2205">
        <v>0</v>
      </c>
      <c r="R2205">
        <v>4.9000000000000004</v>
      </c>
      <c r="S2205">
        <v>5</v>
      </c>
      <c r="T2205">
        <v>5</v>
      </c>
      <c r="U2205">
        <v>4.9000000000000004</v>
      </c>
      <c r="V2205">
        <v>4.9000000000000004</v>
      </c>
      <c r="W2205">
        <v>5</v>
      </c>
      <c r="X2205" t="s">
        <v>9356</v>
      </c>
      <c r="Y2205" t="s">
        <v>34</v>
      </c>
      <c r="AA2205" t="s">
        <v>9355</v>
      </c>
      <c r="AB2205" t="s">
        <v>9355</v>
      </c>
    </row>
    <row r="2206" spans="1:28" x14ac:dyDescent="0.2">
      <c r="A2206">
        <v>2023</v>
      </c>
      <c r="B2206" t="s">
        <v>25</v>
      </c>
      <c r="C2206" t="s">
        <v>26</v>
      </c>
      <c r="D2206" t="s">
        <v>27</v>
      </c>
      <c r="E2206" s="1">
        <v>43075</v>
      </c>
      <c r="F2206">
        <v>4.9000000000000004</v>
      </c>
      <c r="G2206">
        <v>2346</v>
      </c>
      <c r="H2206" t="s">
        <v>96</v>
      </c>
      <c r="I2206" t="s">
        <v>97</v>
      </c>
      <c r="J2206" t="s">
        <v>9336</v>
      </c>
      <c r="L2206" t="s">
        <v>30</v>
      </c>
      <c r="M2206" t="s">
        <v>48</v>
      </c>
      <c r="N2206" t="s">
        <v>32</v>
      </c>
      <c r="O2206" t="s">
        <v>1729</v>
      </c>
      <c r="P2206" s="4">
        <v>51486</v>
      </c>
      <c r="Q2206">
        <v>0</v>
      </c>
      <c r="R2206">
        <v>5</v>
      </c>
      <c r="S2206">
        <v>4.8</v>
      </c>
      <c r="T2206">
        <v>4.8</v>
      </c>
      <c r="U2206">
        <v>4.2</v>
      </c>
      <c r="V2206">
        <v>5</v>
      </c>
      <c r="W2206">
        <v>5</v>
      </c>
      <c r="X2206" t="s">
        <v>9356</v>
      </c>
      <c r="Y2206" t="s">
        <v>34</v>
      </c>
      <c r="AA2206" t="s">
        <v>9355</v>
      </c>
      <c r="AB2206" t="s">
        <v>9355</v>
      </c>
    </row>
    <row r="2207" spans="1:28" x14ac:dyDescent="0.2">
      <c r="A2207">
        <v>2023</v>
      </c>
      <c r="B2207" t="s">
        <v>25</v>
      </c>
      <c r="C2207" t="s">
        <v>275</v>
      </c>
      <c r="D2207" t="s">
        <v>27</v>
      </c>
      <c r="E2207" s="1">
        <v>24895</v>
      </c>
      <c r="F2207">
        <v>5</v>
      </c>
      <c r="G2207">
        <v>2168</v>
      </c>
      <c r="H2207" t="s">
        <v>71</v>
      </c>
      <c r="I2207" t="s">
        <v>36</v>
      </c>
      <c r="J2207" t="s">
        <v>43</v>
      </c>
      <c r="L2207" t="s">
        <v>30</v>
      </c>
      <c r="M2207" t="s">
        <v>38</v>
      </c>
      <c r="N2207" t="s">
        <v>276</v>
      </c>
      <c r="O2207" t="s">
        <v>1730</v>
      </c>
      <c r="P2207" s="4">
        <v>230056</v>
      </c>
      <c r="Q2207">
        <v>4</v>
      </c>
      <c r="R2207">
        <v>4</v>
      </c>
      <c r="S2207">
        <v>5</v>
      </c>
      <c r="T2207">
        <v>4</v>
      </c>
      <c r="U2207">
        <v>5</v>
      </c>
      <c r="V2207">
        <v>5</v>
      </c>
      <c r="W2207">
        <v>5</v>
      </c>
      <c r="X2207" t="s">
        <v>9356</v>
      </c>
      <c r="Y2207" t="s">
        <v>34</v>
      </c>
      <c r="AA2207" t="s">
        <v>9355</v>
      </c>
      <c r="AB2207" t="s">
        <v>9355</v>
      </c>
    </row>
    <row r="2208" spans="1:28" x14ac:dyDescent="0.2">
      <c r="A2208">
        <v>2021</v>
      </c>
      <c r="B2208" t="s">
        <v>25</v>
      </c>
      <c r="C2208" t="s">
        <v>26</v>
      </c>
      <c r="D2208" t="s">
        <v>27</v>
      </c>
      <c r="E2208" s="1">
        <v>39000</v>
      </c>
      <c r="F2208">
        <v>4</v>
      </c>
      <c r="G2208">
        <v>731</v>
      </c>
      <c r="H2208" t="s">
        <v>36</v>
      </c>
      <c r="I2208" t="s">
        <v>36</v>
      </c>
      <c r="J2208" t="s">
        <v>9336</v>
      </c>
      <c r="K2208" t="s">
        <v>9205</v>
      </c>
      <c r="L2208" t="s">
        <v>30</v>
      </c>
      <c r="M2208" t="s">
        <v>48</v>
      </c>
      <c r="N2208" t="s">
        <v>32</v>
      </c>
      <c r="O2208" t="s">
        <v>1933</v>
      </c>
      <c r="P2208" s="4" t="s">
        <v>1934</v>
      </c>
      <c r="Q2208">
        <v>732</v>
      </c>
      <c r="R2208">
        <v>4.9000000000000004</v>
      </c>
      <c r="S2208">
        <v>4.7</v>
      </c>
      <c r="T2208">
        <v>4.7</v>
      </c>
      <c r="U2208">
        <v>4.5</v>
      </c>
      <c r="V2208">
        <v>4.9000000000000004</v>
      </c>
      <c r="W2208">
        <v>4.5999999999999996</v>
      </c>
      <c r="X2208" t="s">
        <v>9356</v>
      </c>
      <c r="Y2208" t="s">
        <v>34</v>
      </c>
      <c r="AA2208" t="s">
        <v>9355</v>
      </c>
      <c r="AB2208" t="s">
        <v>9355</v>
      </c>
    </row>
    <row r="2209" spans="1:28" x14ac:dyDescent="0.2">
      <c r="A2209">
        <v>2023</v>
      </c>
      <c r="B2209" t="s">
        <v>25</v>
      </c>
      <c r="C2209" t="s">
        <v>94</v>
      </c>
      <c r="D2209" t="s">
        <v>27</v>
      </c>
      <c r="E2209" s="1">
        <v>47320</v>
      </c>
      <c r="F2209">
        <v>5</v>
      </c>
      <c r="G2209">
        <v>2871</v>
      </c>
      <c r="H2209" t="s">
        <v>231</v>
      </c>
      <c r="I2209" t="s">
        <v>36</v>
      </c>
      <c r="J2209" t="s">
        <v>9336</v>
      </c>
      <c r="L2209" t="s">
        <v>30</v>
      </c>
      <c r="M2209" t="s">
        <v>48</v>
      </c>
      <c r="N2209" t="s">
        <v>32</v>
      </c>
      <c r="O2209" t="s">
        <v>2112</v>
      </c>
      <c r="P2209" s="4" t="s">
        <v>2113</v>
      </c>
      <c r="Q2209">
        <v>0</v>
      </c>
      <c r="R2209">
        <v>5</v>
      </c>
      <c r="S2209">
        <v>4.8</v>
      </c>
      <c r="T2209">
        <v>4.8</v>
      </c>
      <c r="U2209">
        <v>4.2</v>
      </c>
      <c r="V2209">
        <v>5</v>
      </c>
      <c r="W2209">
        <v>5</v>
      </c>
      <c r="X2209" t="s">
        <v>9356</v>
      </c>
      <c r="Y2209" t="s">
        <v>34</v>
      </c>
      <c r="AA2209" t="s">
        <v>9355</v>
      </c>
      <c r="AB2209" t="s">
        <v>9355</v>
      </c>
    </row>
    <row r="2210" spans="1:28" x14ac:dyDescent="0.2">
      <c r="A2210">
        <v>2022</v>
      </c>
      <c r="B2210" t="s">
        <v>25</v>
      </c>
      <c r="C2210" t="s">
        <v>147</v>
      </c>
      <c r="D2210" t="s">
        <v>27</v>
      </c>
      <c r="E2210" s="1">
        <v>44660</v>
      </c>
      <c r="F2210">
        <v>4</v>
      </c>
      <c r="G2210">
        <v>731</v>
      </c>
      <c r="H2210" t="s">
        <v>28</v>
      </c>
      <c r="I2210" t="s">
        <v>36</v>
      </c>
      <c r="J2210" t="s">
        <v>9336</v>
      </c>
      <c r="K2210" t="s">
        <v>9206</v>
      </c>
      <c r="L2210" t="s">
        <v>30</v>
      </c>
      <c r="M2210" t="s">
        <v>48</v>
      </c>
      <c r="N2210" t="s">
        <v>32</v>
      </c>
      <c r="O2210" t="s">
        <v>2114</v>
      </c>
      <c r="P2210" s="4" t="s">
        <v>2115</v>
      </c>
      <c r="Q2210">
        <v>5</v>
      </c>
      <c r="R2210">
        <v>5</v>
      </c>
      <c r="S2210">
        <v>5</v>
      </c>
      <c r="T2210">
        <v>4.9000000000000004</v>
      </c>
      <c r="U2210">
        <v>5</v>
      </c>
      <c r="V2210">
        <v>4.9000000000000004</v>
      </c>
      <c r="W2210">
        <v>5</v>
      </c>
      <c r="X2210" t="s">
        <v>9356</v>
      </c>
      <c r="Y2210" t="s">
        <v>34</v>
      </c>
      <c r="AA2210" t="s">
        <v>9355</v>
      </c>
      <c r="AB2210" t="s">
        <v>9355</v>
      </c>
    </row>
    <row r="2211" spans="1:28" x14ac:dyDescent="0.2">
      <c r="A2211">
        <v>2023</v>
      </c>
      <c r="B2211" t="s">
        <v>25</v>
      </c>
      <c r="C2211" t="s">
        <v>328</v>
      </c>
      <c r="D2211" t="s">
        <v>27</v>
      </c>
      <c r="E2211" s="1">
        <v>46290</v>
      </c>
      <c r="F2211">
        <v>4.9000000000000004</v>
      </c>
      <c r="G2211">
        <v>2346</v>
      </c>
      <c r="H2211" t="s">
        <v>28</v>
      </c>
      <c r="I2211" t="s">
        <v>36</v>
      </c>
      <c r="J2211" t="s">
        <v>43</v>
      </c>
      <c r="L2211" t="s">
        <v>30</v>
      </c>
      <c r="M2211" t="s">
        <v>57</v>
      </c>
      <c r="N2211" t="s">
        <v>32</v>
      </c>
      <c r="O2211" t="s">
        <v>2292</v>
      </c>
      <c r="P2211" s="4">
        <v>51528</v>
      </c>
      <c r="Q2211">
        <v>0</v>
      </c>
      <c r="R2211">
        <v>5</v>
      </c>
      <c r="S2211">
        <v>5</v>
      </c>
      <c r="T2211">
        <v>4</v>
      </c>
      <c r="U2211">
        <v>4</v>
      </c>
      <c r="V2211">
        <v>4</v>
      </c>
      <c r="W2211">
        <v>5</v>
      </c>
      <c r="X2211" t="s">
        <v>9356</v>
      </c>
      <c r="Y2211" t="s">
        <v>34</v>
      </c>
      <c r="AA2211" t="s">
        <v>9355</v>
      </c>
      <c r="AB2211" t="s">
        <v>9355</v>
      </c>
    </row>
    <row r="2212" spans="1:28" x14ac:dyDescent="0.2">
      <c r="A2212">
        <v>2022</v>
      </c>
      <c r="B2212" t="s">
        <v>25</v>
      </c>
      <c r="C2212" t="s">
        <v>103</v>
      </c>
      <c r="D2212" t="s">
        <v>27</v>
      </c>
      <c r="E2212" s="1">
        <v>30470</v>
      </c>
      <c r="F2212">
        <v>5</v>
      </c>
      <c r="G2212">
        <v>2168</v>
      </c>
      <c r="H2212" t="s">
        <v>28</v>
      </c>
      <c r="I2212" t="s">
        <v>36</v>
      </c>
      <c r="J2212" t="s">
        <v>43</v>
      </c>
      <c r="K2212" t="s">
        <v>9207</v>
      </c>
      <c r="L2212" t="s">
        <v>30</v>
      </c>
      <c r="M2212" t="s">
        <v>38</v>
      </c>
      <c r="N2212" t="s">
        <v>78</v>
      </c>
      <c r="O2212" t="s">
        <v>2294</v>
      </c>
      <c r="P2212" s="4" t="s">
        <v>2295</v>
      </c>
      <c r="Q2212">
        <v>29</v>
      </c>
      <c r="R2212">
        <v>5</v>
      </c>
      <c r="S2212">
        <v>5</v>
      </c>
      <c r="T2212">
        <v>5</v>
      </c>
      <c r="U2212">
        <v>5</v>
      </c>
      <c r="V2212">
        <v>5</v>
      </c>
      <c r="W2212">
        <v>5</v>
      </c>
      <c r="X2212" t="s">
        <v>9356</v>
      </c>
      <c r="Y2212" t="s">
        <v>34</v>
      </c>
      <c r="AA2212" t="s">
        <v>9355</v>
      </c>
      <c r="AB2212" t="s">
        <v>9355</v>
      </c>
    </row>
    <row r="2213" spans="1:28" x14ac:dyDescent="0.2">
      <c r="A2213">
        <v>2023</v>
      </c>
      <c r="B2213" t="s">
        <v>25</v>
      </c>
      <c r="C2213" t="s">
        <v>152</v>
      </c>
      <c r="D2213" t="s">
        <v>27</v>
      </c>
      <c r="E2213" s="1">
        <v>33855</v>
      </c>
      <c r="F2213">
        <v>4.9000000000000004</v>
      </c>
      <c r="G2213">
        <v>2346</v>
      </c>
      <c r="H2213" t="s">
        <v>42</v>
      </c>
      <c r="I2213" t="s">
        <v>36</v>
      </c>
      <c r="J2213" t="s">
        <v>9336</v>
      </c>
      <c r="L2213" t="s">
        <v>30</v>
      </c>
      <c r="M2213" t="s">
        <v>38</v>
      </c>
      <c r="N2213" t="s">
        <v>78</v>
      </c>
      <c r="O2213" t="s">
        <v>2454</v>
      </c>
      <c r="P2213" s="4">
        <v>51555</v>
      </c>
      <c r="Q2213">
        <v>1</v>
      </c>
      <c r="R2213">
        <v>5</v>
      </c>
      <c r="S2213">
        <v>5</v>
      </c>
      <c r="T2213">
        <v>5</v>
      </c>
      <c r="U2213">
        <v>4</v>
      </c>
      <c r="V2213">
        <v>4</v>
      </c>
      <c r="W2213">
        <v>5</v>
      </c>
      <c r="X2213" t="s">
        <v>9356</v>
      </c>
      <c r="Y2213" t="s">
        <v>34</v>
      </c>
      <c r="AA2213" t="s">
        <v>9355</v>
      </c>
      <c r="AB2213" t="s">
        <v>9355</v>
      </c>
    </row>
    <row r="2214" spans="1:28" x14ac:dyDescent="0.2">
      <c r="A2214">
        <v>2023</v>
      </c>
      <c r="B2214" t="s">
        <v>25</v>
      </c>
      <c r="C2214" t="s">
        <v>77</v>
      </c>
      <c r="D2214" t="s">
        <v>27</v>
      </c>
      <c r="E2214" s="1">
        <v>36900</v>
      </c>
      <c r="F2214">
        <v>4.9000000000000004</v>
      </c>
      <c r="G2214">
        <v>2346</v>
      </c>
      <c r="H2214" t="s">
        <v>1273</v>
      </c>
      <c r="I2214" t="s">
        <v>36</v>
      </c>
      <c r="J2214" t="s">
        <v>9336</v>
      </c>
      <c r="L2214" t="s">
        <v>30</v>
      </c>
      <c r="M2214" t="s">
        <v>38</v>
      </c>
      <c r="N2214" t="s">
        <v>78</v>
      </c>
      <c r="O2214" t="s">
        <v>2455</v>
      </c>
      <c r="P2214" s="4">
        <v>51585</v>
      </c>
      <c r="Q2214">
        <v>0</v>
      </c>
      <c r="R2214">
        <v>5</v>
      </c>
      <c r="S2214">
        <v>5</v>
      </c>
      <c r="T2214">
        <v>5</v>
      </c>
      <c r="U2214">
        <v>4</v>
      </c>
      <c r="V2214">
        <v>4</v>
      </c>
      <c r="W2214">
        <v>5</v>
      </c>
      <c r="X2214" t="s">
        <v>9356</v>
      </c>
      <c r="Y2214" t="s">
        <v>34</v>
      </c>
      <c r="AA2214" t="s">
        <v>9355</v>
      </c>
      <c r="AB2214" t="s">
        <v>9355</v>
      </c>
    </row>
    <row r="2215" spans="1:28" x14ac:dyDescent="0.2">
      <c r="A2215">
        <v>2022</v>
      </c>
      <c r="B2215" t="s">
        <v>25</v>
      </c>
      <c r="C2215" t="s">
        <v>150</v>
      </c>
      <c r="D2215" t="s">
        <v>27</v>
      </c>
      <c r="E2215" s="1">
        <v>43605</v>
      </c>
      <c r="F2215">
        <v>5</v>
      </c>
      <c r="G2215">
        <v>2168</v>
      </c>
      <c r="H2215" t="s">
        <v>371</v>
      </c>
      <c r="I2215" t="s">
        <v>97</v>
      </c>
      <c r="J2215" t="s">
        <v>9336</v>
      </c>
      <c r="K2215" t="s">
        <v>9204</v>
      </c>
      <c r="L2215" t="s">
        <v>30</v>
      </c>
      <c r="M2215" t="s">
        <v>48</v>
      </c>
      <c r="N2215" t="s">
        <v>32</v>
      </c>
      <c r="O2215" t="s">
        <v>2635</v>
      </c>
      <c r="P2215" s="4" t="s">
        <v>2636</v>
      </c>
      <c r="Q2215">
        <v>4</v>
      </c>
      <c r="R2215">
        <v>5</v>
      </c>
      <c r="S2215">
        <v>5</v>
      </c>
      <c r="T2215">
        <v>5</v>
      </c>
      <c r="U2215">
        <v>5</v>
      </c>
      <c r="V2215">
        <v>5</v>
      </c>
      <c r="W2215">
        <v>5</v>
      </c>
      <c r="X2215" t="s">
        <v>9356</v>
      </c>
      <c r="Y2215" t="s">
        <v>34</v>
      </c>
      <c r="AA2215" t="s">
        <v>9355</v>
      </c>
      <c r="AB2215" t="s">
        <v>9355</v>
      </c>
    </row>
    <row r="2216" spans="1:28" x14ac:dyDescent="0.2">
      <c r="A2216">
        <v>2023</v>
      </c>
      <c r="B2216" t="s">
        <v>25</v>
      </c>
      <c r="C2216" t="s">
        <v>26</v>
      </c>
      <c r="D2216" t="s">
        <v>27</v>
      </c>
      <c r="E2216" s="1">
        <v>43580</v>
      </c>
      <c r="F2216">
        <v>5</v>
      </c>
      <c r="G2216">
        <v>2168</v>
      </c>
      <c r="H2216" t="s">
        <v>97</v>
      </c>
      <c r="I2216" t="s">
        <v>36</v>
      </c>
      <c r="J2216" t="s">
        <v>9336</v>
      </c>
      <c r="L2216" t="s">
        <v>30</v>
      </c>
      <c r="M2216" t="s">
        <v>48</v>
      </c>
      <c r="N2216" t="s">
        <v>32</v>
      </c>
      <c r="O2216" t="s">
        <v>2637</v>
      </c>
      <c r="P2216" s="4" t="s">
        <v>2638</v>
      </c>
      <c r="Q2216">
        <v>5</v>
      </c>
      <c r="R2216">
        <v>5</v>
      </c>
      <c r="S2216">
        <v>4.8</v>
      </c>
      <c r="T2216">
        <v>4.8</v>
      </c>
      <c r="U2216">
        <v>4.2</v>
      </c>
      <c r="V2216">
        <v>5</v>
      </c>
      <c r="W2216">
        <v>5</v>
      </c>
      <c r="X2216" t="s">
        <v>9356</v>
      </c>
      <c r="Y2216" t="s">
        <v>34</v>
      </c>
      <c r="AA2216" t="s">
        <v>9355</v>
      </c>
      <c r="AB2216" t="s">
        <v>9355</v>
      </c>
    </row>
    <row r="2217" spans="1:28" x14ac:dyDescent="0.2">
      <c r="A2217">
        <v>2023</v>
      </c>
      <c r="B2217" t="s">
        <v>25</v>
      </c>
      <c r="C2217" t="s">
        <v>158</v>
      </c>
      <c r="D2217" t="s">
        <v>27</v>
      </c>
      <c r="E2217" s="1">
        <v>42395</v>
      </c>
      <c r="F2217">
        <v>4.9000000000000004</v>
      </c>
      <c r="G2217">
        <v>2346</v>
      </c>
      <c r="H2217" t="s">
        <v>52</v>
      </c>
      <c r="I2217" t="s">
        <v>36</v>
      </c>
      <c r="J2217" t="s">
        <v>9336</v>
      </c>
      <c r="L2217" t="s">
        <v>30</v>
      </c>
      <c r="M2217" t="s">
        <v>48</v>
      </c>
      <c r="N2217" t="s">
        <v>32</v>
      </c>
      <c r="O2217" t="s">
        <v>2831</v>
      </c>
      <c r="P2217" s="4">
        <v>51519</v>
      </c>
      <c r="Q2217">
        <v>0</v>
      </c>
      <c r="R2217">
        <v>2</v>
      </c>
      <c r="S2217">
        <v>0</v>
      </c>
      <c r="T2217">
        <v>2</v>
      </c>
      <c r="U2217">
        <v>1</v>
      </c>
      <c r="V2217">
        <v>0</v>
      </c>
      <c r="W2217">
        <v>0</v>
      </c>
      <c r="X2217" t="s">
        <v>9356</v>
      </c>
      <c r="Y2217" t="s">
        <v>34</v>
      </c>
      <c r="AA2217" t="s">
        <v>9355</v>
      </c>
      <c r="AB2217" t="s">
        <v>9355</v>
      </c>
    </row>
    <row r="2218" spans="1:28" x14ac:dyDescent="0.2">
      <c r="A2218">
        <v>2023</v>
      </c>
      <c r="B2218" t="s">
        <v>25</v>
      </c>
      <c r="C2218" t="s">
        <v>399</v>
      </c>
      <c r="D2218" t="s">
        <v>27</v>
      </c>
      <c r="E2218" s="1">
        <v>29590</v>
      </c>
      <c r="F2218">
        <v>4.4000000000000004</v>
      </c>
      <c r="G2218">
        <v>158</v>
      </c>
      <c r="H2218" t="s">
        <v>28</v>
      </c>
      <c r="I2218" t="s">
        <v>417</v>
      </c>
      <c r="J2218" t="s">
        <v>43</v>
      </c>
      <c r="L2218" t="s">
        <v>30</v>
      </c>
      <c r="M2218" t="s">
        <v>401</v>
      </c>
      <c r="N2218" t="s">
        <v>78</v>
      </c>
      <c r="O2218" t="s">
        <v>2834</v>
      </c>
      <c r="P2218" s="4" t="s">
        <v>2835</v>
      </c>
      <c r="Q2218">
        <v>3</v>
      </c>
      <c r="R2218">
        <v>2</v>
      </c>
      <c r="S2218">
        <v>0</v>
      </c>
      <c r="T2218">
        <v>2</v>
      </c>
      <c r="U2218">
        <v>1</v>
      </c>
      <c r="V2218">
        <v>0</v>
      </c>
      <c r="W2218">
        <v>0</v>
      </c>
      <c r="X2218" t="s">
        <v>9356</v>
      </c>
      <c r="Y2218" t="s">
        <v>34</v>
      </c>
      <c r="AA2218" t="s">
        <v>9355</v>
      </c>
      <c r="AB2218" t="s">
        <v>9355</v>
      </c>
    </row>
    <row r="2219" spans="1:28" x14ac:dyDescent="0.2">
      <c r="A2219">
        <v>2023</v>
      </c>
      <c r="B2219" t="s">
        <v>25</v>
      </c>
      <c r="C2219" t="s">
        <v>303</v>
      </c>
      <c r="D2219" t="s">
        <v>27</v>
      </c>
      <c r="E2219" s="1">
        <v>29145</v>
      </c>
      <c r="F2219">
        <v>4.9000000000000004</v>
      </c>
      <c r="G2219">
        <v>2346</v>
      </c>
      <c r="H2219" t="s">
        <v>82</v>
      </c>
      <c r="I2219" t="s">
        <v>97</v>
      </c>
      <c r="J2219" t="s">
        <v>43</v>
      </c>
      <c r="L2219" t="s">
        <v>30</v>
      </c>
      <c r="M2219" t="s">
        <v>38</v>
      </c>
      <c r="N2219" t="s">
        <v>276</v>
      </c>
      <c r="O2219" t="s">
        <v>3006</v>
      </c>
      <c r="P2219" s="4">
        <v>51563</v>
      </c>
      <c r="Q2219">
        <v>0</v>
      </c>
      <c r="R2219">
        <v>4</v>
      </c>
      <c r="S2219">
        <v>5</v>
      </c>
      <c r="T2219">
        <v>4</v>
      </c>
      <c r="U2219">
        <v>5</v>
      </c>
      <c r="V2219">
        <v>5</v>
      </c>
      <c r="W2219">
        <v>5</v>
      </c>
      <c r="X2219" t="s">
        <v>9356</v>
      </c>
      <c r="Y2219" t="s">
        <v>34</v>
      </c>
      <c r="AA2219" t="s">
        <v>9355</v>
      </c>
      <c r="AB2219" t="s">
        <v>9355</v>
      </c>
    </row>
    <row r="2220" spans="1:28" x14ac:dyDescent="0.2">
      <c r="A2220">
        <v>2022</v>
      </c>
      <c r="B2220" t="s">
        <v>25</v>
      </c>
      <c r="C2220" t="s">
        <v>239</v>
      </c>
      <c r="D2220" t="s">
        <v>27</v>
      </c>
      <c r="E2220" s="1">
        <v>31960</v>
      </c>
      <c r="F2220">
        <v>4.0999999999999996</v>
      </c>
      <c r="G2220">
        <v>321</v>
      </c>
      <c r="H2220" t="s">
        <v>47</v>
      </c>
      <c r="I2220" t="s">
        <v>36</v>
      </c>
      <c r="J2220" t="s">
        <v>43</v>
      </c>
      <c r="K2220" t="s">
        <v>9207</v>
      </c>
      <c r="L2220" t="s">
        <v>30</v>
      </c>
      <c r="M2220" t="s">
        <v>38</v>
      </c>
      <c r="N2220" t="s">
        <v>78</v>
      </c>
      <c r="O2220" t="s">
        <v>3007</v>
      </c>
      <c r="P2220" s="4" t="s">
        <v>3008</v>
      </c>
      <c r="Q2220">
        <v>0</v>
      </c>
      <c r="R2220">
        <v>5</v>
      </c>
      <c r="S2220">
        <v>5</v>
      </c>
      <c r="T2220">
        <v>5</v>
      </c>
      <c r="U2220">
        <v>5</v>
      </c>
      <c r="V2220">
        <v>5</v>
      </c>
      <c r="W2220">
        <v>5</v>
      </c>
      <c r="X2220" t="s">
        <v>9356</v>
      </c>
      <c r="Y2220" t="s">
        <v>34</v>
      </c>
      <c r="AA2220" t="s">
        <v>9355</v>
      </c>
      <c r="AB2220" t="s">
        <v>9355</v>
      </c>
    </row>
    <row r="2221" spans="1:28" x14ac:dyDescent="0.2">
      <c r="A2221">
        <v>2006</v>
      </c>
      <c r="B2221" t="s">
        <v>25</v>
      </c>
      <c r="C2221" t="s">
        <v>152</v>
      </c>
      <c r="D2221" t="s">
        <v>983</v>
      </c>
      <c r="E2221" s="1">
        <v>11995</v>
      </c>
      <c r="F2221">
        <v>4</v>
      </c>
      <c r="G2221">
        <v>24</v>
      </c>
      <c r="H2221" t="s">
        <v>3009</v>
      </c>
      <c r="I2221" t="s">
        <v>36</v>
      </c>
      <c r="J2221" t="s">
        <v>43</v>
      </c>
      <c r="K2221" t="s">
        <v>9251</v>
      </c>
      <c r="L2221" t="s">
        <v>30</v>
      </c>
      <c r="M2221" t="s">
        <v>1194</v>
      </c>
      <c r="N2221" t="s">
        <v>1205</v>
      </c>
      <c r="O2221" t="s">
        <v>3010</v>
      </c>
      <c r="P2221" s="4" t="s">
        <v>3011</v>
      </c>
      <c r="Q2221">
        <v>43269</v>
      </c>
      <c r="R2221">
        <v>4.5</v>
      </c>
      <c r="S2221">
        <v>4.3</v>
      </c>
      <c r="T2221">
        <v>4.4000000000000004</v>
      </c>
      <c r="U2221">
        <v>4.5999999999999996</v>
      </c>
      <c r="V2221">
        <v>4.5</v>
      </c>
      <c r="W2221">
        <v>4.7</v>
      </c>
      <c r="X2221" t="s">
        <v>9356</v>
      </c>
      <c r="Y2221" t="s">
        <v>34</v>
      </c>
      <c r="AA2221" t="s">
        <v>9356</v>
      </c>
      <c r="AB2221" t="s">
        <v>9356</v>
      </c>
    </row>
    <row r="2222" spans="1:28" x14ac:dyDescent="0.2">
      <c r="A2222">
        <v>2022</v>
      </c>
      <c r="B2222" t="s">
        <v>25</v>
      </c>
      <c r="C2222" t="s">
        <v>99</v>
      </c>
      <c r="D2222" t="s">
        <v>983</v>
      </c>
      <c r="E2222" s="1">
        <v>41271</v>
      </c>
      <c r="F2222">
        <v>4.9000000000000004</v>
      </c>
      <c r="G2222">
        <v>44</v>
      </c>
      <c r="H2222" t="s">
        <v>28</v>
      </c>
      <c r="I2222" t="s">
        <v>97</v>
      </c>
      <c r="J2222" t="s">
        <v>9336</v>
      </c>
      <c r="K2222" t="s">
        <v>9206</v>
      </c>
      <c r="L2222" t="s">
        <v>30</v>
      </c>
      <c r="M2222" t="s">
        <v>31</v>
      </c>
      <c r="N2222" t="s">
        <v>431</v>
      </c>
      <c r="O2222" t="s">
        <v>3013</v>
      </c>
      <c r="P2222" s="4" t="s">
        <v>3014</v>
      </c>
      <c r="Q2222">
        <v>11889</v>
      </c>
      <c r="R2222">
        <v>5</v>
      </c>
      <c r="S2222">
        <v>5</v>
      </c>
      <c r="T2222">
        <v>4.9000000000000004</v>
      </c>
      <c r="U2222">
        <v>5</v>
      </c>
      <c r="V2222">
        <v>4.9000000000000004</v>
      </c>
      <c r="W2222">
        <v>5</v>
      </c>
      <c r="X2222" t="s">
        <v>9356</v>
      </c>
      <c r="Y2222" t="s">
        <v>34</v>
      </c>
      <c r="AA2222" t="s">
        <v>9356</v>
      </c>
      <c r="AB2222" t="s">
        <v>9356</v>
      </c>
    </row>
    <row r="2223" spans="1:28" x14ac:dyDescent="0.2">
      <c r="A2223">
        <v>2023</v>
      </c>
      <c r="B2223" t="s">
        <v>25</v>
      </c>
      <c r="C2223" t="s">
        <v>35</v>
      </c>
      <c r="D2223" t="s">
        <v>27</v>
      </c>
      <c r="E2223" s="1">
        <v>40745</v>
      </c>
      <c r="F2223">
        <v>5</v>
      </c>
      <c r="G2223">
        <v>2871</v>
      </c>
      <c r="H2223" t="s">
        <v>36</v>
      </c>
      <c r="I2223" t="s">
        <v>36</v>
      </c>
      <c r="J2223" t="s">
        <v>9337</v>
      </c>
      <c r="L2223" t="s">
        <v>37</v>
      </c>
      <c r="M2223" t="s">
        <v>38</v>
      </c>
      <c r="N2223" t="s">
        <v>39</v>
      </c>
      <c r="O2223" t="s">
        <v>3194</v>
      </c>
      <c r="P2223" s="4" t="s">
        <v>3195</v>
      </c>
      <c r="Q2223">
        <v>0</v>
      </c>
      <c r="R2223">
        <v>5</v>
      </c>
      <c r="S2223">
        <v>3</v>
      </c>
      <c r="T2223">
        <v>4</v>
      </c>
      <c r="U2223">
        <v>4</v>
      </c>
      <c r="V2223">
        <v>5</v>
      </c>
      <c r="W2223">
        <v>5</v>
      </c>
      <c r="X2223" t="s">
        <v>9356</v>
      </c>
      <c r="Y2223" t="s">
        <v>34</v>
      </c>
      <c r="AA2223" t="s">
        <v>9356</v>
      </c>
      <c r="AB2223" t="s">
        <v>9356</v>
      </c>
    </row>
    <row r="2224" spans="1:28" x14ac:dyDescent="0.2">
      <c r="A2224">
        <v>2022</v>
      </c>
      <c r="B2224" t="s">
        <v>25</v>
      </c>
      <c r="C2224" t="s">
        <v>46</v>
      </c>
      <c r="D2224" t="s">
        <v>27</v>
      </c>
      <c r="E2224" s="1">
        <v>46500</v>
      </c>
      <c r="F2224">
        <v>2.1</v>
      </c>
      <c r="G2224">
        <v>425</v>
      </c>
      <c r="H2224" t="s">
        <v>361</v>
      </c>
      <c r="I2224" t="s">
        <v>36</v>
      </c>
      <c r="J2224" t="s">
        <v>9336</v>
      </c>
      <c r="K2224" t="s">
        <v>9203</v>
      </c>
      <c r="L2224" t="s">
        <v>30</v>
      </c>
      <c r="M2224" t="s">
        <v>48</v>
      </c>
      <c r="N2224" t="s">
        <v>32</v>
      </c>
      <c r="O2224" t="s">
        <v>3200</v>
      </c>
      <c r="P2224" s="4" t="s">
        <v>3201</v>
      </c>
      <c r="Q2224">
        <v>0</v>
      </c>
      <c r="R2224">
        <v>5</v>
      </c>
      <c r="S2224">
        <v>5</v>
      </c>
      <c r="T2224">
        <v>5</v>
      </c>
      <c r="U2224">
        <v>5</v>
      </c>
      <c r="V2224">
        <v>5</v>
      </c>
      <c r="W2224">
        <v>5</v>
      </c>
      <c r="X2224" t="s">
        <v>9356</v>
      </c>
      <c r="Y2224" t="s">
        <v>34</v>
      </c>
      <c r="AA2224" t="s">
        <v>9356</v>
      </c>
      <c r="AB2224" t="s">
        <v>9356</v>
      </c>
    </row>
    <row r="2225" spans="1:28" x14ac:dyDescent="0.2">
      <c r="A2225">
        <v>2022</v>
      </c>
      <c r="B2225" t="s">
        <v>25</v>
      </c>
      <c r="C2225" t="s">
        <v>239</v>
      </c>
      <c r="D2225" t="s">
        <v>27</v>
      </c>
      <c r="E2225" s="1">
        <v>31960</v>
      </c>
      <c r="F2225">
        <v>5</v>
      </c>
      <c r="G2225">
        <v>2168</v>
      </c>
      <c r="H2225" t="s">
        <v>28</v>
      </c>
      <c r="I2225" t="s">
        <v>36</v>
      </c>
      <c r="J2225" t="s">
        <v>43</v>
      </c>
      <c r="K2225" t="s">
        <v>9207</v>
      </c>
      <c r="L2225" t="s">
        <v>30</v>
      </c>
      <c r="M2225" t="s">
        <v>38</v>
      </c>
      <c r="N2225" t="s">
        <v>78</v>
      </c>
      <c r="O2225" t="s">
        <v>3202</v>
      </c>
      <c r="P2225" s="4" t="s">
        <v>3203</v>
      </c>
      <c r="Q2225">
        <v>5</v>
      </c>
      <c r="R2225">
        <v>5</v>
      </c>
      <c r="S2225">
        <v>5</v>
      </c>
      <c r="T2225">
        <v>5</v>
      </c>
      <c r="U2225">
        <v>5</v>
      </c>
      <c r="V2225">
        <v>5</v>
      </c>
      <c r="W2225">
        <v>5</v>
      </c>
      <c r="X2225" t="s">
        <v>9356</v>
      </c>
      <c r="Y2225" t="s">
        <v>34</v>
      </c>
      <c r="AA2225" t="s">
        <v>9356</v>
      </c>
      <c r="AB2225" t="s">
        <v>9356</v>
      </c>
    </row>
    <row r="2226" spans="1:28" x14ac:dyDescent="0.2">
      <c r="A2226">
        <v>2023</v>
      </c>
      <c r="B2226" t="s">
        <v>25</v>
      </c>
      <c r="C2226" t="s">
        <v>107</v>
      </c>
      <c r="D2226" t="s">
        <v>27</v>
      </c>
      <c r="E2226" s="1">
        <v>28395</v>
      </c>
      <c r="F2226">
        <v>5</v>
      </c>
      <c r="G2226">
        <v>2168</v>
      </c>
      <c r="H2226" t="s">
        <v>52</v>
      </c>
      <c r="I2226" t="s">
        <v>36</v>
      </c>
      <c r="J2226" t="s">
        <v>9336</v>
      </c>
      <c r="L2226" t="s">
        <v>30</v>
      </c>
      <c r="M2226" t="s">
        <v>38</v>
      </c>
      <c r="N2226" t="s">
        <v>276</v>
      </c>
      <c r="O2226" t="s">
        <v>3747</v>
      </c>
      <c r="P2226" s="4">
        <v>230055</v>
      </c>
      <c r="Q2226">
        <v>3</v>
      </c>
      <c r="R2226">
        <v>4</v>
      </c>
      <c r="S2226">
        <v>5</v>
      </c>
      <c r="T2226">
        <v>4</v>
      </c>
      <c r="U2226">
        <v>5</v>
      </c>
      <c r="V2226">
        <v>5</v>
      </c>
      <c r="W2226">
        <v>5</v>
      </c>
      <c r="X2226" t="s">
        <v>9356</v>
      </c>
      <c r="Y2226" t="s">
        <v>34</v>
      </c>
      <c r="AA2226" t="s">
        <v>9356</v>
      </c>
      <c r="AB2226" t="s">
        <v>9356</v>
      </c>
    </row>
    <row r="2227" spans="1:28" x14ac:dyDescent="0.2">
      <c r="A2227">
        <v>2023</v>
      </c>
      <c r="B2227" t="s">
        <v>25</v>
      </c>
      <c r="C2227" t="s">
        <v>155</v>
      </c>
      <c r="D2227" t="s">
        <v>27</v>
      </c>
      <c r="E2227" s="1">
        <v>43050</v>
      </c>
      <c r="F2227">
        <v>5</v>
      </c>
      <c r="G2227">
        <v>2791</v>
      </c>
      <c r="H2227" t="s">
        <v>231</v>
      </c>
      <c r="I2227" t="s">
        <v>36</v>
      </c>
      <c r="J2227" t="s">
        <v>43</v>
      </c>
      <c r="L2227" t="s">
        <v>30</v>
      </c>
      <c r="M2227" t="s">
        <v>57</v>
      </c>
      <c r="N2227" t="s">
        <v>32</v>
      </c>
      <c r="O2227" t="s">
        <v>4102</v>
      </c>
      <c r="P2227" s="4" t="s">
        <v>4103</v>
      </c>
      <c r="Q2227">
        <v>0</v>
      </c>
      <c r="R2227">
        <v>5</v>
      </c>
      <c r="S2227">
        <v>5</v>
      </c>
      <c r="T2227">
        <v>4</v>
      </c>
      <c r="U2227">
        <v>4</v>
      </c>
      <c r="V2227">
        <v>4</v>
      </c>
      <c r="W2227">
        <v>5</v>
      </c>
      <c r="X2227" t="s">
        <v>9356</v>
      </c>
      <c r="Y2227" t="s">
        <v>34</v>
      </c>
      <c r="AA2227" t="s">
        <v>9356</v>
      </c>
      <c r="AB2227" t="s">
        <v>9356</v>
      </c>
    </row>
    <row r="2228" spans="1:28" x14ac:dyDescent="0.2">
      <c r="A2228">
        <v>2019</v>
      </c>
      <c r="B2228" t="s">
        <v>25</v>
      </c>
      <c r="C2228" t="s">
        <v>1059</v>
      </c>
      <c r="D2228" t="s">
        <v>983</v>
      </c>
      <c r="E2228" s="1">
        <v>41799</v>
      </c>
      <c r="F2228">
        <v>4.0999999999999996</v>
      </c>
      <c r="G2228">
        <v>524</v>
      </c>
      <c r="H2228" t="s">
        <v>3385</v>
      </c>
      <c r="I2228" t="s">
        <v>417</v>
      </c>
      <c r="J2228" t="s">
        <v>43</v>
      </c>
      <c r="K2228" t="s">
        <v>9225</v>
      </c>
      <c r="L2228" t="s">
        <v>30</v>
      </c>
      <c r="M2228" t="s">
        <v>401</v>
      </c>
      <c r="N2228" t="s">
        <v>134</v>
      </c>
      <c r="O2228" t="s">
        <v>4104</v>
      </c>
      <c r="P2228" s="4" t="s">
        <v>4105</v>
      </c>
      <c r="Q2228">
        <v>7578</v>
      </c>
      <c r="R2228">
        <v>4.5999999999999996</v>
      </c>
      <c r="S2228">
        <v>4.7</v>
      </c>
      <c r="T2228">
        <v>5</v>
      </c>
      <c r="U2228">
        <v>4.8</v>
      </c>
      <c r="V2228">
        <v>4.8</v>
      </c>
      <c r="W2228">
        <v>4.8</v>
      </c>
      <c r="X2228" t="s">
        <v>9356</v>
      </c>
      <c r="Y2228" t="s">
        <v>34</v>
      </c>
      <c r="AA2228" t="s">
        <v>9356</v>
      </c>
      <c r="AB2228" t="s">
        <v>9356</v>
      </c>
    </row>
    <row r="2229" spans="1:28" x14ac:dyDescent="0.2">
      <c r="A2229">
        <v>2023</v>
      </c>
      <c r="B2229" t="s">
        <v>25</v>
      </c>
      <c r="C2229" t="s">
        <v>77</v>
      </c>
      <c r="D2229" t="s">
        <v>27</v>
      </c>
      <c r="E2229" s="1">
        <v>38005</v>
      </c>
      <c r="F2229">
        <v>5</v>
      </c>
      <c r="G2229">
        <v>2791</v>
      </c>
      <c r="H2229" t="s">
        <v>322</v>
      </c>
      <c r="I2229" t="s">
        <v>36</v>
      </c>
      <c r="J2229" t="s">
        <v>9336</v>
      </c>
      <c r="L2229" t="s">
        <v>30</v>
      </c>
      <c r="M2229" t="s">
        <v>38</v>
      </c>
      <c r="N2229" t="s">
        <v>78</v>
      </c>
      <c r="O2229" t="s">
        <v>4459</v>
      </c>
      <c r="P2229" s="4" t="s">
        <v>4460</v>
      </c>
      <c r="Q2229">
        <v>0</v>
      </c>
      <c r="R2229">
        <v>5</v>
      </c>
      <c r="S2229">
        <v>5</v>
      </c>
      <c r="T2229">
        <v>5</v>
      </c>
      <c r="U2229">
        <v>4</v>
      </c>
      <c r="V2229">
        <v>4</v>
      </c>
      <c r="W2229">
        <v>5</v>
      </c>
      <c r="X2229" t="s">
        <v>9356</v>
      </c>
      <c r="Y2229" t="s">
        <v>34</v>
      </c>
      <c r="AA2229" t="s">
        <v>9356</v>
      </c>
      <c r="AB2229" t="s">
        <v>9356</v>
      </c>
    </row>
    <row r="2230" spans="1:28" x14ac:dyDescent="0.2">
      <c r="A2230">
        <v>2023</v>
      </c>
      <c r="B2230" t="s">
        <v>25</v>
      </c>
      <c r="C2230" t="s">
        <v>51</v>
      </c>
      <c r="D2230" t="s">
        <v>27</v>
      </c>
      <c r="E2230" s="1">
        <v>40395</v>
      </c>
      <c r="F2230">
        <v>4.0999999999999996</v>
      </c>
      <c r="G2230">
        <v>321</v>
      </c>
      <c r="H2230" t="s">
        <v>42</v>
      </c>
      <c r="I2230" t="s">
        <v>97</v>
      </c>
      <c r="J2230" t="s">
        <v>9336</v>
      </c>
      <c r="L2230" t="s">
        <v>37</v>
      </c>
      <c r="M2230" t="s">
        <v>38</v>
      </c>
      <c r="N2230" t="s">
        <v>39</v>
      </c>
      <c r="O2230" t="s">
        <v>4461</v>
      </c>
      <c r="P2230" s="4" t="s">
        <v>4462</v>
      </c>
      <c r="Q2230">
        <v>14</v>
      </c>
      <c r="R2230">
        <v>5</v>
      </c>
      <c r="S2230">
        <v>3</v>
      </c>
      <c r="T2230">
        <v>4</v>
      </c>
      <c r="U2230">
        <v>4</v>
      </c>
      <c r="V2230">
        <v>5</v>
      </c>
      <c r="W2230">
        <v>5</v>
      </c>
      <c r="X2230" t="s">
        <v>9356</v>
      </c>
      <c r="Y2230" t="s">
        <v>34</v>
      </c>
      <c r="AA2230" t="s">
        <v>9356</v>
      </c>
      <c r="AB2230" t="s">
        <v>9356</v>
      </c>
    </row>
    <row r="2231" spans="1:28" x14ac:dyDescent="0.2">
      <c r="A2231">
        <v>2023</v>
      </c>
      <c r="B2231" t="s">
        <v>25</v>
      </c>
      <c r="C2231" t="s">
        <v>115</v>
      </c>
      <c r="D2231" t="s">
        <v>27</v>
      </c>
      <c r="E2231" s="1">
        <v>26140</v>
      </c>
      <c r="F2231">
        <v>4.8</v>
      </c>
      <c r="G2231">
        <v>973</v>
      </c>
      <c r="H2231" t="s">
        <v>47</v>
      </c>
      <c r="I2231" t="s">
        <v>36</v>
      </c>
      <c r="J2231" t="s">
        <v>43</v>
      </c>
      <c r="L2231" t="s">
        <v>30</v>
      </c>
      <c r="M2231" t="s">
        <v>38</v>
      </c>
      <c r="N2231" t="s">
        <v>276</v>
      </c>
      <c r="O2231" t="s">
        <v>4465</v>
      </c>
      <c r="P2231" s="4" t="s">
        <v>4466</v>
      </c>
      <c r="Q2231">
        <v>2</v>
      </c>
      <c r="R2231">
        <v>2</v>
      </c>
      <c r="S2231">
        <v>0</v>
      </c>
      <c r="T2231">
        <v>2</v>
      </c>
      <c r="U2231">
        <v>1</v>
      </c>
      <c r="V2231">
        <v>0</v>
      </c>
      <c r="W2231">
        <v>0</v>
      </c>
      <c r="X2231" t="s">
        <v>9356</v>
      </c>
      <c r="Y2231" t="s">
        <v>34</v>
      </c>
      <c r="AA2231" t="s">
        <v>9356</v>
      </c>
      <c r="AB2231" t="s">
        <v>9356</v>
      </c>
    </row>
    <row r="2232" spans="1:28" x14ac:dyDescent="0.2">
      <c r="A2232">
        <v>2023</v>
      </c>
      <c r="B2232" t="s">
        <v>25</v>
      </c>
      <c r="C2232" t="s">
        <v>158</v>
      </c>
      <c r="D2232" t="s">
        <v>27</v>
      </c>
      <c r="E2232" s="1">
        <v>40395</v>
      </c>
      <c r="F2232">
        <v>5</v>
      </c>
      <c r="G2232">
        <v>2871</v>
      </c>
      <c r="H2232" t="s">
        <v>36</v>
      </c>
      <c r="I2232" t="s">
        <v>36</v>
      </c>
      <c r="J2232" t="s">
        <v>9336</v>
      </c>
      <c r="L2232" t="s">
        <v>30</v>
      </c>
      <c r="M2232" t="s">
        <v>48</v>
      </c>
      <c r="N2232" t="s">
        <v>32</v>
      </c>
      <c r="O2232" t="s">
        <v>4642</v>
      </c>
      <c r="P2232" s="4" t="s">
        <v>4643</v>
      </c>
      <c r="Q2232">
        <v>0</v>
      </c>
      <c r="R2232">
        <v>2</v>
      </c>
      <c r="S2232">
        <v>0</v>
      </c>
      <c r="T2232">
        <v>2</v>
      </c>
      <c r="U2232">
        <v>1</v>
      </c>
      <c r="V2232">
        <v>0</v>
      </c>
      <c r="W2232">
        <v>0</v>
      </c>
      <c r="X2232" t="s">
        <v>9356</v>
      </c>
      <c r="Y2232" t="s">
        <v>34</v>
      </c>
      <c r="AA2232" t="s">
        <v>9356</v>
      </c>
      <c r="AB2232" t="s">
        <v>9356</v>
      </c>
    </row>
    <row r="2233" spans="1:28" x14ac:dyDescent="0.2">
      <c r="A2233">
        <v>2023</v>
      </c>
      <c r="B2233" t="s">
        <v>25</v>
      </c>
      <c r="C2233" t="s">
        <v>51</v>
      </c>
      <c r="D2233" t="s">
        <v>27</v>
      </c>
      <c r="E2233" s="1">
        <v>39845</v>
      </c>
      <c r="F2233">
        <v>2.9</v>
      </c>
      <c r="G2233">
        <v>27</v>
      </c>
      <c r="H2233" t="s">
        <v>82</v>
      </c>
      <c r="I2233" t="s">
        <v>36</v>
      </c>
      <c r="J2233" t="s">
        <v>9336</v>
      </c>
      <c r="L2233" t="s">
        <v>37</v>
      </c>
      <c r="M2233" t="s">
        <v>38</v>
      </c>
      <c r="N2233" t="s">
        <v>39</v>
      </c>
      <c r="O2233" t="s">
        <v>4644</v>
      </c>
      <c r="P2233" s="4">
        <v>8800611</v>
      </c>
      <c r="Q2233">
        <v>0</v>
      </c>
      <c r="R2233">
        <v>5</v>
      </c>
      <c r="S2233">
        <v>3</v>
      </c>
      <c r="T2233">
        <v>4</v>
      </c>
      <c r="U2233">
        <v>4</v>
      </c>
      <c r="V2233">
        <v>5</v>
      </c>
      <c r="W2233">
        <v>5</v>
      </c>
      <c r="X2233" t="s">
        <v>9356</v>
      </c>
      <c r="Y2233" t="s">
        <v>34</v>
      </c>
      <c r="AA2233" t="s">
        <v>9356</v>
      </c>
      <c r="AB2233" t="s">
        <v>9356</v>
      </c>
    </row>
    <row r="2234" spans="1:28" x14ac:dyDescent="0.2">
      <c r="A2234">
        <v>2023</v>
      </c>
      <c r="B2234" t="s">
        <v>25</v>
      </c>
      <c r="C2234" t="s">
        <v>646</v>
      </c>
      <c r="D2234" t="s">
        <v>27</v>
      </c>
      <c r="E2234" s="1">
        <v>53350</v>
      </c>
      <c r="F2234">
        <v>5</v>
      </c>
      <c r="G2234">
        <v>3187</v>
      </c>
      <c r="H2234" t="s">
        <v>97</v>
      </c>
      <c r="I2234" t="s">
        <v>36</v>
      </c>
      <c r="J2234" t="s">
        <v>9337</v>
      </c>
      <c r="L2234" t="s">
        <v>30</v>
      </c>
      <c r="M2234" t="s">
        <v>57</v>
      </c>
      <c r="N2234" t="s">
        <v>72</v>
      </c>
      <c r="O2234" t="s">
        <v>4645</v>
      </c>
      <c r="P2234" s="4" t="s">
        <v>4646</v>
      </c>
      <c r="Q2234">
        <v>0</v>
      </c>
      <c r="R2234">
        <v>2</v>
      </c>
      <c r="S2234">
        <v>0</v>
      </c>
      <c r="T2234">
        <v>2</v>
      </c>
      <c r="U2234">
        <v>1</v>
      </c>
      <c r="V2234">
        <v>0</v>
      </c>
      <c r="W2234">
        <v>0</v>
      </c>
      <c r="X2234" t="s">
        <v>9356</v>
      </c>
      <c r="Y2234" t="s">
        <v>34</v>
      </c>
      <c r="AA2234" t="s">
        <v>9356</v>
      </c>
      <c r="AB2234" t="s">
        <v>9356</v>
      </c>
    </row>
    <row r="2235" spans="1:28" x14ac:dyDescent="0.2">
      <c r="A2235">
        <v>2023</v>
      </c>
      <c r="B2235" t="s">
        <v>25</v>
      </c>
      <c r="C2235" t="s">
        <v>51</v>
      </c>
      <c r="D2235" t="s">
        <v>27</v>
      </c>
      <c r="E2235" s="1">
        <v>40240</v>
      </c>
      <c r="F2235">
        <v>4.4000000000000004</v>
      </c>
      <c r="G2235">
        <v>25</v>
      </c>
      <c r="H2235" t="s">
        <v>67</v>
      </c>
      <c r="I2235" t="s">
        <v>36</v>
      </c>
      <c r="J2235" t="s">
        <v>9336</v>
      </c>
      <c r="L2235" t="s">
        <v>37</v>
      </c>
      <c r="M2235" t="s">
        <v>38</v>
      </c>
      <c r="N2235" t="s">
        <v>39</v>
      </c>
      <c r="O2235" t="s">
        <v>4650</v>
      </c>
      <c r="P2235" s="4" t="s">
        <v>4651</v>
      </c>
      <c r="Q2235">
        <v>4</v>
      </c>
      <c r="R2235">
        <v>5</v>
      </c>
      <c r="S2235">
        <v>3</v>
      </c>
      <c r="T2235">
        <v>4</v>
      </c>
      <c r="U2235">
        <v>4</v>
      </c>
      <c r="V2235">
        <v>5</v>
      </c>
      <c r="W2235">
        <v>5</v>
      </c>
      <c r="X2235" t="s">
        <v>9356</v>
      </c>
      <c r="Y2235" t="s">
        <v>34</v>
      </c>
      <c r="AA2235" t="s">
        <v>9356</v>
      </c>
      <c r="AB2235" t="s">
        <v>9356</v>
      </c>
    </row>
    <row r="2236" spans="1:28" x14ac:dyDescent="0.2">
      <c r="A2236">
        <v>2023</v>
      </c>
      <c r="B2236" t="s">
        <v>25</v>
      </c>
      <c r="C2236" t="s">
        <v>152</v>
      </c>
      <c r="D2236" t="s">
        <v>27</v>
      </c>
      <c r="E2236" s="1">
        <v>34405</v>
      </c>
      <c r="F2236">
        <v>4.9000000000000004</v>
      </c>
      <c r="G2236">
        <v>2346</v>
      </c>
      <c r="H2236" t="s">
        <v>42</v>
      </c>
      <c r="I2236" t="s">
        <v>36</v>
      </c>
      <c r="J2236" t="s">
        <v>9337</v>
      </c>
      <c r="L2236" t="s">
        <v>30</v>
      </c>
      <c r="M2236" t="s">
        <v>38</v>
      </c>
      <c r="N2236" t="s">
        <v>78</v>
      </c>
      <c r="O2236" t="s">
        <v>4804</v>
      </c>
      <c r="P2236" s="4">
        <v>51590</v>
      </c>
      <c r="Q2236">
        <v>0</v>
      </c>
      <c r="R2236">
        <v>5</v>
      </c>
      <c r="S2236">
        <v>5</v>
      </c>
      <c r="T2236">
        <v>5</v>
      </c>
      <c r="U2236">
        <v>4</v>
      </c>
      <c r="V2236">
        <v>4</v>
      </c>
      <c r="W2236">
        <v>5</v>
      </c>
      <c r="X2236" t="s">
        <v>9356</v>
      </c>
      <c r="Y2236" t="s">
        <v>34</v>
      </c>
      <c r="AA2236" t="s">
        <v>9356</v>
      </c>
      <c r="AB2236" t="s">
        <v>9356</v>
      </c>
    </row>
    <row r="2237" spans="1:28" x14ac:dyDescent="0.2">
      <c r="A2237">
        <v>2023</v>
      </c>
      <c r="B2237" t="s">
        <v>25</v>
      </c>
      <c r="C2237" t="s">
        <v>26</v>
      </c>
      <c r="D2237" t="s">
        <v>27</v>
      </c>
      <c r="E2237" s="1">
        <v>43125</v>
      </c>
      <c r="F2237">
        <v>4.9000000000000004</v>
      </c>
      <c r="G2237">
        <v>2346</v>
      </c>
      <c r="H2237" t="s">
        <v>96</v>
      </c>
      <c r="I2237" t="s">
        <v>97</v>
      </c>
      <c r="J2237" t="s">
        <v>9336</v>
      </c>
      <c r="L2237" t="s">
        <v>30</v>
      </c>
      <c r="M2237" t="s">
        <v>48</v>
      </c>
      <c r="N2237" t="s">
        <v>32</v>
      </c>
      <c r="O2237" t="s">
        <v>4805</v>
      </c>
      <c r="P2237" s="4">
        <v>51594</v>
      </c>
      <c r="Q2237">
        <v>0</v>
      </c>
      <c r="R2237">
        <v>5</v>
      </c>
      <c r="S2237">
        <v>4.8</v>
      </c>
      <c r="T2237">
        <v>4.8</v>
      </c>
      <c r="U2237">
        <v>4.2</v>
      </c>
      <c r="V2237">
        <v>5</v>
      </c>
      <c r="W2237">
        <v>5</v>
      </c>
      <c r="X2237" t="s">
        <v>9356</v>
      </c>
      <c r="Y2237" t="s">
        <v>34</v>
      </c>
      <c r="AA2237" t="s">
        <v>9356</v>
      </c>
      <c r="AB2237" t="s">
        <v>9356</v>
      </c>
    </row>
    <row r="2238" spans="1:28" x14ac:dyDescent="0.2">
      <c r="A2238">
        <v>2023</v>
      </c>
      <c r="B2238" t="s">
        <v>25</v>
      </c>
      <c r="C2238" t="s">
        <v>303</v>
      </c>
      <c r="D2238" t="s">
        <v>27</v>
      </c>
      <c r="E2238" s="1">
        <v>30645</v>
      </c>
      <c r="F2238">
        <v>5</v>
      </c>
      <c r="G2238">
        <v>2168</v>
      </c>
      <c r="H2238" t="s">
        <v>371</v>
      </c>
      <c r="I2238" t="s">
        <v>97</v>
      </c>
      <c r="J2238" t="s">
        <v>9336</v>
      </c>
      <c r="L2238" t="s">
        <v>30</v>
      </c>
      <c r="M2238" t="s">
        <v>38</v>
      </c>
      <c r="N2238" t="s">
        <v>276</v>
      </c>
      <c r="O2238" t="s">
        <v>4808</v>
      </c>
      <c r="P2238" s="4" t="s">
        <v>4809</v>
      </c>
      <c r="Q2238">
        <v>0</v>
      </c>
      <c r="R2238">
        <v>4</v>
      </c>
      <c r="S2238">
        <v>5</v>
      </c>
      <c r="T2238">
        <v>4</v>
      </c>
      <c r="U2238">
        <v>5</v>
      </c>
      <c r="V2238">
        <v>5</v>
      </c>
      <c r="W2238">
        <v>5</v>
      </c>
      <c r="X2238" t="s">
        <v>9356</v>
      </c>
      <c r="Y2238" t="s">
        <v>34</v>
      </c>
      <c r="AA2238" t="s">
        <v>9356</v>
      </c>
      <c r="AB2238" t="s">
        <v>9356</v>
      </c>
    </row>
    <row r="2239" spans="1:28" x14ac:dyDescent="0.2">
      <c r="A2239">
        <v>2023</v>
      </c>
      <c r="B2239" t="s">
        <v>25</v>
      </c>
      <c r="C2239" t="s">
        <v>54</v>
      </c>
      <c r="D2239" t="s">
        <v>27</v>
      </c>
      <c r="E2239" s="1">
        <v>41855</v>
      </c>
      <c r="F2239">
        <v>4.0999999999999996</v>
      </c>
      <c r="G2239">
        <v>321</v>
      </c>
      <c r="H2239" t="s">
        <v>82</v>
      </c>
      <c r="I2239" t="s">
        <v>97</v>
      </c>
      <c r="J2239" t="s">
        <v>43</v>
      </c>
      <c r="L2239" t="s">
        <v>30</v>
      </c>
      <c r="M2239" t="s">
        <v>31</v>
      </c>
      <c r="N2239" t="s">
        <v>32</v>
      </c>
      <c r="O2239" t="s">
        <v>4810</v>
      </c>
      <c r="P2239" s="4" t="s">
        <v>4811</v>
      </c>
      <c r="Q2239">
        <v>10</v>
      </c>
      <c r="R2239">
        <v>5</v>
      </c>
      <c r="S2239">
        <v>5</v>
      </c>
      <c r="T2239">
        <v>4</v>
      </c>
      <c r="U2239">
        <v>4</v>
      </c>
      <c r="V2239">
        <v>4</v>
      </c>
      <c r="W2239">
        <v>5</v>
      </c>
      <c r="X2239" t="s">
        <v>9356</v>
      </c>
      <c r="Y2239" t="s">
        <v>34</v>
      </c>
      <c r="AA2239" t="s">
        <v>9356</v>
      </c>
      <c r="AB2239" t="s">
        <v>9356</v>
      </c>
    </row>
    <row r="2240" spans="1:28" x14ac:dyDescent="0.2">
      <c r="A2240">
        <v>2022</v>
      </c>
      <c r="B2240" t="s">
        <v>25</v>
      </c>
      <c r="C2240" t="s">
        <v>46</v>
      </c>
      <c r="D2240" t="s">
        <v>27</v>
      </c>
      <c r="E2240" s="1">
        <v>46500</v>
      </c>
      <c r="F2240">
        <v>5</v>
      </c>
      <c r="G2240">
        <v>2791</v>
      </c>
      <c r="H2240" t="s">
        <v>231</v>
      </c>
      <c r="I2240" t="s">
        <v>36</v>
      </c>
      <c r="J2240" t="s">
        <v>9336</v>
      </c>
      <c r="K2240" t="s">
        <v>9203</v>
      </c>
      <c r="L2240" t="s">
        <v>30</v>
      </c>
      <c r="M2240" t="s">
        <v>48</v>
      </c>
      <c r="N2240" t="s">
        <v>32</v>
      </c>
      <c r="O2240" t="s">
        <v>4988</v>
      </c>
      <c r="P2240" s="4" t="s">
        <v>4989</v>
      </c>
      <c r="Q2240">
        <v>0</v>
      </c>
      <c r="R2240">
        <v>5</v>
      </c>
      <c r="S2240">
        <v>5</v>
      </c>
      <c r="T2240">
        <v>5</v>
      </c>
      <c r="U2240">
        <v>5</v>
      </c>
      <c r="V2240">
        <v>5</v>
      </c>
      <c r="W2240">
        <v>5</v>
      </c>
      <c r="X2240" t="s">
        <v>9356</v>
      </c>
      <c r="Y2240" t="s">
        <v>34</v>
      </c>
      <c r="AA2240" t="s">
        <v>9356</v>
      </c>
      <c r="AB2240" t="s">
        <v>9356</v>
      </c>
    </row>
    <row r="2241" spans="1:28" x14ac:dyDescent="0.2">
      <c r="A2241">
        <v>2023</v>
      </c>
      <c r="B2241" t="s">
        <v>25</v>
      </c>
      <c r="C2241" t="s">
        <v>51</v>
      </c>
      <c r="D2241" t="s">
        <v>27</v>
      </c>
      <c r="E2241" s="1">
        <v>44845</v>
      </c>
      <c r="F2241">
        <v>5</v>
      </c>
      <c r="G2241">
        <v>2791</v>
      </c>
      <c r="H2241" t="s">
        <v>36</v>
      </c>
      <c r="I2241" t="s">
        <v>36</v>
      </c>
      <c r="J2241" t="s">
        <v>9336</v>
      </c>
      <c r="L2241" t="s">
        <v>37</v>
      </c>
      <c r="M2241" t="s">
        <v>38</v>
      </c>
      <c r="N2241" t="s">
        <v>39</v>
      </c>
      <c r="O2241" t="s">
        <v>4990</v>
      </c>
      <c r="P2241" s="4" t="s">
        <v>4991</v>
      </c>
      <c r="Q2241">
        <v>0</v>
      </c>
      <c r="R2241">
        <v>5</v>
      </c>
      <c r="S2241">
        <v>3</v>
      </c>
      <c r="T2241">
        <v>4</v>
      </c>
      <c r="U2241">
        <v>4</v>
      </c>
      <c r="V2241">
        <v>5</v>
      </c>
      <c r="W2241">
        <v>5</v>
      </c>
      <c r="X2241" t="s">
        <v>9356</v>
      </c>
      <c r="Y2241" t="s">
        <v>34</v>
      </c>
      <c r="AA2241" t="s">
        <v>9356</v>
      </c>
      <c r="AB2241" t="s">
        <v>9356</v>
      </c>
    </row>
    <row r="2242" spans="1:28" x14ac:dyDescent="0.2">
      <c r="A2242">
        <v>2023</v>
      </c>
      <c r="B2242" t="s">
        <v>25</v>
      </c>
      <c r="C2242" t="s">
        <v>414</v>
      </c>
      <c r="D2242" t="s">
        <v>27</v>
      </c>
      <c r="E2242" s="1">
        <v>48395</v>
      </c>
      <c r="F2242">
        <v>5</v>
      </c>
      <c r="G2242">
        <v>3187</v>
      </c>
      <c r="H2242" t="s">
        <v>36</v>
      </c>
      <c r="I2242" t="s">
        <v>36</v>
      </c>
      <c r="J2242" t="s">
        <v>9336</v>
      </c>
      <c r="L2242" t="s">
        <v>30</v>
      </c>
      <c r="M2242" t="s">
        <v>57</v>
      </c>
      <c r="N2242" t="s">
        <v>72</v>
      </c>
      <c r="O2242" t="s">
        <v>4992</v>
      </c>
      <c r="P2242" s="4" t="s">
        <v>4993</v>
      </c>
      <c r="Q2242">
        <v>0</v>
      </c>
      <c r="R2242">
        <v>2</v>
      </c>
      <c r="S2242">
        <v>0</v>
      </c>
      <c r="T2242">
        <v>2</v>
      </c>
      <c r="U2242">
        <v>1</v>
      </c>
      <c r="V2242">
        <v>0</v>
      </c>
      <c r="W2242">
        <v>0</v>
      </c>
      <c r="X2242" t="s">
        <v>9356</v>
      </c>
      <c r="Y2242" t="s">
        <v>34</v>
      </c>
      <c r="AA2242" t="s">
        <v>9356</v>
      </c>
      <c r="AB2242" t="s">
        <v>9356</v>
      </c>
    </row>
    <row r="2243" spans="1:28" x14ac:dyDescent="0.2">
      <c r="A2243">
        <v>2020</v>
      </c>
      <c r="B2243" t="s">
        <v>25</v>
      </c>
      <c r="C2243" t="s">
        <v>248</v>
      </c>
      <c r="D2243" t="s">
        <v>983</v>
      </c>
      <c r="E2243" s="1">
        <v>39488</v>
      </c>
      <c r="F2243">
        <v>4.7</v>
      </c>
      <c r="G2243">
        <v>18</v>
      </c>
      <c r="H2243" t="s">
        <v>71</v>
      </c>
      <c r="I2243" t="s">
        <v>97</v>
      </c>
      <c r="J2243" t="s">
        <v>43</v>
      </c>
      <c r="K2243" t="s">
        <v>9215</v>
      </c>
      <c r="L2243" t="s">
        <v>30</v>
      </c>
      <c r="M2243" t="s">
        <v>57</v>
      </c>
      <c r="N2243" t="s">
        <v>32</v>
      </c>
      <c r="O2243" t="s">
        <v>5179</v>
      </c>
      <c r="P2243" s="4" t="s">
        <v>5180</v>
      </c>
      <c r="Q2243">
        <v>37871</v>
      </c>
      <c r="R2243">
        <v>4.8</v>
      </c>
      <c r="S2243">
        <v>4.8</v>
      </c>
      <c r="T2243">
        <v>4.7</v>
      </c>
      <c r="U2243">
        <v>4.5999999999999996</v>
      </c>
      <c r="V2243">
        <v>4.7</v>
      </c>
      <c r="W2243">
        <v>4.7</v>
      </c>
      <c r="X2243" t="s">
        <v>9356</v>
      </c>
      <c r="Y2243" t="s">
        <v>34</v>
      </c>
      <c r="AA2243" t="s">
        <v>9356</v>
      </c>
      <c r="AB2243" t="s">
        <v>9356</v>
      </c>
    </row>
    <row r="2244" spans="1:28" x14ac:dyDescent="0.2">
      <c r="A2244">
        <v>2022</v>
      </c>
      <c r="B2244" t="s">
        <v>25</v>
      </c>
      <c r="C2244" t="s">
        <v>81</v>
      </c>
      <c r="D2244" t="s">
        <v>27</v>
      </c>
      <c r="E2244" s="1">
        <v>41770</v>
      </c>
      <c r="F2244">
        <v>5</v>
      </c>
      <c r="G2244">
        <v>2168</v>
      </c>
      <c r="H2244" t="s">
        <v>28</v>
      </c>
      <c r="I2244" t="s">
        <v>36</v>
      </c>
      <c r="J2244" t="s">
        <v>9336</v>
      </c>
      <c r="K2244" t="s">
        <v>9204</v>
      </c>
      <c r="L2244" t="s">
        <v>30</v>
      </c>
      <c r="M2244" t="s">
        <v>48</v>
      </c>
      <c r="N2244" t="s">
        <v>32</v>
      </c>
      <c r="O2244" t="s">
        <v>5352</v>
      </c>
      <c r="P2244" s="4" t="s">
        <v>5353</v>
      </c>
      <c r="Q2244">
        <v>3</v>
      </c>
      <c r="R2244">
        <v>5</v>
      </c>
      <c r="S2244">
        <v>5</v>
      </c>
      <c r="T2244">
        <v>5</v>
      </c>
      <c r="U2244">
        <v>5</v>
      </c>
      <c r="V2244">
        <v>5</v>
      </c>
      <c r="W2244">
        <v>5</v>
      </c>
      <c r="X2244" t="s">
        <v>9356</v>
      </c>
      <c r="Y2244" t="s">
        <v>34</v>
      </c>
      <c r="AA2244" t="s">
        <v>9356</v>
      </c>
      <c r="AB2244" t="s">
        <v>9356</v>
      </c>
    </row>
    <row r="2245" spans="1:28" x14ac:dyDescent="0.2">
      <c r="A2245">
        <v>2023</v>
      </c>
      <c r="B2245" t="s">
        <v>25</v>
      </c>
      <c r="C2245" t="s">
        <v>646</v>
      </c>
      <c r="D2245" t="s">
        <v>27</v>
      </c>
      <c r="E2245" s="1">
        <v>53240</v>
      </c>
      <c r="F2245">
        <v>5</v>
      </c>
      <c r="G2245">
        <v>2791</v>
      </c>
      <c r="H2245" t="s">
        <v>231</v>
      </c>
      <c r="I2245" t="s">
        <v>97</v>
      </c>
      <c r="J2245" t="s">
        <v>9337</v>
      </c>
      <c r="L2245" t="s">
        <v>30</v>
      </c>
      <c r="M2245" t="s">
        <v>57</v>
      </c>
      <c r="N2245" t="s">
        <v>72</v>
      </c>
      <c r="O2245" t="s">
        <v>5354</v>
      </c>
      <c r="P2245" s="4" t="s">
        <v>5355</v>
      </c>
      <c r="Q2245">
        <v>0</v>
      </c>
      <c r="R2245">
        <v>2</v>
      </c>
      <c r="S2245">
        <v>0</v>
      </c>
      <c r="T2245">
        <v>2</v>
      </c>
      <c r="U2245">
        <v>1</v>
      </c>
      <c r="V2245">
        <v>0</v>
      </c>
      <c r="W2245">
        <v>0</v>
      </c>
      <c r="X2245" t="s">
        <v>9356</v>
      </c>
      <c r="Y2245" t="s">
        <v>34</v>
      </c>
      <c r="AA2245" t="s">
        <v>9356</v>
      </c>
      <c r="AB2245" t="s">
        <v>9356</v>
      </c>
    </row>
    <row r="2246" spans="1:28" x14ac:dyDescent="0.2">
      <c r="A2246">
        <v>2023</v>
      </c>
      <c r="B2246" t="s">
        <v>25</v>
      </c>
      <c r="C2246" t="s">
        <v>46</v>
      </c>
      <c r="D2246" t="s">
        <v>27</v>
      </c>
      <c r="E2246" s="1">
        <v>54845</v>
      </c>
      <c r="F2246">
        <v>5</v>
      </c>
      <c r="G2246">
        <v>2791</v>
      </c>
      <c r="H2246" t="s">
        <v>89</v>
      </c>
      <c r="I2246" t="s">
        <v>36</v>
      </c>
      <c r="J2246" t="s">
        <v>9336</v>
      </c>
      <c r="L2246" t="s">
        <v>30</v>
      </c>
      <c r="M2246" t="s">
        <v>57</v>
      </c>
      <c r="N2246" t="s">
        <v>72</v>
      </c>
      <c r="O2246" t="s">
        <v>5356</v>
      </c>
      <c r="P2246" s="4" t="s">
        <v>5357</v>
      </c>
      <c r="Q2246">
        <v>0</v>
      </c>
      <c r="R2246">
        <v>2</v>
      </c>
      <c r="S2246">
        <v>0</v>
      </c>
      <c r="T2246">
        <v>2</v>
      </c>
      <c r="U2246">
        <v>1</v>
      </c>
      <c r="V2246">
        <v>0</v>
      </c>
      <c r="W2246">
        <v>0</v>
      </c>
      <c r="X2246" t="s">
        <v>9356</v>
      </c>
      <c r="Y2246" t="s">
        <v>34</v>
      </c>
      <c r="AA2246" t="s">
        <v>9356</v>
      </c>
      <c r="AB2246" t="s">
        <v>9356</v>
      </c>
    </row>
    <row r="2247" spans="1:28" x14ac:dyDescent="0.2">
      <c r="A2247">
        <v>2022</v>
      </c>
      <c r="B2247" t="s">
        <v>25</v>
      </c>
      <c r="C2247" t="s">
        <v>612</v>
      </c>
      <c r="D2247" t="s">
        <v>27</v>
      </c>
      <c r="E2247" s="1">
        <v>28740</v>
      </c>
      <c r="F2247">
        <v>4.0999999999999996</v>
      </c>
      <c r="G2247">
        <v>321</v>
      </c>
      <c r="H2247" t="s">
        <v>231</v>
      </c>
      <c r="I2247" t="s">
        <v>36</v>
      </c>
      <c r="J2247" t="s">
        <v>43</v>
      </c>
      <c r="K2247" t="s">
        <v>9284</v>
      </c>
      <c r="L2247" t="s">
        <v>30</v>
      </c>
      <c r="M2247" t="s">
        <v>38</v>
      </c>
      <c r="N2247" t="s">
        <v>78</v>
      </c>
      <c r="O2247" t="s">
        <v>5358</v>
      </c>
      <c r="P2247" s="4" t="s">
        <v>5359</v>
      </c>
      <c r="Q2247">
        <v>10</v>
      </c>
      <c r="R2247">
        <v>4.5999999999999996</v>
      </c>
      <c r="S2247">
        <v>4.9000000000000004</v>
      </c>
      <c r="T2247">
        <v>4.4000000000000004</v>
      </c>
      <c r="U2247">
        <v>4.5999999999999996</v>
      </c>
      <c r="V2247">
        <v>4.5999999999999996</v>
      </c>
      <c r="W2247">
        <v>4.7</v>
      </c>
      <c r="X2247" t="s">
        <v>9356</v>
      </c>
      <c r="Y2247" t="s">
        <v>34</v>
      </c>
      <c r="AA2247" t="s">
        <v>9356</v>
      </c>
      <c r="AB2247" t="s">
        <v>9356</v>
      </c>
    </row>
    <row r="2248" spans="1:28" x14ac:dyDescent="0.2">
      <c r="A2248">
        <v>2021</v>
      </c>
      <c r="B2248" t="s">
        <v>25</v>
      </c>
      <c r="C2248" t="s">
        <v>115</v>
      </c>
      <c r="D2248" t="s">
        <v>983</v>
      </c>
      <c r="E2248" s="1">
        <v>23800</v>
      </c>
      <c r="F2248">
        <v>5</v>
      </c>
      <c r="G2248">
        <v>3187</v>
      </c>
      <c r="H2248" t="s">
        <v>28</v>
      </c>
      <c r="I2248" t="s">
        <v>36</v>
      </c>
      <c r="J2248" t="s">
        <v>43</v>
      </c>
      <c r="K2248" t="s">
        <v>9212</v>
      </c>
      <c r="L2248" t="s">
        <v>30</v>
      </c>
      <c r="M2248" t="s">
        <v>38</v>
      </c>
      <c r="N2248" t="s">
        <v>1226</v>
      </c>
      <c r="O2248" t="s">
        <v>5360</v>
      </c>
      <c r="P2248" s="4" t="s">
        <v>5361</v>
      </c>
      <c r="Q2248">
        <v>23027</v>
      </c>
      <c r="R2248">
        <v>4.5999999999999996</v>
      </c>
      <c r="S2248">
        <v>4.7</v>
      </c>
      <c r="T2248">
        <v>4.7</v>
      </c>
      <c r="U2248">
        <v>4.5999999999999996</v>
      </c>
      <c r="V2248">
        <v>4.8</v>
      </c>
      <c r="W2248">
        <v>4.5999999999999996</v>
      </c>
      <c r="X2248" t="s">
        <v>9356</v>
      </c>
      <c r="Y2248" t="s">
        <v>34</v>
      </c>
      <c r="AA2248" t="s">
        <v>9356</v>
      </c>
      <c r="AB2248" t="s">
        <v>9356</v>
      </c>
    </row>
    <row r="2249" spans="1:28" x14ac:dyDescent="0.2">
      <c r="A2249">
        <v>2015</v>
      </c>
      <c r="B2249" t="s">
        <v>25</v>
      </c>
      <c r="C2249" t="s">
        <v>612</v>
      </c>
      <c r="D2249" t="s">
        <v>983</v>
      </c>
      <c r="E2249" s="1">
        <v>8500</v>
      </c>
      <c r="F2249">
        <v>4.9000000000000004</v>
      </c>
      <c r="G2249">
        <v>2653</v>
      </c>
      <c r="H2249" t="s">
        <v>86</v>
      </c>
      <c r="I2249" t="s">
        <v>417</v>
      </c>
      <c r="J2249" t="s">
        <v>43</v>
      </c>
      <c r="K2249" t="s">
        <v>9277</v>
      </c>
      <c r="L2249" t="s">
        <v>30</v>
      </c>
      <c r="M2249" t="s">
        <v>38</v>
      </c>
      <c r="N2249" t="s">
        <v>305</v>
      </c>
      <c r="O2249" t="s">
        <v>5534</v>
      </c>
      <c r="P2249" s="4" t="s">
        <v>5535</v>
      </c>
      <c r="Q2249">
        <v>194591</v>
      </c>
      <c r="R2249">
        <v>4.5999999999999996</v>
      </c>
      <c r="S2249">
        <v>4.5999999999999996</v>
      </c>
      <c r="T2249">
        <v>4.5999999999999996</v>
      </c>
      <c r="U2249">
        <v>4.7</v>
      </c>
      <c r="V2249">
        <v>4.5999999999999996</v>
      </c>
      <c r="W2249">
        <v>4.8</v>
      </c>
      <c r="X2249" t="s">
        <v>9356</v>
      </c>
      <c r="Y2249" t="s">
        <v>34</v>
      </c>
      <c r="AA2249" t="s">
        <v>9356</v>
      </c>
      <c r="AB2249" t="s">
        <v>9356</v>
      </c>
    </row>
    <row r="2250" spans="1:28" x14ac:dyDescent="0.2">
      <c r="A2250">
        <v>2020</v>
      </c>
      <c r="B2250" t="s">
        <v>25</v>
      </c>
      <c r="C2250" t="s">
        <v>5519</v>
      </c>
      <c r="D2250" t="s">
        <v>983</v>
      </c>
      <c r="E2250" s="1">
        <v>32000</v>
      </c>
      <c r="F2250">
        <v>4</v>
      </c>
      <c r="G2250">
        <v>731</v>
      </c>
      <c r="H2250" t="s">
        <v>36</v>
      </c>
      <c r="I2250" t="s">
        <v>56</v>
      </c>
      <c r="J2250" t="s">
        <v>43</v>
      </c>
      <c r="K2250" t="s">
        <v>9215</v>
      </c>
      <c r="L2250" t="s">
        <v>30</v>
      </c>
      <c r="M2250" t="s">
        <v>57</v>
      </c>
      <c r="N2250" t="s">
        <v>32</v>
      </c>
      <c r="O2250" t="s">
        <v>5539</v>
      </c>
      <c r="P2250" s="4" t="s">
        <v>5540</v>
      </c>
      <c r="Q2250">
        <v>67367</v>
      </c>
      <c r="R2250">
        <v>4.8</v>
      </c>
      <c r="S2250">
        <v>4.8</v>
      </c>
      <c r="T2250">
        <v>4.7</v>
      </c>
      <c r="U2250">
        <v>4.5999999999999996</v>
      </c>
      <c r="V2250">
        <v>4.7</v>
      </c>
      <c r="W2250">
        <v>4.7</v>
      </c>
      <c r="X2250" t="s">
        <v>9356</v>
      </c>
      <c r="Y2250" t="s">
        <v>34</v>
      </c>
      <c r="AA2250" t="s">
        <v>9356</v>
      </c>
      <c r="AB2250" t="s">
        <v>9356</v>
      </c>
    </row>
    <row r="2251" spans="1:28" x14ac:dyDescent="0.2">
      <c r="A2251">
        <v>2021</v>
      </c>
      <c r="B2251" t="s">
        <v>25</v>
      </c>
      <c r="C2251" t="s">
        <v>115</v>
      </c>
      <c r="D2251" t="s">
        <v>983</v>
      </c>
      <c r="E2251" s="1">
        <v>26829</v>
      </c>
      <c r="F2251">
        <v>5</v>
      </c>
      <c r="G2251">
        <v>2168</v>
      </c>
      <c r="H2251" t="s">
        <v>97</v>
      </c>
      <c r="I2251" t="s">
        <v>36</v>
      </c>
      <c r="J2251" t="s">
        <v>43</v>
      </c>
      <c r="K2251" t="s">
        <v>9207</v>
      </c>
      <c r="L2251" t="s">
        <v>30</v>
      </c>
      <c r="M2251" t="s">
        <v>38</v>
      </c>
      <c r="N2251" t="s">
        <v>78</v>
      </c>
      <c r="O2251" t="s">
        <v>5543</v>
      </c>
      <c r="P2251" s="4" t="s">
        <v>5544</v>
      </c>
      <c r="Q2251">
        <v>11401</v>
      </c>
      <c r="R2251">
        <v>4.5999999999999996</v>
      </c>
      <c r="S2251">
        <v>4.7</v>
      </c>
      <c r="T2251">
        <v>4.7</v>
      </c>
      <c r="U2251">
        <v>4.5999999999999996</v>
      </c>
      <c r="V2251">
        <v>4.8</v>
      </c>
      <c r="W2251">
        <v>4.5999999999999996</v>
      </c>
      <c r="X2251" t="s">
        <v>9356</v>
      </c>
      <c r="Y2251" t="s">
        <v>34</v>
      </c>
      <c r="AA2251" t="s">
        <v>9356</v>
      </c>
      <c r="AB2251" t="s">
        <v>9356</v>
      </c>
    </row>
    <row r="2252" spans="1:28" x14ac:dyDescent="0.2">
      <c r="A2252">
        <v>2022</v>
      </c>
      <c r="B2252" t="s">
        <v>25</v>
      </c>
      <c r="C2252" t="s">
        <v>46</v>
      </c>
      <c r="D2252" t="s">
        <v>27</v>
      </c>
      <c r="E2252" s="1">
        <v>46500</v>
      </c>
      <c r="F2252">
        <v>5</v>
      </c>
      <c r="G2252">
        <v>2168</v>
      </c>
      <c r="H2252" t="s">
        <v>28</v>
      </c>
      <c r="I2252" t="s">
        <v>36</v>
      </c>
      <c r="J2252" t="s">
        <v>9336</v>
      </c>
      <c r="K2252" t="s">
        <v>9203</v>
      </c>
      <c r="L2252" t="s">
        <v>30</v>
      </c>
      <c r="M2252" t="s">
        <v>48</v>
      </c>
      <c r="N2252" t="s">
        <v>32</v>
      </c>
      <c r="O2252" t="s">
        <v>5545</v>
      </c>
      <c r="P2252" s="4" t="s">
        <v>5546</v>
      </c>
      <c r="Q2252">
        <v>5</v>
      </c>
      <c r="R2252">
        <v>5</v>
      </c>
      <c r="S2252">
        <v>5</v>
      </c>
      <c r="T2252">
        <v>5</v>
      </c>
      <c r="U2252">
        <v>5</v>
      </c>
      <c r="V2252">
        <v>5</v>
      </c>
      <c r="W2252">
        <v>5</v>
      </c>
      <c r="X2252" t="s">
        <v>9356</v>
      </c>
      <c r="Y2252" t="s">
        <v>34</v>
      </c>
      <c r="AA2252" t="s">
        <v>9356</v>
      </c>
      <c r="AB2252" t="s">
        <v>9356</v>
      </c>
    </row>
    <row r="2253" spans="1:28" x14ac:dyDescent="0.2">
      <c r="A2253">
        <v>2022</v>
      </c>
      <c r="B2253" t="s">
        <v>25</v>
      </c>
      <c r="C2253" t="s">
        <v>74</v>
      </c>
      <c r="D2253" t="s">
        <v>27</v>
      </c>
      <c r="E2253" s="1">
        <v>44600</v>
      </c>
      <c r="F2253">
        <v>5</v>
      </c>
      <c r="G2253">
        <v>25</v>
      </c>
      <c r="H2253" t="s">
        <v>28</v>
      </c>
      <c r="I2253" t="s">
        <v>36</v>
      </c>
      <c r="J2253" t="s">
        <v>9336</v>
      </c>
      <c r="K2253" t="s">
        <v>9204</v>
      </c>
      <c r="L2253" t="s">
        <v>30</v>
      </c>
      <c r="M2253" t="s">
        <v>48</v>
      </c>
      <c r="N2253" t="s">
        <v>32</v>
      </c>
      <c r="O2253" t="s">
        <v>5550</v>
      </c>
      <c r="P2253" s="4" t="s">
        <v>5551</v>
      </c>
      <c r="Q2253">
        <v>4</v>
      </c>
      <c r="R2253">
        <v>5</v>
      </c>
      <c r="S2253">
        <v>5</v>
      </c>
      <c r="T2253">
        <v>5</v>
      </c>
      <c r="U2253">
        <v>5</v>
      </c>
      <c r="V2253">
        <v>5</v>
      </c>
      <c r="W2253">
        <v>5</v>
      </c>
      <c r="X2253" t="s">
        <v>9356</v>
      </c>
      <c r="Y2253" t="s">
        <v>34</v>
      </c>
      <c r="AA2253" t="s">
        <v>9356</v>
      </c>
      <c r="AB2253" t="s">
        <v>9356</v>
      </c>
    </row>
    <row r="2254" spans="1:28" x14ac:dyDescent="0.2">
      <c r="A2254">
        <v>2022</v>
      </c>
      <c r="B2254" t="s">
        <v>25</v>
      </c>
      <c r="C2254" t="s">
        <v>1301</v>
      </c>
      <c r="D2254" t="s">
        <v>983</v>
      </c>
      <c r="E2254" s="1">
        <v>27795</v>
      </c>
      <c r="F2254">
        <v>4.7</v>
      </c>
      <c r="G2254">
        <v>512</v>
      </c>
      <c r="H2254" t="s">
        <v>52</v>
      </c>
      <c r="I2254" t="s">
        <v>86</v>
      </c>
      <c r="J2254" t="s">
        <v>43</v>
      </c>
      <c r="K2254" t="s">
        <v>9240</v>
      </c>
      <c r="L2254" t="s">
        <v>37</v>
      </c>
      <c r="M2254" t="s">
        <v>38</v>
      </c>
      <c r="N2254" t="s">
        <v>1223</v>
      </c>
      <c r="O2254" t="s">
        <v>5718</v>
      </c>
      <c r="P2254" s="4" t="s">
        <v>5719</v>
      </c>
      <c r="Q2254">
        <v>8794</v>
      </c>
      <c r="R2254">
        <v>2</v>
      </c>
      <c r="S2254">
        <v>0</v>
      </c>
      <c r="T2254">
        <v>2</v>
      </c>
      <c r="U2254">
        <v>1</v>
      </c>
      <c r="V2254">
        <v>0</v>
      </c>
      <c r="W2254">
        <v>0</v>
      </c>
      <c r="X2254" t="s">
        <v>9356</v>
      </c>
      <c r="Y2254" t="s">
        <v>34</v>
      </c>
      <c r="AA2254" t="s">
        <v>9356</v>
      </c>
      <c r="AB2254" t="s">
        <v>9356</v>
      </c>
    </row>
    <row r="2255" spans="1:28" x14ac:dyDescent="0.2">
      <c r="A2255">
        <v>2023</v>
      </c>
      <c r="B2255" t="s">
        <v>25</v>
      </c>
      <c r="C2255" t="s">
        <v>115</v>
      </c>
      <c r="D2255" t="s">
        <v>27</v>
      </c>
      <c r="E2255" s="1">
        <v>28645</v>
      </c>
      <c r="F2255">
        <v>5</v>
      </c>
      <c r="G2255">
        <v>2791</v>
      </c>
      <c r="H2255" t="s">
        <v>89</v>
      </c>
      <c r="I2255" t="s">
        <v>36</v>
      </c>
      <c r="J2255" t="s">
        <v>43</v>
      </c>
      <c r="L2255" t="s">
        <v>30</v>
      </c>
      <c r="M2255" t="s">
        <v>38</v>
      </c>
      <c r="N2255" t="s">
        <v>276</v>
      </c>
      <c r="O2255" t="s">
        <v>5720</v>
      </c>
      <c r="P2255" s="4" t="s">
        <v>5721</v>
      </c>
      <c r="Q2255">
        <v>0</v>
      </c>
      <c r="R2255">
        <v>2</v>
      </c>
      <c r="S2255">
        <v>0</v>
      </c>
      <c r="T2255">
        <v>2</v>
      </c>
      <c r="U2255">
        <v>1</v>
      </c>
      <c r="V2255">
        <v>0</v>
      </c>
      <c r="W2255">
        <v>0</v>
      </c>
      <c r="X2255" t="s">
        <v>9356</v>
      </c>
      <c r="Y2255" t="s">
        <v>34</v>
      </c>
      <c r="AA2255" t="s">
        <v>9356</v>
      </c>
      <c r="AB2255" t="s">
        <v>9356</v>
      </c>
    </row>
    <row r="2256" spans="1:28" x14ac:dyDescent="0.2">
      <c r="A2256">
        <v>2023</v>
      </c>
      <c r="B2256" t="s">
        <v>25</v>
      </c>
      <c r="C2256" t="s">
        <v>81</v>
      </c>
      <c r="D2256" t="s">
        <v>27</v>
      </c>
      <c r="E2256" s="1">
        <v>42595</v>
      </c>
      <c r="F2256">
        <v>4.0999999999999996</v>
      </c>
      <c r="G2256">
        <v>321</v>
      </c>
      <c r="H2256" t="s">
        <v>52</v>
      </c>
      <c r="I2256" t="s">
        <v>36</v>
      </c>
      <c r="J2256" t="s">
        <v>9336</v>
      </c>
      <c r="L2256" t="s">
        <v>30</v>
      </c>
      <c r="M2256" t="s">
        <v>31</v>
      </c>
      <c r="N2256" t="s">
        <v>72</v>
      </c>
      <c r="O2256" t="s">
        <v>5722</v>
      </c>
      <c r="P2256" s="4" t="s">
        <v>5723</v>
      </c>
      <c r="Q2256">
        <v>10</v>
      </c>
      <c r="R2256">
        <v>2</v>
      </c>
      <c r="S2256">
        <v>0</v>
      </c>
      <c r="T2256">
        <v>2</v>
      </c>
      <c r="U2256">
        <v>1</v>
      </c>
      <c r="V2256">
        <v>0</v>
      </c>
      <c r="W2256">
        <v>0</v>
      </c>
      <c r="X2256" t="s">
        <v>9356</v>
      </c>
      <c r="Y2256" t="s">
        <v>34</v>
      </c>
      <c r="AA2256" t="s">
        <v>9356</v>
      </c>
      <c r="AB2256" t="s">
        <v>9356</v>
      </c>
    </row>
    <row r="2257" spans="1:28" x14ac:dyDescent="0.2">
      <c r="A2257">
        <v>2020</v>
      </c>
      <c r="B2257" t="s">
        <v>25</v>
      </c>
      <c r="C2257" t="s">
        <v>1193</v>
      </c>
      <c r="D2257" t="s">
        <v>983</v>
      </c>
      <c r="E2257" s="1">
        <v>21000</v>
      </c>
      <c r="F2257">
        <v>5</v>
      </c>
      <c r="G2257">
        <v>1565</v>
      </c>
      <c r="H2257" t="s">
        <v>28</v>
      </c>
      <c r="I2257" t="s">
        <v>86</v>
      </c>
      <c r="J2257" t="s">
        <v>43</v>
      </c>
      <c r="K2257" t="s">
        <v>9227</v>
      </c>
      <c r="L2257" t="s">
        <v>30</v>
      </c>
      <c r="M2257" t="s">
        <v>38</v>
      </c>
      <c r="N2257" t="s">
        <v>1226</v>
      </c>
      <c r="O2257" t="s">
        <v>5894</v>
      </c>
      <c r="P2257" s="4" t="s">
        <v>5895</v>
      </c>
      <c r="Q2257">
        <v>51132</v>
      </c>
      <c r="R2257">
        <v>4.8</v>
      </c>
      <c r="S2257">
        <v>4.8</v>
      </c>
      <c r="T2257">
        <v>4.9000000000000004</v>
      </c>
      <c r="U2257">
        <v>4.8</v>
      </c>
      <c r="V2257">
        <v>4.9000000000000004</v>
      </c>
      <c r="W2257">
        <v>4.9000000000000004</v>
      </c>
      <c r="X2257" t="s">
        <v>9356</v>
      </c>
      <c r="Y2257" t="s">
        <v>34</v>
      </c>
      <c r="AA2257" t="s">
        <v>9356</v>
      </c>
      <c r="AB2257" t="s">
        <v>9356</v>
      </c>
    </row>
    <row r="2258" spans="1:28" x14ac:dyDescent="0.2">
      <c r="A2258">
        <v>2023</v>
      </c>
      <c r="B2258" t="s">
        <v>25</v>
      </c>
      <c r="C2258" t="s">
        <v>147</v>
      </c>
      <c r="D2258" t="s">
        <v>27</v>
      </c>
      <c r="E2258" s="1">
        <v>45580</v>
      </c>
      <c r="F2258">
        <v>5</v>
      </c>
      <c r="G2258">
        <v>2168</v>
      </c>
      <c r="H2258" t="s">
        <v>47</v>
      </c>
      <c r="I2258" t="s">
        <v>36</v>
      </c>
      <c r="J2258" t="s">
        <v>9336</v>
      </c>
      <c r="L2258" t="s">
        <v>30</v>
      </c>
      <c r="M2258" t="s">
        <v>48</v>
      </c>
      <c r="N2258" t="s">
        <v>32</v>
      </c>
      <c r="O2258" t="s">
        <v>5896</v>
      </c>
      <c r="P2258" s="4" t="s">
        <v>5897</v>
      </c>
      <c r="Q2258">
        <v>4</v>
      </c>
      <c r="R2258">
        <v>2</v>
      </c>
      <c r="S2258">
        <v>0</v>
      </c>
      <c r="T2258">
        <v>2</v>
      </c>
      <c r="U2258">
        <v>1</v>
      </c>
      <c r="V2258">
        <v>0</v>
      </c>
      <c r="W2258">
        <v>0</v>
      </c>
      <c r="X2258" t="s">
        <v>9356</v>
      </c>
      <c r="Y2258" t="s">
        <v>34</v>
      </c>
      <c r="AA2258" t="s">
        <v>9356</v>
      </c>
      <c r="AB2258" t="s">
        <v>9356</v>
      </c>
    </row>
    <row r="2259" spans="1:28" x14ac:dyDescent="0.2">
      <c r="A2259">
        <v>2023</v>
      </c>
      <c r="B2259" t="s">
        <v>25</v>
      </c>
      <c r="C2259" t="s">
        <v>328</v>
      </c>
      <c r="D2259" t="s">
        <v>27</v>
      </c>
      <c r="E2259" s="1">
        <v>46290</v>
      </c>
      <c r="F2259">
        <v>5</v>
      </c>
      <c r="G2259">
        <v>2791</v>
      </c>
      <c r="H2259" t="s">
        <v>231</v>
      </c>
      <c r="I2259" t="s">
        <v>36</v>
      </c>
      <c r="J2259" t="s">
        <v>43</v>
      </c>
      <c r="L2259" t="s">
        <v>30</v>
      </c>
      <c r="M2259" t="s">
        <v>57</v>
      </c>
      <c r="N2259" t="s">
        <v>32</v>
      </c>
      <c r="O2259" t="s">
        <v>5898</v>
      </c>
      <c r="P2259" s="4" t="s">
        <v>5899</v>
      </c>
      <c r="Q2259">
        <v>0</v>
      </c>
      <c r="R2259">
        <v>5</v>
      </c>
      <c r="S2259">
        <v>5</v>
      </c>
      <c r="T2259">
        <v>4</v>
      </c>
      <c r="U2259">
        <v>4</v>
      </c>
      <c r="V2259">
        <v>4</v>
      </c>
      <c r="W2259">
        <v>5</v>
      </c>
      <c r="X2259" t="s">
        <v>9356</v>
      </c>
      <c r="Y2259" t="s">
        <v>34</v>
      </c>
      <c r="AA2259" t="s">
        <v>9356</v>
      </c>
      <c r="AB2259" t="s">
        <v>9356</v>
      </c>
    </row>
    <row r="2260" spans="1:28" x14ac:dyDescent="0.2">
      <c r="A2260">
        <v>2022</v>
      </c>
      <c r="B2260" t="s">
        <v>25</v>
      </c>
      <c r="C2260" t="s">
        <v>103</v>
      </c>
      <c r="D2260" t="s">
        <v>27</v>
      </c>
      <c r="E2260" s="1">
        <v>29470</v>
      </c>
      <c r="F2260">
        <v>2.9</v>
      </c>
      <c r="G2260">
        <v>27</v>
      </c>
      <c r="H2260" t="s">
        <v>47</v>
      </c>
      <c r="I2260" t="s">
        <v>36</v>
      </c>
      <c r="J2260" t="s">
        <v>43</v>
      </c>
      <c r="K2260" t="s">
        <v>9207</v>
      </c>
      <c r="L2260" t="s">
        <v>30</v>
      </c>
      <c r="M2260" t="s">
        <v>38</v>
      </c>
      <c r="N2260" t="s">
        <v>78</v>
      </c>
      <c r="O2260" t="s">
        <v>6091</v>
      </c>
      <c r="P2260" s="4">
        <v>3117064</v>
      </c>
      <c r="Q2260">
        <v>0</v>
      </c>
      <c r="R2260">
        <v>5</v>
      </c>
      <c r="S2260">
        <v>5</v>
      </c>
      <c r="T2260">
        <v>5</v>
      </c>
      <c r="U2260">
        <v>5</v>
      </c>
      <c r="V2260">
        <v>5</v>
      </c>
      <c r="W2260">
        <v>5</v>
      </c>
      <c r="X2260" t="s">
        <v>9356</v>
      </c>
      <c r="Y2260" t="s">
        <v>34</v>
      </c>
      <c r="AA2260" t="s">
        <v>9356</v>
      </c>
      <c r="AB2260" t="s">
        <v>9356</v>
      </c>
    </row>
    <row r="2261" spans="1:28" x14ac:dyDescent="0.2">
      <c r="A2261">
        <v>2021</v>
      </c>
      <c r="B2261" t="s">
        <v>25</v>
      </c>
      <c r="C2261" t="s">
        <v>158</v>
      </c>
      <c r="D2261" t="s">
        <v>983</v>
      </c>
      <c r="E2261" s="1">
        <v>28997</v>
      </c>
      <c r="F2261">
        <v>4.8</v>
      </c>
      <c r="G2261">
        <v>1219</v>
      </c>
      <c r="H2261" t="s">
        <v>71</v>
      </c>
      <c r="I2261" t="s">
        <v>36</v>
      </c>
      <c r="J2261" t="s">
        <v>9336</v>
      </c>
      <c r="K2261" t="s">
        <v>9206</v>
      </c>
      <c r="L2261" t="s">
        <v>30</v>
      </c>
      <c r="M2261" t="s">
        <v>48</v>
      </c>
      <c r="N2261" t="s">
        <v>32</v>
      </c>
      <c r="O2261" t="s">
        <v>6265</v>
      </c>
      <c r="P2261" s="4" t="s">
        <v>6266</v>
      </c>
      <c r="Q2261">
        <v>39268</v>
      </c>
      <c r="R2261">
        <v>4.9000000000000004</v>
      </c>
      <c r="S2261">
        <v>4.7</v>
      </c>
      <c r="T2261">
        <v>4.8</v>
      </c>
      <c r="U2261">
        <v>4.5999999999999996</v>
      </c>
      <c r="V2261">
        <v>4.8</v>
      </c>
      <c r="W2261">
        <v>4.8</v>
      </c>
      <c r="X2261" t="s">
        <v>9356</v>
      </c>
      <c r="Y2261" t="s">
        <v>34</v>
      </c>
      <c r="AA2261" t="s">
        <v>9356</v>
      </c>
      <c r="AB2261" t="s">
        <v>9356</v>
      </c>
    </row>
    <row r="2262" spans="1:28" x14ac:dyDescent="0.2">
      <c r="A2262">
        <v>2023</v>
      </c>
      <c r="B2262" t="s">
        <v>25</v>
      </c>
      <c r="C2262" t="s">
        <v>51</v>
      </c>
      <c r="D2262" t="s">
        <v>27</v>
      </c>
      <c r="E2262" s="1">
        <v>45395</v>
      </c>
      <c r="F2262">
        <v>5</v>
      </c>
      <c r="G2262">
        <v>2871</v>
      </c>
      <c r="H2262" t="s">
        <v>556</v>
      </c>
      <c r="I2262" t="s">
        <v>97</v>
      </c>
      <c r="J2262" t="s">
        <v>9336</v>
      </c>
      <c r="L2262" t="s">
        <v>37</v>
      </c>
      <c r="M2262" t="s">
        <v>38</v>
      </c>
      <c r="N2262" t="s">
        <v>39</v>
      </c>
      <c r="O2262" t="s">
        <v>6455</v>
      </c>
      <c r="P2262" s="4" t="s">
        <v>6456</v>
      </c>
      <c r="Q2262">
        <v>0</v>
      </c>
      <c r="R2262">
        <v>5</v>
      </c>
      <c r="S2262">
        <v>3</v>
      </c>
      <c r="T2262">
        <v>4</v>
      </c>
      <c r="U2262">
        <v>4</v>
      </c>
      <c r="V2262">
        <v>5</v>
      </c>
      <c r="W2262">
        <v>5</v>
      </c>
      <c r="X2262" t="s">
        <v>9356</v>
      </c>
      <c r="Y2262" t="s">
        <v>34</v>
      </c>
      <c r="AA2262" t="s">
        <v>9356</v>
      </c>
      <c r="AB2262" t="s">
        <v>9356</v>
      </c>
    </row>
    <row r="2263" spans="1:28" x14ac:dyDescent="0.2">
      <c r="A2263">
        <v>2018</v>
      </c>
      <c r="B2263" t="s">
        <v>25</v>
      </c>
      <c r="C2263" t="s">
        <v>1059</v>
      </c>
      <c r="D2263" t="s">
        <v>983</v>
      </c>
      <c r="E2263" s="1">
        <v>37300</v>
      </c>
      <c r="F2263">
        <v>4.7</v>
      </c>
      <c r="G2263">
        <v>1</v>
      </c>
      <c r="H2263" t="s">
        <v>3385</v>
      </c>
      <c r="I2263" t="s">
        <v>597</v>
      </c>
      <c r="J2263" t="s">
        <v>43</v>
      </c>
      <c r="K2263" t="s">
        <v>9225</v>
      </c>
      <c r="L2263" t="s">
        <v>30</v>
      </c>
      <c r="M2263" t="s">
        <v>401</v>
      </c>
      <c r="N2263" t="s">
        <v>134</v>
      </c>
      <c r="O2263" t="s">
        <v>6457</v>
      </c>
      <c r="P2263" s="4" t="s">
        <v>6458</v>
      </c>
      <c r="Q2263">
        <v>52076</v>
      </c>
      <c r="R2263">
        <v>4.5</v>
      </c>
      <c r="S2263">
        <v>4.7</v>
      </c>
      <c r="T2263">
        <v>4.9000000000000004</v>
      </c>
      <c r="U2263">
        <v>4.7</v>
      </c>
      <c r="V2263">
        <v>4.7</v>
      </c>
      <c r="W2263">
        <v>4.8</v>
      </c>
      <c r="X2263" t="s">
        <v>9356</v>
      </c>
      <c r="Y2263" t="s">
        <v>34</v>
      </c>
      <c r="AA2263" t="s">
        <v>9356</v>
      </c>
      <c r="AB2263" t="s">
        <v>9356</v>
      </c>
    </row>
    <row r="2264" spans="1:28" x14ac:dyDescent="0.2">
      <c r="A2264">
        <v>2023</v>
      </c>
      <c r="B2264" t="s">
        <v>25</v>
      </c>
      <c r="C2264" t="s">
        <v>77</v>
      </c>
      <c r="D2264" t="s">
        <v>27</v>
      </c>
      <c r="E2264" s="1">
        <v>36505</v>
      </c>
      <c r="F2264">
        <v>5</v>
      </c>
      <c r="G2264">
        <v>2168</v>
      </c>
      <c r="H2264" t="s">
        <v>556</v>
      </c>
      <c r="I2264" t="s">
        <v>97</v>
      </c>
      <c r="J2264" t="s">
        <v>9336</v>
      </c>
      <c r="L2264" t="s">
        <v>30</v>
      </c>
      <c r="M2264" t="s">
        <v>38</v>
      </c>
      <c r="N2264" t="s">
        <v>78</v>
      </c>
      <c r="O2264" t="s">
        <v>6459</v>
      </c>
      <c r="P2264" s="4">
        <v>230054</v>
      </c>
      <c r="Q2264">
        <v>4</v>
      </c>
      <c r="R2264">
        <v>5</v>
      </c>
      <c r="S2264">
        <v>5</v>
      </c>
      <c r="T2264">
        <v>5</v>
      </c>
      <c r="U2264">
        <v>4</v>
      </c>
      <c r="V2264">
        <v>4</v>
      </c>
      <c r="W2264">
        <v>5</v>
      </c>
      <c r="X2264" t="s">
        <v>9356</v>
      </c>
      <c r="Y2264" t="s">
        <v>34</v>
      </c>
      <c r="AA2264" t="s">
        <v>9356</v>
      </c>
      <c r="AB2264" t="s">
        <v>9356</v>
      </c>
    </row>
    <row r="2265" spans="1:28" x14ac:dyDescent="0.2">
      <c r="A2265">
        <v>2023</v>
      </c>
      <c r="B2265" t="s">
        <v>25</v>
      </c>
      <c r="C2265" t="s">
        <v>26</v>
      </c>
      <c r="D2265" t="s">
        <v>27</v>
      </c>
      <c r="E2265" s="1">
        <v>43075</v>
      </c>
      <c r="F2265">
        <v>4.0999999999999996</v>
      </c>
      <c r="G2265">
        <v>321</v>
      </c>
      <c r="H2265" t="s">
        <v>96</v>
      </c>
      <c r="I2265" t="s">
        <v>97</v>
      </c>
      <c r="J2265" t="s">
        <v>9336</v>
      </c>
      <c r="L2265" t="s">
        <v>30</v>
      </c>
      <c r="M2265" t="s">
        <v>31</v>
      </c>
      <c r="N2265" t="s">
        <v>32</v>
      </c>
      <c r="O2265" t="s">
        <v>6461</v>
      </c>
      <c r="P2265" s="4" t="s">
        <v>6462</v>
      </c>
      <c r="Q2265">
        <v>3</v>
      </c>
      <c r="R2265">
        <v>5</v>
      </c>
      <c r="S2265">
        <v>4.8</v>
      </c>
      <c r="T2265">
        <v>4.8</v>
      </c>
      <c r="U2265">
        <v>4.2</v>
      </c>
      <c r="V2265">
        <v>5</v>
      </c>
      <c r="W2265">
        <v>5</v>
      </c>
      <c r="X2265" t="s">
        <v>9356</v>
      </c>
      <c r="Y2265" t="s">
        <v>34</v>
      </c>
      <c r="AA2265" t="s">
        <v>9356</v>
      </c>
      <c r="AB2265" t="s">
        <v>9356</v>
      </c>
    </row>
    <row r="2266" spans="1:28" x14ac:dyDescent="0.2">
      <c r="A2266">
        <v>2023</v>
      </c>
      <c r="B2266" t="s">
        <v>25</v>
      </c>
      <c r="C2266" t="s">
        <v>81</v>
      </c>
      <c r="D2266" t="s">
        <v>27</v>
      </c>
      <c r="E2266" s="1">
        <v>45595</v>
      </c>
      <c r="F2266">
        <v>5</v>
      </c>
      <c r="G2266">
        <v>2871</v>
      </c>
      <c r="H2266" t="s">
        <v>36</v>
      </c>
      <c r="I2266" t="s">
        <v>36</v>
      </c>
      <c r="J2266" t="s">
        <v>9336</v>
      </c>
      <c r="L2266" t="s">
        <v>30</v>
      </c>
      <c r="M2266" t="s">
        <v>57</v>
      </c>
      <c r="N2266" t="s">
        <v>72</v>
      </c>
      <c r="O2266" t="s">
        <v>6626</v>
      </c>
      <c r="P2266" s="4" t="s">
        <v>6627</v>
      </c>
      <c r="Q2266">
        <v>0</v>
      </c>
      <c r="R2266">
        <v>2</v>
      </c>
      <c r="S2266">
        <v>0</v>
      </c>
      <c r="T2266">
        <v>2</v>
      </c>
      <c r="U2266">
        <v>1</v>
      </c>
      <c r="V2266">
        <v>0</v>
      </c>
      <c r="W2266">
        <v>0</v>
      </c>
      <c r="X2266" t="s">
        <v>9356</v>
      </c>
      <c r="Y2266" t="s">
        <v>34</v>
      </c>
      <c r="AA2266" t="s">
        <v>9356</v>
      </c>
      <c r="AB2266" t="s">
        <v>9356</v>
      </c>
    </row>
    <row r="2267" spans="1:28" x14ac:dyDescent="0.2">
      <c r="A2267">
        <v>2018</v>
      </c>
      <c r="B2267" t="s">
        <v>25</v>
      </c>
      <c r="C2267" t="s">
        <v>669</v>
      </c>
      <c r="D2267" t="s">
        <v>983</v>
      </c>
      <c r="E2267" s="1">
        <v>19800</v>
      </c>
      <c r="F2267">
        <v>5</v>
      </c>
      <c r="G2267">
        <v>1192</v>
      </c>
      <c r="H2267" t="s">
        <v>97</v>
      </c>
      <c r="I2267" t="s">
        <v>36</v>
      </c>
      <c r="J2267" t="s">
        <v>43</v>
      </c>
      <c r="K2267" t="s">
        <v>9234</v>
      </c>
      <c r="L2267" t="s">
        <v>30</v>
      </c>
      <c r="M2267" t="s">
        <v>38</v>
      </c>
      <c r="N2267" t="s">
        <v>78</v>
      </c>
      <c r="O2267" t="s">
        <v>6634</v>
      </c>
      <c r="P2267" s="4" t="s">
        <v>6635</v>
      </c>
      <c r="Q2267">
        <v>73407</v>
      </c>
      <c r="R2267">
        <v>4.7</v>
      </c>
      <c r="S2267">
        <v>4.7</v>
      </c>
      <c r="T2267">
        <v>4.8</v>
      </c>
      <c r="U2267">
        <v>4.8</v>
      </c>
      <c r="V2267">
        <v>4.9000000000000004</v>
      </c>
      <c r="W2267">
        <v>4.8</v>
      </c>
      <c r="X2267" t="s">
        <v>9356</v>
      </c>
      <c r="Y2267" t="s">
        <v>34</v>
      </c>
      <c r="AA2267" t="s">
        <v>9356</v>
      </c>
      <c r="AB2267" t="s">
        <v>9356</v>
      </c>
    </row>
    <row r="2268" spans="1:28" x14ac:dyDescent="0.2">
      <c r="A2268">
        <v>2023</v>
      </c>
      <c r="B2268" t="s">
        <v>25</v>
      </c>
      <c r="C2268" t="s">
        <v>646</v>
      </c>
      <c r="D2268" t="s">
        <v>27</v>
      </c>
      <c r="E2268" s="1">
        <v>53350</v>
      </c>
      <c r="F2268">
        <v>5</v>
      </c>
      <c r="G2268">
        <v>2791</v>
      </c>
      <c r="H2268" t="s">
        <v>97</v>
      </c>
      <c r="I2268" t="s">
        <v>36</v>
      </c>
      <c r="J2268" t="s">
        <v>9337</v>
      </c>
      <c r="L2268" t="s">
        <v>30</v>
      </c>
      <c r="M2268" t="s">
        <v>57</v>
      </c>
      <c r="N2268" t="s">
        <v>72</v>
      </c>
      <c r="O2268" t="s">
        <v>6636</v>
      </c>
      <c r="P2268" s="4" t="s">
        <v>6637</v>
      </c>
      <c r="Q2268">
        <v>0</v>
      </c>
      <c r="R2268">
        <v>2</v>
      </c>
      <c r="S2268">
        <v>0</v>
      </c>
      <c r="T2268">
        <v>2</v>
      </c>
      <c r="U2268">
        <v>1</v>
      </c>
      <c r="V2268">
        <v>0</v>
      </c>
      <c r="W2268">
        <v>0</v>
      </c>
      <c r="X2268" t="s">
        <v>9356</v>
      </c>
      <c r="Y2268" t="s">
        <v>34</v>
      </c>
      <c r="AA2268" t="s">
        <v>9356</v>
      </c>
      <c r="AB2268" t="s">
        <v>9356</v>
      </c>
    </row>
    <row r="2269" spans="1:28" x14ac:dyDescent="0.2">
      <c r="A2269">
        <v>2022</v>
      </c>
      <c r="B2269" t="s">
        <v>25</v>
      </c>
      <c r="C2269" t="s">
        <v>107</v>
      </c>
      <c r="D2269" t="s">
        <v>983</v>
      </c>
      <c r="E2269" s="1">
        <v>24699</v>
      </c>
      <c r="F2269">
        <v>4.7</v>
      </c>
      <c r="G2269">
        <v>714</v>
      </c>
      <c r="H2269" t="s">
        <v>819</v>
      </c>
      <c r="I2269" t="s">
        <v>36</v>
      </c>
      <c r="J2269" t="s">
        <v>9336</v>
      </c>
      <c r="K2269" t="s">
        <v>9217</v>
      </c>
      <c r="L2269" t="s">
        <v>30</v>
      </c>
      <c r="M2269" t="s">
        <v>38</v>
      </c>
      <c r="N2269" t="s">
        <v>305</v>
      </c>
      <c r="O2269" t="s">
        <v>6813</v>
      </c>
      <c r="P2269" s="4" t="s">
        <v>6814</v>
      </c>
      <c r="Q2269">
        <v>10913</v>
      </c>
      <c r="R2269">
        <v>3.8</v>
      </c>
      <c r="S2269">
        <v>3.2</v>
      </c>
      <c r="T2269">
        <v>3.6</v>
      </c>
      <c r="U2269">
        <v>3.6</v>
      </c>
      <c r="V2269">
        <v>4.2</v>
      </c>
      <c r="W2269">
        <v>4.2</v>
      </c>
      <c r="X2269" t="s">
        <v>9356</v>
      </c>
      <c r="Y2269" t="s">
        <v>34</v>
      </c>
      <c r="AA2269" t="s">
        <v>9356</v>
      </c>
      <c r="AB2269" t="s">
        <v>9356</v>
      </c>
    </row>
    <row r="2270" spans="1:28" x14ac:dyDescent="0.2">
      <c r="A2270">
        <v>2019</v>
      </c>
      <c r="B2270" t="s">
        <v>25</v>
      </c>
      <c r="C2270" t="s">
        <v>399</v>
      </c>
      <c r="D2270" t="s">
        <v>983</v>
      </c>
      <c r="E2270" s="1">
        <v>18911</v>
      </c>
      <c r="F2270">
        <v>2.6</v>
      </c>
      <c r="G2270">
        <v>112</v>
      </c>
      <c r="H2270" t="s">
        <v>86</v>
      </c>
      <c r="I2270" t="s">
        <v>36</v>
      </c>
      <c r="J2270" t="s">
        <v>43</v>
      </c>
      <c r="K2270" t="s">
        <v>9278</v>
      </c>
      <c r="L2270" t="s">
        <v>30</v>
      </c>
      <c r="M2270" t="s">
        <v>401</v>
      </c>
      <c r="N2270" t="s">
        <v>78</v>
      </c>
      <c r="O2270" t="s">
        <v>6988</v>
      </c>
      <c r="P2270" s="4">
        <v>751881</v>
      </c>
      <c r="Q2270">
        <v>52481</v>
      </c>
      <c r="R2270">
        <v>4.7</v>
      </c>
      <c r="S2270">
        <v>4.8</v>
      </c>
      <c r="T2270">
        <v>4.7</v>
      </c>
      <c r="U2270">
        <v>4.8</v>
      </c>
      <c r="V2270">
        <v>4.8</v>
      </c>
      <c r="W2270">
        <v>4.9000000000000004</v>
      </c>
      <c r="X2270" t="s">
        <v>9356</v>
      </c>
      <c r="Y2270" t="s">
        <v>34</v>
      </c>
      <c r="AA2270" t="s">
        <v>9356</v>
      </c>
      <c r="AB2270" t="s">
        <v>9356</v>
      </c>
    </row>
    <row r="2271" spans="1:28" x14ac:dyDescent="0.2">
      <c r="A2271">
        <v>2014</v>
      </c>
      <c r="B2271" t="s">
        <v>25</v>
      </c>
      <c r="C2271" t="s">
        <v>811</v>
      </c>
      <c r="D2271" t="s">
        <v>983</v>
      </c>
      <c r="E2271" s="1">
        <v>14988</v>
      </c>
      <c r="F2271">
        <v>4.7</v>
      </c>
      <c r="G2271">
        <v>3</v>
      </c>
      <c r="H2271" t="s">
        <v>984</v>
      </c>
      <c r="I2271" t="s">
        <v>86</v>
      </c>
      <c r="J2271" t="s">
        <v>43</v>
      </c>
      <c r="K2271" t="s">
        <v>9267</v>
      </c>
      <c r="L2271" t="s">
        <v>30</v>
      </c>
      <c r="M2271" t="s">
        <v>38</v>
      </c>
      <c r="N2271" t="s">
        <v>985</v>
      </c>
      <c r="O2271" t="s">
        <v>6989</v>
      </c>
      <c r="P2271" s="4" t="s">
        <v>6990</v>
      </c>
      <c r="Q2271">
        <v>128840</v>
      </c>
      <c r="R2271">
        <v>4.5999999999999996</v>
      </c>
      <c r="S2271">
        <v>4.5999999999999996</v>
      </c>
      <c r="T2271">
        <v>4.5999999999999996</v>
      </c>
      <c r="U2271">
        <v>4.5999999999999996</v>
      </c>
      <c r="V2271">
        <v>4.7</v>
      </c>
      <c r="W2271">
        <v>4.8</v>
      </c>
      <c r="X2271" t="s">
        <v>9356</v>
      </c>
      <c r="Y2271" t="s">
        <v>34</v>
      </c>
      <c r="AA2271" t="s">
        <v>9356</v>
      </c>
      <c r="AB2271" t="s">
        <v>9356</v>
      </c>
    </row>
    <row r="2272" spans="1:28" x14ac:dyDescent="0.2">
      <c r="A2272">
        <v>2021</v>
      </c>
      <c r="B2272" t="s">
        <v>25</v>
      </c>
      <c r="C2272" t="s">
        <v>187</v>
      </c>
      <c r="D2272" t="s">
        <v>983</v>
      </c>
      <c r="E2272" s="1">
        <v>36695</v>
      </c>
      <c r="F2272">
        <v>4.2</v>
      </c>
      <c r="G2272">
        <v>934</v>
      </c>
      <c r="H2272" t="s">
        <v>82</v>
      </c>
      <c r="I2272" t="s">
        <v>97</v>
      </c>
      <c r="J2272" t="s">
        <v>9336</v>
      </c>
      <c r="K2272" t="s">
        <v>9204</v>
      </c>
      <c r="L2272" t="s">
        <v>30</v>
      </c>
      <c r="M2272" t="s">
        <v>48</v>
      </c>
      <c r="N2272" t="s">
        <v>32</v>
      </c>
      <c r="O2272" t="s">
        <v>7181</v>
      </c>
      <c r="P2272" s="4" t="s">
        <v>7182</v>
      </c>
      <c r="Q2272">
        <v>39529</v>
      </c>
      <c r="R2272">
        <v>4.9000000000000004</v>
      </c>
      <c r="S2272">
        <v>4.8</v>
      </c>
      <c r="T2272">
        <v>4.8</v>
      </c>
      <c r="U2272">
        <v>4.7</v>
      </c>
      <c r="V2272">
        <v>4.7</v>
      </c>
      <c r="W2272">
        <v>4.8</v>
      </c>
      <c r="X2272" t="s">
        <v>9356</v>
      </c>
      <c r="Y2272" t="s">
        <v>34</v>
      </c>
      <c r="AA2272" t="s">
        <v>9356</v>
      </c>
      <c r="AB2272" t="s">
        <v>9356</v>
      </c>
    </row>
    <row r="2273" spans="1:28" x14ac:dyDescent="0.2">
      <c r="A2273">
        <v>2022</v>
      </c>
      <c r="B2273" t="s">
        <v>25</v>
      </c>
      <c r="C2273" t="s">
        <v>99</v>
      </c>
      <c r="D2273" t="s">
        <v>27</v>
      </c>
      <c r="E2273" s="1">
        <v>47620</v>
      </c>
      <c r="F2273">
        <v>4</v>
      </c>
      <c r="G2273">
        <v>731</v>
      </c>
      <c r="H2273" t="s">
        <v>28</v>
      </c>
      <c r="I2273" t="s">
        <v>97</v>
      </c>
      <c r="J2273" t="s">
        <v>9336</v>
      </c>
      <c r="K2273" t="s">
        <v>9206</v>
      </c>
      <c r="L2273" t="s">
        <v>30</v>
      </c>
      <c r="M2273" t="s">
        <v>48</v>
      </c>
      <c r="N2273" t="s">
        <v>32</v>
      </c>
      <c r="O2273" t="s">
        <v>7184</v>
      </c>
      <c r="P2273" s="4" t="s">
        <v>7185</v>
      </c>
      <c r="Q2273">
        <v>4</v>
      </c>
      <c r="R2273">
        <v>5</v>
      </c>
      <c r="S2273">
        <v>5</v>
      </c>
      <c r="T2273">
        <v>4.9000000000000004</v>
      </c>
      <c r="U2273">
        <v>5</v>
      </c>
      <c r="V2273">
        <v>4.9000000000000004</v>
      </c>
      <c r="W2273">
        <v>5</v>
      </c>
      <c r="X2273" t="s">
        <v>9356</v>
      </c>
      <c r="Y2273" t="s">
        <v>34</v>
      </c>
      <c r="AA2273" t="s">
        <v>9356</v>
      </c>
      <c r="AB2273" t="s">
        <v>9356</v>
      </c>
    </row>
    <row r="2274" spans="1:28" x14ac:dyDescent="0.2">
      <c r="A2274">
        <v>2018</v>
      </c>
      <c r="B2274" t="s">
        <v>25</v>
      </c>
      <c r="C2274" t="s">
        <v>115</v>
      </c>
      <c r="D2274" t="s">
        <v>983</v>
      </c>
      <c r="E2274" s="1">
        <v>19750</v>
      </c>
      <c r="F2274">
        <v>4.7</v>
      </c>
      <c r="G2274">
        <v>1143</v>
      </c>
      <c r="H2274" t="s">
        <v>52</v>
      </c>
      <c r="I2274" t="s">
        <v>36</v>
      </c>
      <c r="J2274" t="s">
        <v>43</v>
      </c>
      <c r="K2274" t="s">
        <v>9304</v>
      </c>
      <c r="L2274" t="s">
        <v>30</v>
      </c>
      <c r="M2274" t="s">
        <v>38</v>
      </c>
      <c r="N2274" t="s">
        <v>78</v>
      </c>
      <c r="O2274" t="s">
        <v>7186</v>
      </c>
      <c r="P2274" s="4" t="s">
        <v>7187</v>
      </c>
      <c r="Q2274">
        <v>68180</v>
      </c>
      <c r="R2274">
        <v>4.7</v>
      </c>
      <c r="S2274">
        <v>4.7</v>
      </c>
      <c r="T2274">
        <v>4.8</v>
      </c>
      <c r="U2274">
        <v>4.8</v>
      </c>
      <c r="V2274">
        <v>4.9000000000000004</v>
      </c>
      <c r="W2274">
        <v>4.8</v>
      </c>
      <c r="X2274" t="s">
        <v>9356</v>
      </c>
      <c r="Y2274" t="s">
        <v>34</v>
      </c>
      <c r="AA2274" t="s">
        <v>9356</v>
      </c>
      <c r="AB2274" t="s">
        <v>9356</v>
      </c>
    </row>
    <row r="2275" spans="1:28" x14ac:dyDescent="0.2">
      <c r="A2275">
        <v>2020</v>
      </c>
      <c r="B2275" t="s">
        <v>25</v>
      </c>
      <c r="C2275" t="s">
        <v>187</v>
      </c>
      <c r="D2275" t="s">
        <v>983</v>
      </c>
      <c r="E2275" s="1">
        <v>34420</v>
      </c>
      <c r="F2275">
        <v>4.0999999999999996</v>
      </c>
      <c r="G2275">
        <v>1166</v>
      </c>
      <c r="H2275" t="s">
        <v>71</v>
      </c>
      <c r="I2275" t="s">
        <v>97</v>
      </c>
      <c r="J2275" t="s">
        <v>9336</v>
      </c>
      <c r="K2275" t="s">
        <v>9204</v>
      </c>
      <c r="L2275" t="s">
        <v>30</v>
      </c>
      <c r="M2275" t="s">
        <v>48</v>
      </c>
      <c r="N2275" t="s">
        <v>32</v>
      </c>
      <c r="O2275" t="s">
        <v>7361</v>
      </c>
      <c r="P2275" s="4" t="s">
        <v>7362</v>
      </c>
      <c r="Q2275">
        <v>35179</v>
      </c>
      <c r="R2275">
        <v>4.5999999999999996</v>
      </c>
      <c r="S2275">
        <v>4.5</v>
      </c>
      <c r="T2275">
        <v>4.2</v>
      </c>
      <c r="U2275">
        <v>4.0999999999999996</v>
      </c>
      <c r="V2275">
        <v>4.5</v>
      </c>
      <c r="W2275">
        <v>4.0999999999999996</v>
      </c>
      <c r="X2275" t="s">
        <v>9356</v>
      </c>
      <c r="Y2275" t="s">
        <v>34</v>
      </c>
      <c r="AA2275" t="s">
        <v>9356</v>
      </c>
      <c r="AB2275" t="s">
        <v>9356</v>
      </c>
    </row>
    <row r="2276" spans="1:28" x14ac:dyDescent="0.2">
      <c r="A2276">
        <v>2022</v>
      </c>
      <c r="B2276" t="s">
        <v>25</v>
      </c>
      <c r="C2276" t="s">
        <v>103</v>
      </c>
      <c r="D2276" t="s">
        <v>27</v>
      </c>
      <c r="E2276" s="1">
        <v>30470</v>
      </c>
      <c r="F2276">
        <v>5</v>
      </c>
      <c r="G2276">
        <v>2871</v>
      </c>
      <c r="H2276" t="s">
        <v>231</v>
      </c>
      <c r="I2276" t="s">
        <v>36</v>
      </c>
      <c r="J2276" t="s">
        <v>43</v>
      </c>
      <c r="K2276" t="s">
        <v>9207</v>
      </c>
      <c r="L2276" t="s">
        <v>30</v>
      </c>
      <c r="M2276" t="s">
        <v>38</v>
      </c>
      <c r="N2276" t="s">
        <v>78</v>
      </c>
      <c r="O2276" t="s">
        <v>7539</v>
      </c>
      <c r="P2276" s="4" t="s">
        <v>7540</v>
      </c>
      <c r="Q2276">
        <v>0</v>
      </c>
      <c r="R2276">
        <v>5</v>
      </c>
      <c r="S2276">
        <v>5</v>
      </c>
      <c r="T2276">
        <v>5</v>
      </c>
      <c r="U2276">
        <v>5</v>
      </c>
      <c r="V2276">
        <v>5</v>
      </c>
      <c r="W2276">
        <v>5</v>
      </c>
      <c r="X2276" t="s">
        <v>9356</v>
      </c>
      <c r="Y2276" t="s">
        <v>34</v>
      </c>
      <c r="AA2276" t="s">
        <v>9356</v>
      </c>
      <c r="AB2276" t="s">
        <v>9356</v>
      </c>
    </row>
    <row r="2277" spans="1:28" x14ac:dyDescent="0.2">
      <c r="A2277">
        <v>2022</v>
      </c>
      <c r="B2277" t="s">
        <v>25</v>
      </c>
      <c r="C2277" t="s">
        <v>103</v>
      </c>
      <c r="D2277" t="s">
        <v>27</v>
      </c>
      <c r="E2277" s="1">
        <v>30470</v>
      </c>
      <c r="F2277">
        <v>5</v>
      </c>
      <c r="G2277">
        <v>2168</v>
      </c>
      <c r="H2277" t="s">
        <v>28</v>
      </c>
      <c r="I2277" t="s">
        <v>36</v>
      </c>
      <c r="J2277" t="s">
        <v>43</v>
      </c>
      <c r="K2277" t="s">
        <v>9207</v>
      </c>
      <c r="L2277" t="s">
        <v>30</v>
      </c>
      <c r="M2277" t="s">
        <v>38</v>
      </c>
      <c r="N2277" t="s">
        <v>78</v>
      </c>
      <c r="O2277" t="s">
        <v>7543</v>
      </c>
      <c r="P2277" s="4" t="s">
        <v>7544</v>
      </c>
      <c r="Q2277">
        <v>5</v>
      </c>
      <c r="R2277">
        <v>5</v>
      </c>
      <c r="S2277">
        <v>5</v>
      </c>
      <c r="T2277">
        <v>5</v>
      </c>
      <c r="U2277">
        <v>5</v>
      </c>
      <c r="V2277">
        <v>5</v>
      </c>
      <c r="W2277">
        <v>5</v>
      </c>
      <c r="X2277" t="s">
        <v>9356</v>
      </c>
      <c r="Y2277" t="s">
        <v>34</v>
      </c>
      <c r="AA2277" t="s">
        <v>9356</v>
      </c>
      <c r="AB2277" t="s">
        <v>9356</v>
      </c>
    </row>
    <row r="2278" spans="1:28" x14ac:dyDescent="0.2">
      <c r="A2278">
        <v>2022</v>
      </c>
      <c r="B2278" t="s">
        <v>25</v>
      </c>
      <c r="C2278" t="s">
        <v>103</v>
      </c>
      <c r="D2278" t="s">
        <v>27</v>
      </c>
      <c r="E2278" s="1">
        <v>30470</v>
      </c>
      <c r="F2278">
        <v>4.0999999999999996</v>
      </c>
      <c r="G2278">
        <v>321</v>
      </c>
      <c r="H2278" t="s">
        <v>47</v>
      </c>
      <c r="I2278" t="s">
        <v>36</v>
      </c>
      <c r="J2278" t="s">
        <v>43</v>
      </c>
      <c r="K2278" t="s">
        <v>9207</v>
      </c>
      <c r="L2278" t="s">
        <v>30</v>
      </c>
      <c r="M2278" t="s">
        <v>38</v>
      </c>
      <c r="N2278" t="s">
        <v>78</v>
      </c>
      <c r="O2278" t="s">
        <v>7545</v>
      </c>
      <c r="P2278" s="4" t="s">
        <v>7546</v>
      </c>
      <c r="Q2278">
        <v>10</v>
      </c>
      <c r="R2278">
        <v>5</v>
      </c>
      <c r="S2278">
        <v>5</v>
      </c>
      <c r="T2278">
        <v>5</v>
      </c>
      <c r="U2278">
        <v>5</v>
      </c>
      <c r="V2278">
        <v>5</v>
      </c>
      <c r="W2278">
        <v>5</v>
      </c>
      <c r="X2278" t="s">
        <v>9356</v>
      </c>
      <c r="Y2278" t="s">
        <v>34</v>
      </c>
      <c r="AA2278" t="s">
        <v>9356</v>
      </c>
      <c r="AB2278" t="s">
        <v>9356</v>
      </c>
    </row>
    <row r="2279" spans="1:28" x14ac:dyDescent="0.2">
      <c r="A2279">
        <v>2023</v>
      </c>
      <c r="B2279" t="s">
        <v>25</v>
      </c>
      <c r="C2279" t="s">
        <v>70</v>
      </c>
      <c r="D2279" t="s">
        <v>27</v>
      </c>
      <c r="E2279" s="1">
        <v>56830</v>
      </c>
      <c r="F2279">
        <v>5</v>
      </c>
      <c r="G2279">
        <v>3187</v>
      </c>
      <c r="H2279" t="s">
        <v>1255</v>
      </c>
      <c r="I2279" t="s">
        <v>36</v>
      </c>
      <c r="J2279" t="s">
        <v>9336</v>
      </c>
      <c r="L2279" t="s">
        <v>30</v>
      </c>
      <c r="M2279" t="s">
        <v>57</v>
      </c>
      <c r="N2279" t="s">
        <v>72</v>
      </c>
      <c r="O2279" t="s">
        <v>7547</v>
      </c>
      <c r="P2279" s="4" t="s">
        <v>7548</v>
      </c>
      <c r="Q2279">
        <v>0</v>
      </c>
      <c r="R2279">
        <v>2</v>
      </c>
      <c r="S2279">
        <v>0</v>
      </c>
      <c r="T2279">
        <v>2</v>
      </c>
      <c r="U2279">
        <v>1</v>
      </c>
      <c r="V2279">
        <v>0</v>
      </c>
      <c r="W2279">
        <v>0</v>
      </c>
      <c r="X2279" t="s">
        <v>9356</v>
      </c>
      <c r="Y2279" t="s">
        <v>34</v>
      </c>
      <c r="AA2279" t="s">
        <v>9356</v>
      </c>
      <c r="AB2279" t="s">
        <v>9356</v>
      </c>
    </row>
    <row r="2280" spans="1:28" x14ac:dyDescent="0.2">
      <c r="A2280">
        <v>2022</v>
      </c>
      <c r="B2280" t="s">
        <v>25</v>
      </c>
      <c r="C2280" t="s">
        <v>103</v>
      </c>
      <c r="D2280" t="s">
        <v>27</v>
      </c>
      <c r="E2280" s="1">
        <v>30470</v>
      </c>
      <c r="F2280">
        <v>5</v>
      </c>
      <c r="G2280">
        <v>25</v>
      </c>
      <c r="H2280" t="s">
        <v>28</v>
      </c>
      <c r="I2280" t="s">
        <v>36</v>
      </c>
      <c r="J2280" t="s">
        <v>43</v>
      </c>
      <c r="K2280" t="s">
        <v>9207</v>
      </c>
      <c r="L2280" t="s">
        <v>30</v>
      </c>
      <c r="M2280" t="s">
        <v>38</v>
      </c>
      <c r="N2280" t="s">
        <v>78</v>
      </c>
      <c r="O2280" t="s">
        <v>7552</v>
      </c>
      <c r="P2280" s="4" t="s">
        <v>7553</v>
      </c>
      <c r="Q2280">
        <v>2</v>
      </c>
      <c r="R2280">
        <v>5</v>
      </c>
      <c r="S2280">
        <v>5</v>
      </c>
      <c r="T2280">
        <v>5</v>
      </c>
      <c r="U2280">
        <v>5</v>
      </c>
      <c r="V2280">
        <v>5</v>
      </c>
      <c r="W2280">
        <v>5</v>
      </c>
      <c r="X2280" t="s">
        <v>9356</v>
      </c>
      <c r="Y2280" t="s">
        <v>34</v>
      </c>
      <c r="AA2280" t="s">
        <v>9356</v>
      </c>
      <c r="AB2280" t="s">
        <v>9356</v>
      </c>
    </row>
    <row r="2281" spans="1:28" x14ac:dyDescent="0.2">
      <c r="A2281">
        <v>2018</v>
      </c>
      <c r="B2281" t="s">
        <v>25</v>
      </c>
      <c r="C2281" t="s">
        <v>1515</v>
      </c>
      <c r="D2281" t="s">
        <v>983</v>
      </c>
      <c r="E2281" s="1">
        <v>24988</v>
      </c>
      <c r="F2281">
        <v>4.2</v>
      </c>
      <c r="G2281">
        <v>119</v>
      </c>
      <c r="H2281" t="s">
        <v>52</v>
      </c>
      <c r="I2281" t="s">
        <v>1516</v>
      </c>
      <c r="J2281" t="s">
        <v>43</v>
      </c>
      <c r="K2281" t="s">
        <v>9248</v>
      </c>
      <c r="L2281" t="s">
        <v>30</v>
      </c>
      <c r="M2281" t="s">
        <v>38</v>
      </c>
      <c r="N2281" t="s">
        <v>1226</v>
      </c>
      <c r="O2281" t="s">
        <v>7730</v>
      </c>
      <c r="P2281" s="4" t="s">
        <v>7731</v>
      </c>
      <c r="Q2281">
        <v>23214</v>
      </c>
      <c r="R2281">
        <v>4.7</v>
      </c>
      <c r="S2281">
        <v>4.7</v>
      </c>
      <c r="T2281">
        <v>4.8</v>
      </c>
      <c r="U2281">
        <v>4.8</v>
      </c>
      <c r="V2281">
        <v>4.9000000000000004</v>
      </c>
      <c r="W2281">
        <v>4.8</v>
      </c>
      <c r="X2281" t="s">
        <v>9356</v>
      </c>
      <c r="Y2281" t="s">
        <v>34</v>
      </c>
      <c r="AA2281" t="s">
        <v>9356</v>
      </c>
      <c r="AB2281" t="s">
        <v>9356</v>
      </c>
    </row>
    <row r="2282" spans="1:28" x14ac:dyDescent="0.2">
      <c r="A2282">
        <v>2023</v>
      </c>
      <c r="B2282" t="s">
        <v>25</v>
      </c>
      <c r="C2282" t="s">
        <v>155</v>
      </c>
      <c r="D2282" t="s">
        <v>27</v>
      </c>
      <c r="E2282" s="1">
        <v>43160</v>
      </c>
      <c r="F2282">
        <v>5</v>
      </c>
      <c r="G2282">
        <v>2871</v>
      </c>
      <c r="H2282" t="s">
        <v>231</v>
      </c>
      <c r="I2282" t="s">
        <v>36</v>
      </c>
      <c r="J2282" t="s">
        <v>43</v>
      </c>
      <c r="L2282" t="s">
        <v>30</v>
      </c>
      <c r="M2282" t="s">
        <v>57</v>
      </c>
      <c r="N2282" t="s">
        <v>32</v>
      </c>
      <c r="O2282" t="s">
        <v>7736</v>
      </c>
      <c r="P2282" s="4" t="s">
        <v>7737</v>
      </c>
      <c r="Q2282">
        <v>0</v>
      </c>
      <c r="R2282">
        <v>5</v>
      </c>
      <c r="S2282">
        <v>5</v>
      </c>
      <c r="T2282">
        <v>4</v>
      </c>
      <c r="U2282">
        <v>4</v>
      </c>
      <c r="V2282">
        <v>4</v>
      </c>
      <c r="W2282">
        <v>5</v>
      </c>
      <c r="X2282" t="s">
        <v>9356</v>
      </c>
      <c r="Y2282" t="s">
        <v>34</v>
      </c>
      <c r="AA2282" t="s">
        <v>9356</v>
      </c>
      <c r="AB2282" t="s">
        <v>9356</v>
      </c>
    </row>
    <row r="2283" spans="1:28" x14ac:dyDescent="0.2">
      <c r="A2283">
        <v>2022</v>
      </c>
      <c r="B2283" t="s">
        <v>25</v>
      </c>
      <c r="C2283" t="s">
        <v>103</v>
      </c>
      <c r="D2283" t="s">
        <v>27</v>
      </c>
      <c r="E2283" s="1">
        <v>29470</v>
      </c>
      <c r="F2283">
        <v>2.9</v>
      </c>
      <c r="G2283">
        <v>27</v>
      </c>
      <c r="H2283" t="s">
        <v>28</v>
      </c>
      <c r="I2283" t="s">
        <v>36</v>
      </c>
      <c r="J2283" t="s">
        <v>43</v>
      </c>
      <c r="K2283" t="s">
        <v>9207</v>
      </c>
      <c r="L2283" t="s">
        <v>30</v>
      </c>
      <c r="M2283" t="s">
        <v>38</v>
      </c>
      <c r="N2283" t="s">
        <v>78</v>
      </c>
      <c r="O2283" t="s">
        <v>7740</v>
      </c>
      <c r="P2283" s="4">
        <v>3124233</v>
      </c>
      <c r="Q2283">
        <v>0</v>
      </c>
      <c r="R2283">
        <v>5</v>
      </c>
      <c r="S2283">
        <v>5</v>
      </c>
      <c r="T2283">
        <v>5</v>
      </c>
      <c r="U2283">
        <v>5</v>
      </c>
      <c r="V2283">
        <v>5</v>
      </c>
      <c r="W2283">
        <v>5</v>
      </c>
      <c r="X2283" t="s">
        <v>9356</v>
      </c>
      <c r="Y2283" t="s">
        <v>34</v>
      </c>
      <c r="AA2283" t="s">
        <v>9356</v>
      </c>
      <c r="AB2283" t="s">
        <v>9356</v>
      </c>
    </row>
    <row r="2284" spans="1:28" x14ac:dyDescent="0.2">
      <c r="A2284">
        <v>2023</v>
      </c>
      <c r="B2284" t="s">
        <v>25</v>
      </c>
      <c r="C2284" t="s">
        <v>328</v>
      </c>
      <c r="D2284" t="s">
        <v>27</v>
      </c>
      <c r="E2284" s="1">
        <v>46400</v>
      </c>
      <c r="F2284">
        <v>5</v>
      </c>
      <c r="G2284">
        <v>2168</v>
      </c>
      <c r="H2284" t="s">
        <v>308</v>
      </c>
      <c r="I2284" t="s">
        <v>29</v>
      </c>
      <c r="J2284" t="s">
        <v>43</v>
      </c>
      <c r="L2284" t="s">
        <v>30</v>
      </c>
      <c r="M2284" t="s">
        <v>57</v>
      </c>
      <c r="N2284" t="s">
        <v>32</v>
      </c>
      <c r="O2284" t="s">
        <v>7741</v>
      </c>
      <c r="P2284" s="4" t="s">
        <v>7742</v>
      </c>
      <c r="Q2284">
        <v>7</v>
      </c>
      <c r="R2284">
        <v>5</v>
      </c>
      <c r="S2284">
        <v>5</v>
      </c>
      <c r="T2284">
        <v>4</v>
      </c>
      <c r="U2284">
        <v>4</v>
      </c>
      <c r="V2284">
        <v>4</v>
      </c>
      <c r="W2284">
        <v>5</v>
      </c>
      <c r="X2284" t="s">
        <v>9356</v>
      </c>
      <c r="Y2284" t="s">
        <v>34</v>
      </c>
      <c r="AA2284" t="s">
        <v>9356</v>
      </c>
      <c r="AB2284" t="s">
        <v>9356</v>
      </c>
    </row>
    <row r="2285" spans="1:28" x14ac:dyDescent="0.2">
      <c r="A2285">
        <v>2018</v>
      </c>
      <c r="B2285" t="s">
        <v>25</v>
      </c>
      <c r="C2285" t="s">
        <v>669</v>
      </c>
      <c r="D2285" t="s">
        <v>983</v>
      </c>
      <c r="E2285" s="1">
        <v>18900</v>
      </c>
      <c r="F2285">
        <v>4.8</v>
      </c>
      <c r="G2285">
        <v>4</v>
      </c>
      <c r="H2285" t="s">
        <v>36</v>
      </c>
      <c r="I2285" t="s">
        <v>36</v>
      </c>
      <c r="J2285" t="s">
        <v>43</v>
      </c>
      <c r="K2285" t="s">
        <v>9234</v>
      </c>
      <c r="L2285" t="s">
        <v>30</v>
      </c>
      <c r="M2285" t="s">
        <v>2523</v>
      </c>
      <c r="N2285" t="s">
        <v>105</v>
      </c>
      <c r="O2285" t="s">
        <v>7743</v>
      </c>
      <c r="P2285" s="4">
        <v>547829</v>
      </c>
      <c r="Q2285">
        <v>92988</v>
      </c>
      <c r="R2285">
        <v>4.7</v>
      </c>
      <c r="S2285">
        <v>4.7</v>
      </c>
      <c r="T2285">
        <v>4.8</v>
      </c>
      <c r="U2285">
        <v>4.8</v>
      </c>
      <c r="V2285">
        <v>4.9000000000000004</v>
      </c>
      <c r="W2285">
        <v>4.8</v>
      </c>
      <c r="X2285" t="s">
        <v>9356</v>
      </c>
      <c r="Y2285" t="s">
        <v>34</v>
      </c>
      <c r="AA2285" t="s">
        <v>9356</v>
      </c>
      <c r="AB2285" t="s">
        <v>9356</v>
      </c>
    </row>
    <row r="2286" spans="1:28" x14ac:dyDescent="0.2">
      <c r="A2286">
        <v>2016</v>
      </c>
      <c r="B2286" t="s">
        <v>25</v>
      </c>
      <c r="C2286" t="s">
        <v>1713</v>
      </c>
      <c r="D2286" t="s">
        <v>983</v>
      </c>
      <c r="E2286" s="1">
        <v>13350</v>
      </c>
      <c r="F2286">
        <v>5</v>
      </c>
      <c r="G2286">
        <v>2791</v>
      </c>
      <c r="H2286" t="s">
        <v>52</v>
      </c>
      <c r="I2286" t="s">
        <v>36</v>
      </c>
      <c r="J2286" t="s">
        <v>43</v>
      </c>
      <c r="K2286" t="s">
        <v>9253</v>
      </c>
      <c r="L2286" t="s">
        <v>30</v>
      </c>
      <c r="M2286" t="s">
        <v>38</v>
      </c>
      <c r="N2286" t="s">
        <v>78</v>
      </c>
      <c r="O2286" t="s">
        <v>7744</v>
      </c>
      <c r="P2286" s="4" t="s">
        <v>7745</v>
      </c>
      <c r="Q2286">
        <v>155097</v>
      </c>
      <c r="R2286">
        <v>4.5999999999999996</v>
      </c>
      <c r="S2286">
        <v>4.5999999999999996</v>
      </c>
      <c r="T2286">
        <v>4.5999999999999996</v>
      </c>
      <c r="U2286">
        <v>4.5999999999999996</v>
      </c>
      <c r="V2286">
        <v>4.8</v>
      </c>
      <c r="W2286">
        <v>4.5999999999999996</v>
      </c>
      <c r="X2286" t="s">
        <v>9356</v>
      </c>
      <c r="Y2286" t="s">
        <v>34</v>
      </c>
      <c r="AA2286" t="s">
        <v>9356</v>
      </c>
      <c r="AB2286" t="s">
        <v>9356</v>
      </c>
    </row>
    <row r="2287" spans="1:28" x14ac:dyDescent="0.2">
      <c r="A2287">
        <v>2021</v>
      </c>
      <c r="B2287" t="s">
        <v>25</v>
      </c>
      <c r="C2287" t="s">
        <v>1973</v>
      </c>
      <c r="D2287" t="s">
        <v>983</v>
      </c>
      <c r="E2287" s="1">
        <v>38490</v>
      </c>
      <c r="F2287">
        <v>4.8</v>
      </c>
      <c r="G2287">
        <v>46</v>
      </c>
      <c r="H2287" t="s">
        <v>82</v>
      </c>
      <c r="I2287" t="s">
        <v>36</v>
      </c>
      <c r="J2287" t="s">
        <v>9336</v>
      </c>
      <c r="K2287" t="s">
        <v>9206</v>
      </c>
      <c r="L2287" t="s">
        <v>30</v>
      </c>
      <c r="M2287" t="s">
        <v>48</v>
      </c>
      <c r="N2287" t="s">
        <v>32</v>
      </c>
      <c r="O2287" t="s">
        <v>7746</v>
      </c>
      <c r="P2287" s="4" t="s">
        <v>7747</v>
      </c>
      <c r="Q2287">
        <v>4835</v>
      </c>
      <c r="R2287">
        <v>4.9000000000000004</v>
      </c>
      <c r="S2287">
        <v>4.7</v>
      </c>
      <c r="T2287">
        <v>4.8</v>
      </c>
      <c r="U2287">
        <v>4.5999999999999996</v>
      </c>
      <c r="V2287">
        <v>4.8</v>
      </c>
      <c r="W2287">
        <v>4.8</v>
      </c>
      <c r="X2287" t="s">
        <v>9356</v>
      </c>
      <c r="Y2287" t="s">
        <v>34</v>
      </c>
      <c r="AA2287" t="s">
        <v>9356</v>
      </c>
      <c r="AB2287" t="s">
        <v>9356</v>
      </c>
    </row>
    <row r="2288" spans="1:28" x14ac:dyDescent="0.2">
      <c r="A2288">
        <v>2022</v>
      </c>
      <c r="B2288" t="s">
        <v>25</v>
      </c>
      <c r="C2288" t="s">
        <v>103</v>
      </c>
      <c r="D2288" t="s">
        <v>27</v>
      </c>
      <c r="E2288" s="1">
        <v>30470</v>
      </c>
      <c r="F2288">
        <v>5</v>
      </c>
      <c r="G2288">
        <v>2871</v>
      </c>
      <c r="H2288" t="s">
        <v>231</v>
      </c>
      <c r="I2288" t="s">
        <v>36</v>
      </c>
      <c r="J2288" t="s">
        <v>43</v>
      </c>
      <c r="K2288" t="s">
        <v>9207</v>
      </c>
      <c r="L2288" t="s">
        <v>30</v>
      </c>
      <c r="M2288" t="s">
        <v>38</v>
      </c>
      <c r="N2288" t="s">
        <v>78</v>
      </c>
      <c r="O2288" t="s">
        <v>7923</v>
      </c>
      <c r="P2288" s="4" t="s">
        <v>7924</v>
      </c>
      <c r="Q2288">
        <v>0</v>
      </c>
      <c r="R2288">
        <v>5</v>
      </c>
      <c r="S2288">
        <v>5</v>
      </c>
      <c r="T2288">
        <v>5</v>
      </c>
      <c r="U2288">
        <v>5</v>
      </c>
      <c r="V2288">
        <v>5</v>
      </c>
      <c r="W2288">
        <v>5</v>
      </c>
      <c r="X2288" t="s">
        <v>9356</v>
      </c>
      <c r="Y2288" t="s">
        <v>34</v>
      </c>
      <c r="AA2288" t="s">
        <v>9356</v>
      </c>
      <c r="AB2288" t="s">
        <v>9356</v>
      </c>
    </row>
    <row r="2289" spans="1:28" x14ac:dyDescent="0.2">
      <c r="A2289">
        <v>2022</v>
      </c>
      <c r="B2289" t="s">
        <v>25</v>
      </c>
      <c r="C2289" t="s">
        <v>103</v>
      </c>
      <c r="D2289" t="s">
        <v>27</v>
      </c>
      <c r="E2289" s="1">
        <v>29075</v>
      </c>
      <c r="F2289">
        <v>2.9</v>
      </c>
      <c r="G2289">
        <v>27</v>
      </c>
      <c r="H2289" t="s">
        <v>52</v>
      </c>
      <c r="I2289" t="s">
        <v>36</v>
      </c>
      <c r="J2289" t="s">
        <v>43</v>
      </c>
      <c r="K2289" t="s">
        <v>9207</v>
      </c>
      <c r="L2289" t="s">
        <v>30</v>
      </c>
      <c r="M2289" t="s">
        <v>38</v>
      </c>
      <c r="N2289" t="s">
        <v>78</v>
      </c>
      <c r="O2289" t="s">
        <v>7927</v>
      </c>
      <c r="P2289" s="4">
        <v>3114000</v>
      </c>
      <c r="Q2289">
        <v>0</v>
      </c>
      <c r="R2289">
        <v>5</v>
      </c>
      <c r="S2289">
        <v>5</v>
      </c>
      <c r="T2289">
        <v>5</v>
      </c>
      <c r="U2289">
        <v>5</v>
      </c>
      <c r="V2289">
        <v>5</v>
      </c>
      <c r="W2289">
        <v>5</v>
      </c>
      <c r="X2289" t="s">
        <v>9356</v>
      </c>
      <c r="Y2289" t="s">
        <v>34</v>
      </c>
      <c r="AA2289" t="s">
        <v>9356</v>
      </c>
      <c r="AB2289" t="s">
        <v>9356</v>
      </c>
    </row>
    <row r="2290" spans="1:28" x14ac:dyDescent="0.2">
      <c r="A2290">
        <v>2022</v>
      </c>
      <c r="B2290" t="s">
        <v>25</v>
      </c>
      <c r="C2290" t="s">
        <v>103</v>
      </c>
      <c r="D2290" t="s">
        <v>27</v>
      </c>
      <c r="E2290" s="1">
        <v>29075</v>
      </c>
      <c r="F2290">
        <v>2.9</v>
      </c>
      <c r="G2290">
        <v>27</v>
      </c>
      <c r="H2290" t="s">
        <v>52</v>
      </c>
      <c r="I2290" t="s">
        <v>36</v>
      </c>
      <c r="J2290" t="s">
        <v>43</v>
      </c>
      <c r="K2290" t="s">
        <v>9207</v>
      </c>
      <c r="L2290" t="s">
        <v>30</v>
      </c>
      <c r="M2290" t="s">
        <v>38</v>
      </c>
      <c r="N2290" t="s">
        <v>78</v>
      </c>
      <c r="O2290" t="s">
        <v>7928</v>
      </c>
      <c r="P2290" s="4">
        <v>3088385</v>
      </c>
      <c r="Q2290">
        <v>0</v>
      </c>
      <c r="R2290">
        <v>5</v>
      </c>
      <c r="S2290">
        <v>5</v>
      </c>
      <c r="T2290">
        <v>5</v>
      </c>
      <c r="U2290">
        <v>5</v>
      </c>
      <c r="V2290">
        <v>5</v>
      </c>
      <c r="W2290">
        <v>5</v>
      </c>
      <c r="X2290" t="s">
        <v>9356</v>
      </c>
      <c r="Y2290" t="s">
        <v>34</v>
      </c>
      <c r="AA2290" t="s">
        <v>9356</v>
      </c>
      <c r="AB2290" t="s">
        <v>9356</v>
      </c>
    </row>
    <row r="2291" spans="1:28" x14ac:dyDescent="0.2">
      <c r="A2291">
        <v>2022</v>
      </c>
      <c r="B2291" t="s">
        <v>25</v>
      </c>
      <c r="C2291" t="s">
        <v>239</v>
      </c>
      <c r="D2291" t="s">
        <v>27</v>
      </c>
      <c r="E2291" s="1">
        <v>30960</v>
      </c>
      <c r="F2291">
        <v>2.9</v>
      </c>
      <c r="G2291">
        <v>27</v>
      </c>
      <c r="H2291" t="s">
        <v>47</v>
      </c>
      <c r="I2291" t="s">
        <v>36</v>
      </c>
      <c r="J2291" t="s">
        <v>43</v>
      </c>
      <c r="K2291" t="s">
        <v>9207</v>
      </c>
      <c r="L2291" t="s">
        <v>30</v>
      </c>
      <c r="M2291" t="s">
        <v>38</v>
      </c>
      <c r="N2291" t="s">
        <v>78</v>
      </c>
      <c r="O2291" t="s">
        <v>7929</v>
      </c>
      <c r="P2291" s="4">
        <v>3120083</v>
      </c>
      <c r="Q2291">
        <v>2</v>
      </c>
      <c r="R2291">
        <v>5</v>
      </c>
      <c r="S2291">
        <v>5</v>
      </c>
      <c r="T2291">
        <v>5</v>
      </c>
      <c r="U2291">
        <v>5</v>
      </c>
      <c r="V2291">
        <v>5</v>
      </c>
      <c r="W2291">
        <v>5</v>
      </c>
      <c r="X2291" t="s">
        <v>9356</v>
      </c>
      <c r="Y2291" t="s">
        <v>34</v>
      </c>
      <c r="AA2291" t="s">
        <v>9356</v>
      </c>
      <c r="AB2291" t="s">
        <v>9356</v>
      </c>
    </row>
    <row r="2292" spans="1:28" x14ac:dyDescent="0.2">
      <c r="A2292">
        <v>2021</v>
      </c>
      <c r="B2292" t="s">
        <v>25</v>
      </c>
      <c r="C2292" t="s">
        <v>115</v>
      </c>
      <c r="D2292" t="s">
        <v>983</v>
      </c>
      <c r="E2292" s="1">
        <v>23700</v>
      </c>
      <c r="F2292">
        <v>5</v>
      </c>
      <c r="G2292">
        <v>3187</v>
      </c>
      <c r="H2292" t="s">
        <v>1163</v>
      </c>
      <c r="I2292" t="s">
        <v>36</v>
      </c>
      <c r="J2292" t="s">
        <v>43</v>
      </c>
      <c r="K2292" t="s">
        <v>9212</v>
      </c>
      <c r="L2292" t="s">
        <v>30</v>
      </c>
      <c r="M2292" t="s">
        <v>38</v>
      </c>
      <c r="N2292" t="s">
        <v>1226</v>
      </c>
      <c r="O2292" t="s">
        <v>7931</v>
      </c>
      <c r="P2292" s="4" t="s">
        <v>7932</v>
      </c>
      <c r="Q2292">
        <v>41103</v>
      </c>
      <c r="R2292">
        <v>4.5999999999999996</v>
      </c>
      <c r="S2292">
        <v>4.7</v>
      </c>
      <c r="T2292">
        <v>4.7</v>
      </c>
      <c r="U2292">
        <v>4.5999999999999996</v>
      </c>
      <c r="V2292">
        <v>4.8</v>
      </c>
      <c r="W2292">
        <v>4.5999999999999996</v>
      </c>
      <c r="X2292" t="s">
        <v>9356</v>
      </c>
      <c r="Y2292" t="s">
        <v>34</v>
      </c>
      <c r="AA2292" t="s">
        <v>9356</v>
      </c>
      <c r="AB2292" t="s">
        <v>9356</v>
      </c>
    </row>
    <row r="2293" spans="1:28" x14ac:dyDescent="0.2">
      <c r="A2293">
        <v>2017</v>
      </c>
      <c r="B2293" t="s">
        <v>25</v>
      </c>
      <c r="C2293" t="s">
        <v>982</v>
      </c>
      <c r="D2293" t="s">
        <v>983</v>
      </c>
      <c r="E2293" s="1">
        <v>13895</v>
      </c>
      <c r="F2293">
        <v>4.8</v>
      </c>
      <c r="G2293">
        <v>2</v>
      </c>
      <c r="H2293" t="s">
        <v>180</v>
      </c>
      <c r="I2293" t="s">
        <v>86</v>
      </c>
      <c r="J2293" t="s">
        <v>43</v>
      </c>
      <c r="K2293" t="s">
        <v>9224</v>
      </c>
      <c r="L2293" t="s">
        <v>30</v>
      </c>
      <c r="M2293" t="s">
        <v>38</v>
      </c>
      <c r="N2293" t="s">
        <v>985</v>
      </c>
      <c r="O2293" t="s">
        <v>8080</v>
      </c>
      <c r="P2293" s="4">
        <v>302928</v>
      </c>
      <c r="Q2293">
        <v>125421</v>
      </c>
      <c r="R2293">
        <v>4.8</v>
      </c>
      <c r="S2293">
        <v>4.8</v>
      </c>
      <c r="T2293">
        <v>4.8</v>
      </c>
      <c r="U2293">
        <v>4.8</v>
      </c>
      <c r="V2293">
        <v>4.8</v>
      </c>
      <c r="W2293">
        <v>4.9000000000000004</v>
      </c>
      <c r="X2293" t="s">
        <v>9356</v>
      </c>
      <c r="Y2293" t="s">
        <v>34</v>
      </c>
      <c r="AA2293" t="s">
        <v>9356</v>
      </c>
      <c r="AB2293" t="s">
        <v>9356</v>
      </c>
    </row>
    <row r="2294" spans="1:28" x14ac:dyDescent="0.2">
      <c r="A2294">
        <v>2023</v>
      </c>
      <c r="B2294" t="s">
        <v>25</v>
      </c>
      <c r="C2294" t="s">
        <v>107</v>
      </c>
      <c r="D2294" t="s">
        <v>27</v>
      </c>
      <c r="E2294" s="1">
        <v>29040</v>
      </c>
      <c r="F2294">
        <v>4.5999999999999996</v>
      </c>
      <c r="G2294">
        <v>25</v>
      </c>
      <c r="H2294" t="s">
        <v>59</v>
      </c>
      <c r="I2294" t="s">
        <v>36</v>
      </c>
      <c r="J2294" t="s">
        <v>9336</v>
      </c>
      <c r="L2294" t="s">
        <v>30</v>
      </c>
      <c r="M2294" t="s">
        <v>31</v>
      </c>
      <c r="N2294" t="s">
        <v>276</v>
      </c>
      <c r="O2294" t="s">
        <v>8084</v>
      </c>
      <c r="P2294" s="4">
        <v>725045</v>
      </c>
      <c r="Q2294">
        <v>75</v>
      </c>
      <c r="R2294">
        <v>4</v>
      </c>
      <c r="S2294">
        <v>5</v>
      </c>
      <c r="T2294">
        <v>4</v>
      </c>
      <c r="U2294">
        <v>5</v>
      </c>
      <c r="V2294">
        <v>5</v>
      </c>
      <c r="W2294">
        <v>5</v>
      </c>
      <c r="X2294" t="s">
        <v>9356</v>
      </c>
      <c r="Y2294" t="s">
        <v>34</v>
      </c>
      <c r="AA2294" t="s">
        <v>9356</v>
      </c>
      <c r="AB2294" t="s">
        <v>9356</v>
      </c>
    </row>
    <row r="2295" spans="1:28" x14ac:dyDescent="0.2">
      <c r="A2295">
        <v>2016</v>
      </c>
      <c r="B2295" t="s">
        <v>25</v>
      </c>
      <c r="C2295" t="s">
        <v>706</v>
      </c>
      <c r="D2295" t="s">
        <v>983</v>
      </c>
      <c r="E2295" s="1">
        <v>18495</v>
      </c>
      <c r="F2295">
        <v>5</v>
      </c>
      <c r="G2295">
        <v>1179</v>
      </c>
      <c r="H2295" t="s">
        <v>52</v>
      </c>
      <c r="I2295" t="s">
        <v>86</v>
      </c>
      <c r="J2295" t="s">
        <v>43</v>
      </c>
      <c r="K2295" t="s">
        <v>9290</v>
      </c>
      <c r="L2295" t="s">
        <v>30</v>
      </c>
      <c r="M2295" t="s">
        <v>38</v>
      </c>
      <c r="N2295" t="s">
        <v>305</v>
      </c>
      <c r="O2295" t="s">
        <v>8089</v>
      </c>
      <c r="P2295" s="4" t="s">
        <v>8090</v>
      </c>
      <c r="Q2295">
        <v>60009</v>
      </c>
      <c r="R2295">
        <v>4.4000000000000004</v>
      </c>
      <c r="S2295">
        <v>4.4000000000000004</v>
      </c>
      <c r="T2295">
        <v>4.2</v>
      </c>
      <c r="U2295">
        <v>4.5</v>
      </c>
      <c r="V2295">
        <v>4.5999999999999996</v>
      </c>
      <c r="W2295">
        <v>4.7</v>
      </c>
      <c r="X2295" t="s">
        <v>9356</v>
      </c>
      <c r="Y2295" t="s">
        <v>34</v>
      </c>
      <c r="AA2295" t="s">
        <v>9356</v>
      </c>
      <c r="AB2295" t="s">
        <v>9356</v>
      </c>
    </row>
    <row r="2296" spans="1:28" x14ac:dyDescent="0.2">
      <c r="A2296">
        <v>2010</v>
      </c>
      <c r="B2296" t="s">
        <v>25</v>
      </c>
      <c r="C2296" t="s">
        <v>152</v>
      </c>
      <c r="D2296" t="s">
        <v>983</v>
      </c>
      <c r="E2296" s="1">
        <v>9900</v>
      </c>
      <c r="F2296">
        <v>4.5</v>
      </c>
      <c r="G2296">
        <v>163</v>
      </c>
      <c r="H2296" t="s">
        <v>1255</v>
      </c>
      <c r="I2296" t="s">
        <v>97</v>
      </c>
      <c r="J2296" t="s">
        <v>1315</v>
      </c>
      <c r="K2296" t="s">
        <v>9264</v>
      </c>
      <c r="L2296" t="s">
        <v>30</v>
      </c>
      <c r="M2296" t="s">
        <v>1194</v>
      </c>
      <c r="N2296" t="s">
        <v>1205</v>
      </c>
      <c r="O2296" t="s">
        <v>8247</v>
      </c>
      <c r="P2296" s="4" t="s">
        <v>8248</v>
      </c>
      <c r="Q2296">
        <v>142464</v>
      </c>
      <c r="R2296">
        <v>4.5</v>
      </c>
      <c r="S2296">
        <v>4.5999999999999996</v>
      </c>
      <c r="T2296">
        <v>4.4000000000000004</v>
      </c>
      <c r="U2296">
        <v>4.7</v>
      </c>
      <c r="V2296">
        <v>4.5</v>
      </c>
      <c r="W2296">
        <v>4.8</v>
      </c>
      <c r="X2296" t="s">
        <v>9356</v>
      </c>
      <c r="Y2296" t="s">
        <v>34</v>
      </c>
      <c r="AA2296" t="s">
        <v>9356</v>
      </c>
      <c r="AB2296" t="s">
        <v>9356</v>
      </c>
    </row>
    <row r="2297" spans="1:28" x14ac:dyDescent="0.2">
      <c r="A2297">
        <v>2022</v>
      </c>
      <c r="B2297" t="s">
        <v>25</v>
      </c>
      <c r="C2297" t="s">
        <v>46</v>
      </c>
      <c r="D2297" t="s">
        <v>27</v>
      </c>
      <c r="E2297" s="1">
        <v>46500</v>
      </c>
      <c r="F2297">
        <v>4.9000000000000004</v>
      </c>
      <c r="G2297">
        <v>2346</v>
      </c>
      <c r="H2297" t="s">
        <v>47</v>
      </c>
      <c r="I2297" t="s">
        <v>36</v>
      </c>
      <c r="J2297" t="s">
        <v>9336</v>
      </c>
      <c r="K2297" t="s">
        <v>9203</v>
      </c>
      <c r="L2297" t="s">
        <v>30</v>
      </c>
      <c r="M2297" t="s">
        <v>48</v>
      </c>
      <c r="N2297" t="s">
        <v>32</v>
      </c>
      <c r="O2297" t="s">
        <v>8249</v>
      </c>
      <c r="P2297" s="4">
        <v>51466</v>
      </c>
      <c r="Q2297">
        <v>0</v>
      </c>
      <c r="R2297">
        <v>5</v>
      </c>
      <c r="S2297">
        <v>5</v>
      </c>
      <c r="T2297">
        <v>5</v>
      </c>
      <c r="U2297">
        <v>5</v>
      </c>
      <c r="V2297">
        <v>5</v>
      </c>
      <c r="W2297">
        <v>5</v>
      </c>
      <c r="X2297" t="s">
        <v>9356</v>
      </c>
      <c r="Y2297" t="s">
        <v>34</v>
      </c>
      <c r="AA2297" t="s">
        <v>9356</v>
      </c>
      <c r="AB2297" t="s">
        <v>9356</v>
      </c>
    </row>
    <row r="2298" spans="1:28" x14ac:dyDescent="0.2">
      <c r="A2298">
        <v>2023</v>
      </c>
      <c r="B2298" t="s">
        <v>25</v>
      </c>
      <c r="C2298" t="s">
        <v>107</v>
      </c>
      <c r="D2298" t="s">
        <v>27</v>
      </c>
      <c r="E2298" s="1">
        <v>29150</v>
      </c>
      <c r="F2298">
        <v>4.5999999999999996</v>
      </c>
      <c r="G2298">
        <v>25</v>
      </c>
      <c r="H2298" t="s">
        <v>28</v>
      </c>
      <c r="I2298" t="s">
        <v>36</v>
      </c>
      <c r="J2298" t="s">
        <v>9336</v>
      </c>
      <c r="L2298" t="s">
        <v>30</v>
      </c>
      <c r="M2298" t="s">
        <v>31</v>
      </c>
      <c r="N2298" t="s">
        <v>276</v>
      </c>
      <c r="O2298" t="s">
        <v>8258</v>
      </c>
      <c r="P2298" s="4" t="s">
        <v>8259</v>
      </c>
      <c r="Q2298">
        <v>2</v>
      </c>
      <c r="R2298">
        <v>4</v>
      </c>
      <c r="S2298">
        <v>5</v>
      </c>
      <c r="T2298">
        <v>4</v>
      </c>
      <c r="U2298">
        <v>5</v>
      </c>
      <c r="V2298">
        <v>5</v>
      </c>
      <c r="W2298">
        <v>5</v>
      </c>
      <c r="X2298" t="s">
        <v>9356</v>
      </c>
      <c r="Y2298" t="s">
        <v>34</v>
      </c>
      <c r="AA2298" t="s">
        <v>9356</v>
      </c>
      <c r="AB2298" t="s">
        <v>9356</v>
      </c>
    </row>
    <row r="2299" spans="1:28" x14ac:dyDescent="0.2">
      <c r="A2299">
        <v>2022</v>
      </c>
      <c r="B2299" t="s">
        <v>25</v>
      </c>
      <c r="C2299" t="s">
        <v>115</v>
      </c>
      <c r="D2299" t="s">
        <v>983</v>
      </c>
      <c r="E2299" s="1">
        <v>27068</v>
      </c>
      <c r="F2299">
        <v>4.7</v>
      </c>
      <c r="G2299">
        <v>261</v>
      </c>
      <c r="H2299" t="s">
        <v>231</v>
      </c>
      <c r="I2299" t="s">
        <v>36</v>
      </c>
      <c r="J2299" t="s">
        <v>43</v>
      </c>
      <c r="K2299" t="s">
        <v>9212</v>
      </c>
      <c r="L2299" t="s">
        <v>30</v>
      </c>
      <c r="M2299" t="s">
        <v>38</v>
      </c>
      <c r="N2299" t="s">
        <v>276</v>
      </c>
      <c r="O2299" t="s">
        <v>8443</v>
      </c>
      <c r="P2299" s="4" t="s">
        <v>8444</v>
      </c>
      <c r="Q2299">
        <v>9693</v>
      </c>
      <c r="R2299">
        <v>4.5999999999999996</v>
      </c>
      <c r="S2299">
        <v>4.9000000000000004</v>
      </c>
      <c r="T2299">
        <v>4.4000000000000004</v>
      </c>
      <c r="U2299">
        <v>4.5999999999999996</v>
      </c>
      <c r="V2299">
        <v>4.5999999999999996</v>
      </c>
      <c r="W2299">
        <v>4.7</v>
      </c>
      <c r="X2299" t="s">
        <v>9356</v>
      </c>
      <c r="Y2299" t="s">
        <v>34</v>
      </c>
      <c r="AA2299" t="s">
        <v>9356</v>
      </c>
      <c r="AB2299" t="s">
        <v>9356</v>
      </c>
    </row>
    <row r="2300" spans="1:28" x14ac:dyDescent="0.2">
      <c r="A2300">
        <v>2022</v>
      </c>
      <c r="B2300" t="s">
        <v>25</v>
      </c>
      <c r="C2300" t="s">
        <v>103</v>
      </c>
      <c r="D2300" t="s">
        <v>27</v>
      </c>
      <c r="E2300" s="1">
        <v>29470</v>
      </c>
      <c r="F2300">
        <v>2.9</v>
      </c>
      <c r="G2300">
        <v>27</v>
      </c>
      <c r="H2300" t="s">
        <v>67</v>
      </c>
      <c r="I2300" t="s">
        <v>36</v>
      </c>
      <c r="J2300" t="s">
        <v>43</v>
      </c>
      <c r="K2300" t="s">
        <v>9207</v>
      </c>
      <c r="L2300" t="s">
        <v>30</v>
      </c>
      <c r="M2300" t="s">
        <v>38</v>
      </c>
      <c r="N2300" t="s">
        <v>78</v>
      </c>
      <c r="O2300" t="s">
        <v>8804</v>
      </c>
      <c r="P2300" s="4">
        <v>3102418</v>
      </c>
      <c r="Q2300">
        <v>0</v>
      </c>
      <c r="R2300">
        <v>5</v>
      </c>
      <c r="S2300">
        <v>5</v>
      </c>
      <c r="T2300">
        <v>5</v>
      </c>
      <c r="U2300">
        <v>5</v>
      </c>
      <c r="V2300">
        <v>5</v>
      </c>
      <c r="W2300">
        <v>5</v>
      </c>
      <c r="X2300" t="s">
        <v>9356</v>
      </c>
      <c r="Y2300" t="s">
        <v>34</v>
      </c>
      <c r="AA2300" t="s">
        <v>9356</v>
      </c>
      <c r="AB2300" t="s">
        <v>9356</v>
      </c>
    </row>
    <row r="2301" spans="1:28" x14ac:dyDescent="0.2">
      <c r="A2301">
        <v>2018</v>
      </c>
      <c r="B2301" t="s">
        <v>25</v>
      </c>
      <c r="C2301" t="s">
        <v>1193</v>
      </c>
      <c r="D2301" t="s">
        <v>983</v>
      </c>
      <c r="E2301" s="1">
        <v>19744</v>
      </c>
      <c r="F2301">
        <v>5</v>
      </c>
      <c r="G2301">
        <v>2791</v>
      </c>
      <c r="H2301" t="s">
        <v>71</v>
      </c>
      <c r="I2301" t="s">
        <v>1516</v>
      </c>
      <c r="J2301" t="s">
        <v>43</v>
      </c>
      <c r="K2301" t="s">
        <v>9248</v>
      </c>
      <c r="L2301" t="s">
        <v>30</v>
      </c>
      <c r="M2301" t="s">
        <v>38</v>
      </c>
      <c r="N2301" t="s">
        <v>1226</v>
      </c>
      <c r="O2301" t="s">
        <v>8807</v>
      </c>
      <c r="P2301" s="4" t="s">
        <v>8808</v>
      </c>
      <c r="Q2301">
        <v>37796</v>
      </c>
      <c r="R2301">
        <v>4.7</v>
      </c>
      <c r="S2301">
        <v>4.7</v>
      </c>
      <c r="T2301">
        <v>4.8</v>
      </c>
      <c r="U2301">
        <v>4.8</v>
      </c>
      <c r="V2301">
        <v>4.9000000000000004</v>
      </c>
      <c r="W2301">
        <v>4.8</v>
      </c>
      <c r="X2301" t="s">
        <v>9356</v>
      </c>
      <c r="Y2301" t="s">
        <v>34</v>
      </c>
      <c r="AA2301" t="s">
        <v>9356</v>
      </c>
      <c r="AB2301" t="s">
        <v>9356</v>
      </c>
    </row>
    <row r="2302" spans="1:28" x14ac:dyDescent="0.2">
      <c r="A2302">
        <v>2023</v>
      </c>
      <c r="B2302" t="s">
        <v>25</v>
      </c>
      <c r="C2302" t="s">
        <v>54</v>
      </c>
      <c r="D2302" t="s">
        <v>27</v>
      </c>
      <c r="E2302" s="1">
        <v>42250</v>
      </c>
      <c r="F2302">
        <v>5</v>
      </c>
      <c r="G2302">
        <v>2791</v>
      </c>
      <c r="H2302" t="s">
        <v>252</v>
      </c>
      <c r="I2302" t="s">
        <v>56</v>
      </c>
      <c r="J2302" t="s">
        <v>43</v>
      </c>
      <c r="L2302" t="s">
        <v>30</v>
      </c>
      <c r="M2302" t="s">
        <v>57</v>
      </c>
      <c r="N2302" t="s">
        <v>32</v>
      </c>
      <c r="O2302" t="s">
        <v>8809</v>
      </c>
      <c r="P2302" s="4" t="s">
        <v>8810</v>
      </c>
      <c r="Q2302">
        <v>0</v>
      </c>
      <c r="R2302">
        <v>5</v>
      </c>
      <c r="S2302">
        <v>5</v>
      </c>
      <c r="T2302">
        <v>4</v>
      </c>
      <c r="U2302">
        <v>4</v>
      </c>
      <c r="V2302">
        <v>4</v>
      </c>
      <c r="W2302">
        <v>5</v>
      </c>
      <c r="X2302" t="s">
        <v>9356</v>
      </c>
      <c r="Y2302" t="s">
        <v>34</v>
      </c>
      <c r="AA2302" t="s">
        <v>9356</v>
      </c>
      <c r="AB2302" t="s">
        <v>9356</v>
      </c>
    </row>
    <row r="2303" spans="1:28" x14ac:dyDescent="0.2">
      <c r="A2303">
        <v>2011</v>
      </c>
      <c r="B2303" t="s">
        <v>25</v>
      </c>
      <c r="C2303" t="s">
        <v>8950</v>
      </c>
      <c r="D2303" t="s">
        <v>983</v>
      </c>
      <c r="E2303" s="1">
        <v>17888</v>
      </c>
      <c r="F2303">
        <v>4.8</v>
      </c>
      <c r="G2303">
        <v>18</v>
      </c>
      <c r="H2303" t="s">
        <v>75</v>
      </c>
      <c r="I2303" t="s">
        <v>36</v>
      </c>
      <c r="J2303" t="s">
        <v>1315</v>
      </c>
      <c r="K2303" t="s">
        <v>9263</v>
      </c>
      <c r="L2303" t="s">
        <v>30</v>
      </c>
      <c r="M2303" t="s">
        <v>1194</v>
      </c>
      <c r="N2303" t="s">
        <v>1356</v>
      </c>
      <c r="O2303" t="s">
        <v>8951</v>
      </c>
      <c r="P2303" s="4">
        <v>22102</v>
      </c>
      <c r="Q2303">
        <v>96111</v>
      </c>
      <c r="R2303">
        <v>4.7</v>
      </c>
      <c r="S2303">
        <v>4.8</v>
      </c>
      <c r="T2303">
        <v>4.5999999999999996</v>
      </c>
      <c r="U2303">
        <v>4.5999999999999996</v>
      </c>
      <c r="V2303">
        <v>4.5999999999999996</v>
      </c>
      <c r="W2303">
        <v>5</v>
      </c>
      <c r="X2303" t="s">
        <v>9356</v>
      </c>
      <c r="Y2303" t="s">
        <v>34</v>
      </c>
      <c r="AA2303" t="s">
        <v>9356</v>
      </c>
      <c r="AB2303" t="s">
        <v>9356</v>
      </c>
    </row>
    <row r="2304" spans="1:28" x14ac:dyDescent="0.2">
      <c r="A2304">
        <v>2023</v>
      </c>
      <c r="B2304" t="s">
        <v>25</v>
      </c>
      <c r="C2304" t="s">
        <v>248</v>
      </c>
      <c r="D2304" t="s">
        <v>27</v>
      </c>
      <c r="E2304" s="1">
        <v>50965</v>
      </c>
      <c r="F2304">
        <v>5</v>
      </c>
      <c r="G2304">
        <v>3187</v>
      </c>
      <c r="H2304" t="s">
        <v>71</v>
      </c>
      <c r="I2304" t="s">
        <v>36</v>
      </c>
      <c r="J2304" t="s">
        <v>43</v>
      </c>
      <c r="L2304" t="s">
        <v>30</v>
      </c>
      <c r="M2304" t="s">
        <v>57</v>
      </c>
      <c r="N2304" t="s">
        <v>32</v>
      </c>
      <c r="O2304" t="s">
        <v>8952</v>
      </c>
      <c r="P2304" s="4" t="s">
        <v>8953</v>
      </c>
      <c r="Q2304">
        <v>0</v>
      </c>
      <c r="R2304">
        <v>5</v>
      </c>
      <c r="S2304">
        <v>5</v>
      </c>
      <c r="T2304">
        <v>4</v>
      </c>
      <c r="U2304">
        <v>4</v>
      </c>
      <c r="V2304">
        <v>4</v>
      </c>
      <c r="W2304">
        <v>5</v>
      </c>
      <c r="X2304" t="s">
        <v>9356</v>
      </c>
      <c r="Y2304" t="s">
        <v>34</v>
      </c>
      <c r="AA2304" t="s">
        <v>9356</v>
      </c>
      <c r="AB2304" t="s">
        <v>9356</v>
      </c>
    </row>
    <row r="2305" spans="1:28" x14ac:dyDescent="0.2">
      <c r="A2305">
        <v>2021</v>
      </c>
      <c r="B2305" t="s">
        <v>25</v>
      </c>
      <c r="C2305" t="s">
        <v>115</v>
      </c>
      <c r="D2305" t="s">
        <v>983</v>
      </c>
      <c r="E2305" s="1">
        <v>20799</v>
      </c>
      <c r="F2305">
        <v>2.6</v>
      </c>
      <c r="G2305">
        <v>1181</v>
      </c>
      <c r="H2305" t="s">
        <v>97</v>
      </c>
      <c r="I2305" t="s">
        <v>36</v>
      </c>
      <c r="J2305" t="s">
        <v>43</v>
      </c>
      <c r="K2305" t="s">
        <v>9212</v>
      </c>
      <c r="L2305" t="s">
        <v>30</v>
      </c>
      <c r="M2305" t="s">
        <v>38</v>
      </c>
      <c r="N2305" t="s">
        <v>1226</v>
      </c>
      <c r="O2305" t="s">
        <v>9173</v>
      </c>
      <c r="P2305" s="4" t="s">
        <v>9174</v>
      </c>
      <c r="Q2305">
        <v>51074</v>
      </c>
      <c r="R2305">
        <v>4.5999999999999996</v>
      </c>
      <c r="S2305">
        <v>4.7</v>
      </c>
      <c r="T2305">
        <v>4.7</v>
      </c>
      <c r="U2305">
        <v>4.5999999999999996</v>
      </c>
      <c r="V2305">
        <v>4.8</v>
      </c>
      <c r="W2305">
        <v>4.5999999999999996</v>
      </c>
      <c r="X2305" t="s">
        <v>9356</v>
      </c>
      <c r="Y2305" t="s">
        <v>34</v>
      </c>
      <c r="AA2305" t="s">
        <v>9356</v>
      </c>
      <c r="AB2305" t="s">
        <v>9356</v>
      </c>
    </row>
    <row r="2306" spans="1:28" x14ac:dyDescent="0.2">
      <c r="A2306">
        <v>2022</v>
      </c>
      <c r="B2306" t="s">
        <v>25</v>
      </c>
      <c r="C2306" t="s">
        <v>191</v>
      </c>
      <c r="D2306" t="s">
        <v>27</v>
      </c>
      <c r="E2306" s="1">
        <v>32560</v>
      </c>
      <c r="F2306">
        <v>2.1</v>
      </c>
      <c r="G2306">
        <v>425</v>
      </c>
      <c r="H2306" t="s">
        <v>770</v>
      </c>
      <c r="I2306" t="s">
        <v>36</v>
      </c>
      <c r="J2306" t="s">
        <v>43</v>
      </c>
      <c r="K2306" t="s">
        <v>9214</v>
      </c>
      <c r="L2306" t="s">
        <v>37</v>
      </c>
      <c r="M2306" t="s">
        <v>38</v>
      </c>
      <c r="N2306" t="s">
        <v>192</v>
      </c>
      <c r="O2306" t="s">
        <v>9175</v>
      </c>
      <c r="P2306" s="4" t="s">
        <v>9176</v>
      </c>
      <c r="Q2306">
        <v>0</v>
      </c>
      <c r="R2306">
        <v>4.9000000000000004</v>
      </c>
      <c r="S2306">
        <v>5</v>
      </c>
      <c r="T2306">
        <v>5</v>
      </c>
      <c r="U2306">
        <v>4.9000000000000004</v>
      </c>
      <c r="V2306">
        <v>4.9000000000000004</v>
      </c>
      <c r="W2306">
        <v>5</v>
      </c>
      <c r="X2306" t="s">
        <v>9356</v>
      </c>
      <c r="Y2306" t="s">
        <v>34</v>
      </c>
      <c r="AA2306" t="s">
        <v>9356</v>
      </c>
      <c r="AB2306" t="s">
        <v>9356</v>
      </c>
    </row>
    <row r="2307" spans="1:28" x14ac:dyDescent="0.2">
      <c r="A2307">
        <v>2023</v>
      </c>
      <c r="B2307" t="s">
        <v>25</v>
      </c>
      <c r="C2307" t="s">
        <v>328</v>
      </c>
      <c r="D2307" t="s">
        <v>27</v>
      </c>
      <c r="E2307" s="1">
        <v>46290</v>
      </c>
      <c r="F2307">
        <v>5</v>
      </c>
      <c r="G2307">
        <v>3187</v>
      </c>
      <c r="H2307" t="s">
        <v>231</v>
      </c>
      <c r="I2307" t="s">
        <v>36</v>
      </c>
      <c r="J2307" t="s">
        <v>43</v>
      </c>
      <c r="L2307" t="s">
        <v>30</v>
      </c>
      <c r="M2307" t="s">
        <v>57</v>
      </c>
      <c r="N2307" t="s">
        <v>32</v>
      </c>
      <c r="O2307" t="s">
        <v>9177</v>
      </c>
      <c r="P2307" s="4" t="s">
        <v>9178</v>
      </c>
      <c r="Q2307">
        <v>0</v>
      </c>
      <c r="R2307">
        <v>5</v>
      </c>
      <c r="S2307">
        <v>5</v>
      </c>
      <c r="T2307">
        <v>4</v>
      </c>
      <c r="U2307">
        <v>4</v>
      </c>
      <c r="V2307">
        <v>4</v>
      </c>
      <c r="W2307">
        <v>5</v>
      </c>
      <c r="X2307" t="s">
        <v>9356</v>
      </c>
      <c r="Y2307" t="s">
        <v>34</v>
      </c>
      <c r="AA2307" t="s">
        <v>9356</v>
      </c>
      <c r="AB2307" t="s">
        <v>9356</v>
      </c>
    </row>
    <row r="2308" spans="1:28" x14ac:dyDescent="0.2">
      <c r="A2308">
        <v>2023</v>
      </c>
      <c r="B2308" t="s">
        <v>25</v>
      </c>
      <c r="C2308" t="s">
        <v>35</v>
      </c>
      <c r="D2308" t="s">
        <v>27</v>
      </c>
      <c r="E2308" s="1">
        <v>35745</v>
      </c>
      <c r="F2308">
        <v>4.9000000000000004</v>
      </c>
      <c r="G2308">
        <v>435</v>
      </c>
      <c r="H2308" t="s">
        <v>97</v>
      </c>
      <c r="I2308" t="s">
        <v>36</v>
      </c>
      <c r="J2308" t="s">
        <v>9336</v>
      </c>
      <c r="K2308" t="s">
        <v>9210</v>
      </c>
      <c r="L2308" t="s">
        <v>37</v>
      </c>
      <c r="M2308" t="s">
        <v>112</v>
      </c>
      <c r="N2308" t="s">
        <v>105</v>
      </c>
      <c r="O2308" t="s">
        <v>446</v>
      </c>
      <c r="P2308" s="4" t="s">
        <v>447</v>
      </c>
      <c r="Q2308">
        <v>5</v>
      </c>
      <c r="R2308">
        <v>5</v>
      </c>
      <c r="S2308">
        <v>3</v>
      </c>
      <c r="T2308">
        <v>4</v>
      </c>
      <c r="U2308">
        <v>4</v>
      </c>
      <c r="V2308">
        <v>5</v>
      </c>
      <c r="W2308">
        <v>5</v>
      </c>
      <c r="X2308" t="s">
        <v>9355</v>
      </c>
      <c r="Y2308" t="s">
        <v>34</v>
      </c>
      <c r="AA2308" t="s">
        <v>9356</v>
      </c>
      <c r="AB2308" t="s">
        <v>9356</v>
      </c>
    </row>
    <row r="2309" spans="1:28" x14ac:dyDescent="0.2">
      <c r="A2309">
        <v>2022</v>
      </c>
      <c r="B2309" t="s">
        <v>25</v>
      </c>
      <c r="C2309" t="s">
        <v>46</v>
      </c>
      <c r="D2309" t="s">
        <v>27</v>
      </c>
      <c r="E2309" s="1">
        <v>42687</v>
      </c>
      <c r="F2309">
        <v>4.5999999999999996</v>
      </c>
      <c r="G2309">
        <v>1493</v>
      </c>
      <c r="H2309" t="s">
        <v>82</v>
      </c>
      <c r="I2309" t="s">
        <v>36</v>
      </c>
      <c r="J2309" t="s">
        <v>9336</v>
      </c>
      <c r="K2309" t="s">
        <v>9203</v>
      </c>
      <c r="L2309" t="s">
        <v>30</v>
      </c>
      <c r="M2309" t="s">
        <v>48</v>
      </c>
      <c r="N2309" t="s">
        <v>32</v>
      </c>
      <c r="O2309" t="s">
        <v>448</v>
      </c>
      <c r="P2309" s="4" t="s">
        <v>449</v>
      </c>
      <c r="Q2309">
        <v>13</v>
      </c>
      <c r="R2309">
        <v>5</v>
      </c>
      <c r="S2309">
        <v>5</v>
      </c>
      <c r="T2309">
        <v>5</v>
      </c>
      <c r="U2309">
        <v>5</v>
      </c>
      <c r="V2309">
        <v>5</v>
      </c>
      <c r="W2309">
        <v>5</v>
      </c>
      <c r="X2309" t="s">
        <v>9355</v>
      </c>
      <c r="Y2309" t="s">
        <v>34</v>
      </c>
      <c r="AA2309" t="s">
        <v>9356</v>
      </c>
      <c r="AB2309" t="s">
        <v>9356</v>
      </c>
    </row>
    <row r="2310" spans="1:28" x14ac:dyDescent="0.2">
      <c r="A2310">
        <v>2022</v>
      </c>
      <c r="B2310" t="s">
        <v>25</v>
      </c>
      <c r="C2310" t="s">
        <v>46</v>
      </c>
      <c r="D2310" t="s">
        <v>27</v>
      </c>
      <c r="E2310" s="1">
        <v>42780</v>
      </c>
      <c r="F2310">
        <v>4.5999999999999996</v>
      </c>
      <c r="G2310">
        <v>1493</v>
      </c>
      <c r="H2310" t="s">
        <v>28</v>
      </c>
      <c r="I2310" t="s">
        <v>36</v>
      </c>
      <c r="J2310" t="s">
        <v>9336</v>
      </c>
      <c r="K2310" t="s">
        <v>9203</v>
      </c>
      <c r="L2310" t="s">
        <v>30</v>
      </c>
      <c r="M2310" t="s">
        <v>48</v>
      </c>
      <c r="N2310" t="s">
        <v>32</v>
      </c>
      <c r="O2310" t="s">
        <v>450</v>
      </c>
      <c r="P2310" s="4" t="s">
        <v>451</v>
      </c>
      <c r="Q2310">
        <v>15</v>
      </c>
      <c r="R2310">
        <v>5</v>
      </c>
      <c r="S2310">
        <v>5</v>
      </c>
      <c r="T2310">
        <v>5</v>
      </c>
      <c r="U2310">
        <v>5</v>
      </c>
      <c r="V2310">
        <v>5</v>
      </c>
      <c r="W2310">
        <v>5</v>
      </c>
      <c r="X2310" t="s">
        <v>9355</v>
      </c>
      <c r="Y2310" t="s">
        <v>34</v>
      </c>
      <c r="AA2310" t="s">
        <v>9356</v>
      </c>
      <c r="AB2310" t="s">
        <v>9356</v>
      </c>
    </row>
    <row r="2311" spans="1:28" x14ac:dyDescent="0.2">
      <c r="A2311">
        <v>2022</v>
      </c>
      <c r="B2311" t="s">
        <v>25</v>
      </c>
      <c r="C2311" t="s">
        <v>81</v>
      </c>
      <c r="D2311" t="s">
        <v>27</v>
      </c>
      <c r="E2311" s="1">
        <v>41770</v>
      </c>
      <c r="F2311">
        <v>5</v>
      </c>
      <c r="G2311">
        <v>951</v>
      </c>
      <c r="H2311" t="s">
        <v>86</v>
      </c>
      <c r="I2311" t="s">
        <v>86</v>
      </c>
      <c r="J2311" t="s">
        <v>9336</v>
      </c>
      <c r="K2311" t="s">
        <v>9204</v>
      </c>
      <c r="L2311" t="s">
        <v>30</v>
      </c>
      <c r="M2311" t="s">
        <v>48</v>
      </c>
      <c r="N2311" t="s">
        <v>32</v>
      </c>
      <c r="O2311" t="s">
        <v>452</v>
      </c>
      <c r="P2311" s="4" t="s">
        <v>453</v>
      </c>
      <c r="Q2311">
        <v>11</v>
      </c>
      <c r="R2311">
        <v>5</v>
      </c>
      <c r="S2311">
        <v>5</v>
      </c>
      <c r="T2311">
        <v>5</v>
      </c>
      <c r="U2311">
        <v>5</v>
      </c>
      <c r="V2311">
        <v>5</v>
      </c>
      <c r="W2311">
        <v>5</v>
      </c>
      <c r="X2311" t="s">
        <v>9355</v>
      </c>
      <c r="Y2311" t="s">
        <v>34</v>
      </c>
      <c r="AA2311" t="s">
        <v>9356</v>
      </c>
      <c r="AB2311" t="s">
        <v>9356</v>
      </c>
    </row>
    <row r="2312" spans="1:28" x14ac:dyDescent="0.2">
      <c r="A2312">
        <v>2022</v>
      </c>
      <c r="B2312" t="s">
        <v>25</v>
      </c>
      <c r="C2312" t="s">
        <v>81</v>
      </c>
      <c r="D2312" t="s">
        <v>27</v>
      </c>
      <c r="E2312" s="1">
        <v>41770</v>
      </c>
      <c r="F2312">
        <v>5</v>
      </c>
      <c r="G2312">
        <v>951</v>
      </c>
      <c r="H2312" t="s">
        <v>97</v>
      </c>
      <c r="I2312" t="s">
        <v>86</v>
      </c>
      <c r="J2312" t="s">
        <v>9336</v>
      </c>
      <c r="K2312" t="s">
        <v>9204</v>
      </c>
      <c r="L2312" t="s">
        <v>30</v>
      </c>
      <c r="M2312" t="s">
        <v>48</v>
      </c>
      <c r="N2312" t="s">
        <v>32</v>
      </c>
      <c r="O2312" t="s">
        <v>454</v>
      </c>
      <c r="P2312" s="4" t="s">
        <v>455</v>
      </c>
      <c r="Q2312">
        <v>11</v>
      </c>
      <c r="R2312">
        <v>5</v>
      </c>
      <c r="S2312">
        <v>5</v>
      </c>
      <c r="T2312">
        <v>5</v>
      </c>
      <c r="U2312">
        <v>5</v>
      </c>
      <c r="V2312">
        <v>5</v>
      </c>
      <c r="W2312">
        <v>5</v>
      </c>
      <c r="X2312" t="s">
        <v>9355</v>
      </c>
      <c r="Y2312" t="s">
        <v>34</v>
      </c>
      <c r="AA2312" t="s">
        <v>9356</v>
      </c>
      <c r="AB2312" t="s">
        <v>9356</v>
      </c>
    </row>
    <row r="2313" spans="1:28" x14ac:dyDescent="0.2">
      <c r="A2313">
        <v>2023</v>
      </c>
      <c r="B2313" t="s">
        <v>25</v>
      </c>
      <c r="C2313" t="s">
        <v>51</v>
      </c>
      <c r="D2313" t="s">
        <v>27</v>
      </c>
      <c r="E2313" s="1">
        <v>39447</v>
      </c>
      <c r="F2313">
        <v>4.5999999999999996</v>
      </c>
      <c r="G2313">
        <v>1481</v>
      </c>
      <c r="H2313" t="s">
        <v>42</v>
      </c>
      <c r="I2313" t="s">
        <v>36</v>
      </c>
      <c r="J2313" t="s">
        <v>9336</v>
      </c>
      <c r="L2313" t="s">
        <v>37</v>
      </c>
      <c r="M2313" t="s">
        <v>38</v>
      </c>
      <c r="N2313" t="s">
        <v>39</v>
      </c>
      <c r="O2313" t="s">
        <v>456</v>
      </c>
      <c r="P2313" s="4" t="s">
        <v>457</v>
      </c>
      <c r="Q2313">
        <v>5</v>
      </c>
      <c r="R2313">
        <v>5</v>
      </c>
      <c r="S2313">
        <v>3</v>
      </c>
      <c r="T2313">
        <v>4</v>
      </c>
      <c r="U2313">
        <v>4</v>
      </c>
      <c r="V2313">
        <v>5</v>
      </c>
      <c r="W2313">
        <v>5</v>
      </c>
      <c r="X2313" t="s">
        <v>9355</v>
      </c>
      <c r="Y2313" t="s">
        <v>34</v>
      </c>
      <c r="AA2313" t="s">
        <v>9356</v>
      </c>
      <c r="AB2313" t="s">
        <v>9356</v>
      </c>
    </row>
    <row r="2314" spans="1:28" x14ac:dyDescent="0.2">
      <c r="A2314">
        <v>2023</v>
      </c>
      <c r="B2314" t="s">
        <v>25</v>
      </c>
      <c r="C2314" t="s">
        <v>81</v>
      </c>
      <c r="D2314" t="s">
        <v>27</v>
      </c>
      <c r="E2314" s="1">
        <v>42620</v>
      </c>
      <c r="F2314">
        <v>4.5999999999999996</v>
      </c>
      <c r="G2314">
        <v>1481</v>
      </c>
      <c r="H2314" t="s">
        <v>231</v>
      </c>
      <c r="I2314" t="s">
        <v>36</v>
      </c>
      <c r="J2314" t="s">
        <v>9336</v>
      </c>
      <c r="L2314" t="s">
        <v>30</v>
      </c>
      <c r="M2314" t="s">
        <v>57</v>
      </c>
      <c r="N2314" t="s">
        <v>72</v>
      </c>
      <c r="O2314" t="s">
        <v>458</v>
      </c>
      <c r="P2314" s="4" t="s">
        <v>459</v>
      </c>
      <c r="Q2314">
        <v>5</v>
      </c>
      <c r="R2314">
        <v>2</v>
      </c>
      <c r="S2314">
        <v>0</v>
      </c>
      <c r="T2314">
        <v>2</v>
      </c>
      <c r="U2314">
        <v>1</v>
      </c>
      <c r="V2314">
        <v>0</v>
      </c>
      <c r="W2314">
        <v>0</v>
      </c>
      <c r="X2314" t="s">
        <v>9355</v>
      </c>
      <c r="Y2314" t="s">
        <v>34</v>
      </c>
      <c r="AA2314" t="s">
        <v>9356</v>
      </c>
      <c r="AB2314" t="s">
        <v>9356</v>
      </c>
    </row>
    <row r="2315" spans="1:28" x14ac:dyDescent="0.2">
      <c r="A2315">
        <v>2022</v>
      </c>
      <c r="B2315" t="s">
        <v>25</v>
      </c>
      <c r="C2315" t="s">
        <v>272</v>
      </c>
      <c r="D2315" t="s">
        <v>27</v>
      </c>
      <c r="E2315" s="1">
        <v>48465</v>
      </c>
      <c r="F2315">
        <v>5</v>
      </c>
      <c r="G2315">
        <v>1337</v>
      </c>
      <c r="H2315" t="s">
        <v>71</v>
      </c>
      <c r="I2315" t="s">
        <v>36</v>
      </c>
      <c r="J2315" t="s">
        <v>9336</v>
      </c>
      <c r="K2315" t="s">
        <v>9204</v>
      </c>
      <c r="L2315" t="s">
        <v>30</v>
      </c>
      <c r="M2315" t="s">
        <v>48</v>
      </c>
      <c r="N2315" t="s">
        <v>32</v>
      </c>
      <c r="O2315" t="s">
        <v>460</v>
      </c>
      <c r="P2315" s="4" t="s">
        <v>461</v>
      </c>
      <c r="Q2315">
        <v>5</v>
      </c>
      <c r="R2315">
        <v>5</v>
      </c>
      <c r="S2315">
        <v>5</v>
      </c>
      <c r="T2315">
        <v>5</v>
      </c>
      <c r="U2315">
        <v>5</v>
      </c>
      <c r="V2315">
        <v>5</v>
      </c>
      <c r="W2315">
        <v>5</v>
      </c>
      <c r="X2315" t="s">
        <v>9355</v>
      </c>
      <c r="Y2315" t="s">
        <v>34</v>
      </c>
      <c r="AA2315" t="s">
        <v>9356</v>
      </c>
      <c r="AB2315" t="s">
        <v>9356</v>
      </c>
    </row>
    <row r="2316" spans="1:28" x14ac:dyDescent="0.2">
      <c r="A2316">
        <v>2022</v>
      </c>
      <c r="B2316" t="s">
        <v>25</v>
      </c>
      <c r="C2316" t="s">
        <v>74</v>
      </c>
      <c r="D2316" t="s">
        <v>27</v>
      </c>
      <c r="E2316" s="1">
        <v>44205</v>
      </c>
      <c r="F2316">
        <v>5</v>
      </c>
      <c r="G2316">
        <v>1337</v>
      </c>
      <c r="H2316" t="s">
        <v>82</v>
      </c>
      <c r="I2316" t="s">
        <v>97</v>
      </c>
      <c r="J2316" t="s">
        <v>9336</v>
      </c>
      <c r="K2316" t="s">
        <v>9204</v>
      </c>
      <c r="L2316" t="s">
        <v>30</v>
      </c>
      <c r="M2316" t="s">
        <v>48</v>
      </c>
      <c r="N2316" t="s">
        <v>32</v>
      </c>
      <c r="O2316" t="s">
        <v>462</v>
      </c>
      <c r="P2316" s="4" t="s">
        <v>463</v>
      </c>
      <c r="Q2316">
        <v>1</v>
      </c>
      <c r="R2316">
        <v>5</v>
      </c>
      <c r="S2316">
        <v>5</v>
      </c>
      <c r="T2316">
        <v>5</v>
      </c>
      <c r="U2316">
        <v>5</v>
      </c>
      <c r="V2316">
        <v>5</v>
      </c>
      <c r="W2316">
        <v>5</v>
      </c>
      <c r="X2316" t="s">
        <v>9355</v>
      </c>
      <c r="Y2316" t="s">
        <v>34</v>
      </c>
      <c r="AA2316" t="s">
        <v>9356</v>
      </c>
      <c r="AB2316" t="s">
        <v>9356</v>
      </c>
    </row>
    <row r="2317" spans="1:28" x14ac:dyDescent="0.2">
      <c r="A2317">
        <v>2022</v>
      </c>
      <c r="B2317" t="s">
        <v>25</v>
      </c>
      <c r="C2317" t="s">
        <v>272</v>
      </c>
      <c r="D2317" t="s">
        <v>27</v>
      </c>
      <c r="E2317" s="1">
        <v>48860</v>
      </c>
      <c r="F2317">
        <v>5</v>
      </c>
      <c r="G2317">
        <v>1337</v>
      </c>
      <c r="H2317" t="s">
        <v>464</v>
      </c>
      <c r="I2317" t="s">
        <v>29</v>
      </c>
      <c r="J2317" t="s">
        <v>9336</v>
      </c>
      <c r="K2317" t="s">
        <v>9204</v>
      </c>
      <c r="L2317" t="s">
        <v>30</v>
      </c>
      <c r="M2317" t="s">
        <v>48</v>
      </c>
      <c r="N2317" t="s">
        <v>32</v>
      </c>
      <c r="O2317" t="s">
        <v>465</v>
      </c>
      <c r="P2317" s="4" t="s">
        <v>466</v>
      </c>
      <c r="Q2317">
        <v>1</v>
      </c>
      <c r="R2317">
        <v>5</v>
      </c>
      <c r="S2317">
        <v>5</v>
      </c>
      <c r="T2317">
        <v>5</v>
      </c>
      <c r="U2317">
        <v>5</v>
      </c>
      <c r="V2317">
        <v>5</v>
      </c>
      <c r="W2317">
        <v>5</v>
      </c>
      <c r="X2317" t="s">
        <v>9355</v>
      </c>
      <c r="Y2317" t="s">
        <v>34</v>
      </c>
      <c r="AA2317" t="s">
        <v>9356</v>
      </c>
      <c r="AB2317" t="s">
        <v>9356</v>
      </c>
    </row>
    <row r="2318" spans="1:28" x14ac:dyDescent="0.2">
      <c r="A2318">
        <v>2022</v>
      </c>
      <c r="B2318" t="s">
        <v>25</v>
      </c>
      <c r="C2318" t="s">
        <v>150</v>
      </c>
      <c r="D2318" t="s">
        <v>27</v>
      </c>
      <c r="E2318" s="1">
        <v>44000</v>
      </c>
      <c r="F2318">
        <v>5</v>
      </c>
      <c r="G2318">
        <v>1337</v>
      </c>
      <c r="H2318" t="s">
        <v>28</v>
      </c>
      <c r="I2318" t="s">
        <v>29</v>
      </c>
      <c r="J2318" t="s">
        <v>9336</v>
      </c>
      <c r="K2318" t="s">
        <v>9204</v>
      </c>
      <c r="L2318" t="s">
        <v>30</v>
      </c>
      <c r="M2318" t="s">
        <v>48</v>
      </c>
      <c r="N2318" t="s">
        <v>32</v>
      </c>
      <c r="O2318" t="s">
        <v>467</v>
      </c>
      <c r="P2318" s="4" t="s">
        <v>468</v>
      </c>
      <c r="Q2318">
        <v>1</v>
      </c>
      <c r="R2318">
        <v>5</v>
      </c>
      <c r="S2318">
        <v>5</v>
      </c>
      <c r="T2318">
        <v>5</v>
      </c>
      <c r="U2318">
        <v>5</v>
      </c>
      <c r="V2318">
        <v>5</v>
      </c>
      <c r="W2318">
        <v>5</v>
      </c>
      <c r="X2318" t="s">
        <v>9355</v>
      </c>
      <c r="Y2318" t="s">
        <v>34</v>
      </c>
      <c r="AA2318" t="s">
        <v>9356</v>
      </c>
      <c r="AB2318" t="s">
        <v>9356</v>
      </c>
    </row>
    <row r="2319" spans="1:28" x14ac:dyDescent="0.2">
      <c r="A2319">
        <v>2023</v>
      </c>
      <c r="B2319" t="s">
        <v>25</v>
      </c>
      <c r="C2319" t="s">
        <v>51</v>
      </c>
      <c r="D2319" t="s">
        <v>27</v>
      </c>
      <c r="E2319" s="1">
        <v>40240</v>
      </c>
      <c r="F2319">
        <v>4.9000000000000004</v>
      </c>
      <c r="G2319">
        <v>1451</v>
      </c>
      <c r="H2319" t="s">
        <v>59</v>
      </c>
      <c r="I2319" t="s">
        <v>36</v>
      </c>
      <c r="J2319" t="s">
        <v>9336</v>
      </c>
      <c r="L2319" t="s">
        <v>37</v>
      </c>
      <c r="M2319" t="s">
        <v>38</v>
      </c>
      <c r="N2319" t="s">
        <v>39</v>
      </c>
      <c r="O2319" t="s">
        <v>469</v>
      </c>
      <c r="P2319" s="4">
        <v>34930</v>
      </c>
      <c r="Q2319">
        <v>4</v>
      </c>
      <c r="R2319">
        <v>5</v>
      </c>
      <c r="S2319">
        <v>3</v>
      </c>
      <c r="T2319">
        <v>4</v>
      </c>
      <c r="U2319">
        <v>4</v>
      </c>
      <c r="V2319">
        <v>5</v>
      </c>
      <c r="W2319">
        <v>5</v>
      </c>
      <c r="X2319" t="s">
        <v>9355</v>
      </c>
      <c r="Y2319" t="s">
        <v>34</v>
      </c>
      <c r="AA2319" t="s">
        <v>9356</v>
      </c>
      <c r="AB2319" t="s">
        <v>9356</v>
      </c>
    </row>
    <row r="2320" spans="1:28" x14ac:dyDescent="0.2">
      <c r="A2320">
        <v>2022</v>
      </c>
      <c r="B2320" t="s">
        <v>25</v>
      </c>
      <c r="C2320" t="s">
        <v>150</v>
      </c>
      <c r="D2320" t="s">
        <v>27</v>
      </c>
      <c r="E2320" s="1">
        <v>44000</v>
      </c>
      <c r="F2320">
        <v>5</v>
      </c>
      <c r="G2320">
        <v>1337</v>
      </c>
      <c r="H2320" t="s">
        <v>28</v>
      </c>
      <c r="I2320" t="s">
        <v>36</v>
      </c>
      <c r="J2320" t="s">
        <v>9336</v>
      </c>
      <c r="K2320" t="s">
        <v>9204</v>
      </c>
      <c r="L2320" t="s">
        <v>30</v>
      </c>
      <c r="M2320" t="s">
        <v>48</v>
      </c>
      <c r="N2320" t="s">
        <v>32</v>
      </c>
      <c r="O2320" t="s">
        <v>470</v>
      </c>
      <c r="P2320" s="4" t="s">
        <v>471</v>
      </c>
      <c r="Q2320">
        <v>1</v>
      </c>
      <c r="R2320">
        <v>5</v>
      </c>
      <c r="S2320">
        <v>5</v>
      </c>
      <c r="T2320">
        <v>5</v>
      </c>
      <c r="U2320">
        <v>5</v>
      </c>
      <c r="V2320">
        <v>5</v>
      </c>
      <c r="W2320">
        <v>5</v>
      </c>
      <c r="X2320" t="s">
        <v>9355</v>
      </c>
      <c r="Y2320" t="s">
        <v>34</v>
      </c>
      <c r="AA2320" t="s">
        <v>9356</v>
      </c>
      <c r="AB2320" t="s">
        <v>9356</v>
      </c>
    </row>
    <row r="2321" spans="1:28" x14ac:dyDescent="0.2">
      <c r="A2321">
        <v>2023</v>
      </c>
      <c r="B2321" t="s">
        <v>25</v>
      </c>
      <c r="C2321" t="s">
        <v>46</v>
      </c>
      <c r="D2321" t="s">
        <v>27</v>
      </c>
      <c r="E2321" s="1">
        <v>51845</v>
      </c>
      <c r="F2321">
        <v>4.9000000000000004</v>
      </c>
      <c r="G2321">
        <v>435</v>
      </c>
      <c r="H2321" t="s">
        <v>47</v>
      </c>
      <c r="I2321" t="s">
        <v>36</v>
      </c>
      <c r="J2321" t="s">
        <v>9336</v>
      </c>
      <c r="K2321" t="s">
        <v>9222</v>
      </c>
      <c r="L2321" t="s">
        <v>30</v>
      </c>
      <c r="M2321" t="s">
        <v>83</v>
      </c>
      <c r="N2321" t="s">
        <v>84</v>
      </c>
      <c r="O2321" t="s">
        <v>636</v>
      </c>
      <c r="P2321" s="4" t="s">
        <v>637</v>
      </c>
      <c r="Q2321">
        <v>0</v>
      </c>
      <c r="R2321">
        <v>2</v>
      </c>
      <c r="S2321">
        <v>0</v>
      </c>
      <c r="T2321">
        <v>2</v>
      </c>
      <c r="U2321">
        <v>1</v>
      </c>
      <c r="V2321">
        <v>0</v>
      </c>
      <c r="W2321">
        <v>0</v>
      </c>
      <c r="X2321" t="s">
        <v>9355</v>
      </c>
      <c r="Y2321" t="s">
        <v>34</v>
      </c>
      <c r="AA2321" t="s">
        <v>9356</v>
      </c>
      <c r="AB2321" t="s">
        <v>9356</v>
      </c>
    </row>
    <row r="2322" spans="1:28" x14ac:dyDescent="0.2">
      <c r="A2322">
        <v>2023</v>
      </c>
      <c r="B2322" t="s">
        <v>25</v>
      </c>
      <c r="C2322" t="s">
        <v>187</v>
      </c>
      <c r="D2322" t="s">
        <v>27</v>
      </c>
      <c r="E2322" s="1">
        <v>50350</v>
      </c>
      <c r="F2322">
        <v>4.9000000000000004</v>
      </c>
      <c r="G2322">
        <v>435</v>
      </c>
      <c r="H2322" t="s">
        <v>124</v>
      </c>
      <c r="I2322" t="s">
        <v>36</v>
      </c>
      <c r="J2322" t="s">
        <v>9336</v>
      </c>
      <c r="K2322" t="s">
        <v>9203</v>
      </c>
      <c r="L2322" t="s">
        <v>30</v>
      </c>
      <c r="M2322" t="s">
        <v>83</v>
      </c>
      <c r="N2322" t="s">
        <v>84</v>
      </c>
      <c r="O2322" t="s">
        <v>638</v>
      </c>
      <c r="P2322" s="4" t="s">
        <v>639</v>
      </c>
      <c r="Q2322">
        <v>6</v>
      </c>
      <c r="R2322">
        <v>2</v>
      </c>
      <c r="S2322">
        <v>0</v>
      </c>
      <c r="T2322">
        <v>2</v>
      </c>
      <c r="U2322">
        <v>1</v>
      </c>
      <c r="V2322">
        <v>0</v>
      </c>
      <c r="W2322">
        <v>0</v>
      </c>
      <c r="X2322" t="s">
        <v>9355</v>
      </c>
      <c r="Y2322" t="s">
        <v>34</v>
      </c>
      <c r="AA2322" t="s">
        <v>9356</v>
      </c>
      <c r="AB2322" t="s">
        <v>9356</v>
      </c>
    </row>
    <row r="2323" spans="1:28" x14ac:dyDescent="0.2">
      <c r="A2323">
        <v>2023</v>
      </c>
      <c r="B2323" t="s">
        <v>25</v>
      </c>
      <c r="C2323" t="s">
        <v>107</v>
      </c>
      <c r="D2323" t="s">
        <v>27</v>
      </c>
      <c r="E2323" s="1">
        <v>28790</v>
      </c>
      <c r="F2323">
        <v>4.9000000000000004</v>
      </c>
      <c r="G2323">
        <v>435</v>
      </c>
      <c r="H2323" t="s">
        <v>59</v>
      </c>
      <c r="I2323" t="s">
        <v>36</v>
      </c>
      <c r="J2323" t="s">
        <v>9336</v>
      </c>
      <c r="K2323" t="s">
        <v>9208</v>
      </c>
      <c r="L2323" t="s">
        <v>30</v>
      </c>
      <c r="M2323" t="s">
        <v>108</v>
      </c>
      <c r="N2323" t="s">
        <v>105</v>
      </c>
      <c r="O2323" t="s">
        <v>640</v>
      </c>
      <c r="P2323" s="4" t="s">
        <v>641</v>
      </c>
      <c r="Q2323">
        <v>6</v>
      </c>
      <c r="R2323">
        <v>4</v>
      </c>
      <c r="S2323">
        <v>5</v>
      </c>
      <c r="T2323">
        <v>4</v>
      </c>
      <c r="U2323">
        <v>5</v>
      </c>
      <c r="V2323">
        <v>5</v>
      </c>
      <c r="W2323">
        <v>5</v>
      </c>
      <c r="X2323" t="s">
        <v>9355</v>
      </c>
      <c r="Y2323" t="s">
        <v>34</v>
      </c>
      <c r="AA2323" t="s">
        <v>9356</v>
      </c>
      <c r="AB2323" t="s">
        <v>9356</v>
      </c>
    </row>
    <row r="2324" spans="1:28" x14ac:dyDescent="0.2">
      <c r="A2324">
        <v>2022</v>
      </c>
      <c r="B2324" t="s">
        <v>25</v>
      </c>
      <c r="C2324" t="s">
        <v>107</v>
      </c>
      <c r="D2324" t="s">
        <v>27</v>
      </c>
      <c r="E2324" s="1">
        <v>26545</v>
      </c>
      <c r="F2324">
        <v>4.9000000000000004</v>
      </c>
      <c r="G2324">
        <v>435</v>
      </c>
      <c r="H2324" t="s">
        <v>97</v>
      </c>
      <c r="I2324" t="s">
        <v>642</v>
      </c>
      <c r="J2324" t="s">
        <v>9336</v>
      </c>
      <c r="K2324" t="s">
        <v>9217</v>
      </c>
      <c r="L2324" t="s">
        <v>30</v>
      </c>
      <c r="M2324" t="s">
        <v>643</v>
      </c>
      <c r="N2324" t="s">
        <v>105</v>
      </c>
      <c r="O2324" t="s">
        <v>644</v>
      </c>
      <c r="P2324" s="4" t="s">
        <v>645</v>
      </c>
      <c r="Q2324">
        <v>0</v>
      </c>
      <c r="R2324">
        <v>3.8</v>
      </c>
      <c r="S2324">
        <v>3.2</v>
      </c>
      <c r="T2324">
        <v>3.6</v>
      </c>
      <c r="U2324">
        <v>3.6</v>
      </c>
      <c r="V2324">
        <v>4.2</v>
      </c>
      <c r="W2324">
        <v>4.2</v>
      </c>
      <c r="X2324" t="s">
        <v>9355</v>
      </c>
      <c r="Y2324" t="s">
        <v>34</v>
      </c>
      <c r="AA2324" t="s">
        <v>9356</v>
      </c>
      <c r="AB2324" t="s">
        <v>9356</v>
      </c>
    </row>
    <row r="2325" spans="1:28" x14ac:dyDescent="0.2">
      <c r="A2325">
        <v>2023</v>
      </c>
      <c r="B2325" t="s">
        <v>25</v>
      </c>
      <c r="C2325" t="s">
        <v>646</v>
      </c>
      <c r="D2325" t="s">
        <v>27</v>
      </c>
      <c r="E2325" s="1">
        <v>49847</v>
      </c>
      <c r="F2325">
        <v>4.5999999999999996</v>
      </c>
      <c r="G2325">
        <v>1481</v>
      </c>
      <c r="H2325" t="s">
        <v>231</v>
      </c>
      <c r="I2325" t="s">
        <v>36</v>
      </c>
      <c r="J2325" t="s">
        <v>9336</v>
      </c>
      <c r="L2325" t="s">
        <v>30</v>
      </c>
      <c r="M2325" t="s">
        <v>57</v>
      </c>
      <c r="N2325" t="s">
        <v>72</v>
      </c>
      <c r="O2325" t="s">
        <v>647</v>
      </c>
      <c r="P2325" s="4" t="s">
        <v>648</v>
      </c>
      <c r="Q2325">
        <v>5</v>
      </c>
      <c r="R2325">
        <v>2</v>
      </c>
      <c r="S2325">
        <v>0</v>
      </c>
      <c r="T2325">
        <v>2</v>
      </c>
      <c r="U2325">
        <v>1</v>
      </c>
      <c r="V2325">
        <v>0</v>
      </c>
      <c r="W2325">
        <v>0</v>
      </c>
      <c r="X2325" t="s">
        <v>9355</v>
      </c>
      <c r="Y2325" t="s">
        <v>34</v>
      </c>
      <c r="AA2325" t="s">
        <v>9356</v>
      </c>
      <c r="AB2325" t="s">
        <v>9356</v>
      </c>
    </row>
    <row r="2326" spans="1:28" x14ac:dyDescent="0.2">
      <c r="A2326">
        <v>2023</v>
      </c>
      <c r="B2326" t="s">
        <v>25</v>
      </c>
      <c r="C2326" t="s">
        <v>147</v>
      </c>
      <c r="D2326" t="s">
        <v>27</v>
      </c>
      <c r="E2326" s="1">
        <v>45580</v>
      </c>
      <c r="F2326">
        <v>4.9000000000000004</v>
      </c>
      <c r="G2326">
        <v>1451</v>
      </c>
      <c r="H2326" t="s">
        <v>47</v>
      </c>
      <c r="I2326" t="s">
        <v>36</v>
      </c>
      <c r="J2326" t="s">
        <v>9336</v>
      </c>
      <c r="L2326" t="s">
        <v>30</v>
      </c>
      <c r="M2326" t="s">
        <v>31</v>
      </c>
      <c r="N2326" t="s">
        <v>32</v>
      </c>
      <c r="O2326" t="s">
        <v>650</v>
      </c>
      <c r="P2326" s="4">
        <v>34959</v>
      </c>
      <c r="Q2326">
        <v>4</v>
      </c>
      <c r="R2326">
        <v>2</v>
      </c>
      <c r="S2326">
        <v>0</v>
      </c>
      <c r="T2326">
        <v>2</v>
      </c>
      <c r="U2326">
        <v>1</v>
      </c>
      <c r="V2326">
        <v>0</v>
      </c>
      <c r="W2326">
        <v>0</v>
      </c>
      <c r="X2326" t="s">
        <v>9355</v>
      </c>
      <c r="Y2326" t="s">
        <v>34</v>
      </c>
      <c r="AA2326" t="s">
        <v>9356</v>
      </c>
      <c r="AB2326" t="s">
        <v>9356</v>
      </c>
    </row>
    <row r="2327" spans="1:28" x14ac:dyDescent="0.2">
      <c r="A2327">
        <v>2022</v>
      </c>
      <c r="B2327" t="s">
        <v>25</v>
      </c>
      <c r="C2327" t="s">
        <v>272</v>
      </c>
      <c r="D2327" t="s">
        <v>27</v>
      </c>
      <c r="E2327" s="1">
        <v>48465</v>
      </c>
      <c r="F2327">
        <v>2.1</v>
      </c>
      <c r="G2327">
        <v>187</v>
      </c>
      <c r="H2327" t="s">
        <v>52</v>
      </c>
      <c r="I2327" t="s">
        <v>36</v>
      </c>
      <c r="J2327" t="s">
        <v>9336</v>
      </c>
      <c r="K2327" t="s">
        <v>9204</v>
      </c>
      <c r="L2327" t="s">
        <v>30</v>
      </c>
      <c r="M2327" t="s">
        <v>48</v>
      </c>
      <c r="N2327" t="s">
        <v>32</v>
      </c>
      <c r="O2327" t="s">
        <v>651</v>
      </c>
      <c r="P2327" s="4">
        <v>5891911</v>
      </c>
      <c r="Q2327">
        <v>12</v>
      </c>
      <c r="R2327">
        <v>5</v>
      </c>
      <c r="S2327">
        <v>5</v>
      </c>
      <c r="T2327">
        <v>5</v>
      </c>
      <c r="U2327">
        <v>5</v>
      </c>
      <c r="V2327">
        <v>5</v>
      </c>
      <c r="W2327">
        <v>5</v>
      </c>
      <c r="X2327" t="s">
        <v>9355</v>
      </c>
      <c r="Y2327" t="s">
        <v>34</v>
      </c>
      <c r="AA2327" t="s">
        <v>9356</v>
      </c>
      <c r="AB2327" t="s">
        <v>9356</v>
      </c>
    </row>
    <row r="2328" spans="1:28" x14ac:dyDescent="0.2">
      <c r="A2328">
        <v>2022</v>
      </c>
      <c r="B2328" t="s">
        <v>25</v>
      </c>
      <c r="C2328" t="s">
        <v>133</v>
      </c>
      <c r="D2328" t="s">
        <v>27</v>
      </c>
      <c r="E2328" s="1">
        <v>34755</v>
      </c>
      <c r="F2328">
        <v>4.8</v>
      </c>
      <c r="G2328">
        <v>658</v>
      </c>
      <c r="H2328" t="s">
        <v>82</v>
      </c>
      <c r="I2328" t="s">
        <v>36</v>
      </c>
      <c r="J2328" t="s">
        <v>43</v>
      </c>
      <c r="K2328" t="s">
        <v>9213</v>
      </c>
      <c r="L2328" t="s">
        <v>30</v>
      </c>
      <c r="M2328" t="s">
        <v>57</v>
      </c>
      <c r="N2328" t="s">
        <v>134</v>
      </c>
      <c r="O2328" t="s">
        <v>823</v>
      </c>
      <c r="P2328" s="4">
        <v>220740</v>
      </c>
      <c r="Q2328">
        <v>2</v>
      </c>
      <c r="R2328">
        <v>5</v>
      </c>
      <c r="S2328">
        <v>5</v>
      </c>
      <c r="T2328">
        <v>5</v>
      </c>
      <c r="U2328">
        <v>5</v>
      </c>
      <c r="V2328">
        <v>5</v>
      </c>
      <c r="W2328">
        <v>5</v>
      </c>
      <c r="X2328" t="s">
        <v>9355</v>
      </c>
      <c r="Y2328" t="s">
        <v>34</v>
      </c>
      <c r="AA2328" t="s">
        <v>9356</v>
      </c>
      <c r="AB2328" t="s">
        <v>9356</v>
      </c>
    </row>
    <row r="2329" spans="1:28" x14ac:dyDescent="0.2">
      <c r="A2329">
        <v>2023</v>
      </c>
      <c r="B2329" t="s">
        <v>25</v>
      </c>
      <c r="C2329" t="s">
        <v>51</v>
      </c>
      <c r="D2329" t="s">
        <v>27</v>
      </c>
      <c r="E2329" s="1">
        <v>40240</v>
      </c>
      <c r="F2329">
        <v>4.9000000000000004</v>
      </c>
      <c r="G2329">
        <v>435</v>
      </c>
      <c r="H2329" t="s">
        <v>97</v>
      </c>
      <c r="I2329" t="s">
        <v>824</v>
      </c>
      <c r="J2329" t="s">
        <v>9336</v>
      </c>
      <c r="K2329" t="s">
        <v>9210</v>
      </c>
      <c r="L2329" t="s">
        <v>37</v>
      </c>
      <c r="M2329" t="s">
        <v>112</v>
      </c>
      <c r="N2329" t="s">
        <v>105</v>
      </c>
      <c r="O2329" t="s">
        <v>825</v>
      </c>
      <c r="P2329" s="4" t="s">
        <v>826</v>
      </c>
      <c r="Q2329">
        <v>6</v>
      </c>
      <c r="R2329">
        <v>5</v>
      </c>
      <c r="S2329">
        <v>3</v>
      </c>
      <c r="T2329">
        <v>4</v>
      </c>
      <c r="U2329">
        <v>4</v>
      </c>
      <c r="V2329">
        <v>5</v>
      </c>
      <c r="W2329">
        <v>5</v>
      </c>
      <c r="X2329" t="s">
        <v>9355</v>
      </c>
      <c r="Y2329" t="s">
        <v>34</v>
      </c>
      <c r="AA2329" t="s">
        <v>9356</v>
      </c>
      <c r="AB2329" t="s">
        <v>9356</v>
      </c>
    </row>
    <row r="2330" spans="1:28" x14ac:dyDescent="0.2">
      <c r="A2330">
        <v>2022</v>
      </c>
      <c r="B2330" t="s">
        <v>25</v>
      </c>
      <c r="C2330" t="s">
        <v>74</v>
      </c>
      <c r="D2330" t="s">
        <v>27</v>
      </c>
      <c r="E2330" s="1">
        <v>44600</v>
      </c>
      <c r="F2330">
        <v>4.9000000000000004</v>
      </c>
      <c r="G2330">
        <v>435</v>
      </c>
      <c r="H2330" t="s">
        <v>827</v>
      </c>
      <c r="I2330" t="s">
        <v>97</v>
      </c>
      <c r="J2330" t="s">
        <v>9336</v>
      </c>
      <c r="K2330" t="s">
        <v>9204</v>
      </c>
      <c r="L2330" t="s">
        <v>30</v>
      </c>
      <c r="M2330" t="s">
        <v>188</v>
      </c>
      <c r="N2330" t="s">
        <v>84</v>
      </c>
      <c r="O2330" t="s">
        <v>828</v>
      </c>
      <c r="P2330" s="4" t="s">
        <v>829</v>
      </c>
      <c r="Q2330">
        <v>21</v>
      </c>
      <c r="R2330">
        <v>5</v>
      </c>
      <c r="S2330">
        <v>5</v>
      </c>
      <c r="T2330">
        <v>5</v>
      </c>
      <c r="U2330">
        <v>5</v>
      </c>
      <c r="V2330">
        <v>5</v>
      </c>
      <c r="W2330">
        <v>5</v>
      </c>
      <c r="X2330" t="s">
        <v>9355</v>
      </c>
      <c r="Y2330" t="s">
        <v>34</v>
      </c>
      <c r="AA2330" t="s">
        <v>9356</v>
      </c>
      <c r="AB2330" t="s">
        <v>9356</v>
      </c>
    </row>
    <row r="2331" spans="1:28" x14ac:dyDescent="0.2">
      <c r="A2331">
        <v>2022</v>
      </c>
      <c r="B2331" t="s">
        <v>25</v>
      </c>
      <c r="C2331" t="s">
        <v>152</v>
      </c>
      <c r="D2331" t="s">
        <v>27</v>
      </c>
      <c r="E2331" s="1">
        <v>32030</v>
      </c>
      <c r="F2331">
        <v>4.9000000000000004</v>
      </c>
      <c r="G2331">
        <v>435</v>
      </c>
      <c r="H2331" t="s">
        <v>97</v>
      </c>
      <c r="I2331" t="s">
        <v>830</v>
      </c>
      <c r="J2331" t="s">
        <v>9336</v>
      </c>
      <c r="K2331" t="s">
        <v>9209</v>
      </c>
      <c r="L2331" t="s">
        <v>30</v>
      </c>
      <c r="M2331" t="s">
        <v>643</v>
      </c>
      <c r="N2331" t="s">
        <v>105</v>
      </c>
      <c r="O2331" t="s">
        <v>831</v>
      </c>
      <c r="P2331" s="4" t="s">
        <v>832</v>
      </c>
      <c r="Q2331">
        <v>97</v>
      </c>
      <c r="R2331">
        <v>4.9000000000000004</v>
      </c>
      <c r="S2331">
        <v>4.8</v>
      </c>
      <c r="T2331">
        <v>4.7</v>
      </c>
      <c r="U2331">
        <v>4.8</v>
      </c>
      <c r="V2331">
        <v>4.7</v>
      </c>
      <c r="W2331">
        <v>4.9000000000000004</v>
      </c>
      <c r="X2331" t="s">
        <v>9355</v>
      </c>
      <c r="Y2331" t="s">
        <v>34</v>
      </c>
      <c r="AA2331" t="s">
        <v>9356</v>
      </c>
      <c r="AB2331" t="s">
        <v>9356</v>
      </c>
    </row>
    <row r="2332" spans="1:28" x14ac:dyDescent="0.2">
      <c r="A2332">
        <v>2022</v>
      </c>
      <c r="B2332" t="s">
        <v>25</v>
      </c>
      <c r="C2332" t="s">
        <v>99</v>
      </c>
      <c r="D2332" t="s">
        <v>27</v>
      </c>
      <c r="E2332" s="1">
        <v>47620</v>
      </c>
      <c r="F2332">
        <v>5</v>
      </c>
      <c r="G2332">
        <v>951</v>
      </c>
      <c r="H2332" t="s">
        <v>86</v>
      </c>
      <c r="I2332" t="s">
        <v>86</v>
      </c>
      <c r="J2332" t="s">
        <v>9336</v>
      </c>
      <c r="K2332" t="s">
        <v>9206</v>
      </c>
      <c r="L2332" t="s">
        <v>30</v>
      </c>
      <c r="M2332" t="s">
        <v>48</v>
      </c>
      <c r="N2332" t="s">
        <v>32</v>
      </c>
      <c r="O2332" t="s">
        <v>833</v>
      </c>
      <c r="P2332" s="4" t="s">
        <v>834</v>
      </c>
      <c r="Q2332">
        <v>10</v>
      </c>
      <c r="R2332">
        <v>5</v>
      </c>
      <c r="S2332">
        <v>5</v>
      </c>
      <c r="T2332">
        <v>4.9000000000000004</v>
      </c>
      <c r="U2332">
        <v>5</v>
      </c>
      <c r="V2332">
        <v>4.9000000000000004</v>
      </c>
      <c r="W2332">
        <v>5</v>
      </c>
      <c r="X2332" t="s">
        <v>9355</v>
      </c>
      <c r="Y2332" t="s">
        <v>34</v>
      </c>
      <c r="AA2332" t="s">
        <v>9356</v>
      </c>
      <c r="AB2332" t="s">
        <v>9356</v>
      </c>
    </row>
    <row r="2333" spans="1:28" x14ac:dyDescent="0.2">
      <c r="A2333">
        <v>2022</v>
      </c>
      <c r="B2333" t="s">
        <v>25</v>
      </c>
      <c r="C2333" t="s">
        <v>147</v>
      </c>
      <c r="D2333" t="s">
        <v>27</v>
      </c>
      <c r="E2333" s="1">
        <v>41302</v>
      </c>
      <c r="F2333">
        <v>4.2</v>
      </c>
      <c r="G2333">
        <v>2165</v>
      </c>
      <c r="H2333" t="s">
        <v>86</v>
      </c>
      <c r="I2333" t="s">
        <v>36</v>
      </c>
      <c r="J2333" t="s">
        <v>9336</v>
      </c>
      <c r="K2333" t="s">
        <v>9206</v>
      </c>
      <c r="L2333" t="s">
        <v>30</v>
      </c>
      <c r="M2333" t="s">
        <v>48</v>
      </c>
      <c r="N2333" t="s">
        <v>32</v>
      </c>
      <c r="O2333" t="s">
        <v>1003</v>
      </c>
      <c r="P2333" s="4" t="s">
        <v>1004</v>
      </c>
      <c r="Q2333">
        <v>6</v>
      </c>
      <c r="R2333">
        <v>5</v>
      </c>
      <c r="S2333">
        <v>5</v>
      </c>
      <c r="T2333">
        <v>4.9000000000000004</v>
      </c>
      <c r="U2333">
        <v>5</v>
      </c>
      <c r="V2333">
        <v>4.9000000000000004</v>
      </c>
      <c r="W2333">
        <v>5</v>
      </c>
      <c r="X2333" t="s">
        <v>9355</v>
      </c>
      <c r="Y2333" t="s">
        <v>34</v>
      </c>
      <c r="AA2333" t="s">
        <v>9356</v>
      </c>
      <c r="AB2333" t="s">
        <v>9356</v>
      </c>
    </row>
    <row r="2334" spans="1:28" x14ac:dyDescent="0.2">
      <c r="A2334">
        <v>2022</v>
      </c>
      <c r="B2334" t="s">
        <v>25</v>
      </c>
      <c r="C2334" t="s">
        <v>81</v>
      </c>
      <c r="D2334" t="s">
        <v>27</v>
      </c>
      <c r="E2334" s="1">
        <v>41375</v>
      </c>
      <c r="F2334">
        <v>5</v>
      </c>
      <c r="G2334">
        <v>951</v>
      </c>
      <c r="H2334" t="s">
        <v>36</v>
      </c>
      <c r="I2334" t="s">
        <v>86</v>
      </c>
      <c r="J2334" t="s">
        <v>9336</v>
      </c>
      <c r="K2334" t="s">
        <v>9204</v>
      </c>
      <c r="L2334" t="s">
        <v>30</v>
      </c>
      <c r="M2334" t="s">
        <v>48</v>
      </c>
      <c r="N2334" t="s">
        <v>32</v>
      </c>
      <c r="O2334" t="s">
        <v>1005</v>
      </c>
      <c r="P2334" s="4" t="s">
        <v>1006</v>
      </c>
      <c r="Q2334">
        <v>11</v>
      </c>
      <c r="R2334">
        <v>5</v>
      </c>
      <c r="S2334">
        <v>5</v>
      </c>
      <c r="T2334">
        <v>5</v>
      </c>
      <c r="U2334">
        <v>5</v>
      </c>
      <c r="V2334">
        <v>5</v>
      </c>
      <c r="W2334">
        <v>5</v>
      </c>
      <c r="X2334" t="s">
        <v>9355</v>
      </c>
      <c r="Y2334" t="s">
        <v>34</v>
      </c>
      <c r="AA2334" t="s">
        <v>9356</v>
      </c>
      <c r="AB2334" t="s">
        <v>9356</v>
      </c>
    </row>
    <row r="2335" spans="1:28" x14ac:dyDescent="0.2">
      <c r="A2335">
        <v>2023</v>
      </c>
      <c r="B2335" t="s">
        <v>25</v>
      </c>
      <c r="C2335" t="s">
        <v>414</v>
      </c>
      <c r="D2335" t="s">
        <v>27</v>
      </c>
      <c r="E2335" s="1">
        <v>44941</v>
      </c>
      <c r="F2335">
        <v>4.5999999999999996</v>
      </c>
      <c r="G2335">
        <v>1481</v>
      </c>
      <c r="H2335" t="s">
        <v>804</v>
      </c>
      <c r="I2335" t="s">
        <v>36</v>
      </c>
      <c r="J2335" t="s">
        <v>9336</v>
      </c>
      <c r="L2335" t="s">
        <v>30</v>
      </c>
      <c r="M2335" t="s">
        <v>57</v>
      </c>
      <c r="N2335" t="s">
        <v>72</v>
      </c>
      <c r="O2335" t="s">
        <v>1007</v>
      </c>
      <c r="P2335" s="4" t="s">
        <v>1008</v>
      </c>
      <c r="Q2335">
        <v>3</v>
      </c>
      <c r="R2335">
        <v>2</v>
      </c>
      <c r="S2335">
        <v>0</v>
      </c>
      <c r="T2335">
        <v>2</v>
      </c>
      <c r="U2335">
        <v>1</v>
      </c>
      <c r="V2335">
        <v>0</v>
      </c>
      <c r="W2335">
        <v>0</v>
      </c>
      <c r="X2335" t="s">
        <v>9355</v>
      </c>
      <c r="Y2335" t="s">
        <v>34</v>
      </c>
      <c r="AA2335" t="s">
        <v>9356</v>
      </c>
      <c r="AB2335" t="s">
        <v>9356</v>
      </c>
    </row>
    <row r="2336" spans="1:28" x14ac:dyDescent="0.2">
      <c r="A2336">
        <v>2023</v>
      </c>
      <c r="B2336" t="s">
        <v>25</v>
      </c>
      <c r="C2336" t="s">
        <v>646</v>
      </c>
      <c r="D2336" t="s">
        <v>27</v>
      </c>
      <c r="E2336" s="1">
        <v>50240</v>
      </c>
      <c r="F2336">
        <v>5</v>
      </c>
      <c r="G2336">
        <v>1161</v>
      </c>
      <c r="H2336" t="s">
        <v>28</v>
      </c>
      <c r="I2336" t="s">
        <v>36</v>
      </c>
      <c r="J2336" t="s">
        <v>9336</v>
      </c>
      <c r="L2336" t="s">
        <v>30</v>
      </c>
      <c r="M2336" t="s">
        <v>57</v>
      </c>
      <c r="N2336" t="s">
        <v>72</v>
      </c>
      <c r="O2336" t="s">
        <v>1009</v>
      </c>
      <c r="P2336" s="4" t="s">
        <v>1010</v>
      </c>
      <c r="Q2336">
        <v>5</v>
      </c>
      <c r="R2336">
        <v>2</v>
      </c>
      <c r="S2336">
        <v>0</v>
      </c>
      <c r="T2336">
        <v>2</v>
      </c>
      <c r="U2336">
        <v>1</v>
      </c>
      <c r="V2336">
        <v>0</v>
      </c>
      <c r="W2336">
        <v>0</v>
      </c>
      <c r="X2336" t="s">
        <v>9355</v>
      </c>
      <c r="Y2336" t="s">
        <v>34</v>
      </c>
      <c r="AA2336" t="s">
        <v>9356</v>
      </c>
      <c r="AB2336" t="s">
        <v>9356</v>
      </c>
    </row>
    <row r="2337" spans="1:28" x14ac:dyDescent="0.2">
      <c r="A2337">
        <v>2022</v>
      </c>
      <c r="B2337" t="s">
        <v>25</v>
      </c>
      <c r="C2337" t="s">
        <v>706</v>
      </c>
      <c r="D2337" t="s">
        <v>27</v>
      </c>
      <c r="E2337" s="1">
        <v>28190</v>
      </c>
      <c r="F2337">
        <v>4.9000000000000004</v>
      </c>
      <c r="G2337">
        <v>435</v>
      </c>
      <c r="H2337" t="s">
        <v>1171</v>
      </c>
      <c r="I2337" t="s">
        <v>1172</v>
      </c>
      <c r="J2337" t="s">
        <v>9336</v>
      </c>
      <c r="K2337" t="s">
        <v>9217</v>
      </c>
      <c r="L2337" t="s">
        <v>30</v>
      </c>
      <c r="M2337" t="s">
        <v>643</v>
      </c>
      <c r="N2337" t="s">
        <v>105</v>
      </c>
      <c r="O2337" t="s">
        <v>1173</v>
      </c>
      <c r="P2337" s="4" t="s">
        <v>1174</v>
      </c>
      <c r="Q2337">
        <v>8069</v>
      </c>
      <c r="R2337">
        <v>3.8</v>
      </c>
      <c r="S2337">
        <v>3.2</v>
      </c>
      <c r="T2337">
        <v>3.6</v>
      </c>
      <c r="U2337">
        <v>3.6</v>
      </c>
      <c r="V2337">
        <v>4.2</v>
      </c>
      <c r="W2337">
        <v>4.2</v>
      </c>
      <c r="X2337" t="s">
        <v>9355</v>
      </c>
      <c r="Y2337" t="s">
        <v>34</v>
      </c>
      <c r="AA2337" t="s">
        <v>9356</v>
      </c>
      <c r="AB2337" t="s">
        <v>9356</v>
      </c>
    </row>
    <row r="2338" spans="1:28" x14ac:dyDescent="0.2">
      <c r="A2338">
        <v>2023</v>
      </c>
      <c r="B2338" t="s">
        <v>25</v>
      </c>
      <c r="C2338" t="s">
        <v>51</v>
      </c>
      <c r="D2338" t="s">
        <v>27</v>
      </c>
      <c r="E2338" s="1">
        <v>40850</v>
      </c>
      <c r="F2338">
        <v>4.9000000000000004</v>
      </c>
      <c r="G2338">
        <v>435</v>
      </c>
      <c r="H2338" t="s">
        <v>97</v>
      </c>
      <c r="I2338" t="s">
        <v>36</v>
      </c>
      <c r="J2338" t="s">
        <v>9336</v>
      </c>
      <c r="K2338" t="s">
        <v>9210</v>
      </c>
      <c r="L2338" t="s">
        <v>37</v>
      </c>
      <c r="M2338" t="s">
        <v>112</v>
      </c>
      <c r="N2338" t="s">
        <v>105</v>
      </c>
      <c r="O2338" t="s">
        <v>1175</v>
      </c>
      <c r="P2338" s="4" t="s">
        <v>1176</v>
      </c>
      <c r="Q2338">
        <v>5</v>
      </c>
      <c r="R2338">
        <v>5</v>
      </c>
      <c r="S2338">
        <v>3</v>
      </c>
      <c r="T2338">
        <v>4</v>
      </c>
      <c r="U2338">
        <v>4</v>
      </c>
      <c r="V2338">
        <v>5</v>
      </c>
      <c r="W2338">
        <v>5</v>
      </c>
      <c r="X2338" t="s">
        <v>9355</v>
      </c>
      <c r="Y2338" t="s">
        <v>34</v>
      </c>
      <c r="AA2338" t="s">
        <v>9356</v>
      </c>
      <c r="AB2338" t="s">
        <v>9356</v>
      </c>
    </row>
    <row r="2339" spans="1:28" x14ac:dyDescent="0.2">
      <c r="A2339">
        <v>2022</v>
      </c>
      <c r="B2339" t="s">
        <v>25</v>
      </c>
      <c r="C2339" t="s">
        <v>107</v>
      </c>
      <c r="D2339" t="s">
        <v>27</v>
      </c>
      <c r="E2339" s="1">
        <v>26940</v>
      </c>
      <c r="F2339">
        <v>4.9000000000000004</v>
      </c>
      <c r="G2339">
        <v>435</v>
      </c>
      <c r="H2339" t="s">
        <v>86</v>
      </c>
      <c r="I2339" t="s">
        <v>1177</v>
      </c>
      <c r="J2339" t="s">
        <v>9336</v>
      </c>
      <c r="K2339" t="s">
        <v>9217</v>
      </c>
      <c r="L2339" t="s">
        <v>30</v>
      </c>
      <c r="M2339" t="s">
        <v>643</v>
      </c>
      <c r="N2339" t="s">
        <v>105</v>
      </c>
      <c r="O2339" t="s">
        <v>1178</v>
      </c>
      <c r="P2339" s="4" t="s">
        <v>1179</v>
      </c>
      <c r="Q2339">
        <v>21047</v>
      </c>
      <c r="R2339">
        <v>3.8</v>
      </c>
      <c r="S2339">
        <v>3.2</v>
      </c>
      <c r="T2339">
        <v>3.6</v>
      </c>
      <c r="U2339">
        <v>3.6</v>
      </c>
      <c r="V2339">
        <v>4.2</v>
      </c>
      <c r="W2339">
        <v>4.2</v>
      </c>
      <c r="X2339" t="s">
        <v>9355</v>
      </c>
      <c r="Y2339" t="s">
        <v>34</v>
      </c>
      <c r="AA2339" t="s">
        <v>9357</v>
      </c>
      <c r="AB2339" t="s">
        <v>9357</v>
      </c>
    </row>
    <row r="2340" spans="1:28" x14ac:dyDescent="0.2">
      <c r="A2340">
        <v>2023</v>
      </c>
      <c r="B2340" t="s">
        <v>25</v>
      </c>
      <c r="C2340" t="s">
        <v>77</v>
      </c>
      <c r="D2340" t="s">
        <v>27</v>
      </c>
      <c r="E2340" s="1">
        <v>36505</v>
      </c>
      <c r="F2340">
        <v>4.9000000000000004</v>
      </c>
      <c r="G2340">
        <v>435</v>
      </c>
      <c r="H2340" t="s">
        <v>97</v>
      </c>
      <c r="I2340" t="s">
        <v>1180</v>
      </c>
      <c r="J2340" t="s">
        <v>9336</v>
      </c>
      <c r="K2340" t="s">
        <v>9209</v>
      </c>
      <c r="L2340" t="s">
        <v>30</v>
      </c>
      <c r="M2340" t="s">
        <v>110</v>
      </c>
      <c r="N2340" t="s">
        <v>105</v>
      </c>
      <c r="O2340" t="s">
        <v>1181</v>
      </c>
      <c r="P2340" s="4" t="s">
        <v>1182</v>
      </c>
      <c r="Q2340">
        <v>6</v>
      </c>
      <c r="R2340">
        <v>5</v>
      </c>
      <c r="S2340">
        <v>5</v>
      </c>
      <c r="T2340">
        <v>5</v>
      </c>
      <c r="U2340">
        <v>4</v>
      </c>
      <c r="V2340">
        <v>4</v>
      </c>
      <c r="W2340">
        <v>5</v>
      </c>
      <c r="X2340" t="s">
        <v>9355</v>
      </c>
      <c r="Y2340" t="s">
        <v>34</v>
      </c>
      <c r="AA2340" t="s">
        <v>9357</v>
      </c>
      <c r="AB2340" t="s">
        <v>9357</v>
      </c>
    </row>
    <row r="2341" spans="1:28" x14ac:dyDescent="0.2">
      <c r="A2341">
        <v>2022</v>
      </c>
      <c r="B2341" t="s">
        <v>25</v>
      </c>
      <c r="C2341" t="s">
        <v>706</v>
      </c>
      <c r="D2341" t="s">
        <v>27</v>
      </c>
      <c r="E2341" s="1">
        <v>27795</v>
      </c>
      <c r="F2341">
        <v>4.9000000000000004</v>
      </c>
      <c r="G2341">
        <v>435</v>
      </c>
      <c r="H2341" t="s">
        <v>36</v>
      </c>
      <c r="I2341" t="s">
        <v>1183</v>
      </c>
      <c r="J2341" t="s">
        <v>9336</v>
      </c>
      <c r="K2341" t="s">
        <v>9217</v>
      </c>
      <c r="L2341" t="s">
        <v>30</v>
      </c>
      <c r="M2341" t="s">
        <v>643</v>
      </c>
      <c r="N2341" t="s">
        <v>105</v>
      </c>
      <c r="O2341" t="s">
        <v>1184</v>
      </c>
      <c r="P2341" s="4" t="s">
        <v>1185</v>
      </c>
      <c r="Q2341">
        <v>6614</v>
      </c>
      <c r="R2341">
        <v>3.8</v>
      </c>
      <c r="S2341">
        <v>3.2</v>
      </c>
      <c r="T2341">
        <v>3.6</v>
      </c>
      <c r="U2341">
        <v>3.6</v>
      </c>
      <c r="V2341">
        <v>4.2</v>
      </c>
      <c r="W2341">
        <v>4.2</v>
      </c>
      <c r="X2341" t="s">
        <v>9355</v>
      </c>
      <c r="Y2341" t="s">
        <v>34</v>
      </c>
      <c r="AA2341" t="s">
        <v>9357</v>
      </c>
      <c r="AB2341" t="s">
        <v>9357</v>
      </c>
    </row>
    <row r="2342" spans="1:28" x14ac:dyDescent="0.2">
      <c r="A2342">
        <v>2022</v>
      </c>
      <c r="B2342" t="s">
        <v>25</v>
      </c>
      <c r="C2342" t="s">
        <v>46</v>
      </c>
      <c r="D2342" t="s">
        <v>27</v>
      </c>
      <c r="E2342" s="1">
        <v>42780</v>
      </c>
      <c r="F2342">
        <v>4.5999999999999996</v>
      </c>
      <c r="G2342">
        <v>1493</v>
      </c>
      <c r="H2342" t="s">
        <v>47</v>
      </c>
      <c r="I2342" t="s">
        <v>36</v>
      </c>
      <c r="J2342" t="s">
        <v>9336</v>
      </c>
      <c r="K2342" t="s">
        <v>9203</v>
      </c>
      <c r="L2342" t="s">
        <v>30</v>
      </c>
      <c r="M2342" t="s">
        <v>48</v>
      </c>
      <c r="N2342" t="s">
        <v>32</v>
      </c>
      <c r="O2342" t="s">
        <v>1186</v>
      </c>
      <c r="P2342" s="4" t="s">
        <v>1187</v>
      </c>
      <c r="Q2342">
        <v>10</v>
      </c>
      <c r="R2342">
        <v>5</v>
      </c>
      <c r="S2342">
        <v>5</v>
      </c>
      <c r="T2342">
        <v>5</v>
      </c>
      <c r="U2342">
        <v>5</v>
      </c>
      <c r="V2342">
        <v>5</v>
      </c>
      <c r="W2342">
        <v>5</v>
      </c>
      <c r="X2342" t="s">
        <v>9355</v>
      </c>
      <c r="Y2342" t="s">
        <v>34</v>
      </c>
      <c r="AA2342" t="s">
        <v>9357</v>
      </c>
      <c r="AB2342" t="s">
        <v>9357</v>
      </c>
    </row>
    <row r="2343" spans="1:28" x14ac:dyDescent="0.2">
      <c r="A2343">
        <v>2022</v>
      </c>
      <c r="B2343" t="s">
        <v>25</v>
      </c>
      <c r="C2343" t="s">
        <v>99</v>
      </c>
      <c r="D2343" t="s">
        <v>27</v>
      </c>
      <c r="E2343" s="1">
        <v>47620</v>
      </c>
      <c r="F2343">
        <v>5</v>
      </c>
      <c r="G2343">
        <v>1337</v>
      </c>
      <c r="H2343" t="s">
        <v>47</v>
      </c>
      <c r="I2343" t="s">
        <v>36</v>
      </c>
      <c r="J2343" t="s">
        <v>9336</v>
      </c>
      <c r="K2343" t="s">
        <v>9206</v>
      </c>
      <c r="L2343" t="s">
        <v>30</v>
      </c>
      <c r="M2343" t="s">
        <v>48</v>
      </c>
      <c r="N2343" t="s">
        <v>32</v>
      </c>
      <c r="O2343" t="s">
        <v>1188</v>
      </c>
      <c r="P2343" s="4" t="s">
        <v>1189</v>
      </c>
      <c r="Q2343">
        <v>1</v>
      </c>
      <c r="R2343">
        <v>5</v>
      </c>
      <c r="S2343">
        <v>5</v>
      </c>
      <c r="T2343">
        <v>4.9000000000000004</v>
      </c>
      <c r="U2343">
        <v>5</v>
      </c>
      <c r="V2343">
        <v>4.9000000000000004</v>
      </c>
      <c r="W2343">
        <v>5</v>
      </c>
      <c r="X2343" t="s">
        <v>9355</v>
      </c>
      <c r="Y2343" t="s">
        <v>34</v>
      </c>
      <c r="AA2343" t="s">
        <v>9357</v>
      </c>
      <c r="AB2343" t="s">
        <v>9357</v>
      </c>
    </row>
    <row r="2344" spans="1:28" x14ac:dyDescent="0.2">
      <c r="A2344">
        <v>2023</v>
      </c>
      <c r="B2344" t="s">
        <v>25</v>
      </c>
      <c r="C2344" t="s">
        <v>94</v>
      </c>
      <c r="D2344" t="s">
        <v>27</v>
      </c>
      <c r="E2344" s="1">
        <v>49068</v>
      </c>
      <c r="F2344">
        <v>4.5999999999999996</v>
      </c>
      <c r="G2344">
        <v>1481</v>
      </c>
      <c r="H2344" t="s">
        <v>82</v>
      </c>
      <c r="I2344" t="s">
        <v>36</v>
      </c>
      <c r="J2344" t="s">
        <v>9336</v>
      </c>
      <c r="L2344" t="s">
        <v>30</v>
      </c>
      <c r="M2344" t="s">
        <v>48</v>
      </c>
      <c r="N2344" t="s">
        <v>32</v>
      </c>
      <c r="O2344" t="s">
        <v>1401</v>
      </c>
      <c r="P2344" s="4" t="s">
        <v>1402</v>
      </c>
      <c r="Q2344">
        <v>5</v>
      </c>
      <c r="R2344">
        <v>5</v>
      </c>
      <c r="S2344">
        <v>4.8</v>
      </c>
      <c r="T2344">
        <v>4.8</v>
      </c>
      <c r="U2344">
        <v>4.2</v>
      </c>
      <c r="V2344">
        <v>5</v>
      </c>
      <c r="W2344">
        <v>5</v>
      </c>
      <c r="X2344" t="s">
        <v>9355</v>
      </c>
      <c r="Y2344" t="s">
        <v>34</v>
      </c>
      <c r="AA2344" t="s">
        <v>9357</v>
      </c>
      <c r="AB2344" t="s">
        <v>9357</v>
      </c>
    </row>
    <row r="2345" spans="1:28" x14ac:dyDescent="0.2">
      <c r="A2345">
        <v>2023</v>
      </c>
      <c r="B2345" t="s">
        <v>25</v>
      </c>
      <c r="C2345" t="s">
        <v>646</v>
      </c>
      <c r="D2345" t="s">
        <v>27</v>
      </c>
      <c r="E2345" s="1">
        <v>50240</v>
      </c>
      <c r="F2345">
        <v>5</v>
      </c>
      <c r="G2345">
        <v>1161</v>
      </c>
      <c r="H2345" t="s">
        <v>47</v>
      </c>
      <c r="I2345" t="s">
        <v>36</v>
      </c>
      <c r="J2345" t="s">
        <v>9336</v>
      </c>
      <c r="L2345" t="s">
        <v>30</v>
      </c>
      <c r="M2345" t="s">
        <v>57</v>
      </c>
      <c r="N2345" t="s">
        <v>72</v>
      </c>
      <c r="O2345" t="s">
        <v>1403</v>
      </c>
      <c r="P2345" s="4" t="s">
        <v>1404</v>
      </c>
      <c r="Q2345">
        <v>5</v>
      </c>
      <c r="R2345">
        <v>2</v>
      </c>
      <c r="S2345">
        <v>0</v>
      </c>
      <c r="T2345">
        <v>2</v>
      </c>
      <c r="U2345">
        <v>1</v>
      </c>
      <c r="V2345">
        <v>0</v>
      </c>
      <c r="W2345">
        <v>0</v>
      </c>
      <c r="X2345" t="s">
        <v>9355</v>
      </c>
      <c r="Y2345" t="s">
        <v>34</v>
      </c>
      <c r="AA2345" t="s">
        <v>9357</v>
      </c>
      <c r="AB2345" t="s">
        <v>9357</v>
      </c>
    </row>
    <row r="2346" spans="1:28" x14ac:dyDescent="0.2">
      <c r="A2346">
        <v>2021</v>
      </c>
      <c r="B2346" t="s">
        <v>25</v>
      </c>
      <c r="C2346" t="s">
        <v>99</v>
      </c>
      <c r="D2346" t="s">
        <v>983</v>
      </c>
      <c r="E2346" s="1">
        <v>35874</v>
      </c>
      <c r="F2346">
        <v>5</v>
      </c>
      <c r="G2346">
        <v>1931</v>
      </c>
      <c r="H2346" t="s">
        <v>86</v>
      </c>
      <c r="I2346" t="s">
        <v>86</v>
      </c>
      <c r="J2346" t="s">
        <v>9336</v>
      </c>
      <c r="K2346" t="s">
        <v>9206</v>
      </c>
      <c r="L2346" t="s">
        <v>30</v>
      </c>
      <c r="M2346" t="s">
        <v>48</v>
      </c>
      <c r="N2346" t="s">
        <v>32</v>
      </c>
      <c r="O2346" t="s">
        <v>1599</v>
      </c>
      <c r="P2346" s="4" t="s">
        <v>1600</v>
      </c>
      <c r="Q2346">
        <v>27674</v>
      </c>
      <c r="R2346">
        <v>4.9000000000000004</v>
      </c>
      <c r="S2346">
        <v>4.7</v>
      </c>
      <c r="T2346">
        <v>4.8</v>
      </c>
      <c r="U2346">
        <v>4.5999999999999996</v>
      </c>
      <c r="V2346">
        <v>4.8</v>
      </c>
      <c r="W2346">
        <v>4.8</v>
      </c>
      <c r="X2346" t="s">
        <v>9355</v>
      </c>
      <c r="Y2346" t="s">
        <v>34</v>
      </c>
      <c r="AA2346" t="s">
        <v>9357</v>
      </c>
      <c r="AB2346" t="s">
        <v>9357</v>
      </c>
    </row>
    <row r="2347" spans="1:28" x14ac:dyDescent="0.2">
      <c r="A2347">
        <v>2023</v>
      </c>
      <c r="B2347" t="s">
        <v>25</v>
      </c>
      <c r="C2347" t="s">
        <v>51</v>
      </c>
      <c r="D2347" t="s">
        <v>27</v>
      </c>
      <c r="E2347" s="1">
        <v>40850</v>
      </c>
      <c r="F2347">
        <v>4.9000000000000004</v>
      </c>
      <c r="G2347">
        <v>435</v>
      </c>
      <c r="H2347" t="s">
        <v>86</v>
      </c>
      <c r="I2347" t="s">
        <v>97</v>
      </c>
      <c r="J2347" t="s">
        <v>9336</v>
      </c>
      <c r="K2347" t="s">
        <v>9210</v>
      </c>
      <c r="L2347" t="s">
        <v>37</v>
      </c>
      <c r="M2347" t="s">
        <v>112</v>
      </c>
      <c r="N2347" t="s">
        <v>105</v>
      </c>
      <c r="O2347" t="s">
        <v>1760</v>
      </c>
      <c r="P2347" s="4" t="s">
        <v>1761</v>
      </c>
      <c r="Q2347">
        <v>21</v>
      </c>
      <c r="R2347">
        <v>5</v>
      </c>
      <c r="S2347">
        <v>3</v>
      </c>
      <c r="T2347">
        <v>4</v>
      </c>
      <c r="U2347">
        <v>4</v>
      </c>
      <c r="V2347">
        <v>5</v>
      </c>
      <c r="W2347">
        <v>5</v>
      </c>
      <c r="X2347" t="s">
        <v>9355</v>
      </c>
      <c r="Y2347" t="s">
        <v>34</v>
      </c>
      <c r="AA2347" t="s">
        <v>9357</v>
      </c>
      <c r="AB2347" t="s">
        <v>9357</v>
      </c>
    </row>
    <row r="2348" spans="1:28" x14ac:dyDescent="0.2">
      <c r="A2348">
        <v>2022</v>
      </c>
      <c r="B2348" t="s">
        <v>25</v>
      </c>
      <c r="C2348" t="s">
        <v>77</v>
      </c>
      <c r="D2348" t="s">
        <v>27</v>
      </c>
      <c r="E2348" s="1">
        <v>33575</v>
      </c>
      <c r="F2348">
        <v>4.9000000000000004</v>
      </c>
      <c r="G2348">
        <v>435</v>
      </c>
      <c r="H2348" t="s">
        <v>562</v>
      </c>
      <c r="I2348" t="s">
        <v>1762</v>
      </c>
      <c r="J2348" t="s">
        <v>9336</v>
      </c>
      <c r="K2348" t="s">
        <v>9209</v>
      </c>
      <c r="L2348" t="s">
        <v>30</v>
      </c>
      <c r="M2348" t="s">
        <v>643</v>
      </c>
      <c r="N2348" t="s">
        <v>105</v>
      </c>
      <c r="O2348" t="s">
        <v>1763</v>
      </c>
      <c r="P2348" s="4" t="s">
        <v>1764</v>
      </c>
      <c r="Q2348">
        <v>14499</v>
      </c>
      <c r="R2348">
        <v>4.9000000000000004</v>
      </c>
      <c r="S2348">
        <v>4.8</v>
      </c>
      <c r="T2348">
        <v>4.7</v>
      </c>
      <c r="U2348">
        <v>4.8</v>
      </c>
      <c r="V2348">
        <v>4.7</v>
      </c>
      <c r="W2348">
        <v>4.9000000000000004</v>
      </c>
      <c r="X2348" t="s">
        <v>9355</v>
      </c>
      <c r="Y2348" t="s">
        <v>34</v>
      </c>
      <c r="AA2348" t="s">
        <v>9357</v>
      </c>
      <c r="AB2348" t="s">
        <v>9357</v>
      </c>
    </row>
    <row r="2349" spans="1:28" x14ac:dyDescent="0.2">
      <c r="A2349">
        <v>2023</v>
      </c>
      <c r="B2349" t="s">
        <v>25</v>
      </c>
      <c r="C2349" t="s">
        <v>94</v>
      </c>
      <c r="D2349" t="s">
        <v>27</v>
      </c>
      <c r="E2349" s="1">
        <v>45800</v>
      </c>
      <c r="F2349">
        <v>4.5999999999999996</v>
      </c>
      <c r="G2349">
        <v>1481</v>
      </c>
      <c r="H2349" t="s">
        <v>28</v>
      </c>
      <c r="I2349" t="s">
        <v>36</v>
      </c>
      <c r="J2349" t="s">
        <v>9336</v>
      </c>
      <c r="L2349" t="s">
        <v>30</v>
      </c>
      <c r="M2349" t="s">
        <v>48</v>
      </c>
      <c r="N2349" t="s">
        <v>32</v>
      </c>
      <c r="O2349" t="s">
        <v>1765</v>
      </c>
      <c r="P2349" s="4" t="s">
        <v>1766</v>
      </c>
      <c r="Q2349">
        <v>5</v>
      </c>
      <c r="R2349">
        <v>5</v>
      </c>
      <c r="S2349">
        <v>4.8</v>
      </c>
      <c r="T2349">
        <v>4.8</v>
      </c>
      <c r="U2349">
        <v>4.2</v>
      </c>
      <c r="V2349">
        <v>5</v>
      </c>
      <c r="W2349">
        <v>5</v>
      </c>
      <c r="X2349" t="s">
        <v>9355</v>
      </c>
      <c r="Y2349" t="s">
        <v>34</v>
      </c>
      <c r="AA2349" t="s">
        <v>9357</v>
      </c>
      <c r="AB2349" t="s">
        <v>9357</v>
      </c>
    </row>
    <row r="2350" spans="1:28" x14ac:dyDescent="0.2">
      <c r="A2350">
        <v>2023</v>
      </c>
      <c r="B2350" t="s">
        <v>25</v>
      </c>
      <c r="C2350" t="s">
        <v>77</v>
      </c>
      <c r="D2350" t="s">
        <v>27</v>
      </c>
      <c r="E2350" s="1">
        <v>36531</v>
      </c>
      <c r="F2350">
        <v>4.5999999999999996</v>
      </c>
      <c r="G2350">
        <v>1481</v>
      </c>
      <c r="H2350" t="s">
        <v>28</v>
      </c>
      <c r="I2350" t="s">
        <v>36</v>
      </c>
      <c r="J2350" t="s">
        <v>9336</v>
      </c>
      <c r="L2350" t="s">
        <v>30</v>
      </c>
      <c r="M2350" t="s">
        <v>38</v>
      </c>
      <c r="N2350" t="s">
        <v>78</v>
      </c>
      <c r="O2350" t="s">
        <v>1767</v>
      </c>
      <c r="P2350" s="4" t="s">
        <v>1768</v>
      </c>
      <c r="Q2350">
        <v>3</v>
      </c>
      <c r="R2350">
        <v>5</v>
      </c>
      <c r="S2350">
        <v>5</v>
      </c>
      <c r="T2350">
        <v>5</v>
      </c>
      <c r="U2350">
        <v>4</v>
      </c>
      <c r="V2350">
        <v>4</v>
      </c>
      <c r="W2350">
        <v>5</v>
      </c>
      <c r="X2350" t="s">
        <v>9355</v>
      </c>
      <c r="Y2350" t="s">
        <v>34</v>
      </c>
      <c r="AA2350" t="s">
        <v>9357</v>
      </c>
      <c r="AB2350" t="s">
        <v>9357</v>
      </c>
    </row>
    <row r="2351" spans="1:28" x14ac:dyDescent="0.2">
      <c r="A2351">
        <v>2023</v>
      </c>
      <c r="B2351" t="s">
        <v>25</v>
      </c>
      <c r="C2351" t="s">
        <v>51</v>
      </c>
      <c r="D2351" t="s">
        <v>27</v>
      </c>
      <c r="E2351" s="1">
        <v>40240</v>
      </c>
      <c r="F2351">
        <v>5</v>
      </c>
      <c r="G2351">
        <v>1337</v>
      </c>
      <c r="H2351" t="s">
        <v>59</v>
      </c>
      <c r="I2351" t="s">
        <v>36</v>
      </c>
      <c r="J2351" t="s">
        <v>9336</v>
      </c>
      <c r="L2351" t="s">
        <v>37</v>
      </c>
      <c r="M2351" t="s">
        <v>38</v>
      </c>
      <c r="N2351" t="s">
        <v>39</v>
      </c>
      <c r="O2351" t="s">
        <v>1769</v>
      </c>
      <c r="P2351" s="4" t="s">
        <v>1770</v>
      </c>
      <c r="Q2351">
        <v>6</v>
      </c>
      <c r="R2351">
        <v>5</v>
      </c>
      <c r="S2351">
        <v>3</v>
      </c>
      <c r="T2351">
        <v>4</v>
      </c>
      <c r="U2351">
        <v>4</v>
      </c>
      <c r="V2351">
        <v>5</v>
      </c>
      <c r="W2351">
        <v>5</v>
      </c>
      <c r="X2351" t="s">
        <v>9355</v>
      </c>
      <c r="Y2351" t="s">
        <v>34</v>
      </c>
      <c r="AA2351" t="s">
        <v>9357</v>
      </c>
      <c r="AB2351" t="s">
        <v>9357</v>
      </c>
    </row>
    <row r="2352" spans="1:28" x14ac:dyDescent="0.2">
      <c r="A2352">
        <v>2022</v>
      </c>
      <c r="B2352" t="s">
        <v>25</v>
      </c>
      <c r="C2352" t="s">
        <v>94</v>
      </c>
      <c r="D2352" t="s">
        <v>27</v>
      </c>
      <c r="E2352" s="1">
        <v>44045</v>
      </c>
      <c r="F2352">
        <v>5</v>
      </c>
      <c r="G2352">
        <v>951</v>
      </c>
      <c r="H2352" t="s">
        <v>96</v>
      </c>
      <c r="I2352" t="s">
        <v>97</v>
      </c>
      <c r="J2352" t="s">
        <v>9336</v>
      </c>
      <c r="K2352" t="s">
        <v>9205</v>
      </c>
      <c r="L2352" t="s">
        <v>30</v>
      </c>
      <c r="M2352" t="s">
        <v>48</v>
      </c>
      <c r="N2352" t="s">
        <v>32</v>
      </c>
      <c r="O2352" t="s">
        <v>1952</v>
      </c>
      <c r="P2352" s="4" t="s">
        <v>1953</v>
      </c>
      <c r="Q2352">
        <v>11</v>
      </c>
      <c r="R2352">
        <v>5</v>
      </c>
      <c r="S2352">
        <v>4.9000000000000004</v>
      </c>
      <c r="T2352">
        <v>4.9000000000000004</v>
      </c>
      <c r="U2352">
        <v>4.3</v>
      </c>
      <c r="V2352">
        <v>4.7</v>
      </c>
      <c r="W2352">
        <v>5</v>
      </c>
      <c r="X2352" t="s">
        <v>9355</v>
      </c>
      <c r="Y2352" t="s">
        <v>34</v>
      </c>
      <c r="AA2352" t="s">
        <v>9357</v>
      </c>
      <c r="AB2352" t="s">
        <v>9357</v>
      </c>
    </row>
    <row r="2353" spans="1:28" x14ac:dyDescent="0.2">
      <c r="A2353">
        <v>2022</v>
      </c>
      <c r="B2353" t="s">
        <v>25</v>
      </c>
      <c r="C2353" t="s">
        <v>201</v>
      </c>
      <c r="D2353" t="s">
        <v>27</v>
      </c>
      <c r="E2353" s="1">
        <v>46865</v>
      </c>
      <c r="F2353">
        <v>5</v>
      </c>
      <c r="G2353">
        <v>951</v>
      </c>
      <c r="H2353" t="s">
        <v>36</v>
      </c>
      <c r="I2353" t="s">
        <v>86</v>
      </c>
      <c r="J2353" t="s">
        <v>9336</v>
      </c>
      <c r="K2353" t="s">
        <v>9205</v>
      </c>
      <c r="L2353" t="s">
        <v>30</v>
      </c>
      <c r="M2353" t="s">
        <v>48</v>
      </c>
      <c r="N2353" t="s">
        <v>32</v>
      </c>
      <c r="O2353" t="s">
        <v>1954</v>
      </c>
      <c r="P2353" s="4" t="s">
        <v>1955</v>
      </c>
      <c r="Q2353">
        <v>10</v>
      </c>
      <c r="R2353">
        <v>5</v>
      </c>
      <c r="S2353">
        <v>4.9000000000000004</v>
      </c>
      <c r="T2353">
        <v>4.9000000000000004</v>
      </c>
      <c r="U2353">
        <v>4.3</v>
      </c>
      <c r="V2353">
        <v>4.7</v>
      </c>
      <c r="W2353">
        <v>5</v>
      </c>
      <c r="X2353" t="s">
        <v>9355</v>
      </c>
      <c r="Y2353" t="s">
        <v>34</v>
      </c>
      <c r="AA2353" t="s">
        <v>9357</v>
      </c>
      <c r="AB2353" t="s">
        <v>9357</v>
      </c>
    </row>
    <row r="2354" spans="1:28" x14ac:dyDescent="0.2">
      <c r="A2354">
        <v>2022</v>
      </c>
      <c r="B2354" t="s">
        <v>25</v>
      </c>
      <c r="C2354" t="s">
        <v>77</v>
      </c>
      <c r="D2354" t="s">
        <v>27</v>
      </c>
      <c r="E2354" s="1">
        <v>35040</v>
      </c>
      <c r="F2354">
        <v>4.9000000000000004</v>
      </c>
      <c r="G2354">
        <v>435</v>
      </c>
      <c r="H2354" t="s">
        <v>86</v>
      </c>
      <c r="I2354" t="s">
        <v>36</v>
      </c>
      <c r="J2354" t="s">
        <v>9336</v>
      </c>
      <c r="K2354" t="s">
        <v>9209</v>
      </c>
      <c r="L2354" t="s">
        <v>30</v>
      </c>
      <c r="M2354" t="s">
        <v>643</v>
      </c>
      <c r="N2354" t="s">
        <v>105</v>
      </c>
      <c r="O2354" t="s">
        <v>2138</v>
      </c>
      <c r="P2354" s="4" t="s">
        <v>2139</v>
      </c>
      <c r="Q2354">
        <v>6</v>
      </c>
      <c r="R2354">
        <v>4.9000000000000004</v>
      </c>
      <c r="S2354">
        <v>4.8</v>
      </c>
      <c r="T2354">
        <v>4.7</v>
      </c>
      <c r="U2354">
        <v>4.8</v>
      </c>
      <c r="V2354">
        <v>4.7</v>
      </c>
      <c r="W2354">
        <v>4.9000000000000004</v>
      </c>
      <c r="X2354" t="s">
        <v>9355</v>
      </c>
      <c r="Y2354" t="s">
        <v>34</v>
      </c>
      <c r="AA2354" t="s">
        <v>9357</v>
      </c>
      <c r="AB2354" t="s">
        <v>9357</v>
      </c>
    </row>
    <row r="2355" spans="1:28" x14ac:dyDescent="0.2">
      <c r="A2355">
        <v>2023</v>
      </c>
      <c r="B2355" t="s">
        <v>25</v>
      </c>
      <c r="C2355" t="s">
        <v>94</v>
      </c>
      <c r="D2355" t="s">
        <v>27</v>
      </c>
      <c r="E2355" s="1">
        <v>42852</v>
      </c>
      <c r="F2355">
        <v>4.2</v>
      </c>
      <c r="G2355">
        <v>2165</v>
      </c>
      <c r="H2355" t="s">
        <v>97</v>
      </c>
      <c r="I2355" t="s">
        <v>36</v>
      </c>
      <c r="J2355" t="s">
        <v>9336</v>
      </c>
      <c r="L2355" t="s">
        <v>30</v>
      </c>
      <c r="M2355" t="s">
        <v>41</v>
      </c>
      <c r="N2355" t="s">
        <v>32</v>
      </c>
      <c r="O2355" t="s">
        <v>2140</v>
      </c>
      <c r="P2355" s="4" t="s">
        <v>2141</v>
      </c>
      <c r="Q2355">
        <v>4</v>
      </c>
      <c r="R2355">
        <v>5</v>
      </c>
      <c r="S2355">
        <v>4.8</v>
      </c>
      <c r="T2355">
        <v>4.8</v>
      </c>
      <c r="U2355">
        <v>4.2</v>
      </c>
      <c r="V2355">
        <v>5</v>
      </c>
      <c r="W2355">
        <v>5</v>
      </c>
      <c r="X2355" t="s">
        <v>9355</v>
      </c>
      <c r="Y2355" t="s">
        <v>34</v>
      </c>
      <c r="AA2355" t="s">
        <v>9357</v>
      </c>
      <c r="AB2355" t="s">
        <v>9357</v>
      </c>
    </row>
    <row r="2356" spans="1:28" x14ac:dyDescent="0.2">
      <c r="A2356">
        <v>2022</v>
      </c>
      <c r="B2356" t="s">
        <v>25</v>
      </c>
      <c r="C2356" t="s">
        <v>147</v>
      </c>
      <c r="D2356" t="s">
        <v>27</v>
      </c>
      <c r="E2356" s="1">
        <v>47165</v>
      </c>
      <c r="F2356">
        <v>5</v>
      </c>
      <c r="G2356">
        <v>1337</v>
      </c>
      <c r="H2356" t="s">
        <v>52</v>
      </c>
      <c r="I2356" t="s">
        <v>36</v>
      </c>
      <c r="J2356" t="s">
        <v>9336</v>
      </c>
      <c r="K2356" t="s">
        <v>9206</v>
      </c>
      <c r="L2356" t="s">
        <v>30</v>
      </c>
      <c r="M2356" t="s">
        <v>48</v>
      </c>
      <c r="N2356" t="s">
        <v>32</v>
      </c>
      <c r="O2356" t="s">
        <v>2312</v>
      </c>
      <c r="P2356" s="4" t="s">
        <v>2313</v>
      </c>
      <c r="Q2356">
        <v>5</v>
      </c>
      <c r="R2356">
        <v>5</v>
      </c>
      <c r="S2356">
        <v>5</v>
      </c>
      <c r="T2356">
        <v>4.9000000000000004</v>
      </c>
      <c r="U2356">
        <v>5</v>
      </c>
      <c r="V2356">
        <v>4.9000000000000004</v>
      </c>
      <c r="W2356">
        <v>5</v>
      </c>
      <c r="X2356" t="s">
        <v>9355</v>
      </c>
      <c r="Y2356" t="s">
        <v>34</v>
      </c>
      <c r="AA2356" t="s">
        <v>9358</v>
      </c>
      <c r="AB2356" t="s">
        <v>9358</v>
      </c>
    </row>
    <row r="2357" spans="1:28" x14ac:dyDescent="0.2">
      <c r="A2357">
        <v>2023</v>
      </c>
      <c r="B2357" t="s">
        <v>25</v>
      </c>
      <c r="C2357" t="s">
        <v>77</v>
      </c>
      <c r="D2357" t="s">
        <v>27</v>
      </c>
      <c r="E2357" s="1">
        <v>37450</v>
      </c>
      <c r="F2357">
        <v>4.2</v>
      </c>
      <c r="G2357">
        <v>2165</v>
      </c>
      <c r="H2357" t="s">
        <v>562</v>
      </c>
      <c r="I2357" t="s">
        <v>36</v>
      </c>
      <c r="J2357" t="s">
        <v>9336</v>
      </c>
      <c r="L2357" t="s">
        <v>30</v>
      </c>
      <c r="M2357" t="s">
        <v>41</v>
      </c>
      <c r="N2357" t="s">
        <v>78</v>
      </c>
      <c r="O2357" t="s">
        <v>2479</v>
      </c>
      <c r="P2357" s="4" t="s">
        <v>2480</v>
      </c>
      <c r="Q2357">
        <v>4</v>
      </c>
      <c r="R2357">
        <v>5</v>
      </c>
      <c r="S2357">
        <v>5</v>
      </c>
      <c r="T2357">
        <v>5</v>
      </c>
      <c r="U2357">
        <v>4</v>
      </c>
      <c r="V2357">
        <v>4</v>
      </c>
      <c r="W2357">
        <v>5</v>
      </c>
      <c r="X2357" t="s">
        <v>9355</v>
      </c>
      <c r="Y2357" t="s">
        <v>34</v>
      </c>
      <c r="AA2357" t="s">
        <v>9358</v>
      </c>
      <c r="AB2357" t="s">
        <v>9358</v>
      </c>
    </row>
    <row r="2358" spans="1:28" x14ac:dyDescent="0.2">
      <c r="A2358">
        <v>2023</v>
      </c>
      <c r="B2358" t="s">
        <v>25</v>
      </c>
      <c r="C2358" t="s">
        <v>107</v>
      </c>
      <c r="D2358" t="s">
        <v>27</v>
      </c>
      <c r="E2358" s="1">
        <v>29040</v>
      </c>
      <c r="F2358">
        <v>4.2</v>
      </c>
      <c r="G2358">
        <v>2165</v>
      </c>
      <c r="H2358" t="s">
        <v>1593</v>
      </c>
      <c r="I2358" t="s">
        <v>36</v>
      </c>
      <c r="J2358" t="s">
        <v>9336</v>
      </c>
      <c r="L2358" t="s">
        <v>30</v>
      </c>
      <c r="M2358" t="s">
        <v>38</v>
      </c>
      <c r="N2358" t="s">
        <v>276</v>
      </c>
      <c r="O2358" t="s">
        <v>2481</v>
      </c>
      <c r="P2358" s="4" t="s">
        <v>2482</v>
      </c>
      <c r="Q2358">
        <v>0</v>
      </c>
      <c r="R2358">
        <v>4</v>
      </c>
      <c r="S2358">
        <v>5</v>
      </c>
      <c r="T2358">
        <v>4</v>
      </c>
      <c r="U2358">
        <v>5</v>
      </c>
      <c r="V2358">
        <v>5</v>
      </c>
      <c r="W2358">
        <v>5</v>
      </c>
      <c r="X2358" t="s">
        <v>9355</v>
      </c>
      <c r="Y2358" t="s">
        <v>34</v>
      </c>
      <c r="AA2358" t="s">
        <v>9358</v>
      </c>
      <c r="AB2358" t="s">
        <v>9358</v>
      </c>
    </row>
    <row r="2359" spans="1:28" x14ac:dyDescent="0.2">
      <c r="A2359">
        <v>2015</v>
      </c>
      <c r="B2359" t="s">
        <v>25</v>
      </c>
      <c r="C2359" t="s">
        <v>1193</v>
      </c>
      <c r="D2359" t="s">
        <v>983</v>
      </c>
      <c r="E2359" s="1">
        <v>16995</v>
      </c>
      <c r="F2359">
        <v>4.7</v>
      </c>
      <c r="G2359">
        <v>17</v>
      </c>
      <c r="H2359" t="s">
        <v>180</v>
      </c>
      <c r="I2359" t="s">
        <v>97</v>
      </c>
      <c r="J2359" t="s">
        <v>43</v>
      </c>
      <c r="K2359" t="s">
        <v>9248</v>
      </c>
      <c r="L2359" t="s">
        <v>30</v>
      </c>
      <c r="M2359" t="s">
        <v>38</v>
      </c>
      <c r="N2359" t="s">
        <v>305</v>
      </c>
      <c r="O2359" t="s">
        <v>2483</v>
      </c>
      <c r="P2359" s="4">
        <v>54</v>
      </c>
      <c r="Q2359">
        <v>87351</v>
      </c>
      <c r="R2359">
        <v>4.5999999999999996</v>
      </c>
      <c r="S2359">
        <v>4.5999999999999996</v>
      </c>
      <c r="T2359">
        <v>4.5999999999999996</v>
      </c>
      <c r="U2359">
        <v>4.7</v>
      </c>
      <c r="V2359">
        <v>4.5999999999999996</v>
      </c>
      <c r="W2359">
        <v>4.8</v>
      </c>
      <c r="X2359" t="s">
        <v>9355</v>
      </c>
      <c r="Y2359" t="s">
        <v>34</v>
      </c>
      <c r="AA2359" t="s">
        <v>9358</v>
      </c>
      <c r="AB2359" t="s">
        <v>9358</v>
      </c>
    </row>
    <row r="2360" spans="1:28" x14ac:dyDescent="0.2">
      <c r="A2360">
        <v>2021</v>
      </c>
      <c r="B2360" t="s">
        <v>25</v>
      </c>
      <c r="C2360" t="s">
        <v>1215</v>
      </c>
      <c r="D2360" t="s">
        <v>983</v>
      </c>
      <c r="E2360" s="1">
        <v>27990</v>
      </c>
      <c r="F2360">
        <v>4.5999999999999996</v>
      </c>
      <c r="G2360">
        <v>115</v>
      </c>
      <c r="H2360" t="s">
        <v>71</v>
      </c>
      <c r="I2360" t="s">
        <v>36</v>
      </c>
      <c r="J2360" t="s">
        <v>9336</v>
      </c>
      <c r="K2360" t="s">
        <v>9206</v>
      </c>
      <c r="L2360" t="s">
        <v>30</v>
      </c>
      <c r="M2360" t="s">
        <v>48</v>
      </c>
      <c r="N2360" t="s">
        <v>32</v>
      </c>
      <c r="O2360" t="s">
        <v>2484</v>
      </c>
      <c r="P2360" s="4" t="s">
        <v>2485</v>
      </c>
      <c r="Q2360">
        <v>15615</v>
      </c>
      <c r="R2360">
        <v>4.9000000000000004</v>
      </c>
      <c r="S2360">
        <v>4.7</v>
      </c>
      <c r="T2360">
        <v>4.8</v>
      </c>
      <c r="U2360">
        <v>4.5999999999999996</v>
      </c>
      <c r="V2360">
        <v>4.8</v>
      </c>
      <c r="W2360">
        <v>4.8</v>
      </c>
      <c r="X2360" t="s">
        <v>9355</v>
      </c>
      <c r="Y2360" t="s">
        <v>34</v>
      </c>
      <c r="AA2360" t="s">
        <v>9358</v>
      </c>
      <c r="AB2360" t="s">
        <v>9358</v>
      </c>
    </row>
    <row r="2361" spans="1:28" x14ac:dyDescent="0.2">
      <c r="A2361">
        <v>2022</v>
      </c>
      <c r="B2361" t="s">
        <v>25</v>
      </c>
      <c r="C2361" t="s">
        <v>74</v>
      </c>
      <c r="D2361" t="s">
        <v>27</v>
      </c>
      <c r="E2361" s="1">
        <v>44600</v>
      </c>
      <c r="F2361">
        <v>5</v>
      </c>
      <c r="G2361">
        <v>1337</v>
      </c>
      <c r="H2361" t="s">
        <v>464</v>
      </c>
      <c r="I2361" t="s">
        <v>29</v>
      </c>
      <c r="J2361" t="s">
        <v>9336</v>
      </c>
      <c r="K2361" t="s">
        <v>9204</v>
      </c>
      <c r="L2361" t="s">
        <v>30</v>
      </c>
      <c r="M2361" t="s">
        <v>48</v>
      </c>
      <c r="N2361" t="s">
        <v>32</v>
      </c>
      <c r="O2361" t="s">
        <v>2664</v>
      </c>
      <c r="P2361" s="4" t="s">
        <v>2665</v>
      </c>
      <c r="Q2361">
        <v>5</v>
      </c>
      <c r="R2361">
        <v>5</v>
      </c>
      <c r="S2361">
        <v>5</v>
      </c>
      <c r="T2361">
        <v>5</v>
      </c>
      <c r="U2361">
        <v>5</v>
      </c>
      <c r="V2361">
        <v>5</v>
      </c>
      <c r="W2361">
        <v>5</v>
      </c>
      <c r="X2361" t="s">
        <v>9355</v>
      </c>
      <c r="Y2361" t="s">
        <v>34</v>
      </c>
      <c r="AA2361" t="s">
        <v>9358</v>
      </c>
      <c r="AB2361" t="s">
        <v>9358</v>
      </c>
    </row>
    <row r="2362" spans="1:28" x14ac:dyDescent="0.2">
      <c r="A2362">
        <v>2019</v>
      </c>
      <c r="B2362" t="s">
        <v>25</v>
      </c>
      <c r="C2362" t="s">
        <v>158</v>
      </c>
      <c r="D2362" t="s">
        <v>983</v>
      </c>
      <c r="E2362" s="1">
        <v>27487</v>
      </c>
      <c r="F2362">
        <v>5</v>
      </c>
      <c r="G2362">
        <v>1571</v>
      </c>
      <c r="H2362" t="s">
        <v>464</v>
      </c>
      <c r="I2362" t="s">
        <v>97</v>
      </c>
      <c r="J2362" t="s">
        <v>9336</v>
      </c>
      <c r="K2362" t="s">
        <v>9206</v>
      </c>
      <c r="L2362" t="s">
        <v>30</v>
      </c>
      <c r="M2362" t="s">
        <v>48</v>
      </c>
      <c r="N2362" t="s">
        <v>32</v>
      </c>
      <c r="O2362" t="s">
        <v>2843</v>
      </c>
      <c r="P2362" s="4" t="s">
        <v>2844</v>
      </c>
      <c r="Q2362">
        <v>58339</v>
      </c>
      <c r="R2362">
        <v>4.8</v>
      </c>
      <c r="S2362">
        <v>4.7</v>
      </c>
      <c r="T2362">
        <v>4.7</v>
      </c>
      <c r="U2362">
        <v>4.5999999999999996</v>
      </c>
      <c r="V2362">
        <v>4.7</v>
      </c>
      <c r="W2362">
        <v>4.8</v>
      </c>
      <c r="X2362" t="s">
        <v>9355</v>
      </c>
      <c r="Y2362" t="s">
        <v>34</v>
      </c>
      <c r="AA2362" t="s">
        <v>9358</v>
      </c>
      <c r="AB2362" t="s">
        <v>9358</v>
      </c>
    </row>
    <row r="2363" spans="1:28" x14ac:dyDescent="0.2">
      <c r="A2363">
        <v>2022</v>
      </c>
      <c r="B2363" t="s">
        <v>25</v>
      </c>
      <c r="C2363" t="s">
        <v>103</v>
      </c>
      <c r="D2363" t="s">
        <v>27</v>
      </c>
      <c r="E2363" s="1">
        <v>27423</v>
      </c>
      <c r="F2363">
        <v>4.5999999999999996</v>
      </c>
      <c r="G2363">
        <v>1493</v>
      </c>
      <c r="H2363" t="s">
        <v>28</v>
      </c>
      <c r="I2363" t="s">
        <v>36</v>
      </c>
      <c r="J2363" t="s">
        <v>43</v>
      </c>
      <c r="K2363" t="s">
        <v>9207</v>
      </c>
      <c r="L2363" t="s">
        <v>30</v>
      </c>
      <c r="M2363" t="s">
        <v>38</v>
      </c>
      <c r="N2363" t="s">
        <v>78</v>
      </c>
      <c r="O2363" t="s">
        <v>2845</v>
      </c>
      <c r="P2363" s="4" t="s">
        <v>2846</v>
      </c>
      <c r="Q2363">
        <v>11</v>
      </c>
      <c r="R2363">
        <v>5</v>
      </c>
      <c r="S2363">
        <v>5</v>
      </c>
      <c r="T2363">
        <v>5</v>
      </c>
      <c r="U2363">
        <v>5</v>
      </c>
      <c r="V2363">
        <v>5</v>
      </c>
      <c r="W2363">
        <v>5</v>
      </c>
      <c r="X2363" t="s">
        <v>9355</v>
      </c>
      <c r="Y2363" t="s">
        <v>34</v>
      </c>
      <c r="AA2363" t="s">
        <v>9358</v>
      </c>
      <c r="AB2363" t="s">
        <v>9358</v>
      </c>
    </row>
    <row r="2364" spans="1:28" x14ac:dyDescent="0.2">
      <c r="A2364">
        <v>2023</v>
      </c>
      <c r="B2364" t="s">
        <v>25</v>
      </c>
      <c r="C2364" t="s">
        <v>51</v>
      </c>
      <c r="D2364" t="s">
        <v>27</v>
      </c>
      <c r="E2364" s="1">
        <v>39447</v>
      </c>
      <c r="F2364">
        <v>4.5999999999999996</v>
      </c>
      <c r="G2364">
        <v>1481</v>
      </c>
      <c r="H2364" t="s">
        <v>562</v>
      </c>
      <c r="I2364" t="s">
        <v>36</v>
      </c>
      <c r="J2364" t="s">
        <v>9336</v>
      </c>
      <c r="L2364" t="s">
        <v>37</v>
      </c>
      <c r="M2364" t="s">
        <v>38</v>
      </c>
      <c r="N2364" t="s">
        <v>39</v>
      </c>
      <c r="O2364" t="s">
        <v>2847</v>
      </c>
      <c r="P2364" s="4" t="s">
        <v>2848</v>
      </c>
      <c r="Q2364">
        <v>5</v>
      </c>
      <c r="R2364">
        <v>5</v>
      </c>
      <c r="S2364">
        <v>3</v>
      </c>
      <c r="T2364">
        <v>4</v>
      </c>
      <c r="U2364">
        <v>4</v>
      </c>
      <c r="V2364">
        <v>5</v>
      </c>
      <c r="W2364">
        <v>5</v>
      </c>
      <c r="X2364" t="s">
        <v>9355</v>
      </c>
      <c r="Y2364" t="s">
        <v>34</v>
      </c>
      <c r="AA2364" t="s">
        <v>9358</v>
      </c>
      <c r="AB2364" t="s">
        <v>9358</v>
      </c>
    </row>
    <row r="2365" spans="1:28" x14ac:dyDescent="0.2">
      <c r="A2365">
        <v>2023</v>
      </c>
      <c r="B2365" t="s">
        <v>25</v>
      </c>
      <c r="C2365" t="s">
        <v>35</v>
      </c>
      <c r="D2365" t="s">
        <v>27</v>
      </c>
      <c r="E2365" s="1">
        <v>35234</v>
      </c>
      <c r="F2365">
        <v>4.5999999999999996</v>
      </c>
      <c r="G2365">
        <v>1481</v>
      </c>
      <c r="H2365" t="s">
        <v>562</v>
      </c>
      <c r="I2365" t="s">
        <v>36</v>
      </c>
      <c r="J2365" t="s">
        <v>9336</v>
      </c>
      <c r="L2365" t="s">
        <v>37</v>
      </c>
      <c r="M2365" t="s">
        <v>38</v>
      </c>
      <c r="N2365" t="s">
        <v>39</v>
      </c>
      <c r="O2365" t="s">
        <v>2849</v>
      </c>
      <c r="P2365" s="4" t="s">
        <v>2850</v>
      </c>
      <c r="Q2365">
        <v>76</v>
      </c>
      <c r="R2365">
        <v>5</v>
      </c>
      <c r="S2365">
        <v>3</v>
      </c>
      <c r="T2365">
        <v>4</v>
      </c>
      <c r="U2365">
        <v>4</v>
      </c>
      <c r="V2365">
        <v>5</v>
      </c>
      <c r="W2365">
        <v>5</v>
      </c>
      <c r="X2365" t="s">
        <v>9355</v>
      </c>
      <c r="Y2365" t="s">
        <v>34</v>
      </c>
      <c r="AA2365" t="s">
        <v>9358</v>
      </c>
      <c r="AB2365" t="s">
        <v>9358</v>
      </c>
    </row>
    <row r="2366" spans="1:28" x14ac:dyDescent="0.2">
      <c r="A2366">
        <v>2022</v>
      </c>
      <c r="B2366" t="s">
        <v>25</v>
      </c>
      <c r="C2366" t="s">
        <v>103</v>
      </c>
      <c r="D2366" t="s">
        <v>27</v>
      </c>
      <c r="E2366" s="1">
        <v>30470</v>
      </c>
      <c r="F2366">
        <v>4.7</v>
      </c>
      <c r="G2366">
        <v>591</v>
      </c>
      <c r="H2366" t="s">
        <v>28</v>
      </c>
      <c r="I2366" t="s">
        <v>86</v>
      </c>
      <c r="J2366" t="s">
        <v>43</v>
      </c>
      <c r="K2366" t="s">
        <v>9207</v>
      </c>
      <c r="L2366" t="s">
        <v>30</v>
      </c>
      <c r="M2366" t="s">
        <v>38</v>
      </c>
      <c r="N2366" t="s">
        <v>78</v>
      </c>
      <c r="O2366" t="s">
        <v>3040</v>
      </c>
      <c r="P2366" s="4">
        <v>2205080</v>
      </c>
      <c r="Q2366">
        <v>8</v>
      </c>
      <c r="R2366">
        <v>5</v>
      </c>
      <c r="S2366">
        <v>5</v>
      </c>
      <c r="T2366">
        <v>5</v>
      </c>
      <c r="U2366">
        <v>5</v>
      </c>
      <c r="V2366">
        <v>5</v>
      </c>
      <c r="W2366">
        <v>5</v>
      </c>
      <c r="X2366" t="s">
        <v>9355</v>
      </c>
      <c r="Y2366" t="s">
        <v>34</v>
      </c>
      <c r="AA2366" t="s">
        <v>9358</v>
      </c>
      <c r="AB2366" t="s">
        <v>9358</v>
      </c>
    </row>
    <row r="2367" spans="1:28" x14ac:dyDescent="0.2">
      <c r="A2367">
        <v>2023</v>
      </c>
      <c r="B2367" t="s">
        <v>25</v>
      </c>
      <c r="C2367" t="s">
        <v>152</v>
      </c>
      <c r="D2367" t="s">
        <v>27</v>
      </c>
      <c r="E2367" s="1">
        <v>34800</v>
      </c>
      <c r="F2367">
        <v>4.2</v>
      </c>
      <c r="G2367">
        <v>2165</v>
      </c>
      <c r="H2367" t="s">
        <v>97</v>
      </c>
      <c r="I2367" t="s">
        <v>36</v>
      </c>
      <c r="J2367" t="s">
        <v>9336</v>
      </c>
      <c r="L2367" t="s">
        <v>30</v>
      </c>
      <c r="M2367" t="s">
        <v>41</v>
      </c>
      <c r="N2367" t="s">
        <v>78</v>
      </c>
      <c r="O2367" t="s">
        <v>3220</v>
      </c>
      <c r="P2367" s="4" t="s">
        <v>3221</v>
      </c>
      <c r="Q2367">
        <v>4</v>
      </c>
      <c r="R2367">
        <v>5</v>
      </c>
      <c r="S2367">
        <v>5</v>
      </c>
      <c r="T2367">
        <v>5</v>
      </c>
      <c r="U2367">
        <v>4</v>
      </c>
      <c r="V2367">
        <v>4</v>
      </c>
      <c r="W2367">
        <v>5</v>
      </c>
      <c r="X2367" t="s">
        <v>9355</v>
      </c>
      <c r="Y2367" t="s">
        <v>34</v>
      </c>
      <c r="AA2367" t="s">
        <v>9358</v>
      </c>
      <c r="AB2367" t="s">
        <v>9358</v>
      </c>
    </row>
    <row r="2368" spans="1:28" x14ac:dyDescent="0.2">
      <c r="A2368">
        <v>2018</v>
      </c>
      <c r="B2368" t="s">
        <v>25</v>
      </c>
      <c r="C2368" t="s">
        <v>669</v>
      </c>
      <c r="D2368" t="s">
        <v>983</v>
      </c>
      <c r="E2368" s="1">
        <v>22998</v>
      </c>
      <c r="F2368">
        <v>4.8</v>
      </c>
      <c r="G2368">
        <v>3</v>
      </c>
      <c r="H2368" t="s">
        <v>86</v>
      </c>
      <c r="I2368" t="s">
        <v>97</v>
      </c>
      <c r="J2368" t="s">
        <v>43</v>
      </c>
      <c r="K2368" t="s">
        <v>9234</v>
      </c>
      <c r="L2368" t="s">
        <v>30</v>
      </c>
      <c r="M2368" t="s">
        <v>38</v>
      </c>
      <c r="N2368" t="s">
        <v>1226</v>
      </c>
      <c r="O2368" t="s">
        <v>3416</v>
      </c>
      <c r="P2368" s="4">
        <v>23565026</v>
      </c>
      <c r="Q2368">
        <v>50494</v>
      </c>
      <c r="R2368">
        <v>4.7</v>
      </c>
      <c r="S2368">
        <v>4.7</v>
      </c>
      <c r="T2368">
        <v>4.8</v>
      </c>
      <c r="U2368">
        <v>4.8</v>
      </c>
      <c r="V2368">
        <v>4.9000000000000004</v>
      </c>
      <c r="W2368">
        <v>4.8</v>
      </c>
      <c r="X2368" t="s">
        <v>9355</v>
      </c>
      <c r="Y2368" t="s">
        <v>34</v>
      </c>
      <c r="AA2368" t="s">
        <v>9358</v>
      </c>
      <c r="AB2368" t="s">
        <v>9358</v>
      </c>
    </row>
    <row r="2369" spans="1:28" x14ac:dyDescent="0.2">
      <c r="A2369">
        <v>2022</v>
      </c>
      <c r="B2369" t="s">
        <v>25</v>
      </c>
      <c r="C2369" t="s">
        <v>81</v>
      </c>
      <c r="D2369" t="s">
        <v>27</v>
      </c>
      <c r="E2369" s="1">
        <v>41770</v>
      </c>
      <c r="F2369">
        <v>4.8</v>
      </c>
      <c r="G2369">
        <v>658</v>
      </c>
      <c r="H2369" t="s">
        <v>1632</v>
      </c>
      <c r="I2369" t="s">
        <v>36</v>
      </c>
      <c r="J2369" t="s">
        <v>9336</v>
      </c>
      <c r="K2369" t="s">
        <v>9204</v>
      </c>
      <c r="L2369" t="s">
        <v>30</v>
      </c>
      <c r="M2369" t="s">
        <v>48</v>
      </c>
      <c r="N2369" t="s">
        <v>32</v>
      </c>
      <c r="O2369" t="s">
        <v>3769</v>
      </c>
      <c r="P2369" s="4">
        <v>220744</v>
      </c>
      <c r="Q2369">
        <v>2</v>
      </c>
      <c r="R2369">
        <v>5</v>
      </c>
      <c r="S2369">
        <v>5</v>
      </c>
      <c r="T2369">
        <v>5</v>
      </c>
      <c r="U2369">
        <v>5</v>
      </c>
      <c r="V2369">
        <v>5</v>
      </c>
      <c r="W2369">
        <v>5</v>
      </c>
      <c r="X2369" t="s">
        <v>9355</v>
      </c>
      <c r="Y2369" t="s">
        <v>34</v>
      </c>
      <c r="AA2369" t="s">
        <v>9358</v>
      </c>
      <c r="AB2369" t="s">
        <v>9358</v>
      </c>
    </row>
    <row r="2370" spans="1:28" x14ac:dyDescent="0.2">
      <c r="A2370">
        <v>2022</v>
      </c>
      <c r="B2370" t="s">
        <v>25</v>
      </c>
      <c r="C2370" t="s">
        <v>107</v>
      </c>
      <c r="D2370" t="s">
        <v>983</v>
      </c>
      <c r="E2370" s="1">
        <v>27388</v>
      </c>
      <c r="F2370">
        <v>4.3</v>
      </c>
      <c r="G2370">
        <v>224</v>
      </c>
      <c r="H2370" t="s">
        <v>28</v>
      </c>
      <c r="I2370" t="s">
        <v>36</v>
      </c>
      <c r="J2370" t="s">
        <v>9336</v>
      </c>
      <c r="K2370" t="s">
        <v>9217</v>
      </c>
      <c r="L2370" t="s">
        <v>30</v>
      </c>
      <c r="M2370" t="s">
        <v>38</v>
      </c>
      <c r="N2370" t="s">
        <v>305</v>
      </c>
      <c r="O2370" t="s">
        <v>3944</v>
      </c>
      <c r="P2370" s="4" t="s">
        <v>3945</v>
      </c>
      <c r="Q2370">
        <v>7902</v>
      </c>
      <c r="R2370">
        <v>3.8</v>
      </c>
      <c r="S2370">
        <v>3.2</v>
      </c>
      <c r="T2370">
        <v>3.6</v>
      </c>
      <c r="U2370">
        <v>3.6</v>
      </c>
      <c r="V2370">
        <v>4.2</v>
      </c>
      <c r="W2370">
        <v>4.2</v>
      </c>
      <c r="X2370" t="s">
        <v>9355</v>
      </c>
      <c r="Y2370" t="s">
        <v>34</v>
      </c>
      <c r="AA2370" t="s">
        <v>9358</v>
      </c>
      <c r="AB2370" t="s">
        <v>9358</v>
      </c>
    </row>
    <row r="2371" spans="1:28" x14ac:dyDescent="0.2">
      <c r="A2371">
        <v>2023</v>
      </c>
      <c r="B2371" t="s">
        <v>25</v>
      </c>
      <c r="C2371" t="s">
        <v>77</v>
      </c>
      <c r="D2371" t="s">
        <v>27</v>
      </c>
      <c r="E2371" s="1">
        <v>37076</v>
      </c>
      <c r="F2371">
        <v>4.5999999999999996</v>
      </c>
      <c r="G2371">
        <v>1481</v>
      </c>
      <c r="H2371" t="s">
        <v>231</v>
      </c>
      <c r="I2371" t="s">
        <v>36</v>
      </c>
      <c r="J2371" t="s">
        <v>9336</v>
      </c>
      <c r="L2371" t="s">
        <v>30</v>
      </c>
      <c r="M2371" t="s">
        <v>38</v>
      </c>
      <c r="N2371" t="s">
        <v>78</v>
      </c>
      <c r="O2371" t="s">
        <v>3948</v>
      </c>
      <c r="P2371" s="4" t="s">
        <v>3949</v>
      </c>
      <c r="Q2371">
        <v>5</v>
      </c>
      <c r="R2371">
        <v>5</v>
      </c>
      <c r="S2371">
        <v>5</v>
      </c>
      <c r="T2371">
        <v>5</v>
      </c>
      <c r="U2371">
        <v>4</v>
      </c>
      <c r="V2371">
        <v>4</v>
      </c>
      <c r="W2371">
        <v>5</v>
      </c>
      <c r="X2371" t="s">
        <v>9355</v>
      </c>
      <c r="Y2371" t="s">
        <v>34</v>
      </c>
      <c r="AA2371" t="s">
        <v>9358</v>
      </c>
      <c r="AB2371" t="s">
        <v>9358</v>
      </c>
    </row>
    <row r="2372" spans="1:28" x14ac:dyDescent="0.2">
      <c r="A2372">
        <v>2022</v>
      </c>
      <c r="B2372" t="s">
        <v>25</v>
      </c>
      <c r="C2372" t="s">
        <v>191</v>
      </c>
      <c r="D2372" t="s">
        <v>27</v>
      </c>
      <c r="E2372" s="1">
        <v>32560</v>
      </c>
      <c r="F2372">
        <v>4.8</v>
      </c>
      <c r="G2372">
        <v>658</v>
      </c>
      <c r="H2372" t="s">
        <v>67</v>
      </c>
      <c r="I2372" t="s">
        <v>36</v>
      </c>
      <c r="J2372" t="s">
        <v>43</v>
      </c>
      <c r="K2372" t="s">
        <v>9214</v>
      </c>
      <c r="L2372" t="s">
        <v>37</v>
      </c>
      <c r="M2372" t="s">
        <v>38</v>
      </c>
      <c r="N2372" t="s">
        <v>192</v>
      </c>
      <c r="O2372" t="s">
        <v>4124</v>
      </c>
      <c r="P2372" s="4">
        <v>220745</v>
      </c>
      <c r="Q2372">
        <v>2</v>
      </c>
      <c r="R2372">
        <v>4.9000000000000004</v>
      </c>
      <c r="S2372">
        <v>5</v>
      </c>
      <c r="T2372">
        <v>5</v>
      </c>
      <c r="U2372">
        <v>4.9000000000000004</v>
      </c>
      <c r="V2372">
        <v>4.9000000000000004</v>
      </c>
      <c r="W2372">
        <v>5</v>
      </c>
      <c r="X2372" t="s">
        <v>9355</v>
      </c>
      <c r="Y2372" t="s">
        <v>34</v>
      </c>
      <c r="AA2372" t="s">
        <v>9358</v>
      </c>
      <c r="AB2372" t="s">
        <v>9358</v>
      </c>
    </row>
    <row r="2373" spans="1:28" x14ac:dyDescent="0.2">
      <c r="A2373">
        <v>2023</v>
      </c>
      <c r="B2373" t="s">
        <v>25</v>
      </c>
      <c r="C2373" t="s">
        <v>414</v>
      </c>
      <c r="D2373" t="s">
        <v>27</v>
      </c>
      <c r="E2373" s="1">
        <v>45395</v>
      </c>
      <c r="F2373">
        <v>4.9000000000000004</v>
      </c>
      <c r="G2373">
        <v>435</v>
      </c>
      <c r="H2373" t="s">
        <v>82</v>
      </c>
      <c r="I2373" t="s">
        <v>97</v>
      </c>
      <c r="J2373" t="s">
        <v>9336</v>
      </c>
      <c r="K2373" t="s">
        <v>9203</v>
      </c>
      <c r="L2373" t="s">
        <v>30</v>
      </c>
      <c r="M2373" t="s">
        <v>83</v>
      </c>
      <c r="N2373" t="s">
        <v>84</v>
      </c>
      <c r="O2373" t="s">
        <v>4125</v>
      </c>
      <c r="P2373" s="4" t="s">
        <v>4126</v>
      </c>
      <c r="Q2373">
        <v>21</v>
      </c>
      <c r="R2373">
        <v>2</v>
      </c>
      <c r="S2373">
        <v>0</v>
      </c>
      <c r="T2373">
        <v>2</v>
      </c>
      <c r="U2373">
        <v>1</v>
      </c>
      <c r="V2373">
        <v>0</v>
      </c>
      <c r="W2373">
        <v>0</v>
      </c>
      <c r="X2373" t="s">
        <v>9355</v>
      </c>
      <c r="Y2373" t="s">
        <v>34</v>
      </c>
      <c r="AA2373" t="s">
        <v>9358</v>
      </c>
      <c r="AB2373" t="s">
        <v>9358</v>
      </c>
    </row>
    <row r="2374" spans="1:28" x14ac:dyDescent="0.2">
      <c r="A2374">
        <v>2023</v>
      </c>
      <c r="B2374" t="s">
        <v>25</v>
      </c>
      <c r="C2374" t="s">
        <v>787</v>
      </c>
      <c r="D2374" t="s">
        <v>27</v>
      </c>
      <c r="E2374" s="1">
        <v>32040</v>
      </c>
      <c r="F2374">
        <v>5</v>
      </c>
      <c r="G2374">
        <v>1337</v>
      </c>
      <c r="H2374" t="s">
        <v>28</v>
      </c>
      <c r="I2374" t="s">
        <v>36</v>
      </c>
      <c r="J2374" t="s">
        <v>43</v>
      </c>
      <c r="L2374" t="s">
        <v>30</v>
      </c>
      <c r="M2374" t="s">
        <v>38</v>
      </c>
      <c r="N2374" t="s">
        <v>78</v>
      </c>
      <c r="O2374" t="s">
        <v>4127</v>
      </c>
      <c r="P2374" s="4" t="s">
        <v>4128</v>
      </c>
      <c r="Q2374">
        <v>1</v>
      </c>
      <c r="R2374">
        <v>2</v>
      </c>
      <c r="S2374">
        <v>0</v>
      </c>
      <c r="T2374">
        <v>2</v>
      </c>
      <c r="U2374">
        <v>1</v>
      </c>
      <c r="V2374">
        <v>0</v>
      </c>
      <c r="W2374">
        <v>0</v>
      </c>
      <c r="X2374" t="s">
        <v>9355</v>
      </c>
      <c r="Y2374" t="s">
        <v>34</v>
      </c>
      <c r="AA2374" t="s">
        <v>9358</v>
      </c>
      <c r="AB2374" t="s">
        <v>9358</v>
      </c>
    </row>
    <row r="2375" spans="1:28" x14ac:dyDescent="0.2">
      <c r="A2375">
        <v>2021</v>
      </c>
      <c r="B2375" t="s">
        <v>25</v>
      </c>
      <c r="C2375" t="s">
        <v>175</v>
      </c>
      <c r="D2375" t="s">
        <v>983</v>
      </c>
      <c r="E2375" s="1">
        <v>34877</v>
      </c>
      <c r="F2375">
        <v>4.2</v>
      </c>
      <c r="G2375">
        <v>641</v>
      </c>
      <c r="H2375" t="s">
        <v>47</v>
      </c>
      <c r="I2375" t="s">
        <v>36</v>
      </c>
      <c r="J2375" t="s">
        <v>9336</v>
      </c>
      <c r="K2375" t="s">
        <v>9209</v>
      </c>
      <c r="L2375" t="s">
        <v>30</v>
      </c>
      <c r="M2375" t="s">
        <v>38</v>
      </c>
      <c r="N2375" t="s">
        <v>78</v>
      </c>
      <c r="O2375" t="s">
        <v>4305</v>
      </c>
      <c r="P2375" s="4" t="s">
        <v>4306</v>
      </c>
      <c r="Q2375">
        <v>33734</v>
      </c>
      <c r="R2375">
        <v>4.9000000000000004</v>
      </c>
      <c r="S2375">
        <v>4.8</v>
      </c>
      <c r="T2375">
        <v>4.8</v>
      </c>
      <c r="U2375">
        <v>4.8</v>
      </c>
      <c r="V2375">
        <v>4.9000000000000004</v>
      </c>
      <c r="W2375">
        <v>4.9000000000000004</v>
      </c>
      <c r="X2375" t="s">
        <v>9355</v>
      </c>
      <c r="Y2375" t="s">
        <v>34</v>
      </c>
      <c r="AA2375" t="s">
        <v>9358</v>
      </c>
      <c r="AB2375" t="s">
        <v>9358</v>
      </c>
    </row>
    <row r="2376" spans="1:28" x14ac:dyDescent="0.2">
      <c r="A2376">
        <v>2023</v>
      </c>
      <c r="B2376" t="s">
        <v>25</v>
      </c>
      <c r="C2376" t="s">
        <v>201</v>
      </c>
      <c r="D2376" t="s">
        <v>27</v>
      </c>
      <c r="E2376" s="1">
        <v>50820</v>
      </c>
      <c r="F2376">
        <v>5</v>
      </c>
      <c r="G2376">
        <v>951</v>
      </c>
      <c r="H2376" t="s">
        <v>86</v>
      </c>
      <c r="I2376" t="s">
        <v>86</v>
      </c>
      <c r="J2376" t="s">
        <v>9336</v>
      </c>
      <c r="L2376" t="s">
        <v>30</v>
      </c>
      <c r="M2376" t="s">
        <v>48</v>
      </c>
      <c r="N2376" t="s">
        <v>32</v>
      </c>
      <c r="O2376" t="s">
        <v>4307</v>
      </c>
      <c r="P2376" s="4" t="s">
        <v>4308</v>
      </c>
      <c r="Q2376">
        <v>11</v>
      </c>
      <c r="R2376">
        <v>5</v>
      </c>
      <c r="S2376">
        <v>4.8</v>
      </c>
      <c r="T2376">
        <v>4.8</v>
      </c>
      <c r="U2376">
        <v>4.2</v>
      </c>
      <c r="V2376">
        <v>5</v>
      </c>
      <c r="W2376">
        <v>5</v>
      </c>
      <c r="X2376" t="s">
        <v>9355</v>
      </c>
      <c r="Y2376" t="s">
        <v>34</v>
      </c>
      <c r="AA2376" t="s">
        <v>9358</v>
      </c>
      <c r="AB2376" t="s">
        <v>9358</v>
      </c>
    </row>
    <row r="2377" spans="1:28" x14ac:dyDescent="0.2">
      <c r="A2377">
        <v>2023</v>
      </c>
      <c r="B2377" t="s">
        <v>25</v>
      </c>
      <c r="C2377" t="s">
        <v>77</v>
      </c>
      <c r="D2377" t="s">
        <v>27</v>
      </c>
      <c r="E2377" s="1">
        <v>41900</v>
      </c>
      <c r="F2377">
        <v>4.5999999999999996</v>
      </c>
      <c r="G2377">
        <v>1493</v>
      </c>
      <c r="H2377" t="s">
        <v>28</v>
      </c>
      <c r="I2377" t="s">
        <v>36</v>
      </c>
      <c r="J2377" t="s">
        <v>9336</v>
      </c>
      <c r="L2377" t="s">
        <v>30</v>
      </c>
      <c r="M2377" t="s">
        <v>38</v>
      </c>
      <c r="N2377" t="s">
        <v>78</v>
      </c>
      <c r="O2377" t="s">
        <v>4668</v>
      </c>
      <c r="P2377" s="4" t="s">
        <v>4669</v>
      </c>
      <c r="Q2377">
        <v>8</v>
      </c>
      <c r="R2377">
        <v>5</v>
      </c>
      <c r="S2377">
        <v>5</v>
      </c>
      <c r="T2377">
        <v>5</v>
      </c>
      <c r="U2377">
        <v>4</v>
      </c>
      <c r="V2377">
        <v>4</v>
      </c>
      <c r="W2377">
        <v>5</v>
      </c>
      <c r="X2377" t="s">
        <v>9355</v>
      </c>
      <c r="Y2377" t="s">
        <v>34</v>
      </c>
      <c r="AA2377" t="s">
        <v>9358</v>
      </c>
      <c r="AB2377" t="s">
        <v>9358</v>
      </c>
    </row>
    <row r="2378" spans="1:28" x14ac:dyDescent="0.2">
      <c r="A2378">
        <v>2022</v>
      </c>
      <c r="B2378" t="s">
        <v>25</v>
      </c>
      <c r="C2378" t="s">
        <v>706</v>
      </c>
      <c r="D2378" t="s">
        <v>983</v>
      </c>
      <c r="E2378" s="1">
        <v>27279</v>
      </c>
      <c r="F2378">
        <v>3.8</v>
      </c>
      <c r="G2378">
        <v>1</v>
      </c>
      <c r="H2378" t="s">
        <v>400</v>
      </c>
      <c r="I2378" t="s">
        <v>36</v>
      </c>
      <c r="J2378" t="s">
        <v>9336</v>
      </c>
      <c r="K2378" t="s">
        <v>9217</v>
      </c>
      <c r="L2378" t="s">
        <v>30</v>
      </c>
      <c r="M2378" t="s">
        <v>643</v>
      </c>
      <c r="N2378" t="s">
        <v>105</v>
      </c>
      <c r="O2378" t="s">
        <v>4826</v>
      </c>
      <c r="P2378" s="4" t="s">
        <v>4827</v>
      </c>
      <c r="Q2378">
        <v>14940</v>
      </c>
      <c r="R2378">
        <v>3.8</v>
      </c>
      <c r="S2378">
        <v>3.2</v>
      </c>
      <c r="T2378">
        <v>3.6</v>
      </c>
      <c r="U2378">
        <v>3.6</v>
      </c>
      <c r="V2378">
        <v>4.2</v>
      </c>
      <c r="W2378">
        <v>4.2</v>
      </c>
      <c r="X2378" t="s">
        <v>9355</v>
      </c>
      <c r="Y2378" t="s">
        <v>34</v>
      </c>
      <c r="AA2378" t="s">
        <v>9358</v>
      </c>
      <c r="AB2378" t="s">
        <v>9358</v>
      </c>
    </row>
    <row r="2379" spans="1:28" x14ac:dyDescent="0.2">
      <c r="A2379">
        <v>2016</v>
      </c>
      <c r="B2379" t="s">
        <v>25</v>
      </c>
      <c r="C2379" t="s">
        <v>54</v>
      </c>
      <c r="D2379" t="s">
        <v>983</v>
      </c>
      <c r="E2379" s="1">
        <v>23688</v>
      </c>
      <c r="F2379">
        <v>4.5</v>
      </c>
      <c r="G2379">
        <v>83</v>
      </c>
      <c r="H2379" t="s">
        <v>41</v>
      </c>
      <c r="I2379" t="s">
        <v>86</v>
      </c>
      <c r="J2379" t="s">
        <v>43</v>
      </c>
      <c r="K2379" t="s">
        <v>9215</v>
      </c>
      <c r="L2379" t="s">
        <v>30</v>
      </c>
      <c r="M2379" t="s">
        <v>1233</v>
      </c>
      <c r="N2379" t="s">
        <v>1356</v>
      </c>
      <c r="O2379" t="s">
        <v>4830</v>
      </c>
      <c r="P2379" s="4" t="s">
        <v>4831</v>
      </c>
      <c r="Q2379">
        <v>58762</v>
      </c>
      <c r="R2379">
        <v>4.8</v>
      </c>
      <c r="S2379">
        <v>4.5999999999999996</v>
      </c>
      <c r="T2379">
        <v>4.7</v>
      </c>
      <c r="U2379">
        <v>4.5999999999999996</v>
      </c>
      <c r="V2379">
        <v>4.7</v>
      </c>
      <c r="W2379">
        <v>4.8</v>
      </c>
      <c r="X2379" t="s">
        <v>9355</v>
      </c>
      <c r="Y2379" t="s">
        <v>34</v>
      </c>
      <c r="AA2379" t="s">
        <v>9358</v>
      </c>
      <c r="AB2379" t="s">
        <v>9358</v>
      </c>
    </row>
    <row r="2380" spans="1:28" x14ac:dyDescent="0.2">
      <c r="A2380">
        <v>2014</v>
      </c>
      <c r="B2380" t="s">
        <v>25</v>
      </c>
      <c r="C2380" t="s">
        <v>54</v>
      </c>
      <c r="D2380" t="s">
        <v>983</v>
      </c>
      <c r="E2380" s="1">
        <v>19990</v>
      </c>
      <c r="F2380">
        <v>5</v>
      </c>
      <c r="G2380">
        <v>4141</v>
      </c>
      <c r="H2380" t="s">
        <v>36</v>
      </c>
      <c r="I2380" t="s">
        <v>97</v>
      </c>
      <c r="J2380" t="s">
        <v>43</v>
      </c>
      <c r="K2380" t="s">
        <v>9215</v>
      </c>
      <c r="L2380" t="s">
        <v>30</v>
      </c>
      <c r="M2380" t="s">
        <v>1233</v>
      </c>
      <c r="N2380" t="s">
        <v>1356</v>
      </c>
      <c r="O2380" t="s">
        <v>5203</v>
      </c>
      <c r="P2380" s="4" t="s">
        <v>5204</v>
      </c>
      <c r="Q2380">
        <v>72294</v>
      </c>
      <c r="R2380">
        <v>4.7</v>
      </c>
      <c r="S2380">
        <v>4.5999999999999996</v>
      </c>
      <c r="T2380">
        <v>4.5999999999999996</v>
      </c>
      <c r="U2380">
        <v>4.4000000000000004</v>
      </c>
      <c r="V2380">
        <v>4.5999999999999996</v>
      </c>
      <c r="W2380">
        <v>4.8</v>
      </c>
      <c r="X2380" t="s">
        <v>9355</v>
      </c>
      <c r="Y2380" t="s">
        <v>34</v>
      </c>
      <c r="AA2380" t="s">
        <v>9358</v>
      </c>
      <c r="AB2380" t="s">
        <v>9358</v>
      </c>
    </row>
    <row r="2381" spans="1:28" x14ac:dyDescent="0.2">
      <c r="A2381">
        <v>2023</v>
      </c>
      <c r="B2381" t="s">
        <v>25</v>
      </c>
      <c r="C2381" t="s">
        <v>152</v>
      </c>
      <c r="D2381" t="s">
        <v>27</v>
      </c>
      <c r="E2381" s="1">
        <v>37405</v>
      </c>
      <c r="F2381">
        <v>4.5999999999999996</v>
      </c>
      <c r="G2381">
        <v>1493</v>
      </c>
      <c r="H2381" t="s">
        <v>42</v>
      </c>
      <c r="I2381" t="s">
        <v>36</v>
      </c>
      <c r="J2381" t="s">
        <v>9336</v>
      </c>
      <c r="L2381" t="s">
        <v>30</v>
      </c>
      <c r="M2381" t="s">
        <v>38</v>
      </c>
      <c r="N2381" t="s">
        <v>78</v>
      </c>
      <c r="O2381" t="s">
        <v>5745</v>
      </c>
      <c r="P2381" s="4" t="s">
        <v>5746</v>
      </c>
      <c r="Q2381">
        <v>11</v>
      </c>
      <c r="R2381">
        <v>5</v>
      </c>
      <c r="S2381">
        <v>5</v>
      </c>
      <c r="T2381">
        <v>5</v>
      </c>
      <c r="U2381">
        <v>4</v>
      </c>
      <c r="V2381">
        <v>4</v>
      </c>
      <c r="W2381">
        <v>5</v>
      </c>
      <c r="X2381" t="s">
        <v>9355</v>
      </c>
      <c r="Y2381" t="s">
        <v>34</v>
      </c>
      <c r="AA2381" t="s">
        <v>9358</v>
      </c>
      <c r="AB2381" t="s">
        <v>9358</v>
      </c>
    </row>
    <row r="2382" spans="1:28" x14ac:dyDescent="0.2">
      <c r="A2382">
        <v>2022</v>
      </c>
      <c r="B2382" t="s">
        <v>25</v>
      </c>
      <c r="C2382" t="s">
        <v>99</v>
      </c>
      <c r="D2382" t="s">
        <v>983</v>
      </c>
      <c r="E2382" s="1">
        <v>42276</v>
      </c>
      <c r="F2382">
        <v>5</v>
      </c>
      <c r="G2382">
        <v>996</v>
      </c>
      <c r="H2382" t="s">
        <v>562</v>
      </c>
      <c r="I2382" t="s">
        <v>97</v>
      </c>
      <c r="J2382" t="s">
        <v>9336</v>
      </c>
      <c r="K2382" t="s">
        <v>9206</v>
      </c>
      <c r="L2382" t="s">
        <v>30</v>
      </c>
      <c r="M2382" t="s">
        <v>48</v>
      </c>
      <c r="N2382" t="s">
        <v>32</v>
      </c>
      <c r="O2382" t="s">
        <v>5925</v>
      </c>
      <c r="P2382" s="4" t="s">
        <v>5926</v>
      </c>
      <c r="Q2382">
        <v>3623</v>
      </c>
      <c r="R2382">
        <v>5</v>
      </c>
      <c r="S2382">
        <v>5</v>
      </c>
      <c r="T2382">
        <v>4.9000000000000004</v>
      </c>
      <c r="U2382">
        <v>5</v>
      </c>
      <c r="V2382">
        <v>4.9000000000000004</v>
      </c>
      <c r="W2382">
        <v>5</v>
      </c>
      <c r="X2382" t="s">
        <v>9355</v>
      </c>
      <c r="Y2382" t="s">
        <v>34</v>
      </c>
      <c r="AA2382" t="s">
        <v>9358</v>
      </c>
      <c r="AB2382" t="s">
        <v>9358</v>
      </c>
    </row>
    <row r="2383" spans="1:28" x14ac:dyDescent="0.2">
      <c r="A2383">
        <v>2019</v>
      </c>
      <c r="B2383" t="s">
        <v>25</v>
      </c>
      <c r="C2383" t="s">
        <v>158</v>
      </c>
      <c r="D2383" t="s">
        <v>983</v>
      </c>
      <c r="E2383" s="1">
        <v>31823</v>
      </c>
      <c r="F2383">
        <v>5</v>
      </c>
      <c r="G2383">
        <v>734</v>
      </c>
      <c r="H2383" t="s">
        <v>5927</v>
      </c>
      <c r="I2383" t="s">
        <v>97</v>
      </c>
      <c r="J2383" t="s">
        <v>9336</v>
      </c>
      <c r="K2383" t="s">
        <v>9206</v>
      </c>
      <c r="L2383" t="s">
        <v>30</v>
      </c>
      <c r="M2383" t="s">
        <v>48</v>
      </c>
      <c r="N2383" t="s">
        <v>32</v>
      </c>
      <c r="O2383" t="s">
        <v>5928</v>
      </c>
      <c r="P2383" s="4" t="s">
        <v>5929</v>
      </c>
      <c r="Q2383">
        <v>9494</v>
      </c>
      <c r="R2383">
        <v>4.8</v>
      </c>
      <c r="S2383">
        <v>4.7</v>
      </c>
      <c r="T2383">
        <v>4.7</v>
      </c>
      <c r="U2383">
        <v>4.5999999999999996</v>
      </c>
      <c r="V2383">
        <v>4.7</v>
      </c>
      <c r="W2383">
        <v>4.8</v>
      </c>
      <c r="X2383" t="s">
        <v>9355</v>
      </c>
      <c r="Y2383" t="s">
        <v>34</v>
      </c>
      <c r="AA2383" t="s">
        <v>9358</v>
      </c>
      <c r="AB2383" t="s">
        <v>9358</v>
      </c>
    </row>
    <row r="2384" spans="1:28" x14ac:dyDescent="0.2">
      <c r="A2384">
        <v>2022</v>
      </c>
      <c r="B2384" t="s">
        <v>25</v>
      </c>
      <c r="C2384" t="s">
        <v>74</v>
      </c>
      <c r="D2384" t="s">
        <v>27</v>
      </c>
      <c r="E2384" s="1">
        <v>44205</v>
      </c>
      <c r="F2384">
        <v>5</v>
      </c>
      <c r="G2384">
        <v>1337</v>
      </c>
      <c r="H2384" t="s">
        <v>82</v>
      </c>
      <c r="I2384" t="s">
        <v>97</v>
      </c>
      <c r="J2384" t="s">
        <v>9336</v>
      </c>
      <c r="K2384" t="s">
        <v>9204</v>
      </c>
      <c r="L2384" t="s">
        <v>30</v>
      </c>
      <c r="M2384" t="s">
        <v>48</v>
      </c>
      <c r="N2384" t="s">
        <v>32</v>
      </c>
      <c r="O2384" t="s">
        <v>5930</v>
      </c>
      <c r="P2384" s="4" t="s">
        <v>5931</v>
      </c>
      <c r="Q2384">
        <v>1</v>
      </c>
      <c r="R2384">
        <v>5</v>
      </c>
      <c r="S2384">
        <v>5</v>
      </c>
      <c r="T2384">
        <v>5</v>
      </c>
      <c r="U2384">
        <v>5</v>
      </c>
      <c r="V2384">
        <v>5</v>
      </c>
      <c r="W2384">
        <v>5</v>
      </c>
      <c r="X2384" t="s">
        <v>9355</v>
      </c>
      <c r="Y2384" t="s">
        <v>34</v>
      </c>
      <c r="AA2384" t="s">
        <v>9358</v>
      </c>
      <c r="AB2384" t="s">
        <v>9358</v>
      </c>
    </row>
    <row r="2385" spans="1:28" x14ac:dyDescent="0.2">
      <c r="A2385">
        <v>2021</v>
      </c>
      <c r="B2385" t="s">
        <v>25</v>
      </c>
      <c r="C2385" t="s">
        <v>158</v>
      </c>
      <c r="D2385" t="s">
        <v>27</v>
      </c>
      <c r="E2385" s="1">
        <v>36465</v>
      </c>
      <c r="F2385">
        <v>5</v>
      </c>
      <c r="G2385">
        <v>1572</v>
      </c>
      <c r="H2385" t="s">
        <v>96</v>
      </c>
      <c r="I2385" t="s">
        <v>97</v>
      </c>
      <c r="J2385" t="s">
        <v>9336</v>
      </c>
      <c r="K2385" t="s">
        <v>9206</v>
      </c>
      <c r="L2385" t="s">
        <v>30</v>
      </c>
      <c r="M2385" t="s">
        <v>48</v>
      </c>
      <c r="N2385" t="s">
        <v>32</v>
      </c>
      <c r="O2385" t="s">
        <v>5934</v>
      </c>
      <c r="P2385" s="4" t="s">
        <v>5935</v>
      </c>
      <c r="Q2385">
        <v>9121</v>
      </c>
      <c r="R2385">
        <v>4.9000000000000004</v>
      </c>
      <c r="S2385">
        <v>4.7</v>
      </c>
      <c r="T2385">
        <v>4.8</v>
      </c>
      <c r="U2385">
        <v>4.5999999999999996</v>
      </c>
      <c r="V2385">
        <v>4.8</v>
      </c>
      <c r="W2385">
        <v>4.8</v>
      </c>
      <c r="X2385" t="s">
        <v>9355</v>
      </c>
      <c r="Y2385" t="s">
        <v>34</v>
      </c>
      <c r="AA2385" t="s">
        <v>9358</v>
      </c>
      <c r="AB2385" t="s">
        <v>9358</v>
      </c>
    </row>
    <row r="2386" spans="1:28" x14ac:dyDescent="0.2">
      <c r="A2386">
        <v>2022</v>
      </c>
      <c r="B2386" t="s">
        <v>25</v>
      </c>
      <c r="C2386" t="s">
        <v>147</v>
      </c>
      <c r="D2386" t="s">
        <v>983</v>
      </c>
      <c r="E2386" s="1">
        <v>38900</v>
      </c>
      <c r="F2386">
        <v>4.8</v>
      </c>
      <c r="G2386">
        <v>1871</v>
      </c>
      <c r="H2386" t="s">
        <v>28</v>
      </c>
      <c r="I2386" t="s">
        <v>36</v>
      </c>
      <c r="J2386" t="s">
        <v>9336</v>
      </c>
      <c r="K2386" t="s">
        <v>9206</v>
      </c>
      <c r="L2386" t="s">
        <v>30</v>
      </c>
      <c r="M2386" t="s">
        <v>48</v>
      </c>
      <c r="N2386" t="s">
        <v>32</v>
      </c>
      <c r="O2386" t="s">
        <v>6114</v>
      </c>
      <c r="P2386" s="4" t="s">
        <v>6115</v>
      </c>
      <c r="Q2386">
        <v>566</v>
      </c>
      <c r="R2386">
        <v>5</v>
      </c>
      <c r="S2386">
        <v>5</v>
      </c>
      <c r="T2386">
        <v>4.9000000000000004</v>
      </c>
      <c r="U2386">
        <v>5</v>
      </c>
      <c r="V2386">
        <v>4.9000000000000004</v>
      </c>
      <c r="W2386">
        <v>5</v>
      </c>
      <c r="X2386" t="s">
        <v>9355</v>
      </c>
      <c r="Y2386" t="s">
        <v>34</v>
      </c>
      <c r="AA2386" t="s">
        <v>9358</v>
      </c>
      <c r="AB2386" t="s">
        <v>9358</v>
      </c>
    </row>
    <row r="2387" spans="1:28" x14ac:dyDescent="0.2">
      <c r="A2387">
        <v>2023</v>
      </c>
      <c r="B2387" t="s">
        <v>25</v>
      </c>
      <c r="C2387" t="s">
        <v>201</v>
      </c>
      <c r="D2387" t="s">
        <v>27</v>
      </c>
      <c r="E2387" s="1">
        <v>47920</v>
      </c>
      <c r="F2387">
        <v>5</v>
      </c>
      <c r="G2387">
        <v>951</v>
      </c>
      <c r="H2387" t="s">
        <v>86</v>
      </c>
      <c r="I2387" t="s">
        <v>86</v>
      </c>
      <c r="J2387" t="s">
        <v>9336</v>
      </c>
      <c r="L2387" t="s">
        <v>30</v>
      </c>
      <c r="M2387" t="s">
        <v>48</v>
      </c>
      <c r="N2387" t="s">
        <v>32</v>
      </c>
      <c r="O2387" t="s">
        <v>6116</v>
      </c>
      <c r="P2387" s="4" t="s">
        <v>6117</v>
      </c>
      <c r="Q2387">
        <v>10</v>
      </c>
      <c r="R2387">
        <v>5</v>
      </c>
      <c r="S2387">
        <v>4.8</v>
      </c>
      <c r="T2387">
        <v>4.8</v>
      </c>
      <c r="U2387">
        <v>4.2</v>
      </c>
      <c r="V2387">
        <v>5</v>
      </c>
      <c r="W2387">
        <v>5</v>
      </c>
      <c r="X2387" t="s">
        <v>9355</v>
      </c>
      <c r="Y2387" t="s">
        <v>34</v>
      </c>
      <c r="AA2387" t="s">
        <v>9358</v>
      </c>
      <c r="AB2387" t="s">
        <v>9358</v>
      </c>
    </row>
    <row r="2388" spans="1:28" x14ac:dyDescent="0.2">
      <c r="A2388">
        <v>2019</v>
      </c>
      <c r="B2388" t="s">
        <v>25</v>
      </c>
      <c r="C2388" t="s">
        <v>1215</v>
      </c>
      <c r="D2388" t="s">
        <v>983</v>
      </c>
      <c r="E2388" s="1">
        <v>26500</v>
      </c>
      <c r="F2388">
        <v>4.7</v>
      </c>
      <c r="G2388">
        <v>1929</v>
      </c>
      <c r="H2388" t="s">
        <v>82</v>
      </c>
      <c r="I2388" t="s">
        <v>36</v>
      </c>
      <c r="J2388" t="s">
        <v>9336</v>
      </c>
      <c r="K2388" t="s">
        <v>9206</v>
      </c>
      <c r="L2388" t="s">
        <v>30</v>
      </c>
      <c r="M2388" t="s">
        <v>48</v>
      </c>
      <c r="N2388" t="s">
        <v>32</v>
      </c>
      <c r="O2388" t="s">
        <v>6295</v>
      </c>
      <c r="P2388" s="4" t="s">
        <v>6296</v>
      </c>
      <c r="Q2388">
        <v>48282</v>
      </c>
      <c r="R2388">
        <v>4.8</v>
      </c>
      <c r="S2388">
        <v>4.7</v>
      </c>
      <c r="T2388">
        <v>4.7</v>
      </c>
      <c r="U2388">
        <v>4.5999999999999996</v>
      </c>
      <c r="V2388">
        <v>4.7</v>
      </c>
      <c r="W2388">
        <v>4.8</v>
      </c>
      <c r="X2388" t="s">
        <v>9355</v>
      </c>
      <c r="Y2388" t="s">
        <v>34</v>
      </c>
      <c r="AA2388" t="s">
        <v>9358</v>
      </c>
      <c r="AB2388" t="s">
        <v>9358</v>
      </c>
    </row>
    <row r="2389" spans="1:28" x14ac:dyDescent="0.2">
      <c r="A2389">
        <v>2019</v>
      </c>
      <c r="B2389" t="s">
        <v>25</v>
      </c>
      <c r="C2389" t="s">
        <v>1973</v>
      </c>
      <c r="D2389" t="s">
        <v>983</v>
      </c>
      <c r="E2389" s="1">
        <v>33997</v>
      </c>
      <c r="F2389">
        <v>5</v>
      </c>
      <c r="G2389">
        <v>991</v>
      </c>
      <c r="H2389" t="s">
        <v>464</v>
      </c>
      <c r="I2389" t="s">
        <v>36</v>
      </c>
      <c r="J2389" t="s">
        <v>9336</v>
      </c>
      <c r="K2389" t="s">
        <v>9206</v>
      </c>
      <c r="L2389" t="s">
        <v>30</v>
      </c>
      <c r="M2389" t="s">
        <v>48</v>
      </c>
      <c r="N2389" t="s">
        <v>32</v>
      </c>
      <c r="O2389" t="s">
        <v>6297</v>
      </c>
      <c r="P2389" s="4" t="s">
        <v>6298</v>
      </c>
      <c r="Q2389">
        <v>18526</v>
      </c>
      <c r="R2389">
        <v>4.8</v>
      </c>
      <c r="S2389">
        <v>4.7</v>
      </c>
      <c r="T2389">
        <v>4.7</v>
      </c>
      <c r="U2389">
        <v>4.5999999999999996</v>
      </c>
      <c r="V2389">
        <v>4.7</v>
      </c>
      <c r="W2389">
        <v>4.8</v>
      </c>
      <c r="X2389" t="s">
        <v>9355</v>
      </c>
      <c r="Y2389" t="s">
        <v>34</v>
      </c>
      <c r="AA2389" t="s">
        <v>9358</v>
      </c>
      <c r="AB2389" t="s">
        <v>9358</v>
      </c>
    </row>
    <row r="2390" spans="1:28" x14ac:dyDescent="0.2">
      <c r="A2390">
        <v>2023</v>
      </c>
      <c r="B2390" t="s">
        <v>25</v>
      </c>
      <c r="C2390" t="s">
        <v>115</v>
      </c>
      <c r="D2390" t="s">
        <v>27</v>
      </c>
      <c r="E2390" s="1">
        <v>26600</v>
      </c>
      <c r="F2390">
        <v>4.9000000000000004</v>
      </c>
      <c r="G2390">
        <v>1451</v>
      </c>
      <c r="H2390" t="s">
        <v>28</v>
      </c>
      <c r="I2390" t="s">
        <v>36</v>
      </c>
      <c r="J2390" t="s">
        <v>43</v>
      </c>
      <c r="L2390" t="s">
        <v>30</v>
      </c>
      <c r="M2390" t="s">
        <v>38</v>
      </c>
      <c r="N2390" t="s">
        <v>276</v>
      </c>
      <c r="O2390" t="s">
        <v>6299</v>
      </c>
      <c r="P2390" s="4">
        <v>35033</v>
      </c>
      <c r="Q2390">
        <v>4</v>
      </c>
      <c r="R2390">
        <v>2</v>
      </c>
      <c r="S2390">
        <v>0</v>
      </c>
      <c r="T2390">
        <v>2</v>
      </c>
      <c r="U2390">
        <v>1</v>
      </c>
      <c r="V2390">
        <v>0</v>
      </c>
      <c r="W2390">
        <v>0</v>
      </c>
      <c r="X2390" t="s">
        <v>9355</v>
      </c>
      <c r="Y2390" t="s">
        <v>34</v>
      </c>
      <c r="AA2390" t="s">
        <v>9358</v>
      </c>
      <c r="AB2390" t="s">
        <v>9358</v>
      </c>
    </row>
    <row r="2391" spans="1:28" x14ac:dyDescent="0.2">
      <c r="A2391">
        <v>2021</v>
      </c>
      <c r="B2391" t="s">
        <v>25</v>
      </c>
      <c r="C2391" t="s">
        <v>74</v>
      </c>
      <c r="D2391" t="s">
        <v>983</v>
      </c>
      <c r="E2391" s="1">
        <v>36888</v>
      </c>
      <c r="F2391">
        <v>5</v>
      </c>
      <c r="G2391">
        <v>2879</v>
      </c>
      <c r="H2391" t="s">
        <v>52</v>
      </c>
      <c r="I2391" t="s">
        <v>36</v>
      </c>
      <c r="J2391" t="s">
        <v>9336</v>
      </c>
      <c r="K2391" t="s">
        <v>9204</v>
      </c>
      <c r="L2391" t="s">
        <v>30</v>
      </c>
      <c r="M2391" t="s">
        <v>48</v>
      </c>
      <c r="N2391" t="s">
        <v>32</v>
      </c>
      <c r="O2391" t="s">
        <v>6300</v>
      </c>
      <c r="P2391" s="4" t="s">
        <v>6301</v>
      </c>
      <c r="Q2391">
        <v>17692</v>
      </c>
      <c r="R2391">
        <v>4.9000000000000004</v>
      </c>
      <c r="S2391">
        <v>4.8</v>
      </c>
      <c r="T2391">
        <v>4.8</v>
      </c>
      <c r="U2391">
        <v>4.7</v>
      </c>
      <c r="V2391">
        <v>4.7</v>
      </c>
      <c r="W2391">
        <v>4.8</v>
      </c>
      <c r="X2391" t="s">
        <v>9355</v>
      </c>
      <c r="Y2391" t="s">
        <v>34</v>
      </c>
      <c r="AA2391" t="s">
        <v>9358</v>
      </c>
      <c r="AB2391" t="s">
        <v>9358</v>
      </c>
    </row>
    <row r="2392" spans="1:28" x14ac:dyDescent="0.2">
      <c r="A2392">
        <v>2018</v>
      </c>
      <c r="B2392" t="s">
        <v>25</v>
      </c>
      <c r="C2392" t="s">
        <v>1193</v>
      </c>
      <c r="D2392" t="s">
        <v>983</v>
      </c>
      <c r="E2392" s="1">
        <v>16498</v>
      </c>
      <c r="F2392">
        <v>4.8</v>
      </c>
      <c r="G2392">
        <v>263</v>
      </c>
      <c r="H2392" t="s">
        <v>36</v>
      </c>
      <c r="I2392" t="s">
        <v>36</v>
      </c>
      <c r="J2392" t="s">
        <v>43</v>
      </c>
      <c r="K2392" t="s">
        <v>9234</v>
      </c>
      <c r="L2392" t="s">
        <v>30</v>
      </c>
      <c r="M2392" t="s">
        <v>38</v>
      </c>
      <c r="N2392" t="s">
        <v>1226</v>
      </c>
      <c r="O2392" t="s">
        <v>6302</v>
      </c>
      <c r="P2392" s="4" t="s">
        <v>6303</v>
      </c>
      <c r="Q2392">
        <v>85930</v>
      </c>
      <c r="R2392">
        <v>4.7</v>
      </c>
      <c r="S2392">
        <v>4.7</v>
      </c>
      <c r="T2392">
        <v>4.8</v>
      </c>
      <c r="U2392">
        <v>4.8</v>
      </c>
      <c r="V2392">
        <v>4.9000000000000004</v>
      </c>
      <c r="W2392">
        <v>4.8</v>
      </c>
      <c r="X2392" t="s">
        <v>9355</v>
      </c>
      <c r="Y2392" t="s">
        <v>34</v>
      </c>
      <c r="AA2392" t="s">
        <v>9358</v>
      </c>
      <c r="AB2392" t="s">
        <v>9358</v>
      </c>
    </row>
    <row r="2393" spans="1:28" x14ac:dyDescent="0.2">
      <c r="A2393">
        <v>2022</v>
      </c>
      <c r="B2393" t="s">
        <v>25</v>
      </c>
      <c r="C2393" t="s">
        <v>133</v>
      </c>
      <c r="D2393" t="s">
        <v>27</v>
      </c>
      <c r="E2393" s="1">
        <v>35150</v>
      </c>
      <c r="F2393">
        <v>4.7</v>
      </c>
      <c r="G2393">
        <v>591</v>
      </c>
      <c r="H2393" t="s">
        <v>28</v>
      </c>
      <c r="I2393" t="s">
        <v>86</v>
      </c>
      <c r="J2393" t="s">
        <v>43</v>
      </c>
      <c r="K2393" t="s">
        <v>9213</v>
      </c>
      <c r="L2393" t="s">
        <v>30</v>
      </c>
      <c r="M2393" t="s">
        <v>57</v>
      </c>
      <c r="N2393" t="s">
        <v>134</v>
      </c>
      <c r="O2393" t="s">
        <v>6481</v>
      </c>
      <c r="P2393" s="4">
        <v>2205060</v>
      </c>
      <c r="Q2393">
        <v>8</v>
      </c>
      <c r="R2393">
        <v>5</v>
      </c>
      <c r="S2393">
        <v>5</v>
      </c>
      <c r="T2393">
        <v>5</v>
      </c>
      <c r="U2393">
        <v>5</v>
      </c>
      <c r="V2393">
        <v>5</v>
      </c>
      <c r="W2393">
        <v>5</v>
      </c>
      <c r="X2393" t="s">
        <v>9355</v>
      </c>
      <c r="Y2393" t="s">
        <v>34</v>
      </c>
      <c r="AA2393" t="s">
        <v>9358</v>
      </c>
      <c r="AB2393" t="s">
        <v>9358</v>
      </c>
    </row>
    <row r="2394" spans="1:28" x14ac:dyDescent="0.2">
      <c r="A2394">
        <v>2019</v>
      </c>
      <c r="B2394" t="s">
        <v>25</v>
      </c>
      <c r="C2394" t="s">
        <v>1973</v>
      </c>
      <c r="D2394" t="s">
        <v>983</v>
      </c>
      <c r="E2394" s="1">
        <v>31000</v>
      </c>
      <c r="F2394">
        <v>4.5999999999999996</v>
      </c>
      <c r="G2394">
        <v>1481</v>
      </c>
      <c r="H2394" t="s">
        <v>86</v>
      </c>
      <c r="I2394" t="s">
        <v>36</v>
      </c>
      <c r="J2394" t="s">
        <v>9336</v>
      </c>
      <c r="K2394" t="s">
        <v>9206</v>
      </c>
      <c r="L2394" t="s">
        <v>30</v>
      </c>
      <c r="M2394" t="s">
        <v>48</v>
      </c>
      <c r="N2394" t="s">
        <v>32</v>
      </c>
      <c r="O2394" t="s">
        <v>6482</v>
      </c>
      <c r="P2394" s="4" t="s">
        <v>6483</v>
      </c>
      <c r="Q2394">
        <v>63536</v>
      </c>
      <c r="R2394">
        <v>4.8</v>
      </c>
      <c r="S2394">
        <v>4.7</v>
      </c>
      <c r="T2394">
        <v>4.7</v>
      </c>
      <c r="U2394">
        <v>4.5999999999999996</v>
      </c>
      <c r="V2394">
        <v>4.7</v>
      </c>
      <c r="W2394">
        <v>4.8</v>
      </c>
      <c r="X2394" t="s">
        <v>9355</v>
      </c>
      <c r="Y2394" t="s">
        <v>34</v>
      </c>
      <c r="AA2394" t="s">
        <v>9358</v>
      </c>
      <c r="AB2394" t="s">
        <v>9358</v>
      </c>
    </row>
    <row r="2395" spans="1:28" x14ac:dyDescent="0.2">
      <c r="A2395">
        <v>2019</v>
      </c>
      <c r="B2395" t="s">
        <v>25</v>
      </c>
      <c r="C2395" t="s">
        <v>1215</v>
      </c>
      <c r="D2395" t="s">
        <v>27</v>
      </c>
      <c r="E2395" s="1">
        <v>28223</v>
      </c>
      <c r="F2395">
        <v>5</v>
      </c>
      <c r="G2395">
        <v>1161</v>
      </c>
      <c r="H2395" t="s">
        <v>1216</v>
      </c>
      <c r="I2395" t="s">
        <v>36</v>
      </c>
      <c r="J2395" t="s">
        <v>9336</v>
      </c>
      <c r="K2395" t="s">
        <v>9206</v>
      </c>
      <c r="L2395" t="s">
        <v>30</v>
      </c>
      <c r="M2395" t="s">
        <v>48</v>
      </c>
      <c r="N2395" t="s">
        <v>32</v>
      </c>
      <c r="O2395" t="s">
        <v>6484</v>
      </c>
      <c r="P2395" s="4" t="s">
        <v>6485</v>
      </c>
      <c r="Q2395">
        <v>16176</v>
      </c>
      <c r="R2395">
        <v>4.8</v>
      </c>
      <c r="S2395">
        <v>4.7</v>
      </c>
      <c r="T2395">
        <v>4.7</v>
      </c>
      <c r="U2395">
        <v>4.5999999999999996</v>
      </c>
      <c r="V2395">
        <v>4.7</v>
      </c>
      <c r="W2395">
        <v>4.8</v>
      </c>
      <c r="X2395" t="s">
        <v>9355</v>
      </c>
      <c r="Y2395" t="s">
        <v>34</v>
      </c>
      <c r="AA2395" t="s">
        <v>9358</v>
      </c>
      <c r="AB2395" t="s">
        <v>9358</v>
      </c>
    </row>
    <row r="2396" spans="1:28" x14ac:dyDescent="0.2">
      <c r="A2396">
        <v>2021</v>
      </c>
      <c r="B2396" t="s">
        <v>25</v>
      </c>
      <c r="C2396" t="s">
        <v>1059</v>
      </c>
      <c r="D2396" t="s">
        <v>27</v>
      </c>
      <c r="E2396" s="1">
        <v>43979</v>
      </c>
      <c r="F2396">
        <v>5</v>
      </c>
      <c r="G2396">
        <v>1931</v>
      </c>
      <c r="H2396" t="s">
        <v>562</v>
      </c>
      <c r="I2396" t="s">
        <v>86</v>
      </c>
      <c r="J2396" t="s">
        <v>43</v>
      </c>
      <c r="K2396" t="s">
        <v>9225</v>
      </c>
      <c r="L2396" t="s">
        <v>30</v>
      </c>
      <c r="M2396" t="s">
        <v>401</v>
      </c>
      <c r="N2396" t="s">
        <v>134</v>
      </c>
      <c r="O2396" t="s">
        <v>6486</v>
      </c>
      <c r="P2396" s="4" t="s">
        <v>6487</v>
      </c>
      <c r="Q2396">
        <v>10529</v>
      </c>
      <c r="R2396">
        <v>5</v>
      </c>
      <c r="S2396">
        <v>4.8</v>
      </c>
      <c r="T2396">
        <v>5</v>
      </c>
      <c r="U2396">
        <v>4.8</v>
      </c>
      <c r="V2396">
        <v>4.8</v>
      </c>
      <c r="W2396">
        <v>5</v>
      </c>
      <c r="X2396" t="s">
        <v>9355</v>
      </c>
      <c r="Y2396" t="s">
        <v>34</v>
      </c>
      <c r="AA2396" t="s">
        <v>9358</v>
      </c>
      <c r="AB2396" t="s">
        <v>9358</v>
      </c>
    </row>
    <row r="2397" spans="1:28" x14ac:dyDescent="0.2">
      <c r="A2397">
        <v>2022</v>
      </c>
      <c r="B2397" t="s">
        <v>25</v>
      </c>
      <c r="C2397" t="s">
        <v>46</v>
      </c>
      <c r="D2397" t="s">
        <v>27</v>
      </c>
      <c r="E2397" s="1">
        <v>46500</v>
      </c>
      <c r="F2397">
        <v>4.3</v>
      </c>
      <c r="G2397">
        <v>224</v>
      </c>
      <c r="H2397" t="s">
        <v>47</v>
      </c>
      <c r="I2397" t="s">
        <v>36</v>
      </c>
      <c r="J2397" t="s">
        <v>9336</v>
      </c>
      <c r="K2397" t="s">
        <v>9203</v>
      </c>
      <c r="L2397" t="s">
        <v>30</v>
      </c>
      <c r="M2397" t="s">
        <v>48</v>
      </c>
      <c r="N2397" t="s">
        <v>32</v>
      </c>
      <c r="O2397" t="s">
        <v>6663</v>
      </c>
      <c r="P2397" s="4" t="s">
        <v>6664</v>
      </c>
      <c r="Q2397">
        <v>3995</v>
      </c>
      <c r="R2397">
        <v>5</v>
      </c>
      <c r="S2397">
        <v>5</v>
      </c>
      <c r="T2397">
        <v>5</v>
      </c>
      <c r="U2397">
        <v>5</v>
      </c>
      <c r="V2397">
        <v>5</v>
      </c>
      <c r="W2397">
        <v>5</v>
      </c>
      <c r="X2397" t="s">
        <v>9355</v>
      </c>
      <c r="Y2397" t="s">
        <v>34</v>
      </c>
      <c r="AA2397" t="s">
        <v>9358</v>
      </c>
      <c r="AB2397" t="s">
        <v>9358</v>
      </c>
    </row>
    <row r="2398" spans="1:28" x14ac:dyDescent="0.2">
      <c r="A2398">
        <v>2009</v>
      </c>
      <c r="B2398" t="s">
        <v>25</v>
      </c>
      <c r="C2398" t="s">
        <v>1193</v>
      </c>
      <c r="D2398" t="s">
        <v>983</v>
      </c>
      <c r="E2398" s="1">
        <v>9300</v>
      </c>
      <c r="F2398">
        <v>4.4000000000000004</v>
      </c>
      <c r="G2398">
        <v>6</v>
      </c>
      <c r="H2398" t="s">
        <v>86</v>
      </c>
      <c r="I2398" t="s">
        <v>97</v>
      </c>
      <c r="J2398" t="s">
        <v>43</v>
      </c>
      <c r="K2398" t="s">
        <v>9235</v>
      </c>
      <c r="L2398" t="s">
        <v>30</v>
      </c>
      <c r="M2398" t="s">
        <v>1194</v>
      </c>
      <c r="N2398" t="s">
        <v>305</v>
      </c>
      <c r="O2398" t="s">
        <v>6669</v>
      </c>
      <c r="P2398" s="4" t="s">
        <v>6670</v>
      </c>
      <c r="Q2398">
        <v>109184</v>
      </c>
      <c r="R2398">
        <v>4.2</v>
      </c>
      <c r="S2398">
        <v>4.4000000000000004</v>
      </c>
      <c r="T2398">
        <v>4.3</v>
      </c>
      <c r="U2398">
        <v>4.5</v>
      </c>
      <c r="V2398">
        <v>4.4000000000000004</v>
      </c>
      <c r="W2398">
        <v>4.7</v>
      </c>
      <c r="X2398" t="s">
        <v>9355</v>
      </c>
      <c r="Y2398" t="s">
        <v>34</v>
      </c>
      <c r="AA2398" t="s">
        <v>9358</v>
      </c>
      <c r="AB2398" t="s">
        <v>9358</v>
      </c>
    </row>
    <row r="2399" spans="1:28" x14ac:dyDescent="0.2">
      <c r="A2399">
        <v>2018</v>
      </c>
      <c r="B2399" t="s">
        <v>25</v>
      </c>
      <c r="C2399" t="s">
        <v>115</v>
      </c>
      <c r="D2399" t="s">
        <v>27</v>
      </c>
      <c r="E2399" s="1">
        <v>24700</v>
      </c>
      <c r="F2399">
        <v>4.7</v>
      </c>
      <c r="G2399">
        <v>591</v>
      </c>
      <c r="H2399" t="s">
        <v>71</v>
      </c>
      <c r="I2399" t="s">
        <v>36</v>
      </c>
      <c r="J2399" t="s">
        <v>43</v>
      </c>
      <c r="K2399" t="s">
        <v>9304</v>
      </c>
      <c r="L2399" t="s">
        <v>30</v>
      </c>
      <c r="M2399" t="s">
        <v>38</v>
      </c>
      <c r="N2399" t="s">
        <v>78</v>
      </c>
      <c r="O2399" t="s">
        <v>6671</v>
      </c>
      <c r="P2399" s="4">
        <v>2204812</v>
      </c>
      <c r="Q2399">
        <v>11364</v>
      </c>
      <c r="R2399">
        <v>4.7</v>
      </c>
      <c r="S2399">
        <v>4.7</v>
      </c>
      <c r="T2399">
        <v>4.8</v>
      </c>
      <c r="U2399">
        <v>4.8</v>
      </c>
      <c r="V2399">
        <v>4.9000000000000004</v>
      </c>
      <c r="W2399">
        <v>4.8</v>
      </c>
      <c r="X2399" t="s">
        <v>9355</v>
      </c>
      <c r="Y2399" t="s">
        <v>34</v>
      </c>
      <c r="AA2399" t="s">
        <v>9358</v>
      </c>
      <c r="AB2399" t="s">
        <v>9358</v>
      </c>
    </row>
    <row r="2400" spans="1:28" x14ac:dyDescent="0.2">
      <c r="A2400">
        <v>2023</v>
      </c>
      <c r="B2400" t="s">
        <v>25</v>
      </c>
      <c r="C2400" t="s">
        <v>77</v>
      </c>
      <c r="D2400" t="s">
        <v>27</v>
      </c>
      <c r="E2400" s="1">
        <v>36900</v>
      </c>
      <c r="F2400">
        <v>4.7</v>
      </c>
      <c r="G2400">
        <v>591</v>
      </c>
      <c r="H2400" t="s">
        <v>28</v>
      </c>
      <c r="I2400" t="s">
        <v>86</v>
      </c>
      <c r="J2400" t="s">
        <v>9336</v>
      </c>
      <c r="L2400" t="s">
        <v>30</v>
      </c>
      <c r="M2400" t="s">
        <v>38</v>
      </c>
      <c r="N2400" t="s">
        <v>78</v>
      </c>
      <c r="O2400" t="s">
        <v>6840</v>
      </c>
      <c r="P2400" s="4">
        <v>2300260</v>
      </c>
      <c r="Q2400">
        <v>8</v>
      </c>
      <c r="R2400">
        <v>5</v>
      </c>
      <c r="S2400">
        <v>5</v>
      </c>
      <c r="T2400">
        <v>5</v>
      </c>
      <c r="U2400">
        <v>4</v>
      </c>
      <c r="V2400">
        <v>4</v>
      </c>
      <c r="W2400">
        <v>5</v>
      </c>
      <c r="X2400" t="s">
        <v>9355</v>
      </c>
      <c r="Y2400" t="s">
        <v>34</v>
      </c>
      <c r="AA2400" t="s">
        <v>9358</v>
      </c>
      <c r="AB2400" t="s">
        <v>9358</v>
      </c>
    </row>
    <row r="2401" spans="1:28" x14ac:dyDescent="0.2">
      <c r="A2401">
        <v>2023</v>
      </c>
      <c r="B2401" t="s">
        <v>25</v>
      </c>
      <c r="C2401" t="s">
        <v>201</v>
      </c>
      <c r="D2401" t="s">
        <v>27</v>
      </c>
      <c r="E2401" s="1">
        <v>50425</v>
      </c>
      <c r="F2401">
        <v>5</v>
      </c>
      <c r="G2401">
        <v>2879</v>
      </c>
      <c r="H2401" t="s">
        <v>52</v>
      </c>
      <c r="I2401" t="s">
        <v>417</v>
      </c>
      <c r="J2401" t="s">
        <v>9336</v>
      </c>
      <c r="L2401" t="s">
        <v>30</v>
      </c>
      <c r="M2401" t="s">
        <v>31</v>
      </c>
      <c r="N2401" t="s">
        <v>32</v>
      </c>
      <c r="O2401" t="s">
        <v>6841</v>
      </c>
      <c r="P2401" s="4">
        <v>230151</v>
      </c>
      <c r="Q2401">
        <v>2</v>
      </c>
      <c r="R2401">
        <v>5</v>
      </c>
      <c r="S2401">
        <v>4.8</v>
      </c>
      <c r="T2401">
        <v>4.8</v>
      </c>
      <c r="U2401">
        <v>4.2</v>
      </c>
      <c r="V2401">
        <v>5</v>
      </c>
      <c r="W2401">
        <v>5</v>
      </c>
      <c r="X2401" t="s">
        <v>9355</v>
      </c>
      <c r="Y2401" t="s">
        <v>34</v>
      </c>
      <c r="AA2401" t="s">
        <v>9358</v>
      </c>
      <c r="AB2401" t="s">
        <v>9358</v>
      </c>
    </row>
    <row r="2402" spans="1:28" x14ac:dyDescent="0.2">
      <c r="A2402">
        <v>2019</v>
      </c>
      <c r="B2402" t="s">
        <v>25</v>
      </c>
      <c r="C2402" t="s">
        <v>811</v>
      </c>
      <c r="D2402" t="s">
        <v>983</v>
      </c>
      <c r="E2402" s="1">
        <v>26347</v>
      </c>
      <c r="F2402">
        <v>5</v>
      </c>
      <c r="G2402">
        <v>345</v>
      </c>
      <c r="H2402" t="s">
        <v>180</v>
      </c>
      <c r="I2402" t="s">
        <v>36</v>
      </c>
      <c r="J2402" t="s">
        <v>43</v>
      </c>
      <c r="K2402" t="s">
        <v>9207</v>
      </c>
      <c r="L2402" t="s">
        <v>30</v>
      </c>
      <c r="M2402" t="s">
        <v>38</v>
      </c>
      <c r="N2402" t="s">
        <v>78</v>
      </c>
      <c r="O2402" t="s">
        <v>7023</v>
      </c>
      <c r="P2402" s="4" t="s">
        <v>7024</v>
      </c>
      <c r="Q2402">
        <v>23395</v>
      </c>
      <c r="R2402">
        <v>4.7</v>
      </c>
      <c r="S2402">
        <v>4.7</v>
      </c>
      <c r="T2402">
        <v>4.7</v>
      </c>
      <c r="U2402">
        <v>4.7</v>
      </c>
      <c r="V2402">
        <v>4.8</v>
      </c>
      <c r="W2402">
        <v>4.8</v>
      </c>
      <c r="X2402" t="s">
        <v>9355</v>
      </c>
      <c r="Y2402" t="s">
        <v>34</v>
      </c>
      <c r="AA2402" t="s">
        <v>9358</v>
      </c>
      <c r="AB2402" t="s">
        <v>9358</v>
      </c>
    </row>
    <row r="2403" spans="1:28" x14ac:dyDescent="0.2">
      <c r="A2403">
        <v>2018</v>
      </c>
      <c r="B2403" t="s">
        <v>25</v>
      </c>
      <c r="C2403" t="s">
        <v>115</v>
      </c>
      <c r="D2403" t="s">
        <v>27</v>
      </c>
      <c r="E2403" s="1">
        <v>22623</v>
      </c>
      <c r="F2403">
        <v>4.2</v>
      </c>
      <c r="G2403">
        <v>2165</v>
      </c>
      <c r="H2403" t="s">
        <v>2535</v>
      </c>
      <c r="I2403" t="s">
        <v>5798</v>
      </c>
      <c r="J2403" t="s">
        <v>43</v>
      </c>
      <c r="K2403" t="s">
        <v>9304</v>
      </c>
      <c r="L2403" t="s">
        <v>30</v>
      </c>
      <c r="M2403" t="s">
        <v>38</v>
      </c>
      <c r="N2403" t="s">
        <v>78</v>
      </c>
      <c r="O2403" t="s">
        <v>7206</v>
      </c>
      <c r="P2403" s="4" t="s">
        <v>7207</v>
      </c>
      <c r="Q2403">
        <v>26041</v>
      </c>
      <c r="R2403">
        <v>4.7</v>
      </c>
      <c r="S2403">
        <v>4.7</v>
      </c>
      <c r="T2403">
        <v>4.8</v>
      </c>
      <c r="U2403">
        <v>4.8</v>
      </c>
      <c r="V2403">
        <v>4.9000000000000004</v>
      </c>
      <c r="W2403">
        <v>4.8</v>
      </c>
      <c r="X2403" t="s">
        <v>9355</v>
      </c>
      <c r="Y2403" t="s">
        <v>34</v>
      </c>
      <c r="AA2403" t="s">
        <v>9358</v>
      </c>
      <c r="AB2403" t="s">
        <v>9358</v>
      </c>
    </row>
    <row r="2404" spans="1:28" x14ac:dyDescent="0.2">
      <c r="A2404">
        <v>2017</v>
      </c>
      <c r="B2404" t="s">
        <v>25</v>
      </c>
      <c r="C2404" t="s">
        <v>494</v>
      </c>
      <c r="D2404" t="s">
        <v>983</v>
      </c>
      <c r="E2404" s="1">
        <v>18951</v>
      </c>
      <c r="F2404">
        <v>4.9000000000000004</v>
      </c>
      <c r="G2404">
        <v>435</v>
      </c>
      <c r="H2404" t="s">
        <v>41</v>
      </c>
      <c r="I2404" t="s">
        <v>86</v>
      </c>
      <c r="J2404" t="s">
        <v>43</v>
      </c>
      <c r="K2404" t="s">
        <v>9259</v>
      </c>
      <c r="L2404" t="s">
        <v>37</v>
      </c>
      <c r="M2404" t="s">
        <v>112</v>
      </c>
      <c r="N2404" t="s">
        <v>105</v>
      </c>
      <c r="O2404" t="s">
        <v>7378</v>
      </c>
      <c r="P2404" s="4" t="s">
        <v>7379</v>
      </c>
      <c r="Q2404">
        <v>83511</v>
      </c>
      <c r="R2404">
        <v>4.8</v>
      </c>
      <c r="S2404">
        <v>4.8</v>
      </c>
      <c r="T2404">
        <v>4.7</v>
      </c>
      <c r="U2404">
        <v>4.5999999999999996</v>
      </c>
      <c r="V2404">
        <v>4.9000000000000004</v>
      </c>
      <c r="W2404">
        <v>4.8</v>
      </c>
      <c r="X2404" t="s">
        <v>9355</v>
      </c>
      <c r="Y2404" t="s">
        <v>34</v>
      </c>
      <c r="AA2404" t="s">
        <v>9358</v>
      </c>
      <c r="AB2404" t="s">
        <v>9358</v>
      </c>
    </row>
    <row r="2405" spans="1:28" x14ac:dyDescent="0.2">
      <c r="A2405">
        <v>2018</v>
      </c>
      <c r="B2405" t="s">
        <v>25</v>
      </c>
      <c r="C2405" t="s">
        <v>1193</v>
      </c>
      <c r="D2405" t="s">
        <v>983</v>
      </c>
      <c r="E2405" s="1">
        <v>19495</v>
      </c>
      <c r="F2405">
        <v>4.8</v>
      </c>
      <c r="G2405">
        <v>17</v>
      </c>
      <c r="H2405" t="s">
        <v>97</v>
      </c>
      <c r="I2405" t="s">
        <v>36</v>
      </c>
      <c r="J2405" t="s">
        <v>43</v>
      </c>
      <c r="K2405" t="s">
        <v>9234</v>
      </c>
      <c r="L2405" t="s">
        <v>30</v>
      </c>
      <c r="M2405" t="s">
        <v>38</v>
      </c>
      <c r="N2405" t="s">
        <v>1226</v>
      </c>
      <c r="O2405" t="s">
        <v>7380</v>
      </c>
      <c r="P2405" s="4">
        <v>20</v>
      </c>
      <c r="Q2405">
        <v>66227</v>
      </c>
      <c r="R2405">
        <v>4.7</v>
      </c>
      <c r="S2405">
        <v>4.7</v>
      </c>
      <c r="T2405">
        <v>4.8</v>
      </c>
      <c r="U2405">
        <v>4.8</v>
      </c>
      <c r="V2405">
        <v>4.9000000000000004</v>
      </c>
      <c r="W2405">
        <v>4.8</v>
      </c>
      <c r="X2405" t="s">
        <v>9355</v>
      </c>
      <c r="Y2405" t="s">
        <v>34</v>
      </c>
      <c r="AA2405" t="s">
        <v>9358</v>
      </c>
      <c r="AB2405" t="s">
        <v>9358</v>
      </c>
    </row>
    <row r="2406" spans="1:28" x14ac:dyDescent="0.2">
      <c r="A2406">
        <v>2021</v>
      </c>
      <c r="B2406" t="s">
        <v>25</v>
      </c>
      <c r="C2406" t="s">
        <v>2368</v>
      </c>
      <c r="D2406" t="s">
        <v>983</v>
      </c>
      <c r="E2406" s="1">
        <v>32190</v>
      </c>
      <c r="F2406">
        <v>5</v>
      </c>
      <c r="G2406">
        <v>4591</v>
      </c>
      <c r="H2406" t="s">
        <v>180</v>
      </c>
      <c r="I2406" t="s">
        <v>97</v>
      </c>
      <c r="J2406" t="s">
        <v>9336</v>
      </c>
      <c r="K2406" t="s">
        <v>9204</v>
      </c>
      <c r="L2406" t="s">
        <v>30</v>
      </c>
      <c r="M2406" t="s">
        <v>48</v>
      </c>
      <c r="N2406" t="s">
        <v>32</v>
      </c>
      <c r="O2406" t="s">
        <v>7383</v>
      </c>
      <c r="P2406" s="4" t="s">
        <v>7384</v>
      </c>
      <c r="Q2406">
        <v>9753</v>
      </c>
      <c r="R2406">
        <v>4.9000000000000004</v>
      </c>
      <c r="S2406">
        <v>4.8</v>
      </c>
      <c r="T2406">
        <v>4.8</v>
      </c>
      <c r="U2406">
        <v>4.7</v>
      </c>
      <c r="V2406">
        <v>4.7</v>
      </c>
      <c r="W2406">
        <v>4.8</v>
      </c>
      <c r="X2406" t="s">
        <v>9355</v>
      </c>
      <c r="Y2406" t="s">
        <v>34</v>
      </c>
      <c r="AA2406" t="s">
        <v>9358</v>
      </c>
      <c r="AB2406" t="s">
        <v>9358</v>
      </c>
    </row>
    <row r="2407" spans="1:28" x14ac:dyDescent="0.2">
      <c r="A2407">
        <v>2010</v>
      </c>
      <c r="B2407" t="s">
        <v>25</v>
      </c>
      <c r="C2407" t="s">
        <v>2906</v>
      </c>
      <c r="D2407" t="s">
        <v>983</v>
      </c>
      <c r="E2407" s="1">
        <v>11900</v>
      </c>
      <c r="F2407">
        <v>4.7</v>
      </c>
      <c r="G2407">
        <v>6</v>
      </c>
      <c r="H2407" t="s">
        <v>86</v>
      </c>
      <c r="I2407" t="s">
        <v>984</v>
      </c>
      <c r="J2407" t="s">
        <v>1315</v>
      </c>
      <c r="K2407" t="s">
        <v>9266</v>
      </c>
      <c r="L2407" t="s">
        <v>30</v>
      </c>
      <c r="M2407" t="s">
        <v>1194</v>
      </c>
      <c r="N2407" t="s">
        <v>1356</v>
      </c>
      <c r="O2407" t="s">
        <v>7760</v>
      </c>
      <c r="P2407" s="4" t="s">
        <v>7761</v>
      </c>
      <c r="Q2407">
        <v>120416</v>
      </c>
      <c r="R2407">
        <v>4.7</v>
      </c>
      <c r="S2407">
        <v>4.5999999999999996</v>
      </c>
      <c r="T2407">
        <v>4.7</v>
      </c>
      <c r="U2407">
        <v>4.5999999999999996</v>
      </c>
      <c r="V2407">
        <v>4.5999999999999996</v>
      </c>
      <c r="W2407">
        <v>4.8</v>
      </c>
      <c r="X2407" t="s">
        <v>9355</v>
      </c>
      <c r="Y2407" t="s">
        <v>34</v>
      </c>
      <c r="AA2407" t="s">
        <v>9358</v>
      </c>
      <c r="AB2407" t="s">
        <v>9358</v>
      </c>
    </row>
    <row r="2408" spans="1:28" x14ac:dyDescent="0.2">
      <c r="A2408">
        <v>2022</v>
      </c>
      <c r="B2408" t="s">
        <v>25</v>
      </c>
      <c r="C2408" t="s">
        <v>410</v>
      </c>
      <c r="D2408" t="s">
        <v>27</v>
      </c>
      <c r="E2408" s="1">
        <v>37754</v>
      </c>
      <c r="F2408">
        <v>4.9000000000000004</v>
      </c>
      <c r="G2408">
        <v>435</v>
      </c>
      <c r="H2408" t="s">
        <v>97</v>
      </c>
      <c r="I2408" t="s">
        <v>36</v>
      </c>
      <c r="J2408" t="s">
        <v>43</v>
      </c>
      <c r="K2408" t="s">
        <v>9214</v>
      </c>
      <c r="L2408" t="s">
        <v>37</v>
      </c>
      <c r="M2408" t="s">
        <v>112</v>
      </c>
      <c r="N2408" t="s">
        <v>105</v>
      </c>
      <c r="O2408" t="s">
        <v>7942</v>
      </c>
      <c r="P2408" s="4" t="s">
        <v>7943</v>
      </c>
      <c r="Q2408">
        <v>9852</v>
      </c>
      <c r="R2408">
        <v>4.9000000000000004</v>
      </c>
      <c r="S2408">
        <v>5</v>
      </c>
      <c r="T2408">
        <v>5</v>
      </c>
      <c r="U2408">
        <v>4.9000000000000004</v>
      </c>
      <c r="V2408">
        <v>4.9000000000000004</v>
      </c>
      <c r="W2408">
        <v>5</v>
      </c>
      <c r="X2408" t="s">
        <v>9355</v>
      </c>
      <c r="Y2408" t="s">
        <v>34</v>
      </c>
      <c r="AA2408" t="s">
        <v>9358</v>
      </c>
      <c r="AB2408" t="s">
        <v>9358</v>
      </c>
    </row>
    <row r="2409" spans="1:28" x14ac:dyDescent="0.2">
      <c r="A2409">
        <v>2023</v>
      </c>
      <c r="B2409" t="s">
        <v>25</v>
      </c>
      <c r="C2409" t="s">
        <v>201</v>
      </c>
      <c r="D2409" t="s">
        <v>27</v>
      </c>
      <c r="E2409" s="1">
        <v>48990</v>
      </c>
      <c r="F2409">
        <v>4.5999999999999996</v>
      </c>
      <c r="G2409">
        <v>1493</v>
      </c>
      <c r="H2409" t="s">
        <v>28</v>
      </c>
      <c r="I2409" t="s">
        <v>36</v>
      </c>
      <c r="J2409" t="s">
        <v>9336</v>
      </c>
      <c r="L2409" t="s">
        <v>30</v>
      </c>
      <c r="M2409" t="s">
        <v>48</v>
      </c>
      <c r="N2409" t="s">
        <v>32</v>
      </c>
      <c r="O2409" t="s">
        <v>8109</v>
      </c>
      <c r="P2409" s="4" t="s">
        <v>8110</v>
      </c>
      <c r="Q2409">
        <v>15</v>
      </c>
      <c r="R2409">
        <v>5</v>
      </c>
      <c r="S2409">
        <v>4.8</v>
      </c>
      <c r="T2409">
        <v>4.8</v>
      </c>
      <c r="U2409">
        <v>4.2</v>
      </c>
      <c r="V2409">
        <v>5</v>
      </c>
      <c r="W2409">
        <v>5</v>
      </c>
      <c r="X2409" t="s">
        <v>9355</v>
      </c>
      <c r="Y2409" t="s">
        <v>34</v>
      </c>
      <c r="AA2409" t="s">
        <v>9358</v>
      </c>
      <c r="AB2409" t="s">
        <v>9358</v>
      </c>
    </row>
    <row r="2410" spans="1:28" x14ac:dyDescent="0.2">
      <c r="A2410">
        <v>2023</v>
      </c>
      <c r="B2410" t="s">
        <v>25</v>
      </c>
      <c r="C2410" t="s">
        <v>152</v>
      </c>
      <c r="D2410" t="s">
        <v>27</v>
      </c>
      <c r="E2410" s="1">
        <v>36750</v>
      </c>
      <c r="F2410">
        <v>4.5999999999999996</v>
      </c>
      <c r="G2410">
        <v>1493</v>
      </c>
      <c r="H2410" t="s">
        <v>28</v>
      </c>
      <c r="I2410" t="s">
        <v>97</v>
      </c>
      <c r="J2410" t="s">
        <v>9336</v>
      </c>
      <c r="L2410" t="s">
        <v>30</v>
      </c>
      <c r="M2410" t="s">
        <v>38</v>
      </c>
      <c r="N2410" t="s">
        <v>78</v>
      </c>
      <c r="O2410" t="s">
        <v>8111</v>
      </c>
      <c r="P2410" s="4" t="s">
        <v>8112</v>
      </c>
      <c r="Q2410">
        <v>15</v>
      </c>
      <c r="R2410">
        <v>5</v>
      </c>
      <c r="S2410">
        <v>5</v>
      </c>
      <c r="T2410">
        <v>5</v>
      </c>
      <c r="U2410">
        <v>4</v>
      </c>
      <c r="V2410">
        <v>4</v>
      </c>
      <c r="W2410">
        <v>5</v>
      </c>
      <c r="X2410" t="s">
        <v>9355</v>
      </c>
      <c r="Y2410" t="s">
        <v>34</v>
      </c>
      <c r="AA2410" t="s">
        <v>9358</v>
      </c>
      <c r="AB2410" t="s">
        <v>9358</v>
      </c>
    </row>
    <row r="2411" spans="1:28" x14ac:dyDescent="0.2">
      <c r="A2411">
        <v>2018</v>
      </c>
      <c r="B2411" t="s">
        <v>25</v>
      </c>
      <c r="C2411" t="s">
        <v>356</v>
      </c>
      <c r="D2411" t="s">
        <v>983</v>
      </c>
      <c r="E2411" s="1">
        <v>23064</v>
      </c>
      <c r="F2411">
        <v>5</v>
      </c>
      <c r="G2411">
        <v>951</v>
      </c>
      <c r="H2411" t="s">
        <v>86</v>
      </c>
      <c r="I2411" t="s">
        <v>5798</v>
      </c>
      <c r="J2411" t="s">
        <v>43</v>
      </c>
      <c r="K2411" t="s">
        <v>9252</v>
      </c>
      <c r="L2411" t="s">
        <v>30</v>
      </c>
      <c r="M2411" t="s">
        <v>38</v>
      </c>
      <c r="N2411" t="s">
        <v>78</v>
      </c>
      <c r="O2411" t="s">
        <v>8113</v>
      </c>
      <c r="P2411" s="4" t="s">
        <v>8114</v>
      </c>
      <c r="Q2411">
        <v>25072</v>
      </c>
      <c r="R2411">
        <v>4.7</v>
      </c>
      <c r="S2411">
        <v>4.7</v>
      </c>
      <c r="T2411">
        <v>4.8</v>
      </c>
      <c r="U2411">
        <v>4.8</v>
      </c>
      <c r="V2411">
        <v>4.9000000000000004</v>
      </c>
      <c r="W2411">
        <v>4.8</v>
      </c>
      <c r="X2411" t="s">
        <v>9355</v>
      </c>
      <c r="Y2411" t="s">
        <v>34</v>
      </c>
      <c r="AA2411" t="s">
        <v>9358</v>
      </c>
      <c r="AB2411" t="s">
        <v>9358</v>
      </c>
    </row>
    <row r="2412" spans="1:28" x14ac:dyDescent="0.2">
      <c r="A2412">
        <v>2014</v>
      </c>
      <c r="B2412" t="s">
        <v>25</v>
      </c>
      <c r="C2412" t="s">
        <v>811</v>
      </c>
      <c r="D2412" t="s">
        <v>983</v>
      </c>
      <c r="E2412" s="1">
        <v>13500</v>
      </c>
      <c r="F2412">
        <v>4.7</v>
      </c>
      <c r="G2412">
        <v>6</v>
      </c>
      <c r="H2412" t="s">
        <v>36</v>
      </c>
      <c r="I2412" t="s">
        <v>36</v>
      </c>
      <c r="J2412" t="s">
        <v>43</v>
      </c>
      <c r="K2412" t="s">
        <v>9267</v>
      </c>
      <c r="L2412" t="s">
        <v>30</v>
      </c>
      <c r="M2412" t="s">
        <v>38</v>
      </c>
      <c r="N2412" t="s">
        <v>985</v>
      </c>
      <c r="O2412" t="s">
        <v>8291</v>
      </c>
      <c r="P2412" s="4" t="s">
        <v>8292</v>
      </c>
      <c r="Q2412">
        <v>121400</v>
      </c>
      <c r="R2412">
        <v>4.5999999999999996</v>
      </c>
      <c r="S2412">
        <v>4.5999999999999996</v>
      </c>
      <c r="T2412">
        <v>4.5999999999999996</v>
      </c>
      <c r="U2412">
        <v>4.5999999999999996</v>
      </c>
      <c r="V2412">
        <v>4.7</v>
      </c>
      <c r="W2412">
        <v>4.8</v>
      </c>
      <c r="X2412" t="s">
        <v>9355</v>
      </c>
      <c r="Y2412" t="s">
        <v>34</v>
      </c>
      <c r="AA2412" t="s">
        <v>9358</v>
      </c>
      <c r="AB2412" t="s">
        <v>9358</v>
      </c>
    </row>
    <row r="2413" spans="1:28" x14ac:dyDescent="0.2">
      <c r="A2413">
        <v>2022</v>
      </c>
      <c r="B2413" t="s">
        <v>25</v>
      </c>
      <c r="C2413" t="s">
        <v>103</v>
      </c>
      <c r="D2413" t="s">
        <v>27</v>
      </c>
      <c r="E2413" s="1">
        <v>28000</v>
      </c>
      <c r="F2413">
        <v>4.5999999999999996</v>
      </c>
      <c r="G2413">
        <v>1481</v>
      </c>
      <c r="H2413" t="s">
        <v>97</v>
      </c>
      <c r="I2413" t="s">
        <v>36</v>
      </c>
      <c r="J2413" t="s">
        <v>43</v>
      </c>
      <c r="K2413" t="s">
        <v>9207</v>
      </c>
      <c r="L2413" t="s">
        <v>30</v>
      </c>
      <c r="M2413" t="s">
        <v>38</v>
      </c>
      <c r="N2413" t="s">
        <v>78</v>
      </c>
      <c r="O2413" t="s">
        <v>8293</v>
      </c>
      <c r="P2413" s="4" t="s">
        <v>8294</v>
      </c>
      <c r="Q2413">
        <v>5</v>
      </c>
      <c r="R2413">
        <v>5</v>
      </c>
      <c r="S2413">
        <v>5</v>
      </c>
      <c r="T2413">
        <v>5</v>
      </c>
      <c r="U2413">
        <v>5</v>
      </c>
      <c r="V2413">
        <v>5</v>
      </c>
      <c r="W2413">
        <v>5</v>
      </c>
      <c r="X2413" t="s">
        <v>9355</v>
      </c>
      <c r="Y2413" t="s">
        <v>34</v>
      </c>
      <c r="AA2413" t="s">
        <v>9358</v>
      </c>
      <c r="AB2413" t="s">
        <v>9358</v>
      </c>
    </row>
    <row r="2414" spans="1:28" x14ac:dyDescent="0.2">
      <c r="A2414">
        <v>2018</v>
      </c>
      <c r="B2414" t="s">
        <v>25</v>
      </c>
      <c r="C2414" t="s">
        <v>139</v>
      </c>
      <c r="D2414" t="s">
        <v>983</v>
      </c>
      <c r="E2414" s="1">
        <v>23460</v>
      </c>
      <c r="F2414">
        <v>4.8</v>
      </c>
      <c r="G2414">
        <v>92</v>
      </c>
      <c r="H2414" t="s">
        <v>36</v>
      </c>
      <c r="I2414" t="s">
        <v>36</v>
      </c>
      <c r="J2414" t="s">
        <v>43</v>
      </c>
      <c r="K2414" t="s">
        <v>9227</v>
      </c>
      <c r="L2414" t="s">
        <v>30</v>
      </c>
      <c r="M2414" t="s">
        <v>38</v>
      </c>
      <c r="N2414" t="s">
        <v>78</v>
      </c>
      <c r="O2414" t="s">
        <v>8295</v>
      </c>
      <c r="P2414" s="4">
        <v>49535</v>
      </c>
      <c r="Q2414">
        <v>47339</v>
      </c>
      <c r="R2414">
        <v>4.8</v>
      </c>
      <c r="S2414">
        <v>4.8</v>
      </c>
      <c r="T2414">
        <v>4.7</v>
      </c>
      <c r="U2414">
        <v>4.7</v>
      </c>
      <c r="V2414">
        <v>4.8</v>
      </c>
      <c r="W2414">
        <v>4.8</v>
      </c>
      <c r="X2414" t="s">
        <v>9355</v>
      </c>
      <c r="Y2414" t="s">
        <v>34</v>
      </c>
      <c r="AA2414" t="s">
        <v>9358</v>
      </c>
      <c r="AB2414" t="s">
        <v>9358</v>
      </c>
    </row>
    <row r="2415" spans="1:28" x14ac:dyDescent="0.2">
      <c r="A2415">
        <v>2021</v>
      </c>
      <c r="B2415" t="s">
        <v>25</v>
      </c>
      <c r="C2415" t="s">
        <v>74</v>
      </c>
      <c r="D2415" t="s">
        <v>27</v>
      </c>
      <c r="E2415" s="1">
        <v>36995</v>
      </c>
      <c r="F2415">
        <v>4.3</v>
      </c>
      <c r="G2415">
        <v>114</v>
      </c>
      <c r="H2415" t="s">
        <v>36</v>
      </c>
      <c r="I2415" t="s">
        <v>86</v>
      </c>
      <c r="J2415" t="s">
        <v>9336</v>
      </c>
      <c r="K2415" t="s">
        <v>9204</v>
      </c>
      <c r="L2415" t="s">
        <v>30</v>
      </c>
      <c r="M2415" t="s">
        <v>48</v>
      </c>
      <c r="N2415" t="s">
        <v>32</v>
      </c>
      <c r="O2415" t="s">
        <v>8464</v>
      </c>
      <c r="P2415" s="4" t="s">
        <v>8465</v>
      </c>
      <c r="Q2415">
        <v>26181</v>
      </c>
      <c r="R2415">
        <v>4.9000000000000004</v>
      </c>
      <c r="S2415">
        <v>4.8</v>
      </c>
      <c r="T2415">
        <v>4.8</v>
      </c>
      <c r="U2415">
        <v>4.7</v>
      </c>
      <c r="V2415">
        <v>4.7</v>
      </c>
      <c r="W2415">
        <v>4.8</v>
      </c>
      <c r="X2415" t="s">
        <v>9355</v>
      </c>
      <c r="Y2415" t="s">
        <v>34</v>
      </c>
      <c r="AA2415" t="s">
        <v>9358</v>
      </c>
      <c r="AB2415" t="s">
        <v>9358</v>
      </c>
    </row>
    <row r="2416" spans="1:28" x14ac:dyDescent="0.2">
      <c r="A2416">
        <v>2018</v>
      </c>
      <c r="B2416" t="s">
        <v>25</v>
      </c>
      <c r="C2416" t="s">
        <v>669</v>
      </c>
      <c r="D2416" t="s">
        <v>27</v>
      </c>
      <c r="E2416" s="1">
        <v>21000</v>
      </c>
      <c r="F2416">
        <v>4.5999999999999996</v>
      </c>
      <c r="G2416">
        <v>1481</v>
      </c>
      <c r="H2416" t="s">
        <v>71</v>
      </c>
      <c r="I2416" t="s">
        <v>36</v>
      </c>
      <c r="J2416" t="s">
        <v>43</v>
      </c>
      <c r="K2416" t="s">
        <v>9234</v>
      </c>
      <c r="L2416" t="s">
        <v>30</v>
      </c>
      <c r="M2416" t="s">
        <v>38</v>
      </c>
      <c r="N2416" t="s">
        <v>1226</v>
      </c>
      <c r="O2416" t="s">
        <v>8468</v>
      </c>
      <c r="P2416" s="4" t="s">
        <v>8469</v>
      </c>
      <c r="Q2416">
        <v>27065</v>
      </c>
      <c r="R2416">
        <v>4.7</v>
      </c>
      <c r="S2416">
        <v>4.7</v>
      </c>
      <c r="T2416">
        <v>4.8</v>
      </c>
      <c r="U2416">
        <v>4.8</v>
      </c>
      <c r="V2416">
        <v>4.9000000000000004</v>
      </c>
      <c r="W2416">
        <v>4.8</v>
      </c>
      <c r="X2416" t="s">
        <v>9355</v>
      </c>
      <c r="Y2416" t="s">
        <v>34</v>
      </c>
      <c r="AA2416" t="s">
        <v>9358</v>
      </c>
      <c r="AB2416" t="s">
        <v>9358</v>
      </c>
    </row>
    <row r="2417" spans="1:28" x14ac:dyDescent="0.2">
      <c r="A2417">
        <v>2019</v>
      </c>
      <c r="B2417" t="s">
        <v>25</v>
      </c>
      <c r="C2417" t="s">
        <v>1215</v>
      </c>
      <c r="D2417" t="s">
        <v>983</v>
      </c>
      <c r="E2417" s="1">
        <v>24999</v>
      </c>
      <c r="F2417">
        <v>2.7</v>
      </c>
      <c r="G2417">
        <v>145</v>
      </c>
      <c r="H2417" t="s">
        <v>97</v>
      </c>
      <c r="I2417" t="s">
        <v>36</v>
      </c>
      <c r="J2417" t="s">
        <v>9336</v>
      </c>
      <c r="K2417" t="s">
        <v>9206</v>
      </c>
      <c r="L2417" t="s">
        <v>30</v>
      </c>
      <c r="M2417" t="s">
        <v>48</v>
      </c>
      <c r="N2417" t="s">
        <v>32</v>
      </c>
      <c r="O2417" t="s">
        <v>8470</v>
      </c>
      <c r="P2417" s="4" t="s">
        <v>8471</v>
      </c>
      <c r="Q2417">
        <v>49679</v>
      </c>
      <c r="R2417">
        <v>4.8</v>
      </c>
      <c r="S2417">
        <v>4.7</v>
      </c>
      <c r="T2417">
        <v>4.7</v>
      </c>
      <c r="U2417">
        <v>4.5999999999999996</v>
      </c>
      <c r="V2417">
        <v>4.7</v>
      </c>
      <c r="W2417">
        <v>4.8</v>
      </c>
      <c r="X2417" t="s">
        <v>9355</v>
      </c>
      <c r="Y2417" t="s">
        <v>34</v>
      </c>
      <c r="AA2417" t="s">
        <v>9358</v>
      </c>
      <c r="AB2417" t="s">
        <v>9358</v>
      </c>
    </row>
    <row r="2418" spans="1:28" x14ac:dyDescent="0.2">
      <c r="A2418">
        <v>2023</v>
      </c>
      <c r="B2418" t="s">
        <v>25</v>
      </c>
      <c r="C2418" t="s">
        <v>94</v>
      </c>
      <c r="D2418" t="s">
        <v>27</v>
      </c>
      <c r="E2418" s="1">
        <v>49320</v>
      </c>
      <c r="F2418">
        <v>3.9</v>
      </c>
      <c r="G2418">
        <v>2425</v>
      </c>
      <c r="H2418" t="s">
        <v>47</v>
      </c>
      <c r="I2418" t="s">
        <v>36</v>
      </c>
      <c r="J2418" t="s">
        <v>9336</v>
      </c>
      <c r="L2418" t="s">
        <v>30</v>
      </c>
      <c r="M2418" t="s">
        <v>31</v>
      </c>
      <c r="N2418" t="s">
        <v>32</v>
      </c>
      <c r="O2418" t="s">
        <v>8650</v>
      </c>
      <c r="P2418" s="4">
        <v>300076</v>
      </c>
      <c r="Q2418">
        <v>7</v>
      </c>
      <c r="R2418">
        <v>5</v>
      </c>
      <c r="S2418">
        <v>4.8</v>
      </c>
      <c r="T2418">
        <v>4.8</v>
      </c>
      <c r="U2418">
        <v>4.2</v>
      </c>
      <c r="V2418">
        <v>5</v>
      </c>
      <c r="W2418">
        <v>5</v>
      </c>
      <c r="X2418" t="s">
        <v>9355</v>
      </c>
      <c r="Y2418" t="s">
        <v>34</v>
      </c>
      <c r="AA2418" t="s">
        <v>9358</v>
      </c>
      <c r="AB2418" t="s">
        <v>9358</v>
      </c>
    </row>
    <row r="2419" spans="1:28" x14ac:dyDescent="0.2">
      <c r="A2419">
        <v>2022</v>
      </c>
      <c r="B2419" t="s">
        <v>25</v>
      </c>
      <c r="C2419" t="s">
        <v>99</v>
      </c>
      <c r="D2419" t="s">
        <v>27</v>
      </c>
      <c r="E2419" s="1">
        <v>47620</v>
      </c>
      <c r="F2419">
        <v>5</v>
      </c>
      <c r="G2419">
        <v>1337</v>
      </c>
      <c r="H2419" t="s">
        <v>47</v>
      </c>
      <c r="I2419" t="s">
        <v>36</v>
      </c>
      <c r="J2419" t="s">
        <v>9336</v>
      </c>
      <c r="K2419" t="s">
        <v>9206</v>
      </c>
      <c r="L2419" t="s">
        <v>30</v>
      </c>
      <c r="M2419" t="s">
        <v>48</v>
      </c>
      <c r="N2419" t="s">
        <v>32</v>
      </c>
      <c r="O2419" t="s">
        <v>8651</v>
      </c>
      <c r="P2419" s="4" t="s">
        <v>8652</v>
      </c>
      <c r="Q2419">
        <v>1</v>
      </c>
      <c r="R2419">
        <v>5</v>
      </c>
      <c r="S2419">
        <v>5</v>
      </c>
      <c r="T2419">
        <v>4.9000000000000004</v>
      </c>
      <c r="U2419">
        <v>5</v>
      </c>
      <c r="V2419">
        <v>4.9000000000000004</v>
      </c>
      <c r="W2419">
        <v>5</v>
      </c>
      <c r="X2419" t="s">
        <v>9355</v>
      </c>
      <c r="Y2419" t="s">
        <v>34</v>
      </c>
      <c r="AA2419" t="s">
        <v>9358</v>
      </c>
      <c r="AB2419" t="s">
        <v>9358</v>
      </c>
    </row>
    <row r="2420" spans="1:28" x14ac:dyDescent="0.2">
      <c r="A2420">
        <v>2021</v>
      </c>
      <c r="B2420" t="s">
        <v>25</v>
      </c>
      <c r="C2420" t="s">
        <v>187</v>
      </c>
      <c r="D2420" t="s">
        <v>983</v>
      </c>
      <c r="E2420" s="1">
        <v>38788</v>
      </c>
      <c r="F2420">
        <v>5</v>
      </c>
      <c r="G2420">
        <v>2879</v>
      </c>
      <c r="H2420" t="s">
        <v>52</v>
      </c>
      <c r="I2420" t="s">
        <v>36</v>
      </c>
      <c r="J2420" t="s">
        <v>9336</v>
      </c>
      <c r="K2420" t="s">
        <v>9204</v>
      </c>
      <c r="L2420" t="s">
        <v>30</v>
      </c>
      <c r="M2420" t="s">
        <v>48</v>
      </c>
      <c r="N2420" t="s">
        <v>32</v>
      </c>
      <c r="O2420" t="s">
        <v>8834</v>
      </c>
      <c r="P2420" s="4" t="s">
        <v>8835</v>
      </c>
      <c r="Q2420">
        <v>30851</v>
      </c>
      <c r="R2420">
        <v>4.9000000000000004</v>
      </c>
      <c r="S2420">
        <v>4.8</v>
      </c>
      <c r="T2420">
        <v>4.8</v>
      </c>
      <c r="U2420">
        <v>4.7</v>
      </c>
      <c r="V2420">
        <v>4.7</v>
      </c>
      <c r="W2420">
        <v>4.8</v>
      </c>
      <c r="X2420" t="s">
        <v>9355</v>
      </c>
      <c r="Y2420" t="s">
        <v>34</v>
      </c>
      <c r="AA2420" t="s">
        <v>9358</v>
      </c>
      <c r="AB2420" t="s">
        <v>9358</v>
      </c>
    </row>
    <row r="2421" spans="1:28" x14ac:dyDescent="0.2">
      <c r="A2421">
        <v>2016</v>
      </c>
      <c r="B2421" t="s">
        <v>25</v>
      </c>
      <c r="C2421" t="s">
        <v>669</v>
      </c>
      <c r="D2421" t="s">
        <v>983</v>
      </c>
      <c r="E2421" s="1">
        <v>17900</v>
      </c>
      <c r="F2421">
        <v>4.9000000000000004</v>
      </c>
      <c r="G2421">
        <v>569</v>
      </c>
      <c r="H2421" t="s">
        <v>52</v>
      </c>
      <c r="I2421" t="s">
        <v>97</v>
      </c>
      <c r="J2421" t="s">
        <v>43</v>
      </c>
      <c r="K2421" t="s">
        <v>9244</v>
      </c>
      <c r="L2421" t="s">
        <v>30</v>
      </c>
      <c r="M2421" t="s">
        <v>38</v>
      </c>
      <c r="N2421" t="s">
        <v>1226</v>
      </c>
      <c r="O2421" t="s">
        <v>8836</v>
      </c>
      <c r="P2421" s="4" t="s">
        <v>8837</v>
      </c>
      <c r="Q2421">
        <v>68235</v>
      </c>
      <c r="R2421">
        <v>4.5999999999999996</v>
      </c>
      <c r="S2421">
        <v>4.5999999999999996</v>
      </c>
      <c r="T2421">
        <v>4.5999999999999996</v>
      </c>
      <c r="U2421">
        <v>4.5999999999999996</v>
      </c>
      <c r="V2421">
        <v>4.8</v>
      </c>
      <c r="W2421">
        <v>4.5999999999999996</v>
      </c>
      <c r="X2421" t="s">
        <v>9355</v>
      </c>
      <c r="Y2421" t="s">
        <v>34</v>
      </c>
      <c r="AA2421" t="s">
        <v>9358</v>
      </c>
      <c r="AB2421" t="s">
        <v>9358</v>
      </c>
    </row>
    <row r="2422" spans="1:28" x14ac:dyDescent="0.2">
      <c r="A2422">
        <v>2012</v>
      </c>
      <c r="B2422" t="s">
        <v>25</v>
      </c>
      <c r="C2422" t="s">
        <v>2368</v>
      </c>
      <c r="D2422" t="s">
        <v>983</v>
      </c>
      <c r="E2422" s="1">
        <v>11850</v>
      </c>
      <c r="F2422">
        <v>4.5999999999999996</v>
      </c>
      <c r="G2422">
        <v>4</v>
      </c>
      <c r="H2422" t="s">
        <v>1308</v>
      </c>
      <c r="I2422" t="s">
        <v>86</v>
      </c>
      <c r="J2422" t="s">
        <v>1315</v>
      </c>
      <c r="K2422" t="s">
        <v>9256</v>
      </c>
      <c r="L2422" t="s">
        <v>30</v>
      </c>
      <c r="M2422" t="s">
        <v>1194</v>
      </c>
      <c r="N2422" t="s">
        <v>1356</v>
      </c>
      <c r="O2422" t="s">
        <v>9008</v>
      </c>
      <c r="P2422" s="4">
        <v>16520</v>
      </c>
      <c r="Q2422">
        <v>164278</v>
      </c>
      <c r="R2422">
        <v>4.5999999999999996</v>
      </c>
      <c r="S2422">
        <v>4.5</v>
      </c>
      <c r="T2422">
        <v>4.5</v>
      </c>
      <c r="U2422">
        <v>4.5</v>
      </c>
      <c r="V2422">
        <v>4.5</v>
      </c>
      <c r="W2422">
        <v>4.7</v>
      </c>
      <c r="X2422" t="s">
        <v>9355</v>
      </c>
      <c r="Y2422" t="s">
        <v>34</v>
      </c>
      <c r="AA2422" t="s">
        <v>9358</v>
      </c>
      <c r="AB2422" t="s">
        <v>9358</v>
      </c>
    </row>
    <row r="2423" spans="1:28" x14ac:dyDescent="0.2">
      <c r="A2423">
        <v>2023</v>
      </c>
      <c r="B2423" t="s">
        <v>25</v>
      </c>
      <c r="C2423" t="s">
        <v>26</v>
      </c>
      <c r="D2423" t="s">
        <v>27</v>
      </c>
      <c r="E2423" s="1">
        <v>43530</v>
      </c>
      <c r="F2423">
        <v>4.9000000000000004</v>
      </c>
      <c r="G2423">
        <v>435</v>
      </c>
      <c r="H2423" t="s">
        <v>97</v>
      </c>
      <c r="I2423" t="s">
        <v>36</v>
      </c>
      <c r="J2423" t="s">
        <v>9336</v>
      </c>
      <c r="K2423" t="s">
        <v>9205</v>
      </c>
      <c r="L2423" t="s">
        <v>30</v>
      </c>
      <c r="M2423" t="s">
        <v>188</v>
      </c>
      <c r="N2423" t="s">
        <v>84</v>
      </c>
      <c r="O2423" t="s">
        <v>9009</v>
      </c>
      <c r="P2423" s="4" t="s">
        <v>9010</v>
      </c>
      <c r="Q2423">
        <v>6</v>
      </c>
      <c r="R2423">
        <v>5</v>
      </c>
      <c r="S2423">
        <v>4.8</v>
      </c>
      <c r="T2423">
        <v>4.8</v>
      </c>
      <c r="U2423">
        <v>4.2</v>
      </c>
      <c r="V2423">
        <v>5</v>
      </c>
      <c r="W2423">
        <v>5</v>
      </c>
      <c r="X2423" t="s">
        <v>9355</v>
      </c>
      <c r="Y2423" t="s">
        <v>34</v>
      </c>
      <c r="AA2423" t="s">
        <v>9358</v>
      </c>
      <c r="AB2423" t="s">
        <v>9358</v>
      </c>
    </row>
    <row r="2424" spans="1:28" x14ac:dyDescent="0.2">
      <c r="A2424">
        <v>2018</v>
      </c>
      <c r="B2424" t="s">
        <v>25</v>
      </c>
      <c r="C2424" t="s">
        <v>115</v>
      </c>
      <c r="D2424" t="s">
        <v>983</v>
      </c>
      <c r="E2424" s="1">
        <v>18548</v>
      </c>
      <c r="F2424">
        <v>4.8</v>
      </c>
      <c r="G2424">
        <v>1559</v>
      </c>
      <c r="H2424" t="s">
        <v>52</v>
      </c>
      <c r="I2424" t="s">
        <v>5798</v>
      </c>
      <c r="J2424" t="s">
        <v>43</v>
      </c>
      <c r="K2424" t="s">
        <v>9277</v>
      </c>
      <c r="L2424" t="s">
        <v>30</v>
      </c>
      <c r="M2424" t="s">
        <v>401</v>
      </c>
      <c r="N2424" t="s">
        <v>78</v>
      </c>
      <c r="O2424" t="s">
        <v>9013</v>
      </c>
      <c r="P2424" s="4" t="s">
        <v>9014</v>
      </c>
      <c r="Q2424">
        <v>91974</v>
      </c>
      <c r="R2424">
        <v>4.7</v>
      </c>
      <c r="S2424">
        <v>4.7</v>
      </c>
      <c r="T2424">
        <v>4.8</v>
      </c>
      <c r="U2424">
        <v>4.8</v>
      </c>
      <c r="V2424">
        <v>4.9000000000000004</v>
      </c>
      <c r="W2424">
        <v>4.8</v>
      </c>
      <c r="X2424" t="s">
        <v>9355</v>
      </c>
      <c r="Y2424" t="s">
        <v>34</v>
      </c>
      <c r="AA2424" t="s">
        <v>9358</v>
      </c>
      <c r="AB2424" t="s">
        <v>9358</v>
      </c>
    </row>
    <row r="2425" spans="1:28" x14ac:dyDescent="0.2">
      <c r="A2425">
        <v>2016</v>
      </c>
      <c r="B2425" t="s">
        <v>25</v>
      </c>
      <c r="C2425" t="s">
        <v>669</v>
      </c>
      <c r="D2425" t="s">
        <v>983</v>
      </c>
      <c r="E2425" s="1">
        <v>21995</v>
      </c>
      <c r="F2425">
        <v>4.5999999999999996</v>
      </c>
      <c r="G2425">
        <v>1</v>
      </c>
      <c r="H2425" t="s">
        <v>97</v>
      </c>
      <c r="I2425" t="s">
        <v>97</v>
      </c>
      <c r="J2425" t="s">
        <v>43</v>
      </c>
      <c r="K2425" t="s">
        <v>9244</v>
      </c>
      <c r="L2425" t="s">
        <v>30</v>
      </c>
      <c r="M2425" t="s">
        <v>38</v>
      </c>
      <c r="N2425" t="s">
        <v>1226</v>
      </c>
      <c r="O2425" t="s">
        <v>9015</v>
      </c>
      <c r="P2425" s="4" t="s">
        <v>9016</v>
      </c>
      <c r="Q2425">
        <v>45536</v>
      </c>
      <c r="R2425">
        <v>4.5999999999999996</v>
      </c>
      <c r="S2425">
        <v>4.5999999999999996</v>
      </c>
      <c r="T2425">
        <v>4.5999999999999996</v>
      </c>
      <c r="U2425">
        <v>4.5999999999999996</v>
      </c>
      <c r="V2425">
        <v>4.8</v>
      </c>
      <c r="W2425">
        <v>4.5999999999999996</v>
      </c>
      <c r="X2425" t="s">
        <v>9355</v>
      </c>
      <c r="Y2425" t="s">
        <v>34</v>
      </c>
      <c r="AA2425" t="s">
        <v>9358</v>
      </c>
      <c r="AB2425" t="s">
        <v>9358</v>
      </c>
    </row>
    <row r="2426" spans="1:28" x14ac:dyDescent="0.2">
      <c r="A2426">
        <v>2020</v>
      </c>
      <c r="B2426" t="s">
        <v>25</v>
      </c>
      <c r="C2426" t="s">
        <v>158</v>
      </c>
      <c r="D2426" t="s">
        <v>983</v>
      </c>
      <c r="E2426" s="1">
        <v>31788</v>
      </c>
      <c r="F2426">
        <v>5</v>
      </c>
      <c r="G2426">
        <v>2879</v>
      </c>
      <c r="H2426" t="s">
        <v>3509</v>
      </c>
      <c r="I2426" t="s">
        <v>36</v>
      </c>
      <c r="J2426" t="s">
        <v>9336</v>
      </c>
      <c r="K2426" t="s">
        <v>9206</v>
      </c>
      <c r="L2426" t="s">
        <v>30</v>
      </c>
      <c r="M2426" t="s">
        <v>48</v>
      </c>
      <c r="N2426" t="s">
        <v>32</v>
      </c>
      <c r="O2426" t="s">
        <v>9017</v>
      </c>
      <c r="P2426" s="4" t="s">
        <v>9018</v>
      </c>
      <c r="Q2426">
        <v>31145</v>
      </c>
      <c r="R2426">
        <v>4.9000000000000004</v>
      </c>
      <c r="S2426">
        <v>4.8</v>
      </c>
      <c r="T2426">
        <v>4.8</v>
      </c>
      <c r="U2426">
        <v>4.5999999999999996</v>
      </c>
      <c r="V2426">
        <v>4.8</v>
      </c>
      <c r="W2426">
        <v>4.8</v>
      </c>
      <c r="X2426" t="s">
        <v>9355</v>
      </c>
      <c r="Y2426" t="s">
        <v>34</v>
      </c>
      <c r="AA2426" t="s">
        <v>9358</v>
      </c>
      <c r="AB2426" t="s">
        <v>9358</v>
      </c>
    </row>
    <row r="2427" spans="1:28" x14ac:dyDescent="0.2">
      <c r="A2427">
        <v>2021</v>
      </c>
      <c r="B2427" t="s">
        <v>25</v>
      </c>
      <c r="C2427" t="s">
        <v>1973</v>
      </c>
      <c r="D2427" t="s">
        <v>983</v>
      </c>
      <c r="E2427" s="1">
        <v>37488</v>
      </c>
      <c r="F2427">
        <v>5</v>
      </c>
      <c r="G2427">
        <v>2879</v>
      </c>
      <c r="H2427" t="s">
        <v>52</v>
      </c>
      <c r="I2427" t="s">
        <v>36</v>
      </c>
      <c r="J2427" t="s">
        <v>9336</v>
      </c>
      <c r="K2427" t="s">
        <v>9206</v>
      </c>
      <c r="L2427" t="s">
        <v>30</v>
      </c>
      <c r="M2427" t="s">
        <v>48</v>
      </c>
      <c r="N2427" t="s">
        <v>32</v>
      </c>
      <c r="O2427" t="s">
        <v>9019</v>
      </c>
      <c r="P2427" s="4" t="s">
        <v>9020</v>
      </c>
      <c r="Q2427">
        <v>14397</v>
      </c>
      <c r="R2427">
        <v>4.9000000000000004</v>
      </c>
      <c r="S2427">
        <v>4.7</v>
      </c>
      <c r="T2427">
        <v>4.8</v>
      </c>
      <c r="U2427">
        <v>4.5999999999999996</v>
      </c>
      <c r="V2427">
        <v>4.8</v>
      </c>
      <c r="W2427">
        <v>4.8</v>
      </c>
      <c r="X2427" t="s">
        <v>9355</v>
      </c>
      <c r="Y2427" t="s">
        <v>34</v>
      </c>
      <c r="AA2427" t="s">
        <v>9358</v>
      </c>
      <c r="AB2427" t="s">
        <v>9358</v>
      </c>
    </row>
    <row r="2428" spans="1:28" x14ac:dyDescent="0.2">
      <c r="A2428">
        <v>2011</v>
      </c>
      <c r="B2428" t="s">
        <v>25</v>
      </c>
      <c r="C2428" t="s">
        <v>1199</v>
      </c>
      <c r="D2428" t="s">
        <v>983</v>
      </c>
      <c r="E2428" s="1">
        <v>17998</v>
      </c>
      <c r="F2428">
        <v>4.5999999999999996</v>
      </c>
      <c r="G2428">
        <v>4</v>
      </c>
      <c r="H2428" t="s">
        <v>36</v>
      </c>
      <c r="I2428" t="s">
        <v>36</v>
      </c>
      <c r="J2428" t="s">
        <v>43</v>
      </c>
      <c r="K2428" t="s">
        <v>9286</v>
      </c>
      <c r="L2428" t="s">
        <v>30</v>
      </c>
      <c r="M2428" t="s">
        <v>1194</v>
      </c>
      <c r="N2428" t="s">
        <v>1356</v>
      </c>
      <c r="O2428" t="s">
        <v>9200</v>
      </c>
      <c r="P2428" s="4">
        <v>22941503</v>
      </c>
      <c r="Q2428">
        <v>88050</v>
      </c>
      <c r="R2428">
        <v>4.4000000000000004</v>
      </c>
      <c r="S2428">
        <v>4.5</v>
      </c>
      <c r="T2428">
        <v>4.4000000000000004</v>
      </c>
      <c r="U2428">
        <v>4.5999999999999996</v>
      </c>
      <c r="V2428">
        <v>4.5</v>
      </c>
      <c r="W2428">
        <v>4.8</v>
      </c>
      <c r="X2428" t="s">
        <v>9355</v>
      </c>
      <c r="Y2428" t="s">
        <v>34</v>
      </c>
      <c r="AA2428" t="s">
        <v>9358</v>
      </c>
      <c r="AB2428" t="s">
        <v>9358</v>
      </c>
    </row>
    <row r="2429" spans="1:28" x14ac:dyDescent="0.2">
      <c r="A2429">
        <v>2022</v>
      </c>
      <c r="B2429" t="s">
        <v>25</v>
      </c>
      <c r="C2429" t="s">
        <v>81</v>
      </c>
      <c r="D2429" t="s">
        <v>27</v>
      </c>
      <c r="E2429" s="1">
        <v>40770</v>
      </c>
      <c r="F2429">
        <v>4.5999999999999996</v>
      </c>
      <c r="G2429">
        <v>245</v>
      </c>
      <c r="H2429" t="s">
        <v>28</v>
      </c>
      <c r="I2429" t="s">
        <v>36</v>
      </c>
      <c r="J2429" t="s">
        <v>9336</v>
      </c>
      <c r="K2429" t="s">
        <v>9204</v>
      </c>
      <c r="L2429" t="s">
        <v>30</v>
      </c>
      <c r="M2429" t="s">
        <v>48</v>
      </c>
      <c r="N2429" t="s">
        <v>32</v>
      </c>
      <c r="O2429" t="s">
        <v>227</v>
      </c>
      <c r="P2429" s="4" t="s">
        <v>228</v>
      </c>
      <c r="Q2429">
        <v>2</v>
      </c>
      <c r="R2429">
        <v>5</v>
      </c>
      <c r="S2429">
        <v>5</v>
      </c>
      <c r="T2429">
        <v>5</v>
      </c>
      <c r="U2429">
        <v>5</v>
      </c>
      <c r="V2429">
        <v>5</v>
      </c>
      <c r="W2429">
        <v>5</v>
      </c>
      <c r="X2429" t="s">
        <v>9358</v>
      </c>
      <c r="Y2429" t="s">
        <v>34</v>
      </c>
      <c r="AA2429" t="s">
        <v>9358</v>
      </c>
      <c r="AB2429" t="s">
        <v>9358</v>
      </c>
    </row>
    <row r="2430" spans="1:28" x14ac:dyDescent="0.2">
      <c r="A2430">
        <v>2022</v>
      </c>
      <c r="B2430" t="s">
        <v>25</v>
      </c>
      <c r="C2430" t="s">
        <v>81</v>
      </c>
      <c r="D2430" t="s">
        <v>27</v>
      </c>
      <c r="E2430" s="1">
        <v>40270</v>
      </c>
      <c r="F2430">
        <v>4.9000000000000004</v>
      </c>
      <c r="G2430">
        <v>826</v>
      </c>
      <c r="H2430" t="s">
        <v>231</v>
      </c>
      <c r="I2430" t="s">
        <v>86</v>
      </c>
      <c r="J2430" t="s">
        <v>9336</v>
      </c>
      <c r="K2430" t="s">
        <v>9204</v>
      </c>
      <c r="L2430" t="s">
        <v>30</v>
      </c>
      <c r="M2430" t="s">
        <v>48</v>
      </c>
      <c r="N2430" t="s">
        <v>32</v>
      </c>
      <c r="O2430" t="s">
        <v>232</v>
      </c>
      <c r="P2430" s="4" t="s">
        <v>233</v>
      </c>
      <c r="Q2430">
        <v>4</v>
      </c>
      <c r="R2430">
        <v>5</v>
      </c>
      <c r="S2430">
        <v>5</v>
      </c>
      <c r="T2430">
        <v>5</v>
      </c>
      <c r="U2430">
        <v>5</v>
      </c>
      <c r="V2430">
        <v>5</v>
      </c>
      <c r="W2430">
        <v>5</v>
      </c>
      <c r="X2430" t="s">
        <v>9358</v>
      </c>
      <c r="Y2430" t="s">
        <v>34</v>
      </c>
      <c r="AA2430" t="s">
        <v>9358</v>
      </c>
      <c r="AB2430" t="s">
        <v>9358</v>
      </c>
    </row>
    <row r="2431" spans="1:28" x14ac:dyDescent="0.2">
      <c r="A2431">
        <v>2022</v>
      </c>
      <c r="B2431" t="s">
        <v>25</v>
      </c>
      <c r="C2431" t="s">
        <v>81</v>
      </c>
      <c r="D2431" t="s">
        <v>27</v>
      </c>
      <c r="E2431" s="1">
        <v>40270</v>
      </c>
      <c r="F2431">
        <v>4.9000000000000004</v>
      </c>
      <c r="G2431">
        <v>826</v>
      </c>
      <c r="H2431" t="s">
        <v>231</v>
      </c>
      <c r="I2431" t="s">
        <v>86</v>
      </c>
      <c r="J2431" t="s">
        <v>9336</v>
      </c>
      <c r="K2431" t="s">
        <v>9204</v>
      </c>
      <c r="L2431" t="s">
        <v>30</v>
      </c>
      <c r="M2431" t="s">
        <v>48</v>
      </c>
      <c r="N2431" t="s">
        <v>32</v>
      </c>
      <c r="O2431" t="s">
        <v>234</v>
      </c>
      <c r="P2431" s="4" t="s">
        <v>235</v>
      </c>
      <c r="Q2431">
        <v>4</v>
      </c>
      <c r="R2431">
        <v>5</v>
      </c>
      <c r="S2431">
        <v>5</v>
      </c>
      <c r="T2431">
        <v>5</v>
      </c>
      <c r="U2431">
        <v>5</v>
      </c>
      <c r="V2431">
        <v>5</v>
      </c>
      <c r="W2431">
        <v>5</v>
      </c>
      <c r="X2431" t="s">
        <v>9358</v>
      </c>
      <c r="Y2431" t="s">
        <v>34</v>
      </c>
      <c r="AA2431" t="s">
        <v>9358</v>
      </c>
      <c r="AB2431" t="s">
        <v>9358</v>
      </c>
    </row>
    <row r="2432" spans="1:28" x14ac:dyDescent="0.2">
      <c r="A2432">
        <v>2023</v>
      </c>
      <c r="B2432" t="s">
        <v>25</v>
      </c>
      <c r="C2432" t="s">
        <v>54</v>
      </c>
      <c r="D2432" t="s">
        <v>27</v>
      </c>
      <c r="E2432" s="1">
        <v>41486</v>
      </c>
      <c r="F2432">
        <v>4.5999999999999996</v>
      </c>
      <c r="G2432">
        <v>1111</v>
      </c>
      <c r="H2432" t="s">
        <v>97</v>
      </c>
      <c r="I2432" t="s">
        <v>97</v>
      </c>
      <c r="J2432" t="s">
        <v>43</v>
      </c>
      <c r="L2432" t="s">
        <v>30</v>
      </c>
      <c r="M2432" t="s">
        <v>41</v>
      </c>
      <c r="N2432" t="s">
        <v>32</v>
      </c>
      <c r="O2432" t="s">
        <v>255</v>
      </c>
      <c r="P2432" s="4" t="s">
        <v>256</v>
      </c>
      <c r="Q2432">
        <v>4</v>
      </c>
      <c r="R2432">
        <v>5</v>
      </c>
      <c r="S2432">
        <v>5</v>
      </c>
      <c r="T2432">
        <v>4</v>
      </c>
      <c r="U2432">
        <v>4</v>
      </c>
      <c r="V2432">
        <v>4</v>
      </c>
      <c r="W2432">
        <v>5</v>
      </c>
      <c r="X2432" t="s">
        <v>9358</v>
      </c>
      <c r="Y2432" t="s">
        <v>34</v>
      </c>
      <c r="AA2432" t="s">
        <v>9358</v>
      </c>
      <c r="AB2432" t="s">
        <v>9358</v>
      </c>
    </row>
    <row r="2433" spans="1:28" x14ac:dyDescent="0.2">
      <c r="A2433">
        <v>2023</v>
      </c>
      <c r="B2433" t="s">
        <v>25</v>
      </c>
      <c r="C2433" t="s">
        <v>155</v>
      </c>
      <c r="D2433" t="s">
        <v>27</v>
      </c>
      <c r="E2433" s="1">
        <v>43050</v>
      </c>
      <c r="F2433">
        <v>4.4000000000000004</v>
      </c>
      <c r="G2433">
        <v>316</v>
      </c>
      <c r="H2433" t="s">
        <v>47</v>
      </c>
      <c r="I2433" t="s">
        <v>265</v>
      </c>
      <c r="J2433" t="s">
        <v>43</v>
      </c>
      <c r="K2433" t="s">
        <v>9215</v>
      </c>
      <c r="L2433" t="s">
        <v>30</v>
      </c>
      <c r="M2433" t="s">
        <v>57</v>
      </c>
      <c r="N2433" t="s">
        <v>84</v>
      </c>
      <c r="O2433" t="s">
        <v>266</v>
      </c>
      <c r="P2433" s="4">
        <v>234004</v>
      </c>
      <c r="Q2433">
        <v>0</v>
      </c>
      <c r="R2433">
        <v>5</v>
      </c>
      <c r="S2433">
        <v>5</v>
      </c>
      <c r="T2433">
        <v>4</v>
      </c>
      <c r="U2433">
        <v>4</v>
      </c>
      <c r="V2433">
        <v>4</v>
      </c>
      <c r="W2433">
        <v>5</v>
      </c>
      <c r="X2433" t="s">
        <v>9358</v>
      </c>
      <c r="Y2433" t="s">
        <v>34</v>
      </c>
      <c r="AA2433" t="s">
        <v>9358</v>
      </c>
      <c r="AB2433" t="s">
        <v>9358</v>
      </c>
    </row>
    <row r="2434" spans="1:28" x14ac:dyDescent="0.2">
      <c r="A2434">
        <v>2022</v>
      </c>
      <c r="B2434" t="s">
        <v>25</v>
      </c>
      <c r="C2434" t="s">
        <v>74</v>
      </c>
      <c r="D2434" t="s">
        <v>27</v>
      </c>
      <c r="E2434" s="1">
        <v>44205</v>
      </c>
      <c r="F2434">
        <v>5</v>
      </c>
      <c r="G2434">
        <v>316</v>
      </c>
      <c r="H2434" t="s">
        <v>52</v>
      </c>
      <c r="I2434" t="s">
        <v>265</v>
      </c>
      <c r="J2434" t="s">
        <v>9336</v>
      </c>
      <c r="K2434" t="s">
        <v>9204</v>
      </c>
      <c r="L2434" t="s">
        <v>30</v>
      </c>
      <c r="M2434" t="s">
        <v>48</v>
      </c>
      <c r="N2434" t="s">
        <v>84</v>
      </c>
      <c r="O2434" t="s">
        <v>267</v>
      </c>
      <c r="P2434" s="4">
        <v>225045</v>
      </c>
      <c r="Q2434">
        <v>6</v>
      </c>
      <c r="R2434">
        <v>5</v>
      </c>
      <c r="S2434">
        <v>5</v>
      </c>
      <c r="T2434">
        <v>5</v>
      </c>
      <c r="U2434">
        <v>5</v>
      </c>
      <c r="V2434">
        <v>5</v>
      </c>
      <c r="W2434">
        <v>5</v>
      </c>
      <c r="X2434" t="s">
        <v>9358</v>
      </c>
      <c r="Y2434" t="s">
        <v>34</v>
      </c>
      <c r="AA2434" t="s">
        <v>9358</v>
      </c>
      <c r="AB2434" t="s">
        <v>9358</v>
      </c>
    </row>
    <row r="2435" spans="1:28" x14ac:dyDescent="0.2">
      <c r="A2435">
        <v>2023</v>
      </c>
      <c r="B2435" t="s">
        <v>25</v>
      </c>
      <c r="C2435" t="s">
        <v>155</v>
      </c>
      <c r="D2435" t="s">
        <v>27</v>
      </c>
      <c r="E2435" s="1">
        <v>43050</v>
      </c>
      <c r="F2435">
        <v>4.4000000000000004</v>
      </c>
      <c r="G2435">
        <v>316</v>
      </c>
      <c r="H2435" t="s">
        <v>28</v>
      </c>
      <c r="I2435" t="s">
        <v>265</v>
      </c>
      <c r="J2435" t="s">
        <v>43</v>
      </c>
      <c r="K2435" t="s">
        <v>9215</v>
      </c>
      <c r="L2435" t="s">
        <v>30</v>
      </c>
      <c r="M2435" t="s">
        <v>57</v>
      </c>
      <c r="N2435" t="s">
        <v>84</v>
      </c>
      <c r="O2435" t="s">
        <v>268</v>
      </c>
      <c r="P2435" s="4">
        <v>234003</v>
      </c>
      <c r="Q2435">
        <v>0</v>
      </c>
      <c r="R2435">
        <v>5</v>
      </c>
      <c r="S2435">
        <v>5</v>
      </c>
      <c r="T2435">
        <v>4</v>
      </c>
      <c r="U2435">
        <v>4</v>
      </c>
      <c r="V2435">
        <v>4</v>
      </c>
      <c r="W2435">
        <v>5</v>
      </c>
      <c r="X2435" t="s">
        <v>9358</v>
      </c>
      <c r="Y2435" t="s">
        <v>34</v>
      </c>
      <c r="AA2435" t="s">
        <v>9358</v>
      </c>
      <c r="AB2435" t="s">
        <v>9358</v>
      </c>
    </row>
    <row r="2436" spans="1:28" x14ac:dyDescent="0.2">
      <c r="A2436">
        <v>2022</v>
      </c>
      <c r="B2436" t="s">
        <v>25</v>
      </c>
      <c r="C2436" t="s">
        <v>74</v>
      </c>
      <c r="D2436" t="s">
        <v>27</v>
      </c>
      <c r="E2436" s="1">
        <v>43600</v>
      </c>
      <c r="F2436">
        <v>4.5999999999999996</v>
      </c>
      <c r="G2436">
        <v>245</v>
      </c>
      <c r="H2436" t="s">
        <v>28</v>
      </c>
      <c r="I2436" t="s">
        <v>36</v>
      </c>
      <c r="J2436" t="s">
        <v>9336</v>
      </c>
      <c r="K2436" t="s">
        <v>9204</v>
      </c>
      <c r="L2436" t="s">
        <v>30</v>
      </c>
      <c r="M2436" t="s">
        <v>48</v>
      </c>
      <c r="N2436" t="s">
        <v>32</v>
      </c>
      <c r="O2436" t="s">
        <v>319</v>
      </c>
      <c r="P2436" s="4" t="s">
        <v>320</v>
      </c>
      <c r="Q2436">
        <v>5</v>
      </c>
      <c r="R2436">
        <v>5</v>
      </c>
      <c r="S2436">
        <v>5</v>
      </c>
      <c r="T2436">
        <v>5</v>
      </c>
      <c r="U2436">
        <v>5</v>
      </c>
      <c r="V2436">
        <v>5</v>
      </c>
      <c r="W2436">
        <v>5</v>
      </c>
      <c r="X2436" t="s">
        <v>9358</v>
      </c>
      <c r="Y2436" t="s">
        <v>34</v>
      </c>
      <c r="AA2436" t="s">
        <v>9358</v>
      </c>
      <c r="AB2436" t="s">
        <v>9358</v>
      </c>
    </row>
    <row r="2437" spans="1:28" x14ac:dyDescent="0.2">
      <c r="A2437">
        <v>2023</v>
      </c>
      <c r="B2437" t="s">
        <v>25</v>
      </c>
      <c r="C2437" t="s">
        <v>248</v>
      </c>
      <c r="D2437" t="s">
        <v>27</v>
      </c>
      <c r="E2437" s="1">
        <v>50765</v>
      </c>
      <c r="F2437">
        <v>4.4000000000000004</v>
      </c>
      <c r="G2437">
        <v>316</v>
      </c>
      <c r="H2437" t="s">
        <v>41</v>
      </c>
      <c r="I2437" t="s">
        <v>86</v>
      </c>
      <c r="J2437" t="s">
        <v>43</v>
      </c>
      <c r="K2437" t="s">
        <v>9215</v>
      </c>
      <c r="L2437" t="s">
        <v>30</v>
      </c>
      <c r="M2437" t="s">
        <v>57</v>
      </c>
      <c r="N2437" t="s">
        <v>84</v>
      </c>
      <c r="O2437" t="s">
        <v>333</v>
      </c>
      <c r="P2437" s="4">
        <v>234005</v>
      </c>
      <c r="Q2437">
        <v>0</v>
      </c>
      <c r="R2437">
        <v>5</v>
      </c>
      <c r="S2437">
        <v>5</v>
      </c>
      <c r="T2437">
        <v>4</v>
      </c>
      <c r="U2437">
        <v>4</v>
      </c>
      <c r="V2437">
        <v>4</v>
      </c>
      <c r="W2437">
        <v>5</v>
      </c>
      <c r="X2437" t="s">
        <v>9358</v>
      </c>
      <c r="Y2437" t="s">
        <v>34</v>
      </c>
      <c r="AA2437" t="s">
        <v>9358</v>
      </c>
      <c r="AB2437" t="s">
        <v>9358</v>
      </c>
    </row>
    <row r="2438" spans="1:28" x14ac:dyDescent="0.2">
      <c r="A2438">
        <v>2022</v>
      </c>
      <c r="B2438" t="s">
        <v>25</v>
      </c>
      <c r="C2438" t="s">
        <v>150</v>
      </c>
      <c r="D2438" t="s">
        <v>27</v>
      </c>
      <c r="E2438" s="1">
        <v>43195</v>
      </c>
      <c r="F2438">
        <v>5</v>
      </c>
      <c r="G2438">
        <v>316</v>
      </c>
      <c r="H2438" t="s">
        <v>28</v>
      </c>
      <c r="I2438" t="s">
        <v>265</v>
      </c>
      <c r="J2438" t="s">
        <v>9336</v>
      </c>
      <c r="K2438" t="s">
        <v>9204</v>
      </c>
      <c r="L2438" t="s">
        <v>30</v>
      </c>
      <c r="M2438" t="s">
        <v>48</v>
      </c>
      <c r="N2438" t="s">
        <v>84</v>
      </c>
      <c r="O2438" t="s">
        <v>334</v>
      </c>
      <c r="P2438" s="4">
        <v>225043</v>
      </c>
      <c r="Q2438">
        <v>0</v>
      </c>
      <c r="R2438">
        <v>5</v>
      </c>
      <c r="S2438">
        <v>5</v>
      </c>
      <c r="T2438">
        <v>5</v>
      </c>
      <c r="U2438">
        <v>5</v>
      </c>
      <c r="V2438">
        <v>5</v>
      </c>
      <c r="W2438">
        <v>5</v>
      </c>
      <c r="X2438" t="s">
        <v>9358</v>
      </c>
      <c r="Y2438" t="s">
        <v>34</v>
      </c>
      <c r="AA2438" t="s">
        <v>9358</v>
      </c>
      <c r="AB2438" t="s">
        <v>9358</v>
      </c>
    </row>
    <row r="2439" spans="1:28" x14ac:dyDescent="0.2">
      <c r="A2439">
        <v>2022</v>
      </c>
      <c r="B2439" t="s">
        <v>25</v>
      </c>
      <c r="C2439" t="s">
        <v>158</v>
      </c>
      <c r="D2439" t="s">
        <v>27</v>
      </c>
      <c r="E2439" s="1">
        <v>40995</v>
      </c>
      <c r="F2439">
        <v>4.9000000000000004</v>
      </c>
      <c r="G2439">
        <v>316</v>
      </c>
      <c r="H2439" t="s">
        <v>52</v>
      </c>
      <c r="I2439" t="s">
        <v>335</v>
      </c>
      <c r="J2439" t="s">
        <v>9336</v>
      </c>
      <c r="K2439" t="s">
        <v>9206</v>
      </c>
      <c r="L2439" t="s">
        <v>30</v>
      </c>
      <c r="M2439" t="s">
        <v>48</v>
      </c>
      <c r="N2439" t="s">
        <v>84</v>
      </c>
      <c r="O2439" t="s">
        <v>336</v>
      </c>
      <c r="P2439" s="4">
        <v>226018</v>
      </c>
      <c r="Q2439">
        <v>0</v>
      </c>
      <c r="R2439">
        <v>5</v>
      </c>
      <c r="S2439">
        <v>5</v>
      </c>
      <c r="T2439">
        <v>4.9000000000000004</v>
      </c>
      <c r="U2439">
        <v>5</v>
      </c>
      <c r="V2439">
        <v>4.9000000000000004</v>
      </c>
      <c r="W2439">
        <v>5</v>
      </c>
      <c r="X2439" t="s">
        <v>9358</v>
      </c>
      <c r="Y2439" t="s">
        <v>34</v>
      </c>
      <c r="AA2439" t="s">
        <v>9358</v>
      </c>
      <c r="AB2439" t="s">
        <v>9358</v>
      </c>
    </row>
    <row r="2440" spans="1:28" x14ac:dyDescent="0.2">
      <c r="A2440">
        <v>2023</v>
      </c>
      <c r="B2440" t="s">
        <v>25</v>
      </c>
      <c r="C2440" t="s">
        <v>54</v>
      </c>
      <c r="D2440" t="s">
        <v>27</v>
      </c>
      <c r="E2440" s="1">
        <v>41486</v>
      </c>
      <c r="F2440">
        <v>4.5999999999999996</v>
      </c>
      <c r="G2440">
        <v>1111</v>
      </c>
      <c r="H2440" t="s">
        <v>562</v>
      </c>
      <c r="I2440" t="s">
        <v>97</v>
      </c>
      <c r="J2440" t="s">
        <v>43</v>
      </c>
      <c r="L2440" t="s">
        <v>30</v>
      </c>
      <c r="M2440" t="s">
        <v>41</v>
      </c>
      <c r="N2440" t="s">
        <v>32</v>
      </c>
      <c r="O2440" t="s">
        <v>563</v>
      </c>
      <c r="P2440" s="4" t="s">
        <v>564</v>
      </c>
      <c r="Q2440">
        <v>5</v>
      </c>
      <c r="R2440">
        <v>5</v>
      </c>
      <c r="S2440">
        <v>5</v>
      </c>
      <c r="T2440">
        <v>4</v>
      </c>
      <c r="U2440">
        <v>4</v>
      </c>
      <c r="V2440">
        <v>4</v>
      </c>
      <c r="W2440">
        <v>5</v>
      </c>
      <c r="X2440" t="s">
        <v>9358</v>
      </c>
      <c r="Y2440" t="s">
        <v>34</v>
      </c>
      <c r="AA2440" t="s">
        <v>9358</v>
      </c>
      <c r="AB2440" t="s">
        <v>9358</v>
      </c>
    </row>
    <row r="2441" spans="1:28" x14ac:dyDescent="0.2">
      <c r="A2441">
        <v>2023</v>
      </c>
      <c r="B2441" t="s">
        <v>25</v>
      </c>
      <c r="C2441" t="s">
        <v>51</v>
      </c>
      <c r="D2441" t="s">
        <v>27</v>
      </c>
      <c r="E2441" s="1">
        <v>40850</v>
      </c>
      <c r="F2441">
        <v>4.4000000000000004</v>
      </c>
      <c r="G2441">
        <v>316</v>
      </c>
      <c r="H2441" t="s">
        <v>67</v>
      </c>
      <c r="I2441" t="s">
        <v>265</v>
      </c>
      <c r="J2441" t="s">
        <v>9336</v>
      </c>
      <c r="K2441" t="s">
        <v>9210</v>
      </c>
      <c r="L2441" t="s">
        <v>37</v>
      </c>
      <c r="M2441" t="s">
        <v>112</v>
      </c>
      <c r="N2441" t="s">
        <v>105</v>
      </c>
      <c r="O2441" t="s">
        <v>567</v>
      </c>
      <c r="P2441" s="4">
        <v>233022</v>
      </c>
      <c r="Q2441">
        <v>0</v>
      </c>
      <c r="R2441">
        <v>5</v>
      </c>
      <c r="S2441">
        <v>3</v>
      </c>
      <c r="T2441">
        <v>4</v>
      </c>
      <c r="U2441">
        <v>4</v>
      </c>
      <c r="V2441">
        <v>5</v>
      </c>
      <c r="W2441">
        <v>5</v>
      </c>
      <c r="X2441" t="s">
        <v>9358</v>
      </c>
      <c r="Y2441" t="s">
        <v>34</v>
      </c>
      <c r="AA2441" t="s">
        <v>9358</v>
      </c>
      <c r="AB2441" t="s">
        <v>9358</v>
      </c>
    </row>
    <row r="2442" spans="1:28" x14ac:dyDescent="0.2">
      <c r="A2442">
        <v>2023</v>
      </c>
      <c r="B2442" t="s">
        <v>25</v>
      </c>
      <c r="C2442" t="s">
        <v>51</v>
      </c>
      <c r="D2442" t="s">
        <v>27</v>
      </c>
      <c r="E2442" s="1">
        <v>40240</v>
      </c>
      <c r="F2442">
        <v>4.4000000000000004</v>
      </c>
      <c r="G2442">
        <v>316</v>
      </c>
      <c r="H2442" t="s">
        <v>472</v>
      </c>
      <c r="I2442" t="s">
        <v>36</v>
      </c>
      <c r="J2442" t="s">
        <v>9336</v>
      </c>
      <c r="K2442" t="s">
        <v>9210</v>
      </c>
      <c r="L2442" t="s">
        <v>37</v>
      </c>
      <c r="M2442" t="s">
        <v>568</v>
      </c>
      <c r="N2442" t="s">
        <v>105</v>
      </c>
      <c r="O2442" t="s">
        <v>569</v>
      </c>
      <c r="P2442" s="4">
        <v>233006</v>
      </c>
      <c r="Q2442">
        <v>10</v>
      </c>
      <c r="R2442">
        <v>5</v>
      </c>
      <c r="S2442">
        <v>3</v>
      </c>
      <c r="T2442">
        <v>4</v>
      </c>
      <c r="U2442">
        <v>4</v>
      </c>
      <c r="V2442">
        <v>5</v>
      </c>
      <c r="W2442">
        <v>5</v>
      </c>
      <c r="X2442" t="s">
        <v>9358</v>
      </c>
      <c r="Y2442" t="s">
        <v>34</v>
      </c>
      <c r="AA2442" t="s">
        <v>9358</v>
      </c>
      <c r="AB2442" t="s">
        <v>9358</v>
      </c>
    </row>
    <row r="2443" spans="1:28" x14ac:dyDescent="0.2">
      <c r="A2443">
        <v>2023</v>
      </c>
      <c r="B2443" t="s">
        <v>25</v>
      </c>
      <c r="C2443" t="s">
        <v>51</v>
      </c>
      <c r="D2443" t="s">
        <v>27</v>
      </c>
      <c r="E2443" s="1">
        <v>40240</v>
      </c>
      <c r="F2443">
        <v>4.4000000000000004</v>
      </c>
      <c r="G2443">
        <v>316</v>
      </c>
      <c r="H2443" t="s">
        <v>97</v>
      </c>
      <c r="I2443" t="s">
        <v>265</v>
      </c>
      <c r="J2443" t="s">
        <v>9336</v>
      </c>
      <c r="K2443" t="s">
        <v>9210</v>
      </c>
      <c r="L2443" t="s">
        <v>37</v>
      </c>
      <c r="M2443" t="s">
        <v>568</v>
      </c>
      <c r="N2443" t="s">
        <v>105</v>
      </c>
      <c r="O2443" t="s">
        <v>570</v>
      </c>
      <c r="P2443" s="4">
        <v>233008</v>
      </c>
      <c r="Q2443">
        <v>0</v>
      </c>
      <c r="R2443">
        <v>5</v>
      </c>
      <c r="S2443">
        <v>3</v>
      </c>
      <c r="T2443">
        <v>4</v>
      </c>
      <c r="U2443">
        <v>4</v>
      </c>
      <c r="V2443">
        <v>5</v>
      </c>
      <c r="W2443">
        <v>5</v>
      </c>
      <c r="X2443" t="s">
        <v>9358</v>
      </c>
      <c r="Y2443" t="s">
        <v>34</v>
      </c>
      <c r="AA2443" t="s">
        <v>9358</v>
      </c>
      <c r="AB2443" t="s">
        <v>9358</v>
      </c>
    </row>
    <row r="2444" spans="1:28" x14ac:dyDescent="0.2">
      <c r="A2444">
        <v>2022</v>
      </c>
      <c r="B2444" t="s">
        <v>25</v>
      </c>
      <c r="C2444" t="s">
        <v>103</v>
      </c>
      <c r="D2444" t="s">
        <v>27</v>
      </c>
      <c r="E2444" s="1">
        <v>29720</v>
      </c>
      <c r="F2444">
        <v>4.5999999999999996</v>
      </c>
      <c r="G2444">
        <v>1641</v>
      </c>
      <c r="H2444" t="s">
        <v>28</v>
      </c>
      <c r="I2444" t="s">
        <v>36</v>
      </c>
      <c r="J2444" t="s">
        <v>43</v>
      </c>
      <c r="K2444" t="s">
        <v>9207</v>
      </c>
      <c r="L2444" t="s">
        <v>30</v>
      </c>
      <c r="M2444" t="s">
        <v>38</v>
      </c>
      <c r="N2444" t="s">
        <v>78</v>
      </c>
      <c r="O2444" t="s">
        <v>571</v>
      </c>
      <c r="P2444" s="4" t="s">
        <v>572</v>
      </c>
      <c r="Q2444">
        <v>8</v>
      </c>
      <c r="R2444">
        <v>5</v>
      </c>
      <c r="S2444">
        <v>5</v>
      </c>
      <c r="T2444">
        <v>5</v>
      </c>
      <c r="U2444">
        <v>5</v>
      </c>
      <c r="V2444">
        <v>5</v>
      </c>
      <c r="W2444">
        <v>5</v>
      </c>
      <c r="X2444" t="s">
        <v>9358</v>
      </c>
      <c r="Y2444" t="s">
        <v>34</v>
      </c>
      <c r="AA2444" t="s">
        <v>9358</v>
      </c>
      <c r="AB2444" t="s">
        <v>9358</v>
      </c>
    </row>
    <row r="2445" spans="1:28" x14ac:dyDescent="0.2">
      <c r="A2445">
        <v>2023</v>
      </c>
      <c r="B2445" t="s">
        <v>25</v>
      </c>
      <c r="C2445" t="s">
        <v>51</v>
      </c>
      <c r="D2445" t="s">
        <v>27</v>
      </c>
      <c r="E2445" s="1">
        <v>40809</v>
      </c>
      <c r="F2445">
        <v>4.5999999999999996</v>
      </c>
      <c r="G2445">
        <v>1111</v>
      </c>
      <c r="H2445" t="s">
        <v>97</v>
      </c>
      <c r="I2445" t="s">
        <v>36</v>
      </c>
      <c r="J2445" t="s">
        <v>9336</v>
      </c>
      <c r="L2445" t="s">
        <v>37</v>
      </c>
      <c r="M2445" t="s">
        <v>41</v>
      </c>
      <c r="N2445" t="s">
        <v>39</v>
      </c>
      <c r="O2445" t="s">
        <v>753</v>
      </c>
      <c r="P2445" s="4" t="s">
        <v>754</v>
      </c>
      <c r="Q2445">
        <v>4</v>
      </c>
      <c r="R2445">
        <v>5</v>
      </c>
      <c r="S2445">
        <v>3</v>
      </c>
      <c r="T2445">
        <v>4</v>
      </c>
      <c r="U2445">
        <v>4</v>
      </c>
      <c r="V2445">
        <v>5</v>
      </c>
      <c r="W2445">
        <v>5</v>
      </c>
      <c r="X2445" t="s">
        <v>9358</v>
      </c>
      <c r="Y2445" t="s">
        <v>34</v>
      </c>
      <c r="AA2445" t="s">
        <v>9358</v>
      </c>
      <c r="AB2445" t="s">
        <v>9358</v>
      </c>
    </row>
    <row r="2446" spans="1:28" x14ac:dyDescent="0.2">
      <c r="A2446">
        <v>2023</v>
      </c>
      <c r="B2446" t="s">
        <v>25</v>
      </c>
      <c r="C2446" t="s">
        <v>51</v>
      </c>
      <c r="D2446" t="s">
        <v>27</v>
      </c>
      <c r="E2446" s="1">
        <v>40850</v>
      </c>
      <c r="F2446">
        <v>4.4000000000000004</v>
      </c>
      <c r="G2446">
        <v>316</v>
      </c>
      <c r="H2446" t="s">
        <v>472</v>
      </c>
      <c r="I2446" t="s">
        <v>265</v>
      </c>
      <c r="J2446" t="s">
        <v>9336</v>
      </c>
      <c r="K2446" t="s">
        <v>9210</v>
      </c>
      <c r="L2446" t="s">
        <v>37</v>
      </c>
      <c r="M2446" t="s">
        <v>112</v>
      </c>
      <c r="N2446" t="s">
        <v>105</v>
      </c>
      <c r="O2446" t="s">
        <v>757</v>
      </c>
      <c r="P2446" s="4">
        <v>233021</v>
      </c>
      <c r="Q2446">
        <v>0</v>
      </c>
      <c r="R2446">
        <v>5</v>
      </c>
      <c r="S2446">
        <v>3</v>
      </c>
      <c r="T2446">
        <v>4</v>
      </c>
      <c r="U2446">
        <v>4</v>
      </c>
      <c r="V2446">
        <v>5</v>
      </c>
      <c r="W2446">
        <v>5</v>
      </c>
      <c r="X2446" t="s">
        <v>9358</v>
      </c>
      <c r="Y2446" t="s">
        <v>34</v>
      </c>
      <c r="AA2446" t="s">
        <v>9358</v>
      </c>
      <c r="AB2446" t="s">
        <v>9358</v>
      </c>
    </row>
    <row r="2447" spans="1:28" x14ac:dyDescent="0.2">
      <c r="A2447">
        <v>2023</v>
      </c>
      <c r="B2447" t="s">
        <v>25</v>
      </c>
      <c r="C2447" t="s">
        <v>26</v>
      </c>
      <c r="D2447" t="s">
        <v>27</v>
      </c>
      <c r="E2447" s="1">
        <v>43075</v>
      </c>
      <c r="F2447">
        <v>4.8</v>
      </c>
      <c r="G2447">
        <v>316</v>
      </c>
      <c r="H2447" t="s">
        <v>71</v>
      </c>
      <c r="I2447" t="s">
        <v>265</v>
      </c>
      <c r="J2447" t="s">
        <v>9336</v>
      </c>
      <c r="K2447" t="s">
        <v>9205</v>
      </c>
      <c r="L2447" t="s">
        <v>30</v>
      </c>
      <c r="M2447" t="s">
        <v>48</v>
      </c>
      <c r="N2447" t="s">
        <v>84</v>
      </c>
      <c r="O2447" t="s">
        <v>758</v>
      </c>
      <c r="P2447" s="4">
        <v>237006</v>
      </c>
      <c r="Q2447">
        <v>0</v>
      </c>
      <c r="R2447">
        <v>5</v>
      </c>
      <c r="S2447">
        <v>4.8</v>
      </c>
      <c r="T2447">
        <v>4.8</v>
      </c>
      <c r="U2447">
        <v>4.2</v>
      </c>
      <c r="V2447">
        <v>5</v>
      </c>
      <c r="W2447">
        <v>5</v>
      </c>
      <c r="X2447" t="s">
        <v>9358</v>
      </c>
      <c r="Y2447" t="s">
        <v>34</v>
      </c>
      <c r="AA2447" t="s">
        <v>9358</v>
      </c>
      <c r="AB2447" t="s">
        <v>9358</v>
      </c>
    </row>
    <row r="2448" spans="1:28" x14ac:dyDescent="0.2">
      <c r="A2448">
        <v>2023</v>
      </c>
      <c r="B2448" t="s">
        <v>25</v>
      </c>
      <c r="C2448" t="s">
        <v>152</v>
      </c>
      <c r="D2448" t="s">
        <v>27</v>
      </c>
      <c r="E2448" s="1">
        <v>33855</v>
      </c>
      <c r="F2448">
        <v>4.7</v>
      </c>
      <c r="G2448">
        <v>316</v>
      </c>
      <c r="H2448" t="s">
        <v>36</v>
      </c>
      <c r="I2448" t="s">
        <v>759</v>
      </c>
      <c r="J2448" t="s">
        <v>9336</v>
      </c>
      <c r="K2448" t="s">
        <v>9209</v>
      </c>
      <c r="L2448" t="s">
        <v>30</v>
      </c>
      <c r="M2448" t="s">
        <v>760</v>
      </c>
      <c r="N2448" t="s">
        <v>105</v>
      </c>
      <c r="O2448" t="s">
        <v>761</v>
      </c>
      <c r="P2448" s="4">
        <v>233007</v>
      </c>
      <c r="Q2448">
        <v>0</v>
      </c>
      <c r="R2448">
        <v>5</v>
      </c>
      <c r="S2448">
        <v>5</v>
      </c>
      <c r="T2448">
        <v>5</v>
      </c>
      <c r="U2448">
        <v>4</v>
      </c>
      <c r="V2448">
        <v>4</v>
      </c>
      <c r="W2448">
        <v>5</v>
      </c>
      <c r="X2448" t="s">
        <v>9358</v>
      </c>
      <c r="Y2448" t="s">
        <v>34</v>
      </c>
      <c r="AA2448" t="s">
        <v>9358</v>
      </c>
      <c r="AB2448" t="s">
        <v>9358</v>
      </c>
    </row>
    <row r="2449" spans="1:28" x14ac:dyDescent="0.2">
      <c r="A2449">
        <v>2022</v>
      </c>
      <c r="B2449" t="s">
        <v>25</v>
      </c>
      <c r="C2449" t="s">
        <v>81</v>
      </c>
      <c r="D2449" t="s">
        <v>27</v>
      </c>
      <c r="E2449" s="1">
        <v>39995</v>
      </c>
      <c r="F2449">
        <v>5</v>
      </c>
      <c r="G2449">
        <v>316</v>
      </c>
      <c r="H2449" t="s">
        <v>82</v>
      </c>
      <c r="I2449" t="s">
        <v>265</v>
      </c>
      <c r="J2449" t="s">
        <v>9336</v>
      </c>
      <c r="K2449" t="s">
        <v>9204</v>
      </c>
      <c r="L2449" t="s">
        <v>30</v>
      </c>
      <c r="M2449" t="s">
        <v>48</v>
      </c>
      <c r="N2449" t="s">
        <v>84</v>
      </c>
      <c r="O2449" t="s">
        <v>942</v>
      </c>
      <c r="P2449" s="4">
        <v>225042</v>
      </c>
      <c r="Q2449">
        <v>2</v>
      </c>
      <c r="R2449">
        <v>5</v>
      </c>
      <c r="S2449">
        <v>5</v>
      </c>
      <c r="T2449">
        <v>5</v>
      </c>
      <c r="U2449">
        <v>5</v>
      </c>
      <c r="V2449">
        <v>5</v>
      </c>
      <c r="W2449">
        <v>5</v>
      </c>
      <c r="X2449" t="s">
        <v>9358</v>
      </c>
      <c r="Y2449" t="s">
        <v>34</v>
      </c>
      <c r="AA2449" t="s">
        <v>9359</v>
      </c>
      <c r="AB2449" t="s">
        <v>9359</v>
      </c>
    </row>
    <row r="2450" spans="1:28" x14ac:dyDescent="0.2">
      <c r="A2450">
        <v>2022</v>
      </c>
      <c r="B2450" t="s">
        <v>25</v>
      </c>
      <c r="C2450" t="s">
        <v>99</v>
      </c>
      <c r="D2450" t="s">
        <v>27</v>
      </c>
      <c r="E2450" s="1">
        <v>47620</v>
      </c>
      <c r="F2450">
        <v>4.9000000000000004</v>
      </c>
      <c r="G2450">
        <v>316</v>
      </c>
      <c r="H2450" t="s">
        <v>124</v>
      </c>
      <c r="I2450" t="s">
        <v>943</v>
      </c>
      <c r="J2450" t="s">
        <v>9336</v>
      </c>
      <c r="K2450" t="s">
        <v>9206</v>
      </c>
      <c r="L2450" t="s">
        <v>30</v>
      </c>
      <c r="M2450" t="s">
        <v>48</v>
      </c>
      <c r="N2450" t="s">
        <v>84</v>
      </c>
      <c r="O2450" t="s">
        <v>944</v>
      </c>
      <c r="P2450" s="4">
        <v>226017</v>
      </c>
      <c r="Q2450">
        <v>169</v>
      </c>
      <c r="R2450">
        <v>5</v>
      </c>
      <c r="S2450">
        <v>5</v>
      </c>
      <c r="T2450">
        <v>4.9000000000000004</v>
      </c>
      <c r="U2450">
        <v>5</v>
      </c>
      <c r="V2450">
        <v>4.9000000000000004</v>
      </c>
      <c r="W2450">
        <v>5</v>
      </c>
      <c r="X2450" t="s">
        <v>9358</v>
      </c>
      <c r="Y2450" t="s">
        <v>34</v>
      </c>
      <c r="AA2450" t="s">
        <v>9359</v>
      </c>
      <c r="AB2450" t="s">
        <v>9359</v>
      </c>
    </row>
    <row r="2451" spans="1:28" x14ac:dyDescent="0.2">
      <c r="A2451">
        <v>2022</v>
      </c>
      <c r="B2451" t="s">
        <v>25</v>
      </c>
      <c r="C2451" t="s">
        <v>272</v>
      </c>
      <c r="D2451" t="s">
        <v>27</v>
      </c>
      <c r="E2451" s="1">
        <v>48465</v>
      </c>
      <c r="F2451">
        <v>4.9000000000000004</v>
      </c>
      <c r="G2451">
        <v>574</v>
      </c>
      <c r="H2451" t="s">
        <v>817</v>
      </c>
      <c r="I2451" t="s">
        <v>97</v>
      </c>
      <c r="J2451" t="s">
        <v>9336</v>
      </c>
      <c r="K2451" t="s">
        <v>9204</v>
      </c>
      <c r="L2451" t="s">
        <v>30</v>
      </c>
      <c r="M2451" t="s">
        <v>48</v>
      </c>
      <c r="N2451" t="s">
        <v>32</v>
      </c>
      <c r="O2451" t="s">
        <v>947</v>
      </c>
      <c r="P2451" s="4" t="s">
        <v>948</v>
      </c>
      <c r="Q2451">
        <v>0</v>
      </c>
      <c r="R2451">
        <v>5</v>
      </c>
      <c r="S2451">
        <v>5</v>
      </c>
      <c r="T2451">
        <v>5</v>
      </c>
      <c r="U2451">
        <v>5</v>
      </c>
      <c r="V2451">
        <v>5</v>
      </c>
      <c r="W2451">
        <v>5</v>
      </c>
      <c r="X2451" t="s">
        <v>9358</v>
      </c>
      <c r="Y2451" t="s">
        <v>34</v>
      </c>
      <c r="AA2451" t="s">
        <v>9359</v>
      </c>
      <c r="AB2451" t="s">
        <v>9359</v>
      </c>
    </row>
    <row r="2452" spans="1:28" x14ac:dyDescent="0.2">
      <c r="A2452">
        <v>2023</v>
      </c>
      <c r="B2452" t="s">
        <v>25</v>
      </c>
      <c r="C2452" t="s">
        <v>51</v>
      </c>
      <c r="D2452" t="s">
        <v>27</v>
      </c>
      <c r="E2452" s="1">
        <v>40072</v>
      </c>
      <c r="F2452">
        <v>4.5999999999999996</v>
      </c>
      <c r="G2452">
        <v>1111</v>
      </c>
      <c r="H2452" t="s">
        <v>97</v>
      </c>
      <c r="I2452" t="s">
        <v>97</v>
      </c>
      <c r="J2452" t="s">
        <v>9336</v>
      </c>
      <c r="L2452" t="s">
        <v>37</v>
      </c>
      <c r="M2452" t="s">
        <v>41</v>
      </c>
      <c r="N2452" t="s">
        <v>39</v>
      </c>
      <c r="O2452" t="s">
        <v>1107</v>
      </c>
      <c r="P2452" s="4" t="s">
        <v>1108</v>
      </c>
      <c r="Q2452">
        <v>5</v>
      </c>
      <c r="R2452">
        <v>5</v>
      </c>
      <c r="S2452">
        <v>3</v>
      </c>
      <c r="T2452">
        <v>4</v>
      </c>
      <c r="U2452">
        <v>4</v>
      </c>
      <c r="V2452">
        <v>5</v>
      </c>
      <c r="W2452">
        <v>5</v>
      </c>
      <c r="X2452" t="s">
        <v>9358</v>
      </c>
      <c r="Y2452" t="s">
        <v>34</v>
      </c>
      <c r="AA2452" t="s">
        <v>9359</v>
      </c>
      <c r="AB2452" t="s">
        <v>9359</v>
      </c>
    </row>
    <row r="2453" spans="1:28" x14ac:dyDescent="0.2">
      <c r="A2453">
        <v>2023</v>
      </c>
      <c r="B2453" t="s">
        <v>25</v>
      </c>
      <c r="C2453" t="s">
        <v>77</v>
      </c>
      <c r="D2453" t="s">
        <v>27</v>
      </c>
      <c r="E2453" s="1">
        <v>36505</v>
      </c>
      <c r="F2453">
        <v>4.7</v>
      </c>
      <c r="G2453">
        <v>316</v>
      </c>
      <c r="H2453" t="s">
        <v>82</v>
      </c>
      <c r="I2453" t="s">
        <v>265</v>
      </c>
      <c r="J2453" t="s">
        <v>9336</v>
      </c>
      <c r="K2453" t="s">
        <v>9209</v>
      </c>
      <c r="L2453" t="s">
        <v>30</v>
      </c>
      <c r="M2453" t="s">
        <v>760</v>
      </c>
      <c r="N2453" t="s">
        <v>105</v>
      </c>
      <c r="O2453" t="s">
        <v>1109</v>
      </c>
      <c r="P2453" s="4">
        <v>233001</v>
      </c>
      <c r="Q2453">
        <v>71</v>
      </c>
      <c r="R2453">
        <v>5</v>
      </c>
      <c r="S2453">
        <v>5</v>
      </c>
      <c r="T2453">
        <v>5</v>
      </c>
      <c r="U2453">
        <v>4</v>
      </c>
      <c r="V2453">
        <v>4</v>
      </c>
      <c r="W2453">
        <v>5</v>
      </c>
      <c r="X2453" t="s">
        <v>9358</v>
      </c>
      <c r="Y2453" t="s">
        <v>34</v>
      </c>
      <c r="AA2453" t="s">
        <v>9359</v>
      </c>
      <c r="AB2453" t="s">
        <v>9359</v>
      </c>
    </row>
    <row r="2454" spans="1:28" x14ac:dyDescent="0.2">
      <c r="A2454">
        <v>2023</v>
      </c>
      <c r="B2454" t="s">
        <v>25</v>
      </c>
      <c r="C2454" t="s">
        <v>51</v>
      </c>
      <c r="D2454" t="s">
        <v>27</v>
      </c>
      <c r="E2454" s="1">
        <v>40240</v>
      </c>
      <c r="F2454">
        <v>4.4000000000000004</v>
      </c>
      <c r="G2454">
        <v>316</v>
      </c>
      <c r="H2454" t="s">
        <v>472</v>
      </c>
      <c r="I2454" t="s">
        <v>265</v>
      </c>
      <c r="J2454" t="s">
        <v>9336</v>
      </c>
      <c r="K2454" t="s">
        <v>9210</v>
      </c>
      <c r="L2454" t="s">
        <v>37</v>
      </c>
      <c r="M2454" t="s">
        <v>568</v>
      </c>
      <c r="N2454" t="s">
        <v>105</v>
      </c>
      <c r="O2454" t="s">
        <v>1110</v>
      </c>
      <c r="P2454" s="4">
        <v>233014</v>
      </c>
      <c r="Q2454">
        <v>0</v>
      </c>
      <c r="R2454">
        <v>5</v>
      </c>
      <c r="S2454">
        <v>3</v>
      </c>
      <c r="T2454">
        <v>4</v>
      </c>
      <c r="U2454">
        <v>4</v>
      </c>
      <c r="V2454">
        <v>5</v>
      </c>
      <c r="W2454">
        <v>5</v>
      </c>
      <c r="X2454" t="s">
        <v>9358</v>
      </c>
      <c r="Y2454" t="s">
        <v>34</v>
      </c>
      <c r="AA2454" t="s">
        <v>9359</v>
      </c>
      <c r="AB2454" t="s">
        <v>9359</v>
      </c>
    </row>
    <row r="2455" spans="1:28" x14ac:dyDescent="0.2">
      <c r="A2455">
        <v>2021</v>
      </c>
      <c r="B2455" t="s">
        <v>25</v>
      </c>
      <c r="C2455" t="s">
        <v>74</v>
      </c>
      <c r="D2455" t="s">
        <v>983</v>
      </c>
      <c r="E2455" s="1">
        <v>32500</v>
      </c>
      <c r="F2455">
        <v>4.3</v>
      </c>
      <c r="G2455">
        <v>111</v>
      </c>
      <c r="H2455" t="s">
        <v>28</v>
      </c>
      <c r="I2455" t="s">
        <v>36</v>
      </c>
      <c r="J2455" t="s">
        <v>43</v>
      </c>
      <c r="K2455" t="s">
        <v>9216</v>
      </c>
      <c r="L2455" t="s">
        <v>30</v>
      </c>
      <c r="M2455" t="s">
        <v>48</v>
      </c>
      <c r="N2455" t="s">
        <v>32</v>
      </c>
      <c r="O2455" t="s">
        <v>1333</v>
      </c>
      <c r="P2455" s="4" t="s">
        <v>1334</v>
      </c>
      <c r="Q2455">
        <v>53142</v>
      </c>
      <c r="R2455">
        <v>4.9000000000000004</v>
      </c>
      <c r="S2455">
        <v>4.8</v>
      </c>
      <c r="T2455">
        <v>4.8</v>
      </c>
      <c r="U2455">
        <v>4.7</v>
      </c>
      <c r="V2455">
        <v>4.7</v>
      </c>
      <c r="W2455">
        <v>4.8</v>
      </c>
      <c r="X2455" t="s">
        <v>9358</v>
      </c>
      <c r="Y2455" t="s">
        <v>34</v>
      </c>
      <c r="AA2455" t="s">
        <v>9359</v>
      </c>
      <c r="AB2455" t="s">
        <v>9359</v>
      </c>
    </row>
    <row r="2456" spans="1:28" x14ac:dyDescent="0.2">
      <c r="A2456">
        <v>2022</v>
      </c>
      <c r="B2456" t="s">
        <v>25</v>
      </c>
      <c r="C2456" t="s">
        <v>303</v>
      </c>
      <c r="D2456" t="s">
        <v>983</v>
      </c>
      <c r="E2456" s="1">
        <v>29990</v>
      </c>
      <c r="F2456">
        <v>5</v>
      </c>
      <c r="G2456">
        <v>15</v>
      </c>
      <c r="H2456" t="s">
        <v>82</v>
      </c>
      <c r="I2456" t="s">
        <v>36</v>
      </c>
      <c r="J2456" t="s">
        <v>9336</v>
      </c>
      <c r="K2456" t="s">
        <v>9217</v>
      </c>
      <c r="L2456" t="s">
        <v>30</v>
      </c>
      <c r="M2456" t="s">
        <v>38</v>
      </c>
      <c r="N2456" t="s">
        <v>305</v>
      </c>
      <c r="O2456" t="s">
        <v>1335</v>
      </c>
      <c r="P2456" s="4" t="s">
        <v>1336</v>
      </c>
      <c r="Q2456">
        <v>2852</v>
      </c>
      <c r="R2456">
        <v>3.8</v>
      </c>
      <c r="S2456">
        <v>3.2</v>
      </c>
      <c r="T2456">
        <v>3.6</v>
      </c>
      <c r="U2456">
        <v>3.6</v>
      </c>
      <c r="V2456">
        <v>4.2</v>
      </c>
      <c r="W2456">
        <v>4.2</v>
      </c>
      <c r="X2456" t="s">
        <v>9358</v>
      </c>
      <c r="Y2456" t="s">
        <v>34</v>
      </c>
      <c r="AA2456" t="s">
        <v>9359</v>
      </c>
      <c r="AB2456" t="s">
        <v>9359</v>
      </c>
    </row>
    <row r="2457" spans="1:28" x14ac:dyDescent="0.2">
      <c r="A2457">
        <v>2020</v>
      </c>
      <c r="B2457" t="s">
        <v>25</v>
      </c>
      <c r="C2457" t="s">
        <v>1193</v>
      </c>
      <c r="D2457" t="s">
        <v>27</v>
      </c>
      <c r="E2457" s="1">
        <v>21900</v>
      </c>
      <c r="F2457">
        <v>4.5999999999999996</v>
      </c>
      <c r="G2457">
        <v>178</v>
      </c>
      <c r="H2457" t="s">
        <v>1349</v>
      </c>
      <c r="I2457" t="s">
        <v>36</v>
      </c>
      <c r="J2457" t="s">
        <v>43</v>
      </c>
      <c r="K2457" t="s">
        <v>9227</v>
      </c>
      <c r="L2457" t="s">
        <v>30</v>
      </c>
      <c r="M2457" t="s">
        <v>38</v>
      </c>
      <c r="N2457" t="s">
        <v>1226</v>
      </c>
      <c r="O2457" t="s">
        <v>1350</v>
      </c>
      <c r="P2457" s="4" t="s">
        <v>1351</v>
      </c>
      <c r="Q2457">
        <v>14943</v>
      </c>
      <c r="R2457">
        <v>4.8</v>
      </c>
      <c r="S2457">
        <v>4.8</v>
      </c>
      <c r="T2457">
        <v>4.9000000000000004</v>
      </c>
      <c r="U2457">
        <v>4.8</v>
      </c>
      <c r="V2457">
        <v>4.9000000000000004</v>
      </c>
      <c r="W2457">
        <v>4.9000000000000004</v>
      </c>
      <c r="X2457" t="s">
        <v>9358</v>
      </c>
      <c r="Y2457" t="s">
        <v>34</v>
      </c>
      <c r="AA2457" t="s">
        <v>9359</v>
      </c>
      <c r="AB2457" t="s">
        <v>9359</v>
      </c>
    </row>
    <row r="2458" spans="1:28" x14ac:dyDescent="0.2">
      <c r="A2458">
        <v>2022</v>
      </c>
      <c r="B2458" t="s">
        <v>25</v>
      </c>
      <c r="C2458" t="s">
        <v>494</v>
      </c>
      <c r="D2458" t="s">
        <v>27</v>
      </c>
      <c r="E2458" s="1">
        <v>32560</v>
      </c>
      <c r="F2458">
        <v>5</v>
      </c>
      <c r="G2458">
        <v>316</v>
      </c>
      <c r="H2458" t="s">
        <v>28</v>
      </c>
      <c r="I2458" t="s">
        <v>1361</v>
      </c>
      <c r="J2458" t="s">
        <v>43</v>
      </c>
      <c r="K2458" t="s">
        <v>9214</v>
      </c>
      <c r="L2458" t="s">
        <v>37</v>
      </c>
      <c r="M2458" t="s">
        <v>568</v>
      </c>
      <c r="N2458" t="s">
        <v>105</v>
      </c>
      <c r="O2458" t="s">
        <v>1362</v>
      </c>
      <c r="P2458" s="4">
        <v>220050</v>
      </c>
      <c r="Q2458">
        <v>10</v>
      </c>
      <c r="R2458">
        <v>4.9000000000000004</v>
      </c>
      <c r="S2458">
        <v>5</v>
      </c>
      <c r="T2458">
        <v>5</v>
      </c>
      <c r="U2458">
        <v>4.9000000000000004</v>
      </c>
      <c r="V2458">
        <v>4.9000000000000004</v>
      </c>
      <c r="W2458">
        <v>5</v>
      </c>
      <c r="X2458" t="s">
        <v>9358</v>
      </c>
      <c r="Y2458" t="s">
        <v>34</v>
      </c>
      <c r="AA2458" t="s">
        <v>9359</v>
      </c>
      <c r="AB2458" t="s">
        <v>9359</v>
      </c>
    </row>
    <row r="2459" spans="1:28" x14ac:dyDescent="0.2">
      <c r="A2459">
        <v>2017</v>
      </c>
      <c r="B2459" t="s">
        <v>25</v>
      </c>
      <c r="C2459" t="s">
        <v>54</v>
      </c>
      <c r="D2459" t="s">
        <v>983</v>
      </c>
      <c r="E2459" s="1">
        <v>26550</v>
      </c>
      <c r="F2459">
        <v>4.8</v>
      </c>
      <c r="G2459">
        <v>172</v>
      </c>
      <c r="H2459" t="s">
        <v>1216</v>
      </c>
      <c r="I2459" t="s">
        <v>29</v>
      </c>
      <c r="J2459" t="s">
        <v>43</v>
      </c>
      <c r="K2459" t="s">
        <v>9243</v>
      </c>
      <c r="L2459" t="s">
        <v>30</v>
      </c>
      <c r="M2459" t="s">
        <v>1233</v>
      </c>
      <c r="N2459" t="s">
        <v>1356</v>
      </c>
      <c r="O2459" t="s">
        <v>1365</v>
      </c>
      <c r="P2459" s="4" t="s">
        <v>1366</v>
      </c>
      <c r="Q2459">
        <v>54225</v>
      </c>
      <c r="R2459">
        <v>4.8</v>
      </c>
      <c r="S2459">
        <v>4.5999999999999996</v>
      </c>
      <c r="T2459">
        <v>4.8</v>
      </c>
      <c r="U2459">
        <v>4.5999999999999996</v>
      </c>
      <c r="V2459">
        <v>4.7</v>
      </c>
      <c r="W2459">
        <v>4.8</v>
      </c>
      <c r="X2459" t="s">
        <v>9358</v>
      </c>
      <c r="Y2459" t="s">
        <v>34</v>
      </c>
      <c r="AA2459" t="s">
        <v>9359</v>
      </c>
      <c r="AB2459" t="s">
        <v>9359</v>
      </c>
    </row>
    <row r="2460" spans="1:28" x14ac:dyDescent="0.2">
      <c r="A2460">
        <v>2022</v>
      </c>
      <c r="B2460" t="s">
        <v>25</v>
      </c>
      <c r="C2460" t="s">
        <v>1489</v>
      </c>
      <c r="D2460" t="s">
        <v>27</v>
      </c>
      <c r="E2460" s="1">
        <v>31960</v>
      </c>
      <c r="F2460">
        <v>5</v>
      </c>
      <c r="G2460">
        <v>316</v>
      </c>
      <c r="H2460" t="s">
        <v>47</v>
      </c>
      <c r="I2460" t="s">
        <v>1490</v>
      </c>
      <c r="J2460" t="s">
        <v>43</v>
      </c>
      <c r="K2460" t="s">
        <v>9207</v>
      </c>
      <c r="L2460" t="s">
        <v>30</v>
      </c>
      <c r="M2460" t="s">
        <v>760</v>
      </c>
      <c r="N2460" t="s">
        <v>105</v>
      </c>
      <c r="O2460" t="s">
        <v>1491</v>
      </c>
      <c r="P2460" s="4">
        <v>220054</v>
      </c>
      <c r="Q2460">
        <v>0</v>
      </c>
      <c r="R2460">
        <v>5</v>
      </c>
      <c r="S2460">
        <v>5</v>
      </c>
      <c r="T2460">
        <v>5</v>
      </c>
      <c r="U2460">
        <v>5</v>
      </c>
      <c r="V2460">
        <v>5</v>
      </c>
      <c r="W2460">
        <v>5</v>
      </c>
      <c r="X2460" t="s">
        <v>9358</v>
      </c>
      <c r="Y2460" t="s">
        <v>34</v>
      </c>
      <c r="AA2460" t="s">
        <v>9359</v>
      </c>
      <c r="AB2460" t="s">
        <v>9359</v>
      </c>
    </row>
    <row r="2461" spans="1:28" x14ac:dyDescent="0.2">
      <c r="A2461">
        <v>2023</v>
      </c>
      <c r="B2461" t="s">
        <v>25</v>
      </c>
      <c r="C2461" t="s">
        <v>51</v>
      </c>
      <c r="D2461" t="s">
        <v>27</v>
      </c>
      <c r="E2461" s="1">
        <v>40395</v>
      </c>
      <c r="F2461">
        <v>4.4000000000000004</v>
      </c>
      <c r="G2461">
        <v>316</v>
      </c>
      <c r="H2461" t="s">
        <v>42</v>
      </c>
      <c r="I2461" t="s">
        <v>265</v>
      </c>
      <c r="J2461" t="s">
        <v>9336</v>
      </c>
      <c r="K2461" t="s">
        <v>9210</v>
      </c>
      <c r="L2461" t="s">
        <v>37</v>
      </c>
      <c r="M2461" t="s">
        <v>112</v>
      </c>
      <c r="N2461" t="s">
        <v>105</v>
      </c>
      <c r="O2461" t="s">
        <v>1492</v>
      </c>
      <c r="P2461" s="4">
        <v>233019</v>
      </c>
      <c r="Q2461">
        <v>0</v>
      </c>
      <c r="R2461">
        <v>5</v>
      </c>
      <c r="S2461">
        <v>3</v>
      </c>
      <c r="T2461">
        <v>4</v>
      </c>
      <c r="U2461">
        <v>4</v>
      </c>
      <c r="V2461">
        <v>5</v>
      </c>
      <c r="W2461">
        <v>5</v>
      </c>
      <c r="X2461" t="s">
        <v>9358</v>
      </c>
      <c r="Y2461" t="s">
        <v>34</v>
      </c>
      <c r="AA2461" t="s">
        <v>9359</v>
      </c>
      <c r="AB2461" t="s">
        <v>9359</v>
      </c>
    </row>
    <row r="2462" spans="1:28" x14ac:dyDescent="0.2">
      <c r="A2462">
        <v>2023</v>
      </c>
      <c r="B2462" t="s">
        <v>25</v>
      </c>
      <c r="C2462" t="s">
        <v>77</v>
      </c>
      <c r="D2462" t="s">
        <v>27</v>
      </c>
      <c r="E2462" s="1">
        <v>36505</v>
      </c>
      <c r="F2462">
        <v>4.9000000000000004</v>
      </c>
      <c r="G2462">
        <v>574</v>
      </c>
      <c r="H2462" t="s">
        <v>52</v>
      </c>
      <c r="I2462" t="s">
        <v>36</v>
      </c>
      <c r="J2462" t="s">
        <v>9336</v>
      </c>
      <c r="L2462" t="s">
        <v>30</v>
      </c>
      <c r="M2462" t="s">
        <v>38</v>
      </c>
      <c r="N2462" t="s">
        <v>78</v>
      </c>
      <c r="O2462" t="s">
        <v>1497</v>
      </c>
      <c r="P2462" s="4" t="s">
        <v>1498</v>
      </c>
      <c r="Q2462">
        <v>0</v>
      </c>
      <c r="R2462">
        <v>5</v>
      </c>
      <c r="S2462">
        <v>5</v>
      </c>
      <c r="T2462">
        <v>5</v>
      </c>
      <c r="U2462">
        <v>4</v>
      </c>
      <c r="V2462">
        <v>4</v>
      </c>
      <c r="W2462">
        <v>5</v>
      </c>
      <c r="X2462" t="s">
        <v>9358</v>
      </c>
      <c r="Y2462" t="s">
        <v>34</v>
      </c>
      <c r="AA2462" t="s">
        <v>9359</v>
      </c>
      <c r="AB2462" t="s">
        <v>9359</v>
      </c>
    </row>
    <row r="2463" spans="1:28" x14ac:dyDescent="0.2">
      <c r="A2463">
        <v>2023</v>
      </c>
      <c r="B2463" t="s">
        <v>25</v>
      </c>
      <c r="C2463" t="s">
        <v>107</v>
      </c>
      <c r="D2463" t="s">
        <v>27</v>
      </c>
      <c r="E2463" s="1">
        <v>28395</v>
      </c>
      <c r="F2463">
        <v>4.9000000000000004</v>
      </c>
      <c r="G2463">
        <v>826</v>
      </c>
      <c r="H2463" t="s">
        <v>52</v>
      </c>
      <c r="I2463" t="s">
        <v>36</v>
      </c>
      <c r="J2463" t="s">
        <v>9336</v>
      </c>
      <c r="L2463" t="s">
        <v>30</v>
      </c>
      <c r="M2463" t="s">
        <v>38</v>
      </c>
      <c r="N2463" t="s">
        <v>276</v>
      </c>
      <c r="O2463" t="s">
        <v>1682</v>
      </c>
      <c r="P2463" s="4" t="s">
        <v>1683</v>
      </c>
      <c r="Q2463">
        <v>7</v>
      </c>
      <c r="R2463">
        <v>4</v>
      </c>
      <c r="S2463">
        <v>5</v>
      </c>
      <c r="T2463">
        <v>4</v>
      </c>
      <c r="U2463">
        <v>5</v>
      </c>
      <c r="V2463">
        <v>5</v>
      </c>
      <c r="W2463">
        <v>5</v>
      </c>
      <c r="X2463" t="s">
        <v>9358</v>
      </c>
      <c r="Y2463" t="s">
        <v>34</v>
      </c>
      <c r="AA2463" t="s">
        <v>9359</v>
      </c>
      <c r="AB2463" t="s">
        <v>9359</v>
      </c>
    </row>
    <row r="2464" spans="1:28" x14ac:dyDescent="0.2">
      <c r="A2464">
        <v>2022</v>
      </c>
      <c r="B2464" t="s">
        <v>25</v>
      </c>
      <c r="C2464" t="s">
        <v>103</v>
      </c>
      <c r="D2464" t="s">
        <v>27</v>
      </c>
      <c r="E2464" s="1">
        <v>30470</v>
      </c>
      <c r="F2464">
        <v>5</v>
      </c>
      <c r="G2464">
        <v>316</v>
      </c>
      <c r="H2464" t="s">
        <v>47</v>
      </c>
      <c r="I2464" t="s">
        <v>1361</v>
      </c>
      <c r="J2464" t="s">
        <v>43</v>
      </c>
      <c r="K2464" t="s">
        <v>9207</v>
      </c>
      <c r="L2464" t="s">
        <v>30</v>
      </c>
      <c r="M2464" t="s">
        <v>760</v>
      </c>
      <c r="N2464" t="s">
        <v>105</v>
      </c>
      <c r="O2464" t="s">
        <v>1698</v>
      </c>
      <c r="P2464" s="4">
        <v>220047</v>
      </c>
      <c r="Q2464">
        <v>2</v>
      </c>
      <c r="R2464">
        <v>5</v>
      </c>
      <c r="S2464">
        <v>5</v>
      </c>
      <c r="T2464">
        <v>5</v>
      </c>
      <c r="U2464">
        <v>5</v>
      </c>
      <c r="V2464">
        <v>5</v>
      </c>
      <c r="W2464">
        <v>5</v>
      </c>
      <c r="X2464" t="s">
        <v>9358</v>
      </c>
      <c r="Y2464" t="s">
        <v>34</v>
      </c>
      <c r="AA2464" t="s">
        <v>9359</v>
      </c>
      <c r="AB2464" t="s">
        <v>9359</v>
      </c>
    </row>
    <row r="2465" spans="1:28" x14ac:dyDescent="0.2">
      <c r="A2465">
        <v>2023</v>
      </c>
      <c r="B2465" t="s">
        <v>25</v>
      </c>
      <c r="C2465" t="s">
        <v>77</v>
      </c>
      <c r="D2465" t="s">
        <v>27</v>
      </c>
      <c r="E2465" s="1">
        <v>36900</v>
      </c>
      <c r="F2465">
        <v>4.9000000000000004</v>
      </c>
      <c r="G2465">
        <v>574</v>
      </c>
      <c r="H2465" t="s">
        <v>67</v>
      </c>
      <c r="I2465" t="s">
        <v>36</v>
      </c>
      <c r="J2465" t="s">
        <v>9336</v>
      </c>
      <c r="L2465" t="s">
        <v>30</v>
      </c>
      <c r="M2465" t="s">
        <v>38</v>
      </c>
      <c r="N2465" t="s">
        <v>78</v>
      </c>
      <c r="O2465" t="s">
        <v>1705</v>
      </c>
      <c r="P2465" s="4" t="s">
        <v>1706</v>
      </c>
      <c r="Q2465">
        <v>0</v>
      </c>
      <c r="R2465">
        <v>5</v>
      </c>
      <c r="S2465">
        <v>5</v>
      </c>
      <c r="T2465">
        <v>5</v>
      </c>
      <c r="U2465">
        <v>4</v>
      </c>
      <c r="V2465">
        <v>4</v>
      </c>
      <c r="W2465">
        <v>5</v>
      </c>
      <c r="X2465" t="s">
        <v>9358</v>
      </c>
      <c r="Y2465" t="s">
        <v>34</v>
      </c>
      <c r="AA2465" t="s">
        <v>9359</v>
      </c>
      <c r="AB2465" t="s">
        <v>9359</v>
      </c>
    </row>
    <row r="2466" spans="1:28" x14ac:dyDescent="0.2">
      <c r="A2466">
        <v>2022</v>
      </c>
      <c r="B2466" t="s">
        <v>25</v>
      </c>
      <c r="C2466" t="s">
        <v>494</v>
      </c>
      <c r="D2466" t="s">
        <v>27</v>
      </c>
      <c r="E2466" s="1">
        <v>32560</v>
      </c>
      <c r="F2466">
        <v>5</v>
      </c>
      <c r="G2466">
        <v>316</v>
      </c>
      <c r="H2466" t="s">
        <v>47</v>
      </c>
      <c r="I2466" t="s">
        <v>1361</v>
      </c>
      <c r="J2466" t="s">
        <v>43</v>
      </c>
      <c r="K2466" t="s">
        <v>9214</v>
      </c>
      <c r="L2466" t="s">
        <v>37</v>
      </c>
      <c r="M2466" t="s">
        <v>568</v>
      </c>
      <c r="N2466" t="s">
        <v>105</v>
      </c>
      <c r="O2466" t="s">
        <v>1880</v>
      </c>
      <c r="P2466" s="4">
        <v>220058</v>
      </c>
      <c r="Q2466">
        <v>0</v>
      </c>
      <c r="R2466">
        <v>4.9000000000000004</v>
      </c>
      <c r="S2466">
        <v>5</v>
      </c>
      <c r="T2466">
        <v>5</v>
      </c>
      <c r="U2466">
        <v>4.9000000000000004</v>
      </c>
      <c r="V2466">
        <v>4.9000000000000004</v>
      </c>
      <c r="W2466">
        <v>5</v>
      </c>
      <c r="X2466" t="s">
        <v>9358</v>
      </c>
      <c r="Y2466" t="s">
        <v>34</v>
      </c>
      <c r="AA2466" t="s">
        <v>9359</v>
      </c>
      <c r="AB2466" t="s">
        <v>9359</v>
      </c>
    </row>
    <row r="2467" spans="1:28" x14ac:dyDescent="0.2">
      <c r="A2467">
        <v>2023</v>
      </c>
      <c r="B2467" t="s">
        <v>25</v>
      </c>
      <c r="C2467" t="s">
        <v>152</v>
      </c>
      <c r="D2467" t="s">
        <v>27</v>
      </c>
      <c r="E2467" s="1">
        <v>34250</v>
      </c>
      <c r="F2467">
        <v>4.7</v>
      </c>
      <c r="G2467">
        <v>316</v>
      </c>
      <c r="H2467" t="s">
        <v>97</v>
      </c>
      <c r="I2467" t="s">
        <v>2074</v>
      </c>
      <c r="J2467" t="s">
        <v>9336</v>
      </c>
      <c r="K2467" t="s">
        <v>9209</v>
      </c>
      <c r="L2467" t="s">
        <v>30</v>
      </c>
      <c r="M2467" t="s">
        <v>760</v>
      </c>
      <c r="N2467" t="s">
        <v>105</v>
      </c>
      <c r="O2467" t="s">
        <v>2075</v>
      </c>
      <c r="P2467" s="4">
        <v>233003</v>
      </c>
      <c r="Q2467">
        <v>4</v>
      </c>
      <c r="R2467">
        <v>5</v>
      </c>
      <c r="S2467">
        <v>5</v>
      </c>
      <c r="T2467">
        <v>5</v>
      </c>
      <c r="U2467">
        <v>4</v>
      </c>
      <c r="V2467">
        <v>4</v>
      </c>
      <c r="W2467">
        <v>5</v>
      </c>
      <c r="X2467" t="s">
        <v>9358</v>
      </c>
      <c r="Y2467" t="s">
        <v>34</v>
      </c>
      <c r="AA2467" t="s">
        <v>9359</v>
      </c>
      <c r="AB2467" t="s">
        <v>9359</v>
      </c>
    </row>
    <row r="2468" spans="1:28" x14ac:dyDescent="0.2">
      <c r="A2468">
        <v>2023</v>
      </c>
      <c r="B2468" t="s">
        <v>25</v>
      </c>
      <c r="C2468" t="s">
        <v>54</v>
      </c>
      <c r="D2468" t="s">
        <v>27</v>
      </c>
      <c r="E2468" s="1">
        <v>41905</v>
      </c>
      <c r="F2468">
        <v>4.4000000000000004</v>
      </c>
      <c r="G2468">
        <v>316</v>
      </c>
      <c r="H2468" t="s">
        <v>96</v>
      </c>
      <c r="I2468" t="s">
        <v>2076</v>
      </c>
      <c r="J2468" t="s">
        <v>43</v>
      </c>
      <c r="K2468" t="s">
        <v>9215</v>
      </c>
      <c r="L2468" t="s">
        <v>30</v>
      </c>
      <c r="M2468" t="s">
        <v>83</v>
      </c>
      <c r="N2468" t="s">
        <v>84</v>
      </c>
      <c r="O2468" t="s">
        <v>2077</v>
      </c>
      <c r="P2468" s="4">
        <v>234007</v>
      </c>
      <c r="Q2468">
        <v>0</v>
      </c>
      <c r="R2468">
        <v>5</v>
      </c>
      <c r="S2468">
        <v>5</v>
      </c>
      <c r="T2468">
        <v>4</v>
      </c>
      <c r="U2468">
        <v>4</v>
      </c>
      <c r="V2468">
        <v>4</v>
      </c>
      <c r="W2468">
        <v>5</v>
      </c>
      <c r="X2468" t="s">
        <v>9358</v>
      </c>
      <c r="Y2468" t="s">
        <v>34</v>
      </c>
      <c r="AA2468" t="s">
        <v>9359</v>
      </c>
      <c r="AB2468" t="s">
        <v>9359</v>
      </c>
    </row>
    <row r="2469" spans="1:28" x14ac:dyDescent="0.2">
      <c r="A2469">
        <v>2023</v>
      </c>
      <c r="B2469" t="s">
        <v>25</v>
      </c>
      <c r="C2469" t="s">
        <v>54</v>
      </c>
      <c r="D2469" t="s">
        <v>27</v>
      </c>
      <c r="E2469" s="1">
        <v>42318</v>
      </c>
      <c r="F2469">
        <v>4.5999999999999996</v>
      </c>
      <c r="G2469">
        <v>1111</v>
      </c>
      <c r="H2469" t="s">
        <v>86</v>
      </c>
      <c r="I2469" t="s">
        <v>36</v>
      </c>
      <c r="J2469" t="s">
        <v>43</v>
      </c>
      <c r="L2469" t="s">
        <v>30</v>
      </c>
      <c r="M2469" t="s">
        <v>41</v>
      </c>
      <c r="N2469" t="s">
        <v>32</v>
      </c>
      <c r="O2469" t="s">
        <v>2254</v>
      </c>
      <c r="P2469" s="4" t="s">
        <v>2255</v>
      </c>
      <c r="Q2469">
        <v>0</v>
      </c>
      <c r="R2469">
        <v>5</v>
      </c>
      <c r="S2469">
        <v>5</v>
      </c>
      <c r="T2469">
        <v>4</v>
      </c>
      <c r="U2469">
        <v>4</v>
      </c>
      <c r="V2469">
        <v>4</v>
      </c>
      <c r="W2469">
        <v>5</v>
      </c>
      <c r="X2469" t="s">
        <v>9358</v>
      </c>
      <c r="Y2469" t="s">
        <v>34</v>
      </c>
      <c r="AA2469" t="s">
        <v>9359</v>
      </c>
      <c r="AB2469" t="s">
        <v>9359</v>
      </c>
    </row>
    <row r="2470" spans="1:28" x14ac:dyDescent="0.2">
      <c r="A2470">
        <v>2023</v>
      </c>
      <c r="B2470" t="s">
        <v>25</v>
      </c>
      <c r="C2470" t="s">
        <v>155</v>
      </c>
      <c r="D2470" t="s">
        <v>27</v>
      </c>
      <c r="E2470" s="1">
        <v>43160</v>
      </c>
      <c r="F2470">
        <v>2.2000000000000002</v>
      </c>
      <c r="G2470">
        <v>338</v>
      </c>
      <c r="H2470" t="s">
        <v>124</v>
      </c>
      <c r="I2470" t="s">
        <v>36</v>
      </c>
      <c r="J2470" t="s">
        <v>43</v>
      </c>
      <c r="L2470" t="s">
        <v>30</v>
      </c>
      <c r="M2470" t="s">
        <v>57</v>
      </c>
      <c r="N2470" t="s">
        <v>32</v>
      </c>
      <c r="O2470" t="s">
        <v>2259</v>
      </c>
      <c r="P2470" s="4" t="s">
        <v>2260</v>
      </c>
      <c r="Q2470">
        <v>3</v>
      </c>
      <c r="R2470">
        <v>5</v>
      </c>
      <c r="S2470">
        <v>5</v>
      </c>
      <c r="T2470">
        <v>4</v>
      </c>
      <c r="U2470">
        <v>4</v>
      </c>
      <c r="V2470">
        <v>4</v>
      </c>
      <c r="W2470">
        <v>5</v>
      </c>
      <c r="X2470" t="s">
        <v>9358</v>
      </c>
      <c r="Y2470" t="s">
        <v>34</v>
      </c>
      <c r="AA2470" t="s">
        <v>9359</v>
      </c>
      <c r="AB2470" t="s">
        <v>9359</v>
      </c>
    </row>
    <row r="2471" spans="1:28" x14ac:dyDescent="0.2">
      <c r="A2471">
        <v>2023</v>
      </c>
      <c r="B2471" t="s">
        <v>25</v>
      </c>
      <c r="C2471" t="s">
        <v>155</v>
      </c>
      <c r="D2471" t="s">
        <v>983</v>
      </c>
      <c r="E2471" s="1">
        <v>45000</v>
      </c>
      <c r="F2471">
        <v>4.5</v>
      </c>
      <c r="G2471">
        <v>59</v>
      </c>
      <c r="H2471" t="s">
        <v>52</v>
      </c>
      <c r="I2471" t="s">
        <v>36</v>
      </c>
      <c r="J2471" t="s">
        <v>43</v>
      </c>
      <c r="L2471" t="s">
        <v>30</v>
      </c>
      <c r="M2471" t="s">
        <v>57</v>
      </c>
      <c r="N2471" t="s">
        <v>32</v>
      </c>
      <c r="O2471" t="s">
        <v>2261</v>
      </c>
      <c r="P2471" s="4">
        <v>1554</v>
      </c>
      <c r="Q2471">
        <v>298</v>
      </c>
      <c r="R2471">
        <v>5</v>
      </c>
      <c r="S2471">
        <v>5</v>
      </c>
      <c r="T2471">
        <v>4</v>
      </c>
      <c r="U2471">
        <v>4</v>
      </c>
      <c r="V2471">
        <v>4</v>
      </c>
      <c r="W2471">
        <v>5</v>
      </c>
      <c r="X2471" t="s">
        <v>9358</v>
      </c>
      <c r="Y2471" t="s">
        <v>34</v>
      </c>
      <c r="AA2471" t="s">
        <v>9359</v>
      </c>
      <c r="AB2471" t="s">
        <v>9359</v>
      </c>
    </row>
    <row r="2472" spans="1:28" x14ac:dyDescent="0.2">
      <c r="A2472">
        <v>2023</v>
      </c>
      <c r="B2472" t="s">
        <v>25</v>
      </c>
      <c r="C2472" t="s">
        <v>155</v>
      </c>
      <c r="D2472" t="s">
        <v>27</v>
      </c>
      <c r="E2472" s="1">
        <v>42655</v>
      </c>
      <c r="F2472">
        <v>4.9000000000000004</v>
      </c>
      <c r="G2472">
        <v>2481</v>
      </c>
      <c r="H2472" t="s">
        <v>2262</v>
      </c>
      <c r="I2472" t="s">
        <v>36</v>
      </c>
      <c r="J2472" t="s">
        <v>43</v>
      </c>
      <c r="L2472" t="s">
        <v>30</v>
      </c>
      <c r="M2472" t="s">
        <v>57</v>
      </c>
      <c r="N2472" t="s">
        <v>32</v>
      </c>
      <c r="O2472" t="s">
        <v>2263</v>
      </c>
      <c r="P2472" s="4" t="s">
        <v>2264</v>
      </c>
      <c r="Q2472">
        <v>5</v>
      </c>
      <c r="R2472">
        <v>5</v>
      </c>
      <c r="S2472">
        <v>5</v>
      </c>
      <c r="T2472">
        <v>4</v>
      </c>
      <c r="U2472">
        <v>4</v>
      </c>
      <c r="V2472">
        <v>4</v>
      </c>
      <c r="W2472">
        <v>5</v>
      </c>
      <c r="X2472" t="s">
        <v>9358</v>
      </c>
      <c r="Y2472" t="s">
        <v>34</v>
      </c>
      <c r="AA2472" t="s">
        <v>9359</v>
      </c>
      <c r="AB2472" t="s">
        <v>9359</v>
      </c>
    </row>
    <row r="2473" spans="1:28" x14ac:dyDescent="0.2">
      <c r="A2473">
        <v>2021</v>
      </c>
      <c r="B2473" t="s">
        <v>25</v>
      </c>
      <c r="C2473" t="s">
        <v>410</v>
      </c>
      <c r="D2473" t="s">
        <v>27</v>
      </c>
      <c r="E2473" s="1">
        <v>34858</v>
      </c>
      <c r="F2473">
        <v>4.9000000000000004</v>
      </c>
      <c r="G2473">
        <v>2481</v>
      </c>
      <c r="H2473" t="s">
        <v>82</v>
      </c>
      <c r="I2473" t="s">
        <v>97</v>
      </c>
      <c r="J2473" t="s">
        <v>43</v>
      </c>
      <c r="K2473" t="s">
        <v>9214</v>
      </c>
      <c r="L2473" t="s">
        <v>37</v>
      </c>
      <c r="M2473" t="s">
        <v>38</v>
      </c>
      <c r="N2473" t="s">
        <v>192</v>
      </c>
      <c r="O2473" t="s">
        <v>2433</v>
      </c>
      <c r="P2473" s="4" t="s">
        <v>2434</v>
      </c>
      <c r="Q2473">
        <v>25821</v>
      </c>
      <c r="R2473">
        <v>4.7</v>
      </c>
      <c r="S2473">
        <v>4.5</v>
      </c>
      <c r="T2473">
        <v>4.5</v>
      </c>
      <c r="U2473">
        <v>4.4000000000000004</v>
      </c>
      <c r="V2473">
        <v>4.5999999999999996</v>
      </c>
      <c r="W2473">
        <v>4.4000000000000004</v>
      </c>
      <c r="X2473" t="s">
        <v>9358</v>
      </c>
      <c r="Y2473" t="s">
        <v>34</v>
      </c>
      <c r="AA2473" t="s">
        <v>9359</v>
      </c>
      <c r="AB2473" t="s">
        <v>9359</v>
      </c>
    </row>
    <row r="2474" spans="1:28" x14ac:dyDescent="0.2">
      <c r="A2474">
        <v>2023</v>
      </c>
      <c r="B2474" t="s">
        <v>25</v>
      </c>
      <c r="C2474" t="s">
        <v>54</v>
      </c>
      <c r="D2474" t="s">
        <v>27</v>
      </c>
      <c r="E2474" s="1">
        <v>42360</v>
      </c>
      <c r="F2474">
        <v>5</v>
      </c>
      <c r="G2474">
        <v>962</v>
      </c>
      <c r="H2474" t="s">
        <v>55</v>
      </c>
      <c r="I2474" t="s">
        <v>56</v>
      </c>
      <c r="J2474" t="s">
        <v>43</v>
      </c>
      <c r="L2474" t="s">
        <v>30</v>
      </c>
      <c r="M2474" t="s">
        <v>31</v>
      </c>
      <c r="N2474" t="s">
        <v>32</v>
      </c>
      <c r="O2474" t="s">
        <v>2784</v>
      </c>
      <c r="P2474" s="4" t="s">
        <v>2785</v>
      </c>
      <c r="Q2474">
        <v>4</v>
      </c>
      <c r="R2474">
        <v>5</v>
      </c>
      <c r="S2474">
        <v>5</v>
      </c>
      <c r="T2474">
        <v>4</v>
      </c>
      <c r="U2474">
        <v>4</v>
      </c>
      <c r="V2474">
        <v>4</v>
      </c>
      <c r="W2474">
        <v>5</v>
      </c>
      <c r="X2474" t="s">
        <v>9358</v>
      </c>
      <c r="Y2474" t="s">
        <v>34</v>
      </c>
      <c r="AA2474" t="s">
        <v>9359</v>
      </c>
      <c r="AB2474" t="s">
        <v>9359</v>
      </c>
    </row>
    <row r="2475" spans="1:28" x14ac:dyDescent="0.2">
      <c r="A2475">
        <v>2023</v>
      </c>
      <c r="B2475" t="s">
        <v>25</v>
      </c>
      <c r="C2475" t="s">
        <v>94</v>
      </c>
      <c r="D2475" t="s">
        <v>27</v>
      </c>
      <c r="E2475" s="1">
        <v>45595</v>
      </c>
      <c r="F2475">
        <v>4.8</v>
      </c>
      <c r="G2475">
        <v>316</v>
      </c>
      <c r="H2475" t="s">
        <v>28</v>
      </c>
      <c r="I2475" t="s">
        <v>2958</v>
      </c>
      <c r="J2475" t="s">
        <v>9336</v>
      </c>
      <c r="K2475" t="s">
        <v>9205</v>
      </c>
      <c r="L2475" t="s">
        <v>30</v>
      </c>
      <c r="M2475" t="s">
        <v>48</v>
      </c>
      <c r="N2475" t="s">
        <v>84</v>
      </c>
      <c r="O2475" t="s">
        <v>2959</v>
      </c>
      <c r="P2475" s="4">
        <v>237003</v>
      </c>
      <c r="Q2475">
        <v>4</v>
      </c>
      <c r="R2475">
        <v>5</v>
      </c>
      <c r="S2475">
        <v>4.8</v>
      </c>
      <c r="T2475">
        <v>4.8</v>
      </c>
      <c r="U2475">
        <v>4.2</v>
      </c>
      <c r="V2475">
        <v>5</v>
      </c>
      <c r="W2475">
        <v>5</v>
      </c>
      <c r="X2475" t="s">
        <v>9358</v>
      </c>
      <c r="Y2475" t="s">
        <v>34</v>
      </c>
      <c r="AA2475" t="s">
        <v>9359</v>
      </c>
      <c r="AB2475" t="s">
        <v>9359</v>
      </c>
    </row>
    <row r="2476" spans="1:28" x14ac:dyDescent="0.2">
      <c r="A2476">
        <v>2021</v>
      </c>
      <c r="B2476" t="s">
        <v>25</v>
      </c>
      <c r="C2476" t="s">
        <v>150</v>
      </c>
      <c r="D2476" t="s">
        <v>27</v>
      </c>
      <c r="E2476" s="1">
        <v>33395</v>
      </c>
      <c r="F2476">
        <v>4.5999999999999996</v>
      </c>
      <c r="G2476">
        <v>245</v>
      </c>
      <c r="H2476" t="s">
        <v>28</v>
      </c>
      <c r="I2476" t="s">
        <v>36</v>
      </c>
      <c r="J2476" t="s">
        <v>9336</v>
      </c>
      <c r="K2476" t="s">
        <v>9204</v>
      </c>
      <c r="L2476" t="s">
        <v>30</v>
      </c>
      <c r="M2476" t="s">
        <v>48</v>
      </c>
      <c r="N2476" t="s">
        <v>32</v>
      </c>
      <c r="O2476" t="s">
        <v>3329</v>
      </c>
      <c r="P2476" s="4" t="s">
        <v>3330</v>
      </c>
      <c r="Q2476">
        <v>32572</v>
      </c>
      <c r="R2476">
        <v>4.9000000000000004</v>
      </c>
      <c r="S2476">
        <v>4.8</v>
      </c>
      <c r="T2476">
        <v>4.8</v>
      </c>
      <c r="U2476">
        <v>4.7</v>
      </c>
      <c r="V2476">
        <v>4.7</v>
      </c>
      <c r="W2476">
        <v>4.8</v>
      </c>
      <c r="X2476" t="s">
        <v>9358</v>
      </c>
      <c r="Y2476" t="s">
        <v>34</v>
      </c>
      <c r="AA2476" t="s">
        <v>9359</v>
      </c>
      <c r="AB2476" t="s">
        <v>9359</v>
      </c>
    </row>
    <row r="2477" spans="1:28" x14ac:dyDescent="0.2">
      <c r="A2477">
        <v>2023</v>
      </c>
      <c r="B2477" t="s">
        <v>25</v>
      </c>
      <c r="C2477" t="s">
        <v>328</v>
      </c>
      <c r="D2477" t="s">
        <v>27</v>
      </c>
      <c r="E2477" s="1">
        <v>46400</v>
      </c>
      <c r="F2477">
        <v>4.8</v>
      </c>
      <c r="G2477">
        <v>184</v>
      </c>
      <c r="H2477" t="s">
        <v>28</v>
      </c>
      <c r="I2477" t="s">
        <v>36</v>
      </c>
      <c r="J2477" t="s">
        <v>43</v>
      </c>
      <c r="L2477" t="s">
        <v>30</v>
      </c>
      <c r="M2477" t="s">
        <v>57</v>
      </c>
      <c r="N2477" t="s">
        <v>32</v>
      </c>
      <c r="O2477" t="s">
        <v>3349</v>
      </c>
      <c r="P2477" s="4" t="s">
        <v>3350</v>
      </c>
      <c r="Q2477">
        <v>5</v>
      </c>
      <c r="R2477">
        <v>5</v>
      </c>
      <c r="S2477">
        <v>5</v>
      </c>
      <c r="T2477">
        <v>4</v>
      </c>
      <c r="U2477">
        <v>4</v>
      </c>
      <c r="V2477">
        <v>4</v>
      </c>
      <c r="W2477">
        <v>5</v>
      </c>
      <c r="X2477" t="s">
        <v>9358</v>
      </c>
      <c r="Y2477" t="s">
        <v>34</v>
      </c>
      <c r="AA2477" t="s">
        <v>9359</v>
      </c>
      <c r="AB2477" t="s">
        <v>9359</v>
      </c>
    </row>
    <row r="2478" spans="1:28" x14ac:dyDescent="0.2">
      <c r="A2478">
        <v>2021</v>
      </c>
      <c r="B2478" t="s">
        <v>25</v>
      </c>
      <c r="C2478" t="s">
        <v>3351</v>
      </c>
      <c r="D2478" t="s">
        <v>27</v>
      </c>
      <c r="E2478" s="1">
        <v>28500</v>
      </c>
      <c r="F2478">
        <v>4.5999999999999996</v>
      </c>
      <c r="G2478">
        <v>1641</v>
      </c>
      <c r="H2478" t="s">
        <v>1146</v>
      </c>
      <c r="I2478" t="s">
        <v>36</v>
      </c>
      <c r="J2478" t="s">
        <v>9336</v>
      </c>
      <c r="K2478" t="s">
        <v>9209</v>
      </c>
      <c r="L2478" t="s">
        <v>30</v>
      </c>
      <c r="M2478" t="s">
        <v>38</v>
      </c>
      <c r="N2478" t="s">
        <v>78</v>
      </c>
      <c r="O2478" t="s">
        <v>3352</v>
      </c>
      <c r="P2478" s="4" t="s">
        <v>3353</v>
      </c>
      <c r="Q2478">
        <v>16314</v>
      </c>
      <c r="R2478">
        <v>4.9000000000000004</v>
      </c>
      <c r="S2478">
        <v>4.8</v>
      </c>
      <c r="T2478">
        <v>4.8</v>
      </c>
      <c r="U2478">
        <v>4.8</v>
      </c>
      <c r="V2478">
        <v>4.9000000000000004</v>
      </c>
      <c r="W2478">
        <v>4.9000000000000004</v>
      </c>
      <c r="X2478" t="s">
        <v>9358</v>
      </c>
      <c r="Y2478" t="s">
        <v>34</v>
      </c>
      <c r="AA2478" t="s">
        <v>9359</v>
      </c>
      <c r="AB2478" t="s">
        <v>9359</v>
      </c>
    </row>
    <row r="2479" spans="1:28" x14ac:dyDescent="0.2">
      <c r="A2479">
        <v>2023</v>
      </c>
      <c r="B2479" t="s">
        <v>25</v>
      </c>
      <c r="C2479" t="s">
        <v>646</v>
      </c>
      <c r="D2479" t="s">
        <v>27</v>
      </c>
      <c r="E2479" s="1">
        <v>50240</v>
      </c>
      <c r="F2479">
        <v>4.9000000000000004</v>
      </c>
      <c r="G2479">
        <v>826</v>
      </c>
      <c r="H2479" t="s">
        <v>231</v>
      </c>
      <c r="I2479" t="s">
        <v>86</v>
      </c>
      <c r="J2479" t="s">
        <v>9336</v>
      </c>
      <c r="L2479" t="s">
        <v>30</v>
      </c>
      <c r="M2479" t="s">
        <v>57</v>
      </c>
      <c r="N2479" t="s">
        <v>72</v>
      </c>
      <c r="O2479" t="s">
        <v>3499</v>
      </c>
      <c r="P2479" s="4" t="s">
        <v>3500</v>
      </c>
      <c r="Q2479">
        <v>1</v>
      </c>
      <c r="R2479">
        <v>2</v>
      </c>
      <c r="S2479">
        <v>0</v>
      </c>
      <c r="T2479">
        <v>2</v>
      </c>
      <c r="U2479">
        <v>1</v>
      </c>
      <c r="V2479">
        <v>0</v>
      </c>
      <c r="W2479">
        <v>0</v>
      </c>
      <c r="X2479" t="s">
        <v>9358</v>
      </c>
      <c r="Y2479" t="s">
        <v>34</v>
      </c>
      <c r="AA2479" t="s">
        <v>9359</v>
      </c>
      <c r="AB2479" t="s">
        <v>9359</v>
      </c>
    </row>
    <row r="2480" spans="1:28" x14ac:dyDescent="0.2">
      <c r="A2480">
        <v>2005</v>
      </c>
      <c r="B2480" t="s">
        <v>25</v>
      </c>
      <c r="C2480" t="s">
        <v>3519</v>
      </c>
      <c r="D2480" t="s">
        <v>983</v>
      </c>
      <c r="E2480" s="1">
        <v>1995</v>
      </c>
      <c r="F2480">
        <v>2.2000000000000002</v>
      </c>
      <c r="G2480">
        <v>212</v>
      </c>
      <c r="H2480" t="s">
        <v>562</v>
      </c>
      <c r="I2480" t="s">
        <v>97</v>
      </c>
      <c r="J2480" t="s">
        <v>43</v>
      </c>
      <c r="K2480" t="s">
        <v>9288</v>
      </c>
      <c r="L2480" t="s">
        <v>37</v>
      </c>
      <c r="M2480" t="s">
        <v>3145</v>
      </c>
      <c r="N2480" t="s">
        <v>3520</v>
      </c>
      <c r="O2480" t="s">
        <v>3521</v>
      </c>
      <c r="P2480" s="4">
        <v>28109</v>
      </c>
      <c r="Q2480">
        <v>214100</v>
      </c>
      <c r="R2480">
        <v>4.5</v>
      </c>
      <c r="S2480">
        <v>4.2</v>
      </c>
      <c r="T2480">
        <v>4.2</v>
      </c>
      <c r="U2480">
        <v>4.3</v>
      </c>
      <c r="V2480">
        <v>4</v>
      </c>
      <c r="W2480">
        <v>4</v>
      </c>
      <c r="X2480" t="s">
        <v>9358</v>
      </c>
      <c r="Y2480" t="s">
        <v>34</v>
      </c>
      <c r="AA2480" t="s">
        <v>9359</v>
      </c>
      <c r="AB2480" t="s">
        <v>9359</v>
      </c>
    </row>
    <row r="2481" spans="1:28" x14ac:dyDescent="0.2">
      <c r="A2481">
        <v>2023</v>
      </c>
      <c r="B2481" t="s">
        <v>25</v>
      </c>
      <c r="C2481" t="s">
        <v>356</v>
      </c>
      <c r="D2481" t="s">
        <v>27</v>
      </c>
      <c r="E2481" s="1">
        <v>31140</v>
      </c>
      <c r="F2481">
        <v>2.2000000000000002</v>
      </c>
      <c r="G2481">
        <v>212</v>
      </c>
      <c r="H2481" t="s">
        <v>3483</v>
      </c>
      <c r="I2481" t="s">
        <v>265</v>
      </c>
      <c r="J2481" t="s">
        <v>43</v>
      </c>
      <c r="K2481" t="s">
        <v>9255</v>
      </c>
      <c r="L2481" t="s">
        <v>30</v>
      </c>
      <c r="M2481" t="s">
        <v>760</v>
      </c>
      <c r="N2481" t="s">
        <v>105</v>
      </c>
      <c r="O2481" t="s">
        <v>3522</v>
      </c>
      <c r="P2481" s="4">
        <v>232002</v>
      </c>
      <c r="Q2481">
        <v>0</v>
      </c>
      <c r="R2481">
        <v>2</v>
      </c>
      <c r="S2481">
        <v>0</v>
      </c>
      <c r="T2481">
        <v>2</v>
      </c>
      <c r="U2481">
        <v>1</v>
      </c>
      <c r="V2481">
        <v>0</v>
      </c>
      <c r="W2481">
        <v>0</v>
      </c>
      <c r="X2481" t="s">
        <v>9358</v>
      </c>
      <c r="Y2481" t="s">
        <v>34</v>
      </c>
      <c r="AA2481" t="s">
        <v>9359</v>
      </c>
      <c r="AB2481" t="s">
        <v>9359</v>
      </c>
    </row>
    <row r="2482" spans="1:28" x14ac:dyDescent="0.2">
      <c r="A2482">
        <v>2023</v>
      </c>
      <c r="B2482" t="s">
        <v>25</v>
      </c>
      <c r="C2482" t="s">
        <v>155</v>
      </c>
      <c r="D2482" t="s">
        <v>27</v>
      </c>
      <c r="E2482" s="1">
        <v>42705</v>
      </c>
      <c r="F2482">
        <v>2.2000000000000002</v>
      </c>
      <c r="G2482">
        <v>338</v>
      </c>
      <c r="H2482" t="s">
        <v>52</v>
      </c>
      <c r="I2482" t="s">
        <v>36</v>
      </c>
      <c r="J2482" t="s">
        <v>43</v>
      </c>
      <c r="L2482" t="s">
        <v>30</v>
      </c>
      <c r="M2482" t="s">
        <v>57</v>
      </c>
      <c r="N2482" t="s">
        <v>32</v>
      </c>
      <c r="O2482" t="s">
        <v>3723</v>
      </c>
      <c r="P2482" s="4">
        <v>936497</v>
      </c>
      <c r="Q2482">
        <v>3</v>
      </c>
      <c r="R2482">
        <v>5</v>
      </c>
      <c r="S2482">
        <v>5</v>
      </c>
      <c r="T2482">
        <v>4</v>
      </c>
      <c r="U2482">
        <v>4</v>
      </c>
      <c r="V2482">
        <v>4</v>
      </c>
      <c r="W2482">
        <v>5</v>
      </c>
      <c r="X2482" t="s">
        <v>9358</v>
      </c>
      <c r="Y2482" t="s">
        <v>34</v>
      </c>
      <c r="AA2482" t="s">
        <v>9359</v>
      </c>
      <c r="AB2482" t="s">
        <v>9359</v>
      </c>
    </row>
    <row r="2483" spans="1:28" x14ac:dyDescent="0.2">
      <c r="A2483">
        <v>2022</v>
      </c>
      <c r="B2483" t="s">
        <v>25</v>
      </c>
      <c r="C2483" t="s">
        <v>133</v>
      </c>
      <c r="D2483" t="s">
        <v>27</v>
      </c>
      <c r="E2483" s="1">
        <v>34255</v>
      </c>
      <c r="F2483">
        <v>4.5999999999999996</v>
      </c>
      <c r="G2483">
        <v>245</v>
      </c>
      <c r="H2483" t="s">
        <v>82</v>
      </c>
      <c r="I2483" t="s">
        <v>36</v>
      </c>
      <c r="J2483" t="s">
        <v>43</v>
      </c>
      <c r="K2483" t="s">
        <v>9213</v>
      </c>
      <c r="L2483" t="s">
        <v>30</v>
      </c>
      <c r="M2483" t="s">
        <v>57</v>
      </c>
      <c r="N2483" t="s">
        <v>134</v>
      </c>
      <c r="O2483" t="s">
        <v>3886</v>
      </c>
      <c r="P2483" s="4" t="s">
        <v>3887</v>
      </c>
      <c r="Q2483">
        <v>3</v>
      </c>
      <c r="R2483">
        <v>5</v>
      </c>
      <c r="S2483">
        <v>5</v>
      </c>
      <c r="T2483">
        <v>5</v>
      </c>
      <c r="U2483">
        <v>5</v>
      </c>
      <c r="V2483">
        <v>5</v>
      </c>
      <c r="W2483">
        <v>5</v>
      </c>
      <c r="X2483" t="s">
        <v>9358</v>
      </c>
      <c r="Y2483" t="s">
        <v>34</v>
      </c>
      <c r="AA2483" t="s">
        <v>9359</v>
      </c>
      <c r="AB2483" t="s">
        <v>9359</v>
      </c>
    </row>
    <row r="2484" spans="1:28" x14ac:dyDescent="0.2">
      <c r="A2484">
        <v>2021</v>
      </c>
      <c r="B2484" t="s">
        <v>25</v>
      </c>
      <c r="C2484" t="s">
        <v>150</v>
      </c>
      <c r="D2484" t="s">
        <v>983</v>
      </c>
      <c r="E2484" s="1">
        <v>33995</v>
      </c>
      <c r="F2484">
        <v>4.8</v>
      </c>
      <c r="G2484">
        <v>19</v>
      </c>
      <c r="H2484" t="s">
        <v>52</v>
      </c>
      <c r="I2484" t="s">
        <v>36</v>
      </c>
      <c r="J2484" t="s">
        <v>9336</v>
      </c>
      <c r="K2484" t="s">
        <v>9204</v>
      </c>
      <c r="L2484" t="s">
        <v>30</v>
      </c>
      <c r="M2484" t="s">
        <v>188</v>
      </c>
      <c r="N2484" t="s">
        <v>84</v>
      </c>
      <c r="O2484" t="s">
        <v>3893</v>
      </c>
      <c r="P2484" s="4">
        <v>10812</v>
      </c>
      <c r="Q2484">
        <v>16831</v>
      </c>
      <c r="R2484">
        <v>4.9000000000000004</v>
      </c>
      <c r="S2484">
        <v>4.8</v>
      </c>
      <c r="T2484">
        <v>4.8</v>
      </c>
      <c r="U2484">
        <v>4.7</v>
      </c>
      <c r="V2484">
        <v>4.7</v>
      </c>
      <c r="W2484">
        <v>4.8</v>
      </c>
      <c r="X2484" t="s">
        <v>9358</v>
      </c>
      <c r="Y2484" t="s">
        <v>34</v>
      </c>
      <c r="AA2484" t="s">
        <v>9359</v>
      </c>
      <c r="AB2484" t="s">
        <v>9359</v>
      </c>
    </row>
    <row r="2485" spans="1:28" x14ac:dyDescent="0.2">
      <c r="A2485">
        <v>2022</v>
      </c>
      <c r="B2485" t="s">
        <v>25</v>
      </c>
      <c r="C2485" t="s">
        <v>103</v>
      </c>
      <c r="D2485" t="s">
        <v>27</v>
      </c>
      <c r="E2485" s="1">
        <v>30470</v>
      </c>
      <c r="F2485">
        <v>3.5</v>
      </c>
      <c r="G2485">
        <v>162</v>
      </c>
      <c r="H2485" t="s">
        <v>28</v>
      </c>
      <c r="I2485" t="s">
        <v>36</v>
      </c>
      <c r="J2485" t="s">
        <v>43</v>
      </c>
      <c r="K2485" t="s">
        <v>9207</v>
      </c>
      <c r="L2485" t="s">
        <v>30</v>
      </c>
      <c r="M2485" t="s">
        <v>38</v>
      </c>
      <c r="N2485" t="s">
        <v>78</v>
      </c>
      <c r="O2485" t="s">
        <v>3894</v>
      </c>
      <c r="P2485" s="4" t="s">
        <v>3895</v>
      </c>
      <c r="Q2485">
        <v>3</v>
      </c>
      <c r="R2485">
        <v>5</v>
      </c>
      <c r="S2485">
        <v>5</v>
      </c>
      <c r="T2485">
        <v>5</v>
      </c>
      <c r="U2485">
        <v>5</v>
      </c>
      <c r="V2485">
        <v>5</v>
      </c>
      <c r="W2485">
        <v>5</v>
      </c>
      <c r="X2485" t="s">
        <v>9358</v>
      </c>
      <c r="Y2485" t="s">
        <v>34</v>
      </c>
      <c r="AA2485" t="s">
        <v>9359</v>
      </c>
      <c r="AB2485" t="s">
        <v>9359</v>
      </c>
    </row>
    <row r="2486" spans="1:28" x14ac:dyDescent="0.2">
      <c r="A2486">
        <v>2022</v>
      </c>
      <c r="B2486" t="s">
        <v>25</v>
      </c>
      <c r="C2486" t="s">
        <v>103</v>
      </c>
      <c r="D2486" t="s">
        <v>27</v>
      </c>
      <c r="E2486" s="1">
        <v>29470</v>
      </c>
      <c r="F2486">
        <v>4.9000000000000004</v>
      </c>
      <c r="G2486">
        <v>826</v>
      </c>
      <c r="H2486" t="s">
        <v>28</v>
      </c>
      <c r="I2486" t="s">
        <v>36</v>
      </c>
      <c r="J2486" t="s">
        <v>43</v>
      </c>
      <c r="K2486" t="s">
        <v>9207</v>
      </c>
      <c r="L2486" t="s">
        <v>30</v>
      </c>
      <c r="M2486" t="s">
        <v>38</v>
      </c>
      <c r="N2486" t="s">
        <v>78</v>
      </c>
      <c r="O2486" t="s">
        <v>4049</v>
      </c>
      <c r="P2486" s="4" t="s">
        <v>4050</v>
      </c>
      <c r="Q2486">
        <v>9</v>
      </c>
      <c r="R2486">
        <v>5</v>
      </c>
      <c r="S2486">
        <v>5</v>
      </c>
      <c r="T2486">
        <v>5</v>
      </c>
      <c r="U2486">
        <v>5</v>
      </c>
      <c r="V2486">
        <v>5</v>
      </c>
      <c r="W2486">
        <v>5</v>
      </c>
      <c r="X2486" t="s">
        <v>9358</v>
      </c>
      <c r="Y2486" t="s">
        <v>34</v>
      </c>
      <c r="AA2486" t="s">
        <v>9359</v>
      </c>
      <c r="AB2486" t="s">
        <v>9359</v>
      </c>
    </row>
    <row r="2487" spans="1:28" x14ac:dyDescent="0.2">
      <c r="A2487">
        <v>2021</v>
      </c>
      <c r="B2487" t="s">
        <v>25</v>
      </c>
      <c r="C2487" t="s">
        <v>150</v>
      </c>
      <c r="D2487" t="s">
        <v>27</v>
      </c>
      <c r="E2487" s="1">
        <v>35990</v>
      </c>
      <c r="F2487">
        <v>4.9000000000000004</v>
      </c>
      <c r="G2487">
        <v>826</v>
      </c>
      <c r="H2487" t="s">
        <v>52</v>
      </c>
      <c r="I2487" t="s">
        <v>36</v>
      </c>
      <c r="J2487" t="s">
        <v>9336</v>
      </c>
      <c r="K2487" t="s">
        <v>9204</v>
      </c>
      <c r="L2487" t="s">
        <v>30</v>
      </c>
      <c r="M2487" t="s">
        <v>48</v>
      </c>
      <c r="N2487" t="s">
        <v>32</v>
      </c>
      <c r="O2487" t="s">
        <v>4236</v>
      </c>
      <c r="P2487" s="4" t="s">
        <v>4237</v>
      </c>
      <c r="Q2487">
        <v>33748</v>
      </c>
      <c r="R2487">
        <v>4.9000000000000004</v>
      </c>
      <c r="S2487">
        <v>4.8</v>
      </c>
      <c r="T2487">
        <v>4.8</v>
      </c>
      <c r="U2487">
        <v>4.7</v>
      </c>
      <c r="V2487">
        <v>4.7</v>
      </c>
      <c r="W2487">
        <v>4.8</v>
      </c>
      <c r="X2487" t="s">
        <v>9358</v>
      </c>
      <c r="Y2487" t="s">
        <v>34</v>
      </c>
      <c r="AA2487" t="s">
        <v>9359</v>
      </c>
      <c r="AB2487" t="s">
        <v>9359</v>
      </c>
    </row>
    <row r="2488" spans="1:28" x14ac:dyDescent="0.2">
      <c r="A2488">
        <v>2022</v>
      </c>
      <c r="B2488" t="s">
        <v>25</v>
      </c>
      <c r="C2488" t="s">
        <v>1301</v>
      </c>
      <c r="D2488" t="s">
        <v>27</v>
      </c>
      <c r="E2488" s="1">
        <v>27990</v>
      </c>
      <c r="F2488">
        <v>4.9000000000000004</v>
      </c>
      <c r="G2488">
        <v>826</v>
      </c>
      <c r="H2488" t="s">
        <v>52</v>
      </c>
      <c r="I2488" t="s">
        <v>36</v>
      </c>
      <c r="J2488" t="s">
        <v>43</v>
      </c>
      <c r="K2488" t="s">
        <v>9240</v>
      </c>
      <c r="L2488" t="s">
        <v>37</v>
      </c>
      <c r="M2488" t="s">
        <v>38</v>
      </c>
      <c r="N2488" t="s">
        <v>1223</v>
      </c>
      <c r="O2488" t="s">
        <v>4414</v>
      </c>
      <c r="P2488" s="4" t="s">
        <v>4415</v>
      </c>
      <c r="Q2488">
        <v>19973</v>
      </c>
      <c r="R2488">
        <v>2</v>
      </c>
      <c r="S2488">
        <v>0</v>
      </c>
      <c r="T2488">
        <v>2</v>
      </c>
      <c r="U2488">
        <v>1</v>
      </c>
      <c r="V2488">
        <v>0</v>
      </c>
      <c r="W2488">
        <v>0</v>
      </c>
      <c r="X2488" t="s">
        <v>9358</v>
      </c>
      <c r="Y2488" t="s">
        <v>34</v>
      </c>
      <c r="AA2488" t="s">
        <v>9359</v>
      </c>
      <c r="AB2488" t="s">
        <v>9359</v>
      </c>
    </row>
    <row r="2489" spans="1:28" x14ac:dyDescent="0.2">
      <c r="A2489">
        <v>2023</v>
      </c>
      <c r="B2489" t="s">
        <v>25</v>
      </c>
      <c r="C2489" t="s">
        <v>77</v>
      </c>
      <c r="D2489" t="s">
        <v>27</v>
      </c>
      <c r="E2489" s="1">
        <v>36900</v>
      </c>
      <c r="F2489">
        <v>4.5999999999999996</v>
      </c>
      <c r="G2489">
        <v>178</v>
      </c>
      <c r="H2489" t="s">
        <v>28</v>
      </c>
      <c r="I2489" t="s">
        <v>36</v>
      </c>
      <c r="J2489" t="s">
        <v>9336</v>
      </c>
      <c r="L2489" t="s">
        <v>30</v>
      </c>
      <c r="M2489" t="s">
        <v>38</v>
      </c>
      <c r="N2489" t="s">
        <v>78</v>
      </c>
      <c r="O2489" t="s">
        <v>4418</v>
      </c>
      <c r="P2489" s="4" t="s">
        <v>4419</v>
      </c>
      <c r="Q2489">
        <v>7</v>
      </c>
      <c r="R2489">
        <v>5</v>
      </c>
      <c r="S2489">
        <v>5</v>
      </c>
      <c r="T2489">
        <v>5</v>
      </c>
      <c r="U2489">
        <v>4</v>
      </c>
      <c r="V2489">
        <v>4</v>
      </c>
      <c r="W2489">
        <v>5</v>
      </c>
      <c r="X2489" t="s">
        <v>9358</v>
      </c>
      <c r="Y2489" t="s">
        <v>34</v>
      </c>
      <c r="AA2489" t="s">
        <v>9359</v>
      </c>
      <c r="AB2489" t="s">
        <v>9359</v>
      </c>
    </row>
    <row r="2490" spans="1:28" x14ac:dyDescent="0.2">
      <c r="A2490">
        <v>2023</v>
      </c>
      <c r="B2490" t="s">
        <v>25</v>
      </c>
      <c r="C2490" t="s">
        <v>328</v>
      </c>
      <c r="D2490" t="s">
        <v>27</v>
      </c>
      <c r="E2490" s="1">
        <v>46400</v>
      </c>
      <c r="F2490">
        <v>4.8</v>
      </c>
      <c r="G2490">
        <v>184</v>
      </c>
      <c r="H2490" t="s">
        <v>55</v>
      </c>
      <c r="I2490" t="s">
        <v>56</v>
      </c>
      <c r="J2490" t="s">
        <v>43</v>
      </c>
      <c r="L2490" t="s">
        <v>30</v>
      </c>
      <c r="M2490" t="s">
        <v>57</v>
      </c>
      <c r="N2490" t="s">
        <v>32</v>
      </c>
      <c r="O2490" t="s">
        <v>4769</v>
      </c>
      <c r="P2490" s="4" t="s">
        <v>4770</v>
      </c>
      <c r="Q2490">
        <v>6</v>
      </c>
      <c r="R2490">
        <v>5</v>
      </c>
      <c r="S2490">
        <v>5</v>
      </c>
      <c r="T2490">
        <v>4</v>
      </c>
      <c r="U2490">
        <v>4</v>
      </c>
      <c r="V2490">
        <v>4</v>
      </c>
      <c r="W2490">
        <v>5</v>
      </c>
      <c r="X2490" t="s">
        <v>9358</v>
      </c>
      <c r="Y2490" t="s">
        <v>34</v>
      </c>
      <c r="AA2490" t="s">
        <v>9359</v>
      </c>
      <c r="AB2490" t="s">
        <v>9359</v>
      </c>
    </row>
    <row r="2491" spans="1:28" x14ac:dyDescent="0.2">
      <c r="A2491">
        <v>2020</v>
      </c>
      <c r="B2491" t="s">
        <v>25</v>
      </c>
      <c r="C2491" t="s">
        <v>1199</v>
      </c>
      <c r="D2491" t="s">
        <v>27</v>
      </c>
      <c r="E2491" s="1">
        <v>26383</v>
      </c>
      <c r="F2491">
        <v>4.5999999999999996</v>
      </c>
      <c r="G2491">
        <v>1111</v>
      </c>
      <c r="H2491" t="s">
        <v>86</v>
      </c>
      <c r="I2491" t="s">
        <v>36</v>
      </c>
      <c r="J2491" t="s">
        <v>43</v>
      </c>
      <c r="K2491" t="s">
        <v>9227</v>
      </c>
      <c r="L2491" t="s">
        <v>30</v>
      </c>
      <c r="M2491" t="s">
        <v>38</v>
      </c>
      <c r="N2491" t="s">
        <v>78</v>
      </c>
      <c r="O2491" t="s">
        <v>4771</v>
      </c>
      <c r="P2491" s="4" t="s">
        <v>4772</v>
      </c>
      <c r="Q2491">
        <v>30185</v>
      </c>
      <c r="R2491">
        <v>4.8</v>
      </c>
      <c r="S2491">
        <v>4.8</v>
      </c>
      <c r="T2491">
        <v>4.8</v>
      </c>
      <c r="U2491">
        <v>4.8</v>
      </c>
      <c r="V2491">
        <v>4.9000000000000004</v>
      </c>
      <c r="W2491">
        <v>4.9000000000000004</v>
      </c>
      <c r="X2491" t="s">
        <v>9358</v>
      </c>
      <c r="Y2491" t="s">
        <v>34</v>
      </c>
      <c r="AA2491" t="s">
        <v>9359</v>
      </c>
      <c r="AB2491" t="s">
        <v>9359</v>
      </c>
    </row>
    <row r="2492" spans="1:28" x14ac:dyDescent="0.2">
      <c r="A2492">
        <v>2023</v>
      </c>
      <c r="B2492" t="s">
        <v>25</v>
      </c>
      <c r="C2492" t="s">
        <v>51</v>
      </c>
      <c r="D2492" t="s">
        <v>27</v>
      </c>
      <c r="E2492" s="1">
        <v>40240</v>
      </c>
      <c r="F2492">
        <v>2.2000000000000002</v>
      </c>
      <c r="G2492">
        <v>338</v>
      </c>
      <c r="H2492" t="s">
        <v>28</v>
      </c>
      <c r="I2492" t="s">
        <v>97</v>
      </c>
      <c r="J2492" t="s">
        <v>9336</v>
      </c>
      <c r="L2492" t="s">
        <v>37</v>
      </c>
      <c r="M2492" t="s">
        <v>38</v>
      </c>
      <c r="N2492" t="s">
        <v>39</v>
      </c>
      <c r="O2492" t="s">
        <v>4773</v>
      </c>
      <c r="P2492" s="4">
        <v>900797</v>
      </c>
      <c r="Q2492">
        <v>3</v>
      </c>
      <c r="R2492">
        <v>5</v>
      </c>
      <c r="S2492">
        <v>3</v>
      </c>
      <c r="T2492">
        <v>4</v>
      </c>
      <c r="U2492">
        <v>4</v>
      </c>
      <c r="V2492">
        <v>5</v>
      </c>
      <c r="W2492">
        <v>5</v>
      </c>
      <c r="X2492" t="s">
        <v>9358</v>
      </c>
      <c r="Y2492" t="s">
        <v>34</v>
      </c>
      <c r="AA2492" t="s">
        <v>9359</v>
      </c>
      <c r="AB2492" t="s">
        <v>9359</v>
      </c>
    </row>
    <row r="2493" spans="1:28" x14ac:dyDescent="0.2">
      <c r="A2493">
        <v>2023</v>
      </c>
      <c r="B2493" t="s">
        <v>25</v>
      </c>
      <c r="C2493" t="s">
        <v>107</v>
      </c>
      <c r="D2493" t="s">
        <v>27</v>
      </c>
      <c r="E2493" s="1">
        <v>28293</v>
      </c>
      <c r="F2493">
        <v>4.5999999999999996</v>
      </c>
      <c r="G2493">
        <v>1111</v>
      </c>
      <c r="H2493" t="s">
        <v>86</v>
      </c>
      <c r="I2493" t="s">
        <v>36</v>
      </c>
      <c r="J2493" t="s">
        <v>9336</v>
      </c>
      <c r="L2493" t="s">
        <v>30</v>
      </c>
      <c r="M2493" t="s">
        <v>41</v>
      </c>
      <c r="N2493" t="s">
        <v>276</v>
      </c>
      <c r="O2493" t="s">
        <v>4945</v>
      </c>
      <c r="P2493" s="4" t="s">
        <v>4946</v>
      </c>
      <c r="Q2493">
        <v>0</v>
      </c>
      <c r="R2493">
        <v>4</v>
      </c>
      <c r="S2493">
        <v>5</v>
      </c>
      <c r="T2493">
        <v>4</v>
      </c>
      <c r="U2493">
        <v>5</v>
      </c>
      <c r="V2493">
        <v>5</v>
      </c>
      <c r="W2493">
        <v>5</v>
      </c>
      <c r="X2493" t="s">
        <v>9358</v>
      </c>
      <c r="Y2493" t="s">
        <v>34</v>
      </c>
      <c r="AA2493" t="s">
        <v>9359</v>
      </c>
      <c r="AB2493" t="s">
        <v>9359</v>
      </c>
    </row>
    <row r="2494" spans="1:28" x14ac:dyDescent="0.2">
      <c r="A2494">
        <v>2023</v>
      </c>
      <c r="B2494" t="s">
        <v>25</v>
      </c>
      <c r="C2494" t="s">
        <v>787</v>
      </c>
      <c r="D2494" t="s">
        <v>27</v>
      </c>
      <c r="E2494" s="1">
        <v>32040</v>
      </c>
      <c r="F2494">
        <v>4.3</v>
      </c>
      <c r="G2494">
        <v>697</v>
      </c>
      <c r="H2494" t="s">
        <v>2097</v>
      </c>
      <c r="I2494" t="s">
        <v>4949</v>
      </c>
      <c r="J2494" t="s">
        <v>43</v>
      </c>
      <c r="K2494" t="s">
        <v>9221</v>
      </c>
      <c r="L2494" t="s">
        <v>30</v>
      </c>
      <c r="M2494" t="s">
        <v>760</v>
      </c>
      <c r="N2494" t="s">
        <v>105</v>
      </c>
      <c r="O2494" t="s">
        <v>4950</v>
      </c>
      <c r="P2494" s="4">
        <v>232003</v>
      </c>
      <c r="Q2494">
        <v>0</v>
      </c>
      <c r="R2494">
        <v>2</v>
      </c>
      <c r="S2494">
        <v>0</v>
      </c>
      <c r="T2494">
        <v>2</v>
      </c>
      <c r="U2494">
        <v>1</v>
      </c>
      <c r="V2494">
        <v>0</v>
      </c>
      <c r="W2494">
        <v>0</v>
      </c>
      <c r="X2494" t="s">
        <v>9358</v>
      </c>
      <c r="Y2494" t="s">
        <v>34</v>
      </c>
      <c r="AA2494" t="s">
        <v>9359</v>
      </c>
      <c r="AB2494" t="s">
        <v>9359</v>
      </c>
    </row>
    <row r="2495" spans="1:28" x14ac:dyDescent="0.2">
      <c r="A2495">
        <v>2021</v>
      </c>
      <c r="B2495" t="s">
        <v>25</v>
      </c>
      <c r="C2495" t="s">
        <v>303</v>
      </c>
      <c r="D2495" t="s">
        <v>983</v>
      </c>
      <c r="E2495" s="1">
        <v>26824</v>
      </c>
      <c r="F2495">
        <v>4.2</v>
      </c>
      <c r="G2495">
        <v>9</v>
      </c>
      <c r="H2495" t="s">
        <v>52</v>
      </c>
      <c r="I2495" t="s">
        <v>36</v>
      </c>
      <c r="J2495" t="s">
        <v>9336</v>
      </c>
      <c r="K2495" t="s">
        <v>9217</v>
      </c>
      <c r="L2495" t="s">
        <v>30</v>
      </c>
      <c r="M2495" t="s">
        <v>38</v>
      </c>
      <c r="N2495" t="s">
        <v>305</v>
      </c>
      <c r="O2495" t="s">
        <v>5303</v>
      </c>
      <c r="P2495" s="4" t="s">
        <v>5304</v>
      </c>
      <c r="Q2495">
        <v>35313</v>
      </c>
      <c r="R2495">
        <v>4.7</v>
      </c>
      <c r="S2495">
        <v>4.5999999999999996</v>
      </c>
      <c r="T2495">
        <v>4.5999999999999996</v>
      </c>
      <c r="U2495">
        <v>4.7</v>
      </c>
      <c r="V2495">
        <v>4.7</v>
      </c>
      <c r="W2495">
        <v>4.8</v>
      </c>
      <c r="X2495" t="s">
        <v>9358</v>
      </c>
      <c r="Y2495" t="s">
        <v>34</v>
      </c>
      <c r="AA2495" t="s">
        <v>9359</v>
      </c>
      <c r="AB2495" t="s">
        <v>9359</v>
      </c>
    </row>
    <row r="2496" spans="1:28" x14ac:dyDescent="0.2">
      <c r="A2496">
        <v>2023</v>
      </c>
      <c r="B2496" t="s">
        <v>25</v>
      </c>
      <c r="C2496" t="s">
        <v>46</v>
      </c>
      <c r="D2496" t="s">
        <v>27</v>
      </c>
      <c r="E2496" s="1">
        <v>50040</v>
      </c>
      <c r="F2496">
        <v>4.5999999999999996</v>
      </c>
      <c r="G2496">
        <v>1641</v>
      </c>
      <c r="H2496" t="s">
        <v>89</v>
      </c>
      <c r="I2496" t="s">
        <v>36</v>
      </c>
      <c r="J2496" t="s">
        <v>9336</v>
      </c>
      <c r="L2496" t="s">
        <v>30</v>
      </c>
      <c r="M2496" t="s">
        <v>57</v>
      </c>
      <c r="N2496" t="s">
        <v>72</v>
      </c>
      <c r="O2496" t="s">
        <v>5314</v>
      </c>
      <c r="P2496" s="4" t="s">
        <v>1063</v>
      </c>
      <c r="Q2496">
        <v>5</v>
      </c>
      <c r="R2496">
        <v>2</v>
      </c>
      <c r="S2496">
        <v>0</v>
      </c>
      <c r="T2496">
        <v>2</v>
      </c>
      <c r="U2496">
        <v>1</v>
      </c>
      <c r="V2496">
        <v>0</v>
      </c>
      <c r="W2496">
        <v>0</v>
      </c>
      <c r="X2496" t="s">
        <v>9358</v>
      </c>
      <c r="Y2496" t="s">
        <v>34</v>
      </c>
      <c r="AA2496" t="s">
        <v>9359</v>
      </c>
      <c r="AB2496" t="s">
        <v>9359</v>
      </c>
    </row>
    <row r="2497" spans="1:28" x14ac:dyDescent="0.2">
      <c r="A2497">
        <v>2020</v>
      </c>
      <c r="B2497" t="s">
        <v>25</v>
      </c>
      <c r="C2497" t="s">
        <v>103</v>
      </c>
      <c r="D2497" t="s">
        <v>983</v>
      </c>
      <c r="E2497" s="1">
        <v>24000</v>
      </c>
      <c r="F2497">
        <v>4.4000000000000004</v>
      </c>
      <c r="G2497">
        <v>1846</v>
      </c>
      <c r="H2497" t="s">
        <v>82</v>
      </c>
      <c r="I2497" t="s">
        <v>36</v>
      </c>
      <c r="J2497" t="s">
        <v>43</v>
      </c>
      <c r="K2497" t="s">
        <v>9207</v>
      </c>
      <c r="L2497" t="s">
        <v>30</v>
      </c>
      <c r="M2497" t="s">
        <v>38</v>
      </c>
      <c r="N2497" t="s">
        <v>78</v>
      </c>
      <c r="O2497" t="s">
        <v>5686</v>
      </c>
      <c r="P2497" s="4" t="s">
        <v>5687</v>
      </c>
      <c r="Q2497">
        <v>29628</v>
      </c>
      <c r="R2497">
        <v>4.8</v>
      </c>
      <c r="S2497">
        <v>4.8</v>
      </c>
      <c r="T2497">
        <v>4.8</v>
      </c>
      <c r="U2497">
        <v>4.8</v>
      </c>
      <c r="V2497">
        <v>4.9000000000000004</v>
      </c>
      <c r="W2497">
        <v>4.9000000000000004</v>
      </c>
      <c r="X2497" t="s">
        <v>9358</v>
      </c>
      <c r="Y2497" t="s">
        <v>34</v>
      </c>
      <c r="AA2497" t="s">
        <v>9359</v>
      </c>
      <c r="AB2497" t="s">
        <v>9359</v>
      </c>
    </row>
    <row r="2498" spans="1:28" x14ac:dyDescent="0.2">
      <c r="A2498">
        <v>2023</v>
      </c>
      <c r="B2498" t="s">
        <v>25</v>
      </c>
      <c r="C2498" t="s">
        <v>51</v>
      </c>
      <c r="D2498" t="s">
        <v>27</v>
      </c>
      <c r="E2498" s="1">
        <v>40240</v>
      </c>
      <c r="F2498">
        <v>4.8</v>
      </c>
      <c r="G2498">
        <v>316</v>
      </c>
      <c r="H2498" t="s">
        <v>59</v>
      </c>
      <c r="I2498" t="s">
        <v>36</v>
      </c>
      <c r="J2498" t="s">
        <v>9336</v>
      </c>
      <c r="L2498" t="s">
        <v>37</v>
      </c>
      <c r="M2498" t="s">
        <v>38</v>
      </c>
      <c r="N2498" t="s">
        <v>39</v>
      </c>
      <c r="O2498" t="s">
        <v>6228</v>
      </c>
      <c r="P2498" s="4" t="s">
        <v>6229</v>
      </c>
      <c r="Q2498">
        <v>5</v>
      </c>
      <c r="R2498">
        <v>5</v>
      </c>
      <c r="S2498">
        <v>3</v>
      </c>
      <c r="T2498">
        <v>4</v>
      </c>
      <c r="U2498">
        <v>4</v>
      </c>
      <c r="V2498">
        <v>5</v>
      </c>
      <c r="W2498">
        <v>5</v>
      </c>
      <c r="X2498" t="s">
        <v>9358</v>
      </c>
      <c r="Y2498" t="s">
        <v>34</v>
      </c>
      <c r="AA2498" t="s">
        <v>9359</v>
      </c>
      <c r="AB2498" t="s">
        <v>9359</v>
      </c>
    </row>
    <row r="2499" spans="1:28" x14ac:dyDescent="0.2">
      <c r="A2499">
        <v>2023</v>
      </c>
      <c r="B2499" t="s">
        <v>25</v>
      </c>
      <c r="C2499" t="s">
        <v>328</v>
      </c>
      <c r="D2499" t="s">
        <v>27</v>
      </c>
      <c r="E2499" s="1">
        <v>45945</v>
      </c>
      <c r="F2499">
        <v>5</v>
      </c>
      <c r="G2499">
        <v>962</v>
      </c>
      <c r="H2499" t="s">
        <v>52</v>
      </c>
      <c r="I2499" t="s">
        <v>36</v>
      </c>
      <c r="J2499" t="s">
        <v>43</v>
      </c>
      <c r="L2499" t="s">
        <v>30</v>
      </c>
      <c r="M2499" t="s">
        <v>31</v>
      </c>
      <c r="N2499" t="s">
        <v>32</v>
      </c>
      <c r="O2499" t="s">
        <v>6230</v>
      </c>
      <c r="P2499" s="4" t="s">
        <v>6231</v>
      </c>
      <c r="Q2499">
        <v>16</v>
      </c>
      <c r="R2499">
        <v>5</v>
      </c>
      <c r="S2499">
        <v>5</v>
      </c>
      <c r="T2499">
        <v>4</v>
      </c>
      <c r="U2499">
        <v>4</v>
      </c>
      <c r="V2499">
        <v>4</v>
      </c>
      <c r="W2499">
        <v>5</v>
      </c>
      <c r="X2499" t="s">
        <v>9358</v>
      </c>
      <c r="Y2499" t="s">
        <v>34</v>
      </c>
      <c r="AA2499" t="s">
        <v>9359</v>
      </c>
      <c r="AB2499" t="s">
        <v>9359</v>
      </c>
    </row>
    <row r="2500" spans="1:28" x14ac:dyDescent="0.2">
      <c r="A2500">
        <v>2018</v>
      </c>
      <c r="B2500" t="s">
        <v>25</v>
      </c>
      <c r="C2500" t="s">
        <v>1193</v>
      </c>
      <c r="D2500" t="s">
        <v>983</v>
      </c>
      <c r="E2500" s="1">
        <v>18899</v>
      </c>
      <c r="F2500">
        <v>5</v>
      </c>
      <c r="G2500">
        <v>22</v>
      </c>
      <c r="H2500" t="s">
        <v>97</v>
      </c>
      <c r="I2500" t="s">
        <v>97</v>
      </c>
      <c r="J2500" t="s">
        <v>43</v>
      </c>
      <c r="K2500" t="s">
        <v>9234</v>
      </c>
      <c r="L2500" t="s">
        <v>30</v>
      </c>
      <c r="M2500" t="s">
        <v>38</v>
      </c>
      <c r="N2500" t="s">
        <v>1226</v>
      </c>
      <c r="O2500" t="s">
        <v>6426</v>
      </c>
      <c r="P2500" s="4" t="s">
        <v>6427</v>
      </c>
      <c r="Q2500">
        <v>34833</v>
      </c>
      <c r="R2500">
        <v>4.7</v>
      </c>
      <c r="S2500">
        <v>4.7</v>
      </c>
      <c r="T2500">
        <v>4.8</v>
      </c>
      <c r="U2500">
        <v>4.8</v>
      </c>
      <c r="V2500">
        <v>4.9000000000000004</v>
      </c>
      <c r="W2500">
        <v>4.8</v>
      </c>
      <c r="X2500" t="s">
        <v>9358</v>
      </c>
      <c r="Y2500" t="s">
        <v>34</v>
      </c>
      <c r="AA2500" t="s">
        <v>9359</v>
      </c>
      <c r="AB2500" t="s">
        <v>9359</v>
      </c>
    </row>
    <row r="2501" spans="1:28" x14ac:dyDescent="0.2">
      <c r="A2501">
        <v>2018</v>
      </c>
      <c r="B2501" t="s">
        <v>25</v>
      </c>
      <c r="C2501" t="s">
        <v>152</v>
      </c>
      <c r="D2501" t="s">
        <v>983</v>
      </c>
      <c r="E2501" s="1">
        <v>22950</v>
      </c>
      <c r="F2501">
        <v>4.9000000000000004</v>
      </c>
      <c r="G2501">
        <v>232</v>
      </c>
      <c r="H2501" t="s">
        <v>41</v>
      </c>
      <c r="I2501" t="s">
        <v>86</v>
      </c>
      <c r="J2501" t="s">
        <v>43</v>
      </c>
      <c r="K2501" t="s">
        <v>9219</v>
      </c>
      <c r="L2501" t="s">
        <v>30</v>
      </c>
      <c r="M2501" t="s">
        <v>38</v>
      </c>
      <c r="N2501" t="s">
        <v>78</v>
      </c>
      <c r="O2501" t="s">
        <v>6569</v>
      </c>
      <c r="P2501" s="4" t="s">
        <v>6570</v>
      </c>
      <c r="Q2501">
        <v>74155</v>
      </c>
      <c r="R2501">
        <v>4.8</v>
      </c>
      <c r="S2501">
        <v>4.7</v>
      </c>
      <c r="T2501">
        <v>4.7</v>
      </c>
      <c r="U2501">
        <v>4.5999999999999996</v>
      </c>
      <c r="V2501">
        <v>4.7</v>
      </c>
      <c r="W2501">
        <v>4.7</v>
      </c>
      <c r="X2501" t="s">
        <v>9358</v>
      </c>
      <c r="Y2501" t="s">
        <v>34</v>
      </c>
      <c r="AA2501" t="s">
        <v>9359</v>
      </c>
      <c r="AB2501" t="s">
        <v>9359</v>
      </c>
    </row>
    <row r="2502" spans="1:28" x14ac:dyDescent="0.2">
      <c r="A2502">
        <v>2019</v>
      </c>
      <c r="B2502" t="s">
        <v>25</v>
      </c>
      <c r="C2502" t="s">
        <v>4363</v>
      </c>
      <c r="D2502" t="s">
        <v>983</v>
      </c>
      <c r="E2502" s="1">
        <v>26500</v>
      </c>
      <c r="F2502">
        <v>5</v>
      </c>
      <c r="G2502">
        <v>3139</v>
      </c>
      <c r="H2502" t="s">
        <v>231</v>
      </c>
      <c r="I2502" t="s">
        <v>36</v>
      </c>
      <c r="J2502" t="s">
        <v>43</v>
      </c>
      <c r="K2502" t="s">
        <v>9268</v>
      </c>
      <c r="L2502" t="s">
        <v>30</v>
      </c>
      <c r="M2502" t="s">
        <v>57</v>
      </c>
      <c r="N2502" t="s">
        <v>134</v>
      </c>
      <c r="O2502" t="s">
        <v>6763</v>
      </c>
      <c r="P2502" s="4">
        <v>15022323</v>
      </c>
      <c r="Q2502">
        <v>46098</v>
      </c>
      <c r="R2502">
        <v>4.7</v>
      </c>
      <c r="S2502">
        <v>4.7</v>
      </c>
      <c r="T2502">
        <v>4.7</v>
      </c>
      <c r="U2502">
        <v>4.7</v>
      </c>
      <c r="V2502">
        <v>4.8</v>
      </c>
      <c r="W2502">
        <v>4.8</v>
      </c>
      <c r="X2502" t="s">
        <v>9358</v>
      </c>
      <c r="Y2502" t="s">
        <v>34</v>
      </c>
      <c r="AA2502" t="s">
        <v>9359</v>
      </c>
      <c r="AB2502" t="s">
        <v>9359</v>
      </c>
    </row>
    <row r="2503" spans="1:28" x14ac:dyDescent="0.2">
      <c r="A2503">
        <v>2021</v>
      </c>
      <c r="B2503" t="s">
        <v>25</v>
      </c>
      <c r="C2503" t="s">
        <v>328</v>
      </c>
      <c r="D2503" t="s">
        <v>27</v>
      </c>
      <c r="E2503" s="1">
        <v>40418</v>
      </c>
      <c r="F2503">
        <v>4.5999999999999996</v>
      </c>
      <c r="G2503">
        <v>1111</v>
      </c>
      <c r="H2503" t="s">
        <v>97</v>
      </c>
      <c r="I2503" t="s">
        <v>36</v>
      </c>
      <c r="J2503" t="s">
        <v>43</v>
      </c>
      <c r="K2503" t="s">
        <v>9215</v>
      </c>
      <c r="L2503" t="s">
        <v>30</v>
      </c>
      <c r="M2503" t="s">
        <v>57</v>
      </c>
      <c r="N2503" t="s">
        <v>32</v>
      </c>
      <c r="O2503" t="s">
        <v>6764</v>
      </c>
      <c r="P2503" s="4" t="s">
        <v>6765</v>
      </c>
      <c r="Q2503">
        <v>25725</v>
      </c>
      <c r="R2503">
        <v>5</v>
      </c>
      <c r="S2503">
        <v>5</v>
      </c>
      <c r="T2503">
        <v>4.9000000000000004</v>
      </c>
      <c r="U2503">
        <v>4.8</v>
      </c>
      <c r="V2503">
        <v>4.8</v>
      </c>
      <c r="W2503">
        <v>5</v>
      </c>
      <c r="X2503" t="s">
        <v>9358</v>
      </c>
      <c r="Y2503" t="s">
        <v>34</v>
      </c>
      <c r="AA2503" t="s">
        <v>9359</v>
      </c>
      <c r="AB2503" t="s">
        <v>9359</v>
      </c>
    </row>
    <row r="2504" spans="1:28" x14ac:dyDescent="0.2">
      <c r="A2504">
        <v>2020</v>
      </c>
      <c r="B2504" t="s">
        <v>25</v>
      </c>
      <c r="C2504" t="s">
        <v>103</v>
      </c>
      <c r="D2504" t="s">
        <v>983</v>
      </c>
      <c r="E2504" s="1">
        <v>22248</v>
      </c>
      <c r="F2504">
        <v>4.8</v>
      </c>
      <c r="G2504">
        <v>316</v>
      </c>
      <c r="H2504" t="s">
        <v>82</v>
      </c>
      <c r="I2504" t="s">
        <v>36</v>
      </c>
      <c r="J2504" t="s">
        <v>43</v>
      </c>
      <c r="K2504" t="s">
        <v>9207</v>
      </c>
      <c r="L2504" t="s">
        <v>30</v>
      </c>
      <c r="M2504" t="s">
        <v>760</v>
      </c>
      <c r="N2504" t="s">
        <v>105</v>
      </c>
      <c r="O2504" t="s">
        <v>6768</v>
      </c>
      <c r="P2504" s="4" t="s">
        <v>6769</v>
      </c>
      <c r="Q2504">
        <v>71016</v>
      </c>
      <c r="R2504">
        <v>4.8</v>
      </c>
      <c r="S2504">
        <v>4.8</v>
      </c>
      <c r="T2504">
        <v>4.8</v>
      </c>
      <c r="U2504">
        <v>4.8</v>
      </c>
      <c r="V2504">
        <v>4.9000000000000004</v>
      </c>
      <c r="W2504">
        <v>4.9000000000000004</v>
      </c>
      <c r="X2504" t="s">
        <v>9358</v>
      </c>
      <c r="Y2504" t="s">
        <v>34</v>
      </c>
      <c r="AA2504" t="s">
        <v>9359</v>
      </c>
      <c r="AB2504" t="s">
        <v>9359</v>
      </c>
    </row>
    <row r="2505" spans="1:28" x14ac:dyDescent="0.2">
      <c r="A2505">
        <v>2016</v>
      </c>
      <c r="B2505" t="s">
        <v>25</v>
      </c>
      <c r="C2505" t="s">
        <v>150</v>
      </c>
      <c r="D2505" t="s">
        <v>983</v>
      </c>
      <c r="E2505" s="1">
        <v>21998</v>
      </c>
      <c r="F2505">
        <v>4.5999999999999996</v>
      </c>
      <c r="G2505">
        <v>1111</v>
      </c>
      <c r="H2505" t="s">
        <v>86</v>
      </c>
      <c r="I2505" t="s">
        <v>29</v>
      </c>
      <c r="J2505" t="s">
        <v>9336</v>
      </c>
      <c r="K2505" t="s">
        <v>9233</v>
      </c>
      <c r="L2505" t="s">
        <v>30</v>
      </c>
      <c r="M2505" t="s">
        <v>1233</v>
      </c>
      <c r="N2505" t="s">
        <v>32</v>
      </c>
      <c r="O2505" t="s">
        <v>7141</v>
      </c>
      <c r="P2505" s="4" t="s">
        <v>7142</v>
      </c>
      <c r="Q2505">
        <v>90846</v>
      </c>
      <c r="R2505">
        <v>4.7</v>
      </c>
      <c r="S2505">
        <v>4.5999999999999996</v>
      </c>
      <c r="T2505">
        <v>4.5</v>
      </c>
      <c r="U2505">
        <v>4.4000000000000004</v>
      </c>
      <c r="V2505">
        <v>4.5999999999999996</v>
      </c>
      <c r="W2505">
        <v>4.5999999999999996</v>
      </c>
      <c r="X2505" t="s">
        <v>9358</v>
      </c>
      <c r="Y2505" t="s">
        <v>34</v>
      </c>
      <c r="AA2505" t="s">
        <v>9359</v>
      </c>
      <c r="AB2505" t="s">
        <v>9359</v>
      </c>
    </row>
    <row r="2506" spans="1:28" x14ac:dyDescent="0.2">
      <c r="A2506">
        <v>2023</v>
      </c>
      <c r="B2506" t="s">
        <v>25</v>
      </c>
      <c r="C2506" t="s">
        <v>99</v>
      </c>
      <c r="D2506" t="s">
        <v>27</v>
      </c>
      <c r="E2506" s="1">
        <v>48250</v>
      </c>
      <c r="F2506">
        <v>4.9000000000000004</v>
      </c>
      <c r="G2506">
        <v>574</v>
      </c>
      <c r="H2506" t="s">
        <v>308</v>
      </c>
      <c r="I2506" t="s">
        <v>36</v>
      </c>
      <c r="J2506" t="s">
        <v>9336</v>
      </c>
      <c r="L2506" t="s">
        <v>30</v>
      </c>
      <c r="M2506" t="s">
        <v>48</v>
      </c>
      <c r="N2506" t="s">
        <v>32</v>
      </c>
      <c r="O2506" t="s">
        <v>7315</v>
      </c>
      <c r="P2506" s="4" t="s">
        <v>7316</v>
      </c>
      <c r="Q2506">
        <v>0</v>
      </c>
      <c r="R2506">
        <v>2</v>
      </c>
      <c r="S2506">
        <v>0</v>
      </c>
      <c r="T2506">
        <v>2</v>
      </c>
      <c r="U2506">
        <v>1</v>
      </c>
      <c r="V2506">
        <v>0</v>
      </c>
      <c r="W2506">
        <v>0</v>
      </c>
      <c r="X2506" t="s">
        <v>9358</v>
      </c>
      <c r="Y2506" t="s">
        <v>34</v>
      </c>
      <c r="AA2506" t="s">
        <v>9359</v>
      </c>
      <c r="AB2506" t="s">
        <v>9359</v>
      </c>
    </row>
    <row r="2507" spans="1:28" x14ac:dyDescent="0.2">
      <c r="A2507">
        <v>2021</v>
      </c>
      <c r="B2507" t="s">
        <v>25</v>
      </c>
      <c r="C2507" t="s">
        <v>272</v>
      </c>
      <c r="D2507" t="s">
        <v>27</v>
      </c>
      <c r="E2507" s="1">
        <v>38295</v>
      </c>
      <c r="F2507">
        <v>4.4000000000000004</v>
      </c>
      <c r="G2507">
        <v>365</v>
      </c>
      <c r="H2507" t="s">
        <v>71</v>
      </c>
      <c r="I2507" t="s">
        <v>36</v>
      </c>
      <c r="J2507" t="s">
        <v>9336</v>
      </c>
      <c r="K2507" t="s">
        <v>9204</v>
      </c>
      <c r="L2507" t="s">
        <v>30</v>
      </c>
      <c r="M2507" t="s">
        <v>48</v>
      </c>
      <c r="N2507" t="s">
        <v>32</v>
      </c>
      <c r="O2507" t="s">
        <v>8055</v>
      </c>
      <c r="P2507" s="4" t="s">
        <v>8056</v>
      </c>
      <c r="Q2507">
        <v>28002</v>
      </c>
      <c r="R2507">
        <v>4.9000000000000004</v>
      </c>
      <c r="S2507">
        <v>4.8</v>
      </c>
      <c r="T2507">
        <v>4.8</v>
      </c>
      <c r="U2507">
        <v>4.7</v>
      </c>
      <c r="V2507">
        <v>4.7</v>
      </c>
      <c r="W2507">
        <v>4.8</v>
      </c>
      <c r="X2507" t="s">
        <v>9358</v>
      </c>
      <c r="Y2507" t="s">
        <v>34</v>
      </c>
      <c r="AA2507" t="s">
        <v>9359</v>
      </c>
      <c r="AB2507" t="s">
        <v>9359</v>
      </c>
    </row>
    <row r="2508" spans="1:28" x14ac:dyDescent="0.2">
      <c r="A2508">
        <v>2016</v>
      </c>
      <c r="B2508" t="s">
        <v>25</v>
      </c>
      <c r="C2508" t="s">
        <v>77</v>
      </c>
      <c r="D2508" t="s">
        <v>983</v>
      </c>
      <c r="E2508" s="1">
        <v>21418</v>
      </c>
      <c r="F2508">
        <v>4.5999999999999996</v>
      </c>
      <c r="G2508">
        <v>1168</v>
      </c>
      <c r="H2508" t="s">
        <v>1216</v>
      </c>
      <c r="I2508" t="s">
        <v>36</v>
      </c>
      <c r="J2508" t="s">
        <v>9336</v>
      </c>
      <c r="K2508" t="s">
        <v>9254</v>
      </c>
      <c r="L2508" t="s">
        <v>30</v>
      </c>
      <c r="M2508" t="s">
        <v>38</v>
      </c>
      <c r="N2508" t="s">
        <v>985</v>
      </c>
      <c r="O2508" t="s">
        <v>8058</v>
      </c>
      <c r="P2508" s="4" t="s">
        <v>8059</v>
      </c>
      <c r="Q2508">
        <v>64364</v>
      </c>
      <c r="R2508">
        <v>4.5999999999999996</v>
      </c>
      <c r="S2508">
        <v>4.5</v>
      </c>
      <c r="T2508">
        <v>4.5999999999999996</v>
      </c>
      <c r="U2508">
        <v>4.5999999999999996</v>
      </c>
      <c r="V2508">
        <v>4.7</v>
      </c>
      <c r="W2508">
        <v>4.7</v>
      </c>
      <c r="X2508" t="s">
        <v>9358</v>
      </c>
      <c r="Y2508" t="s">
        <v>34</v>
      </c>
      <c r="AA2508" t="s">
        <v>9359</v>
      </c>
      <c r="AB2508" t="s">
        <v>9359</v>
      </c>
    </row>
    <row r="2509" spans="1:28" x14ac:dyDescent="0.2">
      <c r="A2509">
        <v>2017</v>
      </c>
      <c r="B2509" t="s">
        <v>25</v>
      </c>
      <c r="C2509" t="s">
        <v>2116</v>
      </c>
      <c r="D2509" t="s">
        <v>983</v>
      </c>
      <c r="E2509" s="1">
        <v>26287</v>
      </c>
      <c r="F2509">
        <v>5</v>
      </c>
      <c r="G2509">
        <v>2136</v>
      </c>
      <c r="H2509" t="s">
        <v>52</v>
      </c>
      <c r="I2509" t="s">
        <v>97</v>
      </c>
      <c r="J2509" t="s">
        <v>9336</v>
      </c>
      <c r="K2509" t="s">
        <v>9233</v>
      </c>
      <c r="L2509" t="s">
        <v>30</v>
      </c>
      <c r="M2509" t="s">
        <v>1233</v>
      </c>
      <c r="N2509" t="s">
        <v>32</v>
      </c>
      <c r="O2509" t="s">
        <v>8401</v>
      </c>
      <c r="P2509" s="4" t="s">
        <v>8402</v>
      </c>
      <c r="Q2509">
        <v>51610</v>
      </c>
      <c r="R2509">
        <v>4.8</v>
      </c>
      <c r="S2509">
        <v>4.7</v>
      </c>
      <c r="T2509">
        <v>4.7</v>
      </c>
      <c r="U2509">
        <v>4.5999999999999996</v>
      </c>
      <c r="V2509">
        <v>4.7</v>
      </c>
      <c r="W2509">
        <v>4.7</v>
      </c>
      <c r="X2509" t="s">
        <v>9358</v>
      </c>
      <c r="Y2509" t="s">
        <v>34</v>
      </c>
      <c r="AA2509" t="s">
        <v>9359</v>
      </c>
      <c r="AB2509" t="s">
        <v>9359</v>
      </c>
    </row>
    <row r="2510" spans="1:28" x14ac:dyDescent="0.2">
      <c r="A2510">
        <v>2019</v>
      </c>
      <c r="B2510" t="s">
        <v>25</v>
      </c>
      <c r="C2510" t="s">
        <v>1193</v>
      </c>
      <c r="D2510" t="s">
        <v>27</v>
      </c>
      <c r="E2510" s="1">
        <v>20229</v>
      </c>
      <c r="F2510">
        <v>4.5999999999999996</v>
      </c>
      <c r="G2510">
        <v>178</v>
      </c>
      <c r="H2510" t="s">
        <v>52</v>
      </c>
      <c r="I2510" t="s">
        <v>36</v>
      </c>
      <c r="J2510" t="s">
        <v>43</v>
      </c>
      <c r="K2510" t="s">
        <v>9234</v>
      </c>
      <c r="L2510" t="s">
        <v>30</v>
      </c>
      <c r="M2510" t="s">
        <v>38</v>
      </c>
      <c r="N2510" t="s">
        <v>78</v>
      </c>
      <c r="O2510" t="s">
        <v>8411</v>
      </c>
      <c r="P2510" s="4" t="s">
        <v>8412</v>
      </c>
      <c r="Q2510">
        <v>47376</v>
      </c>
      <c r="R2510">
        <v>4.8</v>
      </c>
      <c r="S2510">
        <v>4.8</v>
      </c>
      <c r="T2510">
        <v>4.9000000000000004</v>
      </c>
      <c r="U2510">
        <v>4.8</v>
      </c>
      <c r="V2510">
        <v>4.9000000000000004</v>
      </c>
      <c r="W2510">
        <v>4.9000000000000004</v>
      </c>
      <c r="X2510" t="s">
        <v>9358</v>
      </c>
      <c r="Y2510" t="s">
        <v>34</v>
      </c>
      <c r="AA2510" t="s">
        <v>9359</v>
      </c>
      <c r="AB2510" t="s">
        <v>9359</v>
      </c>
    </row>
    <row r="2511" spans="1:28" x14ac:dyDescent="0.2">
      <c r="A2511">
        <v>2020</v>
      </c>
      <c r="B2511" t="s">
        <v>25</v>
      </c>
      <c r="C2511" t="s">
        <v>54</v>
      </c>
      <c r="D2511" t="s">
        <v>27</v>
      </c>
      <c r="E2511" s="1">
        <v>34545</v>
      </c>
      <c r="F2511">
        <v>4.8</v>
      </c>
      <c r="G2511">
        <v>184</v>
      </c>
      <c r="H2511" t="s">
        <v>71</v>
      </c>
      <c r="I2511" t="s">
        <v>97</v>
      </c>
      <c r="J2511" t="s">
        <v>43</v>
      </c>
      <c r="K2511" t="s">
        <v>9215</v>
      </c>
      <c r="L2511" t="s">
        <v>30</v>
      </c>
      <c r="M2511" t="s">
        <v>57</v>
      </c>
      <c r="N2511" t="s">
        <v>32</v>
      </c>
      <c r="O2511" t="s">
        <v>8417</v>
      </c>
      <c r="P2511" s="4" t="s">
        <v>8418</v>
      </c>
      <c r="Q2511">
        <v>42221</v>
      </c>
      <c r="R2511">
        <v>4.8</v>
      </c>
      <c r="S2511">
        <v>4.8</v>
      </c>
      <c r="T2511">
        <v>4.7</v>
      </c>
      <c r="U2511">
        <v>4.5999999999999996</v>
      </c>
      <c r="V2511">
        <v>4.7</v>
      </c>
      <c r="W2511">
        <v>4.7</v>
      </c>
      <c r="X2511" t="s">
        <v>9358</v>
      </c>
      <c r="Y2511" t="s">
        <v>34</v>
      </c>
      <c r="AA2511" t="s">
        <v>9359</v>
      </c>
      <c r="AB2511" t="s">
        <v>9359</v>
      </c>
    </row>
    <row r="2512" spans="1:28" x14ac:dyDescent="0.2">
      <c r="A2512">
        <v>2020</v>
      </c>
      <c r="B2512" t="s">
        <v>25</v>
      </c>
      <c r="C2512" t="s">
        <v>1208</v>
      </c>
      <c r="D2512" t="s">
        <v>983</v>
      </c>
      <c r="E2512" s="1">
        <v>22250</v>
      </c>
      <c r="F2512">
        <v>4.8</v>
      </c>
      <c r="G2512">
        <v>1</v>
      </c>
      <c r="H2512" t="s">
        <v>97</v>
      </c>
      <c r="I2512" t="s">
        <v>36</v>
      </c>
      <c r="J2512" t="s">
        <v>43</v>
      </c>
      <c r="K2512" t="s">
        <v>9227</v>
      </c>
      <c r="L2512" t="s">
        <v>30</v>
      </c>
      <c r="M2512" t="s">
        <v>38</v>
      </c>
      <c r="N2512" t="s">
        <v>78</v>
      </c>
      <c r="O2512" t="s">
        <v>8423</v>
      </c>
      <c r="P2512" s="4" t="s">
        <v>8424</v>
      </c>
      <c r="Q2512">
        <v>36728</v>
      </c>
      <c r="R2512">
        <v>4.8</v>
      </c>
      <c r="S2512">
        <v>4.8</v>
      </c>
      <c r="T2512">
        <v>4.8</v>
      </c>
      <c r="U2512">
        <v>4.8</v>
      </c>
      <c r="V2512">
        <v>4.9000000000000004</v>
      </c>
      <c r="W2512">
        <v>4.9000000000000004</v>
      </c>
      <c r="X2512" t="s">
        <v>9358</v>
      </c>
      <c r="Y2512" t="s">
        <v>34</v>
      </c>
      <c r="AA2512" t="s">
        <v>9359</v>
      </c>
      <c r="AB2512" t="s">
        <v>9359</v>
      </c>
    </row>
    <row r="2513" spans="1:28" x14ac:dyDescent="0.2">
      <c r="A2513">
        <v>2020</v>
      </c>
      <c r="B2513" t="s">
        <v>25</v>
      </c>
      <c r="C2513" t="s">
        <v>175</v>
      </c>
      <c r="D2513" t="s">
        <v>983</v>
      </c>
      <c r="E2513" s="1">
        <v>30282</v>
      </c>
      <c r="F2513">
        <v>4.3</v>
      </c>
      <c r="G2513">
        <v>85</v>
      </c>
      <c r="H2513" t="s">
        <v>86</v>
      </c>
      <c r="I2513" t="s">
        <v>36</v>
      </c>
      <c r="J2513" t="s">
        <v>9336</v>
      </c>
      <c r="K2513" t="s">
        <v>9209</v>
      </c>
      <c r="L2513" t="s">
        <v>30</v>
      </c>
      <c r="M2513" t="s">
        <v>38</v>
      </c>
      <c r="N2513" t="s">
        <v>78</v>
      </c>
      <c r="O2513" t="s">
        <v>8579</v>
      </c>
      <c r="P2513" s="4" t="s">
        <v>8580</v>
      </c>
      <c r="Q2513">
        <v>29945</v>
      </c>
      <c r="R2513">
        <v>4.9000000000000004</v>
      </c>
      <c r="S2513">
        <v>4.8</v>
      </c>
      <c r="T2513">
        <v>4.8</v>
      </c>
      <c r="U2513">
        <v>4.8</v>
      </c>
      <c r="V2513">
        <v>4.9000000000000004</v>
      </c>
      <c r="W2513">
        <v>4.9000000000000004</v>
      </c>
      <c r="X2513" t="s">
        <v>9358</v>
      </c>
      <c r="Y2513" t="s">
        <v>34</v>
      </c>
      <c r="AA2513" t="s">
        <v>9359</v>
      </c>
      <c r="AB2513" t="s">
        <v>9359</v>
      </c>
    </row>
    <row r="2514" spans="1:28" x14ac:dyDescent="0.2">
      <c r="A2514">
        <v>2022</v>
      </c>
      <c r="B2514" t="s">
        <v>25</v>
      </c>
      <c r="C2514" t="s">
        <v>46</v>
      </c>
      <c r="D2514" t="s">
        <v>27</v>
      </c>
      <c r="E2514" s="1">
        <v>45790</v>
      </c>
      <c r="F2514">
        <v>4.9000000000000004</v>
      </c>
      <c r="G2514">
        <v>2481</v>
      </c>
      <c r="H2514" t="s">
        <v>47</v>
      </c>
      <c r="I2514" t="s">
        <v>36</v>
      </c>
      <c r="J2514" t="s">
        <v>9336</v>
      </c>
      <c r="K2514" t="s">
        <v>9203</v>
      </c>
      <c r="L2514" t="s">
        <v>30</v>
      </c>
      <c r="M2514" t="s">
        <v>48</v>
      </c>
      <c r="N2514" t="s">
        <v>32</v>
      </c>
      <c r="O2514" t="s">
        <v>8765</v>
      </c>
      <c r="P2514" s="4" t="s">
        <v>8766</v>
      </c>
      <c r="Q2514">
        <v>5</v>
      </c>
      <c r="R2514">
        <v>5</v>
      </c>
      <c r="S2514">
        <v>5</v>
      </c>
      <c r="T2514">
        <v>5</v>
      </c>
      <c r="U2514">
        <v>5</v>
      </c>
      <c r="V2514">
        <v>5</v>
      </c>
      <c r="W2514">
        <v>5</v>
      </c>
      <c r="X2514" t="s">
        <v>9358</v>
      </c>
      <c r="Y2514" t="s">
        <v>34</v>
      </c>
      <c r="AA2514" t="s">
        <v>9359</v>
      </c>
      <c r="AB2514" t="s">
        <v>9359</v>
      </c>
    </row>
    <row r="2515" spans="1:28" x14ac:dyDescent="0.2">
      <c r="A2515">
        <v>2022</v>
      </c>
      <c r="B2515" t="s">
        <v>25</v>
      </c>
      <c r="C2515" t="s">
        <v>74</v>
      </c>
      <c r="D2515" t="s">
        <v>27</v>
      </c>
      <c r="E2515" s="1">
        <v>44600</v>
      </c>
      <c r="F2515">
        <v>4.8</v>
      </c>
      <c r="G2515">
        <v>184</v>
      </c>
      <c r="H2515" t="s">
        <v>47</v>
      </c>
      <c r="I2515" t="s">
        <v>36</v>
      </c>
      <c r="J2515" t="s">
        <v>9336</v>
      </c>
      <c r="K2515" t="s">
        <v>9204</v>
      </c>
      <c r="L2515" t="s">
        <v>30</v>
      </c>
      <c r="M2515" t="s">
        <v>48</v>
      </c>
      <c r="N2515" t="s">
        <v>32</v>
      </c>
      <c r="O2515" t="s">
        <v>8906</v>
      </c>
      <c r="P2515" s="4" t="s">
        <v>8907</v>
      </c>
      <c r="Q2515">
        <v>6</v>
      </c>
      <c r="R2515">
        <v>5</v>
      </c>
      <c r="S2515">
        <v>5</v>
      </c>
      <c r="T2515">
        <v>5</v>
      </c>
      <c r="U2515">
        <v>5</v>
      </c>
      <c r="V2515">
        <v>5</v>
      </c>
      <c r="W2515">
        <v>5</v>
      </c>
      <c r="X2515" t="s">
        <v>9358</v>
      </c>
      <c r="Y2515" t="s">
        <v>34</v>
      </c>
      <c r="AA2515" t="s">
        <v>9359</v>
      </c>
      <c r="AB2515" t="s">
        <v>9359</v>
      </c>
    </row>
    <row r="2516" spans="1:28" x14ac:dyDescent="0.2">
      <c r="A2516">
        <v>2020</v>
      </c>
      <c r="B2516" t="s">
        <v>25</v>
      </c>
      <c r="C2516" t="s">
        <v>150</v>
      </c>
      <c r="D2516" t="s">
        <v>27</v>
      </c>
      <c r="E2516" s="1">
        <v>34500</v>
      </c>
      <c r="F2516">
        <v>4.5999999999999996</v>
      </c>
      <c r="G2516">
        <v>1641</v>
      </c>
      <c r="H2516" t="s">
        <v>71</v>
      </c>
      <c r="I2516" t="s">
        <v>36</v>
      </c>
      <c r="J2516" t="s">
        <v>9336</v>
      </c>
      <c r="K2516" t="s">
        <v>9233</v>
      </c>
      <c r="L2516" t="s">
        <v>30</v>
      </c>
      <c r="M2516" t="s">
        <v>1233</v>
      </c>
      <c r="N2516" t="s">
        <v>32</v>
      </c>
      <c r="O2516" t="s">
        <v>8914</v>
      </c>
      <c r="P2516" s="4" t="s">
        <v>8915</v>
      </c>
      <c r="Q2516">
        <v>19391</v>
      </c>
      <c r="R2516">
        <v>4.5999999999999996</v>
      </c>
      <c r="S2516">
        <v>4.5</v>
      </c>
      <c r="T2516">
        <v>4.2</v>
      </c>
      <c r="U2516">
        <v>4.0999999999999996</v>
      </c>
      <c r="V2516">
        <v>4.5</v>
      </c>
      <c r="W2516">
        <v>4.0999999999999996</v>
      </c>
      <c r="X2516" t="s">
        <v>9358</v>
      </c>
      <c r="Y2516" t="s">
        <v>34</v>
      </c>
      <c r="AA2516" t="s">
        <v>9359</v>
      </c>
      <c r="AB2516" t="s">
        <v>9359</v>
      </c>
    </row>
    <row r="2517" spans="1:28" x14ac:dyDescent="0.2">
      <c r="A2517">
        <v>2022</v>
      </c>
      <c r="B2517" t="s">
        <v>25</v>
      </c>
      <c r="C2517" t="s">
        <v>81</v>
      </c>
      <c r="D2517" t="s">
        <v>983</v>
      </c>
      <c r="E2517" s="1">
        <v>34999</v>
      </c>
      <c r="F2517">
        <v>5</v>
      </c>
      <c r="G2517">
        <v>1511</v>
      </c>
      <c r="H2517" t="s">
        <v>82</v>
      </c>
      <c r="I2517" t="s">
        <v>36</v>
      </c>
      <c r="J2517" t="s">
        <v>9336</v>
      </c>
      <c r="K2517" t="s">
        <v>9204</v>
      </c>
      <c r="L2517" t="s">
        <v>30</v>
      </c>
      <c r="M2517" t="s">
        <v>48</v>
      </c>
      <c r="N2517" t="s">
        <v>32</v>
      </c>
      <c r="O2517" t="s">
        <v>8916</v>
      </c>
      <c r="P2517" s="4" t="s">
        <v>8917</v>
      </c>
      <c r="Q2517">
        <v>9144</v>
      </c>
      <c r="R2517">
        <v>5</v>
      </c>
      <c r="S2517">
        <v>5</v>
      </c>
      <c r="T2517">
        <v>5</v>
      </c>
      <c r="U2517">
        <v>5</v>
      </c>
      <c r="V2517">
        <v>5</v>
      </c>
      <c r="W2517">
        <v>5</v>
      </c>
      <c r="X2517" t="s">
        <v>9358</v>
      </c>
      <c r="Y2517" t="s">
        <v>34</v>
      </c>
      <c r="AA2517" t="s">
        <v>9359</v>
      </c>
      <c r="AB2517" t="s">
        <v>9359</v>
      </c>
    </row>
    <row r="2518" spans="1:28" x14ac:dyDescent="0.2">
      <c r="A2518">
        <v>2016</v>
      </c>
      <c r="B2518" t="s">
        <v>25</v>
      </c>
      <c r="C2518" t="s">
        <v>152</v>
      </c>
      <c r="D2518" t="s">
        <v>983</v>
      </c>
      <c r="E2518" s="1">
        <v>24395</v>
      </c>
      <c r="F2518">
        <v>4.5999999999999996</v>
      </c>
      <c r="G2518">
        <v>245</v>
      </c>
      <c r="H2518" t="s">
        <v>1216</v>
      </c>
      <c r="I2518" t="s">
        <v>86</v>
      </c>
      <c r="J2518" t="s">
        <v>9336</v>
      </c>
      <c r="K2518" t="s">
        <v>9254</v>
      </c>
      <c r="L2518" t="s">
        <v>30</v>
      </c>
      <c r="M2518" t="s">
        <v>38</v>
      </c>
      <c r="N2518" t="s">
        <v>985</v>
      </c>
      <c r="O2518" t="s">
        <v>9112</v>
      </c>
      <c r="P2518" s="4" t="s">
        <v>9113</v>
      </c>
      <c r="Q2518">
        <v>33581</v>
      </c>
      <c r="R2518">
        <v>4.5999999999999996</v>
      </c>
      <c r="S2518">
        <v>4.5</v>
      </c>
      <c r="T2518">
        <v>4.5999999999999996</v>
      </c>
      <c r="U2518">
        <v>4.5999999999999996</v>
      </c>
      <c r="V2518">
        <v>4.7</v>
      </c>
      <c r="W2518">
        <v>4.7</v>
      </c>
      <c r="X2518" t="s">
        <v>9358</v>
      </c>
      <c r="Y2518" t="s">
        <v>34</v>
      </c>
      <c r="AA2518" t="s">
        <v>9359</v>
      </c>
      <c r="AB2518" t="s">
        <v>9359</v>
      </c>
    </row>
    <row r="2519" spans="1:28" x14ac:dyDescent="0.2">
      <c r="A2519">
        <v>2023</v>
      </c>
      <c r="B2519" t="s">
        <v>25</v>
      </c>
      <c r="C2519" t="s">
        <v>54</v>
      </c>
      <c r="D2519" t="s">
        <v>27</v>
      </c>
      <c r="E2519" s="1">
        <v>41905</v>
      </c>
      <c r="F2519">
        <v>2.2000000000000002</v>
      </c>
      <c r="G2519">
        <v>338</v>
      </c>
      <c r="H2519" t="s">
        <v>96</v>
      </c>
      <c r="I2519" t="s">
        <v>97</v>
      </c>
      <c r="J2519" t="s">
        <v>43</v>
      </c>
      <c r="L2519" t="s">
        <v>30</v>
      </c>
      <c r="M2519" t="s">
        <v>57</v>
      </c>
      <c r="N2519" t="s">
        <v>32</v>
      </c>
      <c r="O2519" t="s">
        <v>9128</v>
      </c>
      <c r="P2519" s="4">
        <v>936762</v>
      </c>
      <c r="Q2519">
        <v>3</v>
      </c>
      <c r="R2519">
        <v>5</v>
      </c>
      <c r="S2519">
        <v>5</v>
      </c>
      <c r="T2519">
        <v>4</v>
      </c>
      <c r="U2519">
        <v>4</v>
      </c>
      <c r="V2519">
        <v>4</v>
      </c>
      <c r="W2519">
        <v>5</v>
      </c>
      <c r="X2519" t="s">
        <v>9358</v>
      </c>
      <c r="Y2519" t="s">
        <v>34</v>
      </c>
      <c r="AA2519" t="s">
        <v>9359</v>
      </c>
      <c r="AB2519" t="s">
        <v>9359</v>
      </c>
    </row>
    <row r="2520" spans="1:28" x14ac:dyDescent="0.2">
      <c r="A2520">
        <v>2023</v>
      </c>
      <c r="B2520" t="s">
        <v>25</v>
      </c>
      <c r="C2520" t="s">
        <v>54</v>
      </c>
      <c r="D2520" t="s">
        <v>27</v>
      </c>
      <c r="E2520" s="1">
        <v>42360</v>
      </c>
      <c r="F2520">
        <v>5</v>
      </c>
      <c r="G2520">
        <v>962</v>
      </c>
      <c r="H2520" t="s">
        <v>28</v>
      </c>
      <c r="I2520" t="s">
        <v>29</v>
      </c>
      <c r="J2520" t="s">
        <v>43</v>
      </c>
      <c r="L2520" t="s">
        <v>30</v>
      </c>
      <c r="M2520" t="s">
        <v>31</v>
      </c>
      <c r="N2520" t="s">
        <v>32</v>
      </c>
      <c r="O2520" t="s">
        <v>9129</v>
      </c>
      <c r="P2520" s="4" t="s">
        <v>9130</v>
      </c>
      <c r="Q2520">
        <v>4</v>
      </c>
      <c r="R2520">
        <v>5</v>
      </c>
      <c r="S2520">
        <v>5</v>
      </c>
      <c r="T2520">
        <v>4</v>
      </c>
      <c r="U2520">
        <v>4</v>
      </c>
      <c r="V2520">
        <v>4</v>
      </c>
      <c r="W2520">
        <v>5</v>
      </c>
      <c r="X2520" t="s">
        <v>9358</v>
      </c>
      <c r="Y2520" t="s">
        <v>34</v>
      </c>
      <c r="AA2520" t="s">
        <v>9359</v>
      </c>
      <c r="AB2520" t="s">
        <v>9359</v>
      </c>
    </row>
    <row r="2521" spans="1:28" x14ac:dyDescent="0.2">
      <c r="A2521">
        <v>2022</v>
      </c>
      <c r="B2521" t="s">
        <v>25</v>
      </c>
      <c r="C2521" t="s">
        <v>272</v>
      </c>
      <c r="D2521" t="s">
        <v>27</v>
      </c>
      <c r="E2521" s="1">
        <v>48465</v>
      </c>
      <c r="F2521">
        <v>4.9000000000000004</v>
      </c>
      <c r="G2521">
        <v>574</v>
      </c>
      <c r="H2521" t="s">
        <v>817</v>
      </c>
      <c r="I2521" t="s">
        <v>97</v>
      </c>
      <c r="J2521" t="s">
        <v>9336</v>
      </c>
      <c r="K2521" t="s">
        <v>9204</v>
      </c>
      <c r="L2521" t="s">
        <v>30</v>
      </c>
      <c r="M2521" t="s">
        <v>48</v>
      </c>
      <c r="N2521" t="s">
        <v>32</v>
      </c>
      <c r="O2521" t="s">
        <v>9133</v>
      </c>
      <c r="P2521" s="4" t="s">
        <v>9134</v>
      </c>
      <c r="Q2521">
        <v>0</v>
      </c>
      <c r="R2521">
        <v>5</v>
      </c>
      <c r="S2521">
        <v>5</v>
      </c>
      <c r="T2521">
        <v>5</v>
      </c>
      <c r="U2521">
        <v>5</v>
      </c>
      <c r="V2521">
        <v>5</v>
      </c>
      <c r="W2521">
        <v>5</v>
      </c>
      <c r="X2521" t="s">
        <v>9358</v>
      </c>
      <c r="Y2521" t="s">
        <v>34</v>
      </c>
      <c r="AA2521" t="s">
        <v>9359</v>
      </c>
      <c r="AB2521" t="s">
        <v>9359</v>
      </c>
    </row>
    <row r="2522" spans="1:28" x14ac:dyDescent="0.2">
      <c r="A2522">
        <v>2022</v>
      </c>
      <c r="B2522" t="s">
        <v>25</v>
      </c>
      <c r="C2522" t="s">
        <v>150</v>
      </c>
      <c r="D2522" t="s">
        <v>27</v>
      </c>
      <c r="E2522" s="1">
        <v>43605</v>
      </c>
      <c r="F2522">
        <v>5</v>
      </c>
      <c r="G2522">
        <v>2231</v>
      </c>
      <c r="H2522" t="s">
        <v>82</v>
      </c>
      <c r="I2522" t="s">
        <v>97</v>
      </c>
      <c r="J2522" t="s">
        <v>9336</v>
      </c>
      <c r="K2522" t="s">
        <v>9204</v>
      </c>
      <c r="L2522" t="s">
        <v>30</v>
      </c>
      <c r="M2522" t="s">
        <v>48</v>
      </c>
      <c r="N2522" t="s">
        <v>32</v>
      </c>
      <c r="O2522" t="s">
        <v>151</v>
      </c>
      <c r="P2522" s="4">
        <v>221983</v>
      </c>
      <c r="Q2522">
        <v>0</v>
      </c>
      <c r="R2522">
        <v>5</v>
      </c>
      <c r="S2522">
        <v>5</v>
      </c>
      <c r="T2522">
        <v>5</v>
      </c>
      <c r="U2522">
        <v>5</v>
      </c>
      <c r="V2522">
        <v>5</v>
      </c>
      <c r="W2522">
        <v>5</v>
      </c>
      <c r="X2522" t="s">
        <v>9359</v>
      </c>
      <c r="Y2522" t="s">
        <v>34</v>
      </c>
      <c r="AA2522" t="s">
        <v>9359</v>
      </c>
      <c r="AB2522" t="s">
        <v>9359</v>
      </c>
    </row>
    <row r="2523" spans="1:28" x14ac:dyDescent="0.2">
      <c r="A2523">
        <v>2022</v>
      </c>
      <c r="B2523" t="s">
        <v>25</v>
      </c>
      <c r="C2523" t="s">
        <v>191</v>
      </c>
      <c r="D2523" t="s">
        <v>27</v>
      </c>
      <c r="E2523" s="1">
        <v>32560</v>
      </c>
      <c r="F2523">
        <v>5</v>
      </c>
      <c r="G2523">
        <v>2231</v>
      </c>
      <c r="H2523" t="s">
        <v>47</v>
      </c>
      <c r="I2523" t="s">
        <v>36</v>
      </c>
      <c r="J2523" t="s">
        <v>43</v>
      </c>
      <c r="K2523" t="s">
        <v>9214</v>
      </c>
      <c r="L2523" t="s">
        <v>37</v>
      </c>
      <c r="M2523" t="s">
        <v>38</v>
      </c>
      <c r="N2523" t="s">
        <v>192</v>
      </c>
      <c r="O2523" t="s">
        <v>516</v>
      </c>
      <c r="P2523" s="4">
        <v>221996</v>
      </c>
      <c r="Q2523">
        <v>0</v>
      </c>
      <c r="R2523">
        <v>4.9000000000000004</v>
      </c>
      <c r="S2523">
        <v>5</v>
      </c>
      <c r="T2523">
        <v>5</v>
      </c>
      <c r="U2523">
        <v>4.9000000000000004</v>
      </c>
      <c r="V2523">
        <v>4.9000000000000004</v>
      </c>
      <c r="W2523">
        <v>5</v>
      </c>
      <c r="X2523" t="s">
        <v>9359</v>
      </c>
      <c r="Y2523" t="s">
        <v>34</v>
      </c>
      <c r="AA2523" t="s">
        <v>9359</v>
      </c>
      <c r="AB2523" t="s">
        <v>9359</v>
      </c>
    </row>
    <row r="2524" spans="1:28" x14ac:dyDescent="0.2">
      <c r="A2524">
        <v>2022</v>
      </c>
      <c r="B2524" t="s">
        <v>25</v>
      </c>
      <c r="C2524" t="s">
        <v>191</v>
      </c>
      <c r="D2524" t="s">
        <v>27</v>
      </c>
      <c r="E2524" s="1">
        <v>32560</v>
      </c>
      <c r="F2524">
        <v>4.9000000000000004</v>
      </c>
      <c r="G2524">
        <v>5418</v>
      </c>
      <c r="H2524" t="s">
        <v>47</v>
      </c>
      <c r="I2524" t="s">
        <v>36</v>
      </c>
      <c r="J2524" t="s">
        <v>43</v>
      </c>
      <c r="K2524" t="s">
        <v>9214</v>
      </c>
      <c r="L2524" t="s">
        <v>37</v>
      </c>
      <c r="M2524" t="s">
        <v>38</v>
      </c>
      <c r="N2524" t="s">
        <v>192</v>
      </c>
      <c r="O2524" t="s">
        <v>690</v>
      </c>
      <c r="P2524" s="4">
        <v>220703</v>
      </c>
      <c r="Q2524">
        <v>0</v>
      </c>
      <c r="R2524">
        <v>4.9000000000000004</v>
      </c>
      <c r="S2524">
        <v>5</v>
      </c>
      <c r="T2524">
        <v>5</v>
      </c>
      <c r="U2524">
        <v>4.9000000000000004</v>
      </c>
      <c r="V2524">
        <v>4.9000000000000004</v>
      </c>
      <c r="W2524">
        <v>5</v>
      </c>
      <c r="X2524" t="s">
        <v>9359</v>
      </c>
      <c r="Y2524" t="s">
        <v>34</v>
      </c>
      <c r="AA2524" t="s">
        <v>9359</v>
      </c>
      <c r="AB2524" t="s">
        <v>9359</v>
      </c>
    </row>
    <row r="2525" spans="1:28" x14ac:dyDescent="0.2">
      <c r="A2525">
        <v>2022</v>
      </c>
      <c r="B2525" t="s">
        <v>25</v>
      </c>
      <c r="C2525" t="s">
        <v>191</v>
      </c>
      <c r="D2525" t="s">
        <v>27</v>
      </c>
      <c r="E2525" s="1">
        <v>32560</v>
      </c>
      <c r="F2525">
        <v>5</v>
      </c>
      <c r="G2525">
        <v>2231</v>
      </c>
      <c r="H2525" t="s">
        <v>47</v>
      </c>
      <c r="I2525" t="s">
        <v>36</v>
      </c>
      <c r="J2525" t="s">
        <v>43</v>
      </c>
      <c r="K2525" t="s">
        <v>9214</v>
      </c>
      <c r="L2525" t="s">
        <v>37</v>
      </c>
      <c r="M2525" t="s">
        <v>38</v>
      </c>
      <c r="N2525" t="s">
        <v>192</v>
      </c>
      <c r="O2525" t="s">
        <v>691</v>
      </c>
      <c r="P2525" s="4">
        <v>221965</v>
      </c>
      <c r="Q2525">
        <v>0</v>
      </c>
      <c r="R2525">
        <v>4.9000000000000004</v>
      </c>
      <c r="S2525">
        <v>5</v>
      </c>
      <c r="T2525">
        <v>5</v>
      </c>
      <c r="U2525">
        <v>4.9000000000000004</v>
      </c>
      <c r="V2525">
        <v>4.9000000000000004</v>
      </c>
      <c r="W2525">
        <v>5</v>
      </c>
      <c r="X2525" t="s">
        <v>9359</v>
      </c>
      <c r="Y2525" t="s">
        <v>34</v>
      </c>
      <c r="AA2525" t="s">
        <v>9359</v>
      </c>
      <c r="AB2525" t="s">
        <v>9359</v>
      </c>
    </row>
    <row r="2526" spans="1:28" x14ac:dyDescent="0.2">
      <c r="A2526">
        <v>2023</v>
      </c>
      <c r="B2526" t="s">
        <v>25</v>
      </c>
      <c r="C2526" t="s">
        <v>51</v>
      </c>
      <c r="D2526" t="s">
        <v>27</v>
      </c>
      <c r="E2526" s="1">
        <v>39845</v>
      </c>
      <c r="F2526">
        <v>5</v>
      </c>
      <c r="G2526">
        <v>2231</v>
      </c>
      <c r="H2526" t="s">
        <v>322</v>
      </c>
      <c r="I2526" t="s">
        <v>36</v>
      </c>
      <c r="J2526" t="s">
        <v>9336</v>
      </c>
      <c r="L2526" t="s">
        <v>37</v>
      </c>
      <c r="M2526" t="s">
        <v>38</v>
      </c>
      <c r="N2526" t="s">
        <v>39</v>
      </c>
      <c r="O2526" t="s">
        <v>874</v>
      </c>
      <c r="P2526" s="4">
        <v>230318</v>
      </c>
      <c r="Q2526">
        <v>0</v>
      </c>
      <c r="R2526">
        <v>5</v>
      </c>
      <c r="S2526">
        <v>3</v>
      </c>
      <c r="T2526">
        <v>4</v>
      </c>
      <c r="U2526">
        <v>4</v>
      </c>
      <c r="V2526">
        <v>5</v>
      </c>
      <c r="W2526">
        <v>5</v>
      </c>
      <c r="X2526" t="s">
        <v>9359</v>
      </c>
      <c r="Y2526" t="s">
        <v>34</v>
      </c>
      <c r="AA2526" t="s">
        <v>9359</v>
      </c>
      <c r="AB2526" t="s">
        <v>9359</v>
      </c>
    </row>
    <row r="2527" spans="1:28" x14ac:dyDescent="0.2">
      <c r="A2527">
        <v>2023</v>
      </c>
      <c r="B2527" t="s">
        <v>25</v>
      </c>
      <c r="C2527" t="s">
        <v>107</v>
      </c>
      <c r="D2527" t="s">
        <v>27</v>
      </c>
      <c r="E2527" s="1">
        <v>28790</v>
      </c>
      <c r="F2527">
        <v>5</v>
      </c>
      <c r="G2527">
        <v>2352</v>
      </c>
      <c r="H2527" t="s">
        <v>231</v>
      </c>
      <c r="I2527" t="s">
        <v>36</v>
      </c>
      <c r="J2527" t="s">
        <v>9336</v>
      </c>
      <c r="L2527" t="s">
        <v>30</v>
      </c>
      <c r="M2527" t="s">
        <v>38</v>
      </c>
      <c r="N2527" t="s">
        <v>276</v>
      </c>
      <c r="O2527" t="s">
        <v>875</v>
      </c>
      <c r="P2527" s="4" t="s">
        <v>876</v>
      </c>
      <c r="Q2527">
        <v>47</v>
      </c>
      <c r="R2527">
        <v>4</v>
      </c>
      <c r="S2527">
        <v>5</v>
      </c>
      <c r="T2527">
        <v>4</v>
      </c>
      <c r="U2527">
        <v>5</v>
      </c>
      <c r="V2527">
        <v>5</v>
      </c>
      <c r="W2527">
        <v>5</v>
      </c>
      <c r="X2527" t="s">
        <v>9359</v>
      </c>
      <c r="Y2527" t="s">
        <v>34</v>
      </c>
      <c r="AA2527" t="s">
        <v>9359</v>
      </c>
      <c r="AB2527" t="s">
        <v>9359</v>
      </c>
    </row>
    <row r="2528" spans="1:28" x14ac:dyDescent="0.2">
      <c r="A2528">
        <v>2023</v>
      </c>
      <c r="B2528" t="s">
        <v>25</v>
      </c>
      <c r="C2528" t="s">
        <v>107</v>
      </c>
      <c r="D2528" t="s">
        <v>27</v>
      </c>
      <c r="E2528" s="1">
        <v>28790</v>
      </c>
      <c r="F2528">
        <v>4.9000000000000004</v>
      </c>
      <c r="G2528">
        <v>841</v>
      </c>
      <c r="H2528" t="s">
        <v>442</v>
      </c>
      <c r="I2528" t="s">
        <v>36</v>
      </c>
      <c r="J2528" t="s">
        <v>9336</v>
      </c>
      <c r="L2528" t="s">
        <v>30</v>
      </c>
      <c r="M2528" t="s">
        <v>38</v>
      </c>
      <c r="N2528" t="s">
        <v>276</v>
      </c>
      <c r="O2528" t="s">
        <v>1053</v>
      </c>
      <c r="P2528" s="4">
        <v>23062</v>
      </c>
      <c r="Q2528">
        <v>0</v>
      </c>
      <c r="R2528">
        <v>4</v>
      </c>
      <c r="S2528">
        <v>5</v>
      </c>
      <c r="T2528">
        <v>4</v>
      </c>
      <c r="U2528">
        <v>5</v>
      </c>
      <c r="V2528">
        <v>5</v>
      </c>
      <c r="W2528">
        <v>5</v>
      </c>
      <c r="X2528" t="s">
        <v>9359</v>
      </c>
      <c r="Y2528" t="s">
        <v>34</v>
      </c>
      <c r="AA2528" t="s">
        <v>9359</v>
      </c>
      <c r="AB2528" t="s">
        <v>9359</v>
      </c>
    </row>
    <row r="2529" spans="1:28" x14ac:dyDescent="0.2">
      <c r="A2529">
        <v>2022</v>
      </c>
      <c r="B2529" t="s">
        <v>25</v>
      </c>
      <c r="C2529" t="s">
        <v>150</v>
      </c>
      <c r="D2529" t="s">
        <v>27</v>
      </c>
      <c r="E2529" s="1">
        <v>42301</v>
      </c>
      <c r="F2529">
        <v>4.5</v>
      </c>
      <c r="G2529">
        <v>2761</v>
      </c>
      <c r="H2529" t="s">
        <v>82</v>
      </c>
      <c r="I2529" t="s">
        <v>97</v>
      </c>
      <c r="J2529" t="s">
        <v>9336</v>
      </c>
      <c r="K2529" t="s">
        <v>9204</v>
      </c>
      <c r="L2529" t="s">
        <v>30</v>
      </c>
      <c r="M2529" t="s">
        <v>48</v>
      </c>
      <c r="N2529" t="s">
        <v>32</v>
      </c>
      <c r="O2529" t="s">
        <v>1054</v>
      </c>
      <c r="P2529" s="4" t="s">
        <v>1055</v>
      </c>
      <c r="Q2529">
        <v>67</v>
      </c>
      <c r="R2529">
        <v>5</v>
      </c>
      <c r="S2529">
        <v>5</v>
      </c>
      <c r="T2529">
        <v>5</v>
      </c>
      <c r="U2529">
        <v>5</v>
      </c>
      <c r="V2529">
        <v>5</v>
      </c>
      <c r="W2529">
        <v>5</v>
      </c>
      <c r="X2529" t="s">
        <v>9359</v>
      </c>
      <c r="Y2529" t="s">
        <v>34</v>
      </c>
      <c r="AA2529" t="s">
        <v>9359</v>
      </c>
      <c r="AB2529" t="s">
        <v>9359</v>
      </c>
    </row>
    <row r="2530" spans="1:28" x14ac:dyDescent="0.2">
      <c r="A2530">
        <v>2019</v>
      </c>
      <c r="B2530" t="s">
        <v>25</v>
      </c>
      <c r="C2530" t="s">
        <v>1281</v>
      </c>
      <c r="D2530" t="s">
        <v>983</v>
      </c>
      <c r="E2530" s="1">
        <v>33501</v>
      </c>
      <c r="F2530">
        <v>4.9000000000000004</v>
      </c>
      <c r="G2530">
        <v>841</v>
      </c>
      <c r="H2530" t="s">
        <v>52</v>
      </c>
      <c r="I2530" t="s">
        <v>36</v>
      </c>
      <c r="J2530" t="s">
        <v>9336</v>
      </c>
      <c r="K2530" t="s">
        <v>9238</v>
      </c>
      <c r="L2530" t="s">
        <v>30</v>
      </c>
      <c r="M2530" t="s">
        <v>1233</v>
      </c>
      <c r="N2530" t="s">
        <v>32</v>
      </c>
      <c r="O2530" t="s">
        <v>1282</v>
      </c>
      <c r="P2530" s="4" t="s">
        <v>1283</v>
      </c>
      <c r="Q2530">
        <v>39124</v>
      </c>
      <c r="R2530">
        <v>4.9000000000000004</v>
      </c>
      <c r="S2530">
        <v>4.8</v>
      </c>
      <c r="T2530">
        <v>4.8</v>
      </c>
      <c r="U2530">
        <v>4.5999999999999996</v>
      </c>
      <c r="V2530">
        <v>4.7</v>
      </c>
      <c r="W2530">
        <v>4.9000000000000004</v>
      </c>
      <c r="X2530" t="s">
        <v>9359</v>
      </c>
      <c r="Y2530" t="s">
        <v>34</v>
      </c>
      <c r="AA2530" t="s">
        <v>9359</v>
      </c>
      <c r="AB2530" t="s">
        <v>9359</v>
      </c>
    </row>
    <row r="2531" spans="1:28" x14ac:dyDescent="0.2">
      <c r="A2531">
        <v>2016</v>
      </c>
      <c r="B2531" t="s">
        <v>25</v>
      </c>
      <c r="C2531" t="s">
        <v>646</v>
      </c>
      <c r="D2531" t="s">
        <v>983</v>
      </c>
      <c r="E2531" s="1">
        <v>19989</v>
      </c>
      <c r="F2531">
        <v>4.4000000000000004</v>
      </c>
      <c r="G2531">
        <v>412</v>
      </c>
      <c r="H2531" t="s">
        <v>82</v>
      </c>
      <c r="I2531" t="s">
        <v>97</v>
      </c>
      <c r="J2531" t="s">
        <v>9336</v>
      </c>
      <c r="K2531" t="s">
        <v>9204</v>
      </c>
      <c r="L2531" t="s">
        <v>30</v>
      </c>
      <c r="M2531" t="s">
        <v>48</v>
      </c>
      <c r="N2531" t="s">
        <v>32</v>
      </c>
      <c r="O2531" t="s">
        <v>1284</v>
      </c>
      <c r="P2531" s="4" t="s">
        <v>1285</v>
      </c>
      <c r="Q2531">
        <v>121367</v>
      </c>
      <c r="R2531">
        <v>4.7</v>
      </c>
      <c r="S2531">
        <v>4.5999999999999996</v>
      </c>
      <c r="T2531">
        <v>4.5</v>
      </c>
      <c r="U2531">
        <v>4.4000000000000004</v>
      </c>
      <c r="V2531">
        <v>4.5999999999999996</v>
      </c>
      <c r="W2531">
        <v>4.5999999999999996</v>
      </c>
      <c r="X2531" t="s">
        <v>9359</v>
      </c>
      <c r="Y2531" t="s">
        <v>34</v>
      </c>
      <c r="AA2531" t="s">
        <v>9359</v>
      </c>
      <c r="AB2531" t="s">
        <v>9359</v>
      </c>
    </row>
    <row r="2532" spans="1:28" x14ac:dyDescent="0.2">
      <c r="A2532">
        <v>2022</v>
      </c>
      <c r="B2532" t="s">
        <v>25</v>
      </c>
      <c r="C2532" t="s">
        <v>74</v>
      </c>
      <c r="D2532" t="s">
        <v>27</v>
      </c>
      <c r="E2532" s="1">
        <v>43296</v>
      </c>
      <c r="F2532">
        <v>4.5</v>
      </c>
      <c r="G2532">
        <v>2761</v>
      </c>
      <c r="H2532" t="s">
        <v>464</v>
      </c>
      <c r="I2532" t="s">
        <v>29</v>
      </c>
      <c r="J2532" t="s">
        <v>9336</v>
      </c>
      <c r="K2532" t="s">
        <v>9204</v>
      </c>
      <c r="L2532" t="s">
        <v>30</v>
      </c>
      <c r="M2532" t="s">
        <v>48</v>
      </c>
      <c r="N2532" t="s">
        <v>32</v>
      </c>
      <c r="O2532" t="s">
        <v>1292</v>
      </c>
      <c r="P2532" s="4" t="s">
        <v>1293</v>
      </c>
      <c r="Q2532">
        <v>0</v>
      </c>
      <c r="R2532">
        <v>5</v>
      </c>
      <c r="S2532">
        <v>5</v>
      </c>
      <c r="T2532">
        <v>5</v>
      </c>
      <c r="U2532">
        <v>5</v>
      </c>
      <c r="V2532">
        <v>5</v>
      </c>
      <c r="W2532">
        <v>5</v>
      </c>
      <c r="X2532" t="s">
        <v>9359</v>
      </c>
      <c r="Y2532" t="s">
        <v>34</v>
      </c>
      <c r="AA2532" t="s">
        <v>9359</v>
      </c>
      <c r="AB2532" t="s">
        <v>9359</v>
      </c>
    </row>
    <row r="2533" spans="1:28" x14ac:dyDescent="0.2">
      <c r="A2533">
        <v>2012</v>
      </c>
      <c r="B2533" t="s">
        <v>25</v>
      </c>
      <c r="C2533" t="s">
        <v>1473</v>
      </c>
      <c r="D2533" t="s">
        <v>983</v>
      </c>
      <c r="E2533" s="1">
        <v>15995</v>
      </c>
      <c r="F2533">
        <v>5</v>
      </c>
      <c r="G2533">
        <v>2231</v>
      </c>
      <c r="H2533" t="s">
        <v>52</v>
      </c>
      <c r="I2533" t="s">
        <v>86</v>
      </c>
      <c r="J2533" t="s">
        <v>1315</v>
      </c>
      <c r="K2533" t="s">
        <v>9233</v>
      </c>
      <c r="L2533" t="s">
        <v>30</v>
      </c>
      <c r="M2533" t="s">
        <v>1194</v>
      </c>
      <c r="N2533" t="s">
        <v>1356</v>
      </c>
      <c r="O2533" t="s">
        <v>1644</v>
      </c>
      <c r="P2533" s="4" t="s">
        <v>1645</v>
      </c>
      <c r="Q2533">
        <v>118637</v>
      </c>
      <c r="R2533">
        <v>4.8</v>
      </c>
      <c r="S2533">
        <v>4.7</v>
      </c>
      <c r="T2533">
        <v>4.7</v>
      </c>
      <c r="U2533">
        <v>4.5999999999999996</v>
      </c>
      <c r="V2533">
        <v>4.7</v>
      </c>
      <c r="W2533">
        <v>4.8</v>
      </c>
      <c r="X2533" t="s">
        <v>9359</v>
      </c>
      <c r="Y2533" t="s">
        <v>34</v>
      </c>
      <c r="AA2533" t="s">
        <v>9359</v>
      </c>
      <c r="AB2533" t="s">
        <v>9359</v>
      </c>
    </row>
    <row r="2534" spans="1:28" x14ac:dyDescent="0.2">
      <c r="A2534">
        <v>2023</v>
      </c>
      <c r="B2534" t="s">
        <v>25</v>
      </c>
      <c r="C2534" t="s">
        <v>51</v>
      </c>
      <c r="D2534" t="s">
        <v>27</v>
      </c>
      <c r="E2534" s="1">
        <v>40240</v>
      </c>
      <c r="F2534">
        <v>5</v>
      </c>
      <c r="G2534">
        <v>2231</v>
      </c>
      <c r="H2534" t="s">
        <v>59</v>
      </c>
      <c r="I2534" t="s">
        <v>36</v>
      </c>
      <c r="J2534" t="s">
        <v>9336</v>
      </c>
      <c r="L2534" t="s">
        <v>37</v>
      </c>
      <c r="M2534" t="s">
        <v>38</v>
      </c>
      <c r="N2534" t="s">
        <v>39</v>
      </c>
      <c r="O2534" t="s">
        <v>1646</v>
      </c>
      <c r="P2534" s="4">
        <v>230320</v>
      </c>
      <c r="Q2534">
        <v>0</v>
      </c>
      <c r="R2534">
        <v>5</v>
      </c>
      <c r="S2534">
        <v>3</v>
      </c>
      <c r="T2534">
        <v>4</v>
      </c>
      <c r="U2534">
        <v>4</v>
      </c>
      <c r="V2534">
        <v>5</v>
      </c>
      <c r="W2534">
        <v>5</v>
      </c>
      <c r="X2534" t="s">
        <v>9359</v>
      </c>
      <c r="Y2534" t="s">
        <v>34</v>
      </c>
      <c r="AA2534" t="s">
        <v>9359</v>
      </c>
      <c r="AB2534" t="s">
        <v>9359</v>
      </c>
    </row>
    <row r="2535" spans="1:28" x14ac:dyDescent="0.2">
      <c r="A2535">
        <v>2023</v>
      </c>
      <c r="B2535" t="s">
        <v>25</v>
      </c>
      <c r="C2535" t="s">
        <v>94</v>
      </c>
      <c r="D2535" t="s">
        <v>27</v>
      </c>
      <c r="E2535" s="1">
        <v>47880</v>
      </c>
      <c r="F2535">
        <v>5</v>
      </c>
      <c r="G2535">
        <v>2231</v>
      </c>
      <c r="H2535" t="s">
        <v>28</v>
      </c>
      <c r="I2535" t="s">
        <v>29</v>
      </c>
      <c r="J2535" t="s">
        <v>9336</v>
      </c>
      <c r="L2535" t="s">
        <v>30</v>
      </c>
      <c r="M2535" t="s">
        <v>31</v>
      </c>
      <c r="N2535" t="s">
        <v>32</v>
      </c>
      <c r="O2535" t="s">
        <v>1647</v>
      </c>
      <c r="P2535" s="4">
        <v>230110</v>
      </c>
      <c r="Q2535">
        <v>0</v>
      </c>
      <c r="R2535">
        <v>5</v>
      </c>
      <c r="S2535">
        <v>4.8</v>
      </c>
      <c r="T2535">
        <v>4.8</v>
      </c>
      <c r="U2535">
        <v>4.2</v>
      </c>
      <c r="V2535">
        <v>5</v>
      </c>
      <c r="W2535">
        <v>5</v>
      </c>
      <c r="X2535" t="s">
        <v>9359</v>
      </c>
      <c r="Y2535" t="s">
        <v>34</v>
      </c>
      <c r="AA2535" t="s">
        <v>9359</v>
      </c>
      <c r="AB2535" t="s">
        <v>9359</v>
      </c>
    </row>
    <row r="2536" spans="1:28" x14ac:dyDescent="0.2">
      <c r="A2536">
        <v>2023</v>
      </c>
      <c r="B2536" t="s">
        <v>25</v>
      </c>
      <c r="C2536" t="s">
        <v>77</v>
      </c>
      <c r="D2536" t="s">
        <v>27</v>
      </c>
      <c r="E2536" s="1">
        <v>39000</v>
      </c>
      <c r="F2536">
        <v>4.5999999999999996</v>
      </c>
      <c r="G2536">
        <v>6558</v>
      </c>
      <c r="H2536" t="s">
        <v>52</v>
      </c>
      <c r="I2536" t="s">
        <v>36</v>
      </c>
      <c r="J2536" t="s">
        <v>9336</v>
      </c>
      <c r="L2536" t="s">
        <v>30</v>
      </c>
      <c r="M2536" t="s">
        <v>38</v>
      </c>
      <c r="N2536" t="s">
        <v>78</v>
      </c>
      <c r="O2536" t="s">
        <v>1648</v>
      </c>
      <c r="P2536" s="4">
        <v>230124</v>
      </c>
      <c r="Q2536">
        <v>6</v>
      </c>
      <c r="R2536">
        <v>5</v>
      </c>
      <c r="S2536">
        <v>5</v>
      </c>
      <c r="T2536">
        <v>5</v>
      </c>
      <c r="U2536">
        <v>4</v>
      </c>
      <c r="V2536">
        <v>4</v>
      </c>
      <c r="W2536">
        <v>5</v>
      </c>
      <c r="X2536" t="s">
        <v>9359</v>
      </c>
      <c r="Y2536" t="s">
        <v>34</v>
      </c>
      <c r="AA2536" t="s">
        <v>9359</v>
      </c>
      <c r="AB2536" t="s">
        <v>9359</v>
      </c>
    </row>
    <row r="2537" spans="1:28" x14ac:dyDescent="0.2">
      <c r="A2537">
        <v>2022</v>
      </c>
      <c r="B2537" t="s">
        <v>25</v>
      </c>
      <c r="C2537" t="s">
        <v>191</v>
      </c>
      <c r="D2537" t="s">
        <v>27</v>
      </c>
      <c r="E2537" s="1">
        <v>32560</v>
      </c>
      <c r="F2537">
        <v>5</v>
      </c>
      <c r="G2537">
        <v>2352</v>
      </c>
      <c r="H2537" t="s">
        <v>28</v>
      </c>
      <c r="I2537" t="s">
        <v>36</v>
      </c>
      <c r="J2537" t="s">
        <v>43</v>
      </c>
      <c r="K2537" t="s">
        <v>9214</v>
      </c>
      <c r="L2537" t="s">
        <v>37</v>
      </c>
      <c r="M2537" t="s">
        <v>38</v>
      </c>
      <c r="N2537" t="s">
        <v>192</v>
      </c>
      <c r="O2537" t="s">
        <v>1649</v>
      </c>
      <c r="P2537" s="4" t="s">
        <v>1650</v>
      </c>
      <c r="Q2537">
        <v>1</v>
      </c>
      <c r="R2537">
        <v>4.9000000000000004</v>
      </c>
      <c r="S2537">
        <v>5</v>
      </c>
      <c r="T2537">
        <v>5</v>
      </c>
      <c r="U2537">
        <v>4.9000000000000004</v>
      </c>
      <c r="V2537">
        <v>4.9000000000000004</v>
      </c>
      <c r="W2537">
        <v>5</v>
      </c>
      <c r="X2537" t="s">
        <v>9359</v>
      </c>
      <c r="Y2537" t="s">
        <v>34</v>
      </c>
      <c r="AA2537" t="s">
        <v>9359</v>
      </c>
      <c r="AB2537" t="s">
        <v>9359</v>
      </c>
    </row>
    <row r="2538" spans="1:28" x14ac:dyDescent="0.2">
      <c r="A2538">
        <v>2016</v>
      </c>
      <c r="B2538" t="s">
        <v>25</v>
      </c>
      <c r="C2538" t="s">
        <v>1651</v>
      </c>
      <c r="D2538" t="s">
        <v>983</v>
      </c>
      <c r="E2538" s="1">
        <v>18790</v>
      </c>
      <c r="F2538">
        <v>5</v>
      </c>
      <c r="G2538">
        <v>2352</v>
      </c>
      <c r="H2538" t="s">
        <v>71</v>
      </c>
      <c r="I2538" t="s">
        <v>97</v>
      </c>
      <c r="J2538" t="s">
        <v>43</v>
      </c>
      <c r="K2538" t="s">
        <v>9215</v>
      </c>
      <c r="L2538" t="s">
        <v>30</v>
      </c>
      <c r="M2538" t="s">
        <v>1233</v>
      </c>
      <c r="N2538" t="s">
        <v>1356</v>
      </c>
      <c r="O2538" t="s">
        <v>1652</v>
      </c>
      <c r="P2538" s="4" t="s">
        <v>1653</v>
      </c>
      <c r="Q2538">
        <v>99509</v>
      </c>
      <c r="R2538">
        <v>4.8</v>
      </c>
      <c r="S2538">
        <v>4.5999999999999996</v>
      </c>
      <c r="T2538">
        <v>4.7</v>
      </c>
      <c r="U2538">
        <v>4.5999999999999996</v>
      </c>
      <c r="V2538">
        <v>4.7</v>
      </c>
      <c r="W2538">
        <v>4.8</v>
      </c>
      <c r="X2538" t="s">
        <v>9359</v>
      </c>
      <c r="Y2538" t="s">
        <v>34</v>
      </c>
      <c r="AA2538" t="s">
        <v>9359</v>
      </c>
      <c r="AB2538" t="s">
        <v>9359</v>
      </c>
    </row>
    <row r="2539" spans="1:28" x14ac:dyDescent="0.2">
      <c r="A2539">
        <v>2023</v>
      </c>
      <c r="B2539" t="s">
        <v>25</v>
      </c>
      <c r="C2539" t="s">
        <v>51</v>
      </c>
      <c r="D2539" t="s">
        <v>27</v>
      </c>
      <c r="E2539" s="1">
        <v>40382</v>
      </c>
      <c r="F2539">
        <v>3.8</v>
      </c>
      <c r="G2539">
        <v>596</v>
      </c>
      <c r="H2539" t="s">
        <v>1669</v>
      </c>
      <c r="I2539" t="s">
        <v>36</v>
      </c>
      <c r="J2539" t="s">
        <v>9336</v>
      </c>
      <c r="K2539" t="s">
        <v>9210</v>
      </c>
      <c r="L2539" t="s">
        <v>37</v>
      </c>
      <c r="M2539" t="s">
        <v>212</v>
      </c>
      <c r="N2539" t="s">
        <v>337</v>
      </c>
      <c r="O2539" t="s">
        <v>1821</v>
      </c>
      <c r="P2539" s="4" t="s">
        <v>1822</v>
      </c>
      <c r="Q2539">
        <v>6</v>
      </c>
      <c r="R2539">
        <v>5</v>
      </c>
      <c r="S2539">
        <v>3</v>
      </c>
      <c r="T2539">
        <v>4</v>
      </c>
      <c r="U2539">
        <v>4</v>
      </c>
      <c r="V2539">
        <v>5</v>
      </c>
      <c r="W2539">
        <v>5</v>
      </c>
      <c r="X2539" t="s">
        <v>9359</v>
      </c>
      <c r="Y2539" t="s">
        <v>34</v>
      </c>
      <c r="AA2539" t="s">
        <v>9359</v>
      </c>
      <c r="AB2539" t="s">
        <v>9359</v>
      </c>
    </row>
    <row r="2540" spans="1:28" x14ac:dyDescent="0.2">
      <c r="A2540">
        <v>2013</v>
      </c>
      <c r="B2540" t="s">
        <v>25</v>
      </c>
      <c r="C2540" t="s">
        <v>1823</v>
      </c>
      <c r="D2540" t="s">
        <v>983</v>
      </c>
      <c r="E2540" s="1">
        <v>12599</v>
      </c>
      <c r="F2540">
        <v>4.8</v>
      </c>
      <c r="G2540">
        <v>1727</v>
      </c>
      <c r="H2540" t="s">
        <v>86</v>
      </c>
      <c r="I2540" t="s">
        <v>36</v>
      </c>
      <c r="J2540" t="s">
        <v>43</v>
      </c>
      <c r="K2540" t="s">
        <v>9255</v>
      </c>
      <c r="L2540" t="s">
        <v>37</v>
      </c>
      <c r="M2540" t="s">
        <v>598</v>
      </c>
      <c r="N2540" t="s">
        <v>1824</v>
      </c>
      <c r="O2540" t="s">
        <v>1825</v>
      </c>
      <c r="P2540" s="4" t="s">
        <v>1826</v>
      </c>
      <c r="Q2540">
        <v>68265</v>
      </c>
      <c r="R2540">
        <v>4.4000000000000004</v>
      </c>
      <c r="S2540">
        <v>4.5</v>
      </c>
      <c r="T2540">
        <v>4.5</v>
      </c>
      <c r="U2540">
        <v>4.4000000000000004</v>
      </c>
      <c r="V2540">
        <v>4.8</v>
      </c>
      <c r="W2540">
        <v>4.7</v>
      </c>
      <c r="X2540" t="s">
        <v>9359</v>
      </c>
      <c r="Y2540" t="s">
        <v>34</v>
      </c>
      <c r="AA2540" t="s">
        <v>9359</v>
      </c>
      <c r="AB2540" t="s">
        <v>9359</v>
      </c>
    </row>
    <row r="2541" spans="1:28" x14ac:dyDescent="0.2">
      <c r="A2541">
        <v>2023</v>
      </c>
      <c r="B2541" t="s">
        <v>25</v>
      </c>
      <c r="C2541" t="s">
        <v>51</v>
      </c>
      <c r="D2541" t="s">
        <v>27</v>
      </c>
      <c r="E2541" s="1">
        <v>40240</v>
      </c>
      <c r="F2541">
        <v>4.9000000000000004</v>
      </c>
      <c r="G2541">
        <v>841</v>
      </c>
      <c r="H2541" t="s">
        <v>28</v>
      </c>
      <c r="I2541" t="s">
        <v>97</v>
      </c>
      <c r="J2541" t="s">
        <v>9336</v>
      </c>
      <c r="L2541" t="s">
        <v>37</v>
      </c>
      <c r="M2541" t="s">
        <v>38</v>
      </c>
      <c r="N2541" t="s">
        <v>39</v>
      </c>
      <c r="O2541" t="s">
        <v>2021</v>
      </c>
      <c r="P2541" s="4">
        <v>23083</v>
      </c>
      <c r="Q2541">
        <v>0</v>
      </c>
      <c r="R2541">
        <v>5</v>
      </c>
      <c r="S2541">
        <v>3</v>
      </c>
      <c r="T2541">
        <v>4</v>
      </c>
      <c r="U2541">
        <v>4</v>
      </c>
      <c r="V2541">
        <v>5</v>
      </c>
      <c r="W2541">
        <v>5</v>
      </c>
      <c r="X2541" t="s">
        <v>9359</v>
      </c>
      <c r="Y2541" t="s">
        <v>34</v>
      </c>
      <c r="AA2541" t="s">
        <v>9359</v>
      </c>
      <c r="AB2541" t="s">
        <v>9359</v>
      </c>
    </row>
    <row r="2542" spans="1:28" x14ac:dyDescent="0.2">
      <c r="A2542">
        <v>2023</v>
      </c>
      <c r="B2542" t="s">
        <v>25</v>
      </c>
      <c r="C2542" t="s">
        <v>328</v>
      </c>
      <c r="D2542" t="s">
        <v>27</v>
      </c>
      <c r="E2542" s="1">
        <v>46290</v>
      </c>
      <c r="F2542">
        <v>5</v>
      </c>
      <c r="G2542">
        <v>2231</v>
      </c>
      <c r="H2542" t="s">
        <v>28</v>
      </c>
      <c r="I2542" t="s">
        <v>36</v>
      </c>
      <c r="J2542" t="s">
        <v>43</v>
      </c>
      <c r="L2542" t="s">
        <v>30</v>
      </c>
      <c r="M2542" t="s">
        <v>31</v>
      </c>
      <c r="N2542" t="s">
        <v>32</v>
      </c>
      <c r="O2542" t="s">
        <v>2022</v>
      </c>
      <c r="P2542" s="4">
        <v>230205</v>
      </c>
      <c r="Q2542">
        <v>0</v>
      </c>
      <c r="R2542">
        <v>5</v>
      </c>
      <c r="S2542">
        <v>5</v>
      </c>
      <c r="T2542">
        <v>4</v>
      </c>
      <c r="U2542">
        <v>4</v>
      </c>
      <c r="V2542">
        <v>4</v>
      </c>
      <c r="W2542">
        <v>5</v>
      </c>
      <c r="X2542" t="s">
        <v>9359</v>
      </c>
      <c r="Y2542" t="s">
        <v>34</v>
      </c>
      <c r="AA2542" t="s">
        <v>9359</v>
      </c>
      <c r="AB2542" t="s">
        <v>9359</v>
      </c>
    </row>
    <row r="2543" spans="1:28" x14ac:dyDescent="0.2">
      <c r="A2543">
        <v>2022</v>
      </c>
      <c r="B2543" t="s">
        <v>25</v>
      </c>
      <c r="C2543" t="s">
        <v>133</v>
      </c>
      <c r="D2543" t="s">
        <v>27</v>
      </c>
      <c r="E2543" s="1">
        <v>35150</v>
      </c>
      <c r="F2543">
        <v>5</v>
      </c>
      <c r="G2543">
        <v>2231</v>
      </c>
      <c r="H2543" t="s">
        <v>67</v>
      </c>
      <c r="I2543" t="s">
        <v>36</v>
      </c>
      <c r="J2543" t="s">
        <v>43</v>
      </c>
      <c r="K2543" t="s">
        <v>9213</v>
      </c>
      <c r="L2543" t="s">
        <v>30</v>
      </c>
      <c r="M2543" t="s">
        <v>57</v>
      </c>
      <c r="N2543" t="s">
        <v>134</v>
      </c>
      <c r="O2543" t="s">
        <v>2201</v>
      </c>
      <c r="P2543" s="4">
        <v>221961</v>
      </c>
      <c r="Q2543">
        <v>0</v>
      </c>
      <c r="R2543">
        <v>5</v>
      </c>
      <c r="S2543">
        <v>5</v>
      </c>
      <c r="T2543">
        <v>5</v>
      </c>
      <c r="U2543">
        <v>5</v>
      </c>
      <c r="V2543">
        <v>5</v>
      </c>
      <c r="W2543">
        <v>5</v>
      </c>
      <c r="X2543" t="s">
        <v>9359</v>
      </c>
      <c r="Y2543" t="s">
        <v>34</v>
      </c>
      <c r="AA2543" t="s">
        <v>9359</v>
      </c>
      <c r="AB2543" t="s">
        <v>9359</v>
      </c>
    </row>
    <row r="2544" spans="1:28" x14ac:dyDescent="0.2">
      <c r="A2544">
        <v>2022</v>
      </c>
      <c r="B2544" t="s">
        <v>25</v>
      </c>
      <c r="C2544" t="s">
        <v>150</v>
      </c>
      <c r="D2544" t="s">
        <v>27</v>
      </c>
      <c r="E2544" s="1">
        <v>41500</v>
      </c>
      <c r="F2544">
        <v>4.5999999999999996</v>
      </c>
      <c r="G2544">
        <v>6558</v>
      </c>
      <c r="H2544" t="s">
        <v>52</v>
      </c>
      <c r="I2544" t="s">
        <v>36</v>
      </c>
      <c r="J2544" t="s">
        <v>9336</v>
      </c>
      <c r="K2544" t="s">
        <v>9204</v>
      </c>
      <c r="L2544" t="s">
        <v>30</v>
      </c>
      <c r="M2544" t="s">
        <v>48</v>
      </c>
      <c r="N2544" t="s">
        <v>32</v>
      </c>
      <c r="O2544" t="s">
        <v>2359</v>
      </c>
      <c r="P2544" s="4">
        <v>221691</v>
      </c>
      <c r="Q2544">
        <v>6</v>
      </c>
      <c r="R2544">
        <v>5</v>
      </c>
      <c r="S2544">
        <v>5</v>
      </c>
      <c r="T2544">
        <v>5</v>
      </c>
      <c r="U2544">
        <v>5</v>
      </c>
      <c r="V2544">
        <v>5</v>
      </c>
      <c r="W2544">
        <v>5</v>
      </c>
      <c r="X2544" t="s">
        <v>9359</v>
      </c>
      <c r="Y2544" t="s">
        <v>34</v>
      </c>
      <c r="AA2544" t="s">
        <v>9359</v>
      </c>
      <c r="AB2544" t="s">
        <v>9359</v>
      </c>
    </row>
    <row r="2545" spans="1:28" x14ac:dyDescent="0.2">
      <c r="A2545">
        <v>2023</v>
      </c>
      <c r="B2545" t="s">
        <v>25</v>
      </c>
      <c r="C2545" t="s">
        <v>51</v>
      </c>
      <c r="D2545" t="s">
        <v>27</v>
      </c>
      <c r="E2545" s="1">
        <v>40240</v>
      </c>
      <c r="F2545">
        <v>4.3</v>
      </c>
      <c r="G2545">
        <v>511</v>
      </c>
      <c r="H2545" t="s">
        <v>28</v>
      </c>
      <c r="I2545" t="s">
        <v>97</v>
      </c>
      <c r="J2545" t="s">
        <v>9336</v>
      </c>
      <c r="L2545" t="s">
        <v>37</v>
      </c>
      <c r="M2545" t="s">
        <v>38</v>
      </c>
      <c r="N2545" t="s">
        <v>39</v>
      </c>
      <c r="O2545" t="s">
        <v>2360</v>
      </c>
      <c r="P2545" s="4" t="s">
        <v>2361</v>
      </c>
      <c r="Q2545">
        <v>12</v>
      </c>
      <c r="R2545">
        <v>5</v>
      </c>
      <c r="S2545">
        <v>3</v>
      </c>
      <c r="T2545">
        <v>4</v>
      </c>
      <c r="U2545">
        <v>4</v>
      </c>
      <c r="V2545">
        <v>5</v>
      </c>
      <c r="W2545">
        <v>5</v>
      </c>
      <c r="X2545" t="s">
        <v>9359</v>
      </c>
      <c r="Y2545" t="s">
        <v>34</v>
      </c>
      <c r="AA2545" t="s">
        <v>9359</v>
      </c>
      <c r="AB2545" t="s">
        <v>9359</v>
      </c>
    </row>
    <row r="2546" spans="1:28" x14ac:dyDescent="0.2">
      <c r="A2546">
        <v>2023</v>
      </c>
      <c r="B2546" t="s">
        <v>25</v>
      </c>
      <c r="C2546" t="s">
        <v>158</v>
      </c>
      <c r="D2546" t="s">
        <v>27</v>
      </c>
      <c r="E2546" s="1">
        <v>42900</v>
      </c>
      <c r="F2546">
        <v>4.9000000000000004</v>
      </c>
      <c r="G2546">
        <v>841</v>
      </c>
      <c r="H2546" t="s">
        <v>124</v>
      </c>
      <c r="I2546" t="s">
        <v>36</v>
      </c>
      <c r="J2546" t="s">
        <v>9337</v>
      </c>
      <c r="L2546" t="s">
        <v>30</v>
      </c>
      <c r="M2546" t="s">
        <v>31</v>
      </c>
      <c r="N2546" t="s">
        <v>32</v>
      </c>
      <c r="O2546" t="s">
        <v>2550</v>
      </c>
      <c r="P2546" s="4">
        <v>23168</v>
      </c>
      <c r="Q2546">
        <v>0</v>
      </c>
      <c r="R2546">
        <v>2</v>
      </c>
      <c r="S2546">
        <v>0</v>
      </c>
      <c r="T2546">
        <v>2</v>
      </c>
      <c r="U2546">
        <v>1</v>
      </c>
      <c r="V2546">
        <v>0</v>
      </c>
      <c r="W2546">
        <v>0</v>
      </c>
      <c r="X2546" t="s">
        <v>9359</v>
      </c>
      <c r="Y2546" t="s">
        <v>34</v>
      </c>
      <c r="AA2546" t="s">
        <v>9359</v>
      </c>
      <c r="AB2546" t="s">
        <v>9359</v>
      </c>
    </row>
    <row r="2547" spans="1:28" x14ac:dyDescent="0.2">
      <c r="A2547">
        <v>2022</v>
      </c>
      <c r="B2547" t="s">
        <v>25</v>
      </c>
      <c r="C2547" t="s">
        <v>94</v>
      </c>
      <c r="D2547" t="s">
        <v>983</v>
      </c>
      <c r="E2547" s="1">
        <v>40998</v>
      </c>
      <c r="F2547">
        <v>3.8</v>
      </c>
      <c r="G2547">
        <v>596</v>
      </c>
      <c r="H2547" t="s">
        <v>1146</v>
      </c>
      <c r="I2547" t="s">
        <v>36</v>
      </c>
      <c r="J2547" t="s">
        <v>9336</v>
      </c>
      <c r="K2547" t="s">
        <v>9205</v>
      </c>
      <c r="L2547" t="s">
        <v>30</v>
      </c>
      <c r="M2547" t="s">
        <v>31</v>
      </c>
      <c r="N2547" t="s">
        <v>431</v>
      </c>
      <c r="O2547" t="s">
        <v>2555</v>
      </c>
      <c r="P2547" s="4" t="s">
        <v>2556</v>
      </c>
      <c r="Q2547">
        <v>8242</v>
      </c>
      <c r="R2547">
        <v>5</v>
      </c>
      <c r="S2547">
        <v>4.9000000000000004</v>
      </c>
      <c r="T2547">
        <v>4.9000000000000004</v>
      </c>
      <c r="U2547">
        <v>4.3</v>
      </c>
      <c r="V2547">
        <v>4.7</v>
      </c>
      <c r="W2547">
        <v>5</v>
      </c>
      <c r="X2547" t="s">
        <v>9359</v>
      </c>
      <c r="Y2547" t="s">
        <v>34</v>
      </c>
      <c r="AA2547" t="s">
        <v>9359</v>
      </c>
      <c r="AB2547" t="s">
        <v>9359</v>
      </c>
    </row>
    <row r="2548" spans="1:28" x14ac:dyDescent="0.2">
      <c r="A2548">
        <v>2019</v>
      </c>
      <c r="B2548" t="s">
        <v>25</v>
      </c>
      <c r="C2548" t="s">
        <v>1222</v>
      </c>
      <c r="D2548" t="s">
        <v>983</v>
      </c>
      <c r="E2548" s="1">
        <v>25889</v>
      </c>
      <c r="F2548">
        <v>5</v>
      </c>
      <c r="G2548">
        <v>2352</v>
      </c>
      <c r="H2548" t="s">
        <v>71</v>
      </c>
      <c r="I2548" t="s">
        <v>36</v>
      </c>
      <c r="J2548" t="s">
        <v>43</v>
      </c>
      <c r="K2548" t="s">
        <v>9230</v>
      </c>
      <c r="L2548" t="s">
        <v>37</v>
      </c>
      <c r="M2548" t="s">
        <v>38</v>
      </c>
      <c r="N2548" t="s">
        <v>1223</v>
      </c>
      <c r="O2548" t="s">
        <v>2726</v>
      </c>
      <c r="P2548" s="4" t="s">
        <v>2727</v>
      </c>
      <c r="Q2548">
        <v>57918</v>
      </c>
      <c r="R2548">
        <v>4.5999999999999996</v>
      </c>
      <c r="S2548">
        <v>4.8</v>
      </c>
      <c r="T2548">
        <v>4.5</v>
      </c>
      <c r="U2548">
        <v>4.7</v>
      </c>
      <c r="V2548">
        <v>4.8</v>
      </c>
      <c r="W2548">
        <v>4.8</v>
      </c>
      <c r="X2548" t="s">
        <v>9359</v>
      </c>
      <c r="Y2548" t="s">
        <v>34</v>
      </c>
      <c r="AA2548" t="s">
        <v>9359</v>
      </c>
      <c r="AB2548" t="s">
        <v>9359</v>
      </c>
    </row>
    <row r="2549" spans="1:28" x14ac:dyDescent="0.2">
      <c r="A2549">
        <v>2014</v>
      </c>
      <c r="B2549" t="s">
        <v>25</v>
      </c>
      <c r="C2549" t="s">
        <v>1980</v>
      </c>
      <c r="D2549" t="s">
        <v>983</v>
      </c>
      <c r="E2549" s="1">
        <v>14295</v>
      </c>
      <c r="F2549">
        <v>5</v>
      </c>
      <c r="G2549">
        <v>2231</v>
      </c>
      <c r="H2549" t="s">
        <v>3081</v>
      </c>
      <c r="I2549" t="s">
        <v>36</v>
      </c>
      <c r="J2549" t="s">
        <v>43</v>
      </c>
      <c r="L2549" t="s">
        <v>37</v>
      </c>
      <c r="M2549" t="s">
        <v>38</v>
      </c>
      <c r="N2549" t="s">
        <v>1781</v>
      </c>
      <c r="O2549" t="s">
        <v>3082</v>
      </c>
      <c r="P2549" s="4" t="s">
        <v>3083</v>
      </c>
      <c r="Q2549">
        <v>67211</v>
      </c>
      <c r="R2549">
        <v>4.5</v>
      </c>
      <c r="S2549">
        <v>4.7</v>
      </c>
      <c r="T2549">
        <v>4.3</v>
      </c>
      <c r="U2549">
        <v>4.5999999999999996</v>
      </c>
      <c r="V2549">
        <v>4.8</v>
      </c>
      <c r="W2549">
        <v>4.9000000000000004</v>
      </c>
      <c r="X2549" t="s">
        <v>9359</v>
      </c>
      <c r="Y2549" t="s">
        <v>34</v>
      </c>
      <c r="AA2549" t="s">
        <v>9359</v>
      </c>
      <c r="AB2549" t="s">
        <v>9359</v>
      </c>
    </row>
    <row r="2550" spans="1:28" x14ac:dyDescent="0.2">
      <c r="A2550">
        <v>2019</v>
      </c>
      <c r="B2550" t="s">
        <v>25</v>
      </c>
      <c r="C2550" t="s">
        <v>54</v>
      </c>
      <c r="D2550" t="s">
        <v>983</v>
      </c>
      <c r="E2550" s="1">
        <v>36494</v>
      </c>
      <c r="F2550">
        <v>3.9</v>
      </c>
      <c r="G2550">
        <v>1175</v>
      </c>
      <c r="H2550" t="s">
        <v>82</v>
      </c>
      <c r="I2550" t="s">
        <v>97</v>
      </c>
      <c r="J2550" t="s">
        <v>43</v>
      </c>
      <c r="K2550" t="s">
        <v>9215</v>
      </c>
      <c r="L2550" t="s">
        <v>30</v>
      </c>
      <c r="M2550" t="s">
        <v>48</v>
      </c>
      <c r="N2550" t="s">
        <v>32</v>
      </c>
      <c r="O2550" t="s">
        <v>3086</v>
      </c>
      <c r="P2550" s="4" t="s">
        <v>3087</v>
      </c>
      <c r="Q2550">
        <v>18158</v>
      </c>
      <c r="R2550">
        <v>4.8</v>
      </c>
      <c r="S2550">
        <v>4.5999999999999996</v>
      </c>
      <c r="T2550">
        <v>4.5</v>
      </c>
      <c r="U2550">
        <v>4.3</v>
      </c>
      <c r="V2550">
        <v>4.7</v>
      </c>
      <c r="W2550">
        <v>4.5</v>
      </c>
      <c r="X2550" t="s">
        <v>9359</v>
      </c>
      <c r="Y2550" t="s">
        <v>34</v>
      </c>
      <c r="AA2550" t="s">
        <v>9359</v>
      </c>
      <c r="AB2550" t="s">
        <v>9359</v>
      </c>
    </row>
    <row r="2551" spans="1:28" x14ac:dyDescent="0.2">
      <c r="A2551">
        <v>2023</v>
      </c>
      <c r="B2551" t="s">
        <v>25</v>
      </c>
      <c r="C2551" t="s">
        <v>107</v>
      </c>
      <c r="D2551" t="s">
        <v>27</v>
      </c>
      <c r="E2551" s="1">
        <v>29040</v>
      </c>
      <c r="F2551">
        <v>4.5999999999999996</v>
      </c>
      <c r="G2551">
        <v>87</v>
      </c>
      <c r="H2551" t="s">
        <v>59</v>
      </c>
      <c r="I2551" t="s">
        <v>36</v>
      </c>
      <c r="J2551" t="s">
        <v>9336</v>
      </c>
      <c r="L2551" t="s">
        <v>30</v>
      </c>
      <c r="M2551" t="s">
        <v>38</v>
      </c>
      <c r="N2551" t="s">
        <v>276</v>
      </c>
      <c r="O2551" t="s">
        <v>3280</v>
      </c>
      <c r="P2551" s="4" t="s">
        <v>3281</v>
      </c>
      <c r="Q2551">
        <v>15</v>
      </c>
      <c r="R2551">
        <v>4</v>
      </c>
      <c r="S2551">
        <v>5</v>
      </c>
      <c r="T2551">
        <v>4</v>
      </c>
      <c r="U2551">
        <v>5</v>
      </c>
      <c r="V2551">
        <v>5</v>
      </c>
      <c r="W2551">
        <v>5</v>
      </c>
      <c r="X2551" t="s">
        <v>9359</v>
      </c>
      <c r="Y2551" t="s">
        <v>34</v>
      </c>
      <c r="AA2551" t="s">
        <v>9359</v>
      </c>
      <c r="AB2551" t="s">
        <v>9359</v>
      </c>
    </row>
    <row r="2552" spans="1:28" x14ac:dyDescent="0.2">
      <c r="A2552">
        <v>2022</v>
      </c>
      <c r="B2552" t="s">
        <v>25</v>
      </c>
      <c r="C2552" t="s">
        <v>272</v>
      </c>
      <c r="D2552" t="s">
        <v>27</v>
      </c>
      <c r="E2552" s="1">
        <v>48860</v>
      </c>
      <c r="F2552">
        <v>5</v>
      </c>
      <c r="G2552">
        <v>2352</v>
      </c>
      <c r="H2552" t="s">
        <v>464</v>
      </c>
      <c r="I2552" t="s">
        <v>29</v>
      </c>
      <c r="J2552" t="s">
        <v>9336</v>
      </c>
      <c r="K2552" t="s">
        <v>9204</v>
      </c>
      <c r="L2552" t="s">
        <v>30</v>
      </c>
      <c r="M2552" t="s">
        <v>48</v>
      </c>
      <c r="N2552" t="s">
        <v>32</v>
      </c>
      <c r="O2552" t="s">
        <v>3282</v>
      </c>
      <c r="P2552" s="4" t="s">
        <v>3283</v>
      </c>
      <c r="Q2552">
        <v>1</v>
      </c>
      <c r="R2552">
        <v>5</v>
      </c>
      <c r="S2552">
        <v>5</v>
      </c>
      <c r="T2552">
        <v>5</v>
      </c>
      <c r="U2552">
        <v>5</v>
      </c>
      <c r="V2552">
        <v>5</v>
      </c>
      <c r="W2552">
        <v>5</v>
      </c>
      <c r="X2552" t="s">
        <v>9359</v>
      </c>
      <c r="Y2552" t="s">
        <v>34</v>
      </c>
      <c r="AA2552" t="s">
        <v>9359</v>
      </c>
      <c r="AB2552" t="s">
        <v>9359</v>
      </c>
    </row>
    <row r="2553" spans="1:28" x14ac:dyDescent="0.2">
      <c r="A2553">
        <v>2023</v>
      </c>
      <c r="B2553" t="s">
        <v>25</v>
      </c>
      <c r="C2553" t="s">
        <v>107</v>
      </c>
      <c r="D2553" t="s">
        <v>27</v>
      </c>
      <c r="E2553" s="1">
        <v>29040</v>
      </c>
      <c r="F2553">
        <v>5</v>
      </c>
      <c r="G2553">
        <v>2352</v>
      </c>
      <c r="H2553" t="s">
        <v>28</v>
      </c>
      <c r="I2553" t="s">
        <v>36</v>
      </c>
      <c r="J2553" t="s">
        <v>9336</v>
      </c>
      <c r="L2553" t="s">
        <v>30</v>
      </c>
      <c r="M2553" t="s">
        <v>38</v>
      </c>
      <c r="N2553" t="s">
        <v>276</v>
      </c>
      <c r="O2553" t="s">
        <v>3284</v>
      </c>
      <c r="P2553" s="4" t="s">
        <v>3285</v>
      </c>
      <c r="Q2553">
        <v>1</v>
      </c>
      <c r="R2553">
        <v>4</v>
      </c>
      <c r="S2553">
        <v>5</v>
      </c>
      <c r="T2553">
        <v>4</v>
      </c>
      <c r="U2553">
        <v>5</v>
      </c>
      <c r="V2553">
        <v>5</v>
      </c>
      <c r="W2553">
        <v>5</v>
      </c>
      <c r="X2553" t="s">
        <v>9359</v>
      </c>
      <c r="Y2553" t="s">
        <v>34</v>
      </c>
      <c r="AA2553" t="s">
        <v>9359</v>
      </c>
      <c r="AB2553" t="s">
        <v>9359</v>
      </c>
    </row>
    <row r="2554" spans="1:28" x14ac:dyDescent="0.2">
      <c r="A2554">
        <v>2023</v>
      </c>
      <c r="B2554" t="s">
        <v>25</v>
      </c>
      <c r="C2554" t="s">
        <v>356</v>
      </c>
      <c r="D2554" t="s">
        <v>27</v>
      </c>
      <c r="E2554" s="1">
        <v>30745</v>
      </c>
      <c r="F2554">
        <v>4.3</v>
      </c>
      <c r="G2554">
        <v>511</v>
      </c>
      <c r="H2554" t="s">
        <v>116</v>
      </c>
      <c r="I2554" t="s">
        <v>36</v>
      </c>
      <c r="J2554" t="s">
        <v>43</v>
      </c>
      <c r="L2554" t="s">
        <v>30</v>
      </c>
      <c r="M2554" t="s">
        <v>38</v>
      </c>
      <c r="N2554" t="s">
        <v>78</v>
      </c>
      <c r="O2554" t="s">
        <v>3286</v>
      </c>
      <c r="P2554" s="4" t="s">
        <v>3287</v>
      </c>
      <c r="Q2554">
        <v>12</v>
      </c>
      <c r="R2554">
        <v>2</v>
      </c>
      <c r="S2554">
        <v>0</v>
      </c>
      <c r="T2554">
        <v>2</v>
      </c>
      <c r="U2554">
        <v>1</v>
      </c>
      <c r="V2554">
        <v>0</v>
      </c>
      <c r="W2554">
        <v>0</v>
      </c>
      <c r="X2554" t="s">
        <v>9359</v>
      </c>
      <c r="Y2554" t="s">
        <v>34</v>
      </c>
      <c r="AA2554" t="s">
        <v>9359</v>
      </c>
      <c r="AB2554" t="s">
        <v>9359</v>
      </c>
    </row>
    <row r="2555" spans="1:28" x14ac:dyDescent="0.2">
      <c r="A2555">
        <v>2022</v>
      </c>
      <c r="B2555" t="s">
        <v>25</v>
      </c>
      <c r="C2555" t="s">
        <v>380</v>
      </c>
      <c r="D2555" t="s">
        <v>27</v>
      </c>
      <c r="E2555" s="1">
        <v>46885</v>
      </c>
      <c r="F2555">
        <v>4.3</v>
      </c>
      <c r="G2555">
        <v>511</v>
      </c>
      <c r="H2555" t="s">
        <v>36</v>
      </c>
      <c r="I2555" t="s">
        <v>86</v>
      </c>
      <c r="J2555" t="s">
        <v>9336</v>
      </c>
      <c r="K2555" t="s">
        <v>9204</v>
      </c>
      <c r="L2555" t="s">
        <v>30</v>
      </c>
      <c r="M2555" t="s">
        <v>48</v>
      </c>
      <c r="N2555" t="s">
        <v>32</v>
      </c>
      <c r="O2555" t="s">
        <v>3288</v>
      </c>
      <c r="P2555" s="4" t="s">
        <v>3289</v>
      </c>
      <c r="Q2555">
        <v>9227</v>
      </c>
      <c r="R2555">
        <v>5</v>
      </c>
      <c r="S2555">
        <v>5</v>
      </c>
      <c r="T2555">
        <v>5</v>
      </c>
      <c r="U2555">
        <v>5</v>
      </c>
      <c r="V2555">
        <v>5</v>
      </c>
      <c r="W2555">
        <v>5</v>
      </c>
      <c r="X2555" t="s">
        <v>9359</v>
      </c>
      <c r="Y2555" t="s">
        <v>34</v>
      </c>
      <c r="AA2555" t="s">
        <v>9359</v>
      </c>
      <c r="AB2555" t="s">
        <v>9359</v>
      </c>
    </row>
    <row r="2556" spans="1:28" x14ac:dyDescent="0.2">
      <c r="A2556">
        <v>2023</v>
      </c>
      <c r="B2556" t="s">
        <v>25</v>
      </c>
      <c r="C2556" t="s">
        <v>51</v>
      </c>
      <c r="D2556" t="s">
        <v>27</v>
      </c>
      <c r="E2556" s="1">
        <v>40395</v>
      </c>
      <c r="F2556">
        <v>5</v>
      </c>
      <c r="G2556">
        <v>2231</v>
      </c>
      <c r="H2556" t="s">
        <v>82</v>
      </c>
      <c r="I2556" t="s">
        <v>36</v>
      </c>
      <c r="J2556" t="s">
        <v>9336</v>
      </c>
      <c r="L2556" t="s">
        <v>37</v>
      </c>
      <c r="M2556" t="s">
        <v>38</v>
      </c>
      <c r="N2556" t="s">
        <v>39</v>
      </c>
      <c r="O2556" t="s">
        <v>3463</v>
      </c>
      <c r="P2556" s="4">
        <v>230415</v>
      </c>
      <c r="Q2556">
        <v>0</v>
      </c>
      <c r="R2556">
        <v>5</v>
      </c>
      <c r="S2556">
        <v>3</v>
      </c>
      <c r="T2556">
        <v>4</v>
      </c>
      <c r="U2556">
        <v>4</v>
      </c>
      <c r="V2556">
        <v>5</v>
      </c>
      <c r="W2556">
        <v>5</v>
      </c>
      <c r="X2556" t="s">
        <v>9359</v>
      </c>
      <c r="Y2556" t="s">
        <v>34</v>
      </c>
      <c r="AA2556" t="s">
        <v>9359</v>
      </c>
      <c r="AB2556" t="s">
        <v>9359</v>
      </c>
    </row>
    <row r="2557" spans="1:28" x14ac:dyDescent="0.2">
      <c r="A2557">
        <v>2020</v>
      </c>
      <c r="B2557" t="s">
        <v>25</v>
      </c>
      <c r="C2557" t="s">
        <v>987</v>
      </c>
      <c r="D2557" t="s">
        <v>983</v>
      </c>
      <c r="E2557" s="1">
        <v>27000</v>
      </c>
      <c r="F2557">
        <v>5</v>
      </c>
      <c r="G2557">
        <v>484</v>
      </c>
      <c r="H2557" t="s">
        <v>52</v>
      </c>
      <c r="I2557" t="s">
        <v>36</v>
      </c>
      <c r="J2557" t="s">
        <v>9336</v>
      </c>
      <c r="K2557" t="s">
        <v>9209</v>
      </c>
      <c r="L2557" t="s">
        <v>30</v>
      </c>
      <c r="M2557" t="s">
        <v>38</v>
      </c>
      <c r="N2557" t="s">
        <v>78</v>
      </c>
      <c r="O2557" t="s">
        <v>3670</v>
      </c>
      <c r="P2557" s="4">
        <v>20899</v>
      </c>
      <c r="Q2557">
        <v>30559</v>
      </c>
      <c r="R2557">
        <v>4.9000000000000004</v>
      </c>
      <c r="S2557">
        <v>4.8</v>
      </c>
      <c r="T2557">
        <v>4.8</v>
      </c>
      <c r="U2557">
        <v>4.8</v>
      </c>
      <c r="V2557">
        <v>4.9000000000000004</v>
      </c>
      <c r="W2557">
        <v>4.9000000000000004</v>
      </c>
      <c r="X2557" t="s">
        <v>9359</v>
      </c>
      <c r="Y2557" t="s">
        <v>34</v>
      </c>
      <c r="AA2557" t="s">
        <v>9359</v>
      </c>
      <c r="AB2557" t="s">
        <v>9359</v>
      </c>
    </row>
    <row r="2558" spans="1:28" x14ac:dyDescent="0.2">
      <c r="A2558">
        <v>2022</v>
      </c>
      <c r="B2558" t="s">
        <v>25</v>
      </c>
      <c r="C2558" t="s">
        <v>191</v>
      </c>
      <c r="D2558" t="s">
        <v>27</v>
      </c>
      <c r="E2558" s="1">
        <v>32619</v>
      </c>
      <c r="F2558">
        <v>3.8</v>
      </c>
      <c r="G2558">
        <v>596</v>
      </c>
      <c r="H2558" t="s">
        <v>28</v>
      </c>
      <c r="I2558" t="s">
        <v>36</v>
      </c>
      <c r="J2558" t="s">
        <v>43</v>
      </c>
      <c r="K2558" t="s">
        <v>9214</v>
      </c>
      <c r="L2558" t="s">
        <v>37</v>
      </c>
      <c r="M2558" t="s">
        <v>212</v>
      </c>
      <c r="N2558" t="s">
        <v>337</v>
      </c>
      <c r="O2558" t="s">
        <v>3839</v>
      </c>
      <c r="P2558" s="4" t="s">
        <v>3840</v>
      </c>
      <c r="Q2558">
        <v>6</v>
      </c>
      <c r="R2558">
        <v>4.9000000000000004</v>
      </c>
      <c r="S2558">
        <v>5</v>
      </c>
      <c r="T2558">
        <v>5</v>
      </c>
      <c r="U2558">
        <v>4.9000000000000004</v>
      </c>
      <c r="V2558">
        <v>4.9000000000000004</v>
      </c>
      <c r="W2558">
        <v>5</v>
      </c>
      <c r="X2558" t="s">
        <v>9359</v>
      </c>
      <c r="Y2558" t="s">
        <v>34</v>
      </c>
      <c r="AA2558" t="s">
        <v>9359</v>
      </c>
      <c r="AB2558" t="s">
        <v>9359</v>
      </c>
    </row>
    <row r="2559" spans="1:28" x14ac:dyDescent="0.2">
      <c r="A2559">
        <v>2022</v>
      </c>
      <c r="B2559" t="s">
        <v>25</v>
      </c>
      <c r="C2559" t="s">
        <v>275</v>
      </c>
      <c r="D2559" t="s">
        <v>983</v>
      </c>
      <c r="E2559" s="1">
        <v>20497</v>
      </c>
      <c r="F2559">
        <v>4.7</v>
      </c>
      <c r="G2559">
        <v>15</v>
      </c>
      <c r="H2559" t="s">
        <v>82</v>
      </c>
      <c r="I2559" t="s">
        <v>97</v>
      </c>
      <c r="J2559" t="s">
        <v>9336</v>
      </c>
      <c r="K2559" t="s">
        <v>9232</v>
      </c>
      <c r="L2559" t="s">
        <v>30</v>
      </c>
      <c r="M2559" t="s">
        <v>760</v>
      </c>
      <c r="N2559" t="s">
        <v>105</v>
      </c>
      <c r="O2559" t="s">
        <v>3841</v>
      </c>
      <c r="P2559" s="4">
        <v>4062</v>
      </c>
      <c r="Q2559">
        <v>1547</v>
      </c>
      <c r="R2559">
        <v>3.8</v>
      </c>
      <c r="S2559">
        <v>3.2</v>
      </c>
      <c r="T2559">
        <v>3.6</v>
      </c>
      <c r="U2559">
        <v>3.6</v>
      </c>
      <c r="V2559">
        <v>4.2</v>
      </c>
      <c r="W2559">
        <v>4.2</v>
      </c>
      <c r="X2559" t="s">
        <v>9359</v>
      </c>
      <c r="Y2559" t="s">
        <v>34</v>
      </c>
      <c r="AA2559" t="s">
        <v>9359</v>
      </c>
      <c r="AB2559" t="s">
        <v>9359</v>
      </c>
    </row>
    <row r="2560" spans="1:28" x14ac:dyDescent="0.2">
      <c r="A2560">
        <v>2020</v>
      </c>
      <c r="B2560" t="s">
        <v>25</v>
      </c>
      <c r="C2560" t="s">
        <v>526</v>
      </c>
      <c r="D2560" t="s">
        <v>983</v>
      </c>
      <c r="E2560" s="1">
        <v>25998</v>
      </c>
      <c r="F2560">
        <v>4.4000000000000004</v>
      </c>
      <c r="G2560">
        <v>1181</v>
      </c>
      <c r="H2560" t="s">
        <v>36</v>
      </c>
      <c r="I2560" t="s">
        <v>86</v>
      </c>
      <c r="J2560" t="s">
        <v>43</v>
      </c>
      <c r="K2560" t="s">
        <v>9227</v>
      </c>
      <c r="L2560" t="s">
        <v>30</v>
      </c>
      <c r="M2560" t="s">
        <v>212</v>
      </c>
      <c r="N2560" t="s">
        <v>213</v>
      </c>
      <c r="O2560" t="s">
        <v>3842</v>
      </c>
      <c r="P2560" s="4" t="s">
        <v>3843</v>
      </c>
      <c r="Q2560">
        <v>42402</v>
      </c>
      <c r="R2560">
        <v>4.8</v>
      </c>
      <c r="S2560">
        <v>4.8</v>
      </c>
      <c r="T2560">
        <v>4.8</v>
      </c>
      <c r="U2560">
        <v>4.8</v>
      </c>
      <c r="V2560">
        <v>4.9000000000000004</v>
      </c>
      <c r="W2560">
        <v>4.9000000000000004</v>
      </c>
      <c r="X2560" t="s">
        <v>9359</v>
      </c>
      <c r="Y2560" t="s">
        <v>34</v>
      </c>
      <c r="AA2560" t="s">
        <v>9359</v>
      </c>
      <c r="AB2560" t="s">
        <v>9359</v>
      </c>
    </row>
    <row r="2561" spans="1:28" x14ac:dyDescent="0.2">
      <c r="A2561">
        <v>2022</v>
      </c>
      <c r="B2561" t="s">
        <v>25</v>
      </c>
      <c r="C2561" t="s">
        <v>272</v>
      </c>
      <c r="D2561" t="s">
        <v>27</v>
      </c>
      <c r="E2561" s="1">
        <v>48860</v>
      </c>
      <c r="F2561">
        <v>5</v>
      </c>
      <c r="G2561">
        <v>2231</v>
      </c>
      <c r="H2561" t="s">
        <v>47</v>
      </c>
      <c r="I2561" t="s">
        <v>36</v>
      </c>
      <c r="J2561" t="s">
        <v>9336</v>
      </c>
      <c r="K2561" t="s">
        <v>9204</v>
      </c>
      <c r="L2561" t="s">
        <v>30</v>
      </c>
      <c r="M2561" t="s">
        <v>48</v>
      </c>
      <c r="N2561" t="s">
        <v>32</v>
      </c>
      <c r="O2561" t="s">
        <v>4007</v>
      </c>
      <c r="P2561" s="4">
        <v>221943</v>
      </c>
      <c r="Q2561">
        <v>0</v>
      </c>
      <c r="R2561">
        <v>5</v>
      </c>
      <c r="S2561">
        <v>5</v>
      </c>
      <c r="T2561">
        <v>5</v>
      </c>
      <c r="U2561">
        <v>5</v>
      </c>
      <c r="V2561">
        <v>5</v>
      </c>
      <c r="W2561">
        <v>5</v>
      </c>
      <c r="X2561" t="s">
        <v>9359</v>
      </c>
      <c r="Y2561" t="s">
        <v>34</v>
      </c>
      <c r="AA2561" t="s">
        <v>9359</v>
      </c>
      <c r="AB2561" t="s">
        <v>9359</v>
      </c>
    </row>
    <row r="2562" spans="1:28" x14ac:dyDescent="0.2">
      <c r="A2562">
        <v>2023</v>
      </c>
      <c r="B2562" t="s">
        <v>25</v>
      </c>
      <c r="C2562" t="s">
        <v>35</v>
      </c>
      <c r="D2562" t="s">
        <v>27</v>
      </c>
      <c r="E2562" s="1">
        <v>35745</v>
      </c>
      <c r="F2562">
        <v>5</v>
      </c>
      <c r="G2562">
        <v>2231</v>
      </c>
      <c r="H2562" t="s">
        <v>42</v>
      </c>
      <c r="I2562" t="s">
        <v>36</v>
      </c>
      <c r="J2562" t="s">
        <v>9336</v>
      </c>
      <c r="L2562" t="s">
        <v>37</v>
      </c>
      <c r="M2562" t="s">
        <v>38</v>
      </c>
      <c r="N2562" t="s">
        <v>39</v>
      </c>
      <c r="O2562" t="s">
        <v>4008</v>
      </c>
      <c r="P2562" s="4">
        <v>230354</v>
      </c>
      <c r="Q2562">
        <v>0</v>
      </c>
      <c r="R2562">
        <v>5</v>
      </c>
      <c r="S2562">
        <v>3</v>
      </c>
      <c r="T2562">
        <v>4</v>
      </c>
      <c r="U2562">
        <v>4</v>
      </c>
      <c r="V2562">
        <v>5</v>
      </c>
      <c r="W2562">
        <v>5</v>
      </c>
      <c r="X2562" t="s">
        <v>9359</v>
      </c>
      <c r="Y2562" t="s">
        <v>34</v>
      </c>
      <c r="AA2562" t="s">
        <v>9359</v>
      </c>
      <c r="AB2562" t="s">
        <v>9359</v>
      </c>
    </row>
    <row r="2563" spans="1:28" x14ac:dyDescent="0.2">
      <c r="A2563">
        <v>2006</v>
      </c>
      <c r="B2563" t="s">
        <v>25</v>
      </c>
      <c r="C2563" t="s">
        <v>1344</v>
      </c>
      <c r="D2563" t="s">
        <v>983</v>
      </c>
      <c r="E2563" s="1">
        <v>17995</v>
      </c>
      <c r="F2563">
        <v>4.5999999999999996</v>
      </c>
      <c r="G2563">
        <v>3</v>
      </c>
      <c r="H2563" t="s">
        <v>1593</v>
      </c>
      <c r="I2563" t="s">
        <v>562</v>
      </c>
      <c r="J2563" t="s">
        <v>1270</v>
      </c>
      <c r="K2563" t="s">
        <v>9237</v>
      </c>
      <c r="L2563" t="s">
        <v>30</v>
      </c>
      <c r="M2563" t="s">
        <v>401</v>
      </c>
      <c r="N2563" t="s">
        <v>1346</v>
      </c>
      <c r="O2563" t="s">
        <v>4009</v>
      </c>
      <c r="P2563" s="4">
        <v>64497397</v>
      </c>
      <c r="Q2563">
        <v>136161</v>
      </c>
      <c r="R2563">
        <v>4</v>
      </c>
      <c r="S2563">
        <v>4.5</v>
      </c>
      <c r="T2563">
        <v>4.7</v>
      </c>
      <c r="U2563">
        <v>4.5999999999999996</v>
      </c>
      <c r="V2563">
        <v>4.8</v>
      </c>
      <c r="W2563">
        <v>4.8</v>
      </c>
      <c r="X2563" t="s">
        <v>9359</v>
      </c>
      <c r="Y2563" t="s">
        <v>34</v>
      </c>
      <c r="AA2563" t="s">
        <v>9359</v>
      </c>
      <c r="AB2563" t="s">
        <v>9359</v>
      </c>
    </row>
    <row r="2564" spans="1:28" x14ac:dyDescent="0.2">
      <c r="A2564">
        <v>2020</v>
      </c>
      <c r="B2564" t="s">
        <v>25</v>
      </c>
      <c r="C2564" t="s">
        <v>103</v>
      </c>
      <c r="D2564" t="s">
        <v>27</v>
      </c>
      <c r="E2564" s="1">
        <v>26997</v>
      </c>
      <c r="F2564">
        <v>3.9</v>
      </c>
      <c r="G2564">
        <v>1175</v>
      </c>
      <c r="H2564" t="s">
        <v>52</v>
      </c>
      <c r="I2564" t="s">
        <v>36</v>
      </c>
      <c r="J2564" t="s">
        <v>43</v>
      </c>
      <c r="K2564" t="s">
        <v>9207</v>
      </c>
      <c r="L2564" t="s">
        <v>30</v>
      </c>
      <c r="M2564" t="s">
        <v>38</v>
      </c>
      <c r="N2564" t="s">
        <v>78</v>
      </c>
      <c r="O2564" t="s">
        <v>4010</v>
      </c>
      <c r="P2564" s="4" t="s">
        <v>4011</v>
      </c>
      <c r="Q2564">
        <v>22769</v>
      </c>
      <c r="R2564">
        <v>4.8</v>
      </c>
      <c r="S2564">
        <v>4.8</v>
      </c>
      <c r="T2564">
        <v>4.8</v>
      </c>
      <c r="U2564">
        <v>4.8</v>
      </c>
      <c r="V2564">
        <v>4.9000000000000004</v>
      </c>
      <c r="W2564">
        <v>4.9000000000000004</v>
      </c>
      <c r="X2564" t="s">
        <v>9359</v>
      </c>
      <c r="Y2564" t="s">
        <v>34</v>
      </c>
      <c r="AA2564" t="s">
        <v>9359</v>
      </c>
      <c r="AB2564" t="s">
        <v>9359</v>
      </c>
    </row>
    <row r="2565" spans="1:28" x14ac:dyDescent="0.2">
      <c r="A2565">
        <v>2018</v>
      </c>
      <c r="B2565" t="s">
        <v>25</v>
      </c>
      <c r="C2565" t="s">
        <v>1193</v>
      </c>
      <c r="D2565" t="s">
        <v>983</v>
      </c>
      <c r="E2565" s="1">
        <v>17999</v>
      </c>
      <c r="F2565">
        <v>4.8</v>
      </c>
      <c r="G2565">
        <v>66</v>
      </c>
      <c r="H2565" t="s">
        <v>1255</v>
      </c>
      <c r="I2565" t="s">
        <v>97</v>
      </c>
      <c r="J2565" t="s">
        <v>43</v>
      </c>
      <c r="K2565" t="s">
        <v>9234</v>
      </c>
      <c r="L2565" t="s">
        <v>30</v>
      </c>
      <c r="M2565" t="s">
        <v>38</v>
      </c>
      <c r="N2565" t="s">
        <v>1226</v>
      </c>
      <c r="O2565" t="s">
        <v>4181</v>
      </c>
      <c r="P2565" s="4" t="s">
        <v>4182</v>
      </c>
      <c r="Q2565">
        <v>80652</v>
      </c>
      <c r="R2565">
        <v>4.7</v>
      </c>
      <c r="S2565">
        <v>4.7</v>
      </c>
      <c r="T2565">
        <v>4.8</v>
      </c>
      <c r="U2565">
        <v>4.8</v>
      </c>
      <c r="V2565">
        <v>4.9000000000000004</v>
      </c>
      <c r="W2565">
        <v>4.8</v>
      </c>
      <c r="X2565" t="s">
        <v>9359</v>
      </c>
      <c r="Y2565" t="s">
        <v>34</v>
      </c>
      <c r="AA2565" t="s">
        <v>9359</v>
      </c>
      <c r="AB2565" t="s">
        <v>9359</v>
      </c>
    </row>
    <row r="2566" spans="1:28" x14ac:dyDescent="0.2">
      <c r="A2566">
        <v>2021</v>
      </c>
      <c r="B2566" t="s">
        <v>25</v>
      </c>
      <c r="C2566" t="s">
        <v>328</v>
      </c>
      <c r="D2566" t="s">
        <v>27</v>
      </c>
      <c r="E2566" s="1">
        <v>41994</v>
      </c>
      <c r="F2566">
        <v>3.9</v>
      </c>
      <c r="G2566">
        <v>1175</v>
      </c>
      <c r="H2566" t="s">
        <v>82</v>
      </c>
      <c r="I2566" t="s">
        <v>56</v>
      </c>
      <c r="J2566" t="s">
        <v>43</v>
      </c>
      <c r="K2566" t="s">
        <v>9215</v>
      </c>
      <c r="L2566" t="s">
        <v>30</v>
      </c>
      <c r="M2566" t="s">
        <v>57</v>
      </c>
      <c r="N2566" t="s">
        <v>32</v>
      </c>
      <c r="O2566" t="s">
        <v>4183</v>
      </c>
      <c r="P2566" s="4" t="s">
        <v>4184</v>
      </c>
      <c r="Q2566">
        <v>19349</v>
      </c>
      <c r="R2566">
        <v>5</v>
      </c>
      <c r="S2566">
        <v>5</v>
      </c>
      <c r="T2566">
        <v>4.9000000000000004</v>
      </c>
      <c r="U2566">
        <v>4.8</v>
      </c>
      <c r="V2566">
        <v>4.8</v>
      </c>
      <c r="W2566">
        <v>5</v>
      </c>
      <c r="X2566" t="s">
        <v>9359</v>
      </c>
      <c r="Y2566" t="s">
        <v>34</v>
      </c>
      <c r="AA2566" t="s">
        <v>9359</v>
      </c>
      <c r="AB2566" t="s">
        <v>9359</v>
      </c>
    </row>
    <row r="2567" spans="1:28" x14ac:dyDescent="0.2">
      <c r="A2567">
        <v>2016</v>
      </c>
      <c r="B2567" t="s">
        <v>25</v>
      </c>
      <c r="C2567" t="s">
        <v>275</v>
      </c>
      <c r="D2567" t="s">
        <v>983</v>
      </c>
      <c r="E2567" s="1">
        <v>19998</v>
      </c>
      <c r="F2567">
        <v>3.9</v>
      </c>
      <c r="G2567">
        <v>1175</v>
      </c>
      <c r="H2567" t="s">
        <v>71</v>
      </c>
      <c r="I2567" t="s">
        <v>36</v>
      </c>
      <c r="J2567" t="s">
        <v>9336</v>
      </c>
      <c r="K2567" t="s">
        <v>9209</v>
      </c>
      <c r="L2567" t="s">
        <v>30</v>
      </c>
      <c r="M2567" t="s">
        <v>38</v>
      </c>
      <c r="N2567" t="s">
        <v>305</v>
      </c>
      <c r="O2567" t="s">
        <v>4185</v>
      </c>
      <c r="P2567" s="4" t="s">
        <v>4186</v>
      </c>
      <c r="Q2567">
        <v>33712</v>
      </c>
      <c r="R2567">
        <v>4.4000000000000004</v>
      </c>
      <c r="S2567">
        <v>4.4000000000000004</v>
      </c>
      <c r="T2567">
        <v>4.2</v>
      </c>
      <c r="U2567">
        <v>4.5</v>
      </c>
      <c r="V2567">
        <v>4.5999999999999996</v>
      </c>
      <c r="W2567">
        <v>4.7</v>
      </c>
      <c r="X2567" t="s">
        <v>9359</v>
      </c>
      <c r="Y2567" t="s">
        <v>34</v>
      </c>
      <c r="AA2567" t="s">
        <v>9359</v>
      </c>
      <c r="AB2567" t="s">
        <v>9359</v>
      </c>
    </row>
    <row r="2568" spans="1:28" x14ac:dyDescent="0.2">
      <c r="A2568">
        <v>2019</v>
      </c>
      <c r="B2568" t="s">
        <v>25</v>
      </c>
      <c r="C2568" t="s">
        <v>275</v>
      </c>
      <c r="D2568" t="s">
        <v>983</v>
      </c>
      <c r="E2568" s="1">
        <v>21990</v>
      </c>
      <c r="F2568">
        <v>4.8</v>
      </c>
      <c r="G2568">
        <v>457</v>
      </c>
      <c r="H2568" t="s">
        <v>36</v>
      </c>
      <c r="I2568" t="s">
        <v>97</v>
      </c>
      <c r="J2568" t="s">
        <v>9336</v>
      </c>
      <c r="K2568" t="s">
        <v>9232</v>
      </c>
      <c r="L2568" t="s">
        <v>30</v>
      </c>
      <c r="M2568" t="s">
        <v>38</v>
      </c>
      <c r="N2568" t="s">
        <v>305</v>
      </c>
      <c r="O2568" t="s">
        <v>4191</v>
      </c>
      <c r="P2568" s="4" t="s">
        <v>4192</v>
      </c>
      <c r="Q2568">
        <v>56296</v>
      </c>
      <c r="R2568">
        <v>4.5999999999999996</v>
      </c>
      <c r="S2568">
        <v>4.5999999999999996</v>
      </c>
      <c r="T2568">
        <v>4.4000000000000004</v>
      </c>
      <c r="U2568">
        <v>4.5999999999999996</v>
      </c>
      <c r="V2568">
        <v>4.8</v>
      </c>
      <c r="W2568">
        <v>4.7</v>
      </c>
      <c r="X2568" t="s">
        <v>9359</v>
      </c>
      <c r="Y2568" t="s">
        <v>34</v>
      </c>
      <c r="AA2568" t="s">
        <v>9359</v>
      </c>
      <c r="AB2568" t="s">
        <v>9359</v>
      </c>
    </row>
    <row r="2569" spans="1:28" x14ac:dyDescent="0.2">
      <c r="A2569">
        <v>2022</v>
      </c>
      <c r="B2569" t="s">
        <v>25</v>
      </c>
      <c r="C2569" t="s">
        <v>115</v>
      </c>
      <c r="D2569" t="s">
        <v>983</v>
      </c>
      <c r="E2569" s="1">
        <v>26998</v>
      </c>
      <c r="F2569">
        <v>3.8</v>
      </c>
      <c r="G2569">
        <v>596</v>
      </c>
      <c r="H2569" t="s">
        <v>36</v>
      </c>
      <c r="I2569" t="s">
        <v>36</v>
      </c>
      <c r="J2569" t="s">
        <v>43</v>
      </c>
      <c r="K2569" t="s">
        <v>9212</v>
      </c>
      <c r="L2569" t="s">
        <v>30</v>
      </c>
      <c r="M2569" t="s">
        <v>212</v>
      </c>
      <c r="N2569" t="s">
        <v>1013</v>
      </c>
      <c r="O2569" t="s">
        <v>4386</v>
      </c>
      <c r="P2569" s="4" t="s">
        <v>4387</v>
      </c>
      <c r="Q2569">
        <v>13996</v>
      </c>
      <c r="R2569">
        <v>4.5999999999999996</v>
      </c>
      <c r="S2569">
        <v>4.9000000000000004</v>
      </c>
      <c r="T2569">
        <v>4.4000000000000004</v>
      </c>
      <c r="U2569">
        <v>4.5999999999999996</v>
      </c>
      <c r="V2569">
        <v>4.5999999999999996</v>
      </c>
      <c r="W2569">
        <v>4.7</v>
      </c>
      <c r="X2569" t="s">
        <v>9359</v>
      </c>
      <c r="Y2569" t="s">
        <v>34</v>
      </c>
      <c r="AA2569" t="s">
        <v>9359</v>
      </c>
      <c r="AB2569" t="s">
        <v>9359</v>
      </c>
    </row>
    <row r="2570" spans="1:28" x14ac:dyDescent="0.2">
      <c r="A2570">
        <v>2023</v>
      </c>
      <c r="B2570" t="s">
        <v>25</v>
      </c>
      <c r="C2570" t="s">
        <v>275</v>
      </c>
      <c r="D2570" t="s">
        <v>27</v>
      </c>
      <c r="E2570" s="1">
        <v>26940</v>
      </c>
      <c r="F2570">
        <v>5</v>
      </c>
      <c r="G2570">
        <v>2231</v>
      </c>
      <c r="H2570" t="s">
        <v>28</v>
      </c>
      <c r="I2570" t="s">
        <v>97</v>
      </c>
      <c r="J2570" t="s">
        <v>9336</v>
      </c>
      <c r="L2570" t="s">
        <v>30</v>
      </c>
      <c r="M2570" t="s">
        <v>38</v>
      </c>
      <c r="N2570" t="s">
        <v>276</v>
      </c>
      <c r="O2570" t="s">
        <v>4557</v>
      </c>
      <c r="P2570" s="4">
        <v>230249</v>
      </c>
      <c r="Q2570">
        <v>0</v>
      </c>
      <c r="R2570">
        <v>4</v>
      </c>
      <c r="S2570">
        <v>5</v>
      </c>
      <c r="T2570">
        <v>4</v>
      </c>
      <c r="U2570">
        <v>5</v>
      </c>
      <c r="V2570">
        <v>5</v>
      </c>
      <c r="W2570">
        <v>5</v>
      </c>
      <c r="X2570" t="s">
        <v>9359</v>
      </c>
      <c r="Y2570" t="s">
        <v>34</v>
      </c>
      <c r="AA2570" t="s">
        <v>9359</v>
      </c>
      <c r="AB2570" t="s">
        <v>9359</v>
      </c>
    </row>
    <row r="2571" spans="1:28" x14ac:dyDescent="0.2">
      <c r="A2571">
        <v>2022</v>
      </c>
      <c r="B2571" t="s">
        <v>25</v>
      </c>
      <c r="C2571" t="s">
        <v>4558</v>
      </c>
      <c r="D2571" t="s">
        <v>983</v>
      </c>
      <c r="E2571" s="1">
        <v>29998</v>
      </c>
      <c r="F2571">
        <v>4.8</v>
      </c>
      <c r="G2571">
        <v>1727</v>
      </c>
      <c r="H2571" t="s">
        <v>36</v>
      </c>
      <c r="I2571" t="s">
        <v>1060</v>
      </c>
      <c r="J2571" t="s">
        <v>43</v>
      </c>
      <c r="K2571" t="s">
        <v>9218</v>
      </c>
      <c r="L2571" t="s">
        <v>30</v>
      </c>
      <c r="M2571" t="s">
        <v>598</v>
      </c>
      <c r="N2571" t="s">
        <v>2654</v>
      </c>
      <c r="O2571" t="s">
        <v>4559</v>
      </c>
      <c r="P2571" s="4" t="s">
        <v>4560</v>
      </c>
      <c r="Q2571">
        <v>5390</v>
      </c>
      <c r="R2571">
        <v>4.2</v>
      </c>
      <c r="S2571">
        <v>4</v>
      </c>
      <c r="T2571">
        <v>4.5</v>
      </c>
      <c r="U2571">
        <v>4.2</v>
      </c>
      <c r="V2571">
        <v>4.5</v>
      </c>
      <c r="W2571">
        <v>5</v>
      </c>
      <c r="X2571" t="s">
        <v>9359</v>
      </c>
      <c r="Y2571" t="s">
        <v>34</v>
      </c>
      <c r="AA2571" t="s">
        <v>9359</v>
      </c>
      <c r="AB2571" t="s">
        <v>9359</v>
      </c>
    </row>
    <row r="2572" spans="1:28" x14ac:dyDescent="0.2">
      <c r="A2572">
        <v>2020</v>
      </c>
      <c r="B2572" t="s">
        <v>25</v>
      </c>
      <c r="C2572" t="s">
        <v>152</v>
      </c>
      <c r="D2572" t="s">
        <v>983</v>
      </c>
      <c r="E2572" s="1">
        <v>29455</v>
      </c>
      <c r="F2572">
        <v>4.8</v>
      </c>
      <c r="G2572">
        <v>2</v>
      </c>
      <c r="H2572" t="s">
        <v>180</v>
      </c>
      <c r="I2572" t="s">
        <v>97</v>
      </c>
      <c r="J2572" t="s">
        <v>9336</v>
      </c>
      <c r="K2572" t="s">
        <v>9209</v>
      </c>
      <c r="L2572" t="s">
        <v>30</v>
      </c>
      <c r="M2572" t="s">
        <v>38</v>
      </c>
      <c r="N2572" t="s">
        <v>78</v>
      </c>
      <c r="O2572" t="s">
        <v>4561</v>
      </c>
      <c r="P2572" s="4">
        <v>22197</v>
      </c>
      <c r="Q2572">
        <v>29410</v>
      </c>
      <c r="R2572">
        <v>4.9000000000000004</v>
      </c>
      <c r="S2572">
        <v>4.8</v>
      </c>
      <c r="T2572">
        <v>4.8</v>
      </c>
      <c r="U2572">
        <v>4.8</v>
      </c>
      <c r="V2572">
        <v>4.9000000000000004</v>
      </c>
      <c r="W2572">
        <v>4.9000000000000004</v>
      </c>
      <c r="X2572" t="s">
        <v>9359</v>
      </c>
      <c r="Y2572" t="s">
        <v>34</v>
      </c>
      <c r="AA2572" t="s">
        <v>9359</v>
      </c>
      <c r="AB2572" t="s">
        <v>9359</v>
      </c>
    </row>
    <row r="2573" spans="1:28" x14ac:dyDescent="0.2">
      <c r="A2573">
        <v>2020</v>
      </c>
      <c r="B2573" t="s">
        <v>25</v>
      </c>
      <c r="C2573" t="s">
        <v>1208</v>
      </c>
      <c r="D2573" t="s">
        <v>983</v>
      </c>
      <c r="E2573" s="1">
        <v>26995</v>
      </c>
      <c r="F2573">
        <v>5</v>
      </c>
      <c r="G2573">
        <v>5162</v>
      </c>
      <c r="H2573" t="s">
        <v>71</v>
      </c>
      <c r="I2573" t="s">
        <v>36</v>
      </c>
      <c r="J2573" t="s">
        <v>43</v>
      </c>
      <c r="K2573" t="s">
        <v>9227</v>
      </c>
      <c r="L2573" t="s">
        <v>30</v>
      </c>
      <c r="M2573" t="s">
        <v>38</v>
      </c>
      <c r="N2573" t="s">
        <v>78</v>
      </c>
      <c r="O2573" t="s">
        <v>4713</v>
      </c>
      <c r="P2573" s="4" t="s">
        <v>4714</v>
      </c>
      <c r="Q2573">
        <v>10539</v>
      </c>
      <c r="R2573">
        <v>4.8</v>
      </c>
      <c r="S2573">
        <v>4.8</v>
      </c>
      <c r="T2573">
        <v>4.8</v>
      </c>
      <c r="U2573">
        <v>4.8</v>
      </c>
      <c r="V2573">
        <v>4.9000000000000004</v>
      </c>
      <c r="W2573">
        <v>4.9000000000000004</v>
      </c>
      <c r="X2573" t="s">
        <v>9359</v>
      </c>
      <c r="Y2573" t="s">
        <v>34</v>
      </c>
      <c r="AA2573" t="s">
        <v>9359</v>
      </c>
      <c r="AB2573" t="s">
        <v>9359</v>
      </c>
    </row>
    <row r="2574" spans="1:28" x14ac:dyDescent="0.2">
      <c r="A2574">
        <v>2023</v>
      </c>
      <c r="B2574" t="s">
        <v>25</v>
      </c>
      <c r="C2574" t="s">
        <v>54</v>
      </c>
      <c r="D2574" t="s">
        <v>27</v>
      </c>
      <c r="E2574" s="1">
        <v>42250</v>
      </c>
      <c r="F2574">
        <v>5</v>
      </c>
      <c r="G2574">
        <v>2231</v>
      </c>
      <c r="H2574" t="s">
        <v>28</v>
      </c>
      <c r="I2574" t="s">
        <v>36</v>
      </c>
      <c r="J2574" t="s">
        <v>43</v>
      </c>
      <c r="L2574" t="s">
        <v>30</v>
      </c>
      <c r="M2574" t="s">
        <v>31</v>
      </c>
      <c r="N2574" t="s">
        <v>32</v>
      </c>
      <c r="O2574" t="s">
        <v>4715</v>
      </c>
      <c r="P2574" s="4">
        <v>230310</v>
      </c>
      <c r="Q2574">
        <v>0</v>
      </c>
      <c r="R2574">
        <v>5</v>
      </c>
      <c r="S2574">
        <v>5</v>
      </c>
      <c r="T2574">
        <v>4</v>
      </c>
      <c r="U2574">
        <v>4</v>
      </c>
      <c r="V2574">
        <v>4</v>
      </c>
      <c r="W2574">
        <v>5</v>
      </c>
      <c r="X2574" t="s">
        <v>9359</v>
      </c>
      <c r="Y2574" t="s">
        <v>34</v>
      </c>
      <c r="AA2574" t="s">
        <v>9359</v>
      </c>
      <c r="AB2574" t="s">
        <v>9359</v>
      </c>
    </row>
    <row r="2575" spans="1:28" x14ac:dyDescent="0.2">
      <c r="A2575">
        <v>2020</v>
      </c>
      <c r="B2575" t="s">
        <v>25</v>
      </c>
      <c r="C2575" t="s">
        <v>399</v>
      </c>
      <c r="D2575" t="s">
        <v>983</v>
      </c>
      <c r="E2575" s="1">
        <v>27495</v>
      </c>
      <c r="F2575">
        <v>4.5999999999999996</v>
      </c>
      <c r="G2575">
        <v>6558</v>
      </c>
      <c r="H2575" t="s">
        <v>71</v>
      </c>
      <c r="I2575" t="s">
        <v>36</v>
      </c>
      <c r="J2575" t="s">
        <v>43</v>
      </c>
      <c r="K2575" t="s">
        <v>9231</v>
      </c>
      <c r="L2575" t="s">
        <v>30</v>
      </c>
      <c r="M2575" t="s">
        <v>401</v>
      </c>
      <c r="N2575" t="s">
        <v>78</v>
      </c>
      <c r="O2575" t="s">
        <v>4716</v>
      </c>
      <c r="P2575" s="4" t="s">
        <v>4717</v>
      </c>
      <c r="Q2575">
        <v>20030</v>
      </c>
      <c r="R2575">
        <v>4.8</v>
      </c>
      <c r="S2575">
        <v>4.8</v>
      </c>
      <c r="T2575">
        <v>4.8</v>
      </c>
      <c r="U2575">
        <v>4.8</v>
      </c>
      <c r="V2575">
        <v>4.9000000000000004</v>
      </c>
      <c r="W2575">
        <v>4.9000000000000004</v>
      </c>
      <c r="X2575" t="s">
        <v>9359</v>
      </c>
      <c r="Y2575" t="s">
        <v>34</v>
      </c>
      <c r="AA2575" t="s">
        <v>9359</v>
      </c>
      <c r="AB2575" t="s">
        <v>9359</v>
      </c>
    </row>
    <row r="2576" spans="1:28" x14ac:dyDescent="0.2">
      <c r="A2576">
        <v>2019</v>
      </c>
      <c r="B2576" t="s">
        <v>25</v>
      </c>
      <c r="C2576" t="s">
        <v>399</v>
      </c>
      <c r="D2576" t="s">
        <v>983</v>
      </c>
      <c r="E2576" s="1">
        <v>26875</v>
      </c>
      <c r="F2576">
        <v>4.3</v>
      </c>
      <c r="G2576">
        <v>231</v>
      </c>
      <c r="H2576" t="s">
        <v>82</v>
      </c>
      <c r="I2576" t="s">
        <v>36</v>
      </c>
      <c r="J2576" t="s">
        <v>43</v>
      </c>
      <c r="K2576" t="s">
        <v>9278</v>
      </c>
      <c r="L2576" t="s">
        <v>30</v>
      </c>
      <c r="M2576" t="s">
        <v>401</v>
      </c>
      <c r="N2576" t="s">
        <v>78</v>
      </c>
      <c r="O2576" t="s">
        <v>4718</v>
      </c>
      <c r="P2576" s="4" t="s">
        <v>4719</v>
      </c>
      <c r="Q2576">
        <v>35816</v>
      </c>
      <c r="R2576">
        <v>4.7</v>
      </c>
      <c r="S2576">
        <v>4.8</v>
      </c>
      <c r="T2576">
        <v>4.7</v>
      </c>
      <c r="U2576">
        <v>4.8</v>
      </c>
      <c r="V2576">
        <v>4.8</v>
      </c>
      <c r="W2576">
        <v>4.9000000000000004</v>
      </c>
      <c r="X2576" t="s">
        <v>9359</v>
      </c>
      <c r="Y2576" t="s">
        <v>34</v>
      </c>
      <c r="AA2576" t="s">
        <v>9359</v>
      </c>
      <c r="AB2576" t="s">
        <v>9359</v>
      </c>
    </row>
    <row r="2577" spans="1:28" x14ac:dyDescent="0.2">
      <c r="A2577">
        <v>2023</v>
      </c>
      <c r="B2577" t="s">
        <v>25</v>
      </c>
      <c r="C2577" t="s">
        <v>46</v>
      </c>
      <c r="D2577" t="s">
        <v>27</v>
      </c>
      <c r="E2577" s="1">
        <v>51735</v>
      </c>
      <c r="F2577">
        <v>4.3</v>
      </c>
      <c r="G2577">
        <v>511</v>
      </c>
      <c r="H2577" t="s">
        <v>47</v>
      </c>
      <c r="I2577" t="s">
        <v>36</v>
      </c>
      <c r="J2577" t="s">
        <v>9336</v>
      </c>
      <c r="L2577" t="s">
        <v>30</v>
      </c>
      <c r="M2577" t="s">
        <v>57</v>
      </c>
      <c r="N2577" t="s">
        <v>72</v>
      </c>
      <c r="O2577" t="s">
        <v>4720</v>
      </c>
      <c r="P2577" s="4" t="s">
        <v>4721</v>
      </c>
      <c r="Q2577">
        <v>12</v>
      </c>
      <c r="R2577">
        <v>2</v>
      </c>
      <c r="S2577">
        <v>0</v>
      </c>
      <c r="T2577">
        <v>2</v>
      </c>
      <c r="U2577">
        <v>1</v>
      </c>
      <c r="V2577">
        <v>0</v>
      </c>
      <c r="W2577">
        <v>0</v>
      </c>
      <c r="X2577" t="s">
        <v>9359</v>
      </c>
      <c r="Y2577" t="s">
        <v>34</v>
      </c>
      <c r="AA2577" t="s">
        <v>9359</v>
      </c>
      <c r="AB2577" t="s">
        <v>9359</v>
      </c>
    </row>
    <row r="2578" spans="1:28" x14ac:dyDescent="0.2">
      <c r="A2578">
        <v>2022</v>
      </c>
      <c r="B2578" t="s">
        <v>25</v>
      </c>
      <c r="C2578" t="s">
        <v>4473</v>
      </c>
      <c r="D2578" t="s">
        <v>983</v>
      </c>
      <c r="E2578" s="1">
        <v>30699</v>
      </c>
      <c r="F2578">
        <v>4.2</v>
      </c>
      <c r="G2578">
        <v>456</v>
      </c>
      <c r="H2578" t="s">
        <v>36</v>
      </c>
      <c r="I2578" t="s">
        <v>1060</v>
      </c>
      <c r="J2578" t="s">
        <v>43</v>
      </c>
      <c r="K2578" t="s">
        <v>9218</v>
      </c>
      <c r="L2578" t="s">
        <v>30</v>
      </c>
      <c r="M2578" t="s">
        <v>598</v>
      </c>
      <c r="N2578" t="s">
        <v>2654</v>
      </c>
      <c r="O2578" t="s">
        <v>4889</v>
      </c>
      <c r="P2578" s="4" t="s">
        <v>4890</v>
      </c>
      <c r="Q2578">
        <v>2090</v>
      </c>
      <c r="R2578">
        <v>4.2</v>
      </c>
      <c r="S2578">
        <v>4</v>
      </c>
      <c r="T2578">
        <v>4.5</v>
      </c>
      <c r="U2578">
        <v>4.2</v>
      </c>
      <c r="V2578">
        <v>4.5</v>
      </c>
      <c r="W2578">
        <v>5</v>
      </c>
      <c r="X2578" t="s">
        <v>9359</v>
      </c>
      <c r="Y2578" t="s">
        <v>34</v>
      </c>
      <c r="AA2578" t="s">
        <v>9359</v>
      </c>
      <c r="AB2578" t="s">
        <v>9359</v>
      </c>
    </row>
    <row r="2579" spans="1:28" x14ac:dyDescent="0.2">
      <c r="A2579">
        <v>2020</v>
      </c>
      <c r="B2579" t="s">
        <v>25</v>
      </c>
      <c r="C2579" t="s">
        <v>158</v>
      </c>
      <c r="D2579" t="s">
        <v>27</v>
      </c>
      <c r="E2579" s="1">
        <v>36490</v>
      </c>
      <c r="F2579">
        <v>5</v>
      </c>
      <c r="G2579">
        <v>2352</v>
      </c>
      <c r="H2579" t="s">
        <v>52</v>
      </c>
      <c r="I2579" t="s">
        <v>36</v>
      </c>
      <c r="J2579" t="s">
        <v>9336</v>
      </c>
      <c r="K2579" t="s">
        <v>9206</v>
      </c>
      <c r="L2579" t="s">
        <v>30</v>
      </c>
      <c r="M2579" t="s">
        <v>48</v>
      </c>
      <c r="N2579" t="s">
        <v>32</v>
      </c>
      <c r="O2579" t="s">
        <v>4891</v>
      </c>
      <c r="P2579" s="4" t="s">
        <v>4892</v>
      </c>
      <c r="Q2579">
        <v>16069</v>
      </c>
      <c r="R2579">
        <v>4.9000000000000004</v>
      </c>
      <c r="S2579">
        <v>4.8</v>
      </c>
      <c r="T2579">
        <v>4.8</v>
      </c>
      <c r="U2579">
        <v>4.5999999999999996</v>
      </c>
      <c r="V2579">
        <v>4.8</v>
      </c>
      <c r="W2579">
        <v>4.8</v>
      </c>
      <c r="X2579" t="s">
        <v>9359</v>
      </c>
      <c r="Y2579" t="s">
        <v>34</v>
      </c>
      <c r="AA2579" t="s">
        <v>9359</v>
      </c>
      <c r="AB2579" t="s">
        <v>9359</v>
      </c>
    </row>
    <row r="2580" spans="1:28" x14ac:dyDescent="0.2">
      <c r="A2580">
        <v>2020</v>
      </c>
      <c r="B2580" t="s">
        <v>25</v>
      </c>
      <c r="C2580" t="s">
        <v>115</v>
      </c>
      <c r="D2580" t="s">
        <v>983</v>
      </c>
      <c r="E2580" s="1">
        <v>22498</v>
      </c>
      <c r="F2580">
        <v>4.9000000000000004</v>
      </c>
      <c r="G2580">
        <v>841</v>
      </c>
      <c r="H2580" t="s">
        <v>71</v>
      </c>
      <c r="I2580" t="s">
        <v>36</v>
      </c>
      <c r="J2580" t="s">
        <v>43</v>
      </c>
      <c r="K2580" t="s">
        <v>9212</v>
      </c>
      <c r="L2580" t="s">
        <v>30</v>
      </c>
      <c r="M2580" t="s">
        <v>38</v>
      </c>
      <c r="N2580" t="s">
        <v>1226</v>
      </c>
      <c r="O2580" t="s">
        <v>5094</v>
      </c>
      <c r="P2580" s="4" t="s">
        <v>5095</v>
      </c>
      <c r="Q2580">
        <v>37397</v>
      </c>
      <c r="R2580">
        <v>4.8</v>
      </c>
      <c r="S2580">
        <v>4.8</v>
      </c>
      <c r="T2580">
        <v>4.9000000000000004</v>
      </c>
      <c r="U2580">
        <v>4.8</v>
      </c>
      <c r="V2580">
        <v>4.9000000000000004</v>
      </c>
      <c r="W2580">
        <v>4.9000000000000004</v>
      </c>
      <c r="X2580" t="s">
        <v>9359</v>
      </c>
      <c r="Y2580" t="s">
        <v>34</v>
      </c>
      <c r="AA2580" t="s">
        <v>9359</v>
      </c>
      <c r="AB2580" t="s">
        <v>9359</v>
      </c>
    </row>
    <row r="2581" spans="1:28" x14ac:dyDescent="0.2">
      <c r="A2581">
        <v>2021</v>
      </c>
      <c r="B2581" t="s">
        <v>25</v>
      </c>
      <c r="C2581" t="s">
        <v>115</v>
      </c>
      <c r="D2581" t="s">
        <v>27</v>
      </c>
      <c r="E2581" s="1">
        <v>24993</v>
      </c>
      <c r="F2581">
        <v>3.9</v>
      </c>
      <c r="G2581">
        <v>1175</v>
      </c>
      <c r="H2581" t="s">
        <v>52</v>
      </c>
      <c r="I2581" t="s">
        <v>36</v>
      </c>
      <c r="J2581" t="s">
        <v>43</v>
      </c>
      <c r="K2581" t="s">
        <v>9207</v>
      </c>
      <c r="L2581" t="s">
        <v>30</v>
      </c>
      <c r="M2581" t="s">
        <v>38</v>
      </c>
      <c r="N2581" t="s">
        <v>78</v>
      </c>
      <c r="O2581" t="s">
        <v>5098</v>
      </c>
      <c r="P2581" s="4" t="s">
        <v>5099</v>
      </c>
      <c r="Q2581">
        <v>33615</v>
      </c>
      <c r="R2581">
        <v>4.5999999999999996</v>
      </c>
      <c r="S2581">
        <v>4.7</v>
      </c>
      <c r="T2581">
        <v>4.7</v>
      </c>
      <c r="U2581">
        <v>4.5999999999999996</v>
      </c>
      <c r="V2581">
        <v>4.8</v>
      </c>
      <c r="W2581">
        <v>4.5999999999999996</v>
      </c>
      <c r="X2581" t="s">
        <v>9359</v>
      </c>
      <c r="Y2581" t="s">
        <v>34</v>
      </c>
      <c r="AA2581" t="s">
        <v>9359</v>
      </c>
      <c r="AB2581" t="s">
        <v>9359</v>
      </c>
    </row>
    <row r="2582" spans="1:28" x14ac:dyDescent="0.2">
      <c r="A2582">
        <v>2020</v>
      </c>
      <c r="B2582" t="s">
        <v>25</v>
      </c>
      <c r="C2582" t="s">
        <v>399</v>
      </c>
      <c r="D2582" t="s">
        <v>983</v>
      </c>
      <c r="E2582" s="1">
        <v>27193</v>
      </c>
      <c r="F2582">
        <v>3.9</v>
      </c>
      <c r="G2582">
        <v>1175</v>
      </c>
      <c r="H2582" t="s">
        <v>52</v>
      </c>
      <c r="I2582" t="s">
        <v>36</v>
      </c>
      <c r="J2582" t="s">
        <v>43</v>
      </c>
      <c r="K2582" t="s">
        <v>9231</v>
      </c>
      <c r="L2582" t="s">
        <v>30</v>
      </c>
      <c r="M2582" t="s">
        <v>401</v>
      </c>
      <c r="N2582" t="s">
        <v>78</v>
      </c>
      <c r="O2582" t="s">
        <v>5100</v>
      </c>
      <c r="P2582" s="4" t="s">
        <v>5101</v>
      </c>
      <c r="Q2582">
        <v>21153</v>
      </c>
      <c r="R2582">
        <v>4.8</v>
      </c>
      <c r="S2582">
        <v>4.8</v>
      </c>
      <c r="T2582">
        <v>4.8</v>
      </c>
      <c r="U2582">
        <v>4.8</v>
      </c>
      <c r="V2582">
        <v>4.9000000000000004</v>
      </c>
      <c r="W2582">
        <v>4.9000000000000004</v>
      </c>
      <c r="X2582" t="s">
        <v>9359</v>
      </c>
      <c r="Y2582" t="s">
        <v>34</v>
      </c>
      <c r="AA2582" t="s">
        <v>9359</v>
      </c>
      <c r="AB2582" t="s">
        <v>9359</v>
      </c>
    </row>
    <row r="2583" spans="1:28" x14ac:dyDescent="0.2">
      <c r="A2583">
        <v>2016</v>
      </c>
      <c r="B2583" t="s">
        <v>25</v>
      </c>
      <c r="C2583" t="s">
        <v>811</v>
      </c>
      <c r="D2583" t="s">
        <v>983</v>
      </c>
      <c r="E2583" s="1">
        <v>17298</v>
      </c>
      <c r="F2583">
        <v>5</v>
      </c>
      <c r="G2583">
        <v>3749</v>
      </c>
      <c r="H2583" t="s">
        <v>71</v>
      </c>
      <c r="I2583" t="s">
        <v>36</v>
      </c>
      <c r="J2583" t="s">
        <v>43</v>
      </c>
      <c r="K2583" t="s">
        <v>9239</v>
      </c>
      <c r="L2583" t="s">
        <v>30</v>
      </c>
      <c r="M2583" t="s">
        <v>38</v>
      </c>
      <c r="N2583" t="s">
        <v>985</v>
      </c>
      <c r="O2583" t="s">
        <v>5102</v>
      </c>
      <c r="P2583" s="4" t="s">
        <v>5103</v>
      </c>
      <c r="Q2583">
        <v>83642</v>
      </c>
      <c r="R2583">
        <v>4.8</v>
      </c>
      <c r="S2583">
        <v>4.7</v>
      </c>
      <c r="T2583">
        <v>4.7</v>
      </c>
      <c r="U2583">
        <v>4.7</v>
      </c>
      <c r="V2583">
        <v>4.8</v>
      </c>
      <c r="W2583">
        <v>4.8</v>
      </c>
      <c r="X2583" t="s">
        <v>9359</v>
      </c>
      <c r="Y2583" t="s">
        <v>34</v>
      </c>
      <c r="AA2583" t="s">
        <v>9359</v>
      </c>
      <c r="AB2583" t="s">
        <v>9359</v>
      </c>
    </row>
    <row r="2584" spans="1:28" x14ac:dyDescent="0.2">
      <c r="A2584">
        <v>2022</v>
      </c>
      <c r="B2584" t="s">
        <v>25</v>
      </c>
      <c r="C2584" t="s">
        <v>115</v>
      </c>
      <c r="D2584" t="s">
        <v>27</v>
      </c>
      <c r="E2584" s="1">
        <v>26240</v>
      </c>
      <c r="F2584">
        <v>5</v>
      </c>
      <c r="G2584">
        <v>2231</v>
      </c>
      <c r="H2584" t="s">
        <v>1383</v>
      </c>
      <c r="I2584" t="s">
        <v>36</v>
      </c>
      <c r="J2584" t="s">
        <v>43</v>
      </c>
      <c r="K2584" t="s">
        <v>9231</v>
      </c>
      <c r="L2584" t="s">
        <v>30</v>
      </c>
      <c r="M2584" t="s">
        <v>401</v>
      </c>
      <c r="N2584" t="s">
        <v>276</v>
      </c>
      <c r="O2584" t="s">
        <v>5258</v>
      </c>
      <c r="P2584" s="4">
        <v>221994</v>
      </c>
      <c r="Q2584">
        <v>0</v>
      </c>
      <c r="R2584">
        <v>4.5999999999999996</v>
      </c>
      <c r="S2584">
        <v>4.9000000000000004</v>
      </c>
      <c r="T2584">
        <v>4.4000000000000004</v>
      </c>
      <c r="U2584">
        <v>4.5999999999999996</v>
      </c>
      <c r="V2584">
        <v>4.5999999999999996</v>
      </c>
      <c r="W2584">
        <v>4.7</v>
      </c>
      <c r="X2584" t="s">
        <v>9359</v>
      </c>
      <c r="Y2584" t="s">
        <v>34</v>
      </c>
      <c r="AA2584" t="s">
        <v>9359</v>
      </c>
      <c r="AB2584" t="s">
        <v>9359</v>
      </c>
    </row>
    <row r="2585" spans="1:28" x14ac:dyDescent="0.2">
      <c r="A2585">
        <v>2018</v>
      </c>
      <c r="B2585" t="s">
        <v>25</v>
      </c>
      <c r="C2585" t="s">
        <v>1713</v>
      </c>
      <c r="D2585" t="s">
        <v>983</v>
      </c>
      <c r="E2585" s="1">
        <v>23939</v>
      </c>
      <c r="F2585">
        <v>5</v>
      </c>
      <c r="G2585">
        <v>2352</v>
      </c>
      <c r="H2585" t="s">
        <v>71</v>
      </c>
      <c r="I2585" t="s">
        <v>97</v>
      </c>
      <c r="J2585" t="s">
        <v>43</v>
      </c>
      <c r="K2585" t="s">
        <v>9252</v>
      </c>
      <c r="L2585" t="s">
        <v>30</v>
      </c>
      <c r="M2585" t="s">
        <v>38</v>
      </c>
      <c r="N2585" t="s">
        <v>78</v>
      </c>
      <c r="O2585" t="s">
        <v>5259</v>
      </c>
      <c r="P2585" s="4" t="s">
        <v>5260</v>
      </c>
      <c r="Q2585">
        <v>44237</v>
      </c>
      <c r="R2585">
        <v>4.7</v>
      </c>
      <c r="S2585">
        <v>4.7</v>
      </c>
      <c r="T2585">
        <v>4.8</v>
      </c>
      <c r="U2585">
        <v>4.8</v>
      </c>
      <c r="V2585">
        <v>4.9000000000000004</v>
      </c>
      <c r="W2585">
        <v>4.8</v>
      </c>
      <c r="X2585" t="s">
        <v>9359</v>
      </c>
      <c r="Y2585" t="s">
        <v>34</v>
      </c>
      <c r="AA2585" t="s">
        <v>9359</v>
      </c>
      <c r="AB2585" t="s">
        <v>9359</v>
      </c>
    </row>
    <row r="2586" spans="1:28" x14ac:dyDescent="0.2">
      <c r="A2586">
        <v>2018</v>
      </c>
      <c r="B2586" t="s">
        <v>25</v>
      </c>
      <c r="C2586" t="s">
        <v>1193</v>
      </c>
      <c r="D2586" t="s">
        <v>983</v>
      </c>
      <c r="E2586" s="1">
        <v>17998</v>
      </c>
      <c r="F2586">
        <v>3.9</v>
      </c>
      <c r="G2586">
        <v>1175</v>
      </c>
      <c r="H2586" t="s">
        <v>71</v>
      </c>
      <c r="I2586" t="s">
        <v>36</v>
      </c>
      <c r="J2586" t="s">
        <v>43</v>
      </c>
      <c r="K2586" t="s">
        <v>9234</v>
      </c>
      <c r="L2586" t="s">
        <v>30</v>
      </c>
      <c r="M2586" t="s">
        <v>38</v>
      </c>
      <c r="N2586" t="s">
        <v>1226</v>
      </c>
      <c r="O2586" t="s">
        <v>5261</v>
      </c>
      <c r="P2586" s="4" t="s">
        <v>5262</v>
      </c>
      <c r="Q2586">
        <v>42719</v>
      </c>
      <c r="R2586">
        <v>4.7</v>
      </c>
      <c r="S2586">
        <v>4.7</v>
      </c>
      <c r="T2586">
        <v>4.8</v>
      </c>
      <c r="U2586">
        <v>4.8</v>
      </c>
      <c r="V2586">
        <v>4.9000000000000004</v>
      </c>
      <c r="W2586">
        <v>4.8</v>
      </c>
      <c r="X2586" t="s">
        <v>9359</v>
      </c>
      <c r="Y2586" t="s">
        <v>34</v>
      </c>
      <c r="AA2586" t="s">
        <v>9359</v>
      </c>
      <c r="AB2586" t="s">
        <v>9359</v>
      </c>
    </row>
    <row r="2587" spans="1:28" x14ac:dyDescent="0.2">
      <c r="A2587">
        <v>2009</v>
      </c>
      <c r="B2587" t="s">
        <v>25</v>
      </c>
      <c r="C2587" t="s">
        <v>3124</v>
      </c>
      <c r="D2587" t="s">
        <v>983</v>
      </c>
      <c r="E2587" s="1">
        <v>10999</v>
      </c>
      <c r="F2587">
        <v>4.7</v>
      </c>
      <c r="G2587">
        <v>2722</v>
      </c>
      <c r="H2587" t="s">
        <v>819</v>
      </c>
      <c r="I2587" t="s">
        <v>97</v>
      </c>
      <c r="J2587" t="s">
        <v>43</v>
      </c>
      <c r="K2587" t="s">
        <v>9290</v>
      </c>
      <c r="L2587" t="s">
        <v>30</v>
      </c>
      <c r="M2587" t="s">
        <v>1194</v>
      </c>
      <c r="N2587" t="s">
        <v>3125</v>
      </c>
      <c r="O2587" t="s">
        <v>5444</v>
      </c>
      <c r="P2587" s="4" t="s">
        <v>5445</v>
      </c>
      <c r="Q2587">
        <v>42125</v>
      </c>
      <c r="R2587">
        <v>4</v>
      </c>
      <c r="S2587">
        <v>4.4000000000000004</v>
      </c>
      <c r="T2587">
        <v>4.0999999999999996</v>
      </c>
      <c r="U2587">
        <v>4.5999999999999996</v>
      </c>
      <c r="V2587">
        <v>4.4000000000000004</v>
      </c>
      <c r="W2587">
        <v>4.7</v>
      </c>
      <c r="X2587" t="s">
        <v>9359</v>
      </c>
      <c r="Y2587" t="s">
        <v>34</v>
      </c>
      <c r="AA2587" t="s">
        <v>9359</v>
      </c>
      <c r="AB2587" t="s">
        <v>9359</v>
      </c>
    </row>
    <row r="2588" spans="1:28" x14ac:dyDescent="0.2">
      <c r="A2588">
        <v>2021</v>
      </c>
      <c r="B2588" t="s">
        <v>25</v>
      </c>
      <c r="C2588" t="s">
        <v>706</v>
      </c>
      <c r="D2588" t="s">
        <v>983</v>
      </c>
      <c r="E2588" s="1">
        <v>24993</v>
      </c>
      <c r="F2588">
        <v>4.7</v>
      </c>
      <c r="G2588">
        <v>2</v>
      </c>
      <c r="H2588" t="s">
        <v>71</v>
      </c>
      <c r="I2588" t="s">
        <v>36</v>
      </c>
      <c r="J2588" t="s">
        <v>9336</v>
      </c>
      <c r="K2588" t="s">
        <v>9217</v>
      </c>
      <c r="L2588" t="s">
        <v>30</v>
      </c>
      <c r="M2588" t="s">
        <v>38</v>
      </c>
      <c r="N2588" t="s">
        <v>305</v>
      </c>
      <c r="O2588" t="s">
        <v>5446</v>
      </c>
      <c r="P2588" s="4" t="s">
        <v>5447</v>
      </c>
      <c r="Q2588">
        <v>38252</v>
      </c>
      <c r="R2588">
        <v>4.7</v>
      </c>
      <c r="S2588">
        <v>4.5999999999999996</v>
      </c>
      <c r="T2588">
        <v>4.5999999999999996</v>
      </c>
      <c r="U2588">
        <v>4.7</v>
      </c>
      <c r="V2588">
        <v>4.7</v>
      </c>
      <c r="W2588">
        <v>4.8</v>
      </c>
      <c r="X2588" t="s">
        <v>9359</v>
      </c>
      <c r="Y2588" t="s">
        <v>34</v>
      </c>
      <c r="AA2588" t="s">
        <v>9359</v>
      </c>
      <c r="AB2588" t="s">
        <v>9359</v>
      </c>
    </row>
    <row r="2589" spans="1:28" x14ac:dyDescent="0.2">
      <c r="A2589">
        <v>2018</v>
      </c>
      <c r="B2589" t="s">
        <v>25</v>
      </c>
      <c r="C2589" t="s">
        <v>150</v>
      </c>
      <c r="D2589" t="s">
        <v>983</v>
      </c>
      <c r="E2589" s="1">
        <v>25993</v>
      </c>
      <c r="F2589">
        <v>4.5</v>
      </c>
      <c r="G2589">
        <v>2761</v>
      </c>
      <c r="H2589" t="s">
        <v>1216</v>
      </c>
      <c r="I2589" t="s">
        <v>36</v>
      </c>
      <c r="J2589" t="s">
        <v>9336</v>
      </c>
      <c r="K2589" t="s">
        <v>9233</v>
      </c>
      <c r="L2589" t="s">
        <v>30</v>
      </c>
      <c r="M2589" t="s">
        <v>1233</v>
      </c>
      <c r="N2589" t="s">
        <v>32</v>
      </c>
      <c r="O2589" t="s">
        <v>5448</v>
      </c>
      <c r="P2589" s="4" t="s">
        <v>5449</v>
      </c>
      <c r="Q2589">
        <v>86498</v>
      </c>
      <c r="R2589">
        <v>4.7</v>
      </c>
      <c r="S2589">
        <v>4.5999999999999996</v>
      </c>
      <c r="T2589">
        <v>4.7</v>
      </c>
      <c r="U2589">
        <v>4.5</v>
      </c>
      <c r="V2589">
        <v>4.5999999999999996</v>
      </c>
      <c r="W2589">
        <v>4.7</v>
      </c>
      <c r="X2589" t="s">
        <v>9359</v>
      </c>
      <c r="Y2589" t="s">
        <v>34</v>
      </c>
      <c r="AA2589" t="s">
        <v>9359</v>
      </c>
      <c r="AB2589" t="s">
        <v>9359</v>
      </c>
    </row>
    <row r="2590" spans="1:28" x14ac:dyDescent="0.2">
      <c r="A2590">
        <v>2015</v>
      </c>
      <c r="B2590" t="s">
        <v>25</v>
      </c>
      <c r="C2590" t="s">
        <v>139</v>
      </c>
      <c r="D2590" t="s">
        <v>983</v>
      </c>
      <c r="E2590" s="1">
        <v>19839</v>
      </c>
      <c r="F2590">
        <v>3.9</v>
      </c>
      <c r="G2590">
        <v>1175</v>
      </c>
      <c r="H2590" t="s">
        <v>71</v>
      </c>
      <c r="I2590" t="s">
        <v>36</v>
      </c>
      <c r="J2590" t="s">
        <v>43</v>
      </c>
      <c r="K2590" t="s">
        <v>9239</v>
      </c>
      <c r="L2590" t="s">
        <v>30</v>
      </c>
      <c r="M2590" t="s">
        <v>38</v>
      </c>
      <c r="N2590" t="s">
        <v>985</v>
      </c>
      <c r="O2590" t="s">
        <v>5450</v>
      </c>
      <c r="P2590" s="4" t="s">
        <v>5451</v>
      </c>
      <c r="Q2590">
        <v>39524</v>
      </c>
      <c r="R2590">
        <v>4.7</v>
      </c>
      <c r="S2590">
        <v>4.5999999999999996</v>
      </c>
      <c r="T2590">
        <v>4.7</v>
      </c>
      <c r="U2590">
        <v>4.7</v>
      </c>
      <c r="V2590">
        <v>4.7</v>
      </c>
      <c r="W2590">
        <v>4.8</v>
      </c>
      <c r="X2590" t="s">
        <v>9359</v>
      </c>
      <c r="Y2590" t="s">
        <v>34</v>
      </c>
      <c r="AA2590" t="s">
        <v>9359</v>
      </c>
      <c r="AB2590" t="s">
        <v>9359</v>
      </c>
    </row>
    <row r="2591" spans="1:28" x14ac:dyDescent="0.2">
      <c r="A2591">
        <v>2020</v>
      </c>
      <c r="B2591" t="s">
        <v>25</v>
      </c>
      <c r="C2591" t="s">
        <v>5519</v>
      </c>
      <c r="D2591" t="s">
        <v>27</v>
      </c>
      <c r="E2591" s="1">
        <v>36998</v>
      </c>
      <c r="F2591">
        <v>4.9000000000000004</v>
      </c>
      <c r="G2591">
        <v>841</v>
      </c>
      <c r="H2591" t="s">
        <v>52</v>
      </c>
      <c r="I2591" t="s">
        <v>56</v>
      </c>
      <c r="J2591" t="s">
        <v>43</v>
      </c>
      <c r="K2591" t="s">
        <v>9215</v>
      </c>
      <c r="L2591" t="s">
        <v>30</v>
      </c>
      <c r="M2591" t="s">
        <v>57</v>
      </c>
      <c r="N2591" t="s">
        <v>32</v>
      </c>
      <c r="O2591" t="s">
        <v>5623</v>
      </c>
      <c r="P2591" s="4" t="s">
        <v>5624</v>
      </c>
      <c r="Q2591">
        <v>32622</v>
      </c>
      <c r="R2591">
        <v>4.8</v>
      </c>
      <c r="S2591">
        <v>4.8</v>
      </c>
      <c r="T2591">
        <v>4.7</v>
      </c>
      <c r="U2591">
        <v>4.5999999999999996</v>
      </c>
      <c r="V2591">
        <v>4.7</v>
      </c>
      <c r="W2591">
        <v>4.7</v>
      </c>
      <c r="X2591" t="s">
        <v>9359</v>
      </c>
      <c r="Y2591" t="s">
        <v>34</v>
      </c>
      <c r="AA2591" t="s">
        <v>9359</v>
      </c>
      <c r="AB2591" t="s">
        <v>9359</v>
      </c>
    </row>
    <row r="2592" spans="1:28" x14ac:dyDescent="0.2">
      <c r="A2592">
        <v>2021</v>
      </c>
      <c r="B2592" t="s">
        <v>25</v>
      </c>
      <c r="C2592" t="s">
        <v>107</v>
      </c>
      <c r="D2592" t="s">
        <v>983</v>
      </c>
      <c r="E2592" s="1">
        <v>24000</v>
      </c>
      <c r="F2592">
        <v>4.9000000000000004</v>
      </c>
      <c r="G2592">
        <v>5418</v>
      </c>
      <c r="H2592" t="s">
        <v>71</v>
      </c>
      <c r="I2592" t="s">
        <v>36</v>
      </c>
      <c r="J2592" t="s">
        <v>9336</v>
      </c>
      <c r="K2592" t="s">
        <v>9217</v>
      </c>
      <c r="L2592" t="s">
        <v>30</v>
      </c>
      <c r="M2592" t="s">
        <v>38</v>
      </c>
      <c r="N2592" t="s">
        <v>305</v>
      </c>
      <c r="O2592" t="s">
        <v>5629</v>
      </c>
      <c r="P2592" s="4" t="s">
        <v>5630</v>
      </c>
      <c r="Q2592">
        <v>21390</v>
      </c>
      <c r="R2592">
        <v>4.7</v>
      </c>
      <c r="S2592">
        <v>4.5999999999999996</v>
      </c>
      <c r="T2592">
        <v>4.5999999999999996</v>
      </c>
      <c r="U2592">
        <v>4.7</v>
      </c>
      <c r="V2592">
        <v>4.7</v>
      </c>
      <c r="W2592">
        <v>4.8</v>
      </c>
      <c r="X2592" t="s">
        <v>9359</v>
      </c>
      <c r="Y2592" t="s">
        <v>34</v>
      </c>
      <c r="AA2592" t="s">
        <v>9359</v>
      </c>
      <c r="AB2592" t="s">
        <v>9359</v>
      </c>
    </row>
    <row r="2593" spans="1:28" x14ac:dyDescent="0.2">
      <c r="A2593">
        <v>2022</v>
      </c>
      <c r="B2593" t="s">
        <v>25</v>
      </c>
      <c r="C2593" t="s">
        <v>94</v>
      </c>
      <c r="D2593" t="s">
        <v>983</v>
      </c>
      <c r="E2593" s="1">
        <v>40998</v>
      </c>
      <c r="F2593">
        <v>3.8</v>
      </c>
      <c r="G2593">
        <v>596</v>
      </c>
      <c r="H2593" t="s">
        <v>5633</v>
      </c>
      <c r="I2593" t="s">
        <v>36</v>
      </c>
      <c r="J2593" t="s">
        <v>9336</v>
      </c>
      <c r="K2593" t="s">
        <v>9205</v>
      </c>
      <c r="L2593" t="s">
        <v>30</v>
      </c>
      <c r="M2593" t="s">
        <v>31</v>
      </c>
      <c r="N2593" t="s">
        <v>431</v>
      </c>
      <c r="O2593" t="s">
        <v>5634</v>
      </c>
      <c r="P2593" s="4" t="s">
        <v>5635</v>
      </c>
      <c r="Q2593">
        <v>10292</v>
      </c>
      <c r="R2593">
        <v>5</v>
      </c>
      <c r="S2593">
        <v>4.9000000000000004</v>
      </c>
      <c r="T2593">
        <v>4.9000000000000004</v>
      </c>
      <c r="U2593">
        <v>4.3</v>
      </c>
      <c r="V2593">
        <v>4.7</v>
      </c>
      <c r="W2593">
        <v>5</v>
      </c>
      <c r="X2593" t="s">
        <v>9359</v>
      </c>
      <c r="Y2593" t="s">
        <v>34</v>
      </c>
      <c r="AA2593" t="s">
        <v>9360</v>
      </c>
      <c r="AB2593" t="s">
        <v>9360</v>
      </c>
    </row>
    <row r="2594" spans="1:28" x14ac:dyDescent="0.2">
      <c r="A2594">
        <v>2020</v>
      </c>
      <c r="B2594" t="s">
        <v>25</v>
      </c>
      <c r="C2594" t="s">
        <v>275</v>
      </c>
      <c r="D2594" t="s">
        <v>983</v>
      </c>
      <c r="E2594" s="1">
        <v>26998</v>
      </c>
      <c r="F2594">
        <v>4.8</v>
      </c>
      <c r="G2594">
        <v>9</v>
      </c>
      <c r="H2594" t="s">
        <v>97</v>
      </c>
      <c r="I2594" t="s">
        <v>36</v>
      </c>
      <c r="J2594" t="s">
        <v>9336</v>
      </c>
      <c r="K2594" t="s">
        <v>9232</v>
      </c>
      <c r="L2594" t="s">
        <v>30</v>
      </c>
      <c r="M2594" t="s">
        <v>38</v>
      </c>
      <c r="N2594" t="s">
        <v>305</v>
      </c>
      <c r="O2594" t="s">
        <v>5636</v>
      </c>
      <c r="P2594" s="4">
        <v>23660036</v>
      </c>
      <c r="Q2594">
        <v>2235</v>
      </c>
      <c r="R2594">
        <v>4.7</v>
      </c>
      <c r="S2594">
        <v>4.8</v>
      </c>
      <c r="T2594">
        <v>4.7</v>
      </c>
      <c r="U2594">
        <v>4.8</v>
      </c>
      <c r="V2594">
        <v>4.8</v>
      </c>
      <c r="W2594">
        <v>4.7</v>
      </c>
      <c r="X2594" t="s">
        <v>9359</v>
      </c>
      <c r="Y2594" t="s">
        <v>34</v>
      </c>
      <c r="AA2594" t="s">
        <v>9360</v>
      </c>
      <c r="AB2594" t="s">
        <v>9360</v>
      </c>
    </row>
    <row r="2595" spans="1:28" x14ac:dyDescent="0.2">
      <c r="A2595">
        <v>2019</v>
      </c>
      <c r="B2595" t="s">
        <v>25</v>
      </c>
      <c r="C2595" t="s">
        <v>54</v>
      </c>
      <c r="D2595" t="s">
        <v>27</v>
      </c>
      <c r="E2595" s="1">
        <v>31993</v>
      </c>
      <c r="F2595">
        <v>3.9</v>
      </c>
      <c r="G2595">
        <v>1175</v>
      </c>
      <c r="H2595" t="s">
        <v>55</v>
      </c>
      <c r="I2595" t="s">
        <v>56</v>
      </c>
      <c r="J2595" t="s">
        <v>43</v>
      </c>
      <c r="K2595" t="s">
        <v>9215</v>
      </c>
      <c r="L2595" t="s">
        <v>30</v>
      </c>
      <c r="M2595" t="s">
        <v>48</v>
      </c>
      <c r="N2595" t="s">
        <v>32</v>
      </c>
      <c r="O2595" t="s">
        <v>5637</v>
      </c>
      <c r="P2595" s="4" t="s">
        <v>5638</v>
      </c>
      <c r="Q2595">
        <v>88387</v>
      </c>
      <c r="R2595">
        <v>4.8</v>
      </c>
      <c r="S2595">
        <v>4.5999999999999996</v>
      </c>
      <c r="T2595">
        <v>4.5</v>
      </c>
      <c r="U2595">
        <v>4.3</v>
      </c>
      <c r="V2595">
        <v>4.7</v>
      </c>
      <c r="W2595">
        <v>4.5</v>
      </c>
      <c r="X2595" t="s">
        <v>9359</v>
      </c>
      <c r="Y2595" t="s">
        <v>34</v>
      </c>
      <c r="AA2595" t="s">
        <v>9360</v>
      </c>
      <c r="AB2595" t="s">
        <v>9360</v>
      </c>
    </row>
    <row r="2596" spans="1:28" x14ac:dyDescent="0.2">
      <c r="A2596">
        <v>2020</v>
      </c>
      <c r="B2596" t="s">
        <v>25</v>
      </c>
      <c r="C2596" t="s">
        <v>1199</v>
      </c>
      <c r="D2596" t="s">
        <v>983</v>
      </c>
      <c r="E2596" s="1">
        <v>27495</v>
      </c>
      <c r="F2596">
        <v>4.7</v>
      </c>
      <c r="G2596">
        <v>1131</v>
      </c>
      <c r="H2596" t="s">
        <v>472</v>
      </c>
      <c r="I2596" t="s">
        <v>385</v>
      </c>
      <c r="J2596" t="s">
        <v>43</v>
      </c>
      <c r="K2596" t="s">
        <v>9227</v>
      </c>
      <c r="L2596" t="s">
        <v>30</v>
      </c>
      <c r="M2596" t="s">
        <v>38</v>
      </c>
      <c r="N2596" t="s">
        <v>78</v>
      </c>
      <c r="O2596" t="s">
        <v>5820</v>
      </c>
      <c r="P2596" s="4" t="s">
        <v>5821</v>
      </c>
      <c r="Q2596">
        <v>25654</v>
      </c>
      <c r="R2596">
        <v>4.8</v>
      </c>
      <c r="S2596">
        <v>4.8</v>
      </c>
      <c r="T2596">
        <v>4.8</v>
      </c>
      <c r="U2596">
        <v>4.8</v>
      </c>
      <c r="V2596">
        <v>4.9000000000000004</v>
      </c>
      <c r="W2596">
        <v>4.9000000000000004</v>
      </c>
      <c r="X2596" t="s">
        <v>9359</v>
      </c>
      <c r="Y2596" t="s">
        <v>34</v>
      </c>
      <c r="AA2596" t="s">
        <v>9360</v>
      </c>
      <c r="AB2596" t="s">
        <v>9360</v>
      </c>
    </row>
    <row r="2597" spans="1:28" x14ac:dyDescent="0.2">
      <c r="A2597">
        <v>2020</v>
      </c>
      <c r="B2597" t="s">
        <v>25</v>
      </c>
      <c r="C2597" t="s">
        <v>99</v>
      </c>
      <c r="D2597" t="s">
        <v>27</v>
      </c>
      <c r="E2597" s="1">
        <v>34454</v>
      </c>
      <c r="F2597">
        <v>4.5</v>
      </c>
      <c r="G2597">
        <v>2761</v>
      </c>
      <c r="H2597" t="s">
        <v>3509</v>
      </c>
      <c r="I2597" t="s">
        <v>36</v>
      </c>
      <c r="J2597" t="s">
        <v>9336</v>
      </c>
      <c r="K2597" t="s">
        <v>9206</v>
      </c>
      <c r="L2597" t="s">
        <v>30</v>
      </c>
      <c r="M2597" t="s">
        <v>48</v>
      </c>
      <c r="N2597" t="s">
        <v>32</v>
      </c>
      <c r="O2597" t="s">
        <v>5822</v>
      </c>
      <c r="P2597" s="4" t="s">
        <v>5823</v>
      </c>
      <c r="Q2597">
        <v>46790</v>
      </c>
      <c r="R2597">
        <v>4.9000000000000004</v>
      </c>
      <c r="S2597">
        <v>4.8</v>
      </c>
      <c r="T2597">
        <v>4.8</v>
      </c>
      <c r="U2597">
        <v>4.5999999999999996</v>
      </c>
      <c r="V2597">
        <v>4.8</v>
      </c>
      <c r="W2597">
        <v>4.8</v>
      </c>
      <c r="X2597" t="s">
        <v>9359</v>
      </c>
      <c r="Y2597" t="s">
        <v>34</v>
      </c>
      <c r="AA2597" t="s">
        <v>9360</v>
      </c>
      <c r="AB2597" t="s">
        <v>9360</v>
      </c>
    </row>
    <row r="2598" spans="1:28" x14ac:dyDescent="0.2">
      <c r="A2598">
        <v>2021</v>
      </c>
      <c r="B2598" t="s">
        <v>25</v>
      </c>
      <c r="C2598" t="s">
        <v>612</v>
      </c>
      <c r="D2598" t="s">
        <v>27</v>
      </c>
      <c r="E2598" s="1">
        <v>25999</v>
      </c>
      <c r="F2598">
        <v>5</v>
      </c>
      <c r="G2598">
        <v>2352</v>
      </c>
      <c r="H2598" t="s">
        <v>82</v>
      </c>
      <c r="I2598" t="s">
        <v>36</v>
      </c>
      <c r="J2598" t="s">
        <v>43</v>
      </c>
      <c r="K2598" t="s">
        <v>9252</v>
      </c>
      <c r="L2598" t="s">
        <v>30</v>
      </c>
      <c r="M2598" t="s">
        <v>38</v>
      </c>
      <c r="N2598" t="s">
        <v>78</v>
      </c>
      <c r="O2598" t="s">
        <v>5824</v>
      </c>
      <c r="P2598" s="4" t="s">
        <v>5825</v>
      </c>
      <c r="Q2598">
        <v>30697</v>
      </c>
      <c r="R2598">
        <v>4.5999999999999996</v>
      </c>
      <c r="S2598">
        <v>4.7</v>
      </c>
      <c r="T2598">
        <v>4.7</v>
      </c>
      <c r="U2598">
        <v>4.5999999999999996</v>
      </c>
      <c r="V2598">
        <v>4.8</v>
      </c>
      <c r="W2598">
        <v>4.5999999999999996</v>
      </c>
      <c r="X2598" t="s">
        <v>9359</v>
      </c>
      <c r="Y2598" t="s">
        <v>34</v>
      </c>
      <c r="AA2598" t="s">
        <v>9360</v>
      </c>
      <c r="AB2598" t="s">
        <v>9360</v>
      </c>
    </row>
    <row r="2599" spans="1:28" x14ac:dyDescent="0.2">
      <c r="A2599">
        <v>2019</v>
      </c>
      <c r="B2599" t="s">
        <v>25</v>
      </c>
      <c r="C2599" t="s">
        <v>115</v>
      </c>
      <c r="D2599" t="s">
        <v>27</v>
      </c>
      <c r="E2599" s="1">
        <v>21750</v>
      </c>
      <c r="F2599">
        <v>4.3</v>
      </c>
      <c r="G2599">
        <v>511</v>
      </c>
      <c r="H2599" t="s">
        <v>97</v>
      </c>
      <c r="I2599" t="s">
        <v>86</v>
      </c>
      <c r="J2599" t="s">
        <v>43</v>
      </c>
      <c r="K2599" t="s">
        <v>9304</v>
      </c>
      <c r="L2599" t="s">
        <v>30</v>
      </c>
      <c r="M2599" t="s">
        <v>38</v>
      </c>
      <c r="N2599" t="s">
        <v>78</v>
      </c>
      <c r="O2599" t="s">
        <v>5826</v>
      </c>
      <c r="P2599" s="4" t="s">
        <v>5827</v>
      </c>
      <c r="Q2599">
        <v>39680</v>
      </c>
      <c r="R2599">
        <v>4.8</v>
      </c>
      <c r="S2599">
        <v>4.8</v>
      </c>
      <c r="T2599">
        <v>4.9000000000000004</v>
      </c>
      <c r="U2599">
        <v>4.8</v>
      </c>
      <c r="V2599">
        <v>4.9000000000000004</v>
      </c>
      <c r="W2599">
        <v>4.9000000000000004</v>
      </c>
      <c r="X2599" t="s">
        <v>9359</v>
      </c>
      <c r="Y2599" t="s">
        <v>34</v>
      </c>
      <c r="AA2599" t="s">
        <v>9360</v>
      </c>
      <c r="AB2599" t="s">
        <v>9360</v>
      </c>
    </row>
    <row r="2600" spans="1:28" x14ac:dyDescent="0.2">
      <c r="A2600">
        <v>2018</v>
      </c>
      <c r="B2600" t="s">
        <v>25</v>
      </c>
      <c r="C2600" t="s">
        <v>70</v>
      </c>
      <c r="D2600" t="s">
        <v>983</v>
      </c>
      <c r="E2600" s="1">
        <v>32499</v>
      </c>
      <c r="F2600">
        <v>4.2</v>
      </c>
      <c r="G2600">
        <v>173</v>
      </c>
      <c r="H2600" t="s">
        <v>180</v>
      </c>
      <c r="I2600" t="s">
        <v>86</v>
      </c>
      <c r="J2600" t="s">
        <v>9336</v>
      </c>
      <c r="K2600" t="s">
        <v>9204</v>
      </c>
      <c r="L2600" t="s">
        <v>30</v>
      </c>
      <c r="M2600" t="s">
        <v>48</v>
      </c>
      <c r="N2600" t="s">
        <v>32</v>
      </c>
      <c r="O2600" t="s">
        <v>5988</v>
      </c>
      <c r="P2600" s="4" t="s">
        <v>5989</v>
      </c>
      <c r="Q2600">
        <v>58134</v>
      </c>
      <c r="R2600">
        <v>4.7</v>
      </c>
      <c r="S2600">
        <v>4.5999999999999996</v>
      </c>
      <c r="T2600">
        <v>4.7</v>
      </c>
      <c r="U2600">
        <v>4.5</v>
      </c>
      <c r="V2600">
        <v>4.5999999999999996</v>
      </c>
      <c r="W2600">
        <v>4.7</v>
      </c>
      <c r="X2600" t="s">
        <v>9359</v>
      </c>
      <c r="Y2600" t="s">
        <v>34</v>
      </c>
      <c r="AA2600" t="s">
        <v>9360</v>
      </c>
      <c r="AB2600" t="s">
        <v>9360</v>
      </c>
    </row>
    <row r="2601" spans="1:28" x14ac:dyDescent="0.2">
      <c r="A2601">
        <v>2022</v>
      </c>
      <c r="B2601" t="s">
        <v>25</v>
      </c>
      <c r="C2601" t="s">
        <v>303</v>
      </c>
      <c r="D2601" t="s">
        <v>983</v>
      </c>
      <c r="E2601" s="1">
        <v>26998</v>
      </c>
      <c r="F2601">
        <v>4.2</v>
      </c>
      <c r="G2601">
        <v>5</v>
      </c>
      <c r="H2601" t="s">
        <v>52</v>
      </c>
      <c r="I2601" t="s">
        <v>36</v>
      </c>
      <c r="J2601" t="s">
        <v>9336</v>
      </c>
      <c r="K2601" t="s">
        <v>9217</v>
      </c>
      <c r="L2601" t="s">
        <v>30</v>
      </c>
      <c r="M2601" t="s">
        <v>38</v>
      </c>
      <c r="N2601" t="s">
        <v>305</v>
      </c>
      <c r="O2601" t="s">
        <v>5990</v>
      </c>
      <c r="P2601" s="4" t="s">
        <v>5991</v>
      </c>
      <c r="Q2601">
        <v>14120</v>
      </c>
      <c r="R2601">
        <v>3.8</v>
      </c>
      <c r="S2601">
        <v>3.2</v>
      </c>
      <c r="T2601">
        <v>3.6</v>
      </c>
      <c r="U2601">
        <v>3.6</v>
      </c>
      <c r="V2601">
        <v>4.2</v>
      </c>
      <c r="W2601">
        <v>4.2</v>
      </c>
      <c r="X2601" t="s">
        <v>9359</v>
      </c>
      <c r="Y2601" t="s">
        <v>34</v>
      </c>
      <c r="AA2601" t="s">
        <v>9360</v>
      </c>
      <c r="AB2601" t="s">
        <v>9360</v>
      </c>
    </row>
    <row r="2602" spans="1:28" x14ac:dyDescent="0.2">
      <c r="A2602">
        <v>2019</v>
      </c>
      <c r="B2602" t="s">
        <v>25</v>
      </c>
      <c r="C2602" t="s">
        <v>54</v>
      </c>
      <c r="D2602" t="s">
        <v>27</v>
      </c>
      <c r="E2602" s="1">
        <v>37490</v>
      </c>
      <c r="F2602">
        <v>5</v>
      </c>
      <c r="G2602">
        <v>2352</v>
      </c>
      <c r="H2602" t="s">
        <v>97</v>
      </c>
      <c r="I2602" t="s">
        <v>97</v>
      </c>
      <c r="J2602" t="s">
        <v>43</v>
      </c>
      <c r="K2602" t="s">
        <v>9215</v>
      </c>
      <c r="L2602" t="s">
        <v>30</v>
      </c>
      <c r="M2602" t="s">
        <v>48</v>
      </c>
      <c r="N2602" t="s">
        <v>32</v>
      </c>
      <c r="O2602" t="s">
        <v>5992</v>
      </c>
      <c r="P2602" s="4" t="s">
        <v>5993</v>
      </c>
      <c r="Q2602">
        <v>36293</v>
      </c>
      <c r="R2602">
        <v>4.8</v>
      </c>
      <c r="S2602">
        <v>4.5999999999999996</v>
      </c>
      <c r="T2602">
        <v>4.5</v>
      </c>
      <c r="U2602">
        <v>4.3</v>
      </c>
      <c r="V2602">
        <v>4.7</v>
      </c>
      <c r="W2602">
        <v>4.5</v>
      </c>
      <c r="X2602" t="s">
        <v>9359</v>
      </c>
      <c r="Y2602" t="s">
        <v>34</v>
      </c>
      <c r="AA2602" t="s">
        <v>9360</v>
      </c>
      <c r="AB2602" t="s">
        <v>9360</v>
      </c>
    </row>
    <row r="2603" spans="1:28" x14ac:dyDescent="0.2">
      <c r="A2603">
        <v>2023</v>
      </c>
      <c r="B2603" t="s">
        <v>25</v>
      </c>
      <c r="C2603" t="s">
        <v>77</v>
      </c>
      <c r="D2603" t="s">
        <v>27</v>
      </c>
      <c r="E2603" s="1">
        <v>36900</v>
      </c>
      <c r="F2603">
        <v>5</v>
      </c>
      <c r="G2603">
        <v>2352</v>
      </c>
      <c r="H2603" t="s">
        <v>770</v>
      </c>
      <c r="I2603" t="s">
        <v>36</v>
      </c>
      <c r="J2603" t="s">
        <v>9336</v>
      </c>
      <c r="L2603" t="s">
        <v>30</v>
      </c>
      <c r="M2603" t="s">
        <v>38</v>
      </c>
      <c r="N2603" t="s">
        <v>78</v>
      </c>
      <c r="O2603" t="s">
        <v>5994</v>
      </c>
      <c r="P2603" s="4" t="s">
        <v>5995</v>
      </c>
      <c r="Q2603">
        <v>387</v>
      </c>
      <c r="R2603">
        <v>5</v>
      </c>
      <c r="S2603">
        <v>5</v>
      </c>
      <c r="T2603">
        <v>5</v>
      </c>
      <c r="U2603">
        <v>4</v>
      </c>
      <c r="V2603">
        <v>4</v>
      </c>
      <c r="W2603">
        <v>5</v>
      </c>
      <c r="X2603" t="s">
        <v>9359</v>
      </c>
      <c r="Y2603" t="s">
        <v>34</v>
      </c>
      <c r="AA2603" t="s">
        <v>9360</v>
      </c>
      <c r="AB2603" t="s">
        <v>9360</v>
      </c>
    </row>
    <row r="2604" spans="1:28" x14ac:dyDescent="0.2">
      <c r="A2604">
        <v>2019</v>
      </c>
      <c r="B2604" t="s">
        <v>25</v>
      </c>
      <c r="C2604" t="s">
        <v>1519</v>
      </c>
      <c r="D2604" t="s">
        <v>27</v>
      </c>
      <c r="E2604" s="1">
        <v>36590</v>
      </c>
      <c r="F2604">
        <v>5</v>
      </c>
      <c r="G2604">
        <v>2352</v>
      </c>
      <c r="H2604" t="s">
        <v>5996</v>
      </c>
      <c r="I2604" t="s">
        <v>29</v>
      </c>
      <c r="J2604" t="s">
        <v>43</v>
      </c>
      <c r="K2604" t="s">
        <v>9215</v>
      </c>
      <c r="L2604" t="s">
        <v>30</v>
      </c>
      <c r="M2604" t="s">
        <v>48</v>
      </c>
      <c r="N2604" t="s">
        <v>32</v>
      </c>
      <c r="O2604" t="s">
        <v>5997</v>
      </c>
      <c r="P2604" s="4" t="s">
        <v>5998</v>
      </c>
      <c r="Q2604">
        <v>31099</v>
      </c>
      <c r="R2604">
        <v>4.8</v>
      </c>
      <c r="S2604">
        <v>4.5999999999999996</v>
      </c>
      <c r="T2604">
        <v>4.5</v>
      </c>
      <c r="U2604">
        <v>4.3</v>
      </c>
      <c r="V2604">
        <v>4.7</v>
      </c>
      <c r="W2604">
        <v>4.5</v>
      </c>
      <c r="X2604" t="s">
        <v>9359</v>
      </c>
      <c r="Y2604" t="s">
        <v>34</v>
      </c>
      <c r="AA2604" t="s">
        <v>9360</v>
      </c>
      <c r="AB2604" t="s">
        <v>9360</v>
      </c>
    </row>
    <row r="2605" spans="1:28" x14ac:dyDescent="0.2">
      <c r="A2605">
        <v>2022</v>
      </c>
      <c r="B2605" t="s">
        <v>25</v>
      </c>
      <c r="C2605" t="s">
        <v>77</v>
      </c>
      <c r="D2605" t="s">
        <v>983</v>
      </c>
      <c r="E2605" s="1">
        <v>37085</v>
      </c>
      <c r="F2605">
        <v>4.9000000000000004</v>
      </c>
      <c r="G2605">
        <v>322</v>
      </c>
      <c r="H2605" t="s">
        <v>71</v>
      </c>
      <c r="I2605" t="s">
        <v>36</v>
      </c>
      <c r="J2605" t="s">
        <v>9336</v>
      </c>
      <c r="K2605" t="s">
        <v>9209</v>
      </c>
      <c r="L2605" t="s">
        <v>30</v>
      </c>
      <c r="M2605" t="s">
        <v>38</v>
      </c>
      <c r="N2605" t="s">
        <v>78</v>
      </c>
      <c r="O2605" t="s">
        <v>6182</v>
      </c>
      <c r="P2605" s="4" t="s">
        <v>6183</v>
      </c>
      <c r="Q2605">
        <v>2401</v>
      </c>
      <c r="R2605">
        <v>4.9000000000000004</v>
      </c>
      <c r="S2605">
        <v>4.8</v>
      </c>
      <c r="T2605">
        <v>4.7</v>
      </c>
      <c r="U2605">
        <v>4.8</v>
      </c>
      <c r="V2605">
        <v>4.7</v>
      </c>
      <c r="W2605">
        <v>4.9000000000000004</v>
      </c>
      <c r="X2605" t="s">
        <v>9359</v>
      </c>
      <c r="Y2605" t="s">
        <v>34</v>
      </c>
      <c r="AA2605" t="s">
        <v>9360</v>
      </c>
      <c r="AB2605" t="s">
        <v>9360</v>
      </c>
    </row>
    <row r="2606" spans="1:28" x14ac:dyDescent="0.2">
      <c r="A2606">
        <v>2022</v>
      </c>
      <c r="B2606" t="s">
        <v>25</v>
      </c>
      <c r="C2606" t="s">
        <v>74</v>
      </c>
      <c r="D2606" t="s">
        <v>27</v>
      </c>
      <c r="E2606" s="1">
        <v>42990</v>
      </c>
      <c r="F2606">
        <v>5</v>
      </c>
      <c r="G2606">
        <v>2352</v>
      </c>
      <c r="H2606" t="s">
        <v>28</v>
      </c>
      <c r="I2606" t="s">
        <v>36</v>
      </c>
      <c r="J2606" t="s">
        <v>9336</v>
      </c>
      <c r="K2606" t="s">
        <v>9204</v>
      </c>
      <c r="L2606" t="s">
        <v>30</v>
      </c>
      <c r="M2606" t="s">
        <v>48</v>
      </c>
      <c r="N2606" t="s">
        <v>32</v>
      </c>
      <c r="O2606" t="s">
        <v>6184</v>
      </c>
      <c r="P2606" s="4" t="s">
        <v>6185</v>
      </c>
      <c r="Q2606">
        <v>10617</v>
      </c>
      <c r="R2606">
        <v>5</v>
      </c>
      <c r="S2606">
        <v>5</v>
      </c>
      <c r="T2606">
        <v>5</v>
      </c>
      <c r="U2606">
        <v>5</v>
      </c>
      <c r="V2606">
        <v>5</v>
      </c>
      <c r="W2606">
        <v>5</v>
      </c>
      <c r="X2606" t="s">
        <v>9359</v>
      </c>
      <c r="Y2606" t="s">
        <v>34</v>
      </c>
      <c r="AA2606" t="s">
        <v>9360</v>
      </c>
      <c r="AB2606" t="s">
        <v>9360</v>
      </c>
    </row>
    <row r="2607" spans="1:28" x14ac:dyDescent="0.2">
      <c r="A2607">
        <v>2019</v>
      </c>
      <c r="B2607" t="s">
        <v>25</v>
      </c>
      <c r="C2607" t="s">
        <v>1222</v>
      </c>
      <c r="D2607" t="s">
        <v>27</v>
      </c>
      <c r="E2607" s="1">
        <v>23492</v>
      </c>
      <c r="F2607">
        <v>3.9</v>
      </c>
      <c r="G2607">
        <v>1175</v>
      </c>
      <c r="H2607" t="s">
        <v>1349</v>
      </c>
      <c r="I2607" t="s">
        <v>385</v>
      </c>
      <c r="J2607" t="s">
        <v>43</v>
      </c>
      <c r="K2607" t="s">
        <v>9230</v>
      </c>
      <c r="L2607" t="s">
        <v>37</v>
      </c>
      <c r="M2607" t="s">
        <v>38</v>
      </c>
      <c r="N2607" t="s">
        <v>1223</v>
      </c>
      <c r="O2607" t="s">
        <v>6186</v>
      </c>
      <c r="P2607" s="4" t="s">
        <v>6187</v>
      </c>
      <c r="Q2607">
        <v>74011</v>
      </c>
      <c r="R2607">
        <v>4.5999999999999996</v>
      </c>
      <c r="S2607">
        <v>4.8</v>
      </c>
      <c r="T2607">
        <v>4.5</v>
      </c>
      <c r="U2607">
        <v>4.7</v>
      </c>
      <c r="V2607">
        <v>4.8</v>
      </c>
      <c r="W2607">
        <v>4.8</v>
      </c>
      <c r="X2607" t="s">
        <v>9359</v>
      </c>
      <c r="Y2607" t="s">
        <v>34</v>
      </c>
      <c r="AA2607" t="s">
        <v>9360</v>
      </c>
      <c r="AB2607" t="s">
        <v>9360</v>
      </c>
    </row>
    <row r="2608" spans="1:28" x14ac:dyDescent="0.2">
      <c r="A2608">
        <v>2018</v>
      </c>
      <c r="B2608" t="s">
        <v>25</v>
      </c>
      <c r="C2608" t="s">
        <v>1193</v>
      </c>
      <c r="D2608" t="s">
        <v>983</v>
      </c>
      <c r="E2608" s="1">
        <v>19997</v>
      </c>
      <c r="F2608">
        <v>3.9</v>
      </c>
      <c r="G2608">
        <v>1175</v>
      </c>
      <c r="H2608" t="s">
        <v>52</v>
      </c>
      <c r="I2608" t="s">
        <v>36</v>
      </c>
      <c r="J2608" t="s">
        <v>43</v>
      </c>
      <c r="K2608" t="s">
        <v>9234</v>
      </c>
      <c r="L2608" t="s">
        <v>30</v>
      </c>
      <c r="M2608" t="s">
        <v>38</v>
      </c>
      <c r="N2608" t="s">
        <v>1226</v>
      </c>
      <c r="O2608" t="s">
        <v>6188</v>
      </c>
      <c r="P2608" s="4" t="s">
        <v>6189</v>
      </c>
      <c r="Q2608">
        <v>54830</v>
      </c>
      <c r="R2608">
        <v>4.7</v>
      </c>
      <c r="S2608">
        <v>4.7</v>
      </c>
      <c r="T2608">
        <v>4.8</v>
      </c>
      <c r="U2608">
        <v>4.8</v>
      </c>
      <c r="V2608">
        <v>4.9000000000000004</v>
      </c>
      <c r="W2608">
        <v>4.8</v>
      </c>
      <c r="X2608" t="s">
        <v>9359</v>
      </c>
      <c r="Y2608" t="s">
        <v>34</v>
      </c>
      <c r="AA2608" t="s">
        <v>9360</v>
      </c>
      <c r="AB2608" t="s">
        <v>9360</v>
      </c>
    </row>
    <row r="2609" spans="1:28" x14ac:dyDescent="0.2">
      <c r="A2609">
        <v>2018</v>
      </c>
      <c r="B2609" t="s">
        <v>25</v>
      </c>
      <c r="C2609" t="s">
        <v>669</v>
      </c>
      <c r="D2609" t="s">
        <v>983</v>
      </c>
      <c r="E2609" s="1">
        <v>18998</v>
      </c>
      <c r="F2609">
        <v>3.9</v>
      </c>
      <c r="G2609">
        <v>485</v>
      </c>
      <c r="H2609" t="s">
        <v>6367</v>
      </c>
      <c r="I2609" t="s">
        <v>97</v>
      </c>
      <c r="J2609" t="s">
        <v>43</v>
      </c>
      <c r="K2609" t="s">
        <v>9234</v>
      </c>
      <c r="L2609" t="s">
        <v>30</v>
      </c>
      <c r="M2609" t="s">
        <v>212</v>
      </c>
      <c r="N2609" t="s">
        <v>1013</v>
      </c>
      <c r="O2609" t="s">
        <v>6368</v>
      </c>
      <c r="P2609" s="4" t="s">
        <v>6369</v>
      </c>
      <c r="Q2609">
        <v>76707</v>
      </c>
      <c r="R2609">
        <v>4.7</v>
      </c>
      <c r="S2609">
        <v>4.7</v>
      </c>
      <c r="T2609">
        <v>4.8</v>
      </c>
      <c r="U2609">
        <v>4.8</v>
      </c>
      <c r="V2609">
        <v>4.9000000000000004</v>
      </c>
      <c r="W2609">
        <v>4.8</v>
      </c>
      <c r="X2609" t="s">
        <v>9359</v>
      </c>
      <c r="Y2609" t="s">
        <v>34</v>
      </c>
      <c r="AA2609" t="s">
        <v>9360</v>
      </c>
      <c r="AB2609" t="s">
        <v>9360</v>
      </c>
    </row>
    <row r="2610" spans="1:28" x14ac:dyDescent="0.2">
      <c r="A2610">
        <v>2020</v>
      </c>
      <c r="B2610" t="s">
        <v>25</v>
      </c>
      <c r="C2610" t="s">
        <v>3471</v>
      </c>
      <c r="D2610" t="s">
        <v>983</v>
      </c>
      <c r="E2610" s="1">
        <v>27499</v>
      </c>
      <c r="F2610">
        <v>3.8</v>
      </c>
      <c r="G2610">
        <v>596</v>
      </c>
      <c r="H2610" t="s">
        <v>6370</v>
      </c>
      <c r="I2610" t="s">
        <v>97</v>
      </c>
      <c r="J2610" t="s">
        <v>43</v>
      </c>
      <c r="K2610" t="s">
        <v>9227</v>
      </c>
      <c r="L2610" t="s">
        <v>30</v>
      </c>
      <c r="M2610" t="s">
        <v>212</v>
      </c>
      <c r="N2610" t="s">
        <v>213</v>
      </c>
      <c r="O2610" t="s">
        <v>6371</v>
      </c>
      <c r="P2610" s="4" t="s">
        <v>6372</v>
      </c>
      <c r="Q2610">
        <v>24678</v>
      </c>
      <c r="R2610">
        <v>4.8</v>
      </c>
      <c r="S2610">
        <v>4.8</v>
      </c>
      <c r="T2610">
        <v>4.8</v>
      </c>
      <c r="U2610">
        <v>4.8</v>
      </c>
      <c r="V2610">
        <v>4.9000000000000004</v>
      </c>
      <c r="W2610">
        <v>4.9000000000000004</v>
      </c>
      <c r="X2610" t="s">
        <v>9359</v>
      </c>
      <c r="Y2610" t="s">
        <v>34</v>
      </c>
      <c r="AA2610" t="s">
        <v>9360</v>
      </c>
      <c r="AB2610" t="s">
        <v>9360</v>
      </c>
    </row>
    <row r="2611" spans="1:28" x14ac:dyDescent="0.2">
      <c r="A2611">
        <v>2020</v>
      </c>
      <c r="B2611" t="s">
        <v>25</v>
      </c>
      <c r="C2611" t="s">
        <v>275</v>
      </c>
      <c r="D2611" t="s">
        <v>27</v>
      </c>
      <c r="E2611" s="1">
        <v>24295</v>
      </c>
      <c r="F2611">
        <v>4.5999999999999996</v>
      </c>
      <c r="G2611">
        <v>6558</v>
      </c>
      <c r="H2611" t="s">
        <v>52</v>
      </c>
      <c r="I2611" t="s">
        <v>36</v>
      </c>
      <c r="J2611" t="s">
        <v>9336</v>
      </c>
      <c r="K2611" t="s">
        <v>9232</v>
      </c>
      <c r="L2611" t="s">
        <v>30</v>
      </c>
      <c r="M2611" t="s">
        <v>38</v>
      </c>
      <c r="N2611" t="s">
        <v>305</v>
      </c>
      <c r="O2611" t="s">
        <v>6373</v>
      </c>
      <c r="P2611" s="4" t="s">
        <v>6374</v>
      </c>
      <c r="Q2611">
        <v>5375</v>
      </c>
      <c r="R2611">
        <v>4.7</v>
      </c>
      <c r="S2611">
        <v>4.8</v>
      </c>
      <c r="T2611">
        <v>4.7</v>
      </c>
      <c r="U2611">
        <v>4.8</v>
      </c>
      <c r="V2611">
        <v>4.8</v>
      </c>
      <c r="W2611">
        <v>4.7</v>
      </c>
      <c r="X2611" t="s">
        <v>9359</v>
      </c>
      <c r="Y2611" t="s">
        <v>34</v>
      </c>
      <c r="AA2611" t="s">
        <v>9360</v>
      </c>
      <c r="AB2611" t="s">
        <v>9360</v>
      </c>
    </row>
    <row r="2612" spans="1:28" x14ac:dyDescent="0.2">
      <c r="A2612">
        <v>2018</v>
      </c>
      <c r="B2612" t="s">
        <v>25</v>
      </c>
      <c r="C2612" t="s">
        <v>1193</v>
      </c>
      <c r="D2612" t="s">
        <v>983</v>
      </c>
      <c r="E2612" s="1">
        <v>17779</v>
      </c>
      <c r="F2612">
        <v>5</v>
      </c>
      <c r="G2612">
        <v>2352</v>
      </c>
      <c r="H2612" t="s">
        <v>71</v>
      </c>
      <c r="I2612" t="s">
        <v>36</v>
      </c>
      <c r="J2612" t="s">
        <v>43</v>
      </c>
      <c r="K2612" t="s">
        <v>9234</v>
      </c>
      <c r="L2612" t="s">
        <v>30</v>
      </c>
      <c r="M2612" t="s">
        <v>38</v>
      </c>
      <c r="N2612" t="s">
        <v>1226</v>
      </c>
      <c r="O2612" t="s">
        <v>6375</v>
      </c>
      <c r="P2612" s="4" t="s">
        <v>6376</v>
      </c>
      <c r="Q2612">
        <v>103779</v>
      </c>
      <c r="R2612">
        <v>4.7</v>
      </c>
      <c r="S2612">
        <v>4.7</v>
      </c>
      <c r="T2612">
        <v>4.8</v>
      </c>
      <c r="U2612">
        <v>4.8</v>
      </c>
      <c r="V2612">
        <v>4.9000000000000004</v>
      </c>
      <c r="W2612">
        <v>4.8</v>
      </c>
      <c r="X2612" t="s">
        <v>9359</v>
      </c>
      <c r="Y2612" t="s">
        <v>34</v>
      </c>
      <c r="AA2612" t="s">
        <v>9360</v>
      </c>
      <c r="AB2612" t="s">
        <v>9360</v>
      </c>
    </row>
    <row r="2613" spans="1:28" x14ac:dyDescent="0.2">
      <c r="A2613">
        <v>2021</v>
      </c>
      <c r="B2613" t="s">
        <v>25</v>
      </c>
      <c r="C2613" t="s">
        <v>99</v>
      </c>
      <c r="D2613" t="s">
        <v>983</v>
      </c>
      <c r="E2613" s="1">
        <v>37500</v>
      </c>
      <c r="F2613">
        <v>4.8</v>
      </c>
      <c r="G2613">
        <v>12</v>
      </c>
      <c r="H2613" t="s">
        <v>86</v>
      </c>
      <c r="I2613" t="s">
        <v>36</v>
      </c>
      <c r="J2613" t="s">
        <v>9336</v>
      </c>
      <c r="K2613" t="s">
        <v>9206</v>
      </c>
      <c r="L2613" t="s">
        <v>30</v>
      </c>
      <c r="M2613" t="s">
        <v>48</v>
      </c>
      <c r="N2613" t="s">
        <v>32</v>
      </c>
      <c r="O2613" t="s">
        <v>6535</v>
      </c>
      <c r="P2613" s="4" t="s">
        <v>6536</v>
      </c>
      <c r="Q2613">
        <v>26250</v>
      </c>
      <c r="R2613">
        <v>4.9000000000000004</v>
      </c>
      <c r="S2613">
        <v>4.7</v>
      </c>
      <c r="T2613">
        <v>4.8</v>
      </c>
      <c r="U2613">
        <v>4.5999999999999996</v>
      </c>
      <c r="V2613">
        <v>4.8</v>
      </c>
      <c r="W2613">
        <v>4.8</v>
      </c>
      <c r="X2613" t="s">
        <v>9359</v>
      </c>
      <c r="Y2613" t="s">
        <v>34</v>
      </c>
      <c r="AA2613" t="s">
        <v>9360</v>
      </c>
      <c r="AB2613" t="s">
        <v>9360</v>
      </c>
    </row>
    <row r="2614" spans="1:28" x14ac:dyDescent="0.2">
      <c r="A2614">
        <v>2019</v>
      </c>
      <c r="B2614" t="s">
        <v>25</v>
      </c>
      <c r="C2614" t="s">
        <v>150</v>
      </c>
      <c r="D2614" t="s">
        <v>983</v>
      </c>
      <c r="E2614" s="1">
        <v>29998</v>
      </c>
      <c r="F2614">
        <v>4.5999999999999996</v>
      </c>
      <c r="G2614">
        <v>48</v>
      </c>
      <c r="H2614" t="s">
        <v>71</v>
      </c>
      <c r="I2614" t="s">
        <v>36</v>
      </c>
      <c r="J2614" t="s">
        <v>9336</v>
      </c>
      <c r="K2614" t="s">
        <v>9233</v>
      </c>
      <c r="L2614" t="s">
        <v>30</v>
      </c>
      <c r="M2614" t="s">
        <v>1233</v>
      </c>
      <c r="N2614" t="s">
        <v>32</v>
      </c>
      <c r="O2614" t="s">
        <v>6720</v>
      </c>
      <c r="P2614" s="4" t="s">
        <v>6721</v>
      </c>
      <c r="Q2614">
        <v>42585</v>
      </c>
      <c r="R2614">
        <v>4.8</v>
      </c>
      <c r="S2614">
        <v>4.7</v>
      </c>
      <c r="T2614">
        <v>4.7</v>
      </c>
      <c r="U2614">
        <v>4.5999999999999996</v>
      </c>
      <c r="V2614">
        <v>4.7</v>
      </c>
      <c r="W2614">
        <v>4.8</v>
      </c>
      <c r="X2614" t="s">
        <v>9359</v>
      </c>
      <c r="Y2614" t="s">
        <v>34</v>
      </c>
      <c r="AA2614" t="s">
        <v>9360</v>
      </c>
      <c r="AB2614" t="s">
        <v>9360</v>
      </c>
    </row>
    <row r="2615" spans="1:28" x14ac:dyDescent="0.2">
      <c r="A2615">
        <v>2021</v>
      </c>
      <c r="B2615" t="s">
        <v>25</v>
      </c>
      <c r="C2615" t="s">
        <v>201</v>
      </c>
      <c r="D2615" t="s">
        <v>983</v>
      </c>
      <c r="E2615" s="1">
        <v>39998</v>
      </c>
      <c r="F2615">
        <v>3.9</v>
      </c>
      <c r="G2615">
        <v>485</v>
      </c>
      <c r="H2615" t="s">
        <v>211</v>
      </c>
      <c r="I2615" t="s">
        <v>36</v>
      </c>
      <c r="J2615" t="s">
        <v>9336</v>
      </c>
      <c r="K2615" t="s">
        <v>9205</v>
      </c>
      <c r="L2615" t="s">
        <v>30</v>
      </c>
      <c r="M2615" t="s">
        <v>31</v>
      </c>
      <c r="N2615" t="s">
        <v>431</v>
      </c>
      <c r="O2615" t="s">
        <v>6892</v>
      </c>
      <c r="P2615" s="4" t="s">
        <v>6893</v>
      </c>
      <c r="Q2615">
        <v>12099</v>
      </c>
      <c r="R2615">
        <v>4.9000000000000004</v>
      </c>
      <c r="S2615">
        <v>4.7</v>
      </c>
      <c r="T2615">
        <v>4.7</v>
      </c>
      <c r="U2615">
        <v>4.5</v>
      </c>
      <c r="V2615">
        <v>4.9000000000000004</v>
      </c>
      <c r="W2615">
        <v>4.5999999999999996</v>
      </c>
      <c r="X2615" t="s">
        <v>9359</v>
      </c>
      <c r="Y2615" t="s">
        <v>34</v>
      </c>
      <c r="AA2615" t="s">
        <v>9360</v>
      </c>
      <c r="AB2615" t="s">
        <v>9360</v>
      </c>
    </row>
    <row r="2616" spans="1:28" x14ac:dyDescent="0.2">
      <c r="A2616">
        <v>2019</v>
      </c>
      <c r="B2616" t="s">
        <v>25</v>
      </c>
      <c r="C2616" t="s">
        <v>54</v>
      </c>
      <c r="D2616" t="s">
        <v>27</v>
      </c>
      <c r="E2616" s="1">
        <v>37490</v>
      </c>
      <c r="F2616">
        <v>5</v>
      </c>
      <c r="G2616">
        <v>2352</v>
      </c>
      <c r="H2616" t="s">
        <v>71</v>
      </c>
      <c r="I2616" t="s">
        <v>97</v>
      </c>
      <c r="J2616" t="s">
        <v>43</v>
      </c>
      <c r="K2616" t="s">
        <v>9215</v>
      </c>
      <c r="L2616" t="s">
        <v>30</v>
      </c>
      <c r="M2616" t="s">
        <v>48</v>
      </c>
      <c r="N2616" t="s">
        <v>32</v>
      </c>
      <c r="O2616" t="s">
        <v>6894</v>
      </c>
      <c r="P2616" s="4" t="s">
        <v>6895</v>
      </c>
      <c r="Q2616">
        <v>35535</v>
      </c>
      <c r="R2616">
        <v>4.8</v>
      </c>
      <c r="S2616">
        <v>4.5999999999999996</v>
      </c>
      <c r="T2616">
        <v>4.5</v>
      </c>
      <c r="U2616">
        <v>4.3</v>
      </c>
      <c r="V2616">
        <v>4.7</v>
      </c>
      <c r="W2616">
        <v>4.5</v>
      </c>
      <c r="X2616" t="s">
        <v>9359</v>
      </c>
      <c r="Y2616" t="s">
        <v>34</v>
      </c>
      <c r="AA2616" t="s">
        <v>9360</v>
      </c>
      <c r="AB2616" t="s">
        <v>9360</v>
      </c>
    </row>
    <row r="2617" spans="1:28" x14ac:dyDescent="0.2">
      <c r="A2617">
        <v>2020</v>
      </c>
      <c r="B2617" t="s">
        <v>25</v>
      </c>
      <c r="C2617" t="s">
        <v>1208</v>
      </c>
      <c r="D2617" t="s">
        <v>27</v>
      </c>
      <c r="E2617" s="1">
        <v>25490</v>
      </c>
      <c r="F2617">
        <v>5</v>
      </c>
      <c r="G2617">
        <v>2352</v>
      </c>
      <c r="H2617" t="s">
        <v>28</v>
      </c>
      <c r="I2617" t="s">
        <v>36</v>
      </c>
      <c r="J2617" t="s">
        <v>43</v>
      </c>
      <c r="K2617" t="s">
        <v>9227</v>
      </c>
      <c r="L2617" t="s">
        <v>30</v>
      </c>
      <c r="M2617" t="s">
        <v>38</v>
      </c>
      <c r="N2617" t="s">
        <v>78</v>
      </c>
      <c r="O2617" t="s">
        <v>6896</v>
      </c>
      <c r="P2617" s="4" t="s">
        <v>6897</v>
      </c>
      <c r="Q2617">
        <v>41410</v>
      </c>
      <c r="R2617">
        <v>4.8</v>
      </c>
      <c r="S2617">
        <v>4.8</v>
      </c>
      <c r="T2617">
        <v>4.8</v>
      </c>
      <c r="U2617">
        <v>4.8</v>
      </c>
      <c r="V2617">
        <v>4.9000000000000004</v>
      </c>
      <c r="W2617">
        <v>4.9000000000000004</v>
      </c>
      <c r="X2617" t="s">
        <v>9359</v>
      </c>
      <c r="Y2617" t="s">
        <v>34</v>
      </c>
      <c r="AA2617" t="s">
        <v>9360</v>
      </c>
      <c r="AB2617" t="s">
        <v>9360</v>
      </c>
    </row>
    <row r="2618" spans="1:28" x14ac:dyDescent="0.2">
      <c r="A2618">
        <v>2021</v>
      </c>
      <c r="B2618" t="s">
        <v>25</v>
      </c>
      <c r="C2618" t="s">
        <v>706</v>
      </c>
      <c r="D2618" t="s">
        <v>27</v>
      </c>
      <c r="E2618" s="1">
        <v>25398</v>
      </c>
      <c r="F2618">
        <v>3.9</v>
      </c>
      <c r="G2618">
        <v>1175</v>
      </c>
      <c r="H2618" t="s">
        <v>71</v>
      </c>
      <c r="I2618" t="s">
        <v>36</v>
      </c>
      <c r="J2618" t="s">
        <v>43</v>
      </c>
      <c r="K2618" t="s">
        <v>9219</v>
      </c>
      <c r="L2618" t="s">
        <v>30</v>
      </c>
      <c r="M2618" t="s">
        <v>38</v>
      </c>
      <c r="N2618" t="s">
        <v>305</v>
      </c>
      <c r="O2618" t="s">
        <v>6898</v>
      </c>
      <c r="P2618" s="4" t="s">
        <v>6899</v>
      </c>
      <c r="Q2618">
        <v>34649</v>
      </c>
      <c r="R2618">
        <v>4.7</v>
      </c>
      <c r="S2618">
        <v>4.5999999999999996</v>
      </c>
      <c r="T2618">
        <v>4.5999999999999996</v>
      </c>
      <c r="U2618">
        <v>4.7</v>
      </c>
      <c r="V2618">
        <v>4.7</v>
      </c>
      <c r="W2618">
        <v>4.8</v>
      </c>
      <c r="X2618" t="s">
        <v>9359</v>
      </c>
      <c r="Y2618" t="s">
        <v>34</v>
      </c>
      <c r="AA2618" t="s">
        <v>9360</v>
      </c>
      <c r="AB2618" t="s">
        <v>9360</v>
      </c>
    </row>
    <row r="2619" spans="1:28" x14ac:dyDescent="0.2">
      <c r="A2619">
        <v>2019</v>
      </c>
      <c r="B2619" t="s">
        <v>25</v>
      </c>
      <c r="C2619" t="s">
        <v>54</v>
      </c>
      <c r="D2619" t="s">
        <v>983</v>
      </c>
      <c r="E2619" s="1">
        <v>33949</v>
      </c>
      <c r="F2619">
        <v>4.8</v>
      </c>
      <c r="G2619">
        <v>457</v>
      </c>
      <c r="H2619" t="s">
        <v>82</v>
      </c>
      <c r="I2619" t="s">
        <v>97</v>
      </c>
      <c r="J2619" t="s">
        <v>43</v>
      </c>
      <c r="K2619" t="s">
        <v>9215</v>
      </c>
      <c r="L2619" t="s">
        <v>30</v>
      </c>
      <c r="M2619" t="s">
        <v>48</v>
      </c>
      <c r="N2619" t="s">
        <v>32</v>
      </c>
      <c r="O2619" t="s">
        <v>6903</v>
      </c>
      <c r="P2619" s="4" t="s">
        <v>6904</v>
      </c>
      <c r="Q2619">
        <v>24160</v>
      </c>
      <c r="R2619">
        <v>4.8</v>
      </c>
      <c r="S2619">
        <v>4.5999999999999996</v>
      </c>
      <c r="T2619">
        <v>4.5</v>
      </c>
      <c r="U2619">
        <v>4.3</v>
      </c>
      <c r="V2619">
        <v>4.7</v>
      </c>
      <c r="W2619">
        <v>4.5</v>
      </c>
      <c r="X2619" t="s">
        <v>9359</v>
      </c>
      <c r="Y2619" t="s">
        <v>34</v>
      </c>
      <c r="AA2619" t="s">
        <v>9360</v>
      </c>
      <c r="AB2619" t="s">
        <v>9360</v>
      </c>
    </row>
    <row r="2620" spans="1:28" x14ac:dyDescent="0.2">
      <c r="A2620">
        <v>2023</v>
      </c>
      <c r="B2620" t="s">
        <v>25</v>
      </c>
      <c r="C2620" t="s">
        <v>158</v>
      </c>
      <c r="D2620" t="s">
        <v>27</v>
      </c>
      <c r="E2620" s="1">
        <v>42900</v>
      </c>
      <c r="F2620">
        <v>4.9000000000000004</v>
      </c>
      <c r="G2620">
        <v>841</v>
      </c>
      <c r="H2620" t="s">
        <v>28</v>
      </c>
      <c r="I2620" t="s">
        <v>36</v>
      </c>
      <c r="J2620" t="s">
        <v>9337</v>
      </c>
      <c r="L2620" t="s">
        <v>30</v>
      </c>
      <c r="M2620" t="s">
        <v>31</v>
      </c>
      <c r="N2620" t="s">
        <v>32</v>
      </c>
      <c r="O2620" t="s">
        <v>7092</v>
      </c>
      <c r="P2620" s="4">
        <v>23127</v>
      </c>
      <c r="Q2620">
        <v>0</v>
      </c>
      <c r="R2620">
        <v>2</v>
      </c>
      <c r="S2620">
        <v>0</v>
      </c>
      <c r="T2620">
        <v>2</v>
      </c>
      <c r="U2620">
        <v>1</v>
      </c>
      <c r="V2620">
        <v>0</v>
      </c>
      <c r="W2620">
        <v>0</v>
      </c>
      <c r="X2620" t="s">
        <v>9359</v>
      </c>
      <c r="Y2620" t="s">
        <v>34</v>
      </c>
      <c r="AA2620" t="s">
        <v>9360</v>
      </c>
      <c r="AB2620" t="s">
        <v>9360</v>
      </c>
    </row>
    <row r="2621" spans="1:28" x14ac:dyDescent="0.2">
      <c r="A2621">
        <v>2020</v>
      </c>
      <c r="B2621" t="s">
        <v>25</v>
      </c>
      <c r="C2621" t="s">
        <v>1208</v>
      </c>
      <c r="D2621" t="s">
        <v>983</v>
      </c>
      <c r="E2621" s="1">
        <v>23998</v>
      </c>
      <c r="F2621">
        <v>4.5999999999999996</v>
      </c>
      <c r="G2621">
        <v>1614</v>
      </c>
      <c r="H2621" t="s">
        <v>52</v>
      </c>
      <c r="I2621" t="s">
        <v>36</v>
      </c>
      <c r="J2621" t="s">
        <v>43</v>
      </c>
      <c r="K2621" t="s">
        <v>9227</v>
      </c>
      <c r="L2621" t="s">
        <v>30</v>
      </c>
      <c r="M2621" t="s">
        <v>38</v>
      </c>
      <c r="N2621" t="s">
        <v>78</v>
      </c>
      <c r="O2621" t="s">
        <v>7093</v>
      </c>
      <c r="P2621" s="4" t="s">
        <v>7094</v>
      </c>
      <c r="Q2621">
        <v>35302</v>
      </c>
      <c r="R2621">
        <v>4.8</v>
      </c>
      <c r="S2621">
        <v>4.8</v>
      </c>
      <c r="T2621">
        <v>4.8</v>
      </c>
      <c r="U2621">
        <v>4.8</v>
      </c>
      <c r="V2621">
        <v>4.9000000000000004</v>
      </c>
      <c r="W2621">
        <v>4.9000000000000004</v>
      </c>
      <c r="X2621" t="s">
        <v>9359</v>
      </c>
      <c r="Y2621" t="s">
        <v>34</v>
      </c>
      <c r="AA2621" t="s">
        <v>9360</v>
      </c>
      <c r="AB2621" t="s">
        <v>9360</v>
      </c>
    </row>
    <row r="2622" spans="1:28" x14ac:dyDescent="0.2">
      <c r="A2622">
        <v>2022</v>
      </c>
      <c r="B2622" t="s">
        <v>25</v>
      </c>
      <c r="C2622" t="s">
        <v>133</v>
      </c>
      <c r="D2622" t="s">
        <v>27</v>
      </c>
      <c r="E2622" s="1">
        <v>35845</v>
      </c>
      <c r="F2622">
        <v>4.5999999999999996</v>
      </c>
      <c r="G2622">
        <v>6558</v>
      </c>
      <c r="H2622" t="s">
        <v>28</v>
      </c>
      <c r="I2622" t="s">
        <v>36</v>
      </c>
      <c r="J2622" t="s">
        <v>43</v>
      </c>
      <c r="K2622" t="s">
        <v>9213</v>
      </c>
      <c r="L2622" t="s">
        <v>30</v>
      </c>
      <c r="M2622" t="s">
        <v>57</v>
      </c>
      <c r="N2622" t="s">
        <v>134</v>
      </c>
      <c r="O2622" t="s">
        <v>7095</v>
      </c>
      <c r="P2622" s="4">
        <v>221794</v>
      </c>
      <c r="Q2622">
        <v>6</v>
      </c>
      <c r="R2622">
        <v>5</v>
      </c>
      <c r="S2622">
        <v>5</v>
      </c>
      <c r="T2622">
        <v>5</v>
      </c>
      <c r="U2622">
        <v>5</v>
      </c>
      <c r="V2622">
        <v>5</v>
      </c>
      <c r="W2622">
        <v>5</v>
      </c>
      <c r="X2622" t="s">
        <v>9359</v>
      </c>
      <c r="Y2622" t="s">
        <v>34</v>
      </c>
      <c r="AA2622" t="s">
        <v>9360</v>
      </c>
      <c r="AB2622" t="s">
        <v>9360</v>
      </c>
    </row>
    <row r="2623" spans="1:28" x14ac:dyDescent="0.2">
      <c r="A2623">
        <v>2020</v>
      </c>
      <c r="B2623" t="s">
        <v>25</v>
      </c>
      <c r="C2623" t="s">
        <v>99</v>
      </c>
      <c r="D2623" t="s">
        <v>27</v>
      </c>
      <c r="E2623" s="1">
        <v>33998</v>
      </c>
      <c r="F2623">
        <v>3.9</v>
      </c>
      <c r="G2623">
        <v>1175</v>
      </c>
      <c r="H2623" t="s">
        <v>52</v>
      </c>
      <c r="I2623" t="s">
        <v>36</v>
      </c>
      <c r="J2623" t="s">
        <v>9336</v>
      </c>
      <c r="K2623" t="s">
        <v>9206</v>
      </c>
      <c r="L2623" t="s">
        <v>30</v>
      </c>
      <c r="M2623" t="s">
        <v>48</v>
      </c>
      <c r="N2623" t="s">
        <v>32</v>
      </c>
      <c r="O2623" t="s">
        <v>7096</v>
      </c>
      <c r="P2623" s="4" t="s">
        <v>7097</v>
      </c>
      <c r="Q2623">
        <v>56483</v>
      </c>
      <c r="R2623">
        <v>4.9000000000000004</v>
      </c>
      <c r="S2623">
        <v>4.8</v>
      </c>
      <c r="T2623">
        <v>4.8</v>
      </c>
      <c r="U2623">
        <v>4.5999999999999996</v>
      </c>
      <c r="V2623">
        <v>4.8</v>
      </c>
      <c r="W2623">
        <v>4.8</v>
      </c>
      <c r="X2623" t="s">
        <v>9359</v>
      </c>
      <c r="Y2623" t="s">
        <v>34</v>
      </c>
      <c r="AA2623" t="s">
        <v>9360</v>
      </c>
      <c r="AB2623" t="s">
        <v>9360</v>
      </c>
    </row>
    <row r="2624" spans="1:28" x14ac:dyDescent="0.2">
      <c r="A2624">
        <v>2023</v>
      </c>
      <c r="B2624" t="s">
        <v>25</v>
      </c>
      <c r="C2624" t="s">
        <v>407</v>
      </c>
      <c r="D2624" t="s">
        <v>27</v>
      </c>
      <c r="E2624" s="1">
        <v>46150</v>
      </c>
      <c r="F2624">
        <v>4.3</v>
      </c>
      <c r="G2624">
        <v>511</v>
      </c>
      <c r="H2624" t="s">
        <v>124</v>
      </c>
      <c r="I2624" t="s">
        <v>36</v>
      </c>
      <c r="J2624" t="s">
        <v>9336</v>
      </c>
      <c r="L2624" t="s">
        <v>30</v>
      </c>
      <c r="M2624" t="s">
        <v>57</v>
      </c>
      <c r="N2624" t="s">
        <v>72</v>
      </c>
      <c r="O2624" t="s">
        <v>7098</v>
      </c>
      <c r="P2624" s="4" t="s">
        <v>7099</v>
      </c>
      <c r="Q2624">
        <v>12</v>
      </c>
      <c r="R2624">
        <v>2</v>
      </c>
      <c r="S2624">
        <v>0</v>
      </c>
      <c r="T2624">
        <v>2</v>
      </c>
      <c r="U2624">
        <v>1</v>
      </c>
      <c r="V2624">
        <v>0</v>
      </c>
      <c r="W2624">
        <v>0</v>
      </c>
      <c r="X2624" t="s">
        <v>9359</v>
      </c>
      <c r="Y2624" t="s">
        <v>34</v>
      </c>
      <c r="AA2624" t="s">
        <v>9360</v>
      </c>
      <c r="AB2624" t="s">
        <v>9360</v>
      </c>
    </row>
    <row r="2625" spans="1:28" x14ac:dyDescent="0.2">
      <c r="A2625">
        <v>2020</v>
      </c>
      <c r="B2625" t="s">
        <v>25</v>
      </c>
      <c r="C2625" t="s">
        <v>3471</v>
      </c>
      <c r="D2625" t="s">
        <v>983</v>
      </c>
      <c r="E2625" s="1">
        <v>27695</v>
      </c>
      <c r="F2625">
        <v>4.5999999999999996</v>
      </c>
      <c r="G2625">
        <v>6558</v>
      </c>
      <c r="H2625" t="s">
        <v>82</v>
      </c>
      <c r="I2625" t="s">
        <v>97</v>
      </c>
      <c r="J2625" t="s">
        <v>43</v>
      </c>
      <c r="K2625" t="s">
        <v>9227</v>
      </c>
      <c r="L2625" t="s">
        <v>30</v>
      </c>
      <c r="M2625" t="s">
        <v>38</v>
      </c>
      <c r="N2625" t="s">
        <v>78</v>
      </c>
      <c r="O2625" t="s">
        <v>7259</v>
      </c>
      <c r="P2625" s="4" t="s">
        <v>7260</v>
      </c>
      <c r="Q2625">
        <v>15363</v>
      </c>
      <c r="R2625">
        <v>4.8</v>
      </c>
      <c r="S2625">
        <v>4.8</v>
      </c>
      <c r="T2625">
        <v>4.8</v>
      </c>
      <c r="U2625">
        <v>4.8</v>
      </c>
      <c r="V2625">
        <v>4.9000000000000004</v>
      </c>
      <c r="W2625">
        <v>4.9000000000000004</v>
      </c>
      <c r="X2625" t="s">
        <v>9359</v>
      </c>
      <c r="Y2625" t="s">
        <v>34</v>
      </c>
      <c r="AA2625" t="s">
        <v>9360</v>
      </c>
      <c r="AB2625" t="s">
        <v>9360</v>
      </c>
    </row>
    <row r="2626" spans="1:28" x14ac:dyDescent="0.2">
      <c r="A2626">
        <v>2020</v>
      </c>
      <c r="B2626" t="s">
        <v>25</v>
      </c>
      <c r="C2626" t="s">
        <v>1208</v>
      </c>
      <c r="D2626" t="s">
        <v>983</v>
      </c>
      <c r="E2626" s="1">
        <v>24990</v>
      </c>
      <c r="F2626">
        <v>5</v>
      </c>
      <c r="G2626">
        <v>2352</v>
      </c>
      <c r="H2626" t="s">
        <v>71</v>
      </c>
      <c r="I2626" t="s">
        <v>36</v>
      </c>
      <c r="J2626" t="s">
        <v>43</v>
      </c>
      <c r="K2626" t="s">
        <v>9227</v>
      </c>
      <c r="L2626" t="s">
        <v>30</v>
      </c>
      <c r="M2626" t="s">
        <v>38</v>
      </c>
      <c r="N2626" t="s">
        <v>78</v>
      </c>
      <c r="O2626" t="s">
        <v>7261</v>
      </c>
      <c r="P2626" s="4" t="s">
        <v>7262</v>
      </c>
      <c r="Q2626">
        <v>40477</v>
      </c>
      <c r="R2626">
        <v>4.8</v>
      </c>
      <c r="S2626">
        <v>4.8</v>
      </c>
      <c r="T2626">
        <v>4.8</v>
      </c>
      <c r="U2626">
        <v>4.8</v>
      </c>
      <c r="V2626">
        <v>4.9000000000000004</v>
      </c>
      <c r="W2626">
        <v>4.9000000000000004</v>
      </c>
      <c r="X2626" t="s">
        <v>9359</v>
      </c>
      <c r="Y2626" t="s">
        <v>34</v>
      </c>
      <c r="AA2626" t="s">
        <v>9360</v>
      </c>
      <c r="AB2626" t="s">
        <v>9360</v>
      </c>
    </row>
    <row r="2627" spans="1:28" x14ac:dyDescent="0.2">
      <c r="A2627">
        <v>2020</v>
      </c>
      <c r="B2627" t="s">
        <v>25</v>
      </c>
      <c r="C2627" t="s">
        <v>3471</v>
      </c>
      <c r="D2627" t="s">
        <v>27</v>
      </c>
      <c r="E2627" s="1">
        <v>26998</v>
      </c>
      <c r="F2627">
        <v>3.9</v>
      </c>
      <c r="G2627">
        <v>1175</v>
      </c>
      <c r="H2627" t="s">
        <v>71</v>
      </c>
      <c r="I2627" t="s">
        <v>36</v>
      </c>
      <c r="J2627" t="s">
        <v>43</v>
      </c>
      <c r="K2627" t="s">
        <v>9227</v>
      </c>
      <c r="L2627" t="s">
        <v>30</v>
      </c>
      <c r="M2627" t="s">
        <v>38</v>
      </c>
      <c r="N2627" t="s">
        <v>78</v>
      </c>
      <c r="O2627" t="s">
        <v>7263</v>
      </c>
      <c r="P2627" s="4" t="s">
        <v>7264</v>
      </c>
      <c r="Q2627">
        <v>38317</v>
      </c>
      <c r="R2627">
        <v>4.8</v>
      </c>
      <c r="S2627">
        <v>4.8</v>
      </c>
      <c r="T2627">
        <v>4.8</v>
      </c>
      <c r="U2627">
        <v>4.8</v>
      </c>
      <c r="V2627">
        <v>4.9000000000000004</v>
      </c>
      <c r="W2627">
        <v>4.9000000000000004</v>
      </c>
      <c r="X2627" t="s">
        <v>9359</v>
      </c>
      <c r="Y2627" t="s">
        <v>34</v>
      </c>
      <c r="AA2627" t="s">
        <v>9360</v>
      </c>
      <c r="AB2627" t="s">
        <v>9360</v>
      </c>
    </row>
    <row r="2628" spans="1:28" x14ac:dyDescent="0.2">
      <c r="A2628">
        <v>2020</v>
      </c>
      <c r="B2628" t="s">
        <v>25</v>
      </c>
      <c r="C2628" t="s">
        <v>158</v>
      </c>
      <c r="D2628" t="s">
        <v>983</v>
      </c>
      <c r="E2628" s="1">
        <v>33500</v>
      </c>
      <c r="F2628">
        <v>4.9000000000000004</v>
      </c>
      <c r="G2628">
        <v>5418</v>
      </c>
      <c r="H2628" t="s">
        <v>52</v>
      </c>
      <c r="I2628" t="s">
        <v>36</v>
      </c>
      <c r="J2628" t="s">
        <v>9336</v>
      </c>
      <c r="K2628" t="s">
        <v>9206</v>
      </c>
      <c r="L2628" t="s">
        <v>30</v>
      </c>
      <c r="M2628" t="s">
        <v>48</v>
      </c>
      <c r="N2628" t="s">
        <v>32</v>
      </c>
      <c r="O2628" t="s">
        <v>7441</v>
      </c>
      <c r="P2628" s="4" t="s">
        <v>7442</v>
      </c>
      <c r="Q2628">
        <v>13269</v>
      </c>
      <c r="R2628">
        <v>4.9000000000000004</v>
      </c>
      <c r="S2628">
        <v>4.8</v>
      </c>
      <c r="T2628">
        <v>4.8</v>
      </c>
      <c r="U2628">
        <v>4.5999999999999996</v>
      </c>
      <c r="V2628">
        <v>4.8</v>
      </c>
      <c r="W2628">
        <v>4.8</v>
      </c>
      <c r="X2628" t="s">
        <v>9359</v>
      </c>
      <c r="Y2628" t="s">
        <v>34</v>
      </c>
      <c r="AA2628" t="s">
        <v>9360</v>
      </c>
      <c r="AB2628" t="s">
        <v>9360</v>
      </c>
    </row>
    <row r="2629" spans="1:28" x14ac:dyDescent="0.2">
      <c r="A2629">
        <v>2023</v>
      </c>
      <c r="B2629" t="s">
        <v>25</v>
      </c>
      <c r="C2629" t="s">
        <v>54</v>
      </c>
      <c r="D2629" t="s">
        <v>27</v>
      </c>
      <c r="E2629" s="1">
        <v>41855</v>
      </c>
      <c r="F2629">
        <v>4.4000000000000004</v>
      </c>
      <c r="G2629">
        <v>87</v>
      </c>
      <c r="H2629" t="s">
        <v>71</v>
      </c>
      <c r="I2629" t="s">
        <v>97</v>
      </c>
      <c r="J2629" t="s">
        <v>43</v>
      </c>
      <c r="L2629" t="s">
        <v>30</v>
      </c>
      <c r="M2629" t="s">
        <v>31</v>
      </c>
      <c r="N2629" t="s">
        <v>32</v>
      </c>
      <c r="O2629" t="s">
        <v>7443</v>
      </c>
      <c r="P2629" s="4" t="s">
        <v>7444</v>
      </c>
      <c r="Q2629">
        <v>15</v>
      </c>
      <c r="R2629">
        <v>5</v>
      </c>
      <c r="S2629">
        <v>5</v>
      </c>
      <c r="T2629">
        <v>4</v>
      </c>
      <c r="U2629">
        <v>4</v>
      </c>
      <c r="V2629">
        <v>4</v>
      </c>
      <c r="W2629">
        <v>5</v>
      </c>
      <c r="X2629" t="s">
        <v>9359</v>
      </c>
      <c r="Y2629" t="s">
        <v>34</v>
      </c>
      <c r="AA2629" t="s">
        <v>9360</v>
      </c>
      <c r="AB2629" t="s">
        <v>9360</v>
      </c>
    </row>
    <row r="2630" spans="1:28" x14ac:dyDescent="0.2">
      <c r="A2630">
        <v>2021</v>
      </c>
      <c r="B2630" t="s">
        <v>25</v>
      </c>
      <c r="C2630" t="s">
        <v>1222</v>
      </c>
      <c r="D2630" t="s">
        <v>983</v>
      </c>
      <c r="E2630" s="1">
        <v>28399</v>
      </c>
      <c r="F2630">
        <v>5</v>
      </c>
      <c r="G2630">
        <v>83</v>
      </c>
      <c r="H2630" t="s">
        <v>28</v>
      </c>
      <c r="I2630" t="s">
        <v>36</v>
      </c>
      <c r="J2630" t="s">
        <v>43</v>
      </c>
      <c r="K2630" t="s">
        <v>9230</v>
      </c>
      <c r="L2630" t="s">
        <v>37</v>
      </c>
      <c r="M2630" t="s">
        <v>38</v>
      </c>
      <c r="N2630" t="s">
        <v>1223</v>
      </c>
      <c r="O2630" t="s">
        <v>7445</v>
      </c>
      <c r="P2630" s="4" t="s">
        <v>7446</v>
      </c>
      <c r="Q2630">
        <v>34529</v>
      </c>
      <c r="R2630">
        <v>5</v>
      </c>
      <c r="S2630">
        <v>5</v>
      </c>
      <c r="T2630">
        <v>5</v>
      </c>
      <c r="U2630">
        <v>5</v>
      </c>
      <c r="V2630">
        <v>5</v>
      </c>
      <c r="W2630">
        <v>5</v>
      </c>
      <c r="X2630" t="s">
        <v>9359</v>
      </c>
      <c r="Y2630" t="s">
        <v>34</v>
      </c>
      <c r="AA2630" t="s">
        <v>9360</v>
      </c>
      <c r="AB2630" t="s">
        <v>9360</v>
      </c>
    </row>
    <row r="2631" spans="1:28" x14ac:dyDescent="0.2">
      <c r="A2631">
        <v>2022</v>
      </c>
      <c r="B2631" t="s">
        <v>25</v>
      </c>
      <c r="C2631" t="s">
        <v>384</v>
      </c>
      <c r="D2631" t="s">
        <v>983</v>
      </c>
      <c r="E2631" s="1">
        <v>37699</v>
      </c>
      <c r="F2631">
        <v>3.8</v>
      </c>
      <c r="G2631">
        <v>596</v>
      </c>
      <c r="H2631" t="s">
        <v>71</v>
      </c>
      <c r="I2631" t="s">
        <v>97</v>
      </c>
      <c r="J2631" t="s">
        <v>43</v>
      </c>
      <c r="K2631" t="s">
        <v>9213</v>
      </c>
      <c r="L2631" t="s">
        <v>30</v>
      </c>
      <c r="M2631" t="s">
        <v>31</v>
      </c>
      <c r="N2631" t="s">
        <v>386</v>
      </c>
      <c r="O2631" t="s">
        <v>7447</v>
      </c>
      <c r="P2631" s="4" t="s">
        <v>7448</v>
      </c>
      <c r="Q2631">
        <v>5878</v>
      </c>
      <c r="R2631">
        <v>5</v>
      </c>
      <c r="S2631">
        <v>5</v>
      </c>
      <c r="T2631">
        <v>5</v>
      </c>
      <c r="U2631">
        <v>5</v>
      </c>
      <c r="V2631">
        <v>5</v>
      </c>
      <c r="W2631">
        <v>5</v>
      </c>
      <c r="X2631" t="s">
        <v>9359</v>
      </c>
      <c r="Y2631" t="s">
        <v>34</v>
      </c>
      <c r="AA2631" t="s">
        <v>9360</v>
      </c>
      <c r="AB2631" t="s">
        <v>9360</v>
      </c>
    </row>
    <row r="2632" spans="1:28" x14ac:dyDescent="0.2">
      <c r="A2632">
        <v>2022</v>
      </c>
      <c r="B2632" t="s">
        <v>25</v>
      </c>
      <c r="C2632" t="s">
        <v>1222</v>
      </c>
      <c r="D2632" t="s">
        <v>27</v>
      </c>
      <c r="E2632" s="1">
        <v>32795</v>
      </c>
      <c r="F2632">
        <v>4.5999999999999996</v>
      </c>
      <c r="G2632">
        <v>6558</v>
      </c>
      <c r="H2632" t="s">
        <v>82</v>
      </c>
      <c r="I2632" t="s">
        <v>36</v>
      </c>
      <c r="J2632" t="s">
        <v>43</v>
      </c>
      <c r="K2632" t="s">
        <v>9230</v>
      </c>
      <c r="L2632" t="s">
        <v>37</v>
      </c>
      <c r="M2632" t="s">
        <v>38</v>
      </c>
      <c r="N2632" t="s">
        <v>1223</v>
      </c>
      <c r="O2632" t="s">
        <v>7449</v>
      </c>
      <c r="P2632" s="4" t="s">
        <v>7450</v>
      </c>
      <c r="Q2632">
        <v>5527</v>
      </c>
      <c r="R2632">
        <v>2</v>
      </c>
      <c r="S2632">
        <v>0</v>
      </c>
      <c r="T2632">
        <v>2</v>
      </c>
      <c r="U2632">
        <v>1</v>
      </c>
      <c r="V2632">
        <v>0</v>
      </c>
      <c r="W2632">
        <v>0</v>
      </c>
      <c r="X2632" t="s">
        <v>9359</v>
      </c>
      <c r="Y2632" t="s">
        <v>34</v>
      </c>
      <c r="AA2632" t="s">
        <v>9360</v>
      </c>
      <c r="AB2632" t="s">
        <v>9360</v>
      </c>
    </row>
    <row r="2633" spans="1:28" x14ac:dyDescent="0.2">
      <c r="A2633">
        <v>2015</v>
      </c>
      <c r="B2633" t="s">
        <v>25</v>
      </c>
      <c r="C2633" t="s">
        <v>77</v>
      </c>
      <c r="D2633" t="s">
        <v>983</v>
      </c>
      <c r="E2633" s="1">
        <v>17490</v>
      </c>
      <c r="F2633">
        <v>4.4000000000000004</v>
      </c>
      <c r="G2633">
        <v>19</v>
      </c>
      <c r="H2633" t="s">
        <v>1216</v>
      </c>
      <c r="I2633" t="s">
        <v>36</v>
      </c>
      <c r="J2633" t="s">
        <v>9336</v>
      </c>
      <c r="K2633" t="s">
        <v>9273</v>
      </c>
      <c r="L2633" t="s">
        <v>30</v>
      </c>
      <c r="M2633" t="s">
        <v>38</v>
      </c>
      <c r="N2633" t="s">
        <v>985</v>
      </c>
      <c r="O2633" t="s">
        <v>7451</v>
      </c>
      <c r="P2633" s="4" t="s">
        <v>7452</v>
      </c>
      <c r="Q2633">
        <v>109801</v>
      </c>
      <c r="R2633">
        <v>4.4000000000000004</v>
      </c>
      <c r="S2633">
        <v>4.4000000000000004</v>
      </c>
      <c r="T2633">
        <v>4.3</v>
      </c>
      <c r="U2633">
        <v>4.3</v>
      </c>
      <c r="V2633">
        <v>4.5999999999999996</v>
      </c>
      <c r="W2633">
        <v>4.5</v>
      </c>
      <c r="X2633" t="s">
        <v>9359</v>
      </c>
      <c r="Y2633" t="s">
        <v>34</v>
      </c>
      <c r="AA2633" t="s">
        <v>9360</v>
      </c>
      <c r="AB2633" t="s">
        <v>9360</v>
      </c>
    </row>
    <row r="2634" spans="1:28" x14ac:dyDescent="0.2">
      <c r="A2634">
        <v>2022</v>
      </c>
      <c r="B2634" t="s">
        <v>25</v>
      </c>
      <c r="C2634" t="s">
        <v>1301</v>
      </c>
      <c r="D2634" t="s">
        <v>983</v>
      </c>
      <c r="E2634" s="1">
        <v>27998</v>
      </c>
      <c r="F2634">
        <v>3.6</v>
      </c>
      <c r="G2634">
        <v>215</v>
      </c>
      <c r="H2634" t="s">
        <v>1349</v>
      </c>
      <c r="I2634" t="s">
        <v>385</v>
      </c>
      <c r="J2634" t="s">
        <v>43</v>
      </c>
      <c r="K2634" t="s">
        <v>9240</v>
      </c>
      <c r="L2634" t="s">
        <v>37</v>
      </c>
      <c r="M2634" t="s">
        <v>38</v>
      </c>
      <c r="N2634" t="s">
        <v>1223</v>
      </c>
      <c r="O2634" t="s">
        <v>7641</v>
      </c>
      <c r="P2634" s="4" t="s">
        <v>7642</v>
      </c>
      <c r="Q2634">
        <v>6511</v>
      </c>
      <c r="R2634">
        <v>2</v>
      </c>
      <c r="S2634">
        <v>0</v>
      </c>
      <c r="T2634">
        <v>2</v>
      </c>
      <c r="U2634">
        <v>1</v>
      </c>
      <c r="V2634">
        <v>0</v>
      </c>
      <c r="W2634">
        <v>0</v>
      </c>
      <c r="X2634" t="s">
        <v>9359</v>
      </c>
      <c r="Y2634" t="s">
        <v>34</v>
      </c>
      <c r="AA2634" t="s">
        <v>9360</v>
      </c>
      <c r="AB2634" t="s">
        <v>9360</v>
      </c>
    </row>
    <row r="2635" spans="1:28" x14ac:dyDescent="0.2">
      <c r="A2635">
        <v>2016</v>
      </c>
      <c r="B2635" t="s">
        <v>25</v>
      </c>
      <c r="C2635" t="s">
        <v>669</v>
      </c>
      <c r="D2635" t="s">
        <v>983</v>
      </c>
      <c r="E2635" s="1">
        <v>19485</v>
      </c>
      <c r="F2635">
        <v>5</v>
      </c>
      <c r="G2635">
        <v>3758</v>
      </c>
      <c r="H2635" t="s">
        <v>52</v>
      </c>
      <c r="I2635" t="s">
        <v>36</v>
      </c>
      <c r="J2635" t="s">
        <v>43</v>
      </c>
      <c r="K2635" t="s">
        <v>9244</v>
      </c>
      <c r="L2635" t="s">
        <v>30</v>
      </c>
      <c r="M2635" t="s">
        <v>38</v>
      </c>
      <c r="N2635" t="s">
        <v>1226</v>
      </c>
      <c r="O2635" t="s">
        <v>7645</v>
      </c>
      <c r="P2635" s="4" t="s">
        <v>7646</v>
      </c>
      <c r="Q2635">
        <v>31355</v>
      </c>
      <c r="R2635">
        <v>4.5999999999999996</v>
      </c>
      <c r="S2635">
        <v>4.5999999999999996</v>
      </c>
      <c r="T2635">
        <v>4.5999999999999996</v>
      </c>
      <c r="U2635">
        <v>4.5999999999999996</v>
      </c>
      <c r="V2635">
        <v>4.8</v>
      </c>
      <c r="W2635">
        <v>4.5999999999999996</v>
      </c>
      <c r="X2635" t="s">
        <v>9359</v>
      </c>
      <c r="Y2635" t="s">
        <v>34</v>
      </c>
      <c r="AA2635" t="s">
        <v>9360</v>
      </c>
      <c r="AB2635" t="s">
        <v>9360</v>
      </c>
    </row>
    <row r="2636" spans="1:28" x14ac:dyDescent="0.2">
      <c r="A2636">
        <v>2022</v>
      </c>
      <c r="B2636" t="s">
        <v>25</v>
      </c>
      <c r="C2636" t="s">
        <v>1301</v>
      </c>
      <c r="D2636" t="s">
        <v>983</v>
      </c>
      <c r="E2636" s="1">
        <v>28495</v>
      </c>
      <c r="F2636">
        <v>5</v>
      </c>
      <c r="G2636">
        <v>3758</v>
      </c>
      <c r="H2636" t="s">
        <v>28</v>
      </c>
      <c r="I2636" t="s">
        <v>385</v>
      </c>
      <c r="J2636" t="s">
        <v>43</v>
      </c>
      <c r="K2636" t="s">
        <v>9240</v>
      </c>
      <c r="L2636" t="s">
        <v>37</v>
      </c>
      <c r="M2636" t="s">
        <v>38</v>
      </c>
      <c r="N2636" t="s">
        <v>1223</v>
      </c>
      <c r="O2636" t="s">
        <v>7647</v>
      </c>
      <c r="P2636" s="4" t="s">
        <v>7648</v>
      </c>
      <c r="Q2636">
        <v>33338</v>
      </c>
      <c r="R2636">
        <v>2</v>
      </c>
      <c r="S2636">
        <v>0</v>
      </c>
      <c r="T2636">
        <v>2</v>
      </c>
      <c r="U2636">
        <v>1</v>
      </c>
      <c r="V2636">
        <v>0</v>
      </c>
      <c r="W2636">
        <v>0</v>
      </c>
      <c r="X2636" t="s">
        <v>9359</v>
      </c>
      <c r="Y2636" t="s">
        <v>34</v>
      </c>
      <c r="AA2636" t="s">
        <v>9360</v>
      </c>
      <c r="AB2636" t="s">
        <v>9360</v>
      </c>
    </row>
    <row r="2637" spans="1:28" x14ac:dyDescent="0.2">
      <c r="A2637">
        <v>2019</v>
      </c>
      <c r="B2637" t="s">
        <v>25</v>
      </c>
      <c r="C2637" t="s">
        <v>982</v>
      </c>
      <c r="D2637" t="s">
        <v>27</v>
      </c>
      <c r="E2637" s="1">
        <v>23498</v>
      </c>
      <c r="F2637">
        <v>4.9000000000000004</v>
      </c>
      <c r="G2637">
        <v>841</v>
      </c>
      <c r="H2637" t="s">
        <v>96</v>
      </c>
      <c r="I2637" t="s">
        <v>97</v>
      </c>
      <c r="J2637" t="s">
        <v>43</v>
      </c>
      <c r="K2637" t="s">
        <v>9227</v>
      </c>
      <c r="L2637" t="s">
        <v>30</v>
      </c>
      <c r="M2637" t="s">
        <v>38</v>
      </c>
      <c r="N2637" t="s">
        <v>78</v>
      </c>
      <c r="O2637" t="s">
        <v>7831</v>
      </c>
      <c r="P2637" s="4" t="s">
        <v>7832</v>
      </c>
      <c r="Q2637">
        <v>27316</v>
      </c>
      <c r="R2637">
        <v>4.7</v>
      </c>
      <c r="S2637">
        <v>4.7</v>
      </c>
      <c r="T2637">
        <v>4.7</v>
      </c>
      <c r="U2637">
        <v>4.7</v>
      </c>
      <c r="V2637">
        <v>4.8</v>
      </c>
      <c r="W2637">
        <v>4.8</v>
      </c>
      <c r="X2637" t="s">
        <v>9359</v>
      </c>
      <c r="Y2637" t="s">
        <v>34</v>
      </c>
      <c r="AA2637" t="s">
        <v>9360</v>
      </c>
      <c r="AB2637" t="s">
        <v>9360</v>
      </c>
    </row>
    <row r="2638" spans="1:28" x14ac:dyDescent="0.2">
      <c r="A2638">
        <v>2019</v>
      </c>
      <c r="B2638" t="s">
        <v>25</v>
      </c>
      <c r="C2638" t="s">
        <v>1301</v>
      </c>
      <c r="D2638" t="s">
        <v>983</v>
      </c>
      <c r="E2638" s="1">
        <v>21514</v>
      </c>
      <c r="F2638">
        <v>4.7</v>
      </c>
      <c r="G2638">
        <v>87</v>
      </c>
      <c r="H2638" t="s">
        <v>86</v>
      </c>
      <c r="I2638" t="s">
        <v>36</v>
      </c>
      <c r="J2638" t="s">
        <v>43</v>
      </c>
      <c r="K2638" t="s">
        <v>9240</v>
      </c>
      <c r="L2638" t="s">
        <v>37</v>
      </c>
      <c r="M2638" t="s">
        <v>38</v>
      </c>
      <c r="N2638" t="s">
        <v>1223</v>
      </c>
      <c r="O2638" t="s">
        <v>7834</v>
      </c>
      <c r="P2638" s="4" t="s">
        <v>7835</v>
      </c>
      <c r="Q2638">
        <v>63921</v>
      </c>
      <c r="R2638">
        <v>4.5999999999999996</v>
      </c>
      <c r="S2638">
        <v>4.8</v>
      </c>
      <c r="T2638">
        <v>4.5</v>
      </c>
      <c r="U2638">
        <v>4.7</v>
      </c>
      <c r="V2638">
        <v>4.8</v>
      </c>
      <c r="W2638">
        <v>4.8</v>
      </c>
      <c r="X2638" t="s">
        <v>9359</v>
      </c>
      <c r="Y2638" t="s">
        <v>34</v>
      </c>
      <c r="AA2638" t="s">
        <v>9360</v>
      </c>
      <c r="AB2638" t="s">
        <v>9360</v>
      </c>
    </row>
    <row r="2639" spans="1:28" x14ac:dyDescent="0.2">
      <c r="A2639">
        <v>2022</v>
      </c>
      <c r="B2639" t="s">
        <v>25</v>
      </c>
      <c r="C2639" t="s">
        <v>239</v>
      </c>
      <c r="D2639" t="s">
        <v>983</v>
      </c>
      <c r="E2639" s="1">
        <v>29998</v>
      </c>
      <c r="F2639">
        <v>3.8</v>
      </c>
      <c r="G2639">
        <v>596</v>
      </c>
      <c r="H2639" t="s">
        <v>180</v>
      </c>
      <c r="I2639" t="s">
        <v>36</v>
      </c>
      <c r="J2639" t="s">
        <v>43</v>
      </c>
      <c r="K2639" t="s">
        <v>9207</v>
      </c>
      <c r="L2639" t="s">
        <v>30</v>
      </c>
      <c r="M2639" t="s">
        <v>212</v>
      </c>
      <c r="N2639" t="s">
        <v>213</v>
      </c>
      <c r="O2639" t="s">
        <v>7836</v>
      </c>
      <c r="P2639" s="4" t="s">
        <v>7837</v>
      </c>
      <c r="Q2639">
        <v>1695</v>
      </c>
      <c r="R2639">
        <v>5</v>
      </c>
      <c r="S2639">
        <v>5</v>
      </c>
      <c r="T2639">
        <v>5</v>
      </c>
      <c r="U2639">
        <v>5</v>
      </c>
      <c r="V2639">
        <v>5</v>
      </c>
      <c r="W2639">
        <v>5</v>
      </c>
      <c r="X2639" t="s">
        <v>9359</v>
      </c>
      <c r="Y2639" t="s">
        <v>34</v>
      </c>
      <c r="AA2639" t="s">
        <v>9360</v>
      </c>
      <c r="AB2639" t="s">
        <v>9360</v>
      </c>
    </row>
    <row r="2640" spans="1:28" x14ac:dyDescent="0.2">
      <c r="A2640">
        <v>2013</v>
      </c>
      <c r="B2640" t="s">
        <v>25</v>
      </c>
      <c r="C2640" t="s">
        <v>7838</v>
      </c>
      <c r="D2640" t="s">
        <v>983</v>
      </c>
      <c r="E2640" s="1">
        <v>12490</v>
      </c>
      <c r="F2640">
        <v>5</v>
      </c>
      <c r="G2640">
        <v>2352</v>
      </c>
      <c r="H2640" t="s">
        <v>4442</v>
      </c>
      <c r="I2640" t="s">
        <v>97</v>
      </c>
      <c r="J2640" t="s">
        <v>43</v>
      </c>
      <c r="K2640" t="s">
        <v>9323</v>
      </c>
      <c r="L2640" t="s">
        <v>37</v>
      </c>
      <c r="M2640" t="s">
        <v>38</v>
      </c>
      <c r="N2640" t="s">
        <v>3520</v>
      </c>
      <c r="O2640" t="s">
        <v>7839</v>
      </c>
      <c r="P2640" s="4" t="s">
        <v>7840</v>
      </c>
      <c r="Q2640">
        <v>102127</v>
      </c>
      <c r="R2640">
        <v>4.4000000000000004</v>
      </c>
      <c r="S2640">
        <v>4.5</v>
      </c>
      <c r="T2640">
        <v>4.3</v>
      </c>
      <c r="U2640">
        <v>4.5999999999999996</v>
      </c>
      <c r="V2640">
        <v>4.4000000000000004</v>
      </c>
      <c r="W2640">
        <v>4.5999999999999996</v>
      </c>
      <c r="X2640" t="s">
        <v>9359</v>
      </c>
      <c r="Y2640" t="s">
        <v>34</v>
      </c>
      <c r="AA2640" t="s">
        <v>9360</v>
      </c>
      <c r="AB2640" t="s">
        <v>9360</v>
      </c>
    </row>
    <row r="2641" spans="1:28" x14ac:dyDescent="0.2">
      <c r="A2641">
        <v>2019</v>
      </c>
      <c r="B2641" t="s">
        <v>25</v>
      </c>
      <c r="C2641" t="s">
        <v>150</v>
      </c>
      <c r="D2641" t="s">
        <v>27</v>
      </c>
      <c r="E2641" s="1">
        <v>29496</v>
      </c>
      <c r="F2641">
        <v>3.9</v>
      </c>
      <c r="G2641">
        <v>1175</v>
      </c>
      <c r="H2641" t="s">
        <v>82</v>
      </c>
      <c r="I2641" t="s">
        <v>97</v>
      </c>
      <c r="J2641" t="s">
        <v>9336</v>
      </c>
      <c r="K2641" t="s">
        <v>9233</v>
      </c>
      <c r="L2641" t="s">
        <v>30</v>
      </c>
      <c r="M2641" t="s">
        <v>1233</v>
      </c>
      <c r="N2641" t="s">
        <v>32</v>
      </c>
      <c r="O2641" t="s">
        <v>7841</v>
      </c>
      <c r="P2641" s="4" t="s">
        <v>7842</v>
      </c>
      <c r="Q2641">
        <v>63773</v>
      </c>
      <c r="R2641">
        <v>4.8</v>
      </c>
      <c r="S2641">
        <v>4.7</v>
      </c>
      <c r="T2641">
        <v>4.7</v>
      </c>
      <c r="U2641">
        <v>4.5999999999999996</v>
      </c>
      <c r="V2641">
        <v>4.7</v>
      </c>
      <c r="W2641">
        <v>4.8</v>
      </c>
      <c r="X2641" t="s">
        <v>9359</v>
      </c>
      <c r="Y2641" t="s">
        <v>34</v>
      </c>
      <c r="AA2641" t="s">
        <v>9360</v>
      </c>
      <c r="AB2641" t="s">
        <v>9360</v>
      </c>
    </row>
    <row r="2642" spans="1:28" x14ac:dyDescent="0.2">
      <c r="A2642">
        <v>2022</v>
      </c>
      <c r="B2642" t="s">
        <v>25</v>
      </c>
      <c r="C2642" t="s">
        <v>1885</v>
      </c>
      <c r="D2642" t="s">
        <v>27</v>
      </c>
      <c r="E2642" s="1">
        <v>37495</v>
      </c>
      <c r="F2642">
        <v>5</v>
      </c>
      <c r="G2642">
        <v>2232</v>
      </c>
      <c r="H2642" t="s">
        <v>472</v>
      </c>
      <c r="I2642" t="s">
        <v>385</v>
      </c>
      <c r="J2642" t="s">
        <v>43</v>
      </c>
      <c r="K2642" t="s">
        <v>9213</v>
      </c>
      <c r="L2642" t="s">
        <v>30</v>
      </c>
      <c r="M2642" t="s">
        <v>57</v>
      </c>
      <c r="N2642" t="s">
        <v>134</v>
      </c>
      <c r="O2642" t="s">
        <v>8006</v>
      </c>
      <c r="P2642" s="4" t="s">
        <v>8007</v>
      </c>
      <c r="Q2642">
        <v>3833</v>
      </c>
      <c r="R2642">
        <v>5</v>
      </c>
      <c r="S2642">
        <v>5</v>
      </c>
      <c r="T2642">
        <v>5</v>
      </c>
      <c r="U2642">
        <v>5</v>
      </c>
      <c r="V2642">
        <v>5</v>
      </c>
      <c r="W2642">
        <v>5</v>
      </c>
      <c r="X2642" t="s">
        <v>9359</v>
      </c>
      <c r="Y2642" t="s">
        <v>34</v>
      </c>
      <c r="AA2642" t="s">
        <v>9360</v>
      </c>
      <c r="AB2642" t="s">
        <v>9360</v>
      </c>
    </row>
    <row r="2643" spans="1:28" x14ac:dyDescent="0.2">
      <c r="A2643">
        <v>2023</v>
      </c>
      <c r="B2643" t="s">
        <v>25</v>
      </c>
      <c r="C2643" t="s">
        <v>107</v>
      </c>
      <c r="D2643" t="s">
        <v>27</v>
      </c>
      <c r="E2643" s="1">
        <v>29614</v>
      </c>
      <c r="F2643">
        <v>3.8</v>
      </c>
      <c r="G2643">
        <v>596</v>
      </c>
      <c r="H2643" t="s">
        <v>28</v>
      </c>
      <c r="I2643" t="s">
        <v>36</v>
      </c>
      <c r="J2643" t="s">
        <v>9336</v>
      </c>
      <c r="K2643" t="s">
        <v>9208</v>
      </c>
      <c r="L2643" t="s">
        <v>30</v>
      </c>
      <c r="M2643" t="s">
        <v>212</v>
      </c>
      <c r="N2643" t="s">
        <v>1013</v>
      </c>
      <c r="O2643" t="s">
        <v>8008</v>
      </c>
      <c r="P2643" s="4" t="s">
        <v>8009</v>
      </c>
      <c r="Q2643">
        <v>6</v>
      </c>
      <c r="R2643">
        <v>4</v>
      </c>
      <c r="S2643">
        <v>5</v>
      </c>
      <c r="T2643">
        <v>4</v>
      </c>
      <c r="U2643">
        <v>5</v>
      </c>
      <c r="V2643">
        <v>5</v>
      </c>
      <c r="W2643">
        <v>5</v>
      </c>
      <c r="X2643" t="s">
        <v>9359</v>
      </c>
      <c r="Y2643" t="s">
        <v>34</v>
      </c>
      <c r="AA2643" t="s">
        <v>9360</v>
      </c>
      <c r="AB2643" t="s">
        <v>9360</v>
      </c>
    </row>
    <row r="2644" spans="1:28" x14ac:dyDescent="0.2">
      <c r="A2644">
        <v>2020</v>
      </c>
      <c r="B2644" t="s">
        <v>25</v>
      </c>
      <c r="C2644" t="s">
        <v>1215</v>
      </c>
      <c r="D2644" t="s">
        <v>27</v>
      </c>
      <c r="E2644" s="1">
        <v>31499</v>
      </c>
      <c r="F2644">
        <v>5</v>
      </c>
      <c r="G2644">
        <v>2352</v>
      </c>
      <c r="H2644" t="s">
        <v>464</v>
      </c>
      <c r="I2644" t="s">
        <v>36</v>
      </c>
      <c r="J2644" t="s">
        <v>9336</v>
      </c>
      <c r="K2644" t="s">
        <v>9206</v>
      </c>
      <c r="L2644" t="s">
        <v>30</v>
      </c>
      <c r="M2644" t="s">
        <v>48</v>
      </c>
      <c r="N2644" t="s">
        <v>32</v>
      </c>
      <c r="O2644" t="s">
        <v>8010</v>
      </c>
      <c r="P2644" s="4" t="s">
        <v>8011</v>
      </c>
      <c r="Q2644">
        <v>18936</v>
      </c>
      <c r="R2644">
        <v>4.9000000000000004</v>
      </c>
      <c r="S2644">
        <v>4.8</v>
      </c>
      <c r="T2644">
        <v>4.8</v>
      </c>
      <c r="U2644">
        <v>4.5999999999999996</v>
      </c>
      <c r="V2644">
        <v>4.8</v>
      </c>
      <c r="W2644">
        <v>4.8</v>
      </c>
      <c r="X2644" t="s">
        <v>9359</v>
      </c>
      <c r="Y2644" t="s">
        <v>34</v>
      </c>
      <c r="AA2644" t="s">
        <v>9360</v>
      </c>
      <c r="AB2644" t="s">
        <v>9360</v>
      </c>
    </row>
    <row r="2645" spans="1:28" x14ac:dyDescent="0.2">
      <c r="A2645">
        <v>2009</v>
      </c>
      <c r="B2645" t="s">
        <v>25</v>
      </c>
      <c r="C2645" t="s">
        <v>1199</v>
      </c>
      <c r="D2645" t="s">
        <v>983</v>
      </c>
      <c r="E2645" s="1">
        <v>7990</v>
      </c>
      <c r="F2645">
        <v>4.3</v>
      </c>
      <c r="G2645">
        <v>178</v>
      </c>
      <c r="H2645" t="s">
        <v>86</v>
      </c>
      <c r="I2645" t="s">
        <v>97</v>
      </c>
      <c r="J2645" t="s">
        <v>43</v>
      </c>
      <c r="K2645" t="s">
        <v>9241</v>
      </c>
      <c r="L2645" t="s">
        <v>30</v>
      </c>
      <c r="M2645" t="s">
        <v>1194</v>
      </c>
      <c r="N2645" t="s">
        <v>1205</v>
      </c>
      <c r="O2645" t="s">
        <v>8169</v>
      </c>
      <c r="P2645" s="4" t="s">
        <v>8170</v>
      </c>
      <c r="Q2645">
        <v>130569</v>
      </c>
      <c r="R2645">
        <v>4.4000000000000004</v>
      </c>
      <c r="S2645">
        <v>4.4000000000000004</v>
      </c>
      <c r="T2645">
        <v>4.3</v>
      </c>
      <c r="U2645">
        <v>4.4000000000000004</v>
      </c>
      <c r="V2645">
        <v>4.5</v>
      </c>
      <c r="W2645">
        <v>4.5</v>
      </c>
      <c r="X2645" t="s">
        <v>9359</v>
      </c>
      <c r="Y2645" t="s">
        <v>34</v>
      </c>
      <c r="AA2645" t="s">
        <v>9360</v>
      </c>
      <c r="AB2645" t="s">
        <v>9360</v>
      </c>
    </row>
    <row r="2646" spans="1:28" x14ac:dyDescent="0.2">
      <c r="A2646">
        <v>2021</v>
      </c>
      <c r="B2646" t="s">
        <v>25</v>
      </c>
      <c r="C2646" t="s">
        <v>74</v>
      </c>
      <c r="D2646" t="s">
        <v>27</v>
      </c>
      <c r="E2646" s="1">
        <v>37498</v>
      </c>
      <c r="F2646">
        <v>4.9000000000000004</v>
      </c>
      <c r="G2646">
        <v>841</v>
      </c>
      <c r="H2646" t="s">
        <v>82</v>
      </c>
      <c r="I2646" t="s">
        <v>97</v>
      </c>
      <c r="J2646" t="s">
        <v>9336</v>
      </c>
      <c r="K2646" t="s">
        <v>9204</v>
      </c>
      <c r="L2646" t="s">
        <v>30</v>
      </c>
      <c r="M2646" t="s">
        <v>48</v>
      </c>
      <c r="N2646" t="s">
        <v>32</v>
      </c>
      <c r="O2646" t="s">
        <v>8171</v>
      </c>
      <c r="P2646" s="4" t="s">
        <v>8172</v>
      </c>
      <c r="Q2646">
        <v>24442</v>
      </c>
      <c r="R2646">
        <v>4.9000000000000004</v>
      </c>
      <c r="S2646">
        <v>4.8</v>
      </c>
      <c r="T2646">
        <v>4.8</v>
      </c>
      <c r="U2646">
        <v>4.7</v>
      </c>
      <c r="V2646">
        <v>4.7</v>
      </c>
      <c r="W2646">
        <v>4.8</v>
      </c>
      <c r="X2646" t="s">
        <v>9359</v>
      </c>
      <c r="Y2646" t="s">
        <v>34</v>
      </c>
      <c r="AA2646" t="s">
        <v>9360</v>
      </c>
      <c r="AB2646" t="s">
        <v>9360</v>
      </c>
    </row>
    <row r="2647" spans="1:28" x14ac:dyDescent="0.2">
      <c r="A2647">
        <v>2022</v>
      </c>
      <c r="B2647" t="s">
        <v>25</v>
      </c>
      <c r="C2647" t="s">
        <v>81</v>
      </c>
      <c r="D2647" t="s">
        <v>27</v>
      </c>
      <c r="E2647" s="1">
        <v>36995</v>
      </c>
      <c r="F2647">
        <v>5</v>
      </c>
      <c r="G2647">
        <v>2232</v>
      </c>
      <c r="H2647" t="s">
        <v>28</v>
      </c>
      <c r="I2647" t="s">
        <v>36</v>
      </c>
      <c r="J2647" t="s">
        <v>9336</v>
      </c>
      <c r="K2647" t="s">
        <v>9204</v>
      </c>
      <c r="L2647" t="s">
        <v>30</v>
      </c>
      <c r="M2647" t="s">
        <v>48</v>
      </c>
      <c r="N2647" t="s">
        <v>32</v>
      </c>
      <c r="O2647" t="s">
        <v>8173</v>
      </c>
      <c r="P2647" s="4" t="s">
        <v>8174</v>
      </c>
      <c r="Q2647">
        <v>6150</v>
      </c>
      <c r="R2647">
        <v>5</v>
      </c>
      <c r="S2647">
        <v>5</v>
      </c>
      <c r="T2647">
        <v>5</v>
      </c>
      <c r="U2647">
        <v>5</v>
      </c>
      <c r="V2647">
        <v>5</v>
      </c>
      <c r="W2647">
        <v>5</v>
      </c>
      <c r="X2647" t="s">
        <v>9359</v>
      </c>
      <c r="Y2647" t="s">
        <v>34</v>
      </c>
      <c r="AA2647" t="s">
        <v>9360</v>
      </c>
      <c r="AB2647" t="s">
        <v>9360</v>
      </c>
    </row>
    <row r="2648" spans="1:28" x14ac:dyDescent="0.2">
      <c r="A2648">
        <v>2014</v>
      </c>
      <c r="B2648" t="s">
        <v>25</v>
      </c>
      <c r="C2648" t="s">
        <v>669</v>
      </c>
      <c r="D2648" t="s">
        <v>983</v>
      </c>
      <c r="E2648" s="1">
        <v>11979</v>
      </c>
      <c r="F2648">
        <v>3.9</v>
      </c>
      <c r="G2648">
        <v>1175</v>
      </c>
      <c r="H2648" t="s">
        <v>52</v>
      </c>
      <c r="I2648" t="s">
        <v>97</v>
      </c>
      <c r="J2648" t="s">
        <v>43</v>
      </c>
      <c r="K2648" t="s">
        <v>9277</v>
      </c>
      <c r="L2648" t="s">
        <v>30</v>
      </c>
      <c r="M2648" t="s">
        <v>38</v>
      </c>
      <c r="N2648" t="s">
        <v>305</v>
      </c>
      <c r="O2648" t="s">
        <v>8177</v>
      </c>
      <c r="P2648" s="4" t="s">
        <v>8178</v>
      </c>
      <c r="Q2648">
        <v>139377</v>
      </c>
      <c r="R2648">
        <v>4.5</v>
      </c>
      <c r="S2648">
        <v>4.5</v>
      </c>
      <c r="T2648">
        <v>4.5</v>
      </c>
      <c r="U2648">
        <v>4.5999999999999996</v>
      </c>
      <c r="V2648">
        <v>4.5999999999999996</v>
      </c>
      <c r="W2648">
        <v>4.8</v>
      </c>
      <c r="X2648" t="s">
        <v>9359</v>
      </c>
      <c r="Y2648" t="s">
        <v>34</v>
      </c>
      <c r="AA2648" t="s">
        <v>9360</v>
      </c>
      <c r="AB2648" t="s">
        <v>9360</v>
      </c>
    </row>
    <row r="2649" spans="1:28" x14ac:dyDescent="0.2">
      <c r="A2649">
        <v>2021</v>
      </c>
      <c r="B2649" t="s">
        <v>25</v>
      </c>
      <c r="C2649" t="s">
        <v>115</v>
      </c>
      <c r="D2649" t="s">
        <v>983</v>
      </c>
      <c r="E2649" s="1">
        <v>24998</v>
      </c>
      <c r="F2649">
        <v>4.7</v>
      </c>
      <c r="G2649">
        <v>4</v>
      </c>
      <c r="H2649" t="s">
        <v>180</v>
      </c>
      <c r="I2649" t="s">
        <v>36</v>
      </c>
      <c r="J2649" t="s">
        <v>43</v>
      </c>
      <c r="K2649" t="s">
        <v>9212</v>
      </c>
      <c r="L2649" t="s">
        <v>30</v>
      </c>
      <c r="M2649" t="s">
        <v>38</v>
      </c>
      <c r="N2649" t="s">
        <v>1226</v>
      </c>
      <c r="O2649" t="s">
        <v>8179</v>
      </c>
      <c r="P2649" s="4">
        <v>22704667</v>
      </c>
      <c r="Q2649">
        <v>12586</v>
      </c>
      <c r="R2649">
        <v>4.5999999999999996</v>
      </c>
      <c r="S2649">
        <v>4.7</v>
      </c>
      <c r="T2649">
        <v>4.7</v>
      </c>
      <c r="U2649">
        <v>4.5999999999999996</v>
      </c>
      <c r="V2649">
        <v>4.8</v>
      </c>
      <c r="W2649">
        <v>4.5999999999999996</v>
      </c>
      <c r="X2649" t="s">
        <v>9359</v>
      </c>
      <c r="Y2649" t="s">
        <v>34</v>
      </c>
      <c r="AA2649" t="s">
        <v>9360</v>
      </c>
      <c r="AB2649" t="s">
        <v>9360</v>
      </c>
    </row>
    <row r="2650" spans="1:28" x14ac:dyDescent="0.2">
      <c r="A2650">
        <v>2022</v>
      </c>
      <c r="B2650" t="s">
        <v>25</v>
      </c>
      <c r="C2650" t="s">
        <v>191</v>
      </c>
      <c r="D2650" t="s">
        <v>27</v>
      </c>
      <c r="E2650" s="1">
        <v>31994</v>
      </c>
      <c r="F2650">
        <v>3.9</v>
      </c>
      <c r="G2650">
        <v>1175</v>
      </c>
      <c r="H2650" t="s">
        <v>1211</v>
      </c>
      <c r="I2650" t="s">
        <v>36</v>
      </c>
      <c r="J2650" t="s">
        <v>43</v>
      </c>
      <c r="K2650" t="s">
        <v>9214</v>
      </c>
      <c r="L2650" t="s">
        <v>37</v>
      </c>
      <c r="M2650" t="s">
        <v>38</v>
      </c>
      <c r="N2650" t="s">
        <v>192</v>
      </c>
      <c r="O2650" t="s">
        <v>8180</v>
      </c>
      <c r="P2650" s="4" t="s">
        <v>8181</v>
      </c>
      <c r="Q2650">
        <v>7862</v>
      </c>
      <c r="R2650">
        <v>4.9000000000000004</v>
      </c>
      <c r="S2650">
        <v>5</v>
      </c>
      <c r="T2650">
        <v>5</v>
      </c>
      <c r="U2650">
        <v>4.9000000000000004</v>
      </c>
      <c r="V2650">
        <v>4.9000000000000004</v>
      </c>
      <c r="W2650">
        <v>5</v>
      </c>
      <c r="X2650" t="s">
        <v>9359</v>
      </c>
      <c r="Y2650" t="s">
        <v>34</v>
      </c>
      <c r="AA2650" t="s">
        <v>9360</v>
      </c>
      <c r="AB2650" t="s">
        <v>9360</v>
      </c>
    </row>
    <row r="2651" spans="1:28" x14ac:dyDescent="0.2">
      <c r="A2651">
        <v>2016</v>
      </c>
      <c r="B2651" t="s">
        <v>25</v>
      </c>
      <c r="C2651" t="s">
        <v>1193</v>
      </c>
      <c r="D2651" t="s">
        <v>983</v>
      </c>
      <c r="E2651" s="1">
        <v>15999</v>
      </c>
      <c r="F2651">
        <v>4.2</v>
      </c>
      <c r="G2651">
        <v>173</v>
      </c>
      <c r="H2651" t="s">
        <v>400</v>
      </c>
      <c r="I2651" t="s">
        <v>36</v>
      </c>
      <c r="J2651" t="s">
        <v>43</v>
      </c>
      <c r="K2651" t="s">
        <v>9244</v>
      </c>
      <c r="L2651" t="s">
        <v>30</v>
      </c>
      <c r="M2651" t="s">
        <v>38</v>
      </c>
      <c r="N2651" t="s">
        <v>1226</v>
      </c>
      <c r="O2651" t="s">
        <v>8357</v>
      </c>
      <c r="P2651" s="4" t="s">
        <v>8358</v>
      </c>
      <c r="Q2651">
        <v>78757</v>
      </c>
      <c r="R2651">
        <v>4.5999999999999996</v>
      </c>
      <c r="S2651">
        <v>4.5999999999999996</v>
      </c>
      <c r="T2651">
        <v>4.5999999999999996</v>
      </c>
      <c r="U2651">
        <v>4.5999999999999996</v>
      </c>
      <c r="V2651">
        <v>4.8</v>
      </c>
      <c r="W2651">
        <v>4.5999999999999996</v>
      </c>
      <c r="X2651" t="s">
        <v>9359</v>
      </c>
      <c r="Y2651" t="s">
        <v>34</v>
      </c>
      <c r="AA2651" t="s">
        <v>9360</v>
      </c>
      <c r="AB2651" t="s">
        <v>9360</v>
      </c>
    </row>
    <row r="2652" spans="1:28" x14ac:dyDescent="0.2">
      <c r="A2652">
        <v>2018</v>
      </c>
      <c r="B2652" t="s">
        <v>25</v>
      </c>
      <c r="C2652" t="s">
        <v>384</v>
      </c>
      <c r="D2652" t="s">
        <v>983</v>
      </c>
      <c r="E2652" s="1">
        <v>27215</v>
      </c>
      <c r="F2652">
        <v>4.3</v>
      </c>
      <c r="G2652">
        <v>967</v>
      </c>
      <c r="H2652" t="s">
        <v>1474</v>
      </c>
      <c r="I2652" t="s">
        <v>36</v>
      </c>
      <c r="J2652" t="s">
        <v>43</v>
      </c>
      <c r="K2652" t="s">
        <v>9207</v>
      </c>
      <c r="L2652" t="s">
        <v>30</v>
      </c>
      <c r="M2652" t="s">
        <v>38</v>
      </c>
      <c r="N2652" t="s">
        <v>78</v>
      </c>
      <c r="O2652" t="s">
        <v>8359</v>
      </c>
      <c r="P2652" s="4">
        <v>1030527</v>
      </c>
      <c r="Q2652">
        <v>20865</v>
      </c>
      <c r="R2652">
        <v>4.8</v>
      </c>
      <c r="S2652">
        <v>4.8</v>
      </c>
      <c r="T2652">
        <v>4.7</v>
      </c>
      <c r="U2652">
        <v>4.7</v>
      </c>
      <c r="V2652">
        <v>4.8</v>
      </c>
      <c r="W2652">
        <v>4.8</v>
      </c>
      <c r="X2652" t="s">
        <v>9359</v>
      </c>
      <c r="Y2652" t="s">
        <v>34</v>
      </c>
      <c r="AA2652" t="s">
        <v>9360</v>
      </c>
      <c r="AB2652" t="s">
        <v>9360</v>
      </c>
    </row>
    <row r="2653" spans="1:28" x14ac:dyDescent="0.2">
      <c r="A2653">
        <v>2022</v>
      </c>
      <c r="B2653" t="s">
        <v>25</v>
      </c>
      <c r="C2653" t="s">
        <v>115</v>
      </c>
      <c r="D2653" t="s">
        <v>27</v>
      </c>
      <c r="E2653" s="1">
        <v>28990</v>
      </c>
      <c r="F2653">
        <v>5</v>
      </c>
      <c r="G2653">
        <v>2352</v>
      </c>
      <c r="H2653" t="s">
        <v>52</v>
      </c>
      <c r="I2653" t="s">
        <v>36</v>
      </c>
      <c r="J2653" t="s">
        <v>43</v>
      </c>
      <c r="K2653" t="s">
        <v>9221</v>
      </c>
      <c r="L2653" t="s">
        <v>30</v>
      </c>
      <c r="M2653" t="s">
        <v>38</v>
      </c>
      <c r="N2653" t="s">
        <v>276</v>
      </c>
      <c r="O2653" t="s">
        <v>8360</v>
      </c>
      <c r="P2653" s="4" t="s">
        <v>8361</v>
      </c>
      <c r="Q2653">
        <v>5165</v>
      </c>
      <c r="R2653">
        <v>4.5999999999999996</v>
      </c>
      <c r="S2653">
        <v>4.9000000000000004</v>
      </c>
      <c r="T2653">
        <v>4.4000000000000004</v>
      </c>
      <c r="U2653">
        <v>4.5999999999999996</v>
      </c>
      <c r="V2653">
        <v>4.5999999999999996</v>
      </c>
      <c r="W2653">
        <v>4.7</v>
      </c>
      <c r="X2653" t="s">
        <v>9359</v>
      </c>
      <c r="Y2653" t="s">
        <v>34</v>
      </c>
      <c r="AA2653" t="s">
        <v>9360</v>
      </c>
      <c r="AB2653" t="s">
        <v>9360</v>
      </c>
    </row>
    <row r="2654" spans="1:28" x14ac:dyDescent="0.2">
      <c r="A2654">
        <v>2016</v>
      </c>
      <c r="B2654" t="s">
        <v>25</v>
      </c>
      <c r="C2654" t="s">
        <v>1713</v>
      </c>
      <c r="D2654" t="s">
        <v>983</v>
      </c>
      <c r="E2654" s="1">
        <v>16970</v>
      </c>
      <c r="F2654">
        <v>4.3</v>
      </c>
      <c r="G2654">
        <v>231</v>
      </c>
      <c r="H2654" t="s">
        <v>36</v>
      </c>
      <c r="I2654" t="s">
        <v>36</v>
      </c>
      <c r="J2654" t="s">
        <v>43</v>
      </c>
      <c r="K2654" t="s">
        <v>9244</v>
      </c>
      <c r="L2654" t="s">
        <v>30</v>
      </c>
      <c r="M2654" t="s">
        <v>38</v>
      </c>
      <c r="N2654" t="s">
        <v>78</v>
      </c>
      <c r="O2654" t="s">
        <v>8362</v>
      </c>
      <c r="P2654" s="4" t="s">
        <v>8363</v>
      </c>
      <c r="Q2654">
        <v>80885</v>
      </c>
      <c r="R2654">
        <v>4.5999999999999996</v>
      </c>
      <c r="S2654">
        <v>4.5999999999999996</v>
      </c>
      <c r="T2654">
        <v>4.5999999999999996</v>
      </c>
      <c r="U2654">
        <v>4.5999999999999996</v>
      </c>
      <c r="V2654">
        <v>4.8</v>
      </c>
      <c r="W2654">
        <v>4.5999999999999996</v>
      </c>
      <c r="X2654" t="s">
        <v>9359</v>
      </c>
      <c r="Y2654" t="s">
        <v>34</v>
      </c>
      <c r="AA2654" t="s">
        <v>9360</v>
      </c>
      <c r="AB2654" t="s">
        <v>9360</v>
      </c>
    </row>
    <row r="2655" spans="1:28" x14ac:dyDescent="0.2">
      <c r="A2655">
        <v>2019</v>
      </c>
      <c r="B2655" t="s">
        <v>25</v>
      </c>
      <c r="C2655" t="s">
        <v>669</v>
      </c>
      <c r="D2655" t="s">
        <v>27</v>
      </c>
      <c r="E2655" s="1">
        <v>21993</v>
      </c>
      <c r="F2655">
        <v>3.9</v>
      </c>
      <c r="G2655">
        <v>1175</v>
      </c>
      <c r="H2655" t="s">
        <v>1349</v>
      </c>
      <c r="I2655" t="s">
        <v>97</v>
      </c>
      <c r="J2655" t="s">
        <v>43</v>
      </c>
      <c r="K2655" t="s">
        <v>9252</v>
      </c>
      <c r="L2655" t="s">
        <v>30</v>
      </c>
      <c r="M2655" t="s">
        <v>38</v>
      </c>
      <c r="N2655" t="s">
        <v>78</v>
      </c>
      <c r="O2655" t="s">
        <v>8364</v>
      </c>
      <c r="P2655" s="4" t="s">
        <v>8365</v>
      </c>
      <c r="Q2655">
        <v>41815</v>
      </c>
      <c r="R2655">
        <v>4.8</v>
      </c>
      <c r="S2655">
        <v>4.8</v>
      </c>
      <c r="T2655">
        <v>4.9000000000000004</v>
      </c>
      <c r="U2655">
        <v>4.8</v>
      </c>
      <c r="V2655">
        <v>4.9000000000000004</v>
      </c>
      <c r="W2655">
        <v>4.9000000000000004</v>
      </c>
      <c r="X2655" t="s">
        <v>9359</v>
      </c>
      <c r="Y2655" t="s">
        <v>34</v>
      </c>
      <c r="AA2655" t="s">
        <v>9360</v>
      </c>
      <c r="AB2655" t="s">
        <v>9360</v>
      </c>
    </row>
    <row r="2656" spans="1:28" x14ac:dyDescent="0.2">
      <c r="A2656">
        <v>2017</v>
      </c>
      <c r="B2656" t="s">
        <v>25</v>
      </c>
      <c r="C2656" t="s">
        <v>150</v>
      </c>
      <c r="D2656" t="s">
        <v>983</v>
      </c>
      <c r="E2656" s="1">
        <v>26500</v>
      </c>
      <c r="F2656">
        <v>5</v>
      </c>
      <c r="G2656">
        <v>484</v>
      </c>
      <c r="H2656" t="s">
        <v>86</v>
      </c>
      <c r="I2656" t="s">
        <v>29</v>
      </c>
      <c r="J2656" t="s">
        <v>43</v>
      </c>
      <c r="K2656" t="s">
        <v>9243</v>
      </c>
      <c r="L2656" t="s">
        <v>30</v>
      </c>
      <c r="M2656" t="s">
        <v>1233</v>
      </c>
      <c r="N2656" t="s">
        <v>32</v>
      </c>
      <c r="O2656" t="s">
        <v>8522</v>
      </c>
      <c r="P2656" s="4">
        <v>9616</v>
      </c>
      <c r="Q2656">
        <v>58660</v>
      </c>
      <c r="R2656">
        <v>4.8</v>
      </c>
      <c r="S2656">
        <v>4.7</v>
      </c>
      <c r="T2656">
        <v>4.7</v>
      </c>
      <c r="U2656">
        <v>4.5999999999999996</v>
      </c>
      <c r="V2656">
        <v>4.7</v>
      </c>
      <c r="W2656">
        <v>4.7</v>
      </c>
      <c r="X2656" t="s">
        <v>9359</v>
      </c>
      <c r="Y2656" t="s">
        <v>34</v>
      </c>
      <c r="AA2656" t="s">
        <v>9360</v>
      </c>
      <c r="AB2656" t="s">
        <v>9360</v>
      </c>
    </row>
    <row r="2657" spans="1:28" x14ac:dyDescent="0.2">
      <c r="A2657">
        <v>2022</v>
      </c>
      <c r="B2657" t="s">
        <v>25</v>
      </c>
      <c r="C2657" t="s">
        <v>239</v>
      </c>
      <c r="D2657" t="s">
        <v>27</v>
      </c>
      <c r="E2657" s="1">
        <v>31565</v>
      </c>
      <c r="F2657">
        <v>5</v>
      </c>
      <c r="G2657">
        <v>2232</v>
      </c>
      <c r="H2657" t="s">
        <v>52</v>
      </c>
      <c r="I2657" t="s">
        <v>36</v>
      </c>
      <c r="J2657" t="s">
        <v>43</v>
      </c>
      <c r="K2657" t="s">
        <v>9207</v>
      </c>
      <c r="L2657" t="s">
        <v>30</v>
      </c>
      <c r="M2657" t="s">
        <v>38</v>
      </c>
      <c r="N2657" t="s">
        <v>78</v>
      </c>
      <c r="O2657" t="s">
        <v>8523</v>
      </c>
      <c r="P2657" s="4">
        <v>221966</v>
      </c>
      <c r="Q2657">
        <v>0</v>
      </c>
      <c r="R2657">
        <v>5</v>
      </c>
      <c r="S2657">
        <v>5</v>
      </c>
      <c r="T2657">
        <v>5</v>
      </c>
      <c r="U2657">
        <v>5</v>
      </c>
      <c r="V2657">
        <v>5</v>
      </c>
      <c r="W2657">
        <v>5</v>
      </c>
      <c r="X2657" t="s">
        <v>9359</v>
      </c>
      <c r="Y2657" t="s">
        <v>34</v>
      </c>
      <c r="AA2657" t="s">
        <v>9360</v>
      </c>
      <c r="AB2657" t="s">
        <v>9360</v>
      </c>
    </row>
    <row r="2658" spans="1:28" x14ac:dyDescent="0.2">
      <c r="A2658">
        <v>2023</v>
      </c>
      <c r="B2658" t="s">
        <v>25</v>
      </c>
      <c r="C2658" t="s">
        <v>399</v>
      </c>
      <c r="D2658" t="s">
        <v>27</v>
      </c>
      <c r="E2658" s="1">
        <v>29595</v>
      </c>
      <c r="F2658">
        <v>4.5999999999999996</v>
      </c>
      <c r="G2658">
        <v>6558</v>
      </c>
      <c r="H2658" t="s">
        <v>52</v>
      </c>
      <c r="I2658" t="s">
        <v>417</v>
      </c>
      <c r="J2658" t="s">
        <v>43</v>
      </c>
      <c r="L2658" t="s">
        <v>30</v>
      </c>
      <c r="M2658" t="s">
        <v>598</v>
      </c>
      <c r="N2658" t="s">
        <v>78</v>
      </c>
      <c r="O2658" t="s">
        <v>8726</v>
      </c>
      <c r="P2658" s="4">
        <v>230367</v>
      </c>
      <c r="Q2658">
        <v>6</v>
      </c>
      <c r="R2658">
        <v>2</v>
      </c>
      <c r="S2658">
        <v>0</v>
      </c>
      <c r="T2658">
        <v>2</v>
      </c>
      <c r="U2658">
        <v>1</v>
      </c>
      <c r="V2658">
        <v>0</v>
      </c>
      <c r="W2658">
        <v>0</v>
      </c>
      <c r="X2658" t="s">
        <v>9359</v>
      </c>
      <c r="Y2658" t="s">
        <v>34</v>
      </c>
      <c r="AA2658" t="s">
        <v>9360</v>
      </c>
      <c r="AB2658" t="s">
        <v>9360</v>
      </c>
    </row>
    <row r="2659" spans="1:28" x14ac:dyDescent="0.2">
      <c r="A2659">
        <v>2022</v>
      </c>
      <c r="B2659" t="s">
        <v>25</v>
      </c>
      <c r="C2659" t="s">
        <v>81</v>
      </c>
      <c r="D2659" t="s">
        <v>27</v>
      </c>
      <c r="E2659" s="1">
        <v>36999</v>
      </c>
      <c r="F2659">
        <v>4.5</v>
      </c>
      <c r="G2659">
        <v>2761</v>
      </c>
      <c r="H2659" t="s">
        <v>28</v>
      </c>
      <c r="I2659" t="s">
        <v>36</v>
      </c>
      <c r="J2659" t="s">
        <v>9336</v>
      </c>
      <c r="K2659" t="s">
        <v>9204</v>
      </c>
      <c r="L2659" t="s">
        <v>30</v>
      </c>
      <c r="M2659" t="s">
        <v>48</v>
      </c>
      <c r="N2659" t="s">
        <v>32</v>
      </c>
      <c r="O2659" t="s">
        <v>8727</v>
      </c>
      <c r="P2659" s="4" t="s">
        <v>8728</v>
      </c>
      <c r="Q2659">
        <v>785</v>
      </c>
      <c r="R2659">
        <v>5</v>
      </c>
      <c r="S2659">
        <v>5</v>
      </c>
      <c r="T2659">
        <v>5</v>
      </c>
      <c r="U2659">
        <v>5</v>
      </c>
      <c r="V2659">
        <v>5</v>
      </c>
      <c r="W2659">
        <v>5</v>
      </c>
      <c r="X2659" t="s">
        <v>9359</v>
      </c>
      <c r="Y2659" t="s">
        <v>34</v>
      </c>
      <c r="AA2659" t="s">
        <v>9360</v>
      </c>
      <c r="AB2659" t="s">
        <v>9360</v>
      </c>
    </row>
    <row r="2660" spans="1:28" x14ac:dyDescent="0.2">
      <c r="A2660">
        <v>2020</v>
      </c>
      <c r="B2660" t="s">
        <v>25</v>
      </c>
      <c r="C2660" t="s">
        <v>1973</v>
      </c>
      <c r="D2660" t="s">
        <v>983</v>
      </c>
      <c r="E2660" s="1">
        <v>34699</v>
      </c>
      <c r="F2660">
        <v>5</v>
      </c>
      <c r="G2660">
        <v>2352</v>
      </c>
      <c r="H2660" t="s">
        <v>71</v>
      </c>
      <c r="I2660" t="s">
        <v>97</v>
      </c>
      <c r="J2660" t="s">
        <v>9336</v>
      </c>
      <c r="K2660" t="s">
        <v>9206</v>
      </c>
      <c r="L2660" t="s">
        <v>30</v>
      </c>
      <c r="M2660" t="s">
        <v>48</v>
      </c>
      <c r="N2660" t="s">
        <v>32</v>
      </c>
      <c r="O2660" t="s">
        <v>8729</v>
      </c>
      <c r="P2660" s="4" t="s">
        <v>8730</v>
      </c>
      <c r="Q2660">
        <v>33866</v>
      </c>
      <c r="R2660">
        <v>4.9000000000000004</v>
      </c>
      <c r="S2660">
        <v>4.8</v>
      </c>
      <c r="T2660">
        <v>4.8</v>
      </c>
      <c r="U2660">
        <v>4.5999999999999996</v>
      </c>
      <c r="V2660">
        <v>4.8</v>
      </c>
      <c r="W2660">
        <v>4.8</v>
      </c>
      <c r="X2660" t="s">
        <v>9359</v>
      </c>
      <c r="Y2660" t="s">
        <v>34</v>
      </c>
      <c r="AA2660" t="s">
        <v>9360</v>
      </c>
      <c r="AB2660" t="s">
        <v>9360</v>
      </c>
    </row>
    <row r="2661" spans="1:28" x14ac:dyDescent="0.2">
      <c r="A2661">
        <v>2019</v>
      </c>
      <c r="B2661" t="s">
        <v>25</v>
      </c>
      <c r="C2661" t="s">
        <v>158</v>
      </c>
      <c r="D2661" t="s">
        <v>983</v>
      </c>
      <c r="E2661" s="1">
        <v>29000</v>
      </c>
      <c r="F2661">
        <v>4.9000000000000004</v>
      </c>
      <c r="G2661">
        <v>5418</v>
      </c>
      <c r="H2661" t="s">
        <v>52</v>
      </c>
      <c r="I2661" t="s">
        <v>97</v>
      </c>
      <c r="J2661" t="s">
        <v>9336</v>
      </c>
      <c r="K2661" t="s">
        <v>9206</v>
      </c>
      <c r="L2661" t="s">
        <v>30</v>
      </c>
      <c r="M2661" t="s">
        <v>48</v>
      </c>
      <c r="N2661" t="s">
        <v>32</v>
      </c>
      <c r="O2661" t="s">
        <v>8878</v>
      </c>
      <c r="P2661" s="4" t="s">
        <v>8879</v>
      </c>
      <c r="Q2661">
        <v>29077</v>
      </c>
      <c r="R2661">
        <v>4.8</v>
      </c>
      <c r="S2661">
        <v>4.7</v>
      </c>
      <c r="T2661">
        <v>4.7</v>
      </c>
      <c r="U2661">
        <v>4.5999999999999996</v>
      </c>
      <c r="V2661">
        <v>4.7</v>
      </c>
      <c r="W2661">
        <v>4.8</v>
      </c>
      <c r="X2661" t="s">
        <v>9359</v>
      </c>
      <c r="Y2661" t="s">
        <v>34</v>
      </c>
      <c r="AA2661" t="s">
        <v>9360</v>
      </c>
      <c r="AB2661" t="s">
        <v>9360</v>
      </c>
    </row>
    <row r="2662" spans="1:28" x14ac:dyDescent="0.2">
      <c r="A2662">
        <v>2020</v>
      </c>
      <c r="B2662" t="s">
        <v>25</v>
      </c>
      <c r="C2662" t="s">
        <v>275</v>
      </c>
      <c r="D2662" t="s">
        <v>27</v>
      </c>
      <c r="E2662" s="1">
        <v>23297</v>
      </c>
      <c r="F2662">
        <v>3.9</v>
      </c>
      <c r="G2662">
        <v>1175</v>
      </c>
      <c r="H2662" t="s">
        <v>52</v>
      </c>
      <c r="I2662" t="s">
        <v>36</v>
      </c>
      <c r="J2662" t="s">
        <v>9336</v>
      </c>
      <c r="K2662" t="s">
        <v>9232</v>
      </c>
      <c r="L2662" t="s">
        <v>30</v>
      </c>
      <c r="M2662" t="s">
        <v>38</v>
      </c>
      <c r="N2662" t="s">
        <v>305</v>
      </c>
      <c r="O2662" t="s">
        <v>8880</v>
      </c>
      <c r="P2662" s="4" t="s">
        <v>8881</v>
      </c>
      <c r="Q2662">
        <v>26505</v>
      </c>
      <c r="R2662">
        <v>4.7</v>
      </c>
      <c r="S2662">
        <v>4.8</v>
      </c>
      <c r="T2662">
        <v>4.7</v>
      </c>
      <c r="U2662">
        <v>4.8</v>
      </c>
      <c r="V2662">
        <v>4.8</v>
      </c>
      <c r="W2662">
        <v>4.7</v>
      </c>
      <c r="X2662" t="s">
        <v>9359</v>
      </c>
      <c r="Y2662" t="s">
        <v>34</v>
      </c>
      <c r="AA2662" t="s">
        <v>9360</v>
      </c>
      <c r="AB2662" t="s">
        <v>9360</v>
      </c>
    </row>
    <row r="2663" spans="1:28" x14ac:dyDescent="0.2">
      <c r="A2663">
        <v>2013</v>
      </c>
      <c r="B2663" t="s">
        <v>25</v>
      </c>
      <c r="C2663" t="s">
        <v>9070</v>
      </c>
      <c r="D2663" t="s">
        <v>983</v>
      </c>
      <c r="E2663" s="1">
        <v>17990</v>
      </c>
      <c r="F2663">
        <v>4.5</v>
      </c>
      <c r="G2663">
        <v>1</v>
      </c>
      <c r="H2663" t="s">
        <v>86</v>
      </c>
      <c r="I2663" t="s">
        <v>3047</v>
      </c>
      <c r="J2663" t="s">
        <v>43</v>
      </c>
      <c r="K2663" t="s">
        <v>9280</v>
      </c>
      <c r="L2663" t="s">
        <v>30</v>
      </c>
      <c r="M2663" t="s">
        <v>1233</v>
      </c>
      <c r="N2663" t="s">
        <v>1356</v>
      </c>
      <c r="O2663" t="s">
        <v>9071</v>
      </c>
      <c r="P2663" s="4" t="s">
        <v>9072</v>
      </c>
      <c r="Q2663">
        <v>66208</v>
      </c>
      <c r="R2663">
        <v>4.4000000000000004</v>
      </c>
      <c r="S2663">
        <v>4.4000000000000004</v>
      </c>
      <c r="T2663">
        <v>4.5</v>
      </c>
      <c r="U2663">
        <v>4.5</v>
      </c>
      <c r="V2663">
        <v>4.5999999999999996</v>
      </c>
      <c r="W2663">
        <v>4.5999999999999996</v>
      </c>
      <c r="X2663" t="s">
        <v>9359</v>
      </c>
      <c r="Y2663" t="s">
        <v>34</v>
      </c>
      <c r="AA2663" t="s">
        <v>9360</v>
      </c>
      <c r="AB2663" t="s">
        <v>9360</v>
      </c>
    </row>
    <row r="2664" spans="1:28" x14ac:dyDescent="0.2">
      <c r="A2664">
        <v>2019</v>
      </c>
      <c r="B2664" t="s">
        <v>25</v>
      </c>
      <c r="C2664" t="s">
        <v>669</v>
      </c>
      <c r="D2664" t="s">
        <v>983</v>
      </c>
      <c r="E2664" s="1">
        <v>22998</v>
      </c>
      <c r="F2664">
        <v>3.8</v>
      </c>
      <c r="G2664">
        <v>596</v>
      </c>
      <c r="H2664" t="s">
        <v>86</v>
      </c>
      <c r="I2664" t="s">
        <v>36</v>
      </c>
      <c r="J2664" t="s">
        <v>43</v>
      </c>
      <c r="K2664" t="s">
        <v>9252</v>
      </c>
      <c r="L2664" t="s">
        <v>30</v>
      </c>
      <c r="M2664" t="s">
        <v>212</v>
      </c>
      <c r="N2664" t="s">
        <v>213</v>
      </c>
      <c r="O2664" t="s">
        <v>9077</v>
      </c>
      <c r="P2664" s="4" t="s">
        <v>9078</v>
      </c>
      <c r="Q2664">
        <v>19300</v>
      </c>
      <c r="R2664">
        <v>4.8</v>
      </c>
      <c r="S2664">
        <v>4.8</v>
      </c>
      <c r="T2664">
        <v>4.9000000000000004</v>
      </c>
      <c r="U2664">
        <v>4.8</v>
      </c>
      <c r="V2664">
        <v>4.9000000000000004</v>
      </c>
      <c r="W2664">
        <v>4.9000000000000004</v>
      </c>
      <c r="X2664" t="s">
        <v>9359</v>
      </c>
      <c r="Y2664" t="s">
        <v>34</v>
      </c>
      <c r="AA2664" t="s">
        <v>9360</v>
      </c>
      <c r="AB2664" t="s">
        <v>9360</v>
      </c>
    </row>
    <row r="2665" spans="1:28" x14ac:dyDescent="0.2">
      <c r="A2665">
        <v>2014</v>
      </c>
      <c r="B2665" t="s">
        <v>25</v>
      </c>
      <c r="C2665" t="s">
        <v>1193</v>
      </c>
      <c r="D2665" t="s">
        <v>983</v>
      </c>
      <c r="E2665" s="1">
        <v>17989</v>
      </c>
      <c r="F2665">
        <v>5</v>
      </c>
      <c r="G2665">
        <v>2352</v>
      </c>
      <c r="H2665" t="s">
        <v>8476</v>
      </c>
      <c r="I2665" t="s">
        <v>417</v>
      </c>
      <c r="J2665" t="s">
        <v>43</v>
      </c>
      <c r="K2665" t="s">
        <v>9248</v>
      </c>
      <c r="L2665" t="s">
        <v>30</v>
      </c>
      <c r="M2665" t="s">
        <v>38</v>
      </c>
      <c r="N2665" t="s">
        <v>305</v>
      </c>
      <c r="O2665" t="s">
        <v>9079</v>
      </c>
      <c r="P2665" s="4" t="s">
        <v>9080</v>
      </c>
      <c r="Q2665">
        <v>32917</v>
      </c>
      <c r="R2665">
        <v>4.5</v>
      </c>
      <c r="S2665">
        <v>4.5</v>
      </c>
      <c r="T2665">
        <v>4.5</v>
      </c>
      <c r="U2665">
        <v>4.5999999999999996</v>
      </c>
      <c r="V2665">
        <v>4.5999999999999996</v>
      </c>
      <c r="W2665">
        <v>4.8</v>
      </c>
      <c r="X2665" t="s">
        <v>9359</v>
      </c>
      <c r="Y2665" t="s">
        <v>34</v>
      </c>
      <c r="AA2665" t="s">
        <v>9360</v>
      </c>
      <c r="AB2665" t="s">
        <v>9360</v>
      </c>
    </row>
    <row r="2666" spans="1:28" x14ac:dyDescent="0.2">
      <c r="A2666">
        <v>2019</v>
      </c>
      <c r="B2666" t="s">
        <v>25</v>
      </c>
      <c r="C2666" t="s">
        <v>1215</v>
      </c>
      <c r="D2666" t="s">
        <v>983</v>
      </c>
      <c r="E2666" s="1">
        <v>25500</v>
      </c>
      <c r="F2666">
        <v>5</v>
      </c>
      <c r="G2666">
        <v>1166</v>
      </c>
      <c r="H2666" t="s">
        <v>96</v>
      </c>
      <c r="I2666" t="s">
        <v>36</v>
      </c>
      <c r="J2666" t="s">
        <v>43</v>
      </c>
      <c r="K2666" t="s">
        <v>9242</v>
      </c>
      <c r="L2666" t="s">
        <v>30</v>
      </c>
      <c r="M2666" t="s">
        <v>48</v>
      </c>
      <c r="N2666" t="s">
        <v>32</v>
      </c>
      <c r="O2666" t="s">
        <v>2376</v>
      </c>
      <c r="P2666" s="4" t="s">
        <v>2377</v>
      </c>
      <c r="Q2666">
        <v>37225</v>
      </c>
      <c r="R2666">
        <v>4.8</v>
      </c>
      <c r="S2666">
        <v>4.7</v>
      </c>
      <c r="T2666">
        <v>4.7</v>
      </c>
      <c r="U2666">
        <v>4.5999999999999996</v>
      </c>
      <c r="V2666">
        <v>4.7</v>
      </c>
      <c r="W2666">
        <v>4.8</v>
      </c>
      <c r="X2666" t="s">
        <v>9361</v>
      </c>
      <c r="Y2666" t="s">
        <v>34</v>
      </c>
      <c r="AA2666" t="s">
        <v>9360</v>
      </c>
      <c r="AB2666" t="s">
        <v>9360</v>
      </c>
    </row>
    <row r="2667" spans="1:28" x14ac:dyDescent="0.2">
      <c r="A2667">
        <v>2017</v>
      </c>
      <c r="B2667" t="s">
        <v>25</v>
      </c>
      <c r="C2667" t="s">
        <v>70</v>
      </c>
      <c r="D2667" t="s">
        <v>983</v>
      </c>
      <c r="E2667" s="1">
        <v>29873</v>
      </c>
      <c r="F2667">
        <v>4.4000000000000004</v>
      </c>
      <c r="G2667">
        <v>172</v>
      </c>
      <c r="H2667" t="s">
        <v>71</v>
      </c>
      <c r="I2667" t="s">
        <v>97</v>
      </c>
      <c r="J2667" t="s">
        <v>9336</v>
      </c>
      <c r="K2667" t="s">
        <v>9204</v>
      </c>
      <c r="L2667" t="s">
        <v>30</v>
      </c>
      <c r="M2667" t="s">
        <v>48</v>
      </c>
      <c r="N2667" t="s">
        <v>32</v>
      </c>
      <c r="O2667" t="s">
        <v>2744</v>
      </c>
      <c r="P2667" s="4" t="s">
        <v>2745</v>
      </c>
      <c r="Q2667">
        <v>48201</v>
      </c>
      <c r="R2667">
        <v>4.8</v>
      </c>
      <c r="S2667">
        <v>4.7</v>
      </c>
      <c r="T2667">
        <v>4.7</v>
      </c>
      <c r="U2667">
        <v>4.5999999999999996</v>
      </c>
      <c r="V2667">
        <v>4.7</v>
      </c>
      <c r="W2667">
        <v>4.7</v>
      </c>
      <c r="X2667" t="s">
        <v>9361</v>
      </c>
      <c r="Y2667" t="s">
        <v>34</v>
      </c>
      <c r="AA2667" t="s">
        <v>9360</v>
      </c>
      <c r="AB2667" t="s">
        <v>9360</v>
      </c>
    </row>
    <row r="2668" spans="1:28" x14ac:dyDescent="0.2">
      <c r="A2668">
        <v>2021</v>
      </c>
      <c r="B2668" t="s">
        <v>25</v>
      </c>
      <c r="C2668" t="s">
        <v>70</v>
      </c>
      <c r="D2668" t="s">
        <v>983</v>
      </c>
      <c r="E2668" s="1">
        <v>45998</v>
      </c>
      <c r="F2668">
        <v>4.8</v>
      </c>
      <c r="G2668">
        <v>4</v>
      </c>
      <c r="H2668" t="s">
        <v>86</v>
      </c>
      <c r="I2668" t="s">
        <v>97</v>
      </c>
      <c r="J2668" t="s">
        <v>9336</v>
      </c>
      <c r="K2668" t="s">
        <v>9204</v>
      </c>
      <c r="L2668" t="s">
        <v>30</v>
      </c>
      <c r="M2668" t="s">
        <v>48</v>
      </c>
      <c r="N2668" t="s">
        <v>32</v>
      </c>
      <c r="O2668" t="s">
        <v>2916</v>
      </c>
      <c r="P2668" s="4">
        <v>23492977</v>
      </c>
      <c r="Q2668">
        <v>14031</v>
      </c>
      <c r="R2668">
        <v>4.9000000000000004</v>
      </c>
      <c r="S2668">
        <v>4.8</v>
      </c>
      <c r="T2668">
        <v>4.8</v>
      </c>
      <c r="U2668">
        <v>4.7</v>
      </c>
      <c r="V2668">
        <v>4.7</v>
      </c>
      <c r="W2668">
        <v>4.8</v>
      </c>
      <c r="X2668" t="s">
        <v>9361</v>
      </c>
      <c r="Y2668" t="s">
        <v>34</v>
      </c>
      <c r="AA2668" t="s">
        <v>9360</v>
      </c>
      <c r="AB2668" t="s">
        <v>9360</v>
      </c>
    </row>
    <row r="2669" spans="1:28" x14ac:dyDescent="0.2">
      <c r="A2669">
        <v>2022</v>
      </c>
      <c r="B2669" t="s">
        <v>25</v>
      </c>
      <c r="C2669" t="s">
        <v>787</v>
      </c>
      <c r="D2669" t="s">
        <v>983</v>
      </c>
      <c r="E2669" s="1">
        <v>30463</v>
      </c>
      <c r="F2669">
        <v>4.5999999999999996</v>
      </c>
      <c r="G2669">
        <v>7</v>
      </c>
      <c r="H2669" t="s">
        <v>2097</v>
      </c>
      <c r="I2669" t="s">
        <v>36</v>
      </c>
      <c r="J2669" t="s">
        <v>43</v>
      </c>
      <c r="K2669" t="s">
        <v>9221</v>
      </c>
      <c r="L2669" t="s">
        <v>30</v>
      </c>
      <c r="M2669" t="s">
        <v>104</v>
      </c>
      <c r="N2669" t="s">
        <v>105</v>
      </c>
      <c r="O2669" t="s">
        <v>3314</v>
      </c>
      <c r="P2669" s="4" t="s">
        <v>3315</v>
      </c>
      <c r="Q2669">
        <v>5639</v>
      </c>
      <c r="R2669">
        <v>4.5999999999999996</v>
      </c>
      <c r="S2669">
        <v>4.9000000000000004</v>
      </c>
      <c r="T2669">
        <v>4.4000000000000004</v>
      </c>
      <c r="U2669">
        <v>4.5999999999999996</v>
      </c>
      <c r="V2669">
        <v>4.5999999999999996</v>
      </c>
      <c r="W2669">
        <v>4.7</v>
      </c>
      <c r="X2669" t="s">
        <v>9361</v>
      </c>
      <c r="Y2669" t="s">
        <v>34</v>
      </c>
      <c r="AA2669" t="s">
        <v>9360</v>
      </c>
      <c r="AB2669" t="s">
        <v>9360</v>
      </c>
    </row>
    <row r="2670" spans="1:28" x14ac:dyDescent="0.2">
      <c r="A2670">
        <v>2022</v>
      </c>
      <c r="B2670" t="s">
        <v>25</v>
      </c>
      <c r="C2670" t="s">
        <v>191</v>
      </c>
      <c r="D2670" t="s">
        <v>27</v>
      </c>
      <c r="E2670" s="1">
        <v>32560</v>
      </c>
      <c r="F2670">
        <v>5</v>
      </c>
      <c r="G2670">
        <v>981</v>
      </c>
      <c r="H2670" t="s">
        <v>67</v>
      </c>
      <c r="I2670" t="s">
        <v>36</v>
      </c>
      <c r="J2670" t="s">
        <v>43</v>
      </c>
      <c r="K2670" t="s">
        <v>9214</v>
      </c>
      <c r="L2670" t="s">
        <v>37</v>
      </c>
      <c r="M2670" t="s">
        <v>38</v>
      </c>
      <c r="N2670" t="s">
        <v>192</v>
      </c>
      <c r="O2670" t="s">
        <v>3677</v>
      </c>
      <c r="P2670" s="4" t="s">
        <v>3678</v>
      </c>
      <c r="Q2670">
        <v>18</v>
      </c>
      <c r="R2670">
        <v>4.9000000000000004</v>
      </c>
      <c r="S2670">
        <v>5</v>
      </c>
      <c r="T2670">
        <v>5</v>
      </c>
      <c r="U2670">
        <v>4.9000000000000004</v>
      </c>
      <c r="V2670">
        <v>4.9000000000000004</v>
      </c>
      <c r="W2670">
        <v>5</v>
      </c>
      <c r="X2670" t="s">
        <v>9361</v>
      </c>
      <c r="Y2670" t="s">
        <v>34</v>
      </c>
      <c r="AA2670" t="s">
        <v>9360</v>
      </c>
      <c r="AB2670" t="s">
        <v>9360</v>
      </c>
    </row>
    <row r="2671" spans="1:28" x14ac:dyDescent="0.2">
      <c r="A2671">
        <v>2020</v>
      </c>
      <c r="B2671" t="s">
        <v>25</v>
      </c>
      <c r="C2671" t="s">
        <v>103</v>
      </c>
      <c r="D2671" t="s">
        <v>983</v>
      </c>
      <c r="E2671" s="1">
        <v>28924</v>
      </c>
      <c r="F2671">
        <v>4.8</v>
      </c>
      <c r="G2671">
        <v>4</v>
      </c>
      <c r="H2671" t="s">
        <v>67</v>
      </c>
      <c r="I2671" t="s">
        <v>3685</v>
      </c>
      <c r="J2671" t="s">
        <v>43</v>
      </c>
      <c r="K2671" t="s">
        <v>9207</v>
      </c>
      <c r="L2671" t="s">
        <v>30</v>
      </c>
      <c r="M2671" t="s">
        <v>104</v>
      </c>
      <c r="N2671" t="s">
        <v>105</v>
      </c>
      <c r="O2671" t="s">
        <v>3686</v>
      </c>
      <c r="P2671" s="4" t="s">
        <v>3687</v>
      </c>
      <c r="Q2671">
        <v>31596</v>
      </c>
      <c r="R2671">
        <v>4.8</v>
      </c>
      <c r="S2671">
        <v>4.8</v>
      </c>
      <c r="T2671">
        <v>4.8</v>
      </c>
      <c r="U2671">
        <v>4.8</v>
      </c>
      <c r="V2671">
        <v>4.9000000000000004</v>
      </c>
      <c r="W2671">
        <v>4.9000000000000004</v>
      </c>
      <c r="X2671" t="s">
        <v>9361</v>
      </c>
      <c r="Y2671" t="s">
        <v>34</v>
      </c>
      <c r="AA2671" t="s">
        <v>9360</v>
      </c>
      <c r="AB2671" t="s">
        <v>9360</v>
      </c>
    </row>
    <row r="2672" spans="1:28" x14ac:dyDescent="0.2">
      <c r="A2672">
        <v>2023</v>
      </c>
      <c r="B2672" t="s">
        <v>25</v>
      </c>
      <c r="C2672" t="s">
        <v>303</v>
      </c>
      <c r="D2672" t="s">
        <v>27</v>
      </c>
      <c r="E2672" s="1">
        <v>29145</v>
      </c>
      <c r="F2672">
        <v>5</v>
      </c>
      <c r="G2672">
        <v>981</v>
      </c>
      <c r="H2672" t="s">
        <v>71</v>
      </c>
      <c r="I2672" t="s">
        <v>36</v>
      </c>
      <c r="J2672" t="s">
        <v>43</v>
      </c>
      <c r="L2672" t="s">
        <v>30</v>
      </c>
      <c r="M2672" t="s">
        <v>38</v>
      </c>
      <c r="N2672" t="s">
        <v>276</v>
      </c>
      <c r="O2672" t="s">
        <v>3856</v>
      </c>
      <c r="P2672" s="4" t="s">
        <v>3857</v>
      </c>
      <c r="Q2672">
        <v>18</v>
      </c>
      <c r="R2672">
        <v>4</v>
      </c>
      <c r="S2672">
        <v>5</v>
      </c>
      <c r="T2672">
        <v>4</v>
      </c>
      <c r="U2672">
        <v>5</v>
      </c>
      <c r="V2672">
        <v>5</v>
      </c>
      <c r="W2672">
        <v>5</v>
      </c>
      <c r="X2672" t="s">
        <v>9361</v>
      </c>
      <c r="Y2672" t="s">
        <v>34</v>
      </c>
      <c r="AA2672" t="s">
        <v>9360</v>
      </c>
      <c r="AB2672" t="s">
        <v>9360</v>
      </c>
    </row>
    <row r="2673" spans="1:28" x14ac:dyDescent="0.2">
      <c r="A2673">
        <v>2012</v>
      </c>
      <c r="B2673" t="s">
        <v>25</v>
      </c>
      <c r="C2673" t="s">
        <v>1538</v>
      </c>
      <c r="D2673" t="s">
        <v>983</v>
      </c>
      <c r="E2673" s="1">
        <v>6998</v>
      </c>
      <c r="F2673">
        <v>4.5</v>
      </c>
      <c r="G2673">
        <v>3</v>
      </c>
      <c r="H2673" t="s">
        <v>36</v>
      </c>
      <c r="I2673" t="s">
        <v>36</v>
      </c>
      <c r="J2673" t="s">
        <v>43</v>
      </c>
      <c r="K2673" t="s">
        <v>9268</v>
      </c>
      <c r="L2673" t="s">
        <v>30</v>
      </c>
      <c r="M2673" t="s">
        <v>3502</v>
      </c>
      <c r="N2673" t="s">
        <v>105</v>
      </c>
      <c r="O2673" t="s">
        <v>5462</v>
      </c>
      <c r="P2673" s="4" t="s">
        <v>5463</v>
      </c>
      <c r="Q2673">
        <v>198000</v>
      </c>
      <c r="R2673">
        <v>4.4000000000000004</v>
      </c>
      <c r="S2673">
        <v>4.4000000000000004</v>
      </c>
      <c r="T2673">
        <v>4.5</v>
      </c>
      <c r="U2673">
        <v>4.5999999999999996</v>
      </c>
      <c r="V2673">
        <v>4.5</v>
      </c>
      <c r="W2673">
        <v>4.7</v>
      </c>
      <c r="X2673" t="s">
        <v>9361</v>
      </c>
      <c r="Y2673" t="s">
        <v>34</v>
      </c>
      <c r="AA2673" t="s">
        <v>9360</v>
      </c>
      <c r="AB2673" t="s">
        <v>9360</v>
      </c>
    </row>
    <row r="2674" spans="1:28" x14ac:dyDescent="0.2">
      <c r="A2674">
        <v>2023</v>
      </c>
      <c r="B2674" t="s">
        <v>25</v>
      </c>
      <c r="C2674" t="s">
        <v>303</v>
      </c>
      <c r="D2674" t="s">
        <v>27</v>
      </c>
      <c r="E2674" s="1">
        <v>29145</v>
      </c>
      <c r="F2674">
        <v>5</v>
      </c>
      <c r="G2674">
        <v>981</v>
      </c>
      <c r="H2674" t="s">
        <v>71</v>
      </c>
      <c r="I2674" t="s">
        <v>36</v>
      </c>
      <c r="J2674" t="s">
        <v>43</v>
      </c>
      <c r="L2674" t="s">
        <v>30</v>
      </c>
      <c r="M2674" t="s">
        <v>38</v>
      </c>
      <c r="N2674" t="s">
        <v>276</v>
      </c>
      <c r="O2674" t="s">
        <v>5834</v>
      </c>
      <c r="P2674" s="4" t="s">
        <v>5835</v>
      </c>
      <c r="Q2674">
        <v>18</v>
      </c>
      <c r="R2674">
        <v>4</v>
      </c>
      <c r="S2674">
        <v>5</v>
      </c>
      <c r="T2674">
        <v>4</v>
      </c>
      <c r="U2674">
        <v>5</v>
      </c>
      <c r="V2674">
        <v>5</v>
      </c>
      <c r="W2674">
        <v>5</v>
      </c>
      <c r="X2674" t="s">
        <v>9361</v>
      </c>
      <c r="Y2674" t="s">
        <v>34</v>
      </c>
      <c r="AA2674" t="s">
        <v>9360</v>
      </c>
      <c r="AB2674" t="s">
        <v>9360</v>
      </c>
    </row>
    <row r="2675" spans="1:28" x14ac:dyDescent="0.2">
      <c r="A2675">
        <v>2023</v>
      </c>
      <c r="B2675" t="s">
        <v>25</v>
      </c>
      <c r="C2675" t="s">
        <v>139</v>
      </c>
      <c r="D2675" t="s">
        <v>27</v>
      </c>
      <c r="E2675" s="1">
        <v>30705</v>
      </c>
      <c r="F2675">
        <v>4.8</v>
      </c>
      <c r="G2675">
        <v>723</v>
      </c>
      <c r="H2675" t="s">
        <v>96</v>
      </c>
      <c r="I2675" t="s">
        <v>36</v>
      </c>
      <c r="J2675" t="s">
        <v>43</v>
      </c>
      <c r="L2675" t="s">
        <v>30</v>
      </c>
      <c r="M2675" t="s">
        <v>38</v>
      </c>
      <c r="N2675" t="s">
        <v>127</v>
      </c>
      <c r="O2675" t="s">
        <v>140</v>
      </c>
      <c r="P2675" s="4" t="s">
        <v>141</v>
      </c>
      <c r="Q2675">
        <v>0</v>
      </c>
      <c r="R2675">
        <v>2</v>
      </c>
      <c r="S2675">
        <v>0</v>
      </c>
      <c r="T2675">
        <v>2</v>
      </c>
      <c r="U2675">
        <v>1</v>
      </c>
      <c r="V2675">
        <v>0</v>
      </c>
      <c r="W2675">
        <v>0</v>
      </c>
      <c r="X2675" t="s">
        <v>9360</v>
      </c>
      <c r="Y2675" t="s">
        <v>34</v>
      </c>
      <c r="AA2675" t="s">
        <v>9360</v>
      </c>
      <c r="AB2675" t="s">
        <v>9360</v>
      </c>
    </row>
    <row r="2676" spans="1:28" x14ac:dyDescent="0.2">
      <c r="A2676">
        <v>2022</v>
      </c>
      <c r="B2676" t="s">
        <v>25</v>
      </c>
      <c r="C2676" t="s">
        <v>147</v>
      </c>
      <c r="D2676" t="s">
        <v>27</v>
      </c>
      <c r="E2676" s="1">
        <v>41500</v>
      </c>
      <c r="F2676">
        <v>4.5</v>
      </c>
      <c r="G2676">
        <v>3711</v>
      </c>
      <c r="H2676" t="s">
        <v>41</v>
      </c>
      <c r="I2676" t="s">
        <v>86</v>
      </c>
      <c r="J2676" t="s">
        <v>9336</v>
      </c>
      <c r="K2676" t="s">
        <v>9206</v>
      </c>
      <c r="L2676" t="s">
        <v>30</v>
      </c>
      <c r="M2676" t="s">
        <v>48</v>
      </c>
      <c r="N2676" t="s">
        <v>32</v>
      </c>
      <c r="O2676" t="s">
        <v>148</v>
      </c>
      <c r="P2676" s="4" t="s">
        <v>149</v>
      </c>
      <c r="Q2676">
        <v>13</v>
      </c>
      <c r="R2676">
        <v>5</v>
      </c>
      <c r="S2676">
        <v>5</v>
      </c>
      <c r="T2676">
        <v>4.9000000000000004</v>
      </c>
      <c r="U2676">
        <v>5</v>
      </c>
      <c r="V2676">
        <v>4.9000000000000004</v>
      </c>
      <c r="W2676">
        <v>5</v>
      </c>
      <c r="X2676" t="s">
        <v>9360</v>
      </c>
      <c r="Y2676" t="s">
        <v>34</v>
      </c>
      <c r="AA2676" t="s">
        <v>9360</v>
      </c>
      <c r="AB2676" t="s">
        <v>9360</v>
      </c>
    </row>
    <row r="2677" spans="1:28" x14ac:dyDescent="0.2">
      <c r="A2677">
        <v>2023</v>
      </c>
      <c r="B2677" t="s">
        <v>25</v>
      </c>
      <c r="C2677" t="s">
        <v>77</v>
      </c>
      <c r="D2677" t="s">
        <v>27</v>
      </c>
      <c r="E2677" s="1">
        <v>36900</v>
      </c>
      <c r="F2677">
        <v>4.7</v>
      </c>
      <c r="G2677">
        <v>178</v>
      </c>
      <c r="H2677" t="s">
        <v>67</v>
      </c>
      <c r="I2677" t="s">
        <v>36</v>
      </c>
      <c r="J2677" t="s">
        <v>9336</v>
      </c>
      <c r="K2677" t="s">
        <v>9209</v>
      </c>
      <c r="L2677" t="s">
        <v>30</v>
      </c>
      <c r="M2677" t="s">
        <v>110</v>
      </c>
      <c r="N2677" t="s">
        <v>105</v>
      </c>
      <c r="O2677" t="s">
        <v>284</v>
      </c>
      <c r="P2677" s="4" t="s">
        <v>285</v>
      </c>
      <c r="Q2677">
        <v>12</v>
      </c>
      <c r="R2677">
        <v>5</v>
      </c>
      <c r="S2677">
        <v>5</v>
      </c>
      <c r="T2677">
        <v>5</v>
      </c>
      <c r="U2677">
        <v>4</v>
      </c>
      <c r="V2677">
        <v>4</v>
      </c>
      <c r="W2677">
        <v>5</v>
      </c>
      <c r="X2677" t="s">
        <v>9360</v>
      </c>
      <c r="Y2677" t="s">
        <v>34</v>
      </c>
      <c r="AA2677" t="s">
        <v>9360</v>
      </c>
      <c r="AB2677" t="s">
        <v>9360</v>
      </c>
    </row>
    <row r="2678" spans="1:28" x14ac:dyDescent="0.2">
      <c r="A2678">
        <v>2023</v>
      </c>
      <c r="B2678" t="s">
        <v>25</v>
      </c>
      <c r="C2678" t="s">
        <v>26</v>
      </c>
      <c r="D2678" t="s">
        <v>27</v>
      </c>
      <c r="E2678" s="1">
        <v>43470</v>
      </c>
      <c r="F2678">
        <v>4.7</v>
      </c>
      <c r="G2678">
        <v>1362</v>
      </c>
      <c r="H2678" t="s">
        <v>124</v>
      </c>
      <c r="I2678" t="s">
        <v>36</v>
      </c>
      <c r="J2678" t="s">
        <v>9336</v>
      </c>
      <c r="L2678" t="s">
        <v>30</v>
      </c>
      <c r="M2678" t="s">
        <v>31</v>
      </c>
      <c r="N2678" t="s">
        <v>32</v>
      </c>
      <c r="O2678" t="s">
        <v>512</v>
      </c>
      <c r="P2678" s="4" t="s">
        <v>513</v>
      </c>
      <c r="Q2678">
        <v>5</v>
      </c>
      <c r="R2678">
        <v>5</v>
      </c>
      <c r="S2678">
        <v>4.8</v>
      </c>
      <c r="T2678">
        <v>4.8</v>
      </c>
      <c r="U2678">
        <v>4.2</v>
      </c>
      <c r="V2678">
        <v>5</v>
      </c>
      <c r="W2678">
        <v>5</v>
      </c>
      <c r="X2678" t="s">
        <v>9360</v>
      </c>
      <c r="Y2678" t="s">
        <v>34</v>
      </c>
      <c r="AA2678" t="s">
        <v>9360</v>
      </c>
      <c r="AB2678" t="s">
        <v>9360</v>
      </c>
    </row>
    <row r="2679" spans="1:28" x14ac:dyDescent="0.2">
      <c r="A2679">
        <v>2022</v>
      </c>
      <c r="B2679" t="s">
        <v>25</v>
      </c>
      <c r="C2679" t="s">
        <v>81</v>
      </c>
      <c r="D2679" t="s">
        <v>27</v>
      </c>
      <c r="E2679" s="1">
        <v>39375</v>
      </c>
      <c r="F2679">
        <v>5</v>
      </c>
      <c r="G2679">
        <v>234</v>
      </c>
      <c r="H2679" t="s">
        <v>36</v>
      </c>
      <c r="I2679" t="s">
        <v>36</v>
      </c>
      <c r="J2679" t="s">
        <v>43</v>
      </c>
      <c r="K2679" t="s">
        <v>9216</v>
      </c>
      <c r="L2679" t="s">
        <v>30</v>
      </c>
      <c r="M2679" t="s">
        <v>48</v>
      </c>
      <c r="N2679" t="s">
        <v>32</v>
      </c>
      <c r="O2679" t="s">
        <v>682</v>
      </c>
      <c r="P2679" s="4" t="s">
        <v>683</v>
      </c>
      <c r="Q2679">
        <v>200</v>
      </c>
      <c r="R2679">
        <v>5</v>
      </c>
      <c r="S2679">
        <v>5</v>
      </c>
      <c r="T2679">
        <v>5</v>
      </c>
      <c r="U2679">
        <v>5</v>
      </c>
      <c r="V2679">
        <v>5</v>
      </c>
      <c r="W2679">
        <v>5</v>
      </c>
      <c r="X2679" t="s">
        <v>9360</v>
      </c>
      <c r="Y2679" t="s">
        <v>34</v>
      </c>
      <c r="AA2679" t="s">
        <v>9360</v>
      </c>
      <c r="AB2679" t="s">
        <v>9360</v>
      </c>
    </row>
    <row r="2680" spans="1:28" x14ac:dyDescent="0.2">
      <c r="A2680">
        <v>2022</v>
      </c>
      <c r="B2680" t="s">
        <v>25</v>
      </c>
      <c r="C2680" t="s">
        <v>81</v>
      </c>
      <c r="D2680" t="s">
        <v>27</v>
      </c>
      <c r="E2680" s="1">
        <v>41375</v>
      </c>
      <c r="F2680">
        <v>5</v>
      </c>
      <c r="G2680">
        <v>234</v>
      </c>
      <c r="H2680" t="s">
        <v>36</v>
      </c>
      <c r="I2680" t="s">
        <v>36</v>
      </c>
      <c r="J2680" t="s">
        <v>9336</v>
      </c>
      <c r="K2680" t="s">
        <v>9204</v>
      </c>
      <c r="L2680" t="s">
        <v>30</v>
      </c>
      <c r="M2680" t="s">
        <v>48</v>
      </c>
      <c r="N2680" t="s">
        <v>32</v>
      </c>
      <c r="O2680" t="s">
        <v>684</v>
      </c>
      <c r="P2680" s="4" t="s">
        <v>685</v>
      </c>
      <c r="Q2680">
        <v>25</v>
      </c>
      <c r="R2680">
        <v>5</v>
      </c>
      <c r="S2680">
        <v>5</v>
      </c>
      <c r="T2680">
        <v>5</v>
      </c>
      <c r="U2680">
        <v>5</v>
      </c>
      <c r="V2680">
        <v>5</v>
      </c>
      <c r="W2680">
        <v>5</v>
      </c>
      <c r="X2680" t="s">
        <v>9360</v>
      </c>
      <c r="Y2680" t="s">
        <v>34</v>
      </c>
      <c r="AA2680" t="s">
        <v>9360</v>
      </c>
      <c r="AB2680" t="s">
        <v>9360</v>
      </c>
    </row>
    <row r="2681" spans="1:28" x14ac:dyDescent="0.2">
      <c r="A2681">
        <v>2023</v>
      </c>
      <c r="B2681" t="s">
        <v>25</v>
      </c>
      <c r="C2681" t="s">
        <v>187</v>
      </c>
      <c r="D2681" t="s">
        <v>27</v>
      </c>
      <c r="E2681" s="1">
        <v>50350</v>
      </c>
      <c r="F2681">
        <v>4.7</v>
      </c>
      <c r="G2681">
        <v>178</v>
      </c>
      <c r="H2681" t="s">
        <v>28</v>
      </c>
      <c r="I2681" t="s">
        <v>97</v>
      </c>
      <c r="J2681" t="s">
        <v>9336</v>
      </c>
      <c r="K2681" t="s">
        <v>9203</v>
      </c>
      <c r="L2681" t="s">
        <v>30</v>
      </c>
      <c r="M2681" t="s">
        <v>687</v>
      </c>
      <c r="N2681" t="s">
        <v>84</v>
      </c>
      <c r="O2681" t="s">
        <v>688</v>
      </c>
      <c r="P2681" s="4" t="s">
        <v>689</v>
      </c>
      <c r="Q2681">
        <v>5</v>
      </c>
      <c r="R2681">
        <v>2</v>
      </c>
      <c r="S2681">
        <v>0</v>
      </c>
      <c r="T2681">
        <v>2</v>
      </c>
      <c r="U2681">
        <v>1</v>
      </c>
      <c r="V2681">
        <v>0</v>
      </c>
      <c r="W2681">
        <v>0</v>
      </c>
      <c r="X2681" t="s">
        <v>9360</v>
      </c>
      <c r="Y2681" t="s">
        <v>34</v>
      </c>
      <c r="AA2681" t="s">
        <v>9360</v>
      </c>
      <c r="AB2681" t="s">
        <v>9360</v>
      </c>
    </row>
    <row r="2682" spans="1:28" x14ac:dyDescent="0.2">
      <c r="A2682">
        <v>2023</v>
      </c>
      <c r="B2682" t="s">
        <v>25</v>
      </c>
      <c r="C2682" t="s">
        <v>147</v>
      </c>
      <c r="D2682" t="s">
        <v>27</v>
      </c>
      <c r="E2682" s="1">
        <v>45290</v>
      </c>
      <c r="F2682">
        <v>4.8</v>
      </c>
      <c r="G2682">
        <v>1839</v>
      </c>
      <c r="H2682" t="s">
        <v>124</v>
      </c>
      <c r="I2682" t="s">
        <v>36</v>
      </c>
      <c r="J2682" t="s">
        <v>9336</v>
      </c>
      <c r="L2682" t="s">
        <v>30</v>
      </c>
      <c r="M2682" t="s">
        <v>48</v>
      </c>
      <c r="N2682" t="s">
        <v>32</v>
      </c>
      <c r="O2682" t="s">
        <v>695</v>
      </c>
      <c r="P2682" s="4" t="s">
        <v>696</v>
      </c>
      <c r="Q2682">
        <v>8</v>
      </c>
      <c r="R2682">
        <v>2</v>
      </c>
      <c r="S2682">
        <v>0</v>
      </c>
      <c r="T2682">
        <v>2</v>
      </c>
      <c r="U2682">
        <v>1</v>
      </c>
      <c r="V2682">
        <v>0</v>
      </c>
      <c r="W2682">
        <v>0</v>
      </c>
      <c r="X2682" t="s">
        <v>9360</v>
      </c>
      <c r="Y2682" t="s">
        <v>34</v>
      </c>
      <c r="AA2682" t="s">
        <v>9360</v>
      </c>
      <c r="AB2682" t="s">
        <v>9360</v>
      </c>
    </row>
    <row r="2683" spans="1:28" x14ac:dyDescent="0.2">
      <c r="A2683">
        <v>2022</v>
      </c>
      <c r="B2683" t="s">
        <v>25</v>
      </c>
      <c r="C2683" t="s">
        <v>81</v>
      </c>
      <c r="D2683" t="s">
        <v>27</v>
      </c>
      <c r="E2683" s="1">
        <v>40270</v>
      </c>
      <c r="F2683">
        <v>4.8</v>
      </c>
      <c r="G2683">
        <v>1839</v>
      </c>
      <c r="H2683" t="s">
        <v>47</v>
      </c>
      <c r="I2683" t="s">
        <v>36</v>
      </c>
      <c r="J2683" t="s">
        <v>9336</v>
      </c>
      <c r="K2683" t="s">
        <v>9204</v>
      </c>
      <c r="L2683" t="s">
        <v>30</v>
      </c>
      <c r="M2683" t="s">
        <v>48</v>
      </c>
      <c r="N2683" t="s">
        <v>32</v>
      </c>
      <c r="O2683" t="s">
        <v>697</v>
      </c>
      <c r="P2683" s="4" t="s">
        <v>698</v>
      </c>
      <c r="Q2683">
        <v>0</v>
      </c>
      <c r="R2683">
        <v>5</v>
      </c>
      <c r="S2683">
        <v>5</v>
      </c>
      <c r="T2683">
        <v>5</v>
      </c>
      <c r="U2683">
        <v>5</v>
      </c>
      <c r="V2683">
        <v>5</v>
      </c>
      <c r="W2683">
        <v>5</v>
      </c>
      <c r="X2683" t="s">
        <v>9360</v>
      </c>
      <c r="Y2683" t="s">
        <v>34</v>
      </c>
      <c r="AA2683" t="s">
        <v>9360</v>
      </c>
      <c r="AB2683" t="s">
        <v>9360</v>
      </c>
    </row>
    <row r="2684" spans="1:28" x14ac:dyDescent="0.2">
      <c r="A2684">
        <v>2022</v>
      </c>
      <c r="B2684" t="s">
        <v>25</v>
      </c>
      <c r="C2684" t="s">
        <v>81</v>
      </c>
      <c r="D2684" t="s">
        <v>27</v>
      </c>
      <c r="E2684" s="1">
        <v>41375</v>
      </c>
      <c r="F2684">
        <v>5</v>
      </c>
      <c r="G2684">
        <v>234</v>
      </c>
      <c r="H2684" t="s">
        <v>36</v>
      </c>
      <c r="I2684" t="s">
        <v>36</v>
      </c>
      <c r="J2684" t="s">
        <v>9336</v>
      </c>
      <c r="K2684" t="s">
        <v>9204</v>
      </c>
      <c r="L2684" t="s">
        <v>30</v>
      </c>
      <c r="M2684" t="s">
        <v>48</v>
      </c>
      <c r="N2684" t="s">
        <v>32</v>
      </c>
      <c r="O2684" t="s">
        <v>868</v>
      </c>
      <c r="P2684" s="4" t="s">
        <v>869</v>
      </c>
      <c r="Q2684">
        <v>2</v>
      </c>
      <c r="R2684">
        <v>5</v>
      </c>
      <c r="S2684">
        <v>5</v>
      </c>
      <c r="T2684">
        <v>5</v>
      </c>
      <c r="U2684">
        <v>5</v>
      </c>
      <c r="V2684">
        <v>5</v>
      </c>
      <c r="W2684">
        <v>5</v>
      </c>
      <c r="X2684" t="s">
        <v>9360</v>
      </c>
      <c r="Y2684" t="s">
        <v>34</v>
      </c>
      <c r="AA2684" t="s">
        <v>9360</v>
      </c>
      <c r="AB2684" t="s">
        <v>9360</v>
      </c>
    </row>
    <row r="2685" spans="1:28" x14ac:dyDescent="0.2">
      <c r="A2685">
        <v>2023</v>
      </c>
      <c r="B2685" t="s">
        <v>25</v>
      </c>
      <c r="C2685" t="s">
        <v>99</v>
      </c>
      <c r="D2685" t="s">
        <v>27</v>
      </c>
      <c r="E2685" s="1">
        <v>51150</v>
      </c>
      <c r="F2685">
        <v>4</v>
      </c>
      <c r="G2685">
        <v>228</v>
      </c>
      <c r="H2685" t="s">
        <v>47</v>
      </c>
      <c r="I2685" t="s">
        <v>36</v>
      </c>
      <c r="J2685" t="s">
        <v>9336</v>
      </c>
      <c r="L2685" t="s">
        <v>30</v>
      </c>
      <c r="M2685" t="s">
        <v>48</v>
      </c>
      <c r="N2685" t="s">
        <v>32</v>
      </c>
      <c r="O2685" t="s">
        <v>1049</v>
      </c>
      <c r="P2685" s="4" t="s">
        <v>1050</v>
      </c>
      <c r="Q2685">
        <v>200</v>
      </c>
      <c r="R2685">
        <v>2</v>
      </c>
      <c r="S2685">
        <v>0</v>
      </c>
      <c r="T2685">
        <v>2</v>
      </c>
      <c r="U2685">
        <v>1</v>
      </c>
      <c r="V2685">
        <v>0</v>
      </c>
      <c r="W2685">
        <v>0</v>
      </c>
      <c r="X2685" t="s">
        <v>9360</v>
      </c>
      <c r="Y2685" t="s">
        <v>34</v>
      </c>
      <c r="AA2685" t="s">
        <v>9360</v>
      </c>
      <c r="AB2685" t="s">
        <v>9360</v>
      </c>
    </row>
    <row r="2686" spans="1:28" x14ac:dyDescent="0.2">
      <c r="A2686">
        <v>2023</v>
      </c>
      <c r="B2686" t="s">
        <v>25</v>
      </c>
      <c r="C2686" t="s">
        <v>303</v>
      </c>
      <c r="D2686" t="s">
        <v>27</v>
      </c>
      <c r="E2686" s="1">
        <v>29540</v>
      </c>
      <c r="F2686">
        <v>4.8</v>
      </c>
      <c r="G2686">
        <v>1839</v>
      </c>
      <c r="H2686" t="s">
        <v>28</v>
      </c>
      <c r="I2686" t="s">
        <v>36</v>
      </c>
      <c r="J2686" t="s">
        <v>43</v>
      </c>
      <c r="L2686" t="s">
        <v>30</v>
      </c>
      <c r="M2686" t="s">
        <v>38</v>
      </c>
      <c r="N2686" t="s">
        <v>276</v>
      </c>
      <c r="O2686" t="s">
        <v>1056</v>
      </c>
      <c r="P2686" s="4" t="s">
        <v>1057</v>
      </c>
      <c r="Q2686">
        <v>3</v>
      </c>
      <c r="R2686">
        <v>4</v>
      </c>
      <c r="S2686">
        <v>5</v>
      </c>
      <c r="T2686">
        <v>4</v>
      </c>
      <c r="U2686">
        <v>5</v>
      </c>
      <c r="V2686">
        <v>5</v>
      </c>
      <c r="W2686">
        <v>5</v>
      </c>
      <c r="X2686" t="s">
        <v>9360</v>
      </c>
      <c r="Y2686" t="s">
        <v>34</v>
      </c>
      <c r="AA2686" t="s">
        <v>9360</v>
      </c>
      <c r="AB2686" t="s">
        <v>9360</v>
      </c>
    </row>
    <row r="2687" spans="1:28" x14ac:dyDescent="0.2">
      <c r="A2687">
        <v>2023</v>
      </c>
      <c r="B2687" t="s">
        <v>25</v>
      </c>
      <c r="C2687" t="s">
        <v>139</v>
      </c>
      <c r="D2687" t="s">
        <v>27</v>
      </c>
      <c r="E2687" s="1">
        <v>30705</v>
      </c>
      <c r="F2687">
        <v>4.2</v>
      </c>
      <c r="G2687">
        <v>816</v>
      </c>
      <c r="H2687" t="s">
        <v>36</v>
      </c>
      <c r="I2687" t="s">
        <v>36</v>
      </c>
      <c r="J2687" t="s">
        <v>43</v>
      </c>
      <c r="L2687" t="s">
        <v>30</v>
      </c>
      <c r="M2687" t="s">
        <v>38</v>
      </c>
      <c r="N2687" t="s">
        <v>127</v>
      </c>
      <c r="O2687" t="s">
        <v>1265</v>
      </c>
      <c r="P2687" s="4" t="s">
        <v>1266</v>
      </c>
      <c r="Q2687">
        <v>0</v>
      </c>
      <c r="R2687">
        <v>2</v>
      </c>
      <c r="S2687">
        <v>0</v>
      </c>
      <c r="T2687">
        <v>2</v>
      </c>
      <c r="U2687">
        <v>1</v>
      </c>
      <c r="V2687">
        <v>0</v>
      </c>
      <c r="W2687">
        <v>0</v>
      </c>
      <c r="X2687" t="s">
        <v>9360</v>
      </c>
      <c r="Y2687" t="s">
        <v>34</v>
      </c>
      <c r="AA2687" t="s">
        <v>9360</v>
      </c>
      <c r="AB2687" t="s">
        <v>9360</v>
      </c>
    </row>
    <row r="2688" spans="1:28" x14ac:dyDescent="0.2">
      <c r="A2688">
        <v>2016</v>
      </c>
      <c r="B2688" t="s">
        <v>25</v>
      </c>
      <c r="C2688" t="s">
        <v>811</v>
      </c>
      <c r="D2688" t="s">
        <v>983</v>
      </c>
      <c r="E2688" s="1">
        <v>16995</v>
      </c>
      <c r="F2688">
        <v>4.8</v>
      </c>
      <c r="G2688">
        <v>279</v>
      </c>
      <c r="H2688" t="s">
        <v>52</v>
      </c>
      <c r="I2688" t="s">
        <v>36</v>
      </c>
      <c r="J2688" t="s">
        <v>43</v>
      </c>
      <c r="K2688" t="s">
        <v>9239</v>
      </c>
      <c r="L2688" t="s">
        <v>30</v>
      </c>
      <c r="M2688" t="s">
        <v>38</v>
      </c>
      <c r="N2688" t="s">
        <v>985</v>
      </c>
      <c r="O2688" t="s">
        <v>1279</v>
      </c>
      <c r="P2688" s="4" t="s">
        <v>1280</v>
      </c>
      <c r="Q2688">
        <v>94518</v>
      </c>
      <c r="R2688">
        <v>4.8</v>
      </c>
      <c r="S2688">
        <v>4.7</v>
      </c>
      <c r="T2688">
        <v>4.7</v>
      </c>
      <c r="U2688">
        <v>4.7</v>
      </c>
      <c r="V2688">
        <v>4.8</v>
      </c>
      <c r="W2688">
        <v>4.8</v>
      </c>
      <c r="X2688" t="s">
        <v>9360</v>
      </c>
      <c r="Y2688" t="s">
        <v>34</v>
      </c>
      <c r="AA2688" t="s">
        <v>9360</v>
      </c>
      <c r="AB2688" t="s">
        <v>9360</v>
      </c>
    </row>
    <row r="2689" spans="1:28" x14ac:dyDescent="0.2">
      <c r="A2689">
        <v>2022</v>
      </c>
      <c r="B2689" t="s">
        <v>25</v>
      </c>
      <c r="C2689" t="s">
        <v>133</v>
      </c>
      <c r="D2689" t="s">
        <v>983</v>
      </c>
      <c r="E2689" s="1">
        <v>32991</v>
      </c>
      <c r="F2689">
        <v>4.5</v>
      </c>
      <c r="G2689">
        <v>1524</v>
      </c>
      <c r="H2689" t="s">
        <v>67</v>
      </c>
      <c r="I2689" t="s">
        <v>36</v>
      </c>
      <c r="J2689" t="s">
        <v>43</v>
      </c>
      <c r="K2689" t="s">
        <v>9213</v>
      </c>
      <c r="L2689" t="s">
        <v>30</v>
      </c>
      <c r="M2689" t="s">
        <v>57</v>
      </c>
      <c r="N2689" t="s">
        <v>134</v>
      </c>
      <c r="O2689" t="s">
        <v>1286</v>
      </c>
      <c r="P2689" s="4" t="s">
        <v>1287</v>
      </c>
      <c r="Q2689">
        <v>4261</v>
      </c>
      <c r="R2689">
        <v>5</v>
      </c>
      <c r="S2689">
        <v>5</v>
      </c>
      <c r="T2689">
        <v>5</v>
      </c>
      <c r="U2689">
        <v>5</v>
      </c>
      <c r="V2689">
        <v>5</v>
      </c>
      <c r="W2689">
        <v>5</v>
      </c>
      <c r="X2689" t="s">
        <v>9360</v>
      </c>
      <c r="Y2689" t="s">
        <v>34</v>
      </c>
      <c r="AA2689" t="s">
        <v>9360</v>
      </c>
      <c r="AB2689" t="s">
        <v>9360</v>
      </c>
    </row>
    <row r="2690" spans="1:28" x14ac:dyDescent="0.2">
      <c r="A2690">
        <v>2021</v>
      </c>
      <c r="B2690" t="s">
        <v>25</v>
      </c>
      <c r="C2690" t="s">
        <v>1294</v>
      </c>
      <c r="D2690" t="s">
        <v>983</v>
      </c>
      <c r="E2690" s="1">
        <v>28500</v>
      </c>
      <c r="F2690">
        <v>4.8</v>
      </c>
      <c r="G2690">
        <v>54</v>
      </c>
      <c r="H2690" t="s">
        <v>52</v>
      </c>
      <c r="I2690" t="s">
        <v>36</v>
      </c>
      <c r="J2690" t="s">
        <v>43</v>
      </c>
      <c r="L2690" t="s">
        <v>37</v>
      </c>
      <c r="M2690" t="s">
        <v>38</v>
      </c>
      <c r="N2690" t="s">
        <v>1223</v>
      </c>
      <c r="O2690" t="s">
        <v>1295</v>
      </c>
      <c r="P2690" s="4" t="s">
        <v>1296</v>
      </c>
      <c r="Q2690">
        <v>32747</v>
      </c>
      <c r="R2690">
        <v>2</v>
      </c>
      <c r="S2690">
        <v>0</v>
      </c>
      <c r="T2690">
        <v>2</v>
      </c>
      <c r="U2690">
        <v>1</v>
      </c>
      <c r="V2690">
        <v>0</v>
      </c>
      <c r="W2690">
        <v>0</v>
      </c>
      <c r="X2690" t="s">
        <v>9360</v>
      </c>
      <c r="Y2690" t="s">
        <v>34</v>
      </c>
      <c r="AA2690" t="s">
        <v>9360</v>
      </c>
      <c r="AB2690" t="s">
        <v>9360</v>
      </c>
    </row>
    <row r="2691" spans="1:28" x14ac:dyDescent="0.2">
      <c r="A2691">
        <v>2020</v>
      </c>
      <c r="B2691" t="s">
        <v>25</v>
      </c>
      <c r="C2691" t="s">
        <v>1396</v>
      </c>
      <c r="D2691" t="s">
        <v>983</v>
      </c>
      <c r="E2691" s="1">
        <v>34244</v>
      </c>
      <c r="F2691">
        <v>4.7</v>
      </c>
      <c r="G2691">
        <v>665</v>
      </c>
      <c r="H2691" t="s">
        <v>28</v>
      </c>
      <c r="I2691" t="s">
        <v>385</v>
      </c>
      <c r="J2691" t="s">
        <v>9336</v>
      </c>
      <c r="K2691" t="s">
        <v>9236</v>
      </c>
      <c r="L2691" t="s">
        <v>37</v>
      </c>
      <c r="M2691" t="s">
        <v>38</v>
      </c>
      <c r="N2691" t="s">
        <v>192</v>
      </c>
      <c r="O2691" t="s">
        <v>1437</v>
      </c>
      <c r="P2691" s="4" t="s">
        <v>1438</v>
      </c>
      <c r="Q2691">
        <v>20579</v>
      </c>
      <c r="R2691">
        <v>4.7</v>
      </c>
      <c r="S2691">
        <v>4.5999999999999996</v>
      </c>
      <c r="T2691">
        <v>4.3</v>
      </c>
      <c r="U2691">
        <v>4.3</v>
      </c>
      <c r="V2691">
        <v>4.5999999999999996</v>
      </c>
      <c r="W2691">
        <v>4.5999999999999996</v>
      </c>
      <c r="X2691" t="s">
        <v>9360</v>
      </c>
      <c r="Y2691" t="s">
        <v>34</v>
      </c>
      <c r="AA2691" t="s">
        <v>9360</v>
      </c>
      <c r="AB2691" t="s">
        <v>9360</v>
      </c>
    </row>
    <row r="2692" spans="1:28" x14ac:dyDescent="0.2">
      <c r="A2692">
        <v>2023</v>
      </c>
      <c r="B2692" t="s">
        <v>25</v>
      </c>
      <c r="C2692" t="s">
        <v>51</v>
      </c>
      <c r="D2692" t="s">
        <v>27</v>
      </c>
      <c r="E2692" s="1">
        <v>40240</v>
      </c>
      <c r="F2692">
        <v>5</v>
      </c>
      <c r="G2692">
        <v>1155</v>
      </c>
      <c r="H2692" t="s">
        <v>472</v>
      </c>
      <c r="I2692" t="s">
        <v>36</v>
      </c>
      <c r="J2692" t="s">
        <v>9336</v>
      </c>
      <c r="L2692" t="s">
        <v>37</v>
      </c>
      <c r="M2692" t="s">
        <v>38</v>
      </c>
      <c r="N2692" t="s">
        <v>39</v>
      </c>
      <c r="O2692" t="s">
        <v>1444</v>
      </c>
      <c r="P2692" s="4" t="s">
        <v>1445</v>
      </c>
      <c r="Q2692">
        <v>5</v>
      </c>
      <c r="R2692">
        <v>5</v>
      </c>
      <c r="S2692">
        <v>3</v>
      </c>
      <c r="T2692">
        <v>4</v>
      </c>
      <c r="U2692">
        <v>4</v>
      </c>
      <c r="V2692">
        <v>5</v>
      </c>
      <c r="W2692">
        <v>5</v>
      </c>
      <c r="X2692" t="s">
        <v>9360</v>
      </c>
      <c r="Y2692" t="s">
        <v>34</v>
      </c>
      <c r="AA2692" t="s">
        <v>9360</v>
      </c>
      <c r="AB2692" t="s">
        <v>9360</v>
      </c>
    </row>
    <row r="2693" spans="1:28" x14ac:dyDescent="0.2">
      <c r="A2693">
        <v>2023</v>
      </c>
      <c r="B2693" t="s">
        <v>25</v>
      </c>
      <c r="C2693" t="s">
        <v>669</v>
      </c>
      <c r="D2693" t="s">
        <v>27</v>
      </c>
      <c r="E2693" t="s">
        <v>844</v>
      </c>
      <c r="F2693">
        <v>4.5</v>
      </c>
      <c r="G2693">
        <v>3711</v>
      </c>
      <c r="H2693" t="s">
        <v>82</v>
      </c>
      <c r="I2693" t="s">
        <v>36</v>
      </c>
      <c r="J2693" t="s">
        <v>43</v>
      </c>
      <c r="L2693" t="s">
        <v>30</v>
      </c>
      <c r="M2693" t="s">
        <v>38</v>
      </c>
      <c r="N2693" t="s">
        <v>78</v>
      </c>
      <c r="O2693" t="s">
        <v>1446</v>
      </c>
      <c r="P2693" s="4" t="s">
        <v>1447</v>
      </c>
      <c r="Q2693">
        <v>8</v>
      </c>
      <c r="R2693">
        <v>2</v>
      </c>
      <c r="S2693">
        <v>0</v>
      </c>
      <c r="T2693">
        <v>2</v>
      </c>
      <c r="U2693">
        <v>1</v>
      </c>
      <c r="V2693">
        <v>0</v>
      </c>
      <c r="W2693">
        <v>0</v>
      </c>
      <c r="X2693" t="s">
        <v>9360</v>
      </c>
      <c r="Y2693" t="s">
        <v>34</v>
      </c>
      <c r="AA2693" t="s">
        <v>9360</v>
      </c>
      <c r="AB2693" t="s">
        <v>9360</v>
      </c>
    </row>
    <row r="2694" spans="1:28" x14ac:dyDescent="0.2">
      <c r="A2694">
        <v>2023</v>
      </c>
      <c r="B2694" t="s">
        <v>25</v>
      </c>
      <c r="C2694" t="s">
        <v>152</v>
      </c>
      <c r="D2694" t="s">
        <v>27</v>
      </c>
      <c r="E2694" s="1">
        <v>34750</v>
      </c>
      <c r="F2694">
        <v>4.7</v>
      </c>
      <c r="G2694">
        <v>234</v>
      </c>
      <c r="H2694" t="s">
        <v>28</v>
      </c>
      <c r="I2694" t="s">
        <v>97</v>
      </c>
      <c r="J2694" t="s">
        <v>9336</v>
      </c>
      <c r="L2694" t="s">
        <v>30</v>
      </c>
      <c r="M2694" t="s">
        <v>38</v>
      </c>
      <c r="N2694" t="s">
        <v>78</v>
      </c>
      <c r="O2694" t="s">
        <v>1637</v>
      </c>
      <c r="P2694" s="4" t="s">
        <v>1638</v>
      </c>
      <c r="Q2694">
        <v>2</v>
      </c>
      <c r="R2694">
        <v>5</v>
      </c>
      <c r="S2694">
        <v>5</v>
      </c>
      <c r="T2694">
        <v>5</v>
      </c>
      <c r="U2694">
        <v>4</v>
      </c>
      <c r="V2694">
        <v>4</v>
      </c>
      <c r="W2694">
        <v>5</v>
      </c>
      <c r="X2694" t="s">
        <v>9360</v>
      </c>
      <c r="Y2694" t="s">
        <v>34</v>
      </c>
      <c r="AA2694" t="s">
        <v>9360</v>
      </c>
      <c r="AB2694" t="s">
        <v>9360</v>
      </c>
    </row>
    <row r="2695" spans="1:28" x14ac:dyDescent="0.2">
      <c r="A2695">
        <v>2023</v>
      </c>
      <c r="B2695" t="s">
        <v>25</v>
      </c>
      <c r="C2695" t="s">
        <v>35</v>
      </c>
      <c r="D2695" t="s">
        <v>27</v>
      </c>
      <c r="E2695" s="1">
        <v>36200</v>
      </c>
      <c r="F2695">
        <v>4.4000000000000004</v>
      </c>
      <c r="G2695">
        <v>234</v>
      </c>
      <c r="H2695" t="s">
        <v>59</v>
      </c>
      <c r="I2695" t="s">
        <v>36</v>
      </c>
      <c r="J2695" t="s">
        <v>9336</v>
      </c>
      <c r="L2695" t="s">
        <v>37</v>
      </c>
      <c r="M2695" t="s">
        <v>38</v>
      </c>
      <c r="N2695" t="s">
        <v>39</v>
      </c>
      <c r="O2695" t="s">
        <v>2008</v>
      </c>
      <c r="P2695" s="4" t="s">
        <v>2009</v>
      </c>
      <c r="Q2695">
        <v>0</v>
      </c>
      <c r="R2695">
        <v>5</v>
      </c>
      <c r="S2695">
        <v>3</v>
      </c>
      <c r="T2695">
        <v>4</v>
      </c>
      <c r="U2695">
        <v>4</v>
      </c>
      <c r="V2695">
        <v>5</v>
      </c>
      <c r="W2695">
        <v>5</v>
      </c>
      <c r="X2695" t="s">
        <v>9360</v>
      </c>
      <c r="Y2695" t="s">
        <v>34</v>
      </c>
      <c r="AA2695" t="s">
        <v>9360</v>
      </c>
      <c r="AB2695" t="s">
        <v>9360</v>
      </c>
    </row>
    <row r="2696" spans="1:28" x14ac:dyDescent="0.2">
      <c r="A2696">
        <v>2023</v>
      </c>
      <c r="B2696" t="s">
        <v>25</v>
      </c>
      <c r="C2696" t="s">
        <v>70</v>
      </c>
      <c r="D2696" t="s">
        <v>27</v>
      </c>
      <c r="E2696" s="1">
        <v>53830</v>
      </c>
      <c r="F2696">
        <v>4.4000000000000004</v>
      </c>
      <c r="G2696">
        <v>234</v>
      </c>
      <c r="H2696" t="s">
        <v>28</v>
      </c>
      <c r="I2696" t="s">
        <v>36</v>
      </c>
      <c r="J2696" t="s">
        <v>9336</v>
      </c>
      <c r="L2696" t="s">
        <v>30</v>
      </c>
      <c r="M2696" t="s">
        <v>57</v>
      </c>
      <c r="N2696" t="s">
        <v>72</v>
      </c>
      <c r="O2696" t="s">
        <v>2010</v>
      </c>
      <c r="P2696" s="4" t="s">
        <v>2011</v>
      </c>
      <c r="Q2696">
        <v>2</v>
      </c>
      <c r="R2696">
        <v>2</v>
      </c>
      <c r="S2696">
        <v>0</v>
      </c>
      <c r="T2696">
        <v>2</v>
      </c>
      <c r="U2696">
        <v>1</v>
      </c>
      <c r="V2696">
        <v>0</v>
      </c>
      <c r="W2696">
        <v>0</v>
      </c>
      <c r="X2696" t="s">
        <v>9360</v>
      </c>
      <c r="Y2696" t="s">
        <v>34</v>
      </c>
      <c r="AA2696" t="s">
        <v>9360</v>
      </c>
      <c r="AB2696" t="s">
        <v>9360</v>
      </c>
    </row>
    <row r="2697" spans="1:28" x14ac:dyDescent="0.2">
      <c r="A2697">
        <v>2023</v>
      </c>
      <c r="B2697" t="s">
        <v>25</v>
      </c>
      <c r="C2697" t="s">
        <v>115</v>
      </c>
      <c r="D2697" t="s">
        <v>27</v>
      </c>
      <c r="E2697" s="1">
        <v>26145</v>
      </c>
      <c r="F2697">
        <v>4.7</v>
      </c>
      <c r="G2697">
        <v>178</v>
      </c>
      <c r="H2697" t="s">
        <v>52</v>
      </c>
      <c r="I2697" t="s">
        <v>36</v>
      </c>
      <c r="J2697" t="s">
        <v>43</v>
      </c>
      <c r="K2697" t="s">
        <v>9221</v>
      </c>
      <c r="L2697" t="s">
        <v>30</v>
      </c>
      <c r="M2697" t="s">
        <v>108</v>
      </c>
      <c r="N2697" t="s">
        <v>105</v>
      </c>
      <c r="O2697" t="s">
        <v>2017</v>
      </c>
      <c r="P2697" s="4" t="s">
        <v>2018</v>
      </c>
      <c r="Q2697">
        <v>5</v>
      </c>
      <c r="R2697">
        <v>2</v>
      </c>
      <c r="S2697">
        <v>0</v>
      </c>
      <c r="T2697">
        <v>2</v>
      </c>
      <c r="U2697">
        <v>1</v>
      </c>
      <c r="V2697">
        <v>0</v>
      </c>
      <c r="W2697">
        <v>0</v>
      </c>
      <c r="X2697" t="s">
        <v>9360</v>
      </c>
      <c r="Y2697" t="s">
        <v>34</v>
      </c>
      <c r="AA2697" t="s">
        <v>9360</v>
      </c>
      <c r="AB2697" t="s">
        <v>9360</v>
      </c>
    </row>
    <row r="2698" spans="1:28" x14ac:dyDescent="0.2">
      <c r="A2698">
        <v>2022</v>
      </c>
      <c r="B2698" t="s">
        <v>25</v>
      </c>
      <c r="C2698" t="s">
        <v>81</v>
      </c>
      <c r="D2698" t="s">
        <v>27</v>
      </c>
      <c r="E2698" s="1">
        <v>41770</v>
      </c>
      <c r="F2698">
        <v>5</v>
      </c>
      <c r="G2698">
        <v>2713</v>
      </c>
      <c r="H2698" t="s">
        <v>28</v>
      </c>
      <c r="I2698" t="s">
        <v>36</v>
      </c>
      <c r="J2698" t="s">
        <v>9336</v>
      </c>
      <c r="K2698" t="s">
        <v>9204</v>
      </c>
      <c r="L2698" t="s">
        <v>30</v>
      </c>
      <c r="M2698" t="s">
        <v>48</v>
      </c>
      <c r="N2698" t="s">
        <v>32</v>
      </c>
      <c r="O2698" t="s">
        <v>2023</v>
      </c>
      <c r="P2698" s="4">
        <v>222067</v>
      </c>
      <c r="Q2698">
        <v>0</v>
      </c>
      <c r="R2698">
        <v>5</v>
      </c>
      <c r="S2698">
        <v>5</v>
      </c>
      <c r="T2698">
        <v>5</v>
      </c>
      <c r="U2698">
        <v>5</v>
      </c>
      <c r="V2698">
        <v>5</v>
      </c>
      <c r="W2698">
        <v>5</v>
      </c>
      <c r="X2698" t="s">
        <v>9360</v>
      </c>
      <c r="Y2698" t="s">
        <v>34</v>
      </c>
      <c r="AA2698" t="s">
        <v>9360</v>
      </c>
      <c r="AB2698" t="s">
        <v>9360</v>
      </c>
    </row>
    <row r="2699" spans="1:28" x14ac:dyDescent="0.2">
      <c r="A2699">
        <v>2022</v>
      </c>
      <c r="B2699" t="s">
        <v>25</v>
      </c>
      <c r="C2699" t="s">
        <v>1396</v>
      </c>
      <c r="D2699" t="s">
        <v>27</v>
      </c>
      <c r="E2699" s="1">
        <v>41991</v>
      </c>
      <c r="F2699">
        <v>5</v>
      </c>
      <c r="G2699">
        <v>2713</v>
      </c>
      <c r="H2699" t="s">
        <v>71</v>
      </c>
      <c r="I2699" t="s">
        <v>36</v>
      </c>
      <c r="J2699" t="s">
        <v>9336</v>
      </c>
      <c r="K2699" t="s">
        <v>9236</v>
      </c>
      <c r="L2699" t="s">
        <v>37</v>
      </c>
      <c r="M2699" t="s">
        <v>38</v>
      </c>
      <c r="N2699" t="s">
        <v>192</v>
      </c>
      <c r="O2699" t="s">
        <v>2204</v>
      </c>
      <c r="P2699" s="4" t="s">
        <v>2205</v>
      </c>
      <c r="Q2699">
        <v>11743</v>
      </c>
      <c r="R2699">
        <v>4.5999999999999996</v>
      </c>
      <c r="S2699">
        <v>4.9000000000000004</v>
      </c>
      <c r="T2699">
        <v>4.5</v>
      </c>
      <c r="U2699">
        <v>4.5999999999999996</v>
      </c>
      <c r="V2699">
        <v>4.8</v>
      </c>
      <c r="W2699">
        <v>4.7</v>
      </c>
      <c r="X2699" t="s">
        <v>9360</v>
      </c>
      <c r="Y2699" t="s">
        <v>34</v>
      </c>
      <c r="AA2699" t="s">
        <v>9360</v>
      </c>
      <c r="AB2699" t="s">
        <v>9360</v>
      </c>
    </row>
    <row r="2700" spans="1:28" x14ac:dyDescent="0.2">
      <c r="A2700">
        <v>2022</v>
      </c>
      <c r="B2700" t="s">
        <v>25</v>
      </c>
      <c r="C2700" t="s">
        <v>74</v>
      </c>
      <c r="D2700" t="s">
        <v>27</v>
      </c>
      <c r="E2700" s="1">
        <v>44205</v>
      </c>
      <c r="F2700">
        <v>5</v>
      </c>
      <c r="G2700">
        <v>234</v>
      </c>
      <c r="H2700" t="s">
        <v>82</v>
      </c>
      <c r="I2700" t="s">
        <v>97</v>
      </c>
      <c r="J2700" t="s">
        <v>9336</v>
      </c>
      <c r="K2700" t="s">
        <v>9204</v>
      </c>
      <c r="L2700" t="s">
        <v>30</v>
      </c>
      <c r="M2700" t="s">
        <v>48</v>
      </c>
      <c r="N2700" t="s">
        <v>32</v>
      </c>
      <c r="O2700" t="s">
        <v>2350</v>
      </c>
      <c r="P2700" s="4" t="s">
        <v>2351</v>
      </c>
      <c r="Q2700">
        <v>2</v>
      </c>
      <c r="R2700">
        <v>5</v>
      </c>
      <c r="S2700">
        <v>5</v>
      </c>
      <c r="T2700">
        <v>5</v>
      </c>
      <c r="U2700">
        <v>5</v>
      </c>
      <c r="V2700">
        <v>5</v>
      </c>
      <c r="W2700">
        <v>5</v>
      </c>
      <c r="X2700" t="s">
        <v>9360</v>
      </c>
      <c r="Y2700" t="s">
        <v>34</v>
      </c>
      <c r="AA2700" t="s">
        <v>9360</v>
      </c>
      <c r="AB2700" t="s">
        <v>9360</v>
      </c>
    </row>
    <row r="2701" spans="1:28" x14ac:dyDescent="0.2">
      <c r="A2701">
        <v>2022</v>
      </c>
      <c r="B2701" t="s">
        <v>25</v>
      </c>
      <c r="C2701" t="s">
        <v>1396</v>
      </c>
      <c r="D2701" t="s">
        <v>983</v>
      </c>
      <c r="E2701" s="1">
        <v>37875</v>
      </c>
      <c r="F2701">
        <v>4.4000000000000004</v>
      </c>
      <c r="G2701">
        <v>469</v>
      </c>
      <c r="H2701" t="s">
        <v>472</v>
      </c>
      <c r="I2701" t="s">
        <v>97</v>
      </c>
      <c r="J2701" t="s">
        <v>9336</v>
      </c>
      <c r="K2701" t="s">
        <v>9236</v>
      </c>
      <c r="L2701" t="s">
        <v>37</v>
      </c>
      <c r="M2701" t="s">
        <v>38</v>
      </c>
      <c r="N2701" t="s">
        <v>192</v>
      </c>
      <c r="O2701" t="s">
        <v>2362</v>
      </c>
      <c r="P2701" s="4">
        <v>221571</v>
      </c>
      <c r="Q2701">
        <v>15770</v>
      </c>
      <c r="R2701">
        <v>4.5999999999999996</v>
      </c>
      <c r="S2701">
        <v>4.9000000000000004</v>
      </c>
      <c r="T2701">
        <v>4.5</v>
      </c>
      <c r="U2701">
        <v>4.5999999999999996</v>
      </c>
      <c r="V2701">
        <v>4.8</v>
      </c>
      <c r="W2701">
        <v>4.7</v>
      </c>
      <c r="X2701" t="s">
        <v>9360</v>
      </c>
      <c r="Y2701" t="s">
        <v>34</v>
      </c>
      <c r="AA2701" t="s">
        <v>9360</v>
      </c>
      <c r="AB2701" t="s">
        <v>9360</v>
      </c>
    </row>
    <row r="2702" spans="1:28" x14ac:dyDescent="0.2">
      <c r="A2702">
        <v>2022</v>
      </c>
      <c r="B2702" t="s">
        <v>25</v>
      </c>
      <c r="C2702" t="s">
        <v>1396</v>
      </c>
      <c r="D2702" t="s">
        <v>983</v>
      </c>
      <c r="E2702" s="1">
        <v>36992</v>
      </c>
      <c r="F2702">
        <v>4.3</v>
      </c>
      <c r="G2702">
        <v>336</v>
      </c>
      <c r="H2702" t="s">
        <v>47</v>
      </c>
      <c r="I2702" t="s">
        <v>36</v>
      </c>
      <c r="J2702" t="s">
        <v>9336</v>
      </c>
      <c r="K2702" t="s">
        <v>9236</v>
      </c>
      <c r="L2702" t="s">
        <v>37</v>
      </c>
      <c r="M2702" t="s">
        <v>38</v>
      </c>
      <c r="N2702" t="s">
        <v>192</v>
      </c>
      <c r="O2702" t="s">
        <v>2364</v>
      </c>
      <c r="P2702" s="4" t="s">
        <v>2365</v>
      </c>
      <c r="Q2702">
        <v>20880</v>
      </c>
      <c r="R2702">
        <v>4.5999999999999996</v>
      </c>
      <c r="S2702">
        <v>4.9000000000000004</v>
      </c>
      <c r="T2702">
        <v>4.5</v>
      </c>
      <c r="U2702">
        <v>4.5999999999999996</v>
      </c>
      <c r="V2702">
        <v>4.8</v>
      </c>
      <c r="W2702">
        <v>4.7</v>
      </c>
      <c r="X2702" t="s">
        <v>9360</v>
      </c>
      <c r="Y2702" t="s">
        <v>34</v>
      </c>
      <c r="AA2702" t="s">
        <v>9360</v>
      </c>
      <c r="AB2702" t="s">
        <v>9360</v>
      </c>
    </row>
    <row r="2703" spans="1:28" x14ac:dyDescent="0.2">
      <c r="A2703">
        <v>2023</v>
      </c>
      <c r="B2703" t="s">
        <v>25</v>
      </c>
      <c r="C2703" t="s">
        <v>51</v>
      </c>
      <c r="D2703" t="s">
        <v>27</v>
      </c>
      <c r="E2703" s="1">
        <v>40240</v>
      </c>
      <c r="F2703">
        <v>2.7</v>
      </c>
      <c r="G2703">
        <v>517</v>
      </c>
      <c r="H2703" t="s">
        <v>67</v>
      </c>
      <c r="I2703" t="s">
        <v>36</v>
      </c>
      <c r="J2703" t="s">
        <v>9336</v>
      </c>
      <c r="L2703" t="s">
        <v>37</v>
      </c>
      <c r="M2703" t="s">
        <v>38</v>
      </c>
      <c r="N2703" t="s">
        <v>39</v>
      </c>
      <c r="O2703" t="s">
        <v>2540</v>
      </c>
      <c r="P2703" s="4" t="s">
        <v>2541</v>
      </c>
      <c r="Q2703">
        <v>2</v>
      </c>
      <c r="R2703">
        <v>5</v>
      </c>
      <c r="S2703">
        <v>3</v>
      </c>
      <c r="T2703">
        <v>4</v>
      </c>
      <c r="U2703">
        <v>4</v>
      </c>
      <c r="V2703">
        <v>5</v>
      </c>
      <c r="W2703">
        <v>5</v>
      </c>
      <c r="X2703" t="s">
        <v>9360</v>
      </c>
      <c r="Y2703" t="s">
        <v>34</v>
      </c>
      <c r="AA2703" t="s">
        <v>9360</v>
      </c>
      <c r="AB2703" t="s">
        <v>9360</v>
      </c>
    </row>
    <row r="2704" spans="1:28" x14ac:dyDescent="0.2">
      <c r="A2704">
        <v>2023</v>
      </c>
      <c r="B2704" t="s">
        <v>25</v>
      </c>
      <c r="C2704" t="s">
        <v>187</v>
      </c>
      <c r="D2704" t="s">
        <v>27</v>
      </c>
      <c r="E2704" s="1">
        <v>49845</v>
      </c>
      <c r="F2704">
        <v>4.7</v>
      </c>
      <c r="G2704">
        <v>178</v>
      </c>
      <c r="H2704" t="s">
        <v>71</v>
      </c>
      <c r="I2704" t="s">
        <v>36</v>
      </c>
      <c r="J2704" t="s">
        <v>9336</v>
      </c>
      <c r="K2704" t="s">
        <v>9203</v>
      </c>
      <c r="L2704" t="s">
        <v>30</v>
      </c>
      <c r="M2704" t="s">
        <v>687</v>
      </c>
      <c r="N2704" t="s">
        <v>84</v>
      </c>
      <c r="O2704" t="s">
        <v>2546</v>
      </c>
      <c r="P2704" s="4" t="s">
        <v>2547</v>
      </c>
      <c r="Q2704">
        <v>10</v>
      </c>
      <c r="R2704">
        <v>2</v>
      </c>
      <c r="S2704">
        <v>0</v>
      </c>
      <c r="T2704">
        <v>2</v>
      </c>
      <c r="U2704">
        <v>1</v>
      </c>
      <c r="V2704">
        <v>0</v>
      </c>
      <c r="W2704">
        <v>0</v>
      </c>
      <c r="X2704" t="s">
        <v>9360</v>
      </c>
      <c r="Y2704" t="s">
        <v>34</v>
      </c>
      <c r="AA2704" t="s">
        <v>9360</v>
      </c>
      <c r="AB2704" t="s">
        <v>9360</v>
      </c>
    </row>
    <row r="2705" spans="1:28" x14ac:dyDescent="0.2">
      <c r="A2705">
        <v>2022</v>
      </c>
      <c r="B2705" t="s">
        <v>25</v>
      </c>
      <c r="C2705" t="s">
        <v>81</v>
      </c>
      <c r="D2705" t="s">
        <v>27</v>
      </c>
      <c r="E2705" s="1">
        <v>39975</v>
      </c>
      <c r="F2705">
        <v>5</v>
      </c>
      <c r="G2705">
        <v>1155</v>
      </c>
      <c r="H2705" t="s">
        <v>28</v>
      </c>
      <c r="I2705" t="s">
        <v>36</v>
      </c>
      <c r="J2705" t="s">
        <v>9336</v>
      </c>
      <c r="K2705" t="s">
        <v>9204</v>
      </c>
      <c r="L2705" t="s">
        <v>30</v>
      </c>
      <c r="M2705" t="s">
        <v>48</v>
      </c>
      <c r="N2705" t="s">
        <v>32</v>
      </c>
      <c r="O2705" t="s">
        <v>2551</v>
      </c>
      <c r="P2705" s="4" t="s">
        <v>2552</v>
      </c>
      <c r="Q2705">
        <v>5</v>
      </c>
      <c r="R2705">
        <v>5</v>
      </c>
      <c r="S2705">
        <v>5</v>
      </c>
      <c r="T2705">
        <v>5</v>
      </c>
      <c r="U2705">
        <v>5</v>
      </c>
      <c r="V2705">
        <v>5</v>
      </c>
      <c r="W2705">
        <v>5</v>
      </c>
      <c r="X2705" t="s">
        <v>9360</v>
      </c>
      <c r="Y2705" t="s">
        <v>34</v>
      </c>
      <c r="AA2705" t="s">
        <v>9360</v>
      </c>
      <c r="AB2705" t="s">
        <v>9360</v>
      </c>
    </row>
    <row r="2706" spans="1:28" x14ac:dyDescent="0.2">
      <c r="A2706">
        <v>2023</v>
      </c>
      <c r="B2706" t="s">
        <v>25</v>
      </c>
      <c r="C2706" t="s">
        <v>77</v>
      </c>
      <c r="D2706" t="s">
        <v>27</v>
      </c>
      <c r="E2706" s="1">
        <v>36505</v>
      </c>
      <c r="F2706">
        <v>5</v>
      </c>
      <c r="G2706">
        <v>2713</v>
      </c>
      <c r="H2706" t="s">
        <v>52</v>
      </c>
      <c r="I2706" t="s">
        <v>36</v>
      </c>
      <c r="J2706" t="s">
        <v>9336</v>
      </c>
      <c r="L2706" t="s">
        <v>30</v>
      </c>
      <c r="M2706" t="s">
        <v>38</v>
      </c>
      <c r="N2706" t="s">
        <v>78</v>
      </c>
      <c r="O2706" t="s">
        <v>2558</v>
      </c>
      <c r="P2706" s="4">
        <v>230105</v>
      </c>
      <c r="Q2706">
        <v>0</v>
      </c>
      <c r="R2706">
        <v>5</v>
      </c>
      <c r="S2706">
        <v>5</v>
      </c>
      <c r="T2706">
        <v>5</v>
      </c>
      <c r="U2706">
        <v>4</v>
      </c>
      <c r="V2706">
        <v>4</v>
      </c>
      <c r="W2706">
        <v>5</v>
      </c>
      <c r="X2706" t="s">
        <v>9360</v>
      </c>
      <c r="Y2706" t="s">
        <v>34</v>
      </c>
      <c r="AA2706" t="s">
        <v>9360</v>
      </c>
      <c r="AB2706" t="s">
        <v>9360</v>
      </c>
    </row>
    <row r="2707" spans="1:28" x14ac:dyDescent="0.2">
      <c r="A2707">
        <v>2020</v>
      </c>
      <c r="B2707" t="s">
        <v>25</v>
      </c>
      <c r="C2707" t="s">
        <v>158</v>
      </c>
      <c r="D2707" t="s">
        <v>983</v>
      </c>
      <c r="E2707" s="1">
        <v>32639</v>
      </c>
      <c r="F2707">
        <v>4.8</v>
      </c>
      <c r="G2707">
        <v>4</v>
      </c>
      <c r="H2707" t="s">
        <v>1858</v>
      </c>
      <c r="I2707" t="s">
        <v>97</v>
      </c>
      <c r="J2707" t="s">
        <v>43</v>
      </c>
      <c r="K2707" t="s">
        <v>9242</v>
      </c>
      <c r="L2707" t="s">
        <v>30</v>
      </c>
      <c r="M2707" t="s">
        <v>48</v>
      </c>
      <c r="N2707" t="s">
        <v>32</v>
      </c>
      <c r="O2707" t="s">
        <v>2703</v>
      </c>
      <c r="P2707" s="4" t="s">
        <v>2704</v>
      </c>
      <c r="Q2707">
        <v>37812</v>
      </c>
      <c r="R2707">
        <v>4.9000000000000004</v>
      </c>
      <c r="S2707">
        <v>4.8</v>
      </c>
      <c r="T2707">
        <v>4.8</v>
      </c>
      <c r="U2707">
        <v>4.5999999999999996</v>
      </c>
      <c r="V2707">
        <v>4.8</v>
      </c>
      <c r="W2707">
        <v>4.8</v>
      </c>
      <c r="X2707" t="s">
        <v>9360</v>
      </c>
      <c r="Y2707" t="s">
        <v>34</v>
      </c>
      <c r="AA2707" t="s">
        <v>9360</v>
      </c>
      <c r="AB2707" t="s">
        <v>9360</v>
      </c>
    </row>
    <row r="2708" spans="1:28" x14ac:dyDescent="0.2">
      <c r="A2708">
        <v>2022</v>
      </c>
      <c r="B2708" t="s">
        <v>25</v>
      </c>
      <c r="C2708" t="s">
        <v>81</v>
      </c>
      <c r="D2708" t="s">
        <v>27</v>
      </c>
      <c r="E2708" s="1">
        <v>39770</v>
      </c>
      <c r="F2708">
        <v>4.7</v>
      </c>
      <c r="G2708">
        <v>1362</v>
      </c>
      <c r="H2708" t="s">
        <v>28</v>
      </c>
      <c r="I2708" t="s">
        <v>36</v>
      </c>
      <c r="J2708" t="s">
        <v>43</v>
      </c>
      <c r="K2708" t="s">
        <v>9216</v>
      </c>
      <c r="L2708" t="s">
        <v>30</v>
      </c>
      <c r="M2708" t="s">
        <v>48</v>
      </c>
      <c r="N2708" t="s">
        <v>32</v>
      </c>
      <c r="O2708" t="s">
        <v>2705</v>
      </c>
      <c r="P2708" s="4" t="s">
        <v>2706</v>
      </c>
      <c r="Q2708">
        <v>5</v>
      </c>
      <c r="R2708">
        <v>5</v>
      </c>
      <c r="S2708">
        <v>5</v>
      </c>
      <c r="T2708">
        <v>5</v>
      </c>
      <c r="U2708">
        <v>5</v>
      </c>
      <c r="V2708">
        <v>5</v>
      </c>
      <c r="W2708">
        <v>5</v>
      </c>
      <c r="X2708" t="s">
        <v>9360</v>
      </c>
      <c r="Y2708" t="s">
        <v>34</v>
      </c>
      <c r="AA2708" t="s">
        <v>9360</v>
      </c>
      <c r="AB2708" t="s">
        <v>9360</v>
      </c>
    </row>
    <row r="2709" spans="1:28" x14ac:dyDescent="0.2">
      <c r="A2709">
        <v>2023</v>
      </c>
      <c r="B2709" t="s">
        <v>25</v>
      </c>
      <c r="C2709" t="s">
        <v>51</v>
      </c>
      <c r="D2709" t="s">
        <v>27</v>
      </c>
      <c r="E2709" s="1">
        <v>40200</v>
      </c>
      <c r="F2709">
        <v>4.4000000000000004</v>
      </c>
      <c r="G2709">
        <v>234</v>
      </c>
      <c r="H2709" t="s">
        <v>67</v>
      </c>
      <c r="I2709" t="s">
        <v>36</v>
      </c>
      <c r="J2709" t="s">
        <v>9336</v>
      </c>
      <c r="L2709" t="s">
        <v>37</v>
      </c>
      <c r="M2709" t="s">
        <v>38</v>
      </c>
      <c r="N2709" t="s">
        <v>39</v>
      </c>
      <c r="O2709" t="s">
        <v>2707</v>
      </c>
      <c r="P2709" s="4" t="s">
        <v>2708</v>
      </c>
      <c r="Q2709">
        <v>3</v>
      </c>
      <c r="R2709">
        <v>5</v>
      </c>
      <c r="S2709">
        <v>3</v>
      </c>
      <c r="T2709">
        <v>4</v>
      </c>
      <c r="U2709">
        <v>4</v>
      </c>
      <c r="V2709">
        <v>5</v>
      </c>
      <c r="W2709">
        <v>5</v>
      </c>
      <c r="X2709" t="s">
        <v>9360</v>
      </c>
      <c r="Y2709" t="s">
        <v>34</v>
      </c>
      <c r="AA2709" t="s">
        <v>9360</v>
      </c>
      <c r="AB2709" t="s">
        <v>9360</v>
      </c>
    </row>
    <row r="2710" spans="1:28" x14ac:dyDescent="0.2">
      <c r="A2710">
        <v>2023</v>
      </c>
      <c r="B2710" t="s">
        <v>25</v>
      </c>
      <c r="C2710" t="s">
        <v>99</v>
      </c>
      <c r="D2710" t="s">
        <v>27</v>
      </c>
      <c r="E2710" s="1">
        <v>51150</v>
      </c>
      <c r="F2710">
        <v>4.4000000000000004</v>
      </c>
      <c r="G2710">
        <v>234</v>
      </c>
      <c r="H2710" t="s">
        <v>2709</v>
      </c>
      <c r="I2710" t="s">
        <v>97</v>
      </c>
      <c r="J2710" t="s">
        <v>9336</v>
      </c>
      <c r="L2710" t="s">
        <v>30</v>
      </c>
      <c r="M2710" t="s">
        <v>48</v>
      </c>
      <c r="N2710" t="s">
        <v>32</v>
      </c>
      <c r="O2710" t="s">
        <v>2710</v>
      </c>
      <c r="P2710" s="4" t="s">
        <v>2711</v>
      </c>
      <c r="Q2710">
        <v>11</v>
      </c>
      <c r="R2710">
        <v>2</v>
      </c>
      <c r="S2710">
        <v>0</v>
      </c>
      <c r="T2710">
        <v>2</v>
      </c>
      <c r="U2710">
        <v>1</v>
      </c>
      <c r="V2710">
        <v>0</v>
      </c>
      <c r="W2710">
        <v>0</v>
      </c>
      <c r="X2710" t="s">
        <v>9360</v>
      </c>
      <c r="Y2710" t="s">
        <v>34</v>
      </c>
      <c r="AA2710" t="s">
        <v>9360</v>
      </c>
      <c r="AB2710" t="s">
        <v>9360</v>
      </c>
    </row>
    <row r="2711" spans="1:28" x14ac:dyDescent="0.2">
      <c r="A2711">
        <v>2021</v>
      </c>
      <c r="B2711" t="s">
        <v>25</v>
      </c>
      <c r="C2711" t="s">
        <v>150</v>
      </c>
      <c r="D2711" t="s">
        <v>27</v>
      </c>
      <c r="E2711" s="1">
        <v>38990</v>
      </c>
      <c r="F2711">
        <v>4.7</v>
      </c>
      <c r="G2711">
        <v>178</v>
      </c>
      <c r="H2711" t="s">
        <v>52</v>
      </c>
      <c r="I2711" t="s">
        <v>86</v>
      </c>
      <c r="J2711" t="s">
        <v>43</v>
      </c>
      <c r="K2711" t="s">
        <v>9216</v>
      </c>
      <c r="L2711" t="s">
        <v>30</v>
      </c>
      <c r="M2711" t="s">
        <v>2719</v>
      </c>
      <c r="N2711" t="s">
        <v>84</v>
      </c>
      <c r="O2711" t="s">
        <v>2720</v>
      </c>
      <c r="P2711" s="4" t="s">
        <v>2721</v>
      </c>
      <c r="Q2711">
        <v>45949</v>
      </c>
      <c r="R2711">
        <v>4.9000000000000004</v>
      </c>
      <c r="S2711">
        <v>4.8</v>
      </c>
      <c r="T2711">
        <v>4.8</v>
      </c>
      <c r="U2711">
        <v>4.7</v>
      </c>
      <c r="V2711">
        <v>4.7</v>
      </c>
      <c r="W2711">
        <v>4.8</v>
      </c>
      <c r="X2711" t="s">
        <v>9360</v>
      </c>
      <c r="Y2711" t="s">
        <v>34</v>
      </c>
      <c r="AA2711" t="s">
        <v>9360</v>
      </c>
      <c r="AB2711" t="s">
        <v>9360</v>
      </c>
    </row>
    <row r="2712" spans="1:28" x14ac:dyDescent="0.2">
      <c r="A2712">
        <v>2023</v>
      </c>
      <c r="B2712" t="s">
        <v>25</v>
      </c>
      <c r="C2712" t="s">
        <v>46</v>
      </c>
      <c r="D2712" t="s">
        <v>27</v>
      </c>
      <c r="E2712" s="1">
        <v>51845</v>
      </c>
      <c r="F2712">
        <v>4.7</v>
      </c>
      <c r="G2712">
        <v>1362</v>
      </c>
      <c r="H2712" t="s">
        <v>89</v>
      </c>
      <c r="I2712" t="s">
        <v>36</v>
      </c>
      <c r="J2712" t="s">
        <v>9336</v>
      </c>
      <c r="L2712" t="s">
        <v>30</v>
      </c>
      <c r="M2712" t="s">
        <v>31</v>
      </c>
      <c r="N2712" t="s">
        <v>72</v>
      </c>
      <c r="O2712" t="s">
        <v>2896</v>
      </c>
      <c r="P2712" s="4" t="s">
        <v>2897</v>
      </c>
      <c r="Q2712">
        <v>5</v>
      </c>
      <c r="R2712">
        <v>2</v>
      </c>
      <c r="S2712">
        <v>0</v>
      </c>
      <c r="T2712">
        <v>2</v>
      </c>
      <c r="U2712">
        <v>1</v>
      </c>
      <c r="V2712">
        <v>0</v>
      </c>
      <c r="W2712">
        <v>0</v>
      </c>
      <c r="X2712" t="s">
        <v>9360</v>
      </c>
      <c r="Y2712" t="s">
        <v>34</v>
      </c>
      <c r="AA2712" t="s">
        <v>9360</v>
      </c>
      <c r="AB2712" t="s">
        <v>9360</v>
      </c>
    </row>
    <row r="2713" spans="1:28" x14ac:dyDescent="0.2">
      <c r="A2713">
        <v>2023</v>
      </c>
      <c r="B2713" t="s">
        <v>25</v>
      </c>
      <c r="C2713" t="s">
        <v>46</v>
      </c>
      <c r="D2713" t="s">
        <v>27</v>
      </c>
      <c r="E2713" s="1">
        <v>51845</v>
      </c>
      <c r="F2713">
        <v>2.7</v>
      </c>
      <c r="G2713">
        <v>517</v>
      </c>
      <c r="H2713" t="s">
        <v>89</v>
      </c>
      <c r="I2713" t="s">
        <v>36</v>
      </c>
      <c r="J2713" t="s">
        <v>9336</v>
      </c>
      <c r="L2713" t="s">
        <v>30</v>
      </c>
      <c r="M2713" t="s">
        <v>31</v>
      </c>
      <c r="N2713" t="s">
        <v>72</v>
      </c>
      <c r="O2713" t="s">
        <v>2898</v>
      </c>
      <c r="P2713" s="4" t="s">
        <v>2899</v>
      </c>
      <c r="Q2713">
        <v>2</v>
      </c>
      <c r="R2713">
        <v>2</v>
      </c>
      <c r="S2713">
        <v>0</v>
      </c>
      <c r="T2713">
        <v>2</v>
      </c>
      <c r="U2713">
        <v>1</v>
      </c>
      <c r="V2713">
        <v>0</v>
      </c>
      <c r="W2713">
        <v>0</v>
      </c>
      <c r="X2713" t="s">
        <v>9360</v>
      </c>
      <c r="Y2713" t="s">
        <v>34</v>
      </c>
      <c r="AA2713" t="s">
        <v>9360</v>
      </c>
      <c r="AB2713" t="s">
        <v>9360</v>
      </c>
    </row>
    <row r="2714" spans="1:28" x14ac:dyDescent="0.2">
      <c r="A2714">
        <v>2022</v>
      </c>
      <c r="B2714" t="s">
        <v>25</v>
      </c>
      <c r="C2714" t="s">
        <v>81</v>
      </c>
      <c r="D2714" t="s">
        <v>27</v>
      </c>
      <c r="E2714" s="1">
        <v>39770</v>
      </c>
      <c r="F2714">
        <v>2.7</v>
      </c>
      <c r="G2714">
        <v>517</v>
      </c>
      <c r="H2714" t="s">
        <v>47</v>
      </c>
      <c r="I2714" t="s">
        <v>36</v>
      </c>
      <c r="J2714" t="s">
        <v>9336</v>
      </c>
      <c r="K2714" t="s">
        <v>9204</v>
      </c>
      <c r="L2714" t="s">
        <v>30</v>
      </c>
      <c r="M2714" t="s">
        <v>48</v>
      </c>
      <c r="N2714" t="s">
        <v>32</v>
      </c>
      <c r="O2714" t="s">
        <v>2900</v>
      </c>
      <c r="P2714" s="4" t="s">
        <v>2901</v>
      </c>
      <c r="Q2714">
        <v>12</v>
      </c>
      <c r="R2714">
        <v>5</v>
      </c>
      <c r="S2714">
        <v>5</v>
      </c>
      <c r="T2714">
        <v>5</v>
      </c>
      <c r="U2714">
        <v>5</v>
      </c>
      <c r="V2714">
        <v>5</v>
      </c>
      <c r="W2714">
        <v>5</v>
      </c>
      <c r="X2714" t="s">
        <v>9360</v>
      </c>
      <c r="Y2714" t="s">
        <v>34</v>
      </c>
      <c r="AA2714" t="s">
        <v>9360</v>
      </c>
      <c r="AB2714" t="s">
        <v>9360</v>
      </c>
    </row>
    <row r="2715" spans="1:28" x14ac:dyDescent="0.2">
      <c r="A2715">
        <v>2022</v>
      </c>
      <c r="B2715" t="s">
        <v>25</v>
      </c>
      <c r="C2715" t="s">
        <v>81</v>
      </c>
      <c r="D2715" t="s">
        <v>27</v>
      </c>
      <c r="E2715" s="1">
        <v>39770</v>
      </c>
      <c r="F2715">
        <v>2.7</v>
      </c>
      <c r="G2715">
        <v>517</v>
      </c>
      <c r="H2715" t="s">
        <v>28</v>
      </c>
      <c r="I2715" t="s">
        <v>36</v>
      </c>
      <c r="J2715" t="s">
        <v>9336</v>
      </c>
      <c r="K2715" t="s">
        <v>9204</v>
      </c>
      <c r="L2715" t="s">
        <v>30</v>
      </c>
      <c r="M2715" t="s">
        <v>48</v>
      </c>
      <c r="N2715" t="s">
        <v>32</v>
      </c>
      <c r="O2715" t="s">
        <v>2902</v>
      </c>
      <c r="P2715" s="4" t="s">
        <v>2903</v>
      </c>
      <c r="Q2715">
        <v>7</v>
      </c>
      <c r="R2715">
        <v>5</v>
      </c>
      <c r="S2715">
        <v>5</v>
      </c>
      <c r="T2715">
        <v>5</v>
      </c>
      <c r="U2715">
        <v>5</v>
      </c>
      <c r="V2715">
        <v>5</v>
      </c>
      <c r="W2715">
        <v>5</v>
      </c>
      <c r="X2715" t="s">
        <v>9360</v>
      </c>
      <c r="Y2715" t="s">
        <v>34</v>
      </c>
      <c r="AA2715" t="s">
        <v>9360</v>
      </c>
      <c r="AB2715" t="s">
        <v>9360</v>
      </c>
    </row>
    <row r="2716" spans="1:28" x14ac:dyDescent="0.2">
      <c r="A2716">
        <v>2022</v>
      </c>
      <c r="B2716" t="s">
        <v>25</v>
      </c>
      <c r="C2716" t="s">
        <v>74</v>
      </c>
      <c r="D2716" t="s">
        <v>27</v>
      </c>
      <c r="E2716" s="1">
        <v>44600</v>
      </c>
      <c r="F2716">
        <v>2.7</v>
      </c>
      <c r="G2716">
        <v>517</v>
      </c>
      <c r="H2716" t="s">
        <v>464</v>
      </c>
      <c r="I2716" t="s">
        <v>29</v>
      </c>
      <c r="J2716" t="s">
        <v>9336</v>
      </c>
      <c r="K2716" t="s">
        <v>9204</v>
      </c>
      <c r="L2716" t="s">
        <v>30</v>
      </c>
      <c r="M2716" t="s">
        <v>48</v>
      </c>
      <c r="N2716" t="s">
        <v>32</v>
      </c>
      <c r="O2716" t="s">
        <v>2904</v>
      </c>
      <c r="P2716" s="4" t="s">
        <v>2905</v>
      </c>
      <c r="Q2716">
        <v>2</v>
      </c>
      <c r="R2716">
        <v>5</v>
      </c>
      <c r="S2716">
        <v>5</v>
      </c>
      <c r="T2716">
        <v>5</v>
      </c>
      <c r="U2716">
        <v>5</v>
      </c>
      <c r="V2716">
        <v>5</v>
      </c>
      <c r="W2716">
        <v>5</v>
      </c>
      <c r="X2716" t="s">
        <v>9360</v>
      </c>
      <c r="Y2716" t="s">
        <v>34</v>
      </c>
      <c r="AA2716" t="s">
        <v>9360</v>
      </c>
      <c r="AB2716" t="s">
        <v>9360</v>
      </c>
    </row>
    <row r="2717" spans="1:28" x14ac:dyDescent="0.2">
      <c r="A2717">
        <v>2014</v>
      </c>
      <c r="B2717" t="s">
        <v>25</v>
      </c>
      <c r="C2717" t="s">
        <v>77</v>
      </c>
      <c r="D2717" t="s">
        <v>983</v>
      </c>
      <c r="E2717" s="1">
        <v>15000</v>
      </c>
      <c r="F2717">
        <v>4.3</v>
      </c>
      <c r="G2717">
        <v>334</v>
      </c>
      <c r="H2717" t="s">
        <v>1163</v>
      </c>
      <c r="I2717" t="s">
        <v>36</v>
      </c>
      <c r="J2717" t="s">
        <v>9336</v>
      </c>
      <c r="K2717" t="s">
        <v>9229</v>
      </c>
      <c r="L2717" t="s">
        <v>30</v>
      </c>
      <c r="M2717" t="s">
        <v>1194</v>
      </c>
      <c r="N2717" t="s">
        <v>1205</v>
      </c>
      <c r="O2717" t="s">
        <v>2913</v>
      </c>
      <c r="P2717" s="4" t="s">
        <v>2914</v>
      </c>
      <c r="Q2717">
        <v>101529</v>
      </c>
      <c r="R2717">
        <v>4.5</v>
      </c>
      <c r="S2717">
        <v>4.5</v>
      </c>
      <c r="T2717">
        <v>4.5</v>
      </c>
      <c r="U2717">
        <v>4.5</v>
      </c>
      <c r="V2717">
        <v>4.5999999999999996</v>
      </c>
      <c r="W2717">
        <v>4.7</v>
      </c>
      <c r="X2717" t="s">
        <v>9360</v>
      </c>
      <c r="Y2717" t="s">
        <v>34</v>
      </c>
      <c r="AA2717" t="s">
        <v>9360</v>
      </c>
      <c r="AB2717" t="s">
        <v>9360</v>
      </c>
    </row>
    <row r="2718" spans="1:28" x14ac:dyDescent="0.2">
      <c r="A2718">
        <v>2023</v>
      </c>
      <c r="B2718" t="s">
        <v>25</v>
      </c>
      <c r="C2718" t="s">
        <v>77</v>
      </c>
      <c r="D2718" t="s">
        <v>27</v>
      </c>
      <c r="E2718" s="1">
        <v>37510</v>
      </c>
      <c r="F2718">
        <v>5</v>
      </c>
      <c r="G2718">
        <v>2713</v>
      </c>
      <c r="H2718" t="s">
        <v>1273</v>
      </c>
      <c r="I2718" t="s">
        <v>36</v>
      </c>
      <c r="J2718" t="s">
        <v>9337</v>
      </c>
      <c r="L2718" t="s">
        <v>30</v>
      </c>
      <c r="M2718" t="s">
        <v>38</v>
      </c>
      <c r="N2718" t="s">
        <v>78</v>
      </c>
      <c r="O2718" t="s">
        <v>3088</v>
      </c>
      <c r="P2718" s="4">
        <v>230444</v>
      </c>
      <c r="Q2718">
        <v>0</v>
      </c>
      <c r="R2718">
        <v>5</v>
      </c>
      <c r="S2718">
        <v>5</v>
      </c>
      <c r="T2718">
        <v>5</v>
      </c>
      <c r="U2718">
        <v>4</v>
      </c>
      <c r="V2718">
        <v>4</v>
      </c>
      <c r="W2718">
        <v>5</v>
      </c>
      <c r="X2718" t="s">
        <v>9360</v>
      </c>
      <c r="Y2718" t="s">
        <v>34</v>
      </c>
      <c r="AA2718" t="s">
        <v>9360</v>
      </c>
      <c r="AB2718" t="s">
        <v>9360</v>
      </c>
    </row>
    <row r="2719" spans="1:28" x14ac:dyDescent="0.2">
      <c r="A2719">
        <v>2022</v>
      </c>
      <c r="B2719" t="s">
        <v>25</v>
      </c>
      <c r="C2719" t="s">
        <v>248</v>
      </c>
      <c r="D2719" t="s">
        <v>27</v>
      </c>
      <c r="E2719" s="1">
        <v>50390</v>
      </c>
      <c r="F2719">
        <v>4.3</v>
      </c>
      <c r="G2719">
        <v>234</v>
      </c>
      <c r="H2719" t="s">
        <v>41</v>
      </c>
      <c r="I2719" t="s">
        <v>86</v>
      </c>
      <c r="J2719" t="s">
        <v>43</v>
      </c>
      <c r="K2719" t="s">
        <v>9215</v>
      </c>
      <c r="L2719" t="s">
        <v>30</v>
      </c>
      <c r="M2719" t="s">
        <v>57</v>
      </c>
      <c r="N2719" t="s">
        <v>32</v>
      </c>
      <c r="O2719" t="s">
        <v>3272</v>
      </c>
      <c r="P2719" s="4" t="s">
        <v>3273</v>
      </c>
      <c r="Q2719">
        <v>2</v>
      </c>
      <c r="R2719">
        <v>4.3</v>
      </c>
      <c r="S2719">
        <v>4.4000000000000004</v>
      </c>
      <c r="T2719">
        <v>4.3</v>
      </c>
      <c r="U2719">
        <v>4.0999999999999996</v>
      </c>
      <c r="V2719">
        <v>4.3</v>
      </c>
      <c r="W2719">
        <v>4.3</v>
      </c>
      <c r="X2719" t="s">
        <v>9360</v>
      </c>
      <c r="Y2719" t="s">
        <v>34</v>
      </c>
      <c r="AA2719" t="s">
        <v>9360</v>
      </c>
      <c r="AB2719" t="s">
        <v>9360</v>
      </c>
    </row>
    <row r="2720" spans="1:28" x14ac:dyDescent="0.2">
      <c r="A2720">
        <v>2020</v>
      </c>
      <c r="B2720" t="s">
        <v>25</v>
      </c>
      <c r="C2720" t="s">
        <v>275</v>
      </c>
      <c r="D2720" t="s">
        <v>983</v>
      </c>
      <c r="E2720" s="1">
        <v>21998</v>
      </c>
      <c r="F2720">
        <v>4.8</v>
      </c>
      <c r="G2720">
        <v>9</v>
      </c>
      <c r="H2720" t="s">
        <v>36</v>
      </c>
      <c r="I2720" t="s">
        <v>36</v>
      </c>
      <c r="J2720" t="s">
        <v>9336</v>
      </c>
      <c r="K2720" t="s">
        <v>9232</v>
      </c>
      <c r="L2720" t="s">
        <v>30</v>
      </c>
      <c r="M2720" t="s">
        <v>38</v>
      </c>
      <c r="N2720" t="s">
        <v>305</v>
      </c>
      <c r="O2720" t="s">
        <v>3290</v>
      </c>
      <c r="P2720" s="4">
        <v>23189139</v>
      </c>
      <c r="Q2720">
        <v>40007</v>
      </c>
      <c r="R2720">
        <v>4.7</v>
      </c>
      <c r="S2720">
        <v>4.8</v>
      </c>
      <c r="T2720">
        <v>4.7</v>
      </c>
      <c r="U2720">
        <v>4.8</v>
      </c>
      <c r="V2720">
        <v>4.8</v>
      </c>
      <c r="W2720">
        <v>4.7</v>
      </c>
      <c r="X2720" t="s">
        <v>9360</v>
      </c>
      <c r="Y2720" t="s">
        <v>34</v>
      </c>
      <c r="AA2720" t="s">
        <v>9360</v>
      </c>
      <c r="AB2720" t="s">
        <v>9360</v>
      </c>
    </row>
    <row r="2721" spans="1:28" x14ac:dyDescent="0.2">
      <c r="A2721">
        <v>2023</v>
      </c>
      <c r="B2721" t="s">
        <v>25</v>
      </c>
      <c r="C2721" t="s">
        <v>115</v>
      </c>
      <c r="D2721" t="s">
        <v>27</v>
      </c>
      <c r="E2721" s="1">
        <v>26945</v>
      </c>
      <c r="F2721">
        <v>4.8</v>
      </c>
      <c r="G2721">
        <v>1839</v>
      </c>
      <c r="H2721" t="s">
        <v>82</v>
      </c>
      <c r="I2721" t="s">
        <v>36</v>
      </c>
      <c r="J2721" t="s">
        <v>43</v>
      </c>
      <c r="L2721" t="s">
        <v>30</v>
      </c>
      <c r="M2721" t="s">
        <v>38</v>
      </c>
      <c r="N2721" t="s">
        <v>3464</v>
      </c>
      <c r="O2721" t="s">
        <v>3465</v>
      </c>
      <c r="P2721" s="4" t="s">
        <v>3466</v>
      </c>
      <c r="Q2721">
        <v>10</v>
      </c>
      <c r="R2721">
        <v>2</v>
      </c>
      <c r="S2721">
        <v>0</v>
      </c>
      <c r="T2721">
        <v>2</v>
      </c>
      <c r="U2721">
        <v>1</v>
      </c>
      <c r="V2721">
        <v>0</v>
      </c>
      <c r="W2721">
        <v>0</v>
      </c>
      <c r="X2721" t="s">
        <v>9360</v>
      </c>
      <c r="Y2721" t="s">
        <v>34</v>
      </c>
      <c r="AA2721" t="s">
        <v>9360</v>
      </c>
      <c r="AB2721" t="s">
        <v>9360</v>
      </c>
    </row>
    <row r="2722" spans="1:28" x14ac:dyDescent="0.2">
      <c r="A2722">
        <v>2023</v>
      </c>
      <c r="B2722" t="s">
        <v>25</v>
      </c>
      <c r="C2722" t="s">
        <v>51</v>
      </c>
      <c r="D2722" t="s">
        <v>27</v>
      </c>
      <c r="E2722" s="1">
        <v>39845</v>
      </c>
      <c r="F2722">
        <v>4.4000000000000004</v>
      </c>
      <c r="G2722">
        <v>234</v>
      </c>
      <c r="H2722" t="s">
        <v>36</v>
      </c>
      <c r="I2722" t="s">
        <v>36</v>
      </c>
      <c r="J2722" t="s">
        <v>9336</v>
      </c>
      <c r="L2722" t="s">
        <v>37</v>
      </c>
      <c r="M2722" t="s">
        <v>38</v>
      </c>
      <c r="N2722" t="s">
        <v>39</v>
      </c>
      <c r="O2722" t="s">
        <v>3654</v>
      </c>
      <c r="P2722" s="4" t="s">
        <v>3655</v>
      </c>
      <c r="Q2722">
        <v>2</v>
      </c>
      <c r="R2722">
        <v>5</v>
      </c>
      <c r="S2722">
        <v>3</v>
      </c>
      <c r="T2722">
        <v>4</v>
      </c>
      <c r="U2722">
        <v>4</v>
      </c>
      <c r="V2722">
        <v>5</v>
      </c>
      <c r="W2722">
        <v>5</v>
      </c>
      <c r="X2722" t="s">
        <v>9360</v>
      </c>
      <c r="Y2722" t="s">
        <v>34</v>
      </c>
      <c r="AA2722" t="s">
        <v>9360</v>
      </c>
      <c r="AB2722" t="s">
        <v>9360</v>
      </c>
    </row>
    <row r="2723" spans="1:28" x14ac:dyDescent="0.2">
      <c r="A2723">
        <v>2018</v>
      </c>
      <c r="B2723" t="s">
        <v>25</v>
      </c>
      <c r="C2723" t="s">
        <v>94</v>
      </c>
      <c r="D2723" t="s">
        <v>983</v>
      </c>
      <c r="E2723" s="1">
        <v>32340</v>
      </c>
      <c r="F2723">
        <v>4.5</v>
      </c>
      <c r="G2723">
        <v>346</v>
      </c>
      <c r="H2723" t="s">
        <v>1216</v>
      </c>
      <c r="I2723" t="s">
        <v>29</v>
      </c>
      <c r="J2723" t="s">
        <v>9336</v>
      </c>
      <c r="K2723" t="s">
        <v>9238</v>
      </c>
      <c r="L2723" t="s">
        <v>30</v>
      </c>
      <c r="M2723" t="s">
        <v>1233</v>
      </c>
      <c r="N2723" t="s">
        <v>32</v>
      </c>
      <c r="O2723" t="s">
        <v>3829</v>
      </c>
      <c r="P2723" s="4" t="s">
        <v>3830</v>
      </c>
      <c r="Q2723">
        <v>51380</v>
      </c>
      <c r="R2723">
        <v>4.9000000000000004</v>
      </c>
      <c r="S2723">
        <v>4.8</v>
      </c>
      <c r="T2723">
        <v>4.8</v>
      </c>
      <c r="U2723">
        <v>4.5999999999999996</v>
      </c>
      <c r="V2723">
        <v>4.8</v>
      </c>
      <c r="W2723">
        <v>4.9000000000000004</v>
      </c>
      <c r="X2723" t="s">
        <v>9360</v>
      </c>
      <c r="Y2723" t="s">
        <v>34</v>
      </c>
      <c r="AA2723" t="s">
        <v>9360</v>
      </c>
      <c r="AB2723" t="s">
        <v>9360</v>
      </c>
    </row>
    <row r="2724" spans="1:28" x14ac:dyDescent="0.2">
      <c r="A2724">
        <v>2022</v>
      </c>
      <c r="B2724" t="s">
        <v>25</v>
      </c>
      <c r="C2724" t="s">
        <v>103</v>
      </c>
      <c r="D2724" t="s">
        <v>27</v>
      </c>
      <c r="E2724" s="1">
        <v>30470</v>
      </c>
      <c r="F2724">
        <v>5</v>
      </c>
      <c r="G2724">
        <v>234</v>
      </c>
      <c r="H2724" t="s">
        <v>28</v>
      </c>
      <c r="I2724" t="s">
        <v>36</v>
      </c>
      <c r="J2724" t="s">
        <v>43</v>
      </c>
      <c r="K2724" t="s">
        <v>9207</v>
      </c>
      <c r="L2724" t="s">
        <v>30</v>
      </c>
      <c r="M2724" t="s">
        <v>38</v>
      </c>
      <c r="N2724" t="s">
        <v>78</v>
      </c>
      <c r="O2724" t="s">
        <v>3831</v>
      </c>
      <c r="P2724" s="4" t="s">
        <v>3832</v>
      </c>
      <c r="Q2724">
        <v>11</v>
      </c>
      <c r="R2724">
        <v>5</v>
      </c>
      <c r="S2724">
        <v>5</v>
      </c>
      <c r="T2724">
        <v>5</v>
      </c>
      <c r="U2724">
        <v>5</v>
      </c>
      <c r="V2724">
        <v>5</v>
      </c>
      <c r="W2724">
        <v>5</v>
      </c>
      <c r="X2724" t="s">
        <v>9360</v>
      </c>
      <c r="Y2724" t="s">
        <v>34</v>
      </c>
      <c r="AA2724" t="s">
        <v>9360</v>
      </c>
      <c r="AB2724" t="s">
        <v>9360</v>
      </c>
    </row>
    <row r="2725" spans="1:28" x14ac:dyDescent="0.2">
      <c r="A2725">
        <v>2022</v>
      </c>
      <c r="B2725" t="s">
        <v>25</v>
      </c>
      <c r="C2725" t="s">
        <v>1222</v>
      </c>
      <c r="D2725" t="s">
        <v>983</v>
      </c>
      <c r="E2725" s="1">
        <v>29980</v>
      </c>
      <c r="F2725">
        <v>4.5999999999999996</v>
      </c>
      <c r="G2725">
        <v>153</v>
      </c>
      <c r="H2725" t="s">
        <v>28</v>
      </c>
      <c r="I2725" t="s">
        <v>36</v>
      </c>
      <c r="J2725" t="s">
        <v>43</v>
      </c>
      <c r="K2725" t="s">
        <v>9230</v>
      </c>
      <c r="L2725" t="s">
        <v>37</v>
      </c>
      <c r="M2725" t="s">
        <v>38</v>
      </c>
      <c r="N2725" t="s">
        <v>1223</v>
      </c>
      <c r="O2725" t="s">
        <v>4164</v>
      </c>
      <c r="P2725" s="4" t="s">
        <v>4165</v>
      </c>
      <c r="Q2725">
        <v>17069</v>
      </c>
      <c r="R2725">
        <v>2</v>
      </c>
      <c r="S2725">
        <v>0</v>
      </c>
      <c r="T2725">
        <v>2</v>
      </c>
      <c r="U2725">
        <v>1</v>
      </c>
      <c r="V2725">
        <v>0</v>
      </c>
      <c r="W2725">
        <v>0</v>
      </c>
      <c r="X2725" t="s">
        <v>9360</v>
      </c>
      <c r="Y2725" t="s">
        <v>34</v>
      </c>
      <c r="AA2725" t="s">
        <v>9360</v>
      </c>
      <c r="AB2725" t="s">
        <v>9360</v>
      </c>
    </row>
    <row r="2726" spans="1:28" x14ac:dyDescent="0.2">
      <c r="A2726">
        <v>2021</v>
      </c>
      <c r="B2726" t="s">
        <v>25</v>
      </c>
      <c r="C2726" t="s">
        <v>74</v>
      </c>
      <c r="D2726" t="s">
        <v>983</v>
      </c>
      <c r="E2726" s="1">
        <v>36084</v>
      </c>
      <c r="F2726">
        <v>5</v>
      </c>
      <c r="G2726">
        <v>3128</v>
      </c>
      <c r="H2726" t="s">
        <v>71</v>
      </c>
      <c r="I2726" t="s">
        <v>36</v>
      </c>
      <c r="J2726" t="s">
        <v>9336</v>
      </c>
      <c r="K2726" t="s">
        <v>9204</v>
      </c>
      <c r="L2726" t="s">
        <v>30</v>
      </c>
      <c r="M2726" t="s">
        <v>48</v>
      </c>
      <c r="N2726" t="s">
        <v>32</v>
      </c>
      <c r="O2726" t="s">
        <v>4171</v>
      </c>
      <c r="P2726" s="4" t="s">
        <v>4172</v>
      </c>
      <c r="Q2726">
        <v>39215</v>
      </c>
      <c r="R2726">
        <v>4.9000000000000004</v>
      </c>
      <c r="S2726">
        <v>4.8</v>
      </c>
      <c r="T2726">
        <v>4.8</v>
      </c>
      <c r="U2726">
        <v>4.7</v>
      </c>
      <c r="V2726">
        <v>4.7</v>
      </c>
      <c r="W2726">
        <v>4.8</v>
      </c>
      <c r="X2726" t="s">
        <v>9360</v>
      </c>
      <c r="Y2726" t="s">
        <v>34</v>
      </c>
      <c r="AA2726" t="s">
        <v>9360</v>
      </c>
      <c r="AB2726" t="s">
        <v>9360</v>
      </c>
    </row>
    <row r="2727" spans="1:28" x14ac:dyDescent="0.2">
      <c r="A2727">
        <v>2020</v>
      </c>
      <c r="B2727" t="s">
        <v>25</v>
      </c>
      <c r="C2727" t="s">
        <v>272</v>
      </c>
      <c r="D2727" t="s">
        <v>983</v>
      </c>
      <c r="E2727" s="1">
        <v>32991</v>
      </c>
      <c r="F2727">
        <v>4.5</v>
      </c>
      <c r="G2727">
        <v>1524</v>
      </c>
      <c r="H2727" t="s">
        <v>71</v>
      </c>
      <c r="I2727" t="s">
        <v>36</v>
      </c>
      <c r="J2727" t="s">
        <v>9336</v>
      </c>
      <c r="K2727" t="s">
        <v>9204</v>
      </c>
      <c r="L2727" t="s">
        <v>30</v>
      </c>
      <c r="M2727" t="s">
        <v>48</v>
      </c>
      <c r="N2727" t="s">
        <v>32</v>
      </c>
      <c r="O2727" t="s">
        <v>4175</v>
      </c>
      <c r="P2727" s="4" t="s">
        <v>4176</v>
      </c>
      <c r="Q2727">
        <v>41206</v>
      </c>
      <c r="R2727">
        <v>4.5999999999999996</v>
      </c>
      <c r="S2727">
        <v>4.5</v>
      </c>
      <c r="T2727">
        <v>4.2</v>
      </c>
      <c r="U2727">
        <v>4.0999999999999996</v>
      </c>
      <c r="V2727">
        <v>4.5</v>
      </c>
      <c r="W2727">
        <v>4.0999999999999996</v>
      </c>
      <c r="X2727" t="s">
        <v>9360</v>
      </c>
      <c r="Y2727" t="s">
        <v>34</v>
      </c>
      <c r="AA2727" t="s">
        <v>9360</v>
      </c>
      <c r="AB2727" t="s">
        <v>9360</v>
      </c>
    </row>
    <row r="2728" spans="1:28" x14ac:dyDescent="0.2">
      <c r="A2728">
        <v>2023</v>
      </c>
      <c r="B2728" t="s">
        <v>25</v>
      </c>
      <c r="C2728" t="s">
        <v>54</v>
      </c>
      <c r="D2728" t="s">
        <v>27</v>
      </c>
      <c r="E2728" t="s">
        <v>844</v>
      </c>
      <c r="F2728">
        <v>4.5</v>
      </c>
      <c r="G2728">
        <v>3711</v>
      </c>
      <c r="H2728" t="s">
        <v>55</v>
      </c>
      <c r="I2728" t="s">
        <v>56</v>
      </c>
      <c r="J2728" t="s">
        <v>43</v>
      </c>
      <c r="L2728" t="s">
        <v>30</v>
      </c>
      <c r="M2728" t="s">
        <v>31</v>
      </c>
      <c r="N2728" t="s">
        <v>32</v>
      </c>
      <c r="O2728" t="s">
        <v>4179</v>
      </c>
      <c r="P2728" s="4" t="s">
        <v>4180</v>
      </c>
      <c r="Q2728">
        <v>8</v>
      </c>
      <c r="R2728">
        <v>5</v>
      </c>
      <c r="S2728">
        <v>5</v>
      </c>
      <c r="T2728">
        <v>4</v>
      </c>
      <c r="U2728">
        <v>4</v>
      </c>
      <c r="V2728">
        <v>4</v>
      </c>
      <c r="W2728">
        <v>5</v>
      </c>
      <c r="X2728" t="s">
        <v>9360</v>
      </c>
      <c r="Y2728" t="s">
        <v>34</v>
      </c>
      <c r="AA2728" t="s">
        <v>9360</v>
      </c>
      <c r="AB2728" t="s">
        <v>9360</v>
      </c>
    </row>
    <row r="2729" spans="1:28" x14ac:dyDescent="0.2">
      <c r="A2729">
        <v>2023</v>
      </c>
      <c r="B2729" t="s">
        <v>25</v>
      </c>
      <c r="C2729" t="s">
        <v>328</v>
      </c>
      <c r="D2729" t="s">
        <v>27</v>
      </c>
      <c r="E2729" s="1">
        <v>46400</v>
      </c>
      <c r="F2729">
        <v>4.7</v>
      </c>
      <c r="G2729">
        <v>178</v>
      </c>
      <c r="H2729" t="s">
        <v>28</v>
      </c>
      <c r="I2729" t="s">
        <v>36</v>
      </c>
      <c r="J2729" t="s">
        <v>43</v>
      </c>
      <c r="K2729" t="s">
        <v>9215</v>
      </c>
      <c r="L2729" t="s">
        <v>30</v>
      </c>
      <c r="M2729" t="s">
        <v>687</v>
      </c>
      <c r="N2729" t="s">
        <v>84</v>
      </c>
      <c r="O2729" t="s">
        <v>4378</v>
      </c>
      <c r="P2729" s="4" t="s">
        <v>4379</v>
      </c>
      <c r="Q2729">
        <v>5</v>
      </c>
      <c r="R2729">
        <v>5</v>
      </c>
      <c r="S2729">
        <v>5</v>
      </c>
      <c r="T2729">
        <v>4</v>
      </c>
      <c r="U2729">
        <v>4</v>
      </c>
      <c r="V2729">
        <v>4</v>
      </c>
      <c r="W2729">
        <v>5</v>
      </c>
      <c r="X2729" t="s">
        <v>9360</v>
      </c>
      <c r="Y2729" t="s">
        <v>34</v>
      </c>
      <c r="AA2729" t="s">
        <v>9360</v>
      </c>
      <c r="AB2729" t="s">
        <v>9360</v>
      </c>
    </row>
    <row r="2730" spans="1:28" x14ac:dyDescent="0.2">
      <c r="A2730">
        <v>2021</v>
      </c>
      <c r="B2730" t="s">
        <v>25</v>
      </c>
      <c r="C2730" t="s">
        <v>1222</v>
      </c>
      <c r="D2730" t="s">
        <v>983</v>
      </c>
      <c r="E2730" s="1">
        <v>24973</v>
      </c>
      <c r="F2730">
        <v>4.5999999999999996</v>
      </c>
      <c r="G2730">
        <v>1121</v>
      </c>
      <c r="H2730" t="s">
        <v>28</v>
      </c>
      <c r="I2730" t="s">
        <v>385</v>
      </c>
      <c r="J2730" t="s">
        <v>43</v>
      </c>
      <c r="K2730" t="s">
        <v>9230</v>
      </c>
      <c r="L2730" t="s">
        <v>37</v>
      </c>
      <c r="M2730" t="s">
        <v>38</v>
      </c>
      <c r="N2730" t="s">
        <v>1223</v>
      </c>
      <c r="O2730" t="s">
        <v>4543</v>
      </c>
      <c r="P2730" s="4" t="s">
        <v>4544</v>
      </c>
      <c r="Q2730">
        <v>52936</v>
      </c>
      <c r="R2730">
        <v>5</v>
      </c>
      <c r="S2730">
        <v>5</v>
      </c>
      <c r="T2730">
        <v>5</v>
      </c>
      <c r="U2730">
        <v>5</v>
      </c>
      <c r="V2730">
        <v>5</v>
      </c>
      <c r="W2730">
        <v>5</v>
      </c>
      <c r="X2730" t="s">
        <v>9360</v>
      </c>
      <c r="Y2730" t="s">
        <v>34</v>
      </c>
      <c r="AA2730" t="s">
        <v>9360</v>
      </c>
      <c r="AB2730" t="s">
        <v>9360</v>
      </c>
    </row>
    <row r="2731" spans="1:28" x14ac:dyDescent="0.2">
      <c r="A2731">
        <v>2023</v>
      </c>
      <c r="B2731" t="s">
        <v>25</v>
      </c>
      <c r="C2731" t="s">
        <v>94</v>
      </c>
      <c r="D2731" t="s">
        <v>27</v>
      </c>
      <c r="E2731" s="1">
        <v>47485</v>
      </c>
      <c r="F2731">
        <v>4.8</v>
      </c>
      <c r="G2731">
        <v>234</v>
      </c>
      <c r="H2731" t="s">
        <v>82</v>
      </c>
      <c r="I2731" t="s">
        <v>36</v>
      </c>
      <c r="J2731" t="s">
        <v>9336</v>
      </c>
      <c r="L2731" t="s">
        <v>30</v>
      </c>
      <c r="M2731" t="s">
        <v>48</v>
      </c>
      <c r="N2731" t="s">
        <v>32</v>
      </c>
      <c r="O2731" t="s">
        <v>4545</v>
      </c>
      <c r="P2731" s="4" t="s">
        <v>4546</v>
      </c>
      <c r="Q2731">
        <v>25</v>
      </c>
      <c r="R2731">
        <v>5</v>
      </c>
      <c r="S2731">
        <v>4.8</v>
      </c>
      <c r="T2731">
        <v>4.8</v>
      </c>
      <c r="U2731">
        <v>4.2</v>
      </c>
      <c r="V2731">
        <v>5</v>
      </c>
      <c r="W2731">
        <v>5</v>
      </c>
      <c r="X2731" t="s">
        <v>9360</v>
      </c>
      <c r="Y2731" t="s">
        <v>34</v>
      </c>
      <c r="AA2731" t="s">
        <v>9361</v>
      </c>
      <c r="AB2731" t="s">
        <v>9361</v>
      </c>
    </row>
    <row r="2732" spans="1:28" x14ac:dyDescent="0.2">
      <c r="A2732">
        <v>2023</v>
      </c>
      <c r="B2732" t="s">
        <v>25</v>
      </c>
      <c r="C2732" t="s">
        <v>107</v>
      </c>
      <c r="D2732" t="s">
        <v>27</v>
      </c>
      <c r="E2732" s="1">
        <v>28790</v>
      </c>
      <c r="F2732">
        <v>5</v>
      </c>
      <c r="G2732">
        <v>2713</v>
      </c>
      <c r="H2732" t="s">
        <v>28</v>
      </c>
      <c r="I2732" t="s">
        <v>36</v>
      </c>
      <c r="J2732" t="s">
        <v>9336</v>
      </c>
      <c r="L2732" t="s">
        <v>30</v>
      </c>
      <c r="M2732" t="s">
        <v>38</v>
      </c>
      <c r="N2732" t="s">
        <v>276</v>
      </c>
      <c r="O2732" t="s">
        <v>4562</v>
      </c>
      <c r="P2732" s="4">
        <v>230003</v>
      </c>
      <c r="Q2732">
        <v>0</v>
      </c>
      <c r="R2732">
        <v>4</v>
      </c>
      <c r="S2732">
        <v>5</v>
      </c>
      <c r="T2732">
        <v>4</v>
      </c>
      <c r="U2732">
        <v>5</v>
      </c>
      <c r="V2732">
        <v>5</v>
      </c>
      <c r="W2732">
        <v>5</v>
      </c>
      <c r="X2732" t="s">
        <v>9360</v>
      </c>
      <c r="Y2732" t="s">
        <v>34</v>
      </c>
      <c r="AA2732" t="s">
        <v>9361</v>
      </c>
      <c r="AB2732" t="s">
        <v>9361</v>
      </c>
    </row>
    <row r="2733" spans="1:28" x14ac:dyDescent="0.2">
      <c r="A2733">
        <v>2022</v>
      </c>
      <c r="B2733" t="s">
        <v>25</v>
      </c>
      <c r="C2733" t="s">
        <v>1222</v>
      </c>
      <c r="D2733" t="s">
        <v>27</v>
      </c>
      <c r="E2733" s="1">
        <v>31791</v>
      </c>
      <c r="F2733">
        <v>5</v>
      </c>
      <c r="G2733">
        <v>2713</v>
      </c>
      <c r="H2733" t="s">
        <v>472</v>
      </c>
      <c r="I2733" t="s">
        <v>385</v>
      </c>
      <c r="J2733" t="s">
        <v>43</v>
      </c>
      <c r="K2733" t="s">
        <v>9230</v>
      </c>
      <c r="L2733" t="s">
        <v>37</v>
      </c>
      <c r="M2733" t="s">
        <v>38</v>
      </c>
      <c r="N2733" t="s">
        <v>1223</v>
      </c>
      <c r="O2733" t="s">
        <v>4563</v>
      </c>
      <c r="P2733" s="4" t="s">
        <v>4564</v>
      </c>
      <c r="Q2733">
        <v>7551</v>
      </c>
      <c r="R2733">
        <v>2</v>
      </c>
      <c r="S2733">
        <v>0</v>
      </c>
      <c r="T2733">
        <v>2</v>
      </c>
      <c r="U2733">
        <v>1</v>
      </c>
      <c r="V2733">
        <v>0</v>
      </c>
      <c r="W2733">
        <v>0</v>
      </c>
      <c r="X2733" t="s">
        <v>9360</v>
      </c>
      <c r="Y2733" t="s">
        <v>34</v>
      </c>
      <c r="AA2733" t="s">
        <v>9361</v>
      </c>
      <c r="AB2733" t="s">
        <v>9361</v>
      </c>
    </row>
    <row r="2734" spans="1:28" x14ac:dyDescent="0.2">
      <c r="A2734">
        <v>2020</v>
      </c>
      <c r="B2734" t="s">
        <v>25</v>
      </c>
      <c r="C2734" t="s">
        <v>150</v>
      </c>
      <c r="D2734" t="s">
        <v>27</v>
      </c>
      <c r="E2734" s="1">
        <v>36375</v>
      </c>
      <c r="F2734">
        <v>4.7</v>
      </c>
      <c r="G2734">
        <v>1362</v>
      </c>
      <c r="H2734" t="s">
        <v>804</v>
      </c>
      <c r="I2734" t="s">
        <v>86</v>
      </c>
      <c r="J2734" t="s">
        <v>9336</v>
      </c>
      <c r="K2734" t="s">
        <v>9233</v>
      </c>
      <c r="L2734" t="s">
        <v>30</v>
      </c>
      <c r="M2734" t="s">
        <v>1233</v>
      </c>
      <c r="N2734" t="s">
        <v>32</v>
      </c>
      <c r="O2734" t="s">
        <v>4702</v>
      </c>
      <c r="P2734" s="4" t="s">
        <v>4703</v>
      </c>
      <c r="Q2734">
        <v>39604</v>
      </c>
      <c r="R2734">
        <v>4.5999999999999996</v>
      </c>
      <c r="S2734">
        <v>4.5</v>
      </c>
      <c r="T2734">
        <v>4.2</v>
      </c>
      <c r="U2734">
        <v>4.0999999999999996</v>
      </c>
      <c r="V2734">
        <v>4.5</v>
      </c>
      <c r="W2734">
        <v>4.0999999999999996</v>
      </c>
      <c r="X2734" t="s">
        <v>9360</v>
      </c>
      <c r="Y2734" t="s">
        <v>34</v>
      </c>
      <c r="AA2734" t="s">
        <v>9361</v>
      </c>
      <c r="AB2734" t="s">
        <v>9361</v>
      </c>
    </row>
    <row r="2735" spans="1:28" x14ac:dyDescent="0.2">
      <c r="A2735">
        <v>2023</v>
      </c>
      <c r="B2735" t="s">
        <v>25</v>
      </c>
      <c r="C2735" t="s">
        <v>147</v>
      </c>
      <c r="D2735" t="s">
        <v>27</v>
      </c>
      <c r="E2735" s="1">
        <v>44710</v>
      </c>
      <c r="F2735">
        <v>5</v>
      </c>
      <c r="G2735">
        <v>1155</v>
      </c>
      <c r="H2735" t="s">
        <v>28</v>
      </c>
      <c r="I2735" t="s">
        <v>36</v>
      </c>
      <c r="J2735" t="s">
        <v>9336</v>
      </c>
      <c r="L2735" t="s">
        <v>30</v>
      </c>
      <c r="M2735" t="s">
        <v>48</v>
      </c>
      <c r="N2735" t="s">
        <v>32</v>
      </c>
      <c r="O2735" t="s">
        <v>4711</v>
      </c>
      <c r="P2735" s="4" t="s">
        <v>4712</v>
      </c>
      <c r="Q2735">
        <v>5</v>
      </c>
      <c r="R2735">
        <v>2</v>
      </c>
      <c r="S2735">
        <v>0</v>
      </c>
      <c r="T2735">
        <v>2</v>
      </c>
      <c r="U2735">
        <v>1</v>
      </c>
      <c r="V2735">
        <v>0</v>
      </c>
      <c r="W2735">
        <v>0</v>
      </c>
      <c r="X2735" t="s">
        <v>9360</v>
      </c>
      <c r="Y2735" t="s">
        <v>34</v>
      </c>
      <c r="AA2735" t="s">
        <v>9361</v>
      </c>
      <c r="AB2735" t="s">
        <v>9361</v>
      </c>
    </row>
    <row r="2736" spans="1:28" x14ac:dyDescent="0.2">
      <c r="A2736">
        <v>2023</v>
      </c>
      <c r="B2736" t="s">
        <v>25</v>
      </c>
      <c r="C2736" t="s">
        <v>303</v>
      </c>
      <c r="D2736" t="s">
        <v>27</v>
      </c>
      <c r="E2736" s="1">
        <v>30645</v>
      </c>
      <c r="F2736">
        <v>5</v>
      </c>
      <c r="G2736">
        <v>2713</v>
      </c>
      <c r="H2736" t="s">
        <v>82</v>
      </c>
      <c r="I2736" t="s">
        <v>97</v>
      </c>
      <c r="J2736" t="s">
        <v>9336</v>
      </c>
      <c r="L2736" t="s">
        <v>30</v>
      </c>
      <c r="M2736" t="s">
        <v>38</v>
      </c>
      <c r="N2736" t="s">
        <v>276</v>
      </c>
      <c r="O2736" t="s">
        <v>4727</v>
      </c>
      <c r="P2736" s="4">
        <v>230285</v>
      </c>
      <c r="Q2736">
        <v>0</v>
      </c>
      <c r="R2736">
        <v>4</v>
      </c>
      <c r="S2736">
        <v>5</v>
      </c>
      <c r="T2736">
        <v>4</v>
      </c>
      <c r="U2736">
        <v>5</v>
      </c>
      <c r="V2736">
        <v>5</v>
      </c>
      <c r="W2736">
        <v>5</v>
      </c>
      <c r="X2736" t="s">
        <v>9360</v>
      </c>
      <c r="Y2736" t="s">
        <v>34</v>
      </c>
      <c r="AA2736" t="s">
        <v>9361</v>
      </c>
      <c r="AB2736" t="s">
        <v>9361</v>
      </c>
    </row>
    <row r="2737" spans="1:28" x14ac:dyDescent="0.2">
      <c r="A2737">
        <v>2023</v>
      </c>
      <c r="B2737" t="s">
        <v>25</v>
      </c>
      <c r="C2737" t="s">
        <v>35</v>
      </c>
      <c r="D2737" t="s">
        <v>27</v>
      </c>
      <c r="E2737" s="1">
        <v>36200</v>
      </c>
      <c r="F2737">
        <v>4.4000000000000004</v>
      </c>
      <c r="G2737">
        <v>234</v>
      </c>
      <c r="H2737" t="s">
        <v>28</v>
      </c>
      <c r="I2737" t="s">
        <v>36</v>
      </c>
      <c r="J2737" t="s">
        <v>9336</v>
      </c>
      <c r="L2737" t="s">
        <v>37</v>
      </c>
      <c r="M2737" t="s">
        <v>38</v>
      </c>
      <c r="N2737" t="s">
        <v>39</v>
      </c>
      <c r="O2737" t="s">
        <v>4880</v>
      </c>
      <c r="P2737" s="4" t="s">
        <v>4881</v>
      </c>
      <c r="Q2737">
        <v>0</v>
      </c>
      <c r="R2737">
        <v>5</v>
      </c>
      <c r="S2737">
        <v>3</v>
      </c>
      <c r="T2737">
        <v>4</v>
      </c>
      <c r="U2737">
        <v>4</v>
      </c>
      <c r="V2737">
        <v>5</v>
      </c>
      <c r="W2737">
        <v>5</v>
      </c>
      <c r="X2737" t="s">
        <v>9360</v>
      </c>
      <c r="Y2737" t="s">
        <v>34</v>
      </c>
      <c r="AA2737" t="s">
        <v>9361</v>
      </c>
      <c r="AB2737" t="s">
        <v>9361</v>
      </c>
    </row>
    <row r="2738" spans="1:28" x14ac:dyDescent="0.2">
      <c r="A2738">
        <v>2019</v>
      </c>
      <c r="B2738" t="s">
        <v>25</v>
      </c>
      <c r="C2738" t="s">
        <v>77</v>
      </c>
      <c r="D2738" t="s">
        <v>27</v>
      </c>
      <c r="E2738" s="1">
        <v>41980</v>
      </c>
      <c r="F2738">
        <v>4.7</v>
      </c>
      <c r="G2738">
        <v>178</v>
      </c>
      <c r="H2738" t="s">
        <v>52</v>
      </c>
      <c r="I2738" t="s">
        <v>86</v>
      </c>
      <c r="J2738" t="s">
        <v>9336</v>
      </c>
      <c r="K2738" t="s">
        <v>9276</v>
      </c>
      <c r="L2738" t="s">
        <v>30</v>
      </c>
      <c r="M2738" t="s">
        <v>643</v>
      </c>
      <c r="N2738" t="s">
        <v>105</v>
      </c>
      <c r="O2738" t="s">
        <v>4887</v>
      </c>
      <c r="P2738" s="4" t="s">
        <v>4888</v>
      </c>
      <c r="Q2738">
        <v>22120</v>
      </c>
      <c r="R2738">
        <v>4.8</v>
      </c>
      <c r="S2738">
        <v>4.8</v>
      </c>
      <c r="T2738">
        <v>4.7</v>
      </c>
      <c r="U2738">
        <v>4.7</v>
      </c>
      <c r="V2738">
        <v>4.8</v>
      </c>
      <c r="W2738">
        <v>4.8</v>
      </c>
      <c r="X2738" t="s">
        <v>9360</v>
      </c>
      <c r="Y2738" t="s">
        <v>34</v>
      </c>
      <c r="AA2738" t="s">
        <v>9361</v>
      </c>
      <c r="AB2738" t="s">
        <v>9361</v>
      </c>
    </row>
    <row r="2739" spans="1:28" x14ac:dyDescent="0.2">
      <c r="A2739">
        <v>2022</v>
      </c>
      <c r="B2739" t="s">
        <v>25</v>
      </c>
      <c r="C2739" t="s">
        <v>81</v>
      </c>
      <c r="D2739" t="s">
        <v>27</v>
      </c>
      <c r="E2739" s="1">
        <v>41770</v>
      </c>
      <c r="F2739">
        <v>4.8</v>
      </c>
      <c r="G2739">
        <v>1839</v>
      </c>
      <c r="H2739" t="s">
        <v>28</v>
      </c>
      <c r="I2739" t="s">
        <v>36</v>
      </c>
      <c r="J2739" t="s">
        <v>9336</v>
      </c>
      <c r="K2739" t="s">
        <v>9204</v>
      </c>
      <c r="L2739" t="s">
        <v>30</v>
      </c>
      <c r="M2739" t="s">
        <v>48</v>
      </c>
      <c r="N2739" t="s">
        <v>32</v>
      </c>
      <c r="O2739" t="s">
        <v>4893</v>
      </c>
      <c r="P2739" s="4" t="s">
        <v>4894</v>
      </c>
      <c r="Q2739">
        <v>0</v>
      </c>
      <c r="R2739">
        <v>5</v>
      </c>
      <c r="S2739">
        <v>5</v>
      </c>
      <c r="T2739">
        <v>5</v>
      </c>
      <c r="U2739">
        <v>5</v>
      </c>
      <c r="V2739">
        <v>5</v>
      </c>
      <c r="W2739">
        <v>5</v>
      </c>
      <c r="X2739" t="s">
        <v>9360</v>
      </c>
      <c r="Y2739" t="s">
        <v>34</v>
      </c>
      <c r="AA2739" t="s">
        <v>9361</v>
      </c>
      <c r="AB2739" t="s">
        <v>9361</v>
      </c>
    </row>
    <row r="2740" spans="1:28" x14ac:dyDescent="0.2">
      <c r="A2740">
        <v>2023</v>
      </c>
      <c r="B2740" t="s">
        <v>25</v>
      </c>
      <c r="C2740" t="s">
        <v>107</v>
      </c>
      <c r="D2740" t="s">
        <v>27</v>
      </c>
      <c r="E2740" s="1">
        <v>28695</v>
      </c>
      <c r="F2740">
        <v>5</v>
      </c>
      <c r="G2740">
        <v>2713</v>
      </c>
      <c r="H2740" t="s">
        <v>52</v>
      </c>
      <c r="I2740" t="s">
        <v>36</v>
      </c>
      <c r="J2740" t="s">
        <v>9336</v>
      </c>
      <c r="L2740" t="s">
        <v>30</v>
      </c>
      <c r="M2740" t="s">
        <v>38</v>
      </c>
      <c r="N2740" t="s">
        <v>276</v>
      </c>
      <c r="O2740" t="s">
        <v>4898</v>
      </c>
      <c r="P2740" s="4">
        <v>230414</v>
      </c>
      <c r="Q2740">
        <v>0</v>
      </c>
      <c r="R2740">
        <v>4</v>
      </c>
      <c r="S2740">
        <v>5</v>
      </c>
      <c r="T2740">
        <v>4</v>
      </c>
      <c r="U2740">
        <v>5</v>
      </c>
      <c r="V2740">
        <v>5</v>
      </c>
      <c r="W2740">
        <v>5</v>
      </c>
      <c r="X2740" t="s">
        <v>9360</v>
      </c>
      <c r="Y2740" t="s">
        <v>34</v>
      </c>
      <c r="AA2740" t="s">
        <v>9362</v>
      </c>
      <c r="AB2740" t="s">
        <v>9362</v>
      </c>
    </row>
    <row r="2741" spans="1:28" x14ac:dyDescent="0.2">
      <c r="A2741">
        <v>2020</v>
      </c>
      <c r="B2741" t="s">
        <v>25</v>
      </c>
      <c r="C2741" t="s">
        <v>1193</v>
      </c>
      <c r="D2741" t="s">
        <v>983</v>
      </c>
      <c r="E2741" s="1">
        <v>22039</v>
      </c>
      <c r="F2741">
        <v>5</v>
      </c>
      <c r="G2741">
        <v>937</v>
      </c>
      <c r="H2741" t="s">
        <v>52</v>
      </c>
      <c r="I2741" t="s">
        <v>36</v>
      </c>
      <c r="J2741" t="s">
        <v>43</v>
      </c>
      <c r="K2741" t="s">
        <v>9227</v>
      </c>
      <c r="L2741" t="s">
        <v>30</v>
      </c>
      <c r="M2741" t="s">
        <v>38</v>
      </c>
      <c r="N2741" t="s">
        <v>1226</v>
      </c>
      <c r="O2741" t="s">
        <v>5096</v>
      </c>
      <c r="P2741" s="4" t="s">
        <v>5097</v>
      </c>
      <c r="Q2741">
        <v>28960</v>
      </c>
      <c r="R2741">
        <v>4.8</v>
      </c>
      <c r="S2741">
        <v>4.8</v>
      </c>
      <c r="T2741">
        <v>4.9000000000000004</v>
      </c>
      <c r="U2741">
        <v>4.8</v>
      </c>
      <c r="V2741">
        <v>4.9000000000000004</v>
      </c>
      <c r="W2741">
        <v>4.9000000000000004</v>
      </c>
      <c r="X2741" t="s">
        <v>9360</v>
      </c>
      <c r="Y2741" t="s">
        <v>34</v>
      </c>
      <c r="AA2741" t="s">
        <v>9362</v>
      </c>
      <c r="AB2741" t="s">
        <v>9362</v>
      </c>
    </row>
    <row r="2742" spans="1:28" x14ac:dyDescent="0.2">
      <c r="A2742">
        <v>2017</v>
      </c>
      <c r="B2742" t="s">
        <v>25</v>
      </c>
      <c r="C2742" t="s">
        <v>1281</v>
      </c>
      <c r="D2742" t="s">
        <v>983</v>
      </c>
      <c r="E2742" s="1">
        <v>20990</v>
      </c>
      <c r="F2742">
        <v>4.8</v>
      </c>
      <c r="G2742">
        <v>297</v>
      </c>
      <c r="H2742" t="s">
        <v>1216</v>
      </c>
      <c r="I2742" t="s">
        <v>36</v>
      </c>
      <c r="J2742" t="s">
        <v>9336</v>
      </c>
      <c r="K2742" t="s">
        <v>9238</v>
      </c>
      <c r="L2742" t="s">
        <v>30</v>
      </c>
      <c r="M2742" t="s">
        <v>1233</v>
      </c>
      <c r="N2742" t="s">
        <v>32</v>
      </c>
      <c r="O2742" t="s">
        <v>5256</v>
      </c>
      <c r="P2742" s="4" t="s">
        <v>5257</v>
      </c>
      <c r="Q2742">
        <v>158038</v>
      </c>
      <c r="R2742">
        <v>4.8</v>
      </c>
      <c r="S2742">
        <v>4.7</v>
      </c>
      <c r="T2742">
        <v>4.7</v>
      </c>
      <c r="U2742">
        <v>4.4000000000000004</v>
      </c>
      <c r="V2742">
        <v>4.7</v>
      </c>
      <c r="W2742">
        <v>4.7</v>
      </c>
      <c r="X2742" t="s">
        <v>9360</v>
      </c>
      <c r="Y2742" t="s">
        <v>34</v>
      </c>
      <c r="AA2742" t="s">
        <v>9362</v>
      </c>
      <c r="AB2742" t="s">
        <v>9362</v>
      </c>
    </row>
    <row r="2743" spans="1:28" x14ac:dyDescent="0.2">
      <c r="A2743">
        <v>2014</v>
      </c>
      <c r="B2743" t="s">
        <v>25</v>
      </c>
      <c r="C2743" t="s">
        <v>77</v>
      </c>
      <c r="D2743" t="s">
        <v>983</v>
      </c>
      <c r="E2743" s="1">
        <v>19206</v>
      </c>
      <c r="F2743">
        <v>4.4000000000000004</v>
      </c>
      <c r="G2743">
        <v>651</v>
      </c>
      <c r="H2743" t="s">
        <v>52</v>
      </c>
      <c r="I2743" t="s">
        <v>36</v>
      </c>
      <c r="J2743" t="s">
        <v>9336</v>
      </c>
      <c r="K2743" t="s">
        <v>9229</v>
      </c>
      <c r="L2743" t="s">
        <v>30</v>
      </c>
      <c r="M2743" t="s">
        <v>1194</v>
      </c>
      <c r="N2743" t="s">
        <v>1205</v>
      </c>
      <c r="O2743" t="s">
        <v>5263</v>
      </c>
      <c r="P2743" s="4" t="s">
        <v>5264</v>
      </c>
      <c r="Q2743">
        <v>123247</v>
      </c>
      <c r="R2743">
        <v>4.5</v>
      </c>
      <c r="S2743">
        <v>4.5</v>
      </c>
      <c r="T2743">
        <v>4.5</v>
      </c>
      <c r="U2743">
        <v>4.5</v>
      </c>
      <c r="V2743">
        <v>4.5999999999999996</v>
      </c>
      <c r="W2743">
        <v>4.7</v>
      </c>
      <c r="X2743" t="s">
        <v>9360</v>
      </c>
      <c r="Y2743" t="s">
        <v>34</v>
      </c>
      <c r="AA2743" t="s">
        <v>9362</v>
      </c>
      <c r="AB2743" t="s">
        <v>9362</v>
      </c>
    </row>
    <row r="2744" spans="1:28" x14ac:dyDescent="0.2">
      <c r="A2744">
        <v>2020</v>
      </c>
      <c r="B2744" t="s">
        <v>25</v>
      </c>
      <c r="C2744" t="s">
        <v>272</v>
      </c>
      <c r="D2744" t="s">
        <v>983</v>
      </c>
      <c r="E2744" s="1">
        <v>38375</v>
      </c>
      <c r="F2744">
        <v>4.7</v>
      </c>
      <c r="G2744">
        <v>1362</v>
      </c>
      <c r="H2744" t="s">
        <v>817</v>
      </c>
      <c r="I2744" t="s">
        <v>86</v>
      </c>
      <c r="J2744" t="s">
        <v>9336</v>
      </c>
      <c r="K2744" t="s">
        <v>9204</v>
      </c>
      <c r="L2744" t="s">
        <v>30</v>
      </c>
      <c r="M2744" t="s">
        <v>48</v>
      </c>
      <c r="N2744" t="s">
        <v>32</v>
      </c>
      <c r="O2744" t="s">
        <v>5427</v>
      </c>
      <c r="P2744" s="4" t="s">
        <v>5428</v>
      </c>
      <c r="Q2744">
        <v>32542</v>
      </c>
      <c r="R2744">
        <v>4.5999999999999996</v>
      </c>
      <c r="S2744">
        <v>4.5</v>
      </c>
      <c r="T2744">
        <v>4.2</v>
      </c>
      <c r="U2744">
        <v>4.0999999999999996</v>
      </c>
      <c r="V2744">
        <v>4.5</v>
      </c>
      <c r="W2744">
        <v>4.0999999999999996</v>
      </c>
      <c r="X2744" t="s">
        <v>9360</v>
      </c>
      <c r="Y2744" t="s">
        <v>34</v>
      </c>
      <c r="AA2744" t="s">
        <v>9362</v>
      </c>
      <c r="AB2744" t="s">
        <v>9362</v>
      </c>
    </row>
    <row r="2745" spans="1:28" x14ac:dyDescent="0.2">
      <c r="A2745">
        <v>2021</v>
      </c>
      <c r="B2745" t="s">
        <v>25</v>
      </c>
      <c r="C2745" t="s">
        <v>187</v>
      </c>
      <c r="D2745" t="s">
        <v>27</v>
      </c>
      <c r="E2745" s="1">
        <v>37875</v>
      </c>
      <c r="F2745">
        <v>4.7</v>
      </c>
      <c r="G2745">
        <v>1362</v>
      </c>
      <c r="H2745" t="s">
        <v>5429</v>
      </c>
      <c r="I2745" t="s">
        <v>86</v>
      </c>
      <c r="J2745" t="s">
        <v>43</v>
      </c>
      <c r="K2745" t="s">
        <v>9216</v>
      </c>
      <c r="L2745" t="s">
        <v>30</v>
      </c>
      <c r="M2745" t="s">
        <v>48</v>
      </c>
      <c r="N2745" t="s">
        <v>32</v>
      </c>
      <c r="O2745" t="s">
        <v>5430</v>
      </c>
      <c r="P2745" s="4" t="s">
        <v>5431</v>
      </c>
      <c r="Q2745">
        <v>41649</v>
      </c>
      <c r="R2745">
        <v>4.9000000000000004</v>
      </c>
      <c r="S2745">
        <v>4.8</v>
      </c>
      <c r="T2745">
        <v>4.8</v>
      </c>
      <c r="U2745">
        <v>4.7</v>
      </c>
      <c r="V2745">
        <v>4.7</v>
      </c>
      <c r="W2745">
        <v>4.8</v>
      </c>
      <c r="X2745" t="s">
        <v>9360</v>
      </c>
      <c r="Y2745" t="s">
        <v>34</v>
      </c>
      <c r="AA2745" t="s">
        <v>9362</v>
      </c>
      <c r="AB2745" t="s">
        <v>9362</v>
      </c>
    </row>
    <row r="2746" spans="1:28" x14ac:dyDescent="0.2">
      <c r="A2746">
        <v>2023</v>
      </c>
      <c r="B2746" t="s">
        <v>25</v>
      </c>
      <c r="C2746" t="s">
        <v>646</v>
      </c>
      <c r="D2746" t="s">
        <v>27</v>
      </c>
      <c r="E2746" s="1">
        <v>50240</v>
      </c>
      <c r="F2746">
        <v>4</v>
      </c>
      <c r="G2746">
        <v>228</v>
      </c>
      <c r="H2746" t="s">
        <v>28</v>
      </c>
      <c r="I2746" t="s">
        <v>36</v>
      </c>
      <c r="J2746" t="s">
        <v>9336</v>
      </c>
      <c r="L2746" t="s">
        <v>30</v>
      </c>
      <c r="M2746" t="s">
        <v>57</v>
      </c>
      <c r="N2746" t="s">
        <v>72</v>
      </c>
      <c r="O2746" t="s">
        <v>5619</v>
      </c>
      <c r="P2746" s="4" t="s">
        <v>5620</v>
      </c>
      <c r="Q2746">
        <v>2</v>
      </c>
      <c r="R2746">
        <v>2</v>
      </c>
      <c r="S2746">
        <v>0</v>
      </c>
      <c r="T2746">
        <v>2</v>
      </c>
      <c r="U2746">
        <v>1</v>
      </c>
      <c r="V2746">
        <v>0</v>
      </c>
      <c r="W2746">
        <v>0</v>
      </c>
      <c r="X2746" t="s">
        <v>9360</v>
      </c>
      <c r="Y2746" t="s">
        <v>34</v>
      </c>
      <c r="AA2746" t="s">
        <v>9362</v>
      </c>
      <c r="AB2746" t="s">
        <v>9362</v>
      </c>
    </row>
    <row r="2747" spans="1:28" x14ac:dyDescent="0.2">
      <c r="A2747">
        <v>2003</v>
      </c>
      <c r="B2747" t="s">
        <v>25</v>
      </c>
      <c r="C2747" t="s">
        <v>2801</v>
      </c>
      <c r="D2747" t="s">
        <v>983</v>
      </c>
      <c r="E2747" s="1">
        <v>23836</v>
      </c>
      <c r="F2747">
        <v>4.5</v>
      </c>
      <c r="G2747">
        <v>3711</v>
      </c>
      <c r="H2747" t="s">
        <v>41</v>
      </c>
      <c r="I2747" t="s">
        <v>86</v>
      </c>
      <c r="J2747" t="s">
        <v>1270</v>
      </c>
      <c r="K2747" t="s">
        <v>9237</v>
      </c>
      <c r="L2747" t="s">
        <v>30</v>
      </c>
      <c r="M2747" t="s">
        <v>401</v>
      </c>
      <c r="N2747" t="s">
        <v>1226</v>
      </c>
      <c r="O2747" t="s">
        <v>5625</v>
      </c>
      <c r="P2747" s="4" t="s">
        <v>5626</v>
      </c>
      <c r="Q2747">
        <v>63835</v>
      </c>
      <c r="R2747">
        <v>4.2</v>
      </c>
      <c r="S2747">
        <v>4.5999999999999996</v>
      </c>
      <c r="T2747">
        <v>4.8</v>
      </c>
      <c r="U2747">
        <v>4.9000000000000004</v>
      </c>
      <c r="V2747">
        <v>4.9000000000000004</v>
      </c>
      <c r="W2747">
        <v>4.9000000000000004</v>
      </c>
      <c r="X2747" t="s">
        <v>9360</v>
      </c>
      <c r="Y2747" t="s">
        <v>34</v>
      </c>
      <c r="AA2747" t="s">
        <v>9362</v>
      </c>
      <c r="AB2747" t="s">
        <v>9362</v>
      </c>
    </row>
    <row r="2748" spans="1:28" x14ac:dyDescent="0.2">
      <c r="A2748">
        <v>2021</v>
      </c>
      <c r="B2748" t="s">
        <v>25</v>
      </c>
      <c r="C2748" t="s">
        <v>1358</v>
      </c>
      <c r="D2748" t="s">
        <v>983</v>
      </c>
      <c r="E2748" s="1">
        <v>34950</v>
      </c>
      <c r="F2748">
        <v>5</v>
      </c>
      <c r="G2748">
        <v>111</v>
      </c>
      <c r="H2748" t="s">
        <v>52</v>
      </c>
      <c r="I2748" t="s">
        <v>36</v>
      </c>
      <c r="J2748" t="s">
        <v>9336</v>
      </c>
      <c r="K2748" t="s">
        <v>9205</v>
      </c>
      <c r="L2748" t="s">
        <v>30</v>
      </c>
      <c r="M2748" t="s">
        <v>3248</v>
      </c>
      <c r="N2748" t="s">
        <v>84</v>
      </c>
      <c r="O2748" t="s">
        <v>5627</v>
      </c>
      <c r="P2748" s="4" t="s">
        <v>5628</v>
      </c>
      <c r="Q2748">
        <v>16844</v>
      </c>
      <c r="R2748">
        <v>4.9000000000000004</v>
      </c>
      <c r="S2748">
        <v>4.7</v>
      </c>
      <c r="T2748">
        <v>4.7</v>
      </c>
      <c r="U2748">
        <v>4.5</v>
      </c>
      <c r="V2748">
        <v>4.9000000000000004</v>
      </c>
      <c r="W2748">
        <v>4.5999999999999996</v>
      </c>
      <c r="X2748" t="s">
        <v>9360</v>
      </c>
      <c r="Y2748" t="s">
        <v>34</v>
      </c>
      <c r="AA2748" t="s">
        <v>9362</v>
      </c>
      <c r="AB2748" t="s">
        <v>9362</v>
      </c>
    </row>
    <row r="2749" spans="1:28" x14ac:dyDescent="0.2">
      <c r="A2749">
        <v>2019</v>
      </c>
      <c r="B2749" t="s">
        <v>25</v>
      </c>
      <c r="C2749" t="s">
        <v>272</v>
      </c>
      <c r="D2749" t="s">
        <v>983</v>
      </c>
      <c r="E2749" s="1">
        <v>34416</v>
      </c>
      <c r="F2749">
        <v>4.5999999999999996</v>
      </c>
      <c r="G2749">
        <v>1121</v>
      </c>
      <c r="H2749" t="s">
        <v>71</v>
      </c>
      <c r="I2749" t="s">
        <v>36</v>
      </c>
      <c r="J2749" t="s">
        <v>9336</v>
      </c>
      <c r="K2749" t="s">
        <v>9204</v>
      </c>
      <c r="L2749" t="s">
        <v>30</v>
      </c>
      <c r="M2749" t="s">
        <v>48</v>
      </c>
      <c r="N2749" t="s">
        <v>32</v>
      </c>
      <c r="O2749" t="s">
        <v>5801</v>
      </c>
      <c r="P2749" s="4" t="s">
        <v>5802</v>
      </c>
      <c r="Q2749">
        <v>40742</v>
      </c>
      <c r="R2749">
        <v>4.8</v>
      </c>
      <c r="S2749">
        <v>4.7</v>
      </c>
      <c r="T2749">
        <v>4.7</v>
      </c>
      <c r="U2749">
        <v>4.5999999999999996</v>
      </c>
      <c r="V2749">
        <v>4.7</v>
      </c>
      <c r="W2749">
        <v>4.8</v>
      </c>
      <c r="X2749" t="s">
        <v>9360</v>
      </c>
      <c r="Y2749" t="s">
        <v>34</v>
      </c>
      <c r="AA2749" t="s">
        <v>9362</v>
      </c>
      <c r="AB2749" t="s">
        <v>9362</v>
      </c>
    </row>
    <row r="2750" spans="1:28" x14ac:dyDescent="0.2">
      <c r="A2750">
        <v>2022</v>
      </c>
      <c r="B2750" t="s">
        <v>25</v>
      </c>
      <c r="C2750" t="s">
        <v>158</v>
      </c>
      <c r="D2750" t="s">
        <v>27</v>
      </c>
      <c r="E2750" s="1">
        <v>39850</v>
      </c>
      <c r="F2750">
        <v>4.9000000000000004</v>
      </c>
      <c r="G2750">
        <v>234</v>
      </c>
      <c r="H2750" t="s">
        <v>96</v>
      </c>
      <c r="I2750" t="s">
        <v>97</v>
      </c>
      <c r="J2750" t="s">
        <v>9336</v>
      </c>
      <c r="K2750" t="s">
        <v>9206</v>
      </c>
      <c r="L2750" t="s">
        <v>30</v>
      </c>
      <c r="M2750" t="s">
        <v>48</v>
      </c>
      <c r="N2750" t="s">
        <v>32</v>
      </c>
      <c r="O2750" t="s">
        <v>5803</v>
      </c>
      <c r="P2750" s="4" t="s">
        <v>5804</v>
      </c>
      <c r="Q2750">
        <v>10305</v>
      </c>
      <c r="R2750">
        <v>5</v>
      </c>
      <c r="S2750">
        <v>5</v>
      </c>
      <c r="T2750">
        <v>4.9000000000000004</v>
      </c>
      <c r="U2750">
        <v>5</v>
      </c>
      <c r="V2750">
        <v>4.9000000000000004</v>
      </c>
      <c r="W2750">
        <v>5</v>
      </c>
      <c r="X2750" t="s">
        <v>9360</v>
      </c>
      <c r="Y2750" t="s">
        <v>34</v>
      </c>
      <c r="AA2750" t="s">
        <v>9363</v>
      </c>
      <c r="AB2750" t="s">
        <v>9363</v>
      </c>
    </row>
    <row r="2751" spans="1:28" x14ac:dyDescent="0.2">
      <c r="A2751">
        <v>2023</v>
      </c>
      <c r="B2751" t="s">
        <v>25</v>
      </c>
      <c r="C2751" t="s">
        <v>70</v>
      </c>
      <c r="D2751" t="s">
        <v>27</v>
      </c>
      <c r="E2751" t="s">
        <v>844</v>
      </c>
      <c r="F2751">
        <v>4.5</v>
      </c>
      <c r="G2751">
        <v>3711</v>
      </c>
      <c r="H2751" t="s">
        <v>28</v>
      </c>
      <c r="I2751" t="s">
        <v>36</v>
      </c>
      <c r="J2751" t="s">
        <v>9336</v>
      </c>
      <c r="L2751" t="s">
        <v>30</v>
      </c>
      <c r="M2751" t="s">
        <v>31</v>
      </c>
      <c r="N2751" t="s">
        <v>72</v>
      </c>
      <c r="O2751" t="s">
        <v>5816</v>
      </c>
      <c r="P2751" s="4" t="s">
        <v>5817</v>
      </c>
      <c r="Q2751">
        <v>12</v>
      </c>
      <c r="R2751">
        <v>2</v>
      </c>
      <c r="S2751">
        <v>0</v>
      </c>
      <c r="T2751">
        <v>2</v>
      </c>
      <c r="U2751">
        <v>1</v>
      </c>
      <c r="V2751">
        <v>0</v>
      </c>
      <c r="W2751">
        <v>0</v>
      </c>
      <c r="X2751" t="s">
        <v>9360</v>
      </c>
      <c r="Y2751" t="s">
        <v>34</v>
      </c>
      <c r="AA2751" t="s">
        <v>9363</v>
      </c>
      <c r="AB2751" t="s">
        <v>9363</v>
      </c>
    </row>
    <row r="2752" spans="1:28" x14ac:dyDescent="0.2">
      <c r="A2752">
        <v>2017</v>
      </c>
      <c r="B2752" t="s">
        <v>25</v>
      </c>
      <c r="C2752" t="s">
        <v>26</v>
      </c>
      <c r="D2752" t="s">
        <v>983</v>
      </c>
      <c r="E2752" s="1">
        <v>27950</v>
      </c>
      <c r="F2752">
        <v>5</v>
      </c>
      <c r="G2752">
        <v>111</v>
      </c>
      <c r="H2752" t="s">
        <v>96</v>
      </c>
      <c r="I2752" t="s">
        <v>86</v>
      </c>
      <c r="J2752" t="s">
        <v>9336</v>
      </c>
      <c r="K2752" t="s">
        <v>9238</v>
      </c>
      <c r="L2752" t="s">
        <v>30</v>
      </c>
      <c r="M2752" t="s">
        <v>3248</v>
      </c>
      <c r="N2752" t="s">
        <v>84</v>
      </c>
      <c r="O2752" t="s">
        <v>5818</v>
      </c>
      <c r="P2752" s="4" t="s">
        <v>5819</v>
      </c>
      <c r="Q2752">
        <v>71778</v>
      </c>
      <c r="R2752">
        <v>4.8</v>
      </c>
      <c r="S2752">
        <v>4.7</v>
      </c>
      <c r="T2752">
        <v>4.7</v>
      </c>
      <c r="U2752">
        <v>4.4000000000000004</v>
      </c>
      <c r="V2752">
        <v>4.7</v>
      </c>
      <c r="W2752">
        <v>4.7</v>
      </c>
      <c r="X2752" t="s">
        <v>9360</v>
      </c>
      <c r="Y2752" t="s">
        <v>34</v>
      </c>
      <c r="AA2752" t="s">
        <v>9363</v>
      </c>
      <c r="AB2752" t="s">
        <v>9363</v>
      </c>
    </row>
    <row r="2753" spans="1:28" x14ac:dyDescent="0.2">
      <c r="A2753">
        <v>2021</v>
      </c>
      <c r="B2753" t="s">
        <v>25</v>
      </c>
      <c r="C2753" t="s">
        <v>70</v>
      </c>
      <c r="D2753" t="s">
        <v>27</v>
      </c>
      <c r="E2753" s="1">
        <v>49840</v>
      </c>
      <c r="F2753">
        <v>4.8</v>
      </c>
      <c r="G2753">
        <v>234</v>
      </c>
      <c r="H2753" t="s">
        <v>82</v>
      </c>
      <c r="I2753" t="s">
        <v>97</v>
      </c>
      <c r="J2753" t="s">
        <v>9336</v>
      </c>
      <c r="K2753" t="s">
        <v>9204</v>
      </c>
      <c r="L2753" t="s">
        <v>30</v>
      </c>
      <c r="M2753" t="s">
        <v>48</v>
      </c>
      <c r="N2753" t="s">
        <v>32</v>
      </c>
      <c r="O2753" t="s">
        <v>5975</v>
      </c>
      <c r="P2753" s="4" t="s">
        <v>5976</v>
      </c>
      <c r="Q2753">
        <v>3</v>
      </c>
      <c r="R2753">
        <v>4.9000000000000004</v>
      </c>
      <c r="S2753">
        <v>4.8</v>
      </c>
      <c r="T2753">
        <v>4.8</v>
      </c>
      <c r="U2753">
        <v>4.7</v>
      </c>
      <c r="V2753">
        <v>4.7</v>
      </c>
      <c r="W2753">
        <v>4.8</v>
      </c>
      <c r="X2753" t="s">
        <v>9360</v>
      </c>
      <c r="Y2753" t="s">
        <v>34</v>
      </c>
      <c r="AA2753" t="s">
        <v>9363</v>
      </c>
      <c r="AB2753" t="s">
        <v>9363</v>
      </c>
    </row>
    <row r="2754" spans="1:28" x14ac:dyDescent="0.2">
      <c r="A2754">
        <v>2013</v>
      </c>
      <c r="B2754" t="s">
        <v>25</v>
      </c>
      <c r="C2754" t="s">
        <v>77</v>
      </c>
      <c r="D2754" t="s">
        <v>983</v>
      </c>
      <c r="E2754" s="1">
        <v>18695</v>
      </c>
      <c r="F2754">
        <v>4.5</v>
      </c>
      <c r="G2754">
        <v>1</v>
      </c>
      <c r="H2754" t="s">
        <v>97</v>
      </c>
      <c r="I2754" t="s">
        <v>97</v>
      </c>
      <c r="J2754" t="s">
        <v>9336</v>
      </c>
      <c r="K2754" t="s">
        <v>9229</v>
      </c>
      <c r="L2754" t="s">
        <v>30</v>
      </c>
      <c r="M2754" t="s">
        <v>1194</v>
      </c>
      <c r="N2754" t="s">
        <v>1205</v>
      </c>
      <c r="O2754" t="s">
        <v>5977</v>
      </c>
      <c r="P2754" s="4">
        <v>1660032164</v>
      </c>
      <c r="Q2754">
        <v>89690</v>
      </c>
      <c r="R2754">
        <v>4.5</v>
      </c>
      <c r="S2754">
        <v>4.5</v>
      </c>
      <c r="T2754">
        <v>4.5</v>
      </c>
      <c r="U2754">
        <v>4.5</v>
      </c>
      <c r="V2754">
        <v>4.5</v>
      </c>
      <c r="W2754">
        <v>4.5999999999999996</v>
      </c>
      <c r="X2754" t="s">
        <v>9360</v>
      </c>
      <c r="Y2754" t="s">
        <v>34</v>
      </c>
      <c r="AA2754" t="s">
        <v>9363</v>
      </c>
      <c r="AB2754" t="s">
        <v>9363</v>
      </c>
    </row>
    <row r="2755" spans="1:28" x14ac:dyDescent="0.2">
      <c r="A2755">
        <v>2021</v>
      </c>
      <c r="B2755" t="s">
        <v>25</v>
      </c>
      <c r="C2755" t="s">
        <v>1358</v>
      </c>
      <c r="D2755" t="s">
        <v>983</v>
      </c>
      <c r="E2755" s="1">
        <v>37880</v>
      </c>
      <c r="F2755">
        <v>4.5999999999999996</v>
      </c>
      <c r="G2755">
        <v>92</v>
      </c>
      <c r="H2755" t="s">
        <v>28</v>
      </c>
      <c r="I2755" t="s">
        <v>86</v>
      </c>
      <c r="J2755" t="s">
        <v>9336</v>
      </c>
      <c r="K2755" t="s">
        <v>9205</v>
      </c>
      <c r="L2755" t="s">
        <v>30</v>
      </c>
      <c r="M2755" t="s">
        <v>3248</v>
      </c>
      <c r="N2755" t="s">
        <v>84</v>
      </c>
      <c r="O2755" t="s">
        <v>5983</v>
      </c>
      <c r="P2755" s="4">
        <v>30133</v>
      </c>
      <c r="Q2755">
        <v>13403</v>
      </c>
      <c r="R2755">
        <v>4.9000000000000004</v>
      </c>
      <c r="S2755">
        <v>4.7</v>
      </c>
      <c r="T2755">
        <v>4.7</v>
      </c>
      <c r="U2755">
        <v>4.5</v>
      </c>
      <c r="V2755">
        <v>4.9000000000000004</v>
      </c>
      <c r="W2755">
        <v>4.5999999999999996</v>
      </c>
      <c r="X2755" t="s">
        <v>9360</v>
      </c>
      <c r="Y2755" t="s">
        <v>34</v>
      </c>
      <c r="AA2755" t="s">
        <v>9363</v>
      </c>
      <c r="AB2755" t="s">
        <v>9363</v>
      </c>
    </row>
    <row r="2756" spans="1:28" x14ac:dyDescent="0.2">
      <c r="A2756">
        <v>2017</v>
      </c>
      <c r="B2756" t="s">
        <v>25</v>
      </c>
      <c r="C2756" t="s">
        <v>26</v>
      </c>
      <c r="D2756" t="s">
        <v>983</v>
      </c>
      <c r="E2756" s="1">
        <v>22995</v>
      </c>
      <c r="F2756">
        <v>5</v>
      </c>
      <c r="G2756">
        <v>1155</v>
      </c>
      <c r="H2756" t="s">
        <v>1216</v>
      </c>
      <c r="I2756" t="s">
        <v>36</v>
      </c>
      <c r="J2756" t="s">
        <v>9336</v>
      </c>
      <c r="K2756" t="s">
        <v>9238</v>
      </c>
      <c r="L2756" t="s">
        <v>30</v>
      </c>
      <c r="M2756" t="s">
        <v>1233</v>
      </c>
      <c r="N2756" t="s">
        <v>32</v>
      </c>
      <c r="O2756" t="s">
        <v>5986</v>
      </c>
      <c r="P2756" s="4" t="s">
        <v>5987</v>
      </c>
      <c r="Q2756">
        <v>109266</v>
      </c>
      <c r="R2756">
        <v>4.8</v>
      </c>
      <c r="S2756">
        <v>4.7</v>
      </c>
      <c r="T2756">
        <v>4.7</v>
      </c>
      <c r="U2756">
        <v>4.4000000000000004</v>
      </c>
      <c r="V2756">
        <v>4.7</v>
      </c>
      <c r="W2756">
        <v>4.7</v>
      </c>
      <c r="X2756" t="s">
        <v>9360</v>
      </c>
      <c r="Y2756" t="s">
        <v>34</v>
      </c>
      <c r="AA2756" t="s">
        <v>9363</v>
      </c>
      <c r="AB2756" t="s">
        <v>9363</v>
      </c>
    </row>
    <row r="2757" spans="1:28" x14ac:dyDescent="0.2">
      <c r="A2757">
        <v>2022</v>
      </c>
      <c r="B2757" t="s">
        <v>25</v>
      </c>
      <c r="C2757" t="s">
        <v>303</v>
      </c>
      <c r="D2757" t="s">
        <v>983</v>
      </c>
      <c r="E2757" s="1">
        <v>28970</v>
      </c>
      <c r="F2757">
        <v>5</v>
      </c>
      <c r="G2757">
        <v>6573</v>
      </c>
      <c r="H2757" t="s">
        <v>86</v>
      </c>
      <c r="I2757" t="s">
        <v>86</v>
      </c>
      <c r="J2757" t="s">
        <v>9336</v>
      </c>
      <c r="K2757" t="s">
        <v>9217</v>
      </c>
      <c r="L2757" t="s">
        <v>30</v>
      </c>
      <c r="M2757" t="s">
        <v>38</v>
      </c>
      <c r="N2757" t="s">
        <v>305</v>
      </c>
      <c r="O2757" t="s">
        <v>6001</v>
      </c>
      <c r="P2757" s="4" t="s">
        <v>6002</v>
      </c>
      <c r="Q2757">
        <v>14999</v>
      </c>
      <c r="R2757">
        <v>3.8</v>
      </c>
      <c r="S2757">
        <v>3.2</v>
      </c>
      <c r="T2757">
        <v>3.6</v>
      </c>
      <c r="U2757">
        <v>3.6</v>
      </c>
      <c r="V2757">
        <v>4.2</v>
      </c>
      <c r="W2757">
        <v>4.2</v>
      </c>
      <c r="X2757" t="s">
        <v>9360</v>
      </c>
      <c r="Y2757" t="s">
        <v>34</v>
      </c>
      <c r="AA2757" t="s">
        <v>9363</v>
      </c>
      <c r="AB2757" t="s">
        <v>9363</v>
      </c>
    </row>
    <row r="2758" spans="1:28" x14ac:dyDescent="0.2">
      <c r="A2758">
        <v>2018</v>
      </c>
      <c r="B2758" t="s">
        <v>25</v>
      </c>
      <c r="C2758" t="s">
        <v>1294</v>
      </c>
      <c r="D2758" t="s">
        <v>27</v>
      </c>
      <c r="E2758" s="1">
        <v>28375</v>
      </c>
      <c r="F2758">
        <v>4.7</v>
      </c>
      <c r="G2758">
        <v>1362</v>
      </c>
      <c r="H2758" t="s">
        <v>804</v>
      </c>
      <c r="I2758" t="s">
        <v>86</v>
      </c>
      <c r="J2758" t="s">
        <v>43</v>
      </c>
      <c r="L2758" t="s">
        <v>37</v>
      </c>
      <c r="M2758" t="s">
        <v>38</v>
      </c>
      <c r="N2758" t="s">
        <v>1223</v>
      </c>
      <c r="O2758" t="s">
        <v>6164</v>
      </c>
      <c r="P2758" s="4" t="s">
        <v>6165</v>
      </c>
      <c r="Q2758">
        <v>27132</v>
      </c>
      <c r="R2758">
        <v>4.8</v>
      </c>
      <c r="S2758">
        <v>4.7</v>
      </c>
      <c r="T2758">
        <v>4.5999999999999996</v>
      </c>
      <c r="U2758">
        <v>4.5999999999999996</v>
      </c>
      <c r="V2758">
        <v>4.4000000000000004</v>
      </c>
      <c r="W2758">
        <v>4.7</v>
      </c>
      <c r="X2758" t="s">
        <v>9360</v>
      </c>
      <c r="Y2758" t="s">
        <v>34</v>
      </c>
      <c r="AA2758" t="s">
        <v>9363</v>
      </c>
      <c r="AB2758" t="s">
        <v>9363</v>
      </c>
    </row>
    <row r="2759" spans="1:28" x14ac:dyDescent="0.2">
      <c r="A2759">
        <v>2023</v>
      </c>
      <c r="B2759" t="s">
        <v>25</v>
      </c>
      <c r="C2759" t="s">
        <v>152</v>
      </c>
      <c r="D2759" t="s">
        <v>27</v>
      </c>
      <c r="E2759" s="1">
        <v>34355</v>
      </c>
      <c r="F2759">
        <v>4.7</v>
      </c>
      <c r="G2759">
        <v>234</v>
      </c>
      <c r="H2759" t="s">
        <v>42</v>
      </c>
      <c r="I2759" t="s">
        <v>36</v>
      </c>
      <c r="J2759" t="s">
        <v>9336</v>
      </c>
      <c r="L2759" t="s">
        <v>30</v>
      </c>
      <c r="M2759" t="s">
        <v>38</v>
      </c>
      <c r="N2759" t="s">
        <v>78</v>
      </c>
      <c r="O2759" t="s">
        <v>6166</v>
      </c>
      <c r="P2759" s="4" t="s">
        <v>6167</v>
      </c>
      <c r="Q2759">
        <v>2</v>
      </c>
      <c r="R2759">
        <v>5</v>
      </c>
      <c r="S2759">
        <v>5</v>
      </c>
      <c r="T2759">
        <v>5</v>
      </c>
      <c r="U2759">
        <v>4</v>
      </c>
      <c r="V2759">
        <v>4</v>
      </c>
      <c r="W2759">
        <v>5</v>
      </c>
      <c r="X2759" t="s">
        <v>9360</v>
      </c>
      <c r="Y2759" t="s">
        <v>34</v>
      </c>
      <c r="AA2759" t="s">
        <v>9363</v>
      </c>
      <c r="AB2759" t="s">
        <v>9363</v>
      </c>
    </row>
    <row r="2760" spans="1:28" x14ac:dyDescent="0.2">
      <c r="A2760">
        <v>2018</v>
      </c>
      <c r="B2760" t="s">
        <v>25</v>
      </c>
      <c r="C2760" t="s">
        <v>1429</v>
      </c>
      <c r="D2760" t="s">
        <v>983</v>
      </c>
      <c r="E2760" s="1">
        <v>26995</v>
      </c>
      <c r="F2760">
        <v>3.9</v>
      </c>
      <c r="G2760">
        <v>114</v>
      </c>
      <c r="H2760" t="s">
        <v>562</v>
      </c>
      <c r="I2760" t="s">
        <v>29</v>
      </c>
      <c r="J2760" t="s">
        <v>43</v>
      </c>
      <c r="L2760" t="s">
        <v>37</v>
      </c>
      <c r="M2760" t="s">
        <v>38</v>
      </c>
      <c r="N2760" t="s">
        <v>1223</v>
      </c>
      <c r="O2760" t="s">
        <v>6168</v>
      </c>
      <c r="P2760" s="4" t="s">
        <v>6169</v>
      </c>
      <c r="Q2760">
        <v>43116</v>
      </c>
      <c r="R2760">
        <v>4.8</v>
      </c>
      <c r="S2760">
        <v>4.7</v>
      </c>
      <c r="T2760">
        <v>4.5999999999999996</v>
      </c>
      <c r="U2760">
        <v>4.5999999999999996</v>
      </c>
      <c r="V2760">
        <v>4.4000000000000004</v>
      </c>
      <c r="W2760">
        <v>4.7</v>
      </c>
      <c r="X2760" t="s">
        <v>9360</v>
      </c>
      <c r="Y2760" t="s">
        <v>34</v>
      </c>
      <c r="AA2760" t="s">
        <v>9363</v>
      </c>
      <c r="AB2760" t="s">
        <v>9363</v>
      </c>
    </row>
    <row r="2761" spans="1:28" x14ac:dyDescent="0.2">
      <c r="A2761">
        <v>2016</v>
      </c>
      <c r="B2761" t="s">
        <v>25</v>
      </c>
      <c r="C2761" t="s">
        <v>982</v>
      </c>
      <c r="D2761" t="s">
        <v>983</v>
      </c>
      <c r="E2761" s="1">
        <v>16500</v>
      </c>
      <c r="F2761">
        <v>4</v>
      </c>
      <c r="G2761">
        <v>31</v>
      </c>
      <c r="H2761" t="s">
        <v>96</v>
      </c>
      <c r="I2761" t="s">
        <v>97</v>
      </c>
      <c r="J2761" t="s">
        <v>43</v>
      </c>
      <c r="K2761" t="s">
        <v>9218</v>
      </c>
      <c r="L2761" t="s">
        <v>30</v>
      </c>
      <c r="M2761" t="s">
        <v>38</v>
      </c>
      <c r="N2761" t="s">
        <v>985</v>
      </c>
      <c r="O2761" t="s">
        <v>6170</v>
      </c>
      <c r="P2761" s="4">
        <v>4171380</v>
      </c>
      <c r="Q2761">
        <v>93774</v>
      </c>
      <c r="R2761">
        <v>4.8</v>
      </c>
      <c r="S2761">
        <v>4.7</v>
      </c>
      <c r="T2761">
        <v>4.7</v>
      </c>
      <c r="U2761">
        <v>4.7</v>
      </c>
      <c r="V2761">
        <v>4.8</v>
      </c>
      <c r="W2761">
        <v>4.8</v>
      </c>
      <c r="X2761" t="s">
        <v>9360</v>
      </c>
      <c r="Y2761" t="s">
        <v>34</v>
      </c>
      <c r="AA2761" t="s">
        <v>9363</v>
      </c>
      <c r="AB2761" t="s">
        <v>9363</v>
      </c>
    </row>
    <row r="2762" spans="1:28" x14ac:dyDescent="0.2">
      <c r="A2762">
        <v>2017</v>
      </c>
      <c r="B2762" t="s">
        <v>25</v>
      </c>
      <c r="C2762" t="s">
        <v>26</v>
      </c>
      <c r="D2762" t="s">
        <v>983</v>
      </c>
      <c r="E2762" s="1">
        <v>26950</v>
      </c>
      <c r="F2762">
        <v>4.7</v>
      </c>
      <c r="G2762">
        <v>178</v>
      </c>
      <c r="H2762" t="s">
        <v>97</v>
      </c>
      <c r="I2762" t="s">
        <v>97</v>
      </c>
      <c r="J2762" t="s">
        <v>9336</v>
      </c>
      <c r="K2762" t="s">
        <v>9238</v>
      </c>
      <c r="L2762" t="s">
        <v>30</v>
      </c>
      <c r="M2762" t="s">
        <v>3248</v>
      </c>
      <c r="N2762" t="s">
        <v>84</v>
      </c>
      <c r="O2762" t="s">
        <v>6171</v>
      </c>
      <c r="P2762" s="4" t="s">
        <v>6172</v>
      </c>
      <c r="Q2762">
        <v>99308</v>
      </c>
      <c r="R2762">
        <v>4.8</v>
      </c>
      <c r="S2762">
        <v>4.7</v>
      </c>
      <c r="T2762">
        <v>4.7</v>
      </c>
      <c r="U2762">
        <v>4.4000000000000004</v>
      </c>
      <c r="V2762">
        <v>4.7</v>
      </c>
      <c r="W2762">
        <v>4.7</v>
      </c>
      <c r="X2762" t="s">
        <v>9360</v>
      </c>
      <c r="Y2762" t="s">
        <v>34</v>
      </c>
      <c r="AA2762" t="s">
        <v>9363</v>
      </c>
      <c r="AB2762" t="s">
        <v>9363</v>
      </c>
    </row>
    <row r="2763" spans="1:28" x14ac:dyDescent="0.2">
      <c r="A2763">
        <v>2022</v>
      </c>
      <c r="B2763" t="s">
        <v>25</v>
      </c>
      <c r="C2763" t="s">
        <v>158</v>
      </c>
      <c r="D2763" t="s">
        <v>27</v>
      </c>
      <c r="E2763" s="1">
        <v>44665</v>
      </c>
      <c r="F2763">
        <v>4.8</v>
      </c>
      <c r="G2763">
        <v>1839</v>
      </c>
      <c r="H2763" t="s">
        <v>1091</v>
      </c>
      <c r="I2763" t="s">
        <v>97</v>
      </c>
      <c r="J2763" t="s">
        <v>9336</v>
      </c>
      <c r="K2763" t="s">
        <v>9206</v>
      </c>
      <c r="L2763" t="s">
        <v>30</v>
      </c>
      <c r="M2763" t="s">
        <v>48</v>
      </c>
      <c r="N2763" t="s">
        <v>32</v>
      </c>
      <c r="O2763" t="s">
        <v>6191</v>
      </c>
      <c r="P2763" s="4" t="s">
        <v>6192</v>
      </c>
      <c r="Q2763">
        <v>0</v>
      </c>
      <c r="R2763">
        <v>5</v>
      </c>
      <c r="S2763">
        <v>5</v>
      </c>
      <c r="T2763">
        <v>4.9000000000000004</v>
      </c>
      <c r="U2763">
        <v>5</v>
      </c>
      <c r="V2763">
        <v>4.9000000000000004</v>
      </c>
      <c r="W2763">
        <v>5</v>
      </c>
      <c r="X2763" t="s">
        <v>9360</v>
      </c>
      <c r="Y2763" t="s">
        <v>34</v>
      </c>
      <c r="AA2763" t="s">
        <v>9363</v>
      </c>
      <c r="AB2763" t="s">
        <v>9363</v>
      </c>
    </row>
    <row r="2764" spans="1:28" x14ac:dyDescent="0.2">
      <c r="A2764">
        <v>2023</v>
      </c>
      <c r="B2764" t="s">
        <v>25</v>
      </c>
      <c r="C2764" t="s">
        <v>70</v>
      </c>
      <c r="D2764" t="s">
        <v>27</v>
      </c>
      <c r="E2764" s="1">
        <v>53375</v>
      </c>
      <c r="F2764">
        <v>4.5999999999999996</v>
      </c>
      <c r="G2764">
        <v>881</v>
      </c>
      <c r="H2764" t="s">
        <v>36</v>
      </c>
      <c r="I2764" t="s">
        <v>36</v>
      </c>
      <c r="J2764" t="s">
        <v>9336</v>
      </c>
      <c r="L2764" t="s">
        <v>30</v>
      </c>
      <c r="M2764" t="s">
        <v>57</v>
      </c>
      <c r="N2764" t="s">
        <v>72</v>
      </c>
      <c r="O2764" t="s">
        <v>6346</v>
      </c>
      <c r="P2764" s="4" t="s">
        <v>6347</v>
      </c>
      <c r="Q2764">
        <v>0</v>
      </c>
      <c r="R2764">
        <v>2</v>
      </c>
      <c r="S2764">
        <v>0</v>
      </c>
      <c r="T2764">
        <v>2</v>
      </c>
      <c r="U2764">
        <v>1</v>
      </c>
      <c r="V2764">
        <v>0</v>
      </c>
      <c r="W2764">
        <v>0</v>
      </c>
      <c r="X2764" t="s">
        <v>9360</v>
      </c>
      <c r="Y2764" t="s">
        <v>34</v>
      </c>
      <c r="AA2764" t="s">
        <v>9363</v>
      </c>
      <c r="AB2764" t="s">
        <v>9363</v>
      </c>
    </row>
    <row r="2765" spans="1:28" x14ac:dyDescent="0.2">
      <c r="A2765">
        <v>2019</v>
      </c>
      <c r="B2765" t="s">
        <v>25</v>
      </c>
      <c r="C2765" t="s">
        <v>99</v>
      </c>
      <c r="D2765" t="s">
        <v>983</v>
      </c>
      <c r="E2765" s="1">
        <v>33900</v>
      </c>
      <c r="F2765">
        <v>4.5999999999999996</v>
      </c>
      <c r="G2765">
        <v>399</v>
      </c>
      <c r="H2765" t="s">
        <v>71</v>
      </c>
      <c r="I2765" t="s">
        <v>97</v>
      </c>
      <c r="J2765" t="s">
        <v>9336</v>
      </c>
      <c r="K2765" t="s">
        <v>9206</v>
      </c>
      <c r="L2765" t="s">
        <v>30</v>
      </c>
      <c r="M2765" t="s">
        <v>48</v>
      </c>
      <c r="N2765" t="s">
        <v>32</v>
      </c>
      <c r="O2765" t="s">
        <v>6348</v>
      </c>
      <c r="P2765" s="4" t="s">
        <v>6349</v>
      </c>
      <c r="Q2765">
        <v>34289</v>
      </c>
      <c r="R2765">
        <v>4.8</v>
      </c>
      <c r="S2765">
        <v>4.7</v>
      </c>
      <c r="T2765">
        <v>4.7</v>
      </c>
      <c r="U2765">
        <v>4.5999999999999996</v>
      </c>
      <c r="V2765">
        <v>4.7</v>
      </c>
      <c r="W2765">
        <v>4.8</v>
      </c>
      <c r="X2765" t="s">
        <v>9360</v>
      </c>
      <c r="Y2765" t="s">
        <v>34</v>
      </c>
      <c r="AA2765" t="s">
        <v>9363</v>
      </c>
      <c r="AB2765" t="s">
        <v>9363</v>
      </c>
    </row>
    <row r="2766" spans="1:28" x14ac:dyDescent="0.2">
      <c r="A2766">
        <v>2018</v>
      </c>
      <c r="B2766" t="s">
        <v>25</v>
      </c>
      <c r="C2766" t="s">
        <v>811</v>
      </c>
      <c r="D2766" t="s">
        <v>983</v>
      </c>
      <c r="E2766" s="1">
        <v>22895</v>
      </c>
      <c r="F2766">
        <v>4.8</v>
      </c>
      <c r="G2766">
        <v>1</v>
      </c>
      <c r="H2766" t="s">
        <v>86</v>
      </c>
      <c r="I2766" t="s">
        <v>36</v>
      </c>
      <c r="J2766" t="s">
        <v>43</v>
      </c>
      <c r="K2766" t="s">
        <v>9207</v>
      </c>
      <c r="L2766" t="s">
        <v>30</v>
      </c>
      <c r="M2766" t="s">
        <v>38</v>
      </c>
      <c r="N2766" t="s">
        <v>78</v>
      </c>
      <c r="O2766" t="s">
        <v>6352</v>
      </c>
      <c r="P2766" s="4" t="s">
        <v>6353</v>
      </c>
      <c r="Q2766">
        <v>69458</v>
      </c>
      <c r="R2766">
        <v>4.8</v>
      </c>
      <c r="S2766">
        <v>4.8</v>
      </c>
      <c r="T2766">
        <v>4.7</v>
      </c>
      <c r="U2766">
        <v>4.7</v>
      </c>
      <c r="V2766">
        <v>4.8</v>
      </c>
      <c r="W2766">
        <v>4.8</v>
      </c>
      <c r="X2766" t="s">
        <v>9360</v>
      </c>
      <c r="Y2766" t="s">
        <v>34</v>
      </c>
      <c r="AA2766" t="s">
        <v>9363</v>
      </c>
      <c r="AB2766" t="s">
        <v>9363</v>
      </c>
    </row>
    <row r="2767" spans="1:28" x14ac:dyDescent="0.2">
      <c r="A2767">
        <v>2022</v>
      </c>
      <c r="B2767" t="s">
        <v>25</v>
      </c>
      <c r="C2767" t="s">
        <v>787</v>
      </c>
      <c r="D2767" t="s">
        <v>983</v>
      </c>
      <c r="E2767" s="1">
        <v>29990</v>
      </c>
      <c r="F2767">
        <v>4.7</v>
      </c>
      <c r="G2767">
        <v>2422</v>
      </c>
      <c r="H2767" t="s">
        <v>1383</v>
      </c>
      <c r="I2767" t="s">
        <v>97</v>
      </c>
      <c r="J2767" t="s">
        <v>43</v>
      </c>
      <c r="K2767" t="s">
        <v>9221</v>
      </c>
      <c r="L2767" t="s">
        <v>30</v>
      </c>
      <c r="M2767" t="s">
        <v>38</v>
      </c>
      <c r="N2767" t="s">
        <v>78</v>
      </c>
      <c r="O2767" t="s">
        <v>6356</v>
      </c>
      <c r="P2767" s="4" t="s">
        <v>6357</v>
      </c>
      <c r="Q2767">
        <v>16079</v>
      </c>
      <c r="R2767">
        <v>4.5999999999999996</v>
      </c>
      <c r="S2767">
        <v>4.9000000000000004</v>
      </c>
      <c r="T2767">
        <v>4.4000000000000004</v>
      </c>
      <c r="U2767">
        <v>4.5999999999999996</v>
      </c>
      <c r="V2767">
        <v>4.5999999999999996</v>
      </c>
      <c r="W2767">
        <v>4.7</v>
      </c>
      <c r="X2767" t="s">
        <v>9360</v>
      </c>
      <c r="Y2767" t="s">
        <v>34</v>
      </c>
      <c r="AA2767" t="s">
        <v>9363</v>
      </c>
      <c r="AB2767" t="s">
        <v>9363</v>
      </c>
    </row>
    <row r="2768" spans="1:28" x14ac:dyDescent="0.2">
      <c r="A2768">
        <v>2019</v>
      </c>
      <c r="B2768" t="s">
        <v>25</v>
      </c>
      <c r="C2768" t="s">
        <v>987</v>
      </c>
      <c r="D2768" t="s">
        <v>27</v>
      </c>
      <c r="E2768" s="1">
        <v>31290</v>
      </c>
      <c r="F2768">
        <v>4.7</v>
      </c>
      <c r="G2768">
        <v>178</v>
      </c>
      <c r="H2768" t="s">
        <v>41</v>
      </c>
      <c r="I2768" t="s">
        <v>86</v>
      </c>
      <c r="J2768" t="s">
        <v>43</v>
      </c>
      <c r="K2768" t="s">
        <v>9220</v>
      </c>
      <c r="L2768" t="s">
        <v>30</v>
      </c>
      <c r="M2768" t="s">
        <v>643</v>
      </c>
      <c r="N2768" t="s">
        <v>105</v>
      </c>
      <c r="O2768" t="s">
        <v>6359</v>
      </c>
      <c r="P2768" s="4" t="s">
        <v>6360</v>
      </c>
      <c r="Q2768">
        <v>41606</v>
      </c>
      <c r="R2768">
        <v>4.8</v>
      </c>
      <c r="S2768">
        <v>4.8</v>
      </c>
      <c r="T2768">
        <v>4.7</v>
      </c>
      <c r="U2768">
        <v>4.7</v>
      </c>
      <c r="V2768">
        <v>4.8</v>
      </c>
      <c r="W2768">
        <v>4.8</v>
      </c>
      <c r="X2768" t="s">
        <v>9360</v>
      </c>
      <c r="Y2768" t="s">
        <v>34</v>
      </c>
      <c r="AA2768" t="s">
        <v>9363</v>
      </c>
      <c r="AB2768" t="s">
        <v>9363</v>
      </c>
    </row>
    <row r="2769" spans="1:28" x14ac:dyDescent="0.2">
      <c r="A2769">
        <v>2019</v>
      </c>
      <c r="B2769" t="s">
        <v>25</v>
      </c>
      <c r="C2769" t="s">
        <v>1281</v>
      </c>
      <c r="D2769" t="s">
        <v>983</v>
      </c>
      <c r="E2769" s="1">
        <v>28760</v>
      </c>
      <c r="F2769">
        <v>3.9</v>
      </c>
      <c r="G2769">
        <v>213</v>
      </c>
      <c r="H2769" t="s">
        <v>97</v>
      </c>
      <c r="I2769" t="s">
        <v>86</v>
      </c>
      <c r="J2769" t="s">
        <v>9336</v>
      </c>
      <c r="K2769" t="s">
        <v>9238</v>
      </c>
      <c r="L2769" t="s">
        <v>30</v>
      </c>
      <c r="M2769" t="s">
        <v>1233</v>
      </c>
      <c r="N2769" t="s">
        <v>32</v>
      </c>
      <c r="O2769" t="s">
        <v>6363</v>
      </c>
      <c r="P2769" s="4" t="s">
        <v>6364</v>
      </c>
      <c r="Q2769">
        <v>54613</v>
      </c>
      <c r="R2769">
        <v>4.9000000000000004</v>
      </c>
      <c r="S2769">
        <v>4.8</v>
      </c>
      <c r="T2769">
        <v>4.8</v>
      </c>
      <c r="U2769">
        <v>4.5999999999999996</v>
      </c>
      <c r="V2769">
        <v>4.7</v>
      </c>
      <c r="W2769">
        <v>4.9000000000000004</v>
      </c>
      <c r="X2769" t="s">
        <v>9360</v>
      </c>
      <c r="Y2769" t="s">
        <v>34</v>
      </c>
      <c r="AA2769" t="s">
        <v>9363</v>
      </c>
      <c r="AB2769" t="s">
        <v>9363</v>
      </c>
    </row>
    <row r="2770" spans="1:28" x14ac:dyDescent="0.2">
      <c r="A2770">
        <v>2019</v>
      </c>
      <c r="B2770" t="s">
        <v>25</v>
      </c>
      <c r="C2770" t="s">
        <v>70</v>
      </c>
      <c r="D2770" t="s">
        <v>983</v>
      </c>
      <c r="E2770" s="1">
        <v>35983</v>
      </c>
      <c r="F2770">
        <v>3.4</v>
      </c>
      <c r="G2770">
        <v>218</v>
      </c>
      <c r="H2770" t="s">
        <v>82</v>
      </c>
      <c r="I2770" t="s">
        <v>97</v>
      </c>
      <c r="J2770" t="s">
        <v>9336</v>
      </c>
      <c r="K2770" t="s">
        <v>9204</v>
      </c>
      <c r="L2770" t="s">
        <v>30</v>
      </c>
      <c r="M2770" t="s">
        <v>48</v>
      </c>
      <c r="N2770" t="s">
        <v>32</v>
      </c>
      <c r="O2770" t="s">
        <v>6523</v>
      </c>
      <c r="P2770" s="4" t="s">
        <v>6524</v>
      </c>
      <c r="Q2770">
        <v>45436</v>
      </c>
      <c r="R2770">
        <v>4.8</v>
      </c>
      <c r="S2770">
        <v>4.7</v>
      </c>
      <c r="T2770">
        <v>4.7</v>
      </c>
      <c r="U2770">
        <v>4.5999999999999996</v>
      </c>
      <c r="V2770">
        <v>4.7</v>
      </c>
      <c r="W2770">
        <v>4.8</v>
      </c>
      <c r="X2770" t="s">
        <v>9360</v>
      </c>
      <c r="Y2770" t="s">
        <v>34</v>
      </c>
      <c r="AA2770" t="s">
        <v>9363</v>
      </c>
      <c r="AB2770" t="s">
        <v>9363</v>
      </c>
    </row>
    <row r="2771" spans="1:28" x14ac:dyDescent="0.2">
      <c r="A2771">
        <v>2019</v>
      </c>
      <c r="B2771" t="s">
        <v>25</v>
      </c>
      <c r="C2771" t="s">
        <v>150</v>
      </c>
      <c r="D2771" t="s">
        <v>983</v>
      </c>
      <c r="E2771" s="1">
        <v>32983</v>
      </c>
      <c r="F2771">
        <v>3.4</v>
      </c>
      <c r="G2771">
        <v>218</v>
      </c>
      <c r="H2771" t="s">
        <v>86</v>
      </c>
      <c r="I2771" t="s">
        <v>86</v>
      </c>
      <c r="J2771" t="s">
        <v>9336</v>
      </c>
      <c r="K2771" t="s">
        <v>9233</v>
      </c>
      <c r="L2771" t="s">
        <v>30</v>
      </c>
      <c r="M2771" t="s">
        <v>1233</v>
      </c>
      <c r="N2771" t="s">
        <v>32</v>
      </c>
      <c r="O2771" t="s">
        <v>6525</v>
      </c>
      <c r="P2771" s="4" t="s">
        <v>6526</v>
      </c>
      <c r="Q2771">
        <v>40367</v>
      </c>
      <c r="R2771">
        <v>4.8</v>
      </c>
      <c r="S2771">
        <v>4.7</v>
      </c>
      <c r="T2771">
        <v>4.7</v>
      </c>
      <c r="U2771">
        <v>4.5999999999999996</v>
      </c>
      <c r="V2771">
        <v>4.7</v>
      </c>
      <c r="W2771">
        <v>4.8</v>
      </c>
      <c r="X2771" t="s">
        <v>9360</v>
      </c>
      <c r="Y2771" t="s">
        <v>34</v>
      </c>
      <c r="AA2771" t="s">
        <v>9363</v>
      </c>
      <c r="AB2771" t="s">
        <v>9363</v>
      </c>
    </row>
    <row r="2772" spans="1:28" x14ac:dyDescent="0.2">
      <c r="A2772">
        <v>2022</v>
      </c>
      <c r="B2772" t="s">
        <v>25</v>
      </c>
      <c r="C2772" t="s">
        <v>248</v>
      </c>
      <c r="D2772" t="s">
        <v>983</v>
      </c>
      <c r="E2772" s="1">
        <v>46998</v>
      </c>
      <c r="F2772">
        <v>5</v>
      </c>
      <c r="G2772">
        <v>3128</v>
      </c>
      <c r="H2772" t="s">
        <v>86</v>
      </c>
      <c r="I2772" t="s">
        <v>29</v>
      </c>
      <c r="J2772" t="s">
        <v>43</v>
      </c>
      <c r="K2772" t="s">
        <v>9215</v>
      </c>
      <c r="L2772" t="s">
        <v>30</v>
      </c>
      <c r="M2772" t="s">
        <v>57</v>
      </c>
      <c r="N2772" t="s">
        <v>32</v>
      </c>
      <c r="O2772" t="s">
        <v>6533</v>
      </c>
      <c r="P2772" s="4" t="s">
        <v>6534</v>
      </c>
      <c r="Q2772">
        <v>23363</v>
      </c>
      <c r="R2772">
        <v>4.3</v>
      </c>
      <c r="S2772">
        <v>4.4000000000000004</v>
      </c>
      <c r="T2772">
        <v>4.3</v>
      </c>
      <c r="U2772">
        <v>4.0999999999999996</v>
      </c>
      <c r="V2772">
        <v>4.3</v>
      </c>
      <c r="W2772">
        <v>4.3</v>
      </c>
      <c r="X2772" t="s">
        <v>9360</v>
      </c>
      <c r="Y2772" t="s">
        <v>34</v>
      </c>
      <c r="AA2772" t="s">
        <v>9363</v>
      </c>
      <c r="AB2772" t="s">
        <v>9363</v>
      </c>
    </row>
    <row r="2773" spans="1:28" x14ac:dyDescent="0.2">
      <c r="A2773">
        <v>2018</v>
      </c>
      <c r="B2773" t="s">
        <v>25</v>
      </c>
      <c r="C2773" t="s">
        <v>150</v>
      </c>
      <c r="D2773" t="s">
        <v>983</v>
      </c>
      <c r="E2773" s="1">
        <v>22984</v>
      </c>
      <c r="F2773">
        <v>3.4</v>
      </c>
      <c r="G2773">
        <v>218</v>
      </c>
      <c r="H2773" t="s">
        <v>97</v>
      </c>
      <c r="I2773" t="s">
        <v>36</v>
      </c>
      <c r="J2773" t="s">
        <v>9336</v>
      </c>
      <c r="K2773" t="s">
        <v>9233</v>
      </c>
      <c r="L2773" t="s">
        <v>30</v>
      </c>
      <c r="M2773" t="s">
        <v>1233</v>
      </c>
      <c r="N2773" t="s">
        <v>32</v>
      </c>
      <c r="O2773" t="s">
        <v>6710</v>
      </c>
      <c r="P2773" s="4" t="s">
        <v>6711</v>
      </c>
      <c r="Q2773">
        <v>134476</v>
      </c>
      <c r="R2773">
        <v>4.7</v>
      </c>
      <c r="S2773">
        <v>4.5999999999999996</v>
      </c>
      <c r="T2773">
        <v>4.7</v>
      </c>
      <c r="U2773">
        <v>4.5</v>
      </c>
      <c r="V2773">
        <v>4.5999999999999996</v>
      </c>
      <c r="W2773">
        <v>4.7</v>
      </c>
      <c r="X2773" t="s">
        <v>9360</v>
      </c>
      <c r="Y2773" t="s">
        <v>34</v>
      </c>
      <c r="AA2773" t="s">
        <v>9363</v>
      </c>
      <c r="AB2773" t="s">
        <v>9363</v>
      </c>
    </row>
    <row r="2774" spans="1:28" x14ac:dyDescent="0.2">
      <c r="A2774">
        <v>2022</v>
      </c>
      <c r="B2774" t="s">
        <v>25</v>
      </c>
      <c r="C2774" t="s">
        <v>115</v>
      </c>
      <c r="D2774" t="s">
        <v>983</v>
      </c>
      <c r="E2774" s="1">
        <v>40380</v>
      </c>
      <c r="F2774">
        <v>4.7</v>
      </c>
      <c r="G2774">
        <v>178</v>
      </c>
      <c r="H2774" t="s">
        <v>400</v>
      </c>
      <c r="I2774" t="s">
        <v>86</v>
      </c>
      <c r="J2774" t="s">
        <v>43</v>
      </c>
      <c r="K2774" t="s">
        <v>9221</v>
      </c>
      <c r="L2774" t="s">
        <v>30</v>
      </c>
      <c r="M2774" t="s">
        <v>108</v>
      </c>
      <c r="N2774" t="s">
        <v>105</v>
      </c>
      <c r="O2774" t="s">
        <v>6716</v>
      </c>
      <c r="P2774" s="4" t="s">
        <v>6717</v>
      </c>
      <c r="Q2774">
        <v>11736</v>
      </c>
      <c r="R2774">
        <v>4.5999999999999996</v>
      </c>
      <c r="S2774">
        <v>4.9000000000000004</v>
      </c>
      <c r="T2774">
        <v>4.4000000000000004</v>
      </c>
      <c r="U2774">
        <v>4.5999999999999996</v>
      </c>
      <c r="V2774">
        <v>4.5999999999999996</v>
      </c>
      <c r="W2774">
        <v>4.7</v>
      </c>
      <c r="X2774" t="s">
        <v>9360</v>
      </c>
      <c r="Y2774" t="s">
        <v>34</v>
      </c>
      <c r="AA2774" t="s">
        <v>9363</v>
      </c>
      <c r="AB2774" t="s">
        <v>9363</v>
      </c>
    </row>
    <row r="2775" spans="1:28" x14ac:dyDescent="0.2">
      <c r="A2775">
        <v>2019</v>
      </c>
      <c r="B2775" t="s">
        <v>25</v>
      </c>
      <c r="C2775" t="s">
        <v>248</v>
      </c>
      <c r="D2775" t="s">
        <v>983</v>
      </c>
      <c r="E2775" s="1">
        <v>34975</v>
      </c>
      <c r="F2775">
        <v>4.5999999999999996</v>
      </c>
      <c r="G2775">
        <v>1</v>
      </c>
      <c r="H2775" t="s">
        <v>562</v>
      </c>
      <c r="I2775" t="s">
        <v>36</v>
      </c>
      <c r="J2775" t="s">
        <v>43</v>
      </c>
      <c r="K2775" t="s">
        <v>9215</v>
      </c>
      <c r="L2775" t="s">
        <v>30</v>
      </c>
      <c r="M2775" t="s">
        <v>57</v>
      </c>
      <c r="N2775" t="s">
        <v>32</v>
      </c>
      <c r="O2775" t="s">
        <v>6901</v>
      </c>
      <c r="P2775" s="4" t="s">
        <v>6902</v>
      </c>
      <c r="Q2775">
        <v>114062</v>
      </c>
      <c r="R2775">
        <v>4.8</v>
      </c>
      <c r="S2775">
        <v>4.5999999999999996</v>
      </c>
      <c r="T2775">
        <v>4.5</v>
      </c>
      <c r="U2775">
        <v>4.3</v>
      </c>
      <c r="V2775">
        <v>4.7</v>
      </c>
      <c r="W2775">
        <v>4.5</v>
      </c>
      <c r="X2775" t="s">
        <v>9360</v>
      </c>
      <c r="Y2775" t="s">
        <v>34</v>
      </c>
      <c r="AA2775" t="s">
        <v>9363</v>
      </c>
      <c r="AB2775" t="s">
        <v>9363</v>
      </c>
    </row>
    <row r="2776" spans="1:28" x14ac:dyDescent="0.2">
      <c r="A2776">
        <v>2020</v>
      </c>
      <c r="B2776" t="s">
        <v>25</v>
      </c>
      <c r="C2776" t="s">
        <v>272</v>
      </c>
      <c r="D2776" t="s">
        <v>983</v>
      </c>
      <c r="E2776" s="1">
        <v>36390</v>
      </c>
      <c r="F2776">
        <v>5</v>
      </c>
      <c r="G2776">
        <v>1751</v>
      </c>
      <c r="H2776" t="s">
        <v>52</v>
      </c>
      <c r="I2776" t="s">
        <v>36</v>
      </c>
      <c r="J2776" t="s">
        <v>9336</v>
      </c>
      <c r="K2776" t="s">
        <v>9204</v>
      </c>
      <c r="L2776" t="s">
        <v>30</v>
      </c>
      <c r="M2776" t="s">
        <v>48</v>
      </c>
      <c r="N2776" t="s">
        <v>32</v>
      </c>
      <c r="O2776" t="s">
        <v>7105</v>
      </c>
      <c r="P2776" s="4" t="s">
        <v>7106</v>
      </c>
      <c r="Q2776">
        <v>30300</v>
      </c>
      <c r="R2776">
        <v>4.5999999999999996</v>
      </c>
      <c r="S2776">
        <v>4.5</v>
      </c>
      <c r="T2776">
        <v>4.2</v>
      </c>
      <c r="U2776">
        <v>4.0999999999999996</v>
      </c>
      <c r="V2776">
        <v>4.5</v>
      </c>
      <c r="W2776">
        <v>4.0999999999999996</v>
      </c>
      <c r="X2776" t="s">
        <v>9360</v>
      </c>
      <c r="Y2776" t="s">
        <v>34</v>
      </c>
      <c r="AA2776" t="s">
        <v>9363</v>
      </c>
      <c r="AB2776" t="s">
        <v>9363</v>
      </c>
    </row>
    <row r="2777" spans="1:28" x14ac:dyDescent="0.2">
      <c r="A2777">
        <v>2021</v>
      </c>
      <c r="B2777" t="s">
        <v>25</v>
      </c>
      <c r="C2777" t="s">
        <v>1973</v>
      </c>
      <c r="D2777" t="s">
        <v>983</v>
      </c>
      <c r="E2777" s="1">
        <v>36877</v>
      </c>
      <c r="F2777">
        <v>4.4000000000000004</v>
      </c>
      <c r="G2777">
        <v>1831</v>
      </c>
      <c r="H2777" t="s">
        <v>562</v>
      </c>
      <c r="I2777" t="s">
        <v>86</v>
      </c>
      <c r="J2777" t="s">
        <v>9336</v>
      </c>
      <c r="K2777" t="s">
        <v>9206</v>
      </c>
      <c r="L2777" t="s">
        <v>30</v>
      </c>
      <c r="M2777" t="s">
        <v>48</v>
      </c>
      <c r="N2777" t="s">
        <v>32</v>
      </c>
      <c r="O2777" t="s">
        <v>7437</v>
      </c>
      <c r="P2777" s="4" t="s">
        <v>7438</v>
      </c>
      <c r="Q2777">
        <v>24676</v>
      </c>
      <c r="R2777">
        <v>4.9000000000000004</v>
      </c>
      <c r="S2777">
        <v>4.7</v>
      </c>
      <c r="T2777">
        <v>4.8</v>
      </c>
      <c r="U2777">
        <v>4.5999999999999996</v>
      </c>
      <c r="V2777">
        <v>4.8</v>
      </c>
      <c r="W2777">
        <v>4.8</v>
      </c>
      <c r="X2777" t="s">
        <v>9360</v>
      </c>
      <c r="Y2777" t="s">
        <v>34</v>
      </c>
      <c r="AA2777" t="s">
        <v>9363</v>
      </c>
      <c r="AB2777" t="s">
        <v>9363</v>
      </c>
    </row>
    <row r="2778" spans="1:28" x14ac:dyDescent="0.2">
      <c r="A2778">
        <v>2019</v>
      </c>
      <c r="B2778" t="s">
        <v>25</v>
      </c>
      <c r="C2778" t="s">
        <v>987</v>
      </c>
      <c r="D2778" t="s">
        <v>27</v>
      </c>
      <c r="E2778" s="1">
        <v>31980</v>
      </c>
      <c r="F2778">
        <v>4.7</v>
      </c>
      <c r="G2778">
        <v>178</v>
      </c>
      <c r="H2778" t="s">
        <v>28</v>
      </c>
      <c r="I2778" t="s">
        <v>86</v>
      </c>
      <c r="J2778" t="s">
        <v>9336</v>
      </c>
      <c r="K2778" t="s">
        <v>9254</v>
      </c>
      <c r="L2778" t="s">
        <v>30</v>
      </c>
      <c r="M2778" t="s">
        <v>643</v>
      </c>
      <c r="N2778" t="s">
        <v>105</v>
      </c>
      <c r="O2778" t="s">
        <v>7439</v>
      </c>
      <c r="P2778" s="4" t="s">
        <v>7440</v>
      </c>
      <c r="Q2778">
        <v>14238</v>
      </c>
      <c r="R2778">
        <v>4.8</v>
      </c>
      <c r="S2778">
        <v>4.8</v>
      </c>
      <c r="T2778">
        <v>4.7</v>
      </c>
      <c r="U2778">
        <v>4.7</v>
      </c>
      <c r="V2778">
        <v>4.8</v>
      </c>
      <c r="W2778">
        <v>4.8</v>
      </c>
      <c r="X2778" t="s">
        <v>9360</v>
      </c>
      <c r="Y2778" t="s">
        <v>34</v>
      </c>
      <c r="AA2778" t="s">
        <v>9363</v>
      </c>
      <c r="AB2778" t="s">
        <v>9363</v>
      </c>
    </row>
    <row r="2779" spans="1:28" x14ac:dyDescent="0.2">
      <c r="A2779">
        <v>2023</v>
      </c>
      <c r="B2779" t="s">
        <v>25</v>
      </c>
      <c r="C2779" t="s">
        <v>787</v>
      </c>
      <c r="D2779" t="s">
        <v>27</v>
      </c>
      <c r="E2779" s="1">
        <v>32500</v>
      </c>
      <c r="F2779">
        <v>3.4</v>
      </c>
      <c r="G2779">
        <v>218</v>
      </c>
      <c r="H2779" t="s">
        <v>1383</v>
      </c>
      <c r="I2779" t="s">
        <v>86</v>
      </c>
      <c r="J2779" t="s">
        <v>43</v>
      </c>
      <c r="L2779" t="s">
        <v>30</v>
      </c>
      <c r="M2779" t="s">
        <v>182</v>
      </c>
      <c r="N2779" t="s">
        <v>78</v>
      </c>
      <c r="O2779" t="s">
        <v>7623</v>
      </c>
      <c r="P2779" s="4" t="s">
        <v>7624</v>
      </c>
      <c r="Q2779">
        <v>0</v>
      </c>
      <c r="R2779">
        <v>2</v>
      </c>
      <c r="S2779">
        <v>0</v>
      </c>
      <c r="T2779">
        <v>2</v>
      </c>
      <c r="U2779">
        <v>1</v>
      </c>
      <c r="V2779">
        <v>0</v>
      </c>
      <c r="W2779">
        <v>0</v>
      </c>
      <c r="X2779" t="s">
        <v>9360</v>
      </c>
      <c r="Y2779" t="s">
        <v>34</v>
      </c>
      <c r="AA2779" t="s">
        <v>9363</v>
      </c>
      <c r="AB2779" t="s">
        <v>9363</v>
      </c>
    </row>
    <row r="2780" spans="1:28" x14ac:dyDescent="0.2">
      <c r="A2780">
        <v>2020</v>
      </c>
      <c r="B2780" t="s">
        <v>25</v>
      </c>
      <c r="C2780" t="s">
        <v>150</v>
      </c>
      <c r="D2780" t="s">
        <v>27</v>
      </c>
      <c r="E2780" s="1">
        <v>35375</v>
      </c>
      <c r="F2780">
        <v>4.7</v>
      </c>
      <c r="G2780">
        <v>1362</v>
      </c>
      <c r="H2780" t="s">
        <v>231</v>
      </c>
      <c r="I2780" t="s">
        <v>86</v>
      </c>
      <c r="J2780" t="s">
        <v>9336</v>
      </c>
      <c r="K2780" t="s">
        <v>9233</v>
      </c>
      <c r="L2780" t="s">
        <v>30</v>
      </c>
      <c r="M2780" t="s">
        <v>1233</v>
      </c>
      <c r="N2780" t="s">
        <v>32</v>
      </c>
      <c r="O2780" t="s">
        <v>7625</v>
      </c>
      <c r="P2780" s="4" t="s">
        <v>7626</v>
      </c>
      <c r="Q2780">
        <v>32318</v>
      </c>
      <c r="R2780">
        <v>4.5999999999999996</v>
      </c>
      <c r="S2780">
        <v>4.5</v>
      </c>
      <c r="T2780">
        <v>4.2</v>
      </c>
      <c r="U2780">
        <v>4.0999999999999996</v>
      </c>
      <c r="V2780">
        <v>4.5</v>
      </c>
      <c r="W2780">
        <v>4.0999999999999996</v>
      </c>
      <c r="X2780" t="s">
        <v>9360</v>
      </c>
      <c r="Y2780" t="s">
        <v>34</v>
      </c>
      <c r="AA2780" t="s">
        <v>9363</v>
      </c>
      <c r="AB2780" t="s">
        <v>9363</v>
      </c>
    </row>
    <row r="2781" spans="1:28" x14ac:dyDescent="0.2">
      <c r="A2781">
        <v>2018</v>
      </c>
      <c r="B2781" t="s">
        <v>25</v>
      </c>
      <c r="C2781" t="s">
        <v>811</v>
      </c>
      <c r="D2781" t="s">
        <v>983</v>
      </c>
      <c r="E2781" s="1">
        <v>25115</v>
      </c>
      <c r="F2781">
        <v>4</v>
      </c>
      <c r="G2781">
        <v>212</v>
      </c>
      <c r="H2781" t="s">
        <v>82</v>
      </c>
      <c r="I2781" t="s">
        <v>36</v>
      </c>
      <c r="J2781" t="s">
        <v>43</v>
      </c>
      <c r="K2781" t="s">
        <v>9207</v>
      </c>
      <c r="L2781" t="s">
        <v>30</v>
      </c>
      <c r="M2781" t="s">
        <v>38</v>
      </c>
      <c r="N2781" t="s">
        <v>78</v>
      </c>
      <c r="O2781" t="s">
        <v>7629</v>
      </c>
      <c r="P2781" s="4" t="s">
        <v>7630</v>
      </c>
      <c r="Q2781">
        <v>59742</v>
      </c>
      <c r="R2781">
        <v>4.8</v>
      </c>
      <c r="S2781">
        <v>4.8</v>
      </c>
      <c r="T2781">
        <v>4.7</v>
      </c>
      <c r="U2781">
        <v>4.7</v>
      </c>
      <c r="V2781">
        <v>4.8</v>
      </c>
      <c r="W2781">
        <v>4.8</v>
      </c>
      <c r="X2781" t="s">
        <v>9360</v>
      </c>
      <c r="Y2781" t="s">
        <v>34</v>
      </c>
      <c r="AA2781" t="s">
        <v>9363</v>
      </c>
      <c r="AB2781" t="s">
        <v>9363</v>
      </c>
    </row>
    <row r="2782" spans="1:28" x14ac:dyDescent="0.2">
      <c r="A2782">
        <v>2022</v>
      </c>
      <c r="B2782" t="s">
        <v>25</v>
      </c>
      <c r="C2782" t="s">
        <v>191</v>
      </c>
      <c r="D2782" t="s">
        <v>27</v>
      </c>
      <c r="E2782" s="1">
        <v>34041</v>
      </c>
      <c r="F2782">
        <v>5</v>
      </c>
      <c r="G2782">
        <v>2713</v>
      </c>
      <c r="H2782" t="s">
        <v>47</v>
      </c>
      <c r="I2782" t="s">
        <v>36</v>
      </c>
      <c r="J2782" t="s">
        <v>43</v>
      </c>
      <c r="K2782" t="s">
        <v>9214</v>
      </c>
      <c r="L2782" t="s">
        <v>37</v>
      </c>
      <c r="M2782" t="s">
        <v>38</v>
      </c>
      <c r="N2782" t="s">
        <v>192</v>
      </c>
      <c r="O2782" t="s">
        <v>7649</v>
      </c>
      <c r="P2782" s="4" t="s">
        <v>7650</v>
      </c>
      <c r="Q2782">
        <v>6060</v>
      </c>
      <c r="R2782">
        <v>4.9000000000000004</v>
      </c>
      <c r="S2782">
        <v>5</v>
      </c>
      <c r="T2782">
        <v>5</v>
      </c>
      <c r="U2782">
        <v>4.9000000000000004</v>
      </c>
      <c r="V2782">
        <v>4.9000000000000004</v>
      </c>
      <c r="W2782">
        <v>5</v>
      </c>
      <c r="X2782" t="s">
        <v>9360</v>
      </c>
      <c r="Y2782" t="s">
        <v>34</v>
      </c>
      <c r="AA2782" t="s">
        <v>9363</v>
      </c>
      <c r="AB2782" t="s">
        <v>9363</v>
      </c>
    </row>
    <row r="2783" spans="1:28" x14ac:dyDescent="0.2">
      <c r="A2783">
        <v>2022</v>
      </c>
      <c r="B2783" t="s">
        <v>25</v>
      </c>
      <c r="C2783" t="s">
        <v>410</v>
      </c>
      <c r="D2783" t="s">
        <v>983</v>
      </c>
      <c r="E2783" s="1">
        <v>37000</v>
      </c>
      <c r="F2783">
        <v>4.8</v>
      </c>
      <c r="G2783">
        <v>149</v>
      </c>
      <c r="H2783" t="s">
        <v>86</v>
      </c>
      <c r="I2783" t="s">
        <v>385</v>
      </c>
      <c r="J2783" t="s">
        <v>43</v>
      </c>
      <c r="K2783" t="s">
        <v>9214</v>
      </c>
      <c r="L2783" t="s">
        <v>37</v>
      </c>
      <c r="M2783" t="s">
        <v>38</v>
      </c>
      <c r="N2783" t="s">
        <v>192</v>
      </c>
      <c r="O2783" t="s">
        <v>7651</v>
      </c>
      <c r="P2783" s="4" t="s">
        <v>7652</v>
      </c>
      <c r="Q2783">
        <v>7157</v>
      </c>
      <c r="R2783">
        <v>4.9000000000000004</v>
      </c>
      <c r="S2783">
        <v>5</v>
      </c>
      <c r="T2783">
        <v>5</v>
      </c>
      <c r="U2783">
        <v>4.9000000000000004</v>
      </c>
      <c r="V2783">
        <v>4.9000000000000004</v>
      </c>
      <c r="W2783">
        <v>5</v>
      </c>
      <c r="X2783" t="s">
        <v>9360</v>
      </c>
      <c r="Y2783" t="s">
        <v>34</v>
      </c>
      <c r="AA2783" t="s">
        <v>9363</v>
      </c>
      <c r="AB2783" t="s">
        <v>9363</v>
      </c>
    </row>
    <row r="2784" spans="1:28" x14ac:dyDescent="0.2">
      <c r="A2784">
        <v>2020</v>
      </c>
      <c r="B2784" t="s">
        <v>25</v>
      </c>
      <c r="C2784" t="s">
        <v>380</v>
      </c>
      <c r="D2784" t="s">
        <v>983</v>
      </c>
      <c r="E2784" s="1">
        <v>39375</v>
      </c>
      <c r="F2784">
        <v>4.7</v>
      </c>
      <c r="G2784">
        <v>1362</v>
      </c>
      <c r="H2784" t="s">
        <v>804</v>
      </c>
      <c r="I2784" t="s">
        <v>86</v>
      </c>
      <c r="J2784" t="s">
        <v>9336</v>
      </c>
      <c r="K2784" t="s">
        <v>9204</v>
      </c>
      <c r="L2784" t="s">
        <v>30</v>
      </c>
      <c r="M2784" t="s">
        <v>48</v>
      </c>
      <c r="N2784" t="s">
        <v>32</v>
      </c>
      <c r="O2784" t="s">
        <v>7818</v>
      </c>
      <c r="P2784" s="4" t="s">
        <v>7819</v>
      </c>
      <c r="Q2784">
        <v>46422</v>
      </c>
      <c r="R2784">
        <v>4.5999999999999996</v>
      </c>
      <c r="S2784">
        <v>4.5</v>
      </c>
      <c r="T2784">
        <v>4.2</v>
      </c>
      <c r="U2784">
        <v>4.0999999999999996</v>
      </c>
      <c r="V2784">
        <v>4.5</v>
      </c>
      <c r="W2784">
        <v>4.0999999999999996</v>
      </c>
      <c r="X2784" t="s">
        <v>9360</v>
      </c>
      <c r="Y2784" t="s">
        <v>34</v>
      </c>
      <c r="AA2784" t="s">
        <v>9363</v>
      </c>
      <c r="AB2784" t="s">
        <v>9363</v>
      </c>
    </row>
    <row r="2785" spans="1:28" x14ac:dyDescent="0.2">
      <c r="A2785">
        <v>2018</v>
      </c>
      <c r="B2785" t="s">
        <v>25</v>
      </c>
      <c r="C2785" t="s">
        <v>787</v>
      </c>
      <c r="D2785" t="s">
        <v>983</v>
      </c>
      <c r="E2785" s="1">
        <v>20995</v>
      </c>
      <c r="F2785">
        <v>4.8</v>
      </c>
      <c r="G2785">
        <v>1</v>
      </c>
      <c r="H2785" t="s">
        <v>562</v>
      </c>
      <c r="I2785" t="s">
        <v>36</v>
      </c>
      <c r="J2785" t="s">
        <v>43</v>
      </c>
      <c r="K2785" t="s">
        <v>9304</v>
      </c>
      <c r="L2785" t="s">
        <v>30</v>
      </c>
      <c r="M2785" t="s">
        <v>38</v>
      </c>
      <c r="N2785" t="s">
        <v>78</v>
      </c>
      <c r="O2785" t="s">
        <v>7820</v>
      </c>
      <c r="P2785" s="4" t="s">
        <v>7821</v>
      </c>
      <c r="Q2785">
        <v>104860</v>
      </c>
      <c r="R2785">
        <v>4.7</v>
      </c>
      <c r="S2785">
        <v>4.7</v>
      </c>
      <c r="T2785">
        <v>4.8</v>
      </c>
      <c r="U2785">
        <v>4.8</v>
      </c>
      <c r="V2785">
        <v>4.9000000000000004</v>
      </c>
      <c r="W2785">
        <v>4.8</v>
      </c>
      <c r="X2785" t="s">
        <v>9360</v>
      </c>
      <c r="Y2785" t="s">
        <v>34</v>
      </c>
      <c r="AA2785" t="s">
        <v>9363</v>
      </c>
      <c r="AB2785" t="s">
        <v>9363</v>
      </c>
    </row>
    <row r="2786" spans="1:28" x14ac:dyDescent="0.2">
      <c r="A2786">
        <v>2020</v>
      </c>
      <c r="B2786" t="s">
        <v>25</v>
      </c>
      <c r="C2786" t="s">
        <v>2116</v>
      </c>
      <c r="D2786" t="s">
        <v>27</v>
      </c>
      <c r="E2786" s="1">
        <v>30890</v>
      </c>
      <c r="F2786">
        <v>4.7</v>
      </c>
      <c r="G2786">
        <v>178</v>
      </c>
      <c r="H2786" t="s">
        <v>71</v>
      </c>
      <c r="I2786" t="s">
        <v>86</v>
      </c>
      <c r="J2786" t="s">
        <v>43</v>
      </c>
      <c r="K2786" t="s">
        <v>9243</v>
      </c>
      <c r="L2786" t="s">
        <v>30</v>
      </c>
      <c r="M2786" t="s">
        <v>7824</v>
      </c>
      <c r="N2786" t="s">
        <v>84</v>
      </c>
      <c r="O2786" t="s">
        <v>7825</v>
      </c>
      <c r="P2786" s="4" t="s">
        <v>7826</v>
      </c>
      <c r="Q2786">
        <v>48259</v>
      </c>
      <c r="R2786">
        <v>4.5999999999999996</v>
      </c>
      <c r="S2786">
        <v>4.5</v>
      </c>
      <c r="T2786">
        <v>4.2</v>
      </c>
      <c r="U2786">
        <v>4.0999999999999996</v>
      </c>
      <c r="V2786">
        <v>4.5</v>
      </c>
      <c r="W2786">
        <v>4.0999999999999996</v>
      </c>
      <c r="X2786" t="s">
        <v>9360</v>
      </c>
      <c r="Y2786" t="s">
        <v>34</v>
      </c>
      <c r="AA2786" t="s">
        <v>9363</v>
      </c>
      <c r="AB2786" t="s">
        <v>9363</v>
      </c>
    </row>
    <row r="2787" spans="1:28" x14ac:dyDescent="0.2">
      <c r="A2787">
        <v>2020</v>
      </c>
      <c r="B2787" t="s">
        <v>25</v>
      </c>
      <c r="C2787" t="s">
        <v>187</v>
      </c>
      <c r="D2787" t="s">
        <v>983</v>
      </c>
      <c r="E2787" s="1">
        <v>34500</v>
      </c>
      <c r="F2787">
        <v>4.5</v>
      </c>
      <c r="G2787">
        <v>966</v>
      </c>
      <c r="H2787" t="s">
        <v>28</v>
      </c>
      <c r="I2787" t="s">
        <v>29</v>
      </c>
      <c r="J2787" t="s">
        <v>9336</v>
      </c>
      <c r="K2787" t="s">
        <v>9204</v>
      </c>
      <c r="L2787" t="s">
        <v>30</v>
      </c>
      <c r="M2787" t="s">
        <v>48</v>
      </c>
      <c r="N2787" t="s">
        <v>32</v>
      </c>
      <c r="O2787" t="s">
        <v>7843</v>
      </c>
      <c r="P2787" s="4" t="s">
        <v>7844</v>
      </c>
      <c r="Q2787">
        <v>51989</v>
      </c>
      <c r="R2787">
        <v>4.5999999999999996</v>
      </c>
      <c r="S2787">
        <v>4.5</v>
      </c>
      <c r="T2787">
        <v>4.2</v>
      </c>
      <c r="U2787">
        <v>4.0999999999999996</v>
      </c>
      <c r="V2787">
        <v>4.5</v>
      </c>
      <c r="W2787">
        <v>4.0999999999999996</v>
      </c>
      <c r="X2787" t="s">
        <v>9360</v>
      </c>
      <c r="Y2787" t="s">
        <v>34</v>
      </c>
      <c r="AA2787" t="s">
        <v>9363</v>
      </c>
      <c r="AB2787" t="s">
        <v>9363</v>
      </c>
    </row>
    <row r="2788" spans="1:28" x14ac:dyDescent="0.2">
      <c r="A2788">
        <v>2021</v>
      </c>
      <c r="B2788" t="s">
        <v>25</v>
      </c>
      <c r="C2788" t="s">
        <v>74</v>
      </c>
      <c r="D2788" t="s">
        <v>27</v>
      </c>
      <c r="E2788" s="1">
        <v>37375</v>
      </c>
      <c r="F2788">
        <v>4.7</v>
      </c>
      <c r="G2788">
        <v>1362</v>
      </c>
      <c r="H2788" t="s">
        <v>817</v>
      </c>
      <c r="I2788" t="s">
        <v>86</v>
      </c>
      <c r="J2788" t="s">
        <v>9336</v>
      </c>
      <c r="K2788" t="s">
        <v>9204</v>
      </c>
      <c r="L2788" t="s">
        <v>30</v>
      </c>
      <c r="M2788" t="s">
        <v>48</v>
      </c>
      <c r="N2788" t="s">
        <v>32</v>
      </c>
      <c r="O2788" t="s">
        <v>7986</v>
      </c>
      <c r="P2788" s="4" t="s">
        <v>7987</v>
      </c>
      <c r="Q2788">
        <v>37717</v>
      </c>
      <c r="R2788">
        <v>4.9000000000000004</v>
      </c>
      <c r="S2788">
        <v>4.8</v>
      </c>
      <c r="T2788">
        <v>4.8</v>
      </c>
      <c r="U2788">
        <v>4.7</v>
      </c>
      <c r="V2788">
        <v>4.7</v>
      </c>
      <c r="W2788">
        <v>4.8</v>
      </c>
      <c r="X2788" t="s">
        <v>9360</v>
      </c>
      <c r="Y2788" t="s">
        <v>34</v>
      </c>
      <c r="AA2788" t="s">
        <v>9363</v>
      </c>
      <c r="AB2788" t="s">
        <v>9363</v>
      </c>
    </row>
    <row r="2789" spans="1:28" x14ac:dyDescent="0.2">
      <c r="A2789">
        <v>2021</v>
      </c>
      <c r="B2789" t="s">
        <v>25</v>
      </c>
      <c r="C2789" t="s">
        <v>5029</v>
      </c>
      <c r="D2789" t="s">
        <v>983</v>
      </c>
      <c r="E2789" s="1">
        <v>27500</v>
      </c>
      <c r="F2789">
        <v>4.9000000000000004</v>
      </c>
      <c r="G2789">
        <v>1862</v>
      </c>
      <c r="H2789" t="s">
        <v>28</v>
      </c>
      <c r="I2789" t="s">
        <v>36</v>
      </c>
      <c r="J2789" t="s">
        <v>43</v>
      </c>
      <c r="K2789" t="s">
        <v>9281</v>
      </c>
      <c r="L2789" t="s">
        <v>37</v>
      </c>
      <c r="M2789" t="s">
        <v>38</v>
      </c>
      <c r="N2789" t="s">
        <v>192</v>
      </c>
      <c r="O2789" t="s">
        <v>8012</v>
      </c>
      <c r="P2789" s="4" t="s">
        <v>8013</v>
      </c>
      <c r="Q2789">
        <v>52296</v>
      </c>
      <c r="R2789">
        <v>4.7</v>
      </c>
      <c r="S2789">
        <v>4.5</v>
      </c>
      <c r="T2789">
        <v>4.5</v>
      </c>
      <c r="U2789">
        <v>4.4000000000000004</v>
      </c>
      <c r="V2789">
        <v>4.5999999999999996</v>
      </c>
      <c r="W2789">
        <v>4.4000000000000004</v>
      </c>
      <c r="X2789" t="s">
        <v>9360</v>
      </c>
      <c r="Y2789" t="s">
        <v>34</v>
      </c>
      <c r="AA2789" t="s">
        <v>9363</v>
      </c>
      <c r="AB2789" t="s">
        <v>9363</v>
      </c>
    </row>
    <row r="2790" spans="1:28" x14ac:dyDescent="0.2">
      <c r="A2790">
        <v>2022</v>
      </c>
      <c r="B2790" t="s">
        <v>25</v>
      </c>
      <c r="C2790" t="s">
        <v>201</v>
      </c>
      <c r="D2790" t="s">
        <v>983</v>
      </c>
      <c r="E2790" s="1">
        <v>43342</v>
      </c>
      <c r="F2790">
        <v>4.5999999999999996</v>
      </c>
      <c r="G2790">
        <v>1121</v>
      </c>
      <c r="H2790" t="s">
        <v>52</v>
      </c>
      <c r="I2790" t="s">
        <v>36</v>
      </c>
      <c r="J2790" t="s">
        <v>9336</v>
      </c>
      <c r="K2790" t="s">
        <v>9205</v>
      </c>
      <c r="L2790" t="s">
        <v>30</v>
      </c>
      <c r="M2790" t="s">
        <v>48</v>
      </c>
      <c r="N2790" t="s">
        <v>32</v>
      </c>
      <c r="O2790" t="s">
        <v>8159</v>
      </c>
      <c r="P2790" s="4" t="s">
        <v>8160</v>
      </c>
      <c r="Q2790">
        <v>7562</v>
      </c>
      <c r="R2790">
        <v>5</v>
      </c>
      <c r="S2790">
        <v>4.9000000000000004</v>
      </c>
      <c r="T2790">
        <v>4.9000000000000004</v>
      </c>
      <c r="U2790">
        <v>4.3</v>
      </c>
      <c r="V2790">
        <v>4.7</v>
      </c>
      <c r="W2790">
        <v>5</v>
      </c>
      <c r="X2790" t="s">
        <v>9360</v>
      </c>
      <c r="Y2790" t="s">
        <v>34</v>
      </c>
      <c r="AA2790" t="s">
        <v>9363</v>
      </c>
      <c r="AB2790" t="s">
        <v>9363</v>
      </c>
    </row>
    <row r="2791" spans="1:28" x14ac:dyDescent="0.2">
      <c r="A2791">
        <v>2017</v>
      </c>
      <c r="B2791" t="s">
        <v>25</v>
      </c>
      <c r="C2791" t="s">
        <v>70</v>
      </c>
      <c r="D2791" t="s">
        <v>983</v>
      </c>
      <c r="E2791" s="1">
        <v>25500</v>
      </c>
      <c r="F2791">
        <v>4.9000000000000004</v>
      </c>
      <c r="G2791">
        <v>2925</v>
      </c>
      <c r="H2791" t="s">
        <v>1216</v>
      </c>
      <c r="I2791" t="s">
        <v>36</v>
      </c>
      <c r="J2791" t="s">
        <v>9336</v>
      </c>
      <c r="K2791" t="s">
        <v>9204</v>
      </c>
      <c r="L2791" t="s">
        <v>30</v>
      </c>
      <c r="M2791" t="s">
        <v>48</v>
      </c>
      <c r="N2791" t="s">
        <v>32</v>
      </c>
      <c r="O2791" t="s">
        <v>8161</v>
      </c>
      <c r="P2791" s="4" t="s">
        <v>8162</v>
      </c>
      <c r="Q2791">
        <v>85329</v>
      </c>
      <c r="R2791">
        <v>4.8</v>
      </c>
      <c r="S2791">
        <v>4.7</v>
      </c>
      <c r="T2791">
        <v>4.7</v>
      </c>
      <c r="U2791">
        <v>4.5999999999999996</v>
      </c>
      <c r="V2791">
        <v>4.7</v>
      </c>
      <c r="W2791">
        <v>4.7</v>
      </c>
      <c r="X2791" t="s">
        <v>9360</v>
      </c>
      <c r="Y2791" t="s">
        <v>34</v>
      </c>
      <c r="AA2791" t="s">
        <v>9363</v>
      </c>
      <c r="AB2791" t="s">
        <v>9363</v>
      </c>
    </row>
    <row r="2792" spans="1:28" x14ac:dyDescent="0.2">
      <c r="A2792">
        <v>2021</v>
      </c>
      <c r="B2792" t="s">
        <v>25</v>
      </c>
      <c r="C2792" t="s">
        <v>70</v>
      </c>
      <c r="D2792" t="s">
        <v>983</v>
      </c>
      <c r="E2792" s="1">
        <v>43375</v>
      </c>
      <c r="F2792">
        <v>4.7</v>
      </c>
      <c r="G2792">
        <v>1362</v>
      </c>
      <c r="H2792" t="s">
        <v>231</v>
      </c>
      <c r="I2792" t="s">
        <v>86</v>
      </c>
      <c r="J2792" t="s">
        <v>9336</v>
      </c>
      <c r="K2792" t="s">
        <v>9204</v>
      </c>
      <c r="L2792" t="s">
        <v>30</v>
      </c>
      <c r="M2792" t="s">
        <v>48</v>
      </c>
      <c r="N2792" t="s">
        <v>32</v>
      </c>
      <c r="O2792" t="s">
        <v>8341</v>
      </c>
      <c r="P2792" s="4" t="s">
        <v>8342</v>
      </c>
      <c r="Q2792">
        <v>32665</v>
      </c>
      <c r="R2792">
        <v>4.9000000000000004</v>
      </c>
      <c r="S2792">
        <v>4.8</v>
      </c>
      <c r="T2792">
        <v>4.8</v>
      </c>
      <c r="U2792">
        <v>4.7</v>
      </c>
      <c r="V2792">
        <v>4.7</v>
      </c>
      <c r="W2792">
        <v>4.8</v>
      </c>
      <c r="X2792" t="s">
        <v>9360</v>
      </c>
      <c r="Y2792" t="s">
        <v>34</v>
      </c>
      <c r="AA2792" t="s">
        <v>9363</v>
      </c>
      <c r="AB2792" t="s">
        <v>9363</v>
      </c>
    </row>
    <row r="2793" spans="1:28" x14ac:dyDescent="0.2">
      <c r="A2793">
        <v>2020</v>
      </c>
      <c r="B2793" t="s">
        <v>25</v>
      </c>
      <c r="C2793" t="s">
        <v>150</v>
      </c>
      <c r="D2793" t="s">
        <v>27</v>
      </c>
      <c r="E2793" s="1">
        <v>32375</v>
      </c>
      <c r="F2793">
        <v>4.7</v>
      </c>
      <c r="G2793">
        <v>1362</v>
      </c>
      <c r="H2793" t="s">
        <v>231</v>
      </c>
      <c r="I2793" t="s">
        <v>86</v>
      </c>
      <c r="J2793" t="s">
        <v>43</v>
      </c>
      <c r="K2793" t="s">
        <v>9243</v>
      </c>
      <c r="L2793" t="s">
        <v>30</v>
      </c>
      <c r="M2793" t="s">
        <v>1233</v>
      </c>
      <c r="N2793" t="s">
        <v>32</v>
      </c>
      <c r="O2793" t="s">
        <v>8343</v>
      </c>
      <c r="P2793" s="4" t="s">
        <v>8344</v>
      </c>
      <c r="Q2793">
        <v>37608</v>
      </c>
      <c r="R2793">
        <v>4.5999999999999996</v>
      </c>
      <c r="S2793">
        <v>4.5</v>
      </c>
      <c r="T2793">
        <v>4.2</v>
      </c>
      <c r="U2793">
        <v>4.0999999999999996</v>
      </c>
      <c r="V2793">
        <v>4.5</v>
      </c>
      <c r="W2793">
        <v>4.0999999999999996</v>
      </c>
      <c r="X2793" t="s">
        <v>9360</v>
      </c>
      <c r="Y2793" t="s">
        <v>34</v>
      </c>
      <c r="AA2793" t="s">
        <v>9363</v>
      </c>
      <c r="AB2793" t="s">
        <v>9363</v>
      </c>
    </row>
    <row r="2794" spans="1:28" x14ac:dyDescent="0.2">
      <c r="A2794">
        <v>2020</v>
      </c>
      <c r="B2794" t="s">
        <v>25</v>
      </c>
      <c r="C2794" t="s">
        <v>1208</v>
      </c>
      <c r="D2794" t="s">
        <v>27</v>
      </c>
      <c r="E2794" s="1">
        <v>25995</v>
      </c>
      <c r="F2794">
        <v>4.8</v>
      </c>
      <c r="G2794">
        <v>234</v>
      </c>
      <c r="H2794" t="s">
        <v>28</v>
      </c>
      <c r="I2794" t="s">
        <v>36</v>
      </c>
      <c r="J2794" t="s">
        <v>43</v>
      </c>
      <c r="K2794" t="s">
        <v>9227</v>
      </c>
      <c r="L2794" t="s">
        <v>30</v>
      </c>
      <c r="M2794" t="s">
        <v>38</v>
      </c>
      <c r="N2794" t="s">
        <v>78</v>
      </c>
      <c r="O2794" t="s">
        <v>8345</v>
      </c>
      <c r="P2794" s="4" t="s">
        <v>8346</v>
      </c>
      <c r="Q2794">
        <v>32257</v>
      </c>
      <c r="R2794">
        <v>4.8</v>
      </c>
      <c r="S2794">
        <v>4.8</v>
      </c>
      <c r="T2794">
        <v>4.8</v>
      </c>
      <c r="U2794">
        <v>4.8</v>
      </c>
      <c r="V2794">
        <v>4.9000000000000004</v>
      </c>
      <c r="W2794">
        <v>4.9000000000000004</v>
      </c>
      <c r="X2794" t="s">
        <v>9360</v>
      </c>
      <c r="Y2794" t="s">
        <v>34</v>
      </c>
      <c r="AA2794" t="s">
        <v>9363</v>
      </c>
      <c r="AB2794" t="s">
        <v>9363</v>
      </c>
    </row>
    <row r="2795" spans="1:28" x14ac:dyDescent="0.2">
      <c r="A2795">
        <v>2021</v>
      </c>
      <c r="B2795" t="s">
        <v>25</v>
      </c>
      <c r="C2795" t="s">
        <v>152</v>
      </c>
      <c r="D2795" t="s">
        <v>983</v>
      </c>
      <c r="E2795" s="1">
        <v>31000</v>
      </c>
      <c r="F2795">
        <v>4.2</v>
      </c>
      <c r="G2795">
        <v>6</v>
      </c>
      <c r="H2795" t="s">
        <v>28</v>
      </c>
      <c r="I2795" t="s">
        <v>385</v>
      </c>
      <c r="J2795" t="s">
        <v>9336</v>
      </c>
      <c r="K2795" t="s">
        <v>9209</v>
      </c>
      <c r="L2795" t="s">
        <v>30</v>
      </c>
      <c r="M2795" t="s">
        <v>38</v>
      </c>
      <c r="N2795" t="s">
        <v>78</v>
      </c>
      <c r="O2795" t="s">
        <v>8347</v>
      </c>
      <c r="P2795" s="4" t="s">
        <v>8348</v>
      </c>
      <c r="Q2795">
        <v>10338</v>
      </c>
      <c r="R2795">
        <v>4.9000000000000004</v>
      </c>
      <c r="S2795">
        <v>4.8</v>
      </c>
      <c r="T2795">
        <v>4.8</v>
      </c>
      <c r="U2795">
        <v>4.8</v>
      </c>
      <c r="V2795">
        <v>4.9000000000000004</v>
      </c>
      <c r="W2795">
        <v>4.9000000000000004</v>
      </c>
      <c r="X2795" t="s">
        <v>9360</v>
      </c>
      <c r="Y2795" t="s">
        <v>34</v>
      </c>
      <c r="AA2795" t="s">
        <v>9363</v>
      </c>
      <c r="AB2795" t="s">
        <v>9363</v>
      </c>
    </row>
    <row r="2796" spans="1:28" x14ac:dyDescent="0.2">
      <c r="A2796">
        <v>2019</v>
      </c>
      <c r="B2796" t="s">
        <v>25</v>
      </c>
      <c r="C2796" t="s">
        <v>187</v>
      </c>
      <c r="D2796" t="s">
        <v>27</v>
      </c>
      <c r="E2796" s="1">
        <v>35950</v>
      </c>
      <c r="F2796">
        <v>4.7</v>
      </c>
      <c r="G2796">
        <v>178</v>
      </c>
      <c r="H2796" t="s">
        <v>52</v>
      </c>
      <c r="I2796" t="s">
        <v>86</v>
      </c>
      <c r="J2796" t="s">
        <v>9336</v>
      </c>
      <c r="K2796" t="s">
        <v>9204</v>
      </c>
      <c r="L2796" t="s">
        <v>30</v>
      </c>
      <c r="M2796" t="s">
        <v>2719</v>
      </c>
      <c r="N2796" t="s">
        <v>84</v>
      </c>
      <c r="O2796" t="s">
        <v>8352</v>
      </c>
      <c r="P2796" s="4" t="s">
        <v>8353</v>
      </c>
      <c r="Q2796">
        <v>81448</v>
      </c>
      <c r="R2796">
        <v>4.8</v>
      </c>
      <c r="S2796">
        <v>4.7</v>
      </c>
      <c r="T2796">
        <v>4.7</v>
      </c>
      <c r="U2796">
        <v>4.5999999999999996</v>
      </c>
      <c r="V2796">
        <v>4.7</v>
      </c>
      <c r="W2796">
        <v>4.8</v>
      </c>
      <c r="X2796" t="s">
        <v>9360</v>
      </c>
      <c r="Y2796" t="s">
        <v>34</v>
      </c>
      <c r="AA2796" t="s">
        <v>9363</v>
      </c>
      <c r="AB2796" t="s">
        <v>9363</v>
      </c>
    </row>
    <row r="2797" spans="1:28" x14ac:dyDescent="0.2">
      <c r="A2797">
        <v>2019</v>
      </c>
      <c r="B2797" t="s">
        <v>25</v>
      </c>
      <c r="C2797" t="s">
        <v>5029</v>
      </c>
      <c r="D2797" t="s">
        <v>983</v>
      </c>
      <c r="E2797" s="1">
        <v>24000</v>
      </c>
      <c r="F2797">
        <v>5</v>
      </c>
      <c r="G2797">
        <v>6749</v>
      </c>
      <c r="H2797" t="s">
        <v>804</v>
      </c>
      <c r="I2797" t="s">
        <v>36</v>
      </c>
      <c r="J2797" t="s">
        <v>43</v>
      </c>
      <c r="K2797" t="s">
        <v>9281</v>
      </c>
      <c r="L2797" t="s">
        <v>37</v>
      </c>
      <c r="M2797" t="s">
        <v>38</v>
      </c>
      <c r="N2797" t="s">
        <v>192</v>
      </c>
      <c r="O2797" t="s">
        <v>8355</v>
      </c>
      <c r="P2797" s="4" t="s">
        <v>8356</v>
      </c>
      <c r="Q2797">
        <v>61509</v>
      </c>
      <c r="R2797">
        <v>4.5</v>
      </c>
      <c r="S2797">
        <v>4.5</v>
      </c>
      <c r="T2797">
        <v>3.9</v>
      </c>
      <c r="U2797">
        <v>3.9</v>
      </c>
      <c r="V2797">
        <v>4.5999999999999996</v>
      </c>
      <c r="W2797">
        <v>4.4000000000000004</v>
      </c>
      <c r="X2797" t="s">
        <v>9360</v>
      </c>
      <c r="Y2797" t="s">
        <v>34</v>
      </c>
      <c r="AA2797" t="s">
        <v>9363</v>
      </c>
      <c r="AB2797" t="s">
        <v>9363</v>
      </c>
    </row>
    <row r="2798" spans="1:28" x14ac:dyDescent="0.2">
      <c r="A2798">
        <v>2023</v>
      </c>
      <c r="B2798" t="s">
        <v>25</v>
      </c>
      <c r="C2798" t="s">
        <v>26</v>
      </c>
      <c r="D2798" t="s">
        <v>27</v>
      </c>
      <c r="E2798" s="1">
        <v>43125</v>
      </c>
      <c r="F2798">
        <v>4.8</v>
      </c>
      <c r="G2798">
        <v>234</v>
      </c>
      <c r="H2798" t="s">
        <v>96</v>
      </c>
      <c r="I2798" t="s">
        <v>97</v>
      </c>
      <c r="J2798" t="s">
        <v>9336</v>
      </c>
      <c r="L2798" t="s">
        <v>30</v>
      </c>
      <c r="M2798" t="s">
        <v>48</v>
      </c>
      <c r="N2798" t="s">
        <v>32</v>
      </c>
      <c r="O2798" t="s">
        <v>8512</v>
      </c>
      <c r="P2798" s="4" t="s">
        <v>8513</v>
      </c>
      <c r="Q2798">
        <v>0</v>
      </c>
      <c r="R2798">
        <v>5</v>
      </c>
      <c r="S2798">
        <v>4.8</v>
      </c>
      <c r="T2798">
        <v>4.8</v>
      </c>
      <c r="U2798">
        <v>4.2</v>
      </c>
      <c r="V2798">
        <v>5</v>
      </c>
      <c r="W2798">
        <v>5</v>
      </c>
      <c r="X2798" t="s">
        <v>9360</v>
      </c>
      <c r="Y2798" t="s">
        <v>34</v>
      </c>
      <c r="AA2798" t="s">
        <v>9363</v>
      </c>
      <c r="AB2798" t="s">
        <v>9363</v>
      </c>
    </row>
    <row r="2799" spans="1:28" x14ac:dyDescent="0.2">
      <c r="A2799">
        <v>2016</v>
      </c>
      <c r="B2799" t="s">
        <v>25</v>
      </c>
      <c r="C2799" t="s">
        <v>646</v>
      </c>
      <c r="D2799" t="s">
        <v>983</v>
      </c>
      <c r="E2799" s="1">
        <v>25987</v>
      </c>
      <c r="F2799">
        <v>4.9000000000000004</v>
      </c>
      <c r="G2799">
        <v>695</v>
      </c>
      <c r="H2799" t="s">
        <v>96</v>
      </c>
      <c r="I2799" t="s">
        <v>97</v>
      </c>
      <c r="J2799" t="s">
        <v>9336</v>
      </c>
      <c r="K2799" t="s">
        <v>9204</v>
      </c>
      <c r="L2799" t="s">
        <v>30</v>
      </c>
      <c r="M2799" t="s">
        <v>48</v>
      </c>
      <c r="N2799" t="s">
        <v>32</v>
      </c>
      <c r="O2799" t="s">
        <v>8516</v>
      </c>
      <c r="P2799" s="4" t="s">
        <v>8517</v>
      </c>
      <c r="Q2799">
        <v>64580</v>
      </c>
      <c r="R2799">
        <v>4.7</v>
      </c>
      <c r="S2799">
        <v>4.5999999999999996</v>
      </c>
      <c r="T2799">
        <v>4.5</v>
      </c>
      <c r="U2799">
        <v>4.4000000000000004</v>
      </c>
      <c r="V2799">
        <v>4.5999999999999996</v>
      </c>
      <c r="W2799">
        <v>4.5999999999999996</v>
      </c>
      <c r="X2799" t="s">
        <v>9360</v>
      </c>
      <c r="Y2799" t="s">
        <v>34</v>
      </c>
      <c r="AA2799" t="s">
        <v>9363</v>
      </c>
      <c r="AB2799" t="s">
        <v>9363</v>
      </c>
    </row>
    <row r="2800" spans="1:28" x14ac:dyDescent="0.2">
      <c r="A2800">
        <v>2019</v>
      </c>
      <c r="B2800" t="s">
        <v>25</v>
      </c>
      <c r="C2800" t="s">
        <v>811</v>
      </c>
      <c r="D2800" t="s">
        <v>983</v>
      </c>
      <c r="E2800" s="1">
        <v>24900</v>
      </c>
      <c r="F2800">
        <v>4.5999999999999996</v>
      </c>
      <c r="G2800">
        <v>399</v>
      </c>
      <c r="H2800" t="s">
        <v>52</v>
      </c>
      <c r="I2800" t="s">
        <v>36</v>
      </c>
      <c r="J2800" t="s">
        <v>43</v>
      </c>
      <c r="K2800" t="s">
        <v>9207</v>
      </c>
      <c r="L2800" t="s">
        <v>30</v>
      </c>
      <c r="M2800" t="s">
        <v>38</v>
      </c>
      <c r="N2800" t="s">
        <v>78</v>
      </c>
      <c r="O2800" t="s">
        <v>8707</v>
      </c>
      <c r="P2800" s="4" t="s">
        <v>8708</v>
      </c>
      <c r="Q2800">
        <v>28648</v>
      </c>
      <c r="R2800">
        <v>4.7</v>
      </c>
      <c r="S2800">
        <v>4.7</v>
      </c>
      <c r="T2800">
        <v>4.7</v>
      </c>
      <c r="U2800">
        <v>4.7</v>
      </c>
      <c r="V2800">
        <v>4.8</v>
      </c>
      <c r="W2800">
        <v>4.8</v>
      </c>
      <c r="X2800" t="s">
        <v>9360</v>
      </c>
      <c r="Y2800" t="s">
        <v>34</v>
      </c>
      <c r="AA2800" t="s">
        <v>9363</v>
      </c>
      <c r="AB2800" t="s">
        <v>9363</v>
      </c>
    </row>
    <row r="2801" spans="1:28" x14ac:dyDescent="0.2">
      <c r="A2801">
        <v>2023</v>
      </c>
      <c r="B2801" t="s">
        <v>25</v>
      </c>
      <c r="C2801" t="s">
        <v>81</v>
      </c>
      <c r="D2801" t="s">
        <v>27</v>
      </c>
      <c r="E2801" t="s">
        <v>844</v>
      </c>
      <c r="F2801">
        <v>4.5</v>
      </c>
      <c r="G2801">
        <v>3711</v>
      </c>
      <c r="H2801" t="s">
        <v>82</v>
      </c>
      <c r="I2801" t="s">
        <v>36</v>
      </c>
      <c r="J2801" t="s">
        <v>9336</v>
      </c>
      <c r="L2801" t="s">
        <v>30</v>
      </c>
      <c r="M2801" t="s">
        <v>31</v>
      </c>
      <c r="N2801" t="s">
        <v>72</v>
      </c>
      <c r="O2801" t="s">
        <v>8722</v>
      </c>
      <c r="P2801" s="4" t="s">
        <v>8723</v>
      </c>
      <c r="Q2801">
        <v>14</v>
      </c>
      <c r="R2801">
        <v>2</v>
      </c>
      <c r="S2801">
        <v>0</v>
      </c>
      <c r="T2801">
        <v>2</v>
      </c>
      <c r="U2801">
        <v>1</v>
      </c>
      <c r="V2801">
        <v>0</v>
      </c>
      <c r="W2801">
        <v>0</v>
      </c>
      <c r="X2801" t="s">
        <v>9360</v>
      </c>
      <c r="Y2801" t="s">
        <v>34</v>
      </c>
      <c r="AA2801" t="s">
        <v>9363</v>
      </c>
      <c r="AB2801" t="s">
        <v>9363</v>
      </c>
    </row>
    <row r="2802" spans="1:28" x14ac:dyDescent="0.2">
      <c r="A2802">
        <v>2023</v>
      </c>
      <c r="B2802" t="s">
        <v>25</v>
      </c>
      <c r="C2802" t="s">
        <v>115</v>
      </c>
      <c r="D2802" t="s">
        <v>27</v>
      </c>
      <c r="E2802" t="s">
        <v>844</v>
      </c>
      <c r="F2802">
        <v>4.5</v>
      </c>
      <c r="G2802">
        <v>3711</v>
      </c>
      <c r="H2802" t="s">
        <v>52</v>
      </c>
      <c r="I2802" t="s">
        <v>36</v>
      </c>
      <c r="J2802" t="s">
        <v>43</v>
      </c>
      <c r="L2802" t="s">
        <v>30</v>
      </c>
      <c r="M2802" t="s">
        <v>38</v>
      </c>
      <c r="N2802" t="s">
        <v>276</v>
      </c>
      <c r="O2802" t="s">
        <v>8724</v>
      </c>
      <c r="P2802" s="4" t="s">
        <v>8725</v>
      </c>
      <c r="Q2802">
        <v>8</v>
      </c>
      <c r="R2802">
        <v>2</v>
      </c>
      <c r="S2802">
        <v>0</v>
      </c>
      <c r="T2802">
        <v>2</v>
      </c>
      <c r="U2802">
        <v>1</v>
      </c>
      <c r="V2802">
        <v>0</v>
      </c>
      <c r="W2802">
        <v>0</v>
      </c>
      <c r="X2802" t="s">
        <v>9360</v>
      </c>
      <c r="Y2802" t="s">
        <v>34</v>
      </c>
      <c r="AA2802" t="s">
        <v>9363</v>
      </c>
      <c r="AB2802" t="s">
        <v>9363</v>
      </c>
    </row>
    <row r="2803" spans="1:28" x14ac:dyDescent="0.2">
      <c r="A2803">
        <v>2023</v>
      </c>
      <c r="B2803" t="s">
        <v>25</v>
      </c>
      <c r="C2803" t="s">
        <v>99</v>
      </c>
      <c r="D2803" t="s">
        <v>27</v>
      </c>
      <c r="E2803" s="1">
        <v>47105</v>
      </c>
      <c r="F2803">
        <v>2.7</v>
      </c>
      <c r="G2803">
        <v>517</v>
      </c>
      <c r="H2803" t="s">
        <v>52</v>
      </c>
      <c r="I2803" t="s">
        <v>36</v>
      </c>
      <c r="J2803" t="s">
        <v>9336</v>
      </c>
      <c r="L2803" t="s">
        <v>30</v>
      </c>
      <c r="M2803" t="s">
        <v>31</v>
      </c>
      <c r="N2803" t="s">
        <v>32</v>
      </c>
      <c r="O2803" t="s">
        <v>8865</v>
      </c>
      <c r="P2803" s="4" t="s">
        <v>941</v>
      </c>
      <c r="Q2803">
        <v>2</v>
      </c>
      <c r="R2803">
        <v>2</v>
      </c>
      <c r="S2803">
        <v>0</v>
      </c>
      <c r="T2803">
        <v>2</v>
      </c>
      <c r="U2803">
        <v>1</v>
      </c>
      <c r="V2803">
        <v>0</v>
      </c>
      <c r="W2803">
        <v>0</v>
      </c>
      <c r="X2803" t="s">
        <v>9360</v>
      </c>
      <c r="Y2803" t="s">
        <v>34</v>
      </c>
      <c r="AA2803" t="s">
        <v>9363</v>
      </c>
      <c r="AB2803" t="s">
        <v>9363</v>
      </c>
    </row>
    <row r="2804" spans="1:28" x14ac:dyDescent="0.2">
      <c r="A2804">
        <v>2017</v>
      </c>
      <c r="B2804" t="s">
        <v>25</v>
      </c>
      <c r="C2804" t="s">
        <v>669</v>
      </c>
      <c r="D2804" t="s">
        <v>983</v>
      </c>
      <c r="E2804" s="1">
        <v>19272</v>
      </c>
      <c r="F2804">
        <v>4.2</v>
      </c>
      <c r="G2804">
        <v>14</v>
      </c>
      <c r="H2804" t="s">
        <v>71</v>
      </c>
      <c r="I2804" t="s">
        <v>36</v>
      </c>
      <c r="J2804" t="s">
        <v>43</v>
      </c>
      <c r="K2804" t="s">
        <v>9234</v>
      </c>
      <c r="L2804" t="s">
        <v>30</v>
      </c>
      <c r="M2804" t="s">
        <v>38</v>
      </c>
      <c r="N2804" t="s">
        <v>1226</v>
      </c>
      <c r="O2804" t="s">
        <v>8870</v>
      </c>
      <c r="P2804" s="4">
        <v>16044</v>
      </c>
      <c r="Q2804">
        <v>58761</v>
      </c>
      <c r="R2804">
        <v>4.7</v>
      </c>
      <c r="S2804">
        <v>4.7</v>
      </c>
      <c r="T2804">
        <v>4.8</v>
      </c>
      <c r="U2804">
        <v>4.8</v>
      </c>
      <c r="V2804">
        <v>4.8</v>
      </c>
      <c r="W2804">
        <v>4.8</v>
      </c>
      <c r="X2804" t="s">
        <v>9360</v>
      </c>
      <c r="Y2804" t="s">
        <v>34</v>
      </c>
      <c r="AA2804" t="s">
        <v>9363</v>
      </c>
      <c r="AB2804" t="s">
        <v>9363</v>
      </c>
    </row>
    <row r="2805" spans="1:28" x14ac:dyDescent="0.2">
      <c r="A2805">
        <v>2023</v>
      </c>
      <c r="B2805" t="s">
        <v>25</v>
      </c>
      <c r="C2805" t="s">
        <v>787</v>
      </c>
      <c r="D2805" t="s">
        <v>27</v>
      </c>
      <c r="E2805" t="s">
        <v>844</v>
      </c>
      <c r="F2805">
        <v>4.5</v>
      </c>
      <c r="G2805">
        <v>3711</v>
      </c>
      <c r="H2805" t="s">
        <v>82</v>
      </c>
      <c r="I2805" t="s">
        <v>36</v>
      </c>
      <c r="J2805" t="s">
        <v>43</v>
      </c>
      <c r="L2805" t="s">
        <v>30</v>
      </c>
      <c r="M2805" t="s">
        <v>38</v>
      </c>
      <c r="N2805" t="s">
        <v>78</v>
      </c>
      <c r="O2805" t="s">
        <v>8876</v>
      </c>
      <c r="P2805" s="4" t="s">
        <v>8877</v>
      </c>
      <c r="Q2805">
        <v>1</v>
      </c>
      <c r="R2805">
        <v>2</v>
      </c>
      <c r="S2805">
        <v>0</v>
      </c>
      <c r="T2805">
        <v>2</v>
      </c>
      <c r="U2805">
        <v>1</v>
      </c>
      <c r="V2805">
        <v>0</v>
      </c>
      <c r="W2805">
        <v>0</v>
      </c>
      <c r="X2805" t="s">
        <v>9360</v>
      </c>
      <c r="Y2805" t="s">
        <v>34</v>
      </c>
      <c r="AA2805" t="s">
        <v>9363</v>
      </c>
      <c r="AB2805" t="s">
        <v>9363</v>
      </c>
    </row>
    <row r="2806" spans="1:28" x14ac:dyDescent="0.2">
      <c r="A2806">
        <v>2019</v>
      </c>
      <c r="B2806" t="s">
        <v>25</v>
      </c>
      <c r="C2806" t="s">
        <v>115</v>
      </c>
      <c r="D2806" t="s">
        <v>983</v>
      </c>
      <c r="E2806" s="1">
        <v>24998</v>
      </c>
      <c r="F2806">
        <v>4.2</v>
      </c>
      <c r="G2806">
        <v>11</v>
      </c>
      <c r="H2806" t="s">
        <v>86</v>
      </c>
      <c r="I2806" t="s">
        <v>36</v>
      </c>
      <c r="J2806" t="s">
        <v>43</v>
      </c>
      <c r="K2806" t="s">
        <v>9212</v>
      </c>
      <c r="L2806" t="s">
        <v>30</v>
      </c>
      <c r="M2806" t="s">
        <v>38</v>
      </c>
      <c r="N2806" t="s">
        <v>1226</v>
      </c>
      <c r="O2806" t="s">
        <v>9060</v>
      </c>
      <c r="P2806" s="4" t="s">
        <v>9061</v>
      </c>
      <c r="Q2806">
        <v>34807</v>
      </c>
      <c r="R2806">
        <v>4.8</v>
      </c>
      <c r="S2806">
        <v>4.8</v>
      </c>
      <c r="T2806">
        <v>4.9000000000000004</v>
      </c>
      <c r="U2806">
        <v>4.8</v>
      </c>
      <c r="V2806">
        <v>4.9000000000000004</v>
      </c>
      <c r="W2806">
        <v>4.9000000000000004</v>
      </c>
      <c r="X2806" t="s">
        <v>9360</v>
      </c>
      <c r="Y2806" t="s">
        <v>34</v>
      </c>
      <c r="AA2806" t="s">
        <v>9363</v>
      </c>
      <c r="AB2806" t="s">
        <v>9363</v>
      </c>
    </row>
    <row r="2807" spans="1:28" x14ac:dyDescent="0.2">
      <c r="A2807">
        <v>2020</v>
      </c>
      <c r="B2807" t="s">
        <v>25</v>
      </c>
      <c r="C2807" t="s">
        <v>1199</v>
      </c>
      <c r="D2807" t="s">
        <v>27</v>
      </c>
      <c r="E2807" s="1">
        <v>31375</v>
      </c>
      <c r="F2807">
        <v>4.7</v>
      </c>
      <c r="G2807">
        <v>1362</v>
      </c>
      <c r="H2807" t="s">
        <v>231</v>
      </c>
      <c r="I2807" t="s">
        <v>86</v>
      </c>
      <c r="J2807" t="s">
        <v>43</v>
      </c>
      <c r="K2807" t="s">
        <v>9227</v>
      </c>
      <c r="L2807" t="s">
        <v>30</v>
      </c>
      <c r="M2807" t="s">
        <v>38</v>
      </c>
      <c r="N2807" t="s">
        <v>78</v>
      </c>
      <c r="O2807" t="s">
        <v>9062</v>
      </c>
      <c r="P2807" s="4" t="s">
        <v>9063</v>
      </c>
      <c r="Q2807">
        <v>17246</v>
      </c>
      <c r="R2807">
        <v>4.8</v>
      </c>
      <c r="S2807">
        <v>4.8</v>
      </c>
      <c r="T2807">
        <v>4.8</v>
      </c>
      <c r="U2807">
        <v>4.8</v>
      </c>
      <c r="V2807">
        <v>4.9000000000000004</v>
      </c>
      <c r="W2807">
        <v>4.9000000000000004</v>
      </c>
      <c r="X2807" t="s">
        <v>9360</v>
      </c>
      <c r="Y2807" t="s">
        <v>34</v>
      </c>
      <c r="AA2807" t="s">
        <v>9363</v>
      </c>
      <c r="AB2807" t="s">
        <v>9363</v>
      </c>
    </row>
    <row r="2808" spans="1:28" x14ac:dyDescent="0.2">
      <c r="A2808">
        <v>2023</v>
      </c>
      <c r="B2808" t="s">
        <v>25</v>
      </c>
      <c r="C2808" t="s">
        <v>94</v>
      </c>
      <c r="D2808" t="s">
        <v>27</v>
      </c>
      <c r="E2808" s="1">
        <v>49320</v>
      </c>
      <c r="F2808">
        <v>4.8</v>
      </c>
      <c r="G2808">
        <v>234</v>
      </c>
      <c r="H2808" t="s">
        <v>28</v>
      </c>
      <c r="I2808" t="s">
        <v>36</v>
      </c>
      <c r="J2808" t="s">
        <v>9336</v>
      </c>
      <c r="L2808" t="s">
        <v>30</v>
      </c>
      <c r="M2808" t="s">
        <v>48</v>
      </c>
      <c r="N2808" t="s">
        <v>32</v>
      </c>
      <c r="O2808" t="s">
        <v>9064</v>
      </c>
      <c r="P2808" s="4" t="s">
        <v>9065</v>
      </c>
      <c r="Q2808">
        <v>15</v>
      </c>
      <c r="R2808">
        <v>5</v>
      </c>
      <c r="S2808">
        <v>4.8</v>
      </c>
      <c r="T2808">
        <v>4.8</v>
      </c>
      <c r="U2808">
        <v>4.2</v>
      </c>
      <c r="V2808">
        <v>5</v>
      </c>
      <c r="W2808">
        <v>5</v>
      </c>
      <c r="X2808" t="s">
        <v>9360</v>
      </c>
      <c r="Y2808" t="s">
        <v>34</v>
      </c>
      <c r="AA2808" t="s">
        <v>9363</v>
      </c>
      <c r="AB2808" t="s">
        <v>9363</v>
      </c>
    </row>
    <row r="2809" spans="1:28" x14ac:dyDescent="0.2">
      <c r="A2809">
        <v>2021</v>
      </c>
      <c r="B2809" t="s">
        <v>25</v>
      </c>
      <c r="C2809" t="s">
        <v>115</v>
      </c>
      <c r="D2809" t="s">
        <v>983</v>
      </c>
      <c r="E2809" s="1">
        <v>23980</v>
      </c>
      <c r="F2809">
        <v>5</v>
      </c>
      <c r="G2809">
        <v>1155</v>
      </c>
      <c r="H2809" t="s">
        <v>116</v>
      </c>
      <c r="I2809" t="s">
        <v>36</v>
      </c>
      <c r="J2809" t="s">
        <v>43</v>
      </c>
      <c r="K2809" t="s">
        <v>9212</v>
      </c>
      <c r="L2809" t="s">
        <v>30</v>
      </c>
      <c r="M2809" t="s">
        <v>38</v>
      </c>
      <c r="N2809" t="s">
        <v>1226</v>
      </c>
      <c r="O2809" t="s">
        <v>9073</v>
      </c>
      <c r="P2809" s="4" t="s">
        <v>9074</v>
      </c>
      <c r="Q2809">
        <v>42750</v>
      </c>
      <c r="R2809">
        <v>4.5999999999999996</v>
      </c>
      <c r="S2809">
        <v>4.7</v>
      </c>
      <c r="T2809">
        <v>4.7</v>
      </c>
      <c r="U2809">
        <v>4.5999999999999996</v>
      </c>
      <c r="V2809">
        <v>4.8</v>
      </c>
      <c r="W2809">
        <v>4.5999999999999996</v>
      </c>
      <c r="X2809" t="s">
        <v>9360</v>
      </c>
      <c r="Y2809" t="s">
        <v>34</v>
      </c>
      <c r="AA2809" t="s">
        <v>9363</v>
      </c>
      <c r="AB2809" t="s">
        <v>9363</v>
      </c>
    </row>
    <row r="2810" spans="1:28" x14ac:dyDescent="0.2">
      <c r="A2810">
        <v>2023</v>
      </c>
      <c r="B2810" t="s">
        <v>25</v>
      </c>
      <c r="C2810" t="s">
        <v>51</v>
      </c>
      <c r="D2810" t="s">
        <v>27</v>
      </c>
      <c r="E2810" s="1">
        <v>39845</v>
      </c>
      <c r="F2810">
        <v>5</v>
      </c>
      <c r="G2810">
        <v>1155</v>
      </c>
      <c r="H2810" t="s">
        <v>82</v>
      </c>
      <c r="I2810" t="s">
        <v>36</v>
      </c>
      <c r="J2810" t="s">
        <v>9336</v>
      </c>
      <c r="L2810" t="s">
        <v>37</v>
      </c>
      <c r="M2810" t="s">
        <v>38</v>
      </c>
      <c r="N2810" t="s">
        <v>39</v>
      </c>
      <c r="O2810" t="s">
        <v>9075</v>
      </c>
      <c r="P2810" s="4" t="s">
        <v>9076</v>
      </c>
      <c r="Q2810">
        <v>5</v>
      </c>
      <c r="R2810">
        <v>5</v>
      </c>
      <c r="S2810">
        <v>3</v>
      </c>
      <c r="T2810">
        <v>4</v>
      </c>
      <c r="U2810">
        <v>4</v>
      </c>
      <c r="V2810">
        <v>5</v>
      </c>
      <c r="W2810">
        <v>5</v>
      </c>
      <c r="X2810" t="s">
        <v>9360</v>
      </c>
      <c r="Y2810" t="s">
        <v>34</v>
      </c>
      <c r="AA2810" t="s">
        <v>9363</v>
      </c>
      <c r="AB2810" t="s">
        <v>9363</v>
      </c>
    </row>
    <row r="2811" spans="1:28" x14ac:dyDescent="0.2">
      <c r="A2811">
        <v>2018</v>
      </c>
      <c r="B2811" t="s">
        <v>25</v>
      </c>
      <c r="C2811" t="s">
        <v>248</v>
      </c>
      <c r="D2811" t="s">
        <v>983</v>
      </c>
      <c r="E2811" s="1">
        <v>29355</v>
      </c>
      <c r="F2811">
        <v>5</v>
      </c>
      <c r="G2811">
        <v>1279</v>
      </c>
      <c r="H2811" t="s">
        <v>71</v>
      </c>
      <c r="I2811" t="s">
        <v>97</v>
      </c>
      <c r="J2811" t="s">
        <v>43</v>
      </c>
      <c r="K2811" t="s">
        <v>9215</v>
      </c>
      <c r="L2811" t="s">
        <v>30</v>
      </c>
      <c r="M2811" t="s">
        <v>57</v>
      </c>
      <c r="N2811" t="s">
        <v>32</v>
      </c>
      <c r="O2811" t="s">
        <v>9082</v>
      </c>
      <c r="P2811" s="4" t="s">
        <v>9083</v>
      </c>
      <c r="Q2811">
        <v>74583</v>
      </c>
      <c r="R2811">
        <v>4.8</v>
      </c>
      <c r="S2811">
        <v>4.7</v>
      </c>
      <c r="T2811">
        <v>4.5999999999999996</v>
      </c>
      <c r="U2811">
        <v>4.3</v>
      </c>
      <c r="V2811">
        <v>4.7</v>
      </c>
      <c r="W2811">
        <v>4.5999999999999996</v>
      </c>
      <c r="X2811" t="s">
        <v>9360</v>
      </c>
      <c r="Y2811" t="s">
        <v>34</v>
      </c>
      <c r="AA2811" t="s">
        <v>9363</v>
      </c>
      <c r="AB2811" t="s">
        <v>9363</v>
      </c>
    </row>
    <row r="2812" spans="1:28" x14ac:dyDescent="0.2">
      <c r="A2812">
        <v>2018</v>
      </c>
      <c r="B2812" t="s">
        <v>25</v>
      </c>
      <c r="C2812" t="s">
        <v>139</v>
      </c>
      <c r="D2812" t="s">
        <v>983</v>
      </c>
      <c r="E2812" s="1">
        <v>22978</v>
      </c>
      <c r="F2812">
        <v>4.7</v>
      </c>
      <c r="G2812">
        <v>12</v>
      </c>
      <c r="H2812" t="s">
        <v>52</v>
      </c>
      <c r="I2812" t="s">
        <v>36</v>
      </c>
      <c r="J2812" t="s">
        <v>43</v>
      </c>
      <c r="K2812" t="s">
        <v>9227</v>
      </c>
      <c r="L2812" t="s">
        <v>30</v>
      </c>
      <c r="M2812" t="s">
        <v>38</v>
      </c>
      <c r="N2812" t="s">
        <v>78</v>
      </c>
      <c r="O2812" t="s">
        <v>8002</v>
      </c>
      <c r="P2812" s="4" t="s">
        <v>8003</v>
      </c>
      <c r="Q2812">
        <v>85439</v>
      </c>
      <c r="R2812">
        <v>4.8</v>
      </c>
      <c r="S2812">
        <v>4.8</v>
      </c>
      <c r="T2812">
        <v>4.7</v>
      </c>
      <c r="U2812">
        <v>4.7</v>
      </c>
      <c r="V2812">
        <v>4.8</v>
      </c>
      <c r="W2812">
        <v>4.8</v>
      </c>
      <c r="X2812" t="s">
        <v>9360</v>
      </c>
      <c r="Y2812" t="s">
        <v>34</v>
      </c>
      <c r="AA2812" t="s">
        <v>9363</v>
      </c>
      <c r="AB2812" t="s">
        <v>9363</v>
      </c>
    </row>
    <row r="2813" spans="1:28" x14ac:dyDescent="0.2">
      <c r="A2813">
        <v>2017</v>
      </c>
      <c r="B2813" t="s">
        <v>25</v>
      </c>
      <c r="C2813" t="s">
        <v>1232</v>
      </c>
      <c r="D2813" t="s">
        <v>983</v>
      </c>
      <c r="E2813" s="1">
        <v>24995</v>
      </c>
      <c r="F2813">
        <v>4.5999999999999996</v>
      </c>
      <c r="G2813">
        <v>116</v>
      </c>
      <c r="H2813" t="s">
        <v>562</v>
      </c>
      <c r="I2813" t="s">
        <v>86</v>
      </c>
      <c r="J2813" t="s">
        <v>9336</v>
      </c>
      <c r="K2813" t="s">
        <v>9233</v>
      </c>
      <c r="L2813" t="s">
        <v>30</v>
      </c>
      <c r="M2813" t="s">
        <v>1233</v>
      </c>
      <c r="N2813" t="s">
        <v>32</v>
      </c>
      <c r="O2813" t="s">
        <v>1234</v>
      </c>
      <c r="P2813" s="4" t="s">
        <v>1235</v>
      </c>
      <c r="Q2813">
        <v>82661</v>
      </c>
      <c r="R2813">
        <v>4.8</v>
      </c>
      <c r="S2813">
        <v>4.7</v>
      </c>
      <c r="T2813">
        <v>4.7</v>
      </c>
      <c r="U2813">
        <v>4.5999999999999996</v>
      </c>
      <c r="V2813">
        <v>4.7</v>
      </c>
      <c r="W2813">
        <v>4.7</v>
      </c>
      <c r="X2813" t="s">
        <v>9362</v>
      </c>
      <c r="Y2813" t="s">
        <v>34</v>
      </c>
      <c r="AA2813" t="s">
        <v>9363</v>
      </c>
      <c r="AB2813" t="s">
        <v>9363</v>
      </c>
    </row>
    <row r="2814" spans="1:28" x14ac:dyDescent="0.2">
      <c r="A2814">
        <v>2022</v>
      </c>
      <c r="B2814" t="s">
        <v>25</v>
      </c>
      <c r="C2814" t="s">
        <v>115</v>
      </c>
      <c r="D2814" t="s">
        <v>27</v>
      </c>
      <c r="E2814" s="1">
        <v>26312</v>
      </c>
      <c r="F2814">
        <v>4.5999999999999996</v>
      </c>
      <c r="G2814">
        <v>251</v>
      </c>
      <c r="H2814" t="s">
        <v>52</v>
      </c>
      <c r="I2814" t="s">
        <v>36</v>
      </c>
      <c r="J2814" t="s">
        <v>43</v>
      </c>
      <c r="K2814" t="s">
        <v>9221</v>
      </c>
      <c r="L2814" t="s">
        <v>30</v>
      </c>
      <c r="M2814" t="s">
        <v>38</v>
      </c>
      <c r="N2814" t="s">
        <v>276</v>
      </c>
      <c r="O2814" t="s">
        <v>1624</v>
      </c>
      <c r="P2814" s="4">
        <v>6504291</v>
      </c>
      <c r="Q2814">
        <v>23288</v>
      </c>
      <c r="R2814">
        <v>4.5999999999999996</v>
      </c>
      <c r="S2814">
        <v>4.9000000000000004</v>
      </c>
      <c r="T2814">
        <v>4.4000000000000004</v>
      </c>
      <c r="U2814">
        <v>4.5999999999999996</v>
      </c>
      <c r="V2814">
        <v>4.5999999999999996</v>
      </c>
      <c r="W2814">
        <v>4.7</v>
      </c>
      <c r="X2814" t="s">
        <v>9362</v>
      </c>
      <c r="Y2814" t="s">
        <v>34</v>
      </c>
      <c r="AA2814" t="s">
        <v>9363</v>
      </c>
      <c r="AB2814" t="s">
        <v>9363</v>
      </c>
    </row>
    <row r="2815" spans="1:28" x14ac:dyDescent="0.2">
      <c r="A2815">
        <v>2019</v>
      </c>
      <c r="B2815" t="s">
        <v>25</v>
      </c>
      <c r="C2815" t="s">
        <v>54</v>
      </c>
      <c r="D2815" t="s">
        <v>27</v>
      </c>
      <c r="E2815" s="1">
        <v>33250</v>
      </c>
      <c r="F2815">
        <v>4.0999999999999996</v>
      </c>
      <c r="G2815">
        <v>46</v>
      </c>
      <c r="H2815" t="s">
        <v>41</v>
      </c>
      <c r="I2815" t="s">
        <v>86</v>
      </c>
      <c r="J2815" t="s">
        <v>43</v>
      </c>
      <c r="K2815" t="s">
        <v>9215</v>
      </c>
      <c r="L2815" t="s">
        <v>30</v>
      </c>
      <c r="M2815" t="s">
        <v>188</v>
      </c>
      <c r="N2815" t="s">
        <v>84</v>
      </c>
      <c r="O2815" t="s">
        <v>2512</v>
      </c>
      <c r="P2815" s="4" t="s">
        <v>2513</v>
      </c>
      <c r="Q2815">
        <v>31643</v>
      </c>
      <c r="R2815">
        <v>4.8</v>
      </c>
      <c r="S2815">
        <v>4.5999999999999996</v>
      </c>
      <c r="T2815">
        <v>4.5</v>
      </c>
      <c r="U2815">
        <v>4.3</v>
      </c>
      <c r="V2815">
        <v>4.7</v>
      </c>
      <c r="W2815">
        <v>4.5</v>
      </c>
      <c r="X2815" t="s">
        <v>9362</v>
      </c>
      <c r="Y2815" t="s">
        <v>34</v>
      </c>
      <c r="AA2815" t="s">
        <v>9363</v>
      </c>
      <c r="AB2815" t="s">
        <v>9363</v>
      </c>
    </row>
    <row r="2816" spans="1:28" x14ac:dyDescent="0.2">
      <c r="A2816">
        <v>2014</v>
      </c>
      <c r="B2816" t="s">
        <v>25</v>
      </c>
      <c r="C2816" t="s">
        <v>982</v>
      </c>
      <c r="D2816" t="s">
        <v>983</v>
      </c>
      <c r="E2816" s="1">
        <v>14225</v>
      </c>
      <c r="F2816">
        <v>2.5</v>
      </c>
      <c r="G2816">
        <v>89</v>
      </c>
      <c r="H2816" t="s">
        <v>41</v>
      </c>
      <c r="I2816" t="s">
        <v>86</v>
      </c>
      <c r="J2816" t="s">
        <v>43</v>
      </c>
      <c r="K2816" t="s">
        <v>9224</v>
      </c>
      <c r="L2816" t="s">
        <v>30</v>
      </c>
      <c r="M2816" t="s">
        <v>38</v>
      </c>
      <c r="N2816" t="s">
        <v>985</v>
      </c>
      <c r="O2816" t="s">
        <v>4691</v>
      </c>
      <c r="P2816" s="4" t="s">
        <v>4692</v>
      </c>
      <c r="Q2816">
        <v>104972</v>
      </c>
      <c r="R2816">
        <v>4.5999999999999996</v>
      </c>
      <c r="S2816">
        <v>4.5999999999999996</v>
      </c>
      <c r="T2816">
        <v>4.5999999999999996</v>
      </c>
      <c r="U2816">
        <v>4.5999999999999996</v>
      </c>
      <c r="V2816">
        <v>4.7</v>
      </c>
      <c r="W2816">
        <v>4.8</v>
      </c>
      <c r="X2816" t="s">
        <v>9362</v>
      </c>
      <c r="Y2816" t="s">
        <v>34</v>
      </c>
      <c r="AA2816" t="s">
        <v>9363</v>
      </c>
      <c r="AB2816" t="s">
        <v>9363</v>
      </c>
    </row>
    <row r="2817" spans="1:28" x14ac:dyDescent="0.2">
      <c r="A2817">
        <v>2020</v>
      </c>
      <c r="B2817" t="s">
        <v>25</v>
      </c>
      <c r="C2817" t="s">
        <v>70</v>
      </c>
      <c r="D2817" t="s">
        <v>27</v>
      </c>
      <c r="E2817" s="1">
        <v>41500</v>
      </c>
      <c r="F2817">
        <v>4.0999999999999996</v>
      </c>
      <c r="G2817">
        <v>46</v>
      </c>
      <c r="H2817" t="s">
        <v>97</v>
      </c>
      <c r="I2817" t="s">
        <v>86</v>
      </c>
      <c r="J2817" t="s">
        <v>9336</v>
      </c>
      <c r="K2817" t="s">
        <v>9204</v>
      </c>
      <c r="L2817" t="s">
        <v>30</v>
      </c>
      <c r="M2817" t="s">
        <v>188</v>
      </c>
      <c r="N2817" t="s">
        <v>84</v>
      </c>
      <c r="O2817" t="s">
        <v>7072</v>
      </c>
      <c r="P2817" s="4" t="s">
        <v>7073</v>
      </c>
      <c r="Q2817">
        <v>42433</v>
      </c>
      <c r="R2817">
        <v>4.5999999999999996</v>
      </c>
      <c r="S2817">
        <v>4.5</v>
      </c>
      <c r="T2817">
        <v>4.2</v>
      </c>
      <c r="U2817">
        <v>4.0999999999999996</v>
      </c>
      <c r="V2817">
        <v>4.5</v>
      </c>
      <c r="W2817">
        <v>4.0999999999999996</v>
      </c>
      <c r="X2817" t="s">
        <v>9362</v>
      </c>
      <c r="Y2817" t="s">
        <v>34</v>
      </c>
      <c r="AA2817" t="s">
        <v>9363</v>
      </c>
      <c r="AB2817" t="s">
        <v>9363</v>
      </c>
    </row>
    <row r="2818" spans="1:28" x14ac:dyDescent="0.2">
      <c r="A2818">
        <v>2019</v>
      </c>
      <c r="B2818" t="s">
        <v>25</v>
      </c>
      <c r="C2818" t="s">
        <v>669</v>
      </c>
      <c r="D2818" t="s">
        <v>983</v>
      </c>
      <c r="E2818" s="1">
        <v>24991</v>
      </c>
      <c r="F2818">
        <v>4.9000000000000004</v>
      </c>
      <c r="G2818">
        <v>1</v>
      </c>
      <c r="H2818" t="s">
        <v>180</v>
      </c>
      <c r="I2818" t="s">
        <v>36</v>
      </c>
      <c r="J2818" t="s">
        <v>43</v>
      </c>
      <c r="K2818" t="s">
        <v>9252</v>
      </c>
      <c r="L2818" t="s">
        <v>30</v>
      </c>
      <c r="M2818" t="s">
        <v>38</v>
      </c>
      <c r="N2818" t="s">
        <v>78</v>
      </c>
      <c r="O2818" t="s">
        <v>7411</v>
      </c>
      <c r="P2818" s="4" t="s">
        <v>7412</v>
      </c>
      <c r="Q2818">
        <v>43785</v>
      </c>
      <c r="R2818">
        <v>4.8</v>
      </c>
      <c r="S2818">
        <v>4.8</v>
      </c>
      <c r="T2818">
        <v>4.9000000000000004</v>
      </c>
      <c r="U2818">
        <v>4.8</v>
      </c>
      <c r="V2818">
        <v>4.9000000000000004</v>
      </c>
      <c r="W2818">
        <v>4.9000000000000004</v>
      </c>
      <c r="X2818" t="s">
        <v>9362</v>
      </c>
      <c r="Y2818" t="s">
        <v>34</v>
      </c>
      <c r="AA2818" t="s">
        <v>9363</v>
      </c>
      <c r="AB2818" t="s">
        <v>9363</v>
      </c>
    </row>
    <row r="2819" spans="1:28" x14ac:dyDescent="0.2">
      <c r="A2819">
        <v>2017</v>
      </c>
      <c r="B2819" t="s">
        <v>25</v>
      </c>
      <c r="C2819" t="s">
        <v>115</v>
      </c>
      <c r="D2819" t="s">
        <v>983</v>
      </c>
      <c r="E2819" s="1">
        <v>22990</v>
      </c>
      <c r="F2819">
        <v>4.8</v>
      </c>
      <c r="G2819">
        <v>1</v>
      </c>
      <c r="H2819" t="s">
        <v>180</v>
      </c>
      <c r="I2819" t="s">
        <v>86</v>
      </c>
      <c r="J2819" t="s">
        <v>43</v>
      </c>
      <c r="K2819" t="s">
        <v>9304</v>
      </c>
      <c r="L2819" t="s">
        <v>30</v>
      </c>
      <c r="M2819" t="s">
        <v>38</v>
      </c>
      <c r="N2819" t="s">
        <v>78</v>
      </c>
      <c r="O2819" t="s">
        <v>7963</v>
      </c>
      <c r="P2819" s="4" t="s">
        <v>7964</v>
      </c>
      <c r="Q2819">
        <v>32527</v>
      </c>
      <c r="R2819">
        <v>4.7</v>
      </c>
      <c r="S2819">
        <v>4.7</v>
      </c>
      <c r="T2819">
        <v>4.8</v>
      </c>
      <c r="U2819">
        <v>4.8</v>
      </c>
      <c r="V2819">
        <v>4.8</v>
      </c>
      <c r="W2819">
        <v>4.8</v>
      </c>
      <c r="X2819" t="s">
        <v>9362</v>
      </c>
      <c r="Y2819" t="s">
        <v>34</v>
      </c>
      <c r="AA2819" t="s">
        <v>9363</v>
      </c>
      <c r="AB2819" t="s">
        <v>9363</v>
      </c>
    </row>
    <row r="2820" spans="1:28" x14ac:dyDescent="0.2">
      <c r="A2820">
        <v>2022</v>
      </c>
      <c r="B2820" t="s">
        <v>25</v>
      </c>
      <c r="C2820" t="s">
        <v>356</v>
      </c>
      <c r="D2820" t="s">
        <v>983</v>
      </c>
      <c r="E2820" s="1">
        <v>30992</v>
      </c>
      <c r="F2820">
        <v>4.5999999999999996</v>
      </c>
      <c r="G2820">
        <v>1</v>
      </c>
      <c r="H2820" t="s">
        <v>180</v>
      </c>
      <c r="I2820" t="s">
        <v>36</v>
      </c>
      <c r="J2820" t="s">
        <v>43</v>
      </c>
      <c r="K2820" t="s">
        <v>9255</v>
      </c>
      <c r="L2820" t="s">
        <v>30</v>
      </c>
      <c r="M2820" t="s">
        <v>38</v>
      </c>
      <c r="N2820" t="s">
        <v>78</v>
      </c>
      <c r="O2820" t="s">
        <v>7965</v>
      </c>
      <c r="P2820" s="4" t="s">
        <v>7966</v>
      </c>
      <c r="Q2820">
        <v>21250</v>
      </c>
      <c r="R2820">
        <v>4.5999999999999996</v>
      </c>
      <c r="S2820">
        <v>4.9000000000000004</v>
      </c>
      <c r="T2820">
        <v>4.4000000000000004</v>
      </c>
      <c r="U2820">
        <v>4.5999999999999996</v>
      </c>
      <c r="V2820">
        <v>4.5999999999999996</v>
      </c>
      <c r="W2820">
        <v>4.7</v>
      </c>
      <c r="X2820" t="s">
        <v>9362</v>
      </c>
      <c r="Y2820" t="s">
        <v>34</v>
      </c>
      <c r="AA2820" t="s">
        <v>9363</v>
      </c>
      <c r="AB2820" t="s">
        <v>9363</v>
      </c>
    </row>
    <row r="2821" spans="1:28" x14ac:dyDescent="0.2">
      <c r="A2821">
        <v>2018</v>
      </c>
      <c r="B2821" t="s">
        <v>25</v>
      </c>
      <c r="C2821" t="s">
        <v>1193</v>
      </c>
      <c r="D2821" t="s">
        <v>983</v>
      </c>
      <c r="E2821" s="1">
        <v>20990</v>
      </c>
      <c r="F2821">
        <v>4.8</v>
      </c>
      <c r="G2821">
        <v>1</v>
      </c>
      <c r="H2821" t="s">
        <v>97</v>
      </c>
      <c r="I2821" t="s">
        <v>86</v>
      </c>
      <c r="J2821" t="s">
        <v>43</v>
      </c>
      <c r="K2821" t="s">
        <v>9234</v>
      </c>
      <c r="L2821" t="s">
        <v>30</v>
      </c>
      <c r="M2821" t="s">
        <v>38</v>
      </c>
      <c r="N2821" t="s">
        <v>1226</v>
      </c>
      <c r="O2821" t="s">
        <v>7967</v>
      </c>
      <c r="P2821" s="4" t="s">
        <v>7968</v>
      </c>
      <c r="Q2821">
        <v>40349</v>
      </c>
      <c r="R2821">
        <v>4.7</v>
      </c>
      <c r="S2821">
        <v>4.7</v>
      </c>
      <c r="T2821">
        <v>4.8</v>
      </c>
      <c r="U2821">
        <v>4.8</v>
      </c>
      <c r="V2821">
        <v>4.9000000000000004</v>
      </c>
      <c r="W2821">
        <v>4.8</v>
      </c>
      <c r="X2821" t="s">
        <v>9362</v>
      </c>
      <c r="Y2821" t="s">
        <v>34</v>
      </c>
      <c r="AA2821" t="s">
        <v>9363</v>
      </c>
      <c r="AB2821" t="s">
        <v>9363</v>
      </c>
    </row>
    <row r="2822" spans="1:28" x14ac:dyDescent="0.2">
      <c r="A2822">
        <v>2023</v>
      </c>
      <c r="B2822" t="s">
        <v>25</v>
      </c>
      <c r="C2822" t="s">
        <v>77</v>
      </c>
      <c r="D2822" t="s">
        <v>27</v>
      </c>
      <c r="E2822" s="1">
        <v>36900</v>
      </c>
      <c r="F2822">
        <v>4.5999999999999996</v>
      </c>
      <c r="G2822">
        <v>251</v>
      </c>
      <c r="H2822" t="s">
        <v>67</v>
      </c>
      <c r="I2822" t="s">
        <v>36</v>
      </c>
      <c r="J2822" t="s">
        <v>9336</v>
      </c>
      <c r="L2822" t="s">
        <v>30</v>
      </c>
      <c r="M2822" t="s">
        <v>38</v>
      </c>
      <c r="N2822" t="s">
        <v>78</v>
      </c>
      <c r="O2822" t="s">
        <v>8330</v>
      </c>
      <c r="P2822" s="4">
        <v>5007278</v>
      </c>
      <c r="Q2822">
        <v>0</v>
      </c>
      <c r="R2822">
        <v>5</v>
      </c>
      <c r="S2822">
        <v>5</v>
      </c>
      <c r="T2822">
        <v>5</v>
      </c>
      <c r="U2822">
        <v>4</v>
      </c>
      <c r="V2822">
        <v>4</v>
      </c>
      <c r="W2822">
        <v>5</v>
      </c>
      <c r="X2822" t="s">
        <v>9362</v>
      </c>
      <c r="Y2822" t="s">
        <v>34</v>
      </c>
      <c r="AA2822" t="s">
        <v>9363</v>
      </c>
      <c r="AB2822" t="s">
        <v>9363</v>
      </c>
    </row>
    <row r="2823" spans="1:28" x14ac:dyDescent="0.2">
      <c r="A2823">
        <v>2023</v>
      </c>
      <c r="B2823" t="s">
        <v>25</v>
      </c>
      <c r="C2823" t="s">
        <v>94</v>
      </c>
      <c r="D2823" t="s">
        <v>27</v>
      </c>
      <c r="E2823" s="1">
        <v>48820</v>
      </c>
      <c r="F2823">
        <v>4.8</v>
      </c>
      <c r="G2823">
        <v>6</v>
      </c>
      <c r="H2823" t="s">
        <v>28</v>
      </c>
      <c r="I2823" t="s">
        <v>29</v>
      </c>
      <c r="J2823" t="s">
        <v>9336</v>
      </c>
      <c r="L2823" t="s">
        <v>30</v>
      </c>
      <c r="M2823" t="s">
        <v>31</v>
      </c>
      <c r="N2823" t="s">
        <v>32</v>
      </c>
      <c r="O2823" t="s">
        <v>101</v>
      </c>
      <c r="P2823" s="4" t="s">
        <v>102</v>
      </c>
      <c r="Q2823">
        <v>5</v>
      </c>
      <c r="R2823">
        <v>5</v>
      </c>
      <c r="S2823">
        <v>4.8</v>
      </c>
      <c r="T2823">
        <v>4.8</v>
      </c>
      <c r="U2823">
        <v>4.2</v>
      </c>
      <c r="V2823">
        <v>5</v>
      </c>
      <c r="W2823">
        <v>5</v>
      </c>
      <c r="X2823" t="s">
        <v>9365</v>
      </c>
      <c r="Y2823" t="s">
        <v>34</v>
      </c>
      <c r="AA2823" t="s">
        <v>9363</v>
      </c>
      <c r="AB2823" t="s">
        <v>9363</v>
      </c>
    </row>
    <row r="2824" spans="1:28" x14ac:dyDescent="0.2">
      <c r="A2824">
        <v>2023</v>
      </c>
      <c r="B2824" t="s">
        <v>25</v>
      </c>
      <c r="C2824" t="s">
        <v>94</v>
      </c>
      <c r="D2824" t="s">
        <v>27</v>
      </c>
      <c r="E2824" s="1">
        <v>45920</v>
      </c>
      <c r="F2824">
        <v>4.8</v>
      </c>
      <c r="G2824">
        <v>6</v>
      </c>
      <c r="H2824" t="s">
        <v>28</v>
      </c>
      <c r="I2824" t="s">
        <v>29</v>
      </c>
      <c r="J2824" t="s">
        <v>9336</v>
      </c>
      <c r="L2824" t="s">
        <v>30</v>
      </c>
      <c r="M2824" t="s">
        <v>31</v>
      </c>
      <c r="N2824" t="s">
        <v>32</v>
      </c>
      <c r="O2824" t="s">
        <v>280</v>
      </c>
      <c r="P2824" s="4" t="s">
        <v>281</v>
      </c>
      <c r="Q2824">
        <v>5</v>
      </c>
      <c r="R2824">
        <v>5</v>
      </c>
      <c r="S2824">
        <v>4.8</v>
      </c>
      <c r="T2824">
        <v>4.8</v>
      </c>
      <c r="U2824">
        <v>4.2</v>
      </c>
      <c r="V2824">
        <v>5</v>
      </c>
      <c r="W2824">
        <v>5</v>
      </c>
      <c r="X2824" t="s">
        <v>9365</v>
      </c>
      <c r="Y2824" t="s">
        <v>34</v>
      </c>
      <c r="AA2824" t="s">
        <v>9363</v>
      </c>
      <c r="AB2824" t="s">
        <v>9363</v>
      </c>
    </row>
    <row r="2825" spans="1:28" x14ac:dyDescent="0.2">
      <c r="A2825">
        <v>2023</v>
      </c>
      <c r="B2825" t="s">
        <v>25</v>
      </c>
      <c r="C2825" t="s">
        <v>94</v>
      </c>
      <c r="D2825" t="s">
        <v>27</v>
      </c>
      <c r="E2825" s="1">
        <v>48820</v>
      </c>
      <c r="F2825">
        <v>4.8</v>
      </c>
      <c r="G2825">
        <v>6</v>
      </c>
      <c r="H2825" t="s">
        <v>124</v>
      </c>
      <c r="I2825" t="s">
        <v>36</v>
      </c>
      <c r="J2825" t="s">
        <v>9336</v>
      </c>
      <c r="L2825" t="s">
        <v>30</v>
      </c>
      <c r="M2825" t="s">
        <v>31</v>
      </c>
      <c r="N2825" t="s">
        <v>32</v>
      </c>
      <c r="O2825" t="s">
        <v>492</v>
      </c>
      <c r="P2825" s="4" t="s">
        <v>493</v>
      </c>
      <c r="Q2825">
        <v>5</v>
      </c>
      <c r="R2825">
        <v>5</v>
      </c>
      <c r="S2825">
        <v>4.8</v>
      </c>
      <c r="T2825">
        <v>4.8</v>
      </c>
      <c r="U2825">
        <v>4.2</v>
      </c>
      <c r="V2825">
        <v>5</v>
      </c>
      <c r="W2825">
        <v>5</v>
      </c>
      <c r="X2825" t="s">
        <v>9365</v>
      </c>
      <c r="Y2825" t="s">
        <v>34</v>
      </c>
      <c r="AA2825" t="s">
        <v>9363</v>
      </c>
      <c r="AB2825" t="s">
        <v>9363</v>
      </c>
    </row>
    <row r="2826" spans="1:28" x14ac:dyDescent="0.2">
      <c r="A2826">
        <v>2022</v>
      </c>
      <c r="B2826" t="s">
        <v>25</v>
      </c>
      <c r="C2826" t="s">
        <v>272</v>
      </c>
      <c r="D2826" t="s">
        <v>27</v>
      </c>
      <c r="E2826" s="1">
        <v>48860</v>
      </c>
      <c r="F2826">
        <v>5</v>
      </c>
      <c r="G2826">
        <v>1551</v>
      </c>
      <c r="H2826" t="s">
        <v>28</v>
      </c>
      <c r="I2826" t="s">
        <v>29</v>
      </c>
      <c r="J2826" t="s">
        <v>9336</v>
      </c>
      <c r="K2826" t="s">
        <v>9204</v>
      </c>
      <c r="L2826" t="s">
        <v>30</v>
      </c>
      <c r="M2826" t="s">
        <v>48</v>
      </c>
      <c r="N2826" t="s">
        <v>32</v>
      </c>
      <c r="O2826" t="s">
        <v>511</v>
      </c>
      <c r="P2826" s="4">
        <v>220724</v>
      </c>
      <c r="Q2826">
        <v>10</v>
      </c>
      <c r="R2826">
        <v>5</v>
      </c>
      <c r="S2826">
        <v>5</v>
      </c>
      <c r="T2826">
        <v>5</v>
      </c>
      <c r="U2826">
        <v>5</v>
      </c>
      <c r="V2826">
        <v>5</v>
      </c>
      <c r="W2826">
        <v>5</v>
      </c>
      <c r="X2826" t="s">
        <v>9365</v>
      </c>
      <c r="Y2826" t="s">
        <v>34</v>
      </c>
      <c r="AA2826" t="s">
        <v>9363</v>
      </c>
      <c r="AB2826" t="s">
        <v>9363</v>
      </c>
    </row>
    <row r="2827" spans="1:28" x14ac:dyDescent="0.2">
      <c r="A2827">
        <v>2023</v>
      </c>
      <c r="B2827" t="s">
        <v>25</v>
      </c>
      <c r="C2827" t="s">
        <v>646</v>
      </c>
      <c r="D2827" t="s">
        <v>27</v>
      </c>
      <c r="E2827" s="1">
        <v>50350</v>
      </c>
      <c r="F2827">
        <v>5</v>
      </c>
      <c r="G2827">
        <v>1551</v>
      </c>
      <c r="H2827" t="s">
        <v>28</v>
      </c>
      <c r="I2827" t="s">
        <v>36</v>
      </c>
      <c r="J2827" t="s">
        <v>9336</v>
      </c>
      <c r="L2827" t="s">
        <v>30</v>
      </c>
      <c r="M2827" t="s">
        <v>41</v>
      </c>
      <c r="N2827" t="s">
        <v>72</v>
      </c>
      <c r="O2827" t="s">
        <v>681</v>
      </c>
      <c r="P2827" s="4">
        <v>230139</v>
      </c>
      <c r="Q2827">
        <v>10</v>
      </c>
      <c r="R2827">
        <v>2</v>
      </c>
      <c r="S2827">
        <v>0</v>
      </c>
      <c r="T2827">
        <v>2</v>
      </c>
      <c r="U2827">
        <v>1</v>
      </c>
      <c r="V2827">
        <v>0</v>
      </c>
      <c r="W2827">
        <v>0</v>
      </c>
      <c r="X2827" t="s">
        <v>9365</v>
      </c>
      <c r="Y2827" t="s">
        <v>34</v>
      </c>
      <c r="AA2827" t="s">
        <v>9363</v>
      </c>
      <c r="AB2827" t="s">
        <v>9363</v>
      </c>
    </row>
    <row r="2828" spans="1:28" x14ac:dyDescent="0.2">
      <c r="A2828">
        <v>2022</v>
      </c>
      <c r="B2828" t="s">
        <v>25</v>
      </c>
      <c r="C2828" t="s">
        <v>81</v>
      </c>
      <c r="D2828" t="s">
        <v>27</v>
      </c>
      <c r="E2828" s="1">
        <v>41375</v>
      </c>
      <c r="F2828">
        <v>5</v>
      </c>
      <c r="G2828">
        <v>3857</v>
      </c>
      <c r="H2828" t="s">
        <v>52</v>
      </c>
      <c r="I2828" t="s">
        <v>36</v>
      </c>
      <c r="J2828" t="s">
        <v>9336</v>
      </c>
      <c r="K2828" t="s">
        <v>9204</v>
      </c>
      <c r="L2828" t="s">
        <v>30</v>
      </c>
      <c r="M2828" t="s">
        <v>48</v>
      </c>
      <c r="N2828" t="s">
        <v>32</v>
      </c>
      <c r="O2828" t="s">
        <v>1250</v>
      </c>
      <c r="P2828" s="4" t="s">
        <v>1251</v>
      </c>
      <c r="Q2828">
        <v>6</v>
      </c>
      <c r="R2828">
        <v>5</v>
      </c>
      <c r="S2828">
        <v>5</v>
      </c>
      <c r="T2828">
        <v>5</v>
      </c>
      <c r="U2828">
        <v>5</v>
      </c>
      <c r="V2828">
        <v>5</v>
      </c>
      <c r="W2828">
        <v>5</v>
      </c>
      <c r="X2828" t="s">
        <v>9365</v>
      </c>
      <c r="Y2828" t="s">
        <v>34</v>
      </c>
      <c r="AA2828" t="s">
        <v>9363</v>
      </c>
      <c r="AB2828" t="s">
        <v>9363</v>
      </c>
    </row>
    <row r="2829" spans="1:28" x14ac:dyDescent="0.2">
      <c r="A2829">
        <v>2011</v>
      </c>
      <c r="B2829" t="s">
        <v>25</v>
      </c>
      <c r="C2829" t="s">
        <v>1193</v>
      </c>
      <c r="D2829" t="s">
        <v>983</v>
      </c>
      <c r="E2829" s="1">
        <v>12000</v>
      </c>
      <c r="F2829">
        <v>5</v>
      </c>
      <c r="G2829">
        <v>1551</v>
      </c>
      <c r="H2829" t="s">
        <v>1255</v>
      </c>
      <c r="I2829" t="s">
        <v>29</v>
      </c>
      <c r="J2829" t="s">
        <v>43</v>
      </c>
      <c r="K2829" t="s">
        <v>9235</v>
      </c>
      <c r="L2829" t="s">
        <v>30</v>
      </c>
      <c r="M2829" t="s">
        <v>1194</v>
      </c>
      <c r="N2829" t="s">
        <v>305</v>
      </c>
      <c r="O2829" t="s">
        <v>1256</v>
      </c>
      <c r="P2829" s="4" t="s">
        <v>1257</v>
      </c>
      <c r="Q2829">
        <v>90239</v>
      </c>
      <c r="R2829">
        <v>4.0999999999999996</v>
      </c>
      <c r="S2829">
        <v>4.2</v>
      </c>
      <c r="T2829">
        <v>4.4000000000000004</v>
      </c>
      <c r="U2829">
        <v>4.3</v>
      </c>
      <c r="V2829">
        <v>4.3</v>
      </c>
      <c r="W2829">
        <v>4.4000000000000004</v>
      </c>
      <c r="X2829" t="s">
        <v>9365</v>
      </c>
      <c r="Y2829" t="s">
        <v>34</v>
      </c>
      <c r="AA2829" t="s">
        <v>9363</v>
      </c>
      <c r="AB2829" t="s">
        <v>9363</v>
      </c>
    </row>
    <row r="2830" spans="1:28" x14ac:dyDescent="0.2">
      <c r="A2830">
        <v>2023</v>
      </c>
      <c r="B2830" t="s">
        <v>25</v>
      </c>
      <c r="C2830" t="s">
        <v>99</v>
      </c>
      <c r="D2830" t="s">
        <v>27</v>
      </c>
      <c r="E2830" s="1">
        <v>48250</v>
      </c>
      <c r="F2830">
        <v>3.9</v>
      </c>
      <c r="G2830">
        <v>144</v>
      </c>
      <c r="H2830" t="s">
        <v>472</v>
      </c>
      <c r="I2830" t="s">
        <v>86</v>
      </c>
      <c r="J2830" t="s">
        <v>9336</v>
      </c>
      <c r="L2830" t="s">
        <v>30</v>
      </c>
      <c r="M2830" t="s">
        <v>31</v>
      </c>
      <c r="N2830" t="s">
        <v>32</v>
      </c>
      <c r="O2830" t="s">
        <v>1425</v>
      </c>
      <c r="P2830" s="4" t="s">
        <v>1426</v>
      </c>
      <c r="Q2830">
        <v>11</v>
      </c>
      <c r="R2830">
        <v>2</v>
      </c>
      <c r="S2830">
        <v>0</v>
      </c>
      <c r="T2830">
        <v>2</v>
      </c>
      <c r="U2830">
        <v>1</v>
      </c>
      <c r="V2830">
        <v>0</v>
      </c>
      <c r="W2830">
        <v>0</v>
      </c>
      <c r="X2830" t="s">
        <v>9365</v>
      </c>
      <c r="Y2830" t="s">
        <v>34</v>
      </c>
      <c r="AA2830" t="s">
        <v>9363</v>
      </c>
      <c r="AB2830" t="s">
        <v>9363</v>
      </c>
    </row>
    <row r="2831" spans="1:28" x14ac:dyDescent="0.2">
      <c r="A2831">
        <v>2015</v>
      </c>
      <c r="B2831" t="s">
        <v>25</v>
      </c>
      <c r="C2831" t="s">
        <v>982</v>
      </c>
      <c r="D2831" t="s">
        <v>983</v>
      </c>
      <c r="E2831" s="1">
        <v>13987</v>
      </c>
      <c r="F2831">
        <v>4.7</v>
      </c>
      <c r="G2831">
        <v>1</v>
      </c>
      <c r="H2831" t="s">
        <v>1994</v>
      </c>
      <c r="I2831" t="s">
        <v>385</v>
      </c>
      <c r="J2831" t="s">
        <v>43</v>
      </c>
      <c r="K2831" t="s">
        <v>9224</v>
      </c>
      <c r="L2831" t="s">
        <v>30</v>
      </c>
      <c r="M2831" t="s">
        <v>38</v>
      </c>
      <c r="N2831" t="s">
        <v>985</v>
      </c>
      <c r="O2831" t="s">
        <v>1995</v>
      </c>
      <c r="P2831" s="4" t="s">
        <v>1996</v>
      </c>
      <c r="Q2831">
        <v>83919</v>
      </c>
      <c r="R2831">
        <v>4.7</v>
      </c>
      <c r="S2831">
        <v>4.5999999999999996</v>
      </c>
      <c r="T2831">
        <v>4.7</v>
      </c>
      <c r="U2831">
        <v>4.7</v>
      </c>
      <c r="V2831">
        <v>4.7</v>
      </c>
      <c r="W2831">
        <v>4.8</v>
      </c>
      <c r="X2831" t="s">
        <v>9365</v>
      </c>
      <c r="Y2831" t="s">
        <v>34</v>
      </c>
      <c r="AA2831" t="s">
        <v>9363</v>
      </c>
      <c r="AB2831" t="s">
        <v>9363</v>
      </c>
    </row>
    <row r="2832" spans="1:28" x14ac:dyDescent="0.2">
      <c r="A2832">
        <v>2023</v>
      </c>
      <c r="B2832" t="s">
        <v>25</v>
      </c>
      <c r="C2832" t="s">
        <v>115</v>
      </c>
      <c r="D2832" t="s">
        <v>27</v>
      </c>
      <c r="E2832" s="1">
        <v>26145</v>
      </c>
      <c r="F2832">
        <v>5</v>
      </c>
      <c r="G2832">
        <v>3857</v>
      </c>
      <c r="H2832" t="s">
        <v>52</v>
      </c>
      <c r="I2832" t="s">
        <v>36</v>
      </c>
      <c r="J2832" t="s">
        <v>43</v>
      </c>
      <c r="L2832" t="s">
        <v>30</v>
      </c>
      <c r="M2832" t="s">
        <v>38</v>
      </c>
      <c r="N2832" t="s">
        <v>276</v>
      </c>
      <c r="O2832" t="s">
        <v>2193</v>
      </c>
      <c r="P2832" s="4" t="s">
        <v>2194</v>
      </c>
      <c r="Q2832">
        <v>0</v>
      </c>
      <c r="R2832">
        <v>2</v>
      </c>
      <c r="S2832">
        <v>0</v>
      </c>
      <c r="T2832">
        <v>2</v>
      </c>
      <c r="U2832">
        <v>1</v>
      </c>
      <c r="V2832">
        <v>0</v>
      </c>
      <c r="W2832">
        <v>0</v>
      </c>
      <c r="X2832" t="s">
        <v>9365</v>
      </c>
      <c r="Y2832" t="s">
        <v>34</v>
      </c>
      <c r="AA2832" t="s">
        <v>9363</v>
      </c>
      <c r="AB2832" t="s">
        <v>9363</v>
      </c>
    </row>
    <row r="2833" spans="1:28" x14ac:dyDescent="0.2">
      <c r="A2833">
        <v>2023</v>
      </c>
      <c r="B2833" t="s">
        <v>25</v>
      </c>
      <c r="C2833" t="s">
        <v>356</v>
      </c>
      <c r="D2833" t="s">
        <v>27</v>
      </c>
      <c r="E2833" s="1">
        <v>30745</v>
      </c>
      <c r="F2833">
        <v>5</v>
      </c>
      <c r="G2833">
        <v>3857</v>
      </c>
      <c r="H2833" t="s">
        <v>116</v>
      </c>
      <c r="I2833" t="s">
        <v>36</v>
      </c>
      <c r="J2833" t="s">
        <v>43</v>
      </c>
      <c r="L2833" t="s">
        <v>30</v>
      </c>
      <c r="M2833" t="s">
        <v>38</v>
      </c>
      <c r="N2833" t="s">
        <v>2343</v>
      </c>
      <c r="O2833" t="s">
        <v>2344</v>
      </c>
      <c r="P2833" s="4" t="s">
        <v>2345</v>
      </c>
      <c r="Q2833">
        <v>2</v>
      </c>
      <c r="R2833">
        <v>2</v>
      </c>
      <c r="S2833">
        <v>0</v>
      </c>
      <c r="T2833">
        <v>2</v>
      </c>
      <c r="U2833">
        <v>1</v>
      </c>
      <c r="V2833">
        <v>0</v>
      </c>
      <c r="W2833">
        <v>0</v>
      </c>
      <c r="X2833" t="s">
        <v>9365</v>
      </c>
      <c r="Y2833" t="s">
        <v>34</v>
      </c>
      <c r="AA2833" t="s">
        <v>9363</v>
      </c>
      <c r="AB2833" t="s">
        <v>9363</v>
      </c>
    </row>
    <row r="2834" spans="1:28" x14ac:dyDescent="0.2">
      <c r="A2834">
        <v>2022</v>
      </c>
      <c r="B2834" t="s">
        <v>25</v>
      </c>
      <c r="C2834" t="s">
        <v>74</v>
      </c>
      <c r="D2834" t="s">
        <v>27</v>
      </c>
      <c r="E2834" s="1">
        <v>44205</v>
      </c>
      <c r="F2834">
        <v>5</v>
      </c>
      <c r="G2834">
        <v>1551</v>
      </c>
      <c r="H2834" t="s">
        <v>71</v>
      </c>
      <c r="I2834" t="s">
        <v>36</v>
      </c>
      <c r="J2834" t="s">
        <v>9336</v>
      </c>
      <c r="K2834" t="s">
        <v>9204</v>
      </c>
      <c r="L2834" t="s">
        <v>30</v>
      </c>
      <c r="M2834" t="s">
        <v>48</v>
      </c>
      <c r="N2834" t="s">
        <v>32</v>
      </c>
      <c r="O2834" t="s">
        <v>2348</v>
      </c>
      <c r="P2834" s="4">
        <v>220632</v>
      </c>
      <c r="Q2834">
        <v>10</v>
      </c>
      <c r="R2834">
        <v>5</v>
      </c>
      <c r="S2834">
        <v>5</v>
      </c>
      <c r="T2834">
        <v>5</v>
      </c>
      <c r="U2834">
        <v>5</v>
      </c>
      <c r="V2834">
        <v>5</v>
      </c>
      <c r="W2834">
        <v>5</v>
      </c>
      <c r="X2834" t="s">
        <v>9365</v>
      </c>
      <c r="Y2834" t="s">
        <v>34</v>
      </c>
      <c r="AA2834" t="s">
        <v>9363</v>
      </c>
      <c r="AB2834" t="s">
        <v>9363</v>
      </c>
    </row>
    <row r="2835" spans="1:28" x14ac:dyDescent="0.2">
      <c r="A2835">
        <v>2022</v>
      </c>
      <c r="B2835" t="s">
        <v>25</v>
      </c>
      <c r="C2835" t="s">
        <v>81</v>
      </c>
      <c r="D2835" t="s">
        <v>27</v>
      </c>
      <c r="E2835" s="1">
        <v>41375</v>
      </c>
      <c r="F2835">
        <v>5</v>
      </c>
      <c r="G2835">
        <v>1551</v>
      </c>
      <c r="H2835" t="s">
        <v>52</v>
      </c>
      <c r="I2835" t="s">
        <v>36</v>
      </c>
      <c r="J2835" t="s">
        <v>9336</v>
      </c>
      <c r="K2835" t="s">
        <v>9204</v>
      </c>
      <c r="L2835" t="s">
        <v>30</v>
      </c>
      <c r="M2835" t="s">
        <v>48</v>
      </c>
      <c r="N2835" t="s">
        <v>32</v>
      </c>
      <c r="O2835" t="s">
        <v>2349</v>
      </c>
      <c r="P2835" s="4">
        <v>220707</v>
      </c>
      <c r="Q2835">
        <v>10</v>
      </c>
      <c r="R2835">
        <v>5</v>
      </c>
      <c r="S2835">
        <v>5</v>
      </c>
      <c r="T2835">
        <v>5</v>
      </c>
      <c r="U2835">
        <v>5</v>
      </c>
      <c r="V2835">
        <v>5</v>
      </c>
      <c r="W2835">
        <v>5</v>
      </c>
      <c r="X2835" t="s">
        <v>9365</v>
      </c>
      <c r="Y2835" t="s">
        <v>34</v>
      </c>
      <c r="AA2835" t="s">
        <v>9363</v>
      </c>
      <c r="AB2835" t="s">
        <v>9363</v>
      </c>
    </row>
    <row r="2836" spans="1:28" x14ac:dyDescent="0.2">
      <c r="A2836">
        <v>2017</v>
      </c>
      <c r="B2836" t="s">
        <v>25</v>
      </c>
      <c r="C2836" t="s">
        <v>811</v>
      </c>
      <c r="D2836" t="s">
        <v>983</v>
      </c>
      <c r="E2836" s="1">
        <v>19057</v>
      </c>
      <c r="F2836">
        <v>4.8</v>
      </c>
      <c r="G2836">
        <v>65</v>
      </c>
      <c r="H2836" t="s">
        <v>2535</v>
      </c>
      <c r="I2836" t="s">
        <v>36</v>
      </c>
      <c r="J2836" t="s">
        <v>43</v>
      </c>
      <c r="K2836" t="s">
        <v>9267</v>
      </c>
      <c r="L2836" t="s">
        <v>30</v>
      </c>
      <c r="M2836" t="s">
        <v>38</v>
      </c>
      <c r="N2836" t="s">
        <v>985</v>
      </c>
      <c r="O2836" t="s">
        <v>2536</v>
      </c>
      <c r="P2836" s="4" t="s">
        <v>2537</v>
      </c>
      <c r="Q2836">
        <v>87504</v>
      </c>
      <c r="R2836">
        <v>4.8</v>
      </c>
      <c r="S2836">
        <v>4.8</v>
      </c>
      <c r="T2836">
        <v>4.8</v>
      </c>
      <c r="U2836">
        <v>4.8</v>
      </c>
      <c r="V2836">
        <v>4.8</v>
      </c>
      <c r="W2836">
        <v>4.9000000000000004</v>
      </c>
      <c r="X2836" t="s">
        <v>9365</v>
      </c>
      <c r="Y2836" t="s">
        <v>34</v>
      </c>
      <c r="AA2836" t="s">
        <v>9363</v>
      </c>
      <c r="AB2836" t="s">
        <v>9363</v>
      </c>
    </row>
    <row r="2837" spans="1:28" x14ac:dyDescent="0.2">
      <c r="A2837">
        <v>2019</v>
      </c>
      <c r="B2837" t="s">
        <v>25</v>
      </c>
      <c r="C2837" t="s">
        <v>115</v>
      </c>
      <c r="D2837" t="s">
        <v>983</v>
      </c>
      <c r="E2837" s="1">
        <v>21998</v>
      </c>
      <c r="F2837">
        <v>4.9000000000000004</v>
      </c>
      <c r="G2837">
        <v>122</v>
      </c>
      <c r="H2837" t="s">
        <v>41</v>
      </c>
      <c r="I2837" t="s">
        <v>86</v>
      </c>
      <c r="J2837" t="s">
        <v>43</v>
      </c>
      <c r="K2837" t="s">
        <v>9212</v>
      </c>
      <c r="L2837" t="s">
        <v>30</v>
      </c>
      <c r="M2837" t="s">
        <v>38</v>
      </c>
      <c r="N2837" t="s">
        <v>1226</v>
      </c>
      <c r="O2837" t="s">
        <v>2689</v>
      </c>
      <c r="P2837" s="4" t="s">
        <v>2690</v>
      </c>
      <c r="Q2837">
        <v>50552</v>
      </c>
      <c r="R2837">
        <v>4.8</v>
      </c>
      <c r="S2837">
        <v>4.8</v>
      </c>
      <c r="T2837">
        <v>4.9000000000000004</v>
      </c>
      <c r="U2837">
        <v>4.8</v>
      </c>
      <c r="V2837">
        <v>4.9000000000000004</v>
      </c>
      <c r="W2837">
        <v>4.9000000000000004</v>
      </c>
      <c r="X2837" t="s">
        <v>9365</v>
      </c>
      <c r="Y2837" t="s">
        <v>34</v>
      </c>
      <c r="AA2837" t="s">
        <v>9363</v>
      </c>
      <c r="AB2837" t="s">
        <v>9363</v>
      </c>
    </row>
    <row r="2838" spans="1:28" x14ac:dyDescent="0.2">
      <c r="A2838">
        <v>2022</v>
      </c>
      <c r="B2838" t="s">
        <v>25</v>
      </c>
      <c r="C2838" t="s">
        <v>103</v>
      </c>
      <c r="D2838" t="s">
        <v>27</v>
      </c>
      <c r="E2838" s="1">
        <v>29575</v>
      </c>
      <c r="F2838">
        <v>5</v>
      </c>
      <c r="G2838">
        <v>6</v>
      </c>
      <c r="H2838" t="s">
        <v>52</v>
      </c>
      <c r="I2838" t="s">
        <v>36</v>
      </c>
      <c r="J2838" t="s">
        <v>43</v>
      </c>
      <c r="K2838" t="s">
        <v>9207</v>
      </c>
      <c r="L2838" t="s">
        <v>30</v>
      </c>
      <c r="M2838" t="s">
        <v>38</v>
      </c>
      <c r="N2838" t="s">
        <v>78</v>
      </c>
      <c r="O2838" t="s">
        <v>2691</v>
      </c>
      <c r="P2838" s="4" t="s">
        <v>2692</v>
      </c>
      <c r="Q2838">
        <v>5</v>
      </c>
      <c r="R2838">
        <v>5</v>
      </c>
      <c r="S2838">
        <v>5</v>
      </c>
      <c r="T2838">
        <v>5</v>
      </c>
      <c r="U2838">
        <v>5</v>
      </c>
      <c r="V2838">
        <v>5</v>
      </c>
      <c r="W2838">
        <v>5</v>
      </c>
      <c r="X2838" t="s">
        <v>9365</v>
      </c>
      <c r="Y2838" t="s">
        <v>34</v>
      </c>
      <c r="AA2838" t="s">
        <v>9363</v>
      </c>
      <c r="AB2838" t="s">
        <v>9363</v>
      </c>
    </row>
    <row r="2839" spans="1:28" x14ac:dyDescent="0.2">
      <c r="A2839">
        <v>2022</v>
      </c>
      <c r="B2839" t="s">
        <v>25</v>
      </c>
      <c r="C2839" t="s">
        <v>147</v>
      </c>
      <c r="D2839" t="s">
        <v>27</v>
      </c>
      <c r="E2839" s="1">
        <v>47060</v>
      </c>
      <c r="F2839">
        <v>4.9000000000000004</v>
      </c>
      <c r="G2839">
        <v>6</v>
      </c>
      <c r="H2839" t="s">
        <v>656</v>
      </c>
      <c r="I2839" t="s">
        <v>36</v>
      </c>
      <c r="J2839" t="s">
        <v>9336</v>
      </c>
      <c r="K2839" t="s">
        <v>9206</v>
      </c>
      <c r="L2839" t="s">
        <v>30</v>
      </c>
      <c r="M2839" t="s">
        <v>48</v>
      </c>
      <c r="N2839" t="s">
        <v>32</v>
      </c>
      <c r="O2839" t="s">
        <v>2693</v>
      </c>
      <c r="P2839" s="4" t="s">
        <v>2694</v>
      </c>
      <c r="Q2839">
        <v>5</v>
      </c>
      <c r="R2839">
        <v>5</v>
      </c>
      <c r="S2839">
        <v>5</v>
      </c>
      <c r="T2839">
        <v>4.9000000000000004</v>
      </c>
      <c r="U2839">
        <v>5</v>
      </c>
      <c r="V2839">
        <v>4.9000000000000004</v>
      </c>
      <c r="W2839">
        <v>5</v>
      </c>
      <c r="X2839" t="s">
        <v>9365</v>
      </c>
      <c r="Y2839" t="s">
        <v>34</v>
      </c>
      <c r="AA2839" t="s">
        <v>9363</v>
      </c>
      <c r="AB2839" t="s">
        <v>9363</v>
      </c>
    </row>
    <row r="2840" spans="1:28" x14ac:dyDescent="0.2">
      <c r="A2840">
        <v>2023</v>
      </c>
      <c r="B2840" t="s">
        <v>25</v>
      </c>
      <c r="C2840" t="s">
        <v>99</v>
      </c>
      <c r="D2840" t="s">
        <v>27</v>
      </c>
      <c r="E2840" s="1">
        <v>47855</v>
      </c>
      <c r="F2840">
        <v>4.9000000000000004</v>
      </c>
      <c r="G2840">
        <v>6</v>
      </c>
      <c r="H2840" t="s">
        <v>41</v>
      </c>
      <c r="I2840" t="s">
        <v>86</v>
      </c>
      <c r="J2840" t="s">
        <v>9336</v>
      </c>
      <c r="L2840" t="s">
        <v>30</v>
      </c>
      <c r="M2840" t="s">
        <v>31</v>
      </c>
      <c r="N2840" t="s">
        <v>32</v>
      </c>
      <c r="O2840" t="s">
        <v>2695</v>
      </c>
      <c r="P2840" s="4" t="s">
        <v>2696</v>
      </c>
      <c r="Q2840">
        <v>11</v>
      </c>
      <c r="R2840">
        <v>2</v>
      </c>
      <c r="S2840">
        <v>0</v>
      </c>
      <c r="T2840">
        <v>2</v>
      </c>
      <c r="U2840">
        <v>1</v>
      </c>
      <c r="V2840">
        <v>0</v>
      </c>
      <c r="W2840">
        <v>0</v>
      </c>
      <c r="X2840" t="s">
        <v>9365</v>
      </c>
      <c r="Y2840" t="s">
        <v>34</v>
      </c>
      <c r="AA2840" t="s">
        <v>9363</v>
      </c>
      <c r="AB2840" t="s">
        <v>9363</v>
      </c>
    </row>
    <row r="2841" spans="1:28" x14ac:dyDescent="0.2">
      <c r="A2841">
        <v>2022</v>
      </c>
      <c r="B2841" t="s">
        <v>25</v>
      </c>
      <c r="C2841" t="s">
        <v>94</v>
      </c>
      <c r="D2841" t="s">
        <v>27</v>
      </c>
      <c r="E2841" s="1">
        <v>48060</v>
      </c>
      <c r="F2841">
        <v>4.8</v>
      </c>
      <c r="G2841">
        <v>6</v>
      </c>
      <c r="H2841" t="s">
        <v>47</v>
      </c>
      <c r="I2841" t="s">
        <v>36</v>
      </c>
      <c r="J2841" t="s">
        <v>9336</v>
      </c>
      <c r="K2841" t="s">
        <v>9205</v>
      </c>
      <c r="L2841" t="s">
        <v>30</v>
      </c>
      <c r="M2841" t="s">
        <v>48</v>
      </c>
      <c r="N2841" t="s">
        <v>32</v>
      </c>
      <c r="O2841" t="s">
        <v>3251</v>
      </c>
      <c r="P2841" s="4" t="s">
        <v>3252</v>
      </c>
      <c r="Q2841">
        <v>5</v>
      </c>
      <c r="R2841">
        <v>5</v>
      </c>
      <c r="S2841">
        <v>4.9000000000000004</v>
      </c>
      <c r="T2841">
        <v>4.9000000000000004</v>
      </c>
      <c r="U2841">
        <v>4.3</v>
      </c>
      <c r="V2841">
        <v>4.7</v>
      </c>
      <c r="W2841">
        <v>5</v>
      </c>
      <c r="X2841" t="s">
        <v>9365</v>
      </c>
      <c r="Y2841" t="s">
        <v>34</v>
      </c>
      <c r="AA2841" t="s">
        <v>9363</v>
      </c>
      <c r="AB2841" t="s">
        <v>9363</v>
      </c>
    </row>
    <row r="2842" spans="1:28" x14ac:dyDescent="0.2">
      <c r="A2842">
        <v>2023</v>
      </c>
      <c r="B2842" t="s">
        <v>25</v>
      </c>
      <c r="C2842" t="s">
        <v>787</v>
      </c>
      <c r="D2842" t="s">
        <v>27</v>
      </c>
      <c r="E2842" s="1">
        <v>32500</v>
      </c>
      <c r="F2842">
        <v>5</v>
      </c>
      <c r="G2842">
        <v>3857</v>
      </c>
      <c r="H2842" t="s">
        <v>28</v>
      </c>
      <c r="I2842" t="s">
        <v>36</v>
      </c>
      <c r="J2842" t="s">
        <v>43</v>
      </c>
      <c r="L2842" t="s">
        <v>30</v>
      </c>
      <c r="M2842" t="s">
        <v>38</v>
      </c>
      <c r="N2842" t="s">
        <v>78</v>
      </c>
      <c r="O2842" t="s">
        <v>3266</v>
      </c>
      <c r="P2842" s="4" t="s">
        <v>3267</v>
      </c>
      <c r="Q2842">
        <v>4</v>
      </c>
      <c r="R2842">
        <v>2</v>
      </c>
      <c r="S2842">
        <v>0</v>
      </c>
      <c r="T2842">
        <v>2</v>
      </c>
      <c r="U2842">
        <v>1</v>
      </c>
      <c r="V2842">
        <v>0</v>
      </c>
      <c r="W2842">
        <v>0</v>
      </c>
      <c r="X2842" t="s">
        <v>9365</v>
      </c>
      <c r="Y2842" t="s">
        <v>34</v>
      </c>
      <c r="AA2842" t="s">
        <v>9363</v>
      </c>
      <c r="AB2842" t="s">
        <v>9363</v>
      </c>
    </row>
    <row r="2843" spans="1:28" x14ac:dyDescent="0.2">
      <c r="A2843">
        <v>2016</v>
      </c>
      <c r="B2843" t="s">
        <v>25</v>
      </c>
      <c r="C2843" t="s">
        <v>54</v>
      </c>
      <c r="D2843" t="s">
        <v>983</v>
      </c>
      <c r="E2843" s="1">
        <v>16495</v>
      </c>
      <c r="F2843">
        <v>5</v>
      </c>
      <c r="G2843">
        <v>35</v>
      </c>
      <c r="H2843" t="s">
        <v>2325</v>
      </c>
      <c r="I2843" t="s">
        <v>97</v>
      </c>
      <c r="J2843" t="s">
        <v>43</v>
      </c>
      <c r="K2843" t="s">
        <v>9215</v>
      </c>
      <c r="L2843" t="s">
        <v>30</v>
      </c>
      <c r="M2843" t="s">
        <v>1233</v>
      </c>
      <c r="N2843" t="s">
        <v>1356</v>
      </c>
      <c r="O2843" t="s">
        <v>3431</v>
      </c>
      <c r="P2843" s="4" t="s">
        <v>3432</v>
      </c>
      <c r="Q2843">
        <v>145164</v>
      </c>
      <c r="R2843">
        <v>4.8</v>
      </c>
      <c r="S2843">
        <v>4.5999999999999996</v>
      </c>
      <c r="T2843">
        <v>4.7</v>
      </c>
      <c r="U2843">
        <v>4.5999999999999996</v>
      </c>
      <c r="V2843">
        <v>4.7</v>
      </c>
      <c r="W2843">
        <v>4.8</v>
      </c>
      <c r="X2843" t="s">
        <v>9365</v>
      </c>
      <c r="Y2843" t="s">
        <v>34</v>
      </c>
      <c r="AA2843" t="s">
        <v>9363</v>
      </c>
      <c r="AB2843" t="s">
        <v>9363</v>
      </c>
    </row>
    <row r="2844" spans="1:28" x14ac:dyDescent="0.2">
      <c r="A2844">
        <v>2018</v>
      </c>
      <c r="B2844" t="s">
        <v>25</v>
      </c>
      <c r="C2844" t="s">
        <v>54</v>
      </c>
      <c r="D2844" t="s">
        <v>983</v>
      </c>
      <c r="E2844" s="1">
        <v>29995</v>
      </c>
      <c r="F2844">
        <v>5</v>
      </c>
      <c r="G2844">
        <v>35</v>
      </c>
      <c r="H2844" t="s">
        <v>97</v>
      </c>
      <c r="I2844" t="s">
        <v>86</v>
      </c>
      <c r="J2844" t="s">
        <v>43</v>
      </c>
      <c r="K2844" t="s">
        <v>9215</v>
      </c>
      <c r="L2844" t="s">
        <v>30</v>
      </c>
      <c r="M2844" t="s">
        <v>48</v>
      </c>
      <c r="N2844" t="s">
        <v>32</v>
      </c>
      <c r="O2844" t="s">
        <v>3628</v>
      </c>
      <c r="P2844" s="4" t="s">
        <v>3629</v>
      </c>
      <c r="Q2844">
        <v>43105</v>
      </c>
      <c r="R2844">
        <v>4.8</v>
      </c>
      <c r="S2844">
        <v>4.7</v>
      </c>
      <c r="T2844">
        <v>4.5999999999999996</v>
      </c>
      <c r="U2844">
        <v>4.3</v>
      </c>
      <c r="V2844">
        <v>4.7</v>
      </c>
      <c r="W2844">
        <v>4.5999999999999996</v>
      </c>
      <c r="X2844" t="s">
        <v>9365</v>
      </c>
      <c r="Y2844" t="s">
        <v>34</v>
      </c>
      <c r="AA2844" t="s">
        <v>9363</v>
      </c>
      <c r="AB2844" t="s">
        <v>9363</v>
      </c>
    </row>
    <row r="2845" spans="1:28" x14ac:dyDescent="0.2">
      <c r="A2845">
        <v>2023</v>
      </c>
      <c r="B2845" t="s">
        <v>25</v>
      </c>
      <c r="C2845" t="s">
        <v>328</v>
      </c>
      <c r="D2845" t="s">
        <v>27</v>
      </c>
      <c r="E2845" s="1">
        <v>46400</v>
      </c>
      <c r="F2845">
        <v>5</v>
      </c>
      <c r="G2845">
        <v>1551</v>
      </c>
      <c r="H2845" t="s">
        <v>55</v>
      </c>
      <c r="I2845" t="s">
        <v>56</v>
      </c>
      <c r="J2845" t="s">
        <v>43</v>
      </c>
      <c r="L2845" t="s">
        <v>30</v>
      </c>
      <c r="M2845" t="s">
        <v>41</v>
      </c>
      <c r="N2845" t="s">
        <v>32</v>
      </c>
      <c r="O2845" t="s">
        <v>3651</v>
      </c>
      <c r="P2845" s="4">
        <v>230134</v>
      </c>
      <c r="Q2845">
        <v>10</v>
      </c>
      <c r="R2845">
        <v>5</v>
      </c>
      <c r="S2845">
        <v>5</v>
      </c>
      <c r="T2845">
        <v>4</v>
      </c>
      <c r="U2845">
        <v>4</v>
      </c>
      <c r="V2845">
        <v>4</v>
      </c>
      <c r="W2845">
        <v>5</v>
      </c>
      <c r="X2845" t="s">
        <v>9365</v>
      </c>
      <c r="Y2845" t="s">
        <v>34</v>
      </c>
      <c r="AA2845" t="s">
        <v>9363</v>
      </c>
      <c r="AB2845" t="s">
        <v>9363</v>
      </c>
    </row>
    <row r="2846" spans="1:28" x14ac:dyDescent="0.2">
      <c r="A2846">
        <v>2022</v>
      </c>
      <c r="B2846" t="s">
        <v>25</v>
      </c>
      <c r="C2846" t="s">
        <v>81</v>
      </c>
      <c r="D2846" t="s">
        <v>27</v>
      </c>
      <c r="E2846" s="1">
        <v>41375</v>
      </c>
      <c r="F2846">
        <v>5</v>
      </c>
      <c r="G2846">
        <v>3857</v>
      </c>
      <c r="H2846" t="s">
        <v>82</v>
      </c>
      <c r="I2846" t="s">
        <v>36</v>
      </c>
      <c r="J2846" t="s">
        <v>9336</v>
      </c>
      <c r="K2846" t="s">
        <v>9204</v>
      </c>
      <c r="L2846" t="s">
        <v>30</v>
      </c>
      <c r="M2846" t="s">
        <v>48</v>
      </c>
      <c r="N2846" t="s">
        <v>32</v>
      </c>
      <c r="O2846" t="s">
        <v>3825</v>
      </c>
      <c r="P2846" s="4" t="s">
        <v>3826</v>
      </c>
      <c r="Q2846">
        <v>5</v>
      </c>
      <c r="R2846">
        <v>5</v>
      </c>
      <c r="S2846">
        <v>5</v>
      </c>
      <c r="T2846">
        <v>5</v>
      </c>
      <c r="U2846">
        <v>5</v>
      </c>
      <c r="V2846">
        <v>5</v>
      </c>
      <c r="W2846">
        <v>5</v>
      </c>
      <c r="X2846" t="s">
        <v>9365</v>
      </c>
      <c r="Y2846" t="s">
        <v>34</v>
      </c>
      <c r="AA2846" t="s">
        <v>9363</v>
      </c>
      <c r="AB2846" t="s">
        <v>9363</v>
      </c>
    </row>
    <row r="2847" spans="1:28" x14ac:dyDescent="0.2">
      <c r="A2847">
        <v>2023</v>
      </c>
      <c r="B2847" t="s">
        <v>25</v>
      </c>
      <c r="C2847" t="s">
        <v>328</v>
      </c>
      <c r="D2847" t="s">
        <v>27</v>
      </c>
      <c r="E2847" s="1">
        <v>46400</v>
      </c>
      <c r="F2847">
        <v>5</v>
      </c>
      <c r="G2847">
        <v>1143</v>
      </c>
      <c r="H2847" t="s">
        <v>28</v>
      </c>
      <c r="I2847" t="s">
        <v>36</v>
      </c>
      <c r="J2847" t="s">
        <v>43</v>
      </c>
      <c r="L2847" t="s">
        <v>30</v>
      </c>
      <c r="M2847" t="s">
        <v>31</v>
      </c>
      <c r="N2847" t="s">
        <v>32</v>
      </c>
      <c r="O2847" t="s">
        <v>3998</v>
      </c>
      <c r="P2847" s="4">
        <v>34456</v>
      </c>
      <c r="Q2847">
        <v>1</v>
      </c>
      <c r="R2847">
        <v>5</v>
      </c>
      <c r="S2847">
        <v>5</v>
      </c>
      <c r="T2847">
        <v>4</v>
      </c>
      <c r="U2847">
        <v>4</v>
      </c>
      <c r="V2847">
        <v>4</v>
      </c>
      <c r="W2847">
        <v>5</v>
      </c>
      <c r="X2847" t="s">
        <v>9365</v>
      </c>
      <c r="Y2847" t="s">
        <v>34</v>
      </c>
      <c r="AA2847" t="s">
        <v>9363</v>
      </c>
      <c r="AB2847" t="s">
        <v>9363</v>
      </c>
    </row>
    <row r="2848" spans="1:28" x14ac:dyDescent="0.2">
      <c r="A2848">
        <v>2016</v>
      </c>
      <c r="B2848" t="s">
        <v>25</v>
      </c>
      <c r="C2848" t="s">
        <v>646</v>
      </c>
      <c r="D2848" t="s">
        <v>983</v>
      </c>
      <c r="E2848" s="1">
        <v>25699</v>
      </c>
      <c r="F2848">
        <v>4.5999999999999996</v>
      </c>
      <c r="G2848">
        <v>62</v>
      </c>
      <c r="H2848" t="s">
        <v>82</v>
      </c>
      <c r="I2848" t="s">
        <v>97</v>
      </c>
      <c r="J2848" t="s">
        <v>9336</v>
      </c>
      <c r="K2848" t="s">
        <v>9204</v>
      </c>
      <c r="L2848" t="s">
        <v>30</v>
      </c>
      <c r="M2848" t="s">
        <v>48</v>
      </c>
      <c r="N2848" t="s">
        <v>32</v>
      </c>
      <c r="O2848" t="s">
        <v>3999</v>
      </c>
      <c r="P2848" s="4">
        <v>14821</v>
      </c>
      <c r="Q2848">
        <v>82781</v>
      </c>
      <c r="R2848">
        <v>4.7</v>
      </c>
      <c r="S2848">
        <v>4.5999999999999996</v>
      </c>
      <c r="T2848">
        <v>4.5</v>
      </c>
      <c r="U2848">
        <v>4.4000000000000004</v>
      </c>
      <c r="V2848">
        <v>4.5999999999999996</v>
      </c>
      <c r="W2848">
        <v>4.5999999999999996</v>
      </c>
      <c r="X2848" t="s">
        <v>9365</v>
      </c>
      <c r="Y2848" t="s">
        <v>34</v>
      </c>
      <c r="AA2848" t="s">
        <v>9363</v>
      </c>
      <c r="AB2848" t="s">
        <v>9363</v>
      </c>
    </row>
    <row r="2849" spans="1:28" x14ac:dyDescent="0.2">
      <c r="A2849">
        <v>2021</v>
      </c>
      <c r="B2849" t="s">
        <v>25</v>
      </c>
      <c r="C2849" t="s">
        <v>1215</v>
      </c>
      <c r="D2849" t="s">
        <v>983</v>
      </c>
      <c r="E2849" s="1">
        <v>38761</v>
      </c>
      <c r="F2849">
        <v>4.5999999999999996</v>
      </c>
      <c r="G2849">
        <v>1495</v>
      </c>
      <c r="H2849" t="s">
        <v>86</v>
      </c>
      <c r="I2849" t="s">
        <v>86</v>
      </c>
      <c r="J2849" t="s">
        <v>9336</v>
      </c>
      <c r="K2849" t="s">
        <v>9206</v>
      </c>
      <c r="L2849" t="s">
        <v>30</v>
      </c>
      <c r="M2849" t="s">
        <v>48</v>
      </c>
      <c r="N2849" t="s">
        <v>32</v>
      </c>
      <c r="O2849" t="s">
        <v>4160</v>
      </c>
      <c r="P2849" s="4" t="s">
        <v>4161</v>
      </c>
      <c r="Q2849">
        <v>12038</v>
      </c>
      <c r="R2849">
        <v>4.9000000000000004</v>
      </c>
      <c r="S2849">
        <v>4.7</v>
      </c>
      <c r="T2849">
        <v>4.8</v>
      </c>
      <c r="U2849">
        <v>4.5999999999999996</v>
      </c>
      <c r="V2849">
        <v>4.8</v>
      </c>
      <c r="W2849">
        <v>4.8</v>
      </c>
      <c r="X2849" t="s">
        <v>9365</v>
      </c>
      <c r="Y2849" t="s">
        <v>34</v>
      </c>
      <c r="AA2849" t="s">
        <v>9363</v>
      </c>
      <c r="AB2849" t="s">
        <v>9363</v>
      </c>
    </row>
    <row r="2850" spans="1:28" x14ac:dyDescent="0.2">
      <c r="A2850">
        <v>2023</v>
      </c>
      <c r="B2850" t="s">
        <v>25</v>
      </c>
      <c r="C2850" t="s">
        <v>248</v>
      </c>
      <c r="D2850" t="s">
        <v>27</v>
      </c>
      <c r="E2850" s="1">
        <v>50965</v>
      </c>
      <c r="F2850">
        <v>5</v>
      </c>
      <c r="G2850">
        <v>1143</v>
      </c>
      <c r="H2850" t="s">
        <v>96</v>
      </c>
      <c r="I2850" t="s">
        <v>97</v>
      </c>
      <c r="J2850" t="s">
        <v>43</v>
      </c>
      <c r="L2850" t="s">
        <v>30</v>
      </c>
      <c r="M2850" t="s">
        <v>31</v>
      </c>
      <c r="N2850" t="s">
        <v>32</v>
      </c>
      <c r="O2850" t="s">
        <v>4359</v>
      </c>
      <c r="P2850" s="4">
        <v>34431</v>
      </c>
      <c r="Q2850">
        <v>1</v>
      </c>
      <c r="R2850">
        <v>5</v>
      </c>
      <c r="S2850">
        <v>5</v>
      </c>
      <c r="T2850">
        <v>4</v>
      </c>
      <c r="U2850">
        <v>4</v>
      </c>
      <c r="V2850">
        <v>4</v>
      </c>
      <c r="W2850">
        <v>5</v>
      </c>
      <c r="X2850" t="s">
        <v>9365</v>
      </c>
      <c r="Y2850" t="s">
        <v>34</v>
      </c>
      <c r="AA2850" t="s">
        <v>9363</v>
      </c>
      <c r="AB2850" t="s">
        <v>9363</v>
      </c>
    </row>
    <row r="2851" spans="1:28" x14ac:dyDescent="0.2">
      <c r="A2851">
        <v>2021</v>
      </c>
      <c r="B2851" t="s">
        <v>25</v>
      </c>
      <c r="C2851" t="s">
        <v>150</v>
      </c>
      <c r="D2851" t="s">
        <v>27</v>
      </c>
      <c r="E2851" s="1">
        <v>39000</v>
      </c>
      <c r="F2851">
        <v>5</v>
      </c>
      <c r="G2851">
        <v>1551</v>
      </c>
      <c r="H2851" t="s">
        <v>464</v>
      </c>
      <c r="I2851" t="s">
        <v>29</v>
      </c>
      <c r="J2851" t="s">
        <v>9336</v>
      </c>
      <c r="K2851" t="s">
        <v>9204</v>
      </c>
      <c r="L2851" t="s">
        <v>30</v>
      </c>
      <c r="M2851" t="s">
        <v>48</v>
      </c>
      <c r="N2851" t="s">
        <v>32</v>
      </c>
      <c r="O2851" t="s">
        <v>4360</v>
      </c>
      <c r="P2851" s="4" t="s">
        <v>4361</v>
      </c>
      <c r="Q2851">
        <v>10339</v>
      </c>
      <c r="R2851">
        <v>4.9000000000000004</v>
      </c>
      <c r="S2851">
        <v>4.8</v>
      </c>
      <c r="T2851">
        <v>4.8</v>
      </c>
      <c r="U2851">
        <v>4.7</v>
      </c>
      <c r="V2851">
        <v>4.7</v>
      </c>
      <c r="W2851">
        <v>4.8</v>
      </c>
      <c r="X2851" t="s">
        <v>9365</v>
      </c>
      <c r="Y2851" t="s">
        <v>34</v>
      </c>
      <c r="AA2851" t="s">
        <v>9363</v>
      </c>
      <c r="AB2851" t="s">
        <v>9363</v>
      </c>
    </row>
    <row r="2852" spans="1:28" x14ac:dyDescent="0.2">
      <c r="A2852">
        <v>2023</v>
      </c>
      <c r="B2852" t="s">
        <v>25</v>
      </c>
      <c r="C2852" t="s">
        <v>248</v>
      </c>
      <c r="D2852" t="s">
        <v>27</v>
      </c>
      <c r="E2852" s="1">
        <v>51420</v>
      </c>
      <c r="F2852">
        <v>5</v>
      </c>
      <c r="G2852">
        <v>1551</v>
      </c>
      <c r="H2852" t="s">
        <v>28</v>
      </c>
      <c r="I2852" t="s">
        <v>36</v>
      </c>
      <c r="J2852" t="s">
        <v>43</v>
      </c>
      <c r="L2852" t="s">
        <v>30</v>
      </c>
      <c r="M2852" t="s">
        <v>41</v>
      </c>
      <c r="N2852" t="s">
        <v>32</v>
      </c>
      <c r="O2852" t="s">
        <v>4362</v>
      </c>
      <c r="P2852" s="4">
        <v>230127</v>
      </c>
      <c r="Q2852">
        <v>10</v>
      </c>
      <c r="R2852">
        <v>5</v>
      </c>
      <c r="S2852">
        <v>5</v>
      </c>
      <c r="T2852">
        <v>4</v>
      </c>
      <c r="U2852">
        <v>4</v>
      </c>
      <c r="V2852">
        <v>4</v>
      </c>
      <c r="W2852">
        <v>5</v>
      </c>
      <c r="X2852" t="s">
        <v>9365</v>
      </c>
      <c r="Y2852" t="s">
        <v>34</v>
      </c>
      <c r="AA2852" t="s">
        <v>9363</v>
      </c>
      <c r="AB2852" t="s">
        <v>9363</v>
      </c>
    </row>
    <row r="2853" spans="1:28" x14ac:dyDescent="0.2">
      <c r="A2853">
        <v>2018</v>
      </c>
      <c r="B2853" t="s">
        <v>25</v>
      </c>
      <c r="C2853" t="s">
        <v>54</v>
      </c>
      <c r="D2853" t="s">
        <v>983</v>
      </c>
      <c r="E2853" s="1">
        <v>29999</v>
      </c>
      <c r="F2853">
        <v>4.9000000000000004</v>
      </c>
      <c r="G2853">
        <v>122</v>
      </c>
      <c r="H2853" t="s">
        <v>1146</v>
      </c>
      <c r="I2853" t="s">
        <v>86</v>
      </c>
      <c r="J2853" t="s">
        <v>43</v>
      </c>
      <c r="K2853" t="s">
        <v>9215</v>
      </c>
      <c r="L2853" t="s">
        <v>30</v>
      </c>
      <c r="M2853" t="s">
        <v>48</v>
      </c>
      <c r="N2853" t="s">
        <v>32</v>
      </c>
      <c r="O2853" t="s">
        <v>4526</v>
      </c>
      <c r="P2853" s="4" t="s">
        <v>4527</v>
      </c>
      <c r="Q2853">
        <v>46610</v>
      </c>
      <c r="R2853">
        <v>4.8</v>
      </c>
      <c r="S2853">
        <v>4.7</v>
      </c>
      <c r="T2853">
        <v>4.5999999999999996</v>
      </c>
      <c r="U2853">
        <v>4.3</v>
      </c>
      <c r="V2853">
        <v>4.7</v>
      </c>
      <c r="W2853">
        <v>4.5999999999999996</v>
      </c>
      <c r="X2853" t="s">
        <v>9365</v>
      </c>
      <c r="Y2853" t="s">
        <v>34</v>
      </c>
      <c r="AA2853" t="s">
        <v>9363</v>
      </c>
      <c r="AB2853" t="s">
        <v>9363</v>
      </c>
    </row>
    <row r="2854" spans="1:28" x14ac:dyDescent="0.2">
      <c r="A2854">
        <v>2019</v>
      </c>
      <c r="B2854" t="s">
        <v>25</v>
      </c>
      <c r="C2854" t="s">
        <v>26</v>
      </c>
      <c r="D2854" t="s">
        <v>983</v>
      </c>
      <c r="E2854" s="1">
        <v>32495</v>
      </c>
      <c r="F2854">
        <v>4.8</v>
      </c>
      <c r="G2854">
        <v>1</v>
      </c>
      <c r="H2854" t="s">
        <v>1146</v>
      </c>
      <c r="I2854" t="s">
        <v>86</v>
      </c>
      <c r="J2854" t="s">
        <v>9336</v>
      </c>
      <c r="K2854" t="s">
        <v>9238</v>
      </c>
      <c r="L2854" t="s">
        <v>30</v>
      </c>
      <c r="M2854" t="s">
        <v>1233</v>
      </c>
      <c r="N2854" t="s">
        <v>32</v>
      </c>
      <c r="O2854" t="s">
        <v>4533</v>
      </c>
      <c r="P2854" s="4" t="s">
        <v>4534</v>
      </c>
      <c r="Q2854">
        <v>39298</v>
      </c>
      <c r="R2854">
        <v>4.9000000000000004</v>
      </c>
      <c r="S2854">
        <v>4.8</v>
      </c>
      <c r="T2854">
        <v>4.8</v>
      </c>
      <c r="U2854">
        <v>4.5999999999999996</v>
      </c>
      <c r="V2854">
        <v>4.7</v>
      </c>
      <c r="W2854">
        <v>4.9000000000000004</v>
      </c>
      <c r="X2854" t="s">
        <v>9365</v>
      </c>
      <c r="Y2854" t="s">
        <v>34</v>
      </c>
      <c r="AA2854" t="s">
        <v>9363</v>
      </c>
      <c r="AB2854" t="s">
        <v>9363</v>
      </c>
    </row>
    <row r="2855" spans="1:28" x14ac:dyDescent="0.2">
      <c r="A2855">
        <v>2023</v>
      </c>
      <c r="B2855" t="s">
        <v>25</v>
      </c>
      <c r="C2855" t="s">
        <v>107</v>
      </c>
      <c r="D2855" t="s">
        <v>27</v>
      </c>
      <c r="E2855" s="1">
        <v>28790</v>
      </c>
      <c r="F2855">
        <v>5</v>
      </c>
      <c r="G2855">
        <v>1143</v>
      </c>
      <c r="H2855" t="s">
        <v>28</v>
      </c>
      <c r="I2855" t="s">
        <v>36</v>
      </c>
      <c r="J2855" t="s">
        <v>9336</v>
      </c>
      <c r="L2855" t="s">
        <v>30</v>
      </c>
      <c r="M2855" t="s">
        <v>38</v>
      </c>
      <c r="N2855" t="s">
        <v>276</v>
      </c>
      <c r="O2855" t="s">
        <v>4535</v>
      </c>
      <c r="P2855" s="4">
        <v>33819</v>
      </c>
      <c r="Q2855">
        <v>43</v>
      </c>
      <c r="R2855">
        <v>4</v>
      </c>
      <c r="S2855">
        <v>5</v>
      </c>
      <c r="T2855">
        <v>4</v>
      </c>
      <c r="U2855">
        <v>5</v>
      </c>
      <c r="V2855">
        <v>5</v>
      </c>
      <c r="W2855">
        <v>5</v>
      </c>
      <c r="X2855" t="s">
        <v>9365</v>
      </c>
      <c r="Y2855" t="s">
        <v>34</v>
      </c>
      <c r="AA2855" t="s">
        <v>9363</v>
      </c>
      <c r="AB2855" t="s">
        <v>9363</v>
      </c>
    </row>
    <row r="2856" spans="1:28" x14ac:dyDescent="0.2">
      <c r="A2856">
        <v>2023</v>
      </c>
      <c r="B2856" t="s">
        <v>25</v>
      </c>
      <c r="C2856" t="s">
        <v>77</v>
      </c>
      <c r="D2856" t="s">
        <v>27</v>
      </c>
      <c r="E2856" s="1">
        <v>36505</v>
      </c>
      <c r="F2856">
        <v>5</v>
      </c>
      <c r="G2856">
        <v>1143</v>
      </c>
      <c r="H2856" t="s">
        <v>82</v>
      </c>
      <c r="I2856" t="s">
        <v>36</v>
      </c>
      <c r="J2856" t="s">
        <v>9336</v>
      </c>
      <c r="L2856" t="s">
        <v>30</v>
      </c>
      <c r="M2856" t="s">
        <v>38</v>
      </c>
      <c r="N2856" t="s">
        <v>78</v>
      </c>
      <c r="O2856" t="s">
        <v>4536</v>
      </c>
      <c r="P2856" s="4">
        <v>34213</v>
      </c>
      <c r="Q2856">
        <v>11</v>
      </c>
      <c r="R2856">
        <v>5</v>
      </c>
      <c r="S2856">
        <v>5</v>
      </c>
      <c r="T2856">
        <v>5</v>
      </c>
      <c r="U2856">
        <v>4</v>
      </c>
      <c r="V2856">
        <v>4</v>
      </c>
      <c r="W2856">
        <v>5</v>
      </c>
      <c r="X2856" t="s">
        <v>9365</v>
      </c>
      <c r="Y2856" t="s">
        <v>34</v>
      </c>
      <c r="AA2856" t="s">
        <v>9363</v>
      </c>
      <c r="AB2856" t="s">
        <v>9363</v>
      </c>
    </row>
    <row r="2857" spans="1:28" x14ac:dyDescent="0.2">
      <c r="A2857">
        <v>2023</v>
      </c>
      <c r="B2857" t="s">
        <v>25</v>
      </c>
      <c r="C2857" t="s">
        <v>77</v>
      </c>
      <c r="D2857" t="s">
        <v>27</v>
      </c>
      <c r="E2857" s="1">
        <v>36505</v>
      </c>
      <c r="F2857">
        <v>5</v>
      </c>
      <c r="G2857">
        <v>1551</v>
      </c>
      <c r="H2857" t="s">
        <v>82</v>
      </c>
      <c r="I2857" t="s">
        <v>36</v>
      </c>
      <c r="J2857" t="s">
        <v>9336</v>
      </c>
      <c r="L2857" t="s">
        <v>30</v>
      </c>
      <c r="M2857" t="s">
        <v>41</v>
      </c>
      <c r="N2857" t="s">
        <v>127</v>
      </c>
      <c r="O2857" t="s">
        <v>4537</v>
      </c>
      <c r="P2857" s="4">
        <v>230035</v>
      </c>
      <c r="Q2857">
        <v>10</v>
      </c>
      <c r="R2857">
        <v>5</v>
      </c>
      <c r="S2857">
        <v>5</v>
      </c>
      <c r="T2857">
        <v>5</v>
      </c>
      <c r="U2857">
        <v>4</v>
      </c>
      <c r="V2857">
        <v>4</v>
      </c>
      <c r="W2857">
        <v>5</v>
      </c>
      <c r="X2857" t="s">
        <v>9365</v>
      </c>
      <c r="Y2857" t="s">
        <v>34</v>
      </c>
      <c r="AA2857" t="s">
        <v>9363</v>
      </c>
      <c r="AB2857" t="s">
        <v>9363</v>
      </c>
    </row>
    <row r="2858" spans="1:28" x14ac:dyDescent="0.2">
      <c r="A2858">
        <v>2023</v>
      </c>
      <c r="B2858" t="s">
        <v>25</v>
      </c>
      <c r="C2858" t="s">
        <v>54</v>
      </c>
      <c r="D2858" t="s">
        <v>27</v>
      </c>
      <c r="E2858" s="1">
        <v>42250</v>
      </c>
      <c r="F2858">
        <v>5</v>
      </c>
      <c r="G2858">
        <v>1551</v>
      </c>
      <c r="H2858" t="s">
        <v>124</v>
      </c>
      <c r="I2858" t="s">
        <v>29</v>
      </c>
      <c r="J2858" t="s">
        <v>43</v>
      </c>
      <c r="L2858" t="s">
        <v>30</v>
      </c>
      <c r="M2858" t="s">
        <v>41</v>
      </c>
      <c r="N2858" t="s">
        <v>32</v>
      </c>
      <c r="O2858" t="s">
        <v>4538</v>
      </c>
      <c r="P2858" s="4">
        <v>230081</v>
      </c>
      <c r="Q2858">
        <v>10</v>
      </c>
      <c r="R2858">
        <v>5</v>
      </c>
      <c r="S2858">
        <v>5</v>
      </c>
      <c r="T2858">
        <v>4</v>
      </c>
      <c r="U2858">
        <v>4</v>
      </c>
      <c r="V2858">
        <v>4</v>
      </c>
      <c r="W2858">
        <v>5</v>
      </c>
      <c r="X2858" t="s">
        <v>9365</v>
      </c>
      <c r="Y2858" t="s">
        <v>34</v>
      </c>
      <c r="AA2858" t="s">
        <v>9363</v>
      </c>
      <c r="AB2858" t="s">
        <v>9363</v>
      </c>
    </row>
    <row r="2859" spans="1:28" x14ac:dyDescent="0.2">
      <c r="A2859">
        <v>2017</v>
      </c>
      <c r="B2859" t="s">
        <v>25</v>
      </c>
      <c r="C2859" t="s">
        <v>77</v>
      </c>
      <c r="D2859" t="s">
        <v>983</v>
      </c>
      <c r="E2859" s="1">
        <v>24991</v>
      </c>
      <c r="F2859">
        <v>4.5</v>
      </c>
      <c r="G2859">
        <v>55</v>
      </c>
      <c r="H2859" t="s">
        <v>4794</v>
      </c>
      <c r="I2859" t="s">
        <v>97</v>
      </c>
      <c r="J2859" t="s">
        <v>43</v>
      </c>
      <c r="K2859" t="s">
        <v>9219</v>
      </c>
      <c r="L2859" t="s">
        <v>30</v>
      </c>
      <c r="M2859" t="s">
        <v>212</v>
      </c>
      <c r="N2859" t="s">
        <v>213</v>
      </c>
      <c r="O2859" t="s">
        <v>5070</v>
      </c>
      <c r="P2859" s="4" t="s">
        <v>5071</v>
      </c>
      <c r="Q2859">
        <v>57981</v>
      </c>
      <c r="R2859">
        <v>4.8</v>
      </c>
      <c r="S2859">
        <v>4.8</v>
      </c>
      <c r="T2859">
        <v>4.7</v>
      </c>
      <c r="U2859">
        <v>4.7</v>
      </c>
      <c r="V2859">
        <v>4.8</v>
      </c>
      <c r="W2859">
        <v>4.8</v>
      </c>
      <c r="X2859" t="s">
        <v>9365</v>
      </c>
      <c r="Y2859" t="s">
        <v>34</v>
      </c>
      <c r="AA2859" t="s">
        <v>9363</v>
      </c>
      <c r="AB2859" t="s">
        <v>9363</v>
      </c>
    </row>
    <row r="2860" spans="1:28" x14ac:dyDescent="0.2">
      <c r="A2860">
        <v>2016</v>
      </c>
      <c r="B2860" t="s">
        <v>25</v>
      </c>
      <c r="C2860" t="s">
        <v>150</v>
      </c>
      <c r="D2860" t="s">
        <v>983</v>
      </c>
      <c r="E2860" s="1">
        <v>20500</v>
      </c>
      <c r="F2860">
        <v>4.7</v>
      </c>
      <c r="G2860">
        <v>187</v>
      </c>
      <c r="H2860" t="s">
        <v>1146</v>
      </c>
      <c r="I2860" t="s">
        <v>29</v>
      </c>
      <c r="J2860" t="s">
        <v>9336</v>
      </c>
      <c r="K2860" t="s">
        <v>9233</v>
      </c>
      <c r="L2860" t="s">
        <v>30</v>
      </c>
      <c r="M2860" t="s">
        <v>1233</v>
      </c>
      <c r="N2860" t="s">
        <v>32</v>
      </c>
      <c r="O2860" t="s">
        <v>5072</v>
      </c>
      <c r="P2860" s="4" t="s">
        <v>5073</v>
      </c>
      <c r="Q2860">
        <v>116001</v>
      </c>
      <c r="R2860">
        <v>4.7</v>
      </c>
      <c r="S2860">
        <v>4.5999999999999996</v>
      </c>
      <c r="T2860">
        <v>4.5</v>
      </c>
      <c r="U2860">
        <v>4.4000000000000004</v>
      </c>
      <c r="V2860">
        <v>4.5999999999999996</v>
      </c>
      <c r="W2860">
        <v>4.5999999999999996</v>
      </c>
      <c r="X2860" t="s">
        <v>9365</v>
      </c>
      <c r="Y2860" t="s">
        <v>34</v>
      </c>
      <c r="AA2860" t="s">
        <v>9363</v>
      </c>
      <c r="AB2860" t="s">
        <v>9363</v>
      </c>
    </row>
    <row r="2861" spans="1:28" x14ac:dyDescent="0.2">
      <c r="A2861">
        <v>2023</v>
      </c>
      <c r="B2861" t="s">
        <v>25</v>
      </c>
      <c r="C2861" t="s">
        <v>152</v>
      </c>
      <c r="D2861" t="s">
        <v>27</v>
      </c>
      <c r="E2861" s="1">
        <v>34800</v>
      </c>
      <c r="F2861">
        <v>5</v>
      </c>
      <c r="G2861">
        <v>1551</v>
      </c>
      <c r="H2861" t="s">
        <v>59</v>
      </c>
      <c r="I2861" t="s">
        <v>36</v>
      </c>
      <c r="J2861" t="s">
        <v>9336</v>
      </c>
      <c r="L2861" t="s">
        <v>30</v>
      </c>
      <c r="M2861" t="s">
        <v>41</v>
      </c>
      <c r="N2861" t="s">
        <v>78</v>
      </c>
      <c r="O2861" t="s">
        <v>5074</v>
      </c>
      <c r="P2861" s="4">
        <v>230113</v>
      </c>
      <c r="Q2861">
        <v>10</v>
      </c>
      <c r="R2861">
        <v>5</v>
      </c>
      <c r="S2861">
        <v>5</v>
      </c>
      <c r="T2861">
        <v>5</v>
      </c>
      <c r="U2861">
        <v>4</v>
      </c>
      <c r="V2861">
        <v>4</v>
      </c>
      <c r="W2861">
        <v>5</v>
      </c>
      <c r="X2861" t="s">
        <v>9365</v>
      </c>
      <c r="Y2861" t="s">
        <v>34</v>
      </c>
      <c r="AA2861" t="s">
        <v>9363</v>
      </c>
      <c r="AB2861" t="s">
        <v>9363</v>
      </c>
    </row>
    <row r="2862" spans="1:28" x14ac:dyDescent="0.2">
      <c r="A2862">
        <v>2022</v>
      </c>
      <c r="B2862" t="s">
        <v>25</v>
      </c>
      <c r="C2862" t="s">
        <v>103</v>
      </c>
      <c r="D2862" t="s">
        <v>27</v>
      </c>
      <c r="E2862" s="1">
        <v>29970</v>
      </c>
      <c r="F2862">
        <v>5</v>
      </c>
      <c r="G2862">
        <v>6</v>
      </c>
      <c r="H2862" t="s">
        <v>28</v>
      </c>
      <c r="I2862" t="s">
        <v>36</v>
      </c>
      <c r="J2862" t="s">
        <v>43</v>
      </c>
      <c r="K2862" t="s">
        <v>9207</v>
      </c>
      <c r="L2862" t="s">
        <v>30</v>
      </c>
      <c r="M2862" t="s">
        <v>38</v>
      </c>
      <c r="N2862" t="s">
        <v>78</v>
      </c>
      <c r="O2862" t="s">
        <v>5233</v>
      </c>
      <c r="P2862" s="4" t="s">
        <v>5234</v>
      </c>
      <c r="Q2862">
        <v>5</v>
      </c>
      <c r="R2862">
        <v>5</v>
      </c>
      <c r="S2862">
        <v>5</v>
      </c>
      <c r="T2862">
        <v>5</v>
      </c>
      <c r="U2862">
        <v>5</v>
      </c>
      <c r="V2862">
        <v>5</v>
      </c>
      <c r="W2862">
        <v>5</v>
      </c>
      <c r="X2862" t="s">
        <v>9365</v>
      </c>
      <c r="Y2862" t="s">
        <v>34</v>
      </c>
      <c r="AA2862" t="s">
        <v>9363</v>
      </c>
      <c r="AB2862" t="s">
        <v>9363</v>
      </c>
    </row>
    <row r="2863" spans="1:28" x14ac:dyDescent="0.2">
      <c r="A2863">
        <v>2022</v>
      </c>
      <c r="B2863" t="s">
        <v>25</v>
      </c>
      <c r="C2863" t="s">
        <v>74</v>
      </c>
      <c r="D2863" t="s">
        <v>983</v>
      </c>
      <c r="E2863" s="1">
        <v>39999</v>
      </c>
      <c r="F2863">
        <v>4.5</v>
      </c>
      <c r="G2863">
        <v>146</v>
      </c>
      <c r="H2863" t="s">
        <v>41</v>
      </c>
      <c r="I2863" t="s">
        <v>86</v>
      </c>
      <c r="J2863" t="s">
        <v>9336</v>
      </c>
      <c r="K2863" t="s">
        <v>9204</v>
      </c>
      <c r="L2863" t="s">
        <v>30</v>
      </c>
      <c r="M2863" t="s">
        <v>48</v>
      </c>
      <c r="N2863" t="s">
        <v>32</v>
      </c>
      <c r="O2863" t="s">
        <v>5241</v>
      </c>
      <c r="P2863" s="4" t="s">
        <v>5242</v>
      </c>
      <c r="Q2863">
        <v>3195</v>
      </c>
      <c r="R2863">
        <v>5</v>
      </c>
      <c r="S2863">
        <v>5</v>
      </c>
      <c r="T2863">
        <v>5</v>
      </c>
      <c r="U2863">
        <v>5</v>
      </c>
      <c r="V2863">
        <v>5</v>
      </c>
      <c r="W2863">
        <v>5</v>
      </c>
      <c r="X2863" t="s">
        <v>9365</v>
      </c>
      <c r="Y2863" t="s">
        <v>34</v>
      </c>
      <c r="AA2863" t="s">
        <v>9363</v>
      </c>
      <c r="AB2863" t="s">
        <v>9363</v>
      </c>
    </row>
    <row r="2864" spans="1:28" x14ac:dyDescent="0.2">
      <c r="A2864">
        <v>2023</v>
      </c>
      <c r="B2864" t="s">
        <v>25</v>
      </c>
      <c r="C2864" t="s">
        <v>94</v>
      </c>
      <c r="D2864" t="s">
        <v>27</v>
      </c>
      <c r="E2864" s="1">
        <v>46310</v>
      </c>
      <c r="F2864">
        <v>5</v>
      </c>
      <c r="G2864">
        <v>1143</v>
      </c>
      <c r="H2864" t="s">
        <v>52</v>
      </c>
      <c r="I2864" t="s">
        <v>36</v>
      </c>
      <c r="J2864" t="s">
        <v>9336</v>
      </c>
      <c r="L2864" t="s">
        <v>30</v>
      </c>
      <c r="M2864" t="s">
        <v>31</v>
      </c>
      <c r="N2864" t="s">
        <v>32</v>
      </c>
      <c r="O2864" t="s">
        <v>5243</v>
      </c>
      <c r="P2864" s="4">
        <v>34147</v>
      </c>
      <c r="Q2864">
        <v>2990</v>
      </c>
      <c r="R2864">
        <v>5</v>
      </c>
      <c r="S2864">
        <v>4.8</v>
      </c>
      <c r="T2864">
        <v>4.8</v>
      </c>
      <c r="U2864">
        <v>4.2</v>
      </c>
      <c r="V2864">
        <v>5</v>
      </c>
      <c r="W2864">
        <v>5</v>
      </c>
      <c r="X2864" t="s">
        <v>9365</v>
      </c>
      <c r="Y2864" t="s">
        <v>34</v>
      </c>
      <c r="AA2864" t="s">
        <v>9363</v>
      </c>
      <c r="AB2864" t="s">
        <v>9363</v>
      </c>
    </row>
    <row r="2865" spans="1:28" x14ac:dyDescent="0.2">
      <c r="A2865">
        <v>2022</v>
      </c>
      <c r="B2865" t="s">
        <v>25</v>
      </c>
      <c r="C2865" t="s">
        <v>99</v>
      </c>
      <c r="D2865" t="s">
        <v>27</v>
      </c>
      <c r="E2865" s="1">
        <v>47225</v>
      </c>
      <c r="F2865">
        <v>5</v>
      </c>
      <c r="G2865">
        <v>1143</v>
      </c>
      <c r="H2865" t="s">
        <v>96</v>
      </c>
      <c r="I2865" t="s">
        <v>97</v>
      </c>
      <c r="J2865" t="s">
        <v>9336</v>
      </c>
      <c r="K2865" t="s">
        <v>9206</v>
      </c>
      <c r="L2865" t="s">
        <v>30</v>
      </c>
      <c r="M2865" t="s">
        <v>48</v>
      </c>
      <c r="N2865" t="s">
        <v>32</v>
      </c>
      <c r="O2865" t="s">
        <v>5612</v>
      </c>
      <c r="P2865" s="4">
        <v>34083</v>
      </c>
      <c r="Q2865">
        <v>9</v>
      </c>
      <c r="R2865">
        <v>5</v>
      </c>
      <c r="S2865">
        <v>5</v>
      </c>
      <c r="T2865">
        <v>4.9000000000000004</v>
      </c>
      <c r="U2865">
        <v>5</v>
      </c>
      <c r="V2865">
        <v>4.9000000000000004</v>
      </c>
      <c r="W2865">
        <v>5</v>
      </c>
      <c r="X2865" t="s">
        <v>9365</v>
      </c>
      <c r="Y2865" t="s">
        <v>34</v>
      </c>
      <c r="AA2865" t="s">
        <v>9363</v>
      </c>
      <c r="AB2865" t="s">
        <v>9363</v>
      </c>
    </row>
    <row r="2866" spans="1:28" x14ac:dyDescent="0.2">
      <c r="A2866">
        <v>2022</v>
      </c>
      <c r="B2866" t="s">
        <v>25</v>
      </c>
      <c r="C2866" t="s">
        <v>103</v>
      </c>
      <c r="D2866" t="s">
        <v>27</v>
      </c>
      <c r="E2866" s="1">
        <v>35777</v>
      </c>
      <c r="F2866">
        <v>5</v>
      </c>
      <c r="G2866">
        <v>1143</v>
      </c>
      <c r="H2866" t="s">
        <v>28</v>
      </c>
      <c r="I2866" t="s">
        <v>36</v>
      </c>
      <c r="J2866" t="s">
        <v>43</v>
      </c>
      <c r="K2866" t="s">
        <v>9207</v>
      </c>
      <c r="L2866" t="s">
        <v>30</v>
      </c>
      <c r="M2866" t="s">
        <v>38</v>
      </c>
      <c r="N2866" t="s">
        <v>78</v>
      </c>
      <c r="O2866" t="s">
        <v>5613</v>
      </c>
      <c r="P2866" s="4" t="s">
        <v>5614</v>
      </c>
      <c r="Q2866">
        <v>2439</v>
      </c>
      <c r="R2866">
        <v>5</v>
      </c>
      <c r="S2866">
        <v>5</v>
      </c>
      <c r="T2866">
        <v>5</v>
      </c>
      <c r="U2866">
        <v>5</v>
      </c>
      <c r="V2866">
        <v>5</v>
      </c>
      <c r="W2866">
        <v>5</v>
      </c>
      <c r="X2866" t="s">
        <v>9365</v>
      </c>
      <c r="Y2866" t="s">
        <v>34</v>
      </c>
      <c r="AA2866" t="s">
        <v>9363</v>
      </c>
      <c r="AB2866" t="s">
        <v>9363</v>
      </c>
    </row>
    <row r="2867" spans="1:28" x14ac:dyDescent="0.2">
      <c r="A2867">
        <v>1998</v>
      </c>
      <c r="B2867" t="s">
        <v>25</v>
      </c>
      <c r="C2867" t="s">
        <v>2130</v>
      </c>
      <c r="D2867" t="s">
        <v>983</v>
      </c>
      <c r="E2867" s="1">
        <v>18998</v>
      </c>
      <c r="F2867">
        <v>4.5999999999999996</v>
      </c>
      <c r="G2867">
        <v>21</v>
      </c>
      <c r="H2867" t="s">
        <v>180</v>
      </c>
      <c r="I2867" t="s">
        <v>36</v>
      </c>
      <c r="J2867" t="s">
        <v>43</v>
      </c>
      <c r="K2867" t="s">
        <v>9299</v>
      </c>
      <c r="L2867" t="s">
        <v>30</v>
      </c>
      <c r="M2867" t="s">
        <v>3145</v>
      </c>
      <c r="N2867" t="s">
        <v>1346</v>
      </c>
      <c r="O2867" t="s">
        <v>5972</v>
      </c>
      <c r="P2867" s="4" t="s">
        <v>5973</v>
      </c>
      <c r="Q2867">
        <v>28921</v>
      </c>
      <c r="R2867">
        <v>4.3</v>
      </c>
      <c r="S2867">
        <v>4.7</v>
      </c>
      <c r="T2867">
        <v>4.7</v>
      </c>
      <c r="U2867">
        <v>4.5999999999999996</v>
      </c>
      <c r="V2867">
        <v>4.5999999999999996</v>
      </c>
      <c r="W2867">
        <v>4.7</v>
      </c>
      <c r="X2867" t="s">
        <v>9365</v>
      </c>
      <c r="Y2867" t="s">
        <v>34</v>
      </c>
      <c r="AA2867" t="s">
        <v>9363</v>
      </c>
      <c r="AB2867" t="s">
        <v>9363</v>
      </c>
    </row>
    <row r="2868" spans="1:28" x14ac:dyDescent="0.2">
      <c r="A2868">
        <v>2021</v>
      </c>
      <c r="B2868" t="s">
        <v>25</v>
      </c>
      <c r="C2868" t="s">
        <v>1567</v>
      </c>
      <c r="D2868" t="s">
        <v>983</v>
      </c>
      <c r="E2868" s="1">
        <v>31619</v>
      </c>
      <c r="F2868">
        <v>4.2</v>
      </c>
      <c r="G2868">
        <v>914</v>
      </c>
      <c r="H2868" t="s">
        <v>96</v>
      </c>
      <c r="I2868" t="s">
        <v>97</v>
      </c>
      <c r="J2868" t="s">
        <v>9336</v>
      </c>
      <c r="K2868" t="s">
        <v>9236</v>
      </c>
      <c r="L2868" t="s">
        <v>37</v>
      </c>
      <c r="M2868" t="s">
        <v>38</v>
      </c>
      <c r="N2868" t="s">
        <v>192</v>
      </c>
      <c r="O2868" t="s">
        <v>5974</v>
      </c>
      <c r="P2868" s="4">
        <v>3001000</v>
      </c>
      <c r="Q2868">
        <v>39836</v>
      </c>
      <c r="R2868">
        <v>4.8</v>
      </c>
      <c r="S2868">
        <v>4.8</v>
      </c>
      <c r="T2868">
        <v>4.8</v>
      </c>
      <c r="U2868">
        <v>4.7</v>
      </c>
      <c r="V2868">
        <v>4.8</v>
      </c>
      <c r="W2868">
        <v>4.8</v>
      </c>
      <c r="X2868" t="s">
        <v>9365</v>
      </c>
      <c r="Y2868" t="s">
        <v>34</v>
      </c>
      <c r="AA2868" t="s">
        <v>9363</v>
      </c>
      <c r="AB2868" t="s">
        <v>9363</v>
      </c>
    </row>
    <row r="2869" spans="1:28" x14ac:dyDescent="0.2">
      <c r="A2869">
        <v>2022</v>
      </c>
      <c r="B2869" t="s">
        <v>25</v>
      </c>
      <c r="C2869" t="s">
        <v>147</v>
      </c>
      <c r="D2869" t="s">
        <v>27</v>
      </c>
      <c r="E2869" s="1">
        <v>47060</v>
      </c>
      <c r="F2869">
        <v>4.9000000000000004</v>
      </c>
      <c r="G2869">
        <v>6</v>
      </c>
      <c r="H2869" t="s">
        <v>47</v>
      </c>
      <c r="I2869" t="s">
        <v>36</v>
      </c>
      <c r="J2869" t="s">
        <v>9336</v>
      </c>
      <c r="K2869" t="s">
        <v>9206</v>
      </c>
      <c r="L2869" t="s">
        <v>30</v>
      </c>
      <c r="M2869" t="s">
        <v>48</v>
      </c>
      <c r="N2869" t="s">
        <v>32</v>
      </c>
      <c r="O2869" t="s">
        <v>6149</v>
      </c>
      <c r="P2869" s="4" t="s">
        <v>6150</v>
      </c>
      <c r="Q2869">
        <v>5</v>
      </c>
      <c r="R2869">
        <v>5</v>
      </c>
      <c r="S2869">
        <v>5</v>
      </c>
      <c r="T2869">
        <v>4.9000000000000004</v>
      </c>
      <c r="U2869">
        <v>5</v>
      </c>
      <c r="V2869">
        <v>4.9000000000000004</v>
      </c>
      <c r="W2869">
        <v>5</v>
      </c>
      <c r="X2869" t="s">
        <v>9365</v>
      </c>
      <c r="Y2869" t="s">
        <v>34</v>
      </c>
      <c r="AA2869" t="s">
        <v>9363</v>
      </c>
      <c r="AB2869" t="s">
        <v>9363</v>
      </c>
    </row>
    <row r="2870" spans="1:28" x14ac:dyDescent="0.2">
      <c r="A2870">
        <v>2018</v>
      </c>
      <c r="B2870" t="s">
        <v>25</v>
      </c>
      <c r="C2870" t="s">
        <v>175</v>
      </c>
      <c r="D2870" t="s">
        <v>983</v>
      </c>
      <c r="E2870" s="1">
        <v>29995</v>
      </c>
      <c r="F2870">
        <v>4.7</v>
      </c>
      <c r="G2870">
        <v>22</v>
      </c>
      <c r="H2870" t="s">
        <v>86</v>
      </c>
      <c r="I2870" t="s">
        <v>36</v>
      </c>
      <c r="J2870" t="s">
        <v>9336</v>
      </c>
      <c r="K2870" t="s">
        <v>9276</v>
      </c>
      <c r="L2870" t="s">
        <v>30</v>
      </c>
      <c r="M2870" t="s">
        <v>38</v>
      </c>
      <c r="N2870" t="s">
        <v>78</v>
      </c>
      <c r="O2870" t="s">
        <v>6336</v>
      </c>
      <c r="P2870" s="4" t="s">
        <v>6337</v>
      </c>
      <c r="Q2870">
        <v>60233</v>
      </c>
      <c r="R2870">
        <v>4.8</v>
      </c>
      <c r="S2870">
        <v>4.7</v>
      </c>
      <c r="T2870">
        <v>4.7</v>
      </c>
      <c r="U2870">
        <v>4.5999999999999996</v>
      </c>
      <c r="V2870">
        <v>4.7</v>
      </c>
      <c r="W2870">
        <v>4.7</v>
      </c>
      <c r="X2870" t="s">
        <v>9365</v>
      </c>
      <c r="Y2870" t="s">
        <v>34</v>
      </c>
      <c r="AA2870" t="s">
        <v>9363</v>
      </c>
      <c r="AB2870" t="s">
        <v>9363</v>
      </c>
    </row>
    <row r="2871" spans="1:28" x14ac:dyDescent="0.2">
      <c r="A2871">
        <v>2022</v>
      </c>
      <c r="B2871" t="s">
        <v>25</v>
      </c>
      <c r="C2871" t="s">
        <v>191</v>
      </c>
      <c r="D2871" t="s">
        <v>27</v>
      </c>
      <c r="E2871" s="1">
        <v>32560</v>
      </c>
      <c r="F2871">
        <v>5</v>
      </c>
      <c r="G2871">
        <v>3857</v>
      </c>
      <c r="H2871" t="s">
        <v>47</v>
      </c>
      <c r="I2871" t="s">
        <v>36</v>
      </c>
      <c r="J2871" t="s">
        <v>43</v>
      </c>
      <c r="K2871" t="s">
        <v>9214</v>
      </c>
      <c r="L2871" t="s">
        <v>37</v>
      </c>
      <c r="M2871" t="s">
        <v>38</v>
      </c>
      <c r="N2871" t="s">
        <v>192</v>
      </c>
      <c r="O2871" t="s">
        <v>6517</v>
      </c>
      <c r="P2871" s="4" t="s">
        <v>6518</v>
      </c>
      <c r="Q2871">
        <v>8</v>
      </c>
      <c r="R2871">
        <v>4.9000000000000004</v>
      </c>
      <c r="S2871">
        <v>5</v>
      </c>
      <c r="T2871">
        <v>5</v>
      </c>
      <c r="U2871">
        <v>4.9000000000000004</v>
      </c>
      <c r="V2871">
        <v>4.9000000000000004</v>
      </c>
      <c r="W2871">
        <v>5</v>
      </c>
      <c r="X2871" t="s">
        <v>9365</v>
      </c>
      <c r="Y2871" t="s">
        <v>34</v>
      </c>
      <c r="AA2871" t="s">
        <v>9363</v>
      </c>
      <c r="AB2871" t="s">
        <v>9363</v>
      </c>
    </row>
    <row r="2872" spans="1:28" x14ac:dyDescent="0.2">
      <c r="A2872">
        <v>2021</v>
      </c>
      <c r="B2872" t="s">
        <v>25</v>
      </c>
      <c r="C2872" t="s">
        <v>74</v>
      </c>
      <c r="D2872" t="s">
        <v>983</v>
      </c>
      <c r="E2872" s="1">
        <v>38956</v>
      </c>
      <c r="F2872">
        <v>5</v>
      </c>
      <c r="G2872">
        <v>1143</v>
      </c>
      <c r="H2872" t="s">
        <v>52</v>
      </c>
      <c r="I2872" t="s">
        <v>36</v>
      </c>
      <c r="J2872" t="s">
        <v>9336</v>
      </c>
      <c r="K2872" t="s">
        <v>9204</v>
      </c>
      <c r="L2872" t="s">
        <v>30</v>
      </c>
      <c r="M2872" t="s">
        <v>48</v>
      </c>
      <c r="N2872" t="s">
        <v>32</v>
      </c>
      <c r="O2872" t="s">
        <v>6521</v>
      </c>
      <c r="P2872" s="4" t="s">
        <v>6522</v>
      </c>
      <c r="Q2872">
        <v>33525</v>
      </c>
      <c r="R2872">
        <v>4.9000000000000004</v>
      </c>
      <c r="S2872">
        <v>4.8</v>
      </c>
      <c r="T2872">
        <v>4.8</v>
      </c>
      <c r="U2872">
        <v>4.7</v>
      </c>
      <c r="V2872">
        <v>4.7</v>
      </c>
      <c r="W2872">
        <v>4.8</v>
      </c>
      <c r="X2872" t="s">
        <v>9365</v>
      </c>
      <c r="Y2872" t="s">
        <v>34</v>
      </c>
      <c r="AA2872" t="s">
        <v>9363</v>
      </c>
      <c r="AB2872" t="s">
        <v>9363</v>
      </c>
    </row>
    <row r="2873" spans="1:28" x14ac:dyDescent="0.2">
      <c r="A2873">
        <v>2019</v>
      </c>
      <c r="B2873" t="s">
        <v>25</v>
      </c>
      <c r="C2873" t="s">
        <v>612</v>
      </c>
      <c r="D2873" t="s">
        <v>983</v>
      </c>
      <c r="E2873" s="1">
        <v>28000</v>
      </c>
      <c r="F2873">
        <v>4.9000000000000004</v>
      </c>
      <c r="G2873">
        <v>6</v>
      </c>
      <c r="H2873" t="s">
        <v>86</v>
      </c>
      <c r="I2873" t="s">
        <v>36</v>
      </c>
      <c r="J2873" t="s">
        <v>43</v>
      </c>
      <c r="K2873" t="s">
        <v>9252</v>
      </c>
      <c r="L2873" t="s">
        <v>30</v>
      </c>
      <c r="M2873" t="s">
        <v>38</v>
      </c>
      <c r="N2873" t="s">
        <v>78</v>
      </c>
      <c r="O2873" t="s">
        <v>6704</v>
      </c>
      <c r="P2873" s="4">
        <v>12990</v>
      </c>
      <c r="Q2873">
        <v>30747</v>
      </c>
      <c r="R2873">
        <v>4.8</v>
      </c>
      <c r="S2873">
        <v>4.8</v>
      </c>
      <c r="T2873">
        <v>4.9000000000000004</v>
      </c>
      <c r="U2873">
        <v>4.8</v>
      </c>
      <c r="V2873">
        <v>4.9000000000000004</v>
      </c>
      <c r="W2873">
        <v>4.9000000000000004</v>
      </c>
      <c r="X2873" t="s">
        <v>9365</v>
      </c>
      <c r="Y2873" t="s">
        <v>34</v>
      </c>
      <c r="AA2873" t="s">
        <v>9363</v>
      </c>
      <c r="AB2873" t="s">
        <v>9363</v>
      </c>
    </row>
    <row r="2874" spans="1:28" x14ac:dyDescent="0.2">
      <c r="A2874">
        <v>2019</v>
      </c>
      <c r="B2874" t="s">
        <v>25</v>
      </c>
      <c r="C2874" t="s">
        <v>811</v>
      </c>
      <c r="D2874" t="s">
        <v>983</v>
      </c>
      <c r="E2874" s="1">
        <v>26998</v>
      </c>
      <c r="F2874">
        <v>4.7</v>
      </c>
      <c r="G2874">
        <v>11</v>
      </c>
      <c r="H2874" t="s">
        <v>562</v>
      </c>
      <c r="I2874" t="s">
        <v>36</v>
      </c>
      <c r="J2874" t="s">
        <v>43</v>
      </c>
      <c r="K2874" t="s">
        <v>9207</v>
      </c>
      <c r="L2874" t="s">
        <v>30</v>
      </c>
      <c r="M2874" t="s">
        <v>38</v>
      </c>
      <c r="N2874" t="s">
        <v>78</v>
      </c>
      <c r="O2874" t="s">
        <v>6707</v>
      </c>
      <c r="P2874" s="4">
        <v>23445691</v>
      </c>
      <c r="Q2874">
        <v>41554</v>
      </c>
      <c r="R2874">
        <v>4.7</v>
      </c>
      <c r="S2874">
        <v>4.7</v>
      </c>
      <c r="T2874">
        <v>4.7</v>
      </c>
      <c r="U2874">
        <v>4.7</v>
      </c>
      <c r="V2874">
        <v>4.8</v>
      </c>
      <c r="W2874">
        <v>4.8</v>
      </c>
      <c r="X2874" t="s">
        <v>9365</v>
      </c>
      <c r="Y2874" t="s">
        <v>34</v>
      </c>
      <c r="AA2874" t="s">
        <v>9363</v>
      </c>
      <c r="AB2874" t="s">
        <v>9363</v>
      </c>
    </row>
    <row r="2875" spans="1:28" x14ac:dyDescent="0.2">
      <c r="A2875">
        <v>2019</v>
      </c>
      <c r="B2875" t="s">
        <v>25</v>
      </c>
      <c r="C2875" t="s">
        <v>54</v>
      </c>
      <c r="D2875" t="s">
        <v>983</v>
      </c>
      <c r="E2875" s="1">
        <v>29995</v>
      </c>
      <c r="F2875">
        <v>4.8</v>
      </c>
      <c r="G2875">
        <v>23</v>
      </c>
      <c r="H2875" t="s">
        <v>52</v>
      </c>
      <c r="I2875" t="s">
        <v>56</v>
      </c>
      <c r="J2875" t="s">
        <v>43</v>
      </c>
      <c r="K2875" t="s">
        <v>9215</v>
      </c>
      <c r="L2875" t="s">
        <v>30</v>
      </c>
      <c r="M2875" t="s">
        <v>48</v>
      </c>
      <c r="N2875" t="s">
        <v>32</v>
      </c>
      <c r="O2875" t="s">
        <v>6708</v>
      </c>
      <c r="P2875" s="4" t="s">
        <v>6709</v>
      </c>
      <c r="Q2875">
        <v>27118</v>
      </c>
      <c r="R2875">
        <v>4.8</v>
      </c>
      <c r="S2875">
        <v>4.5999999999999996</v>
      </c>
      <c r="T2875">
        <v>4.5</v>
      </c>
      <c r="U2875">
        <v>4.3</v>
      </c>
      <c r="V2875">
        <v>4.7</v>
      </c>
      <c r="W2875">
        <v>4.5</v>
      </c>
      <c r="X2875" t="s">
        <v>9365</v>
      </c>
      <c r="Y2875" t="s">
        <v>34</v>
      </c>
      <c r="AA2875" t="s">
        <v>9363</v>
      </c>
      <c r="AB2875" t="s">
        <v>9363</v>
      </c>
    </row>
    <row r="2876" spans="1:28" x14ac:dyDescent="0.2">
      <c r="A2876">
        <v>2018</v>
      </c>
      <c r="B2876" t="s">
        <v>25</v>
      </c>
      <c r="C2876" t="s">
        <v>152</v>
      </c>
      <c r="D2876" t="s">
        <v>983</v>
      </c>
      <c r="E2876" s="1">
        <v>24995</v>
      </c>
      <c r="F2876">
        <v>4.5</v>
      </c>
      <c r="G2876">
        <v>146</v>
      </c>
      <c r="H2876" t="s">
        <v>36</v>
      </c>
      <c r="I2876" t="s">
        <v>86</v>
      </c>
      <c r="J2876" t="s">
        <v>9336</v>
      </c>
      <c r="K2876" t="s">
        <v>9276</v>
      </c>
      <c r="L2876" t="s">
        <v>30</v>
      </c>
      <c r="M2876" t="s">
        <v>38</v>
      </c>
      <c r="N2876" t="s">
        <v>78</v>
      </c>
      <c r="O2876" t="s">
        <v>6877</v>
      </c>
      <c r="P2876" s="4" t="s">
        <v>6878</v>
      </c>
      <c r="Q2876">
        <v>46422</v>
      </c>
      <c r="R2876">
        <v>4.8</v>
      </c>
      <c r="S2876">
        <v>4.7</v>
      </c>
      <c r="T2876">
        <v>4.7</v>
      </c>
      <c r="U2876">
        <v>4.5999999999999996</v>
      </c>
      <c r="V2876">
        <v>4.7</v>
      </c>
      <c r="W2876">
        <v>4.7</v>
      </c>
      <c r="X2876" t="s">
        <v>9365</v>
      </c>
      <c r="Y2876" t="s">
        <v>34</v>
      </c>
      <c r="AA2876" t="s">
        <v>9363</v>
      </c>
      <c r="AB2876" t="s">
        <v>9363</v>
      </c>
    </row>
    <row r="2877" spans="1:28" x14ac:dyDescent="0.2">
      <c r="A2877">
        <v>2016</v>
      </c>
      <c r="B2877" t="s">
        <v>25</v>
      </c>
      <c r="C2877" t="s">
        <v>77</v>
      </c>
      <c r="D2877" t="s">
        <v>983</v>
      </c>
      <c r="E2877" s="1">
        <v>16950</v>
      </c>
      <c r="F2877">
        <v>4.5999999999999996</v>
      </c>
      <c r="G2877">
        <v>2</v>
      </c>
      <c r="H2877" t="s">
        <v>1858</v>
      </c>
      <c r="I2877" t="s">
        <v>29</v>
      </c>
      <c r="J2877" t="s">
        <v>43</v>
      </c>
      <c r="K2877" t="s">
        <v>9273</v>
      </c>
      <c r="L2877" t="s">
        <v>30</v>
      </c>
      <c r="M2877" t="s">
        <v>643</v>
      </c>
      <c r="N2877" t="s">
        <v>105</v>
      </c>
      <c r="O2877" t="s">
        <v>7247</v>
      </c>
      <c r="P2877" s="4" t="s">
        <v>7248</v>
      </c>
      <c r="Q2877">
        <v>114975</v>
      </c>
      <c r="R2877">
        <v>4.5999999999999996</v>
      </c>
      <c r="S2877">
        <v>4.5</v>
      </c>
      <c r="T2877">
        <v>4.5999999999999996</v>
      </c>
      <c r="U2877">
        <v>4.5999999999999996</v>
      </c>
      <c r="V2877">
        <v>4.7</v>
      </c>
      <c r="W2877">
        <v>4.7</v>
      </c>
      <c r="X2877" t="s">
        <v>9365</v>
      </c>
      <c r="Y2877" t="s">
        <v>34</v>
      </c>
      <c r="AA2877" t="s">
        <v>9363</v>
      </c>
      <c r="AB2877" t="s">
        <v>9363</v>
      </c>
    </row>
    <row r="2878" spans="1:28" x14ac:dyDescent="0.2">
      <c r="A2878">
        <v>2012</v>
      </c>
      <c r="B2878" t="s">
        <v>25</v>
      </c>
      <c r="C2878" t="s">
        <v>3324</v>
      </c>
      <c r="D2878" t="s">
        <v>983</v>
      </c>
      <c r="E2878" s="1">
        <v>15950</v>
      </c>
      <c r="F2878">
        <v>5</v>
      </c>
      <c r="G2878">
        <v>35</v>
      </c>
      <c r="H2878" t="s">
        <v>36</v>
      </c>
      <c r="I2878" t="s">
        <v>36</v>
      </c>
      <c r="J2878" t="s">
        <v>1315</v>
      </c>
      <c r="K2878" t="s">
        <v>9297</v>
      </c>
      <c r="L2878" t="s">
        <v>30</v>
      </c>
      <c r="M2878" t="s">
        <v>1194</v>
      </c>
      <c r="N2878" t="s">
        <v>1356</v>
      </c>
      <c r="O2878" t="s">
        <v>7424</v>
      </c>
      <c r="P2878" s="4">
        <v>11773</v>
      </c>
      <c r="Q2878">
        <v>65667</v>
      </c>
      <c r="R2878">
        <v>4.9000000000000004</v>
      </c>
      <c r="S2878">
        <v>4.5999999999999996</v>
      </c>
      <c r="T2878">
        <v>4.5999999999999996</v>
      </c>
      <c r="U2878">
        <v>4.7</v>
      </c>
      <c r="V2878">
        <v>4.9000000000000004</v>
      </c>
      <c r="W2878">
        <v>5</v>
      </c>
      <c r="X2878" t="s">
        <v>9365</v>
      </c>
      <c r="Y2878" t="s">
        <v>34</v>
      </c>
      <c r="AA2878" t="s">
        <v>9363</v>
      </c>
      <c r="AB2878" t="s">
        <v>9363</v>
      </c>
    </row>
    <row r="2879" spans="1:28" x14ac:dyDescent="0.2">
      <c r="A2879">
        <v>2022</v>
      </c>
      <c r="B2879" t="s">
        <v>25</v>
      </c>
      <c r="C2879" t="s">
        <v>158</v>
      </c>
      <c r="D2879" t="s">
        <v>27</v>
      </c>
      <c r="E2879" s="1">
        <v>45060</v>
      </c>
      <c r="F2879">
        <v>5</v>
      </c>
      <c r="G2879">
        <v>3857</v>
      </c>
      <c r="H2879" t="s">
        <v>28</v>
      </c>
      <c r="I2879" t="s">
        <v>97</v>
      </c>
      <c r="J2879" t="s">
        <v>9336</v>
      </c>
      <c r="K2879" t="s">
        <v>9206</v>
      </c>
      <c r="L2879" t="s">
        <v>30</v>
      </c>
      <c r="M2879" t="s">
        <v>48</v>
      </c>
      <c r="N2879" t="s">
        <v>32</v>
      </c>
      <c r="O2879" t="s">
        <v>7425</v>
      </c>
      <c r="P2879" s="4" t="s">
        <v>7426</v>
      </c>
      <c r="Q2879">
        <v>5</v>
      </c>
      <c r="R2879">
        <v>5</v>
      </c>
      <c r="S2879">
        <v>5</v>
      </c>
      <c r="T2879">
        <v>4.9000000000000004</v>
      </c>
      <c r="U2879">
        <v>5</v>
      </c>
      <c r="V2879">
        <v>4.9000000000000004</v>
      </c>
      <c r="W2879">
        <v>5</v>
      </c>
      <c r="X2879" t="s">
        <v>9365</v>
      </c>
      <c r="Y2879" t="s">
        <v>34</v>
      </c>
      <c r="AA2879" t="s">
        <v>9363</v>
      </c>
      <c r="AB2879" t="s">
        <v>9363</v>
      </c>
    </row>
    <row r="2880" spans="1:28" x14ac:dyDescent="0.2">
      <c r="A2880">
        <v>2016</v>
      </c>
      <c r="B2880" t="s">
        <v>25</v>
      </c>
      <c r="C2880" t="s">
        <v>982</v>
      </c>
      <c r="D2880" t="s">
        <v>983</v>
      </c>
      <c r="E2880" s="1">
        <v>16950</v>
      </c>
      <c r="F2880">
        <v>5</v>
      </c>
      <c r="G2880">
        <v>35</v>
      </c>
      <c r="H2880" t="s">
        <v>97</v>
      </c>
      <c r="I2880" t="s">
        <v>984</v>
      </c>
      <c r="J2880" t="s">
        <v>43</v>
      </c>
      <c r="K2880" t="s">
        <v>9218</v>
      </c>
      <c r="L2880" t="s">
        <v>30</v>
      </c>
      <c r="M2880" t="s">
        <v>38</v>
      </c>
      <c r="N2880" t="s">
        <v>985</v>
      </c>
      <c r="O2880" t="s">
        <v>7811</v>
      </c>
      <c r="P2880" s="4">
        <v>11694</v>
      </c>
      <c r="Q2880">
        <v>85720</v>
      </c>
      <c r="R2880">
        <v>4.8</v>
      </c>
      <c r="S2880">
        <v>4.7</v>
      </c>
      <c r="T2880">
        <v>4.7</v>
      </c>
      <c r="U2880">
        <v>4.7</v>
      </c>
      <c r="V2880">
        <v>4.8</v>
      </c>
      <c r="W2880">
        <v>4.8</v>
      </c>
      <c r="X2880" t="s">
        <v>9365</v>
      </c>
      <c r="Y2880" t="s">
        <v>34</v>
      </c>
      <c r="AA2880" t="s">
        <v>9363</v>
      </c>
      <c r="AB2880" t="s">
        <v>9363</v>
      </c>
    </row>
    <row r="2881" spans="1:28" x14ac:dyDescent="0.2">
      <c r="A2881">
        <v>2022</v>
      </c>
      <c r="B2881" t="s">
        <v>25</v>
      </c>
      <c r="C2881" t="s">
        <v>81</v>
      </c>
      <c r="D2881" t="s">
        <v>27</v>
      </c>
      <c r="E2881" s="1">
        <v>41375</v>
      </c>
      <c r="F2881">
        <v>5</v>
      </c>
      <c r="G2881">
        <v>3857</v>
      </c>
      <c r="H2881" t="s">
        <v>52</v>
      </c>
      <c r="I2881" t="s">
        <v>36</v>
      </c>
      <c r="J2881" t="s">
        <v>9336</v>
      </c>
      <c r="K2881" t="s">
        <v>9204</v>
      </c>
      <c r="L2881" t="s">
        <v>30</v>
      </c>
      <c r="M2881" t="s">
        <v>48</v>
      </c>
      <c r="N2881" t="s">
        <v>32</v>
      </c>
      <c r="O2881" t="s">
        <v>7812</v>
      </c>
      <c r="P2881" s="4" t="s">
        <v>7813</v>
      </c>
      <c r="Q2881">
        <v>5</v>
      </c>
      <c r="R2881">
        <v>5</v>
      </c>
      <c r="S2881">
        <v>5</v>
      </c>
      <c r="T2881">
        <v>5</v>
      </c>
      <c r="U2881">
        <v>5</v>
      </c>
      <c r="V2881">
        <v>5</v>
      </c>
      <c r="W2881">
        <v>5</v>
      </c>
      <c r="X2881" t="s">
        <v>9365</v>
      </c>
      <c r="Y2881" t="s">
        <v>34</v>
      </c>
      <c r="AA2881" t="s">
        <v>9363</v>
      </c>
      <c r="AB2881" t="s">
        <v>9363</v>
      </c>
    </row>
    <row r="2882" spans="1:28" x14ac:dyDescent="0.2">
      <c r="A2882">
        <v>2008</v>
      </c>
      <c r="B2882" t="s">
        <v>25</v>
      </c>
      <c r="C2882" t="s">
        <v>139</v>
      </c>
      <c r="D2882" t="s">
        <v>983</v>
      </c>
      <c r="E2882" s="1">
        <v>8991</v>
      </c>
      <c r="F2882">
        <v>4.5</v>
      </c>
      <c r="G2882">
        <v>55</v>
      </c>
      <c r="H2882" t="s">
        <v>86</v>
      </c>
      <c r="I2882" t="s">
        <v>385</v>
      </c>
      <c r="J2882" t="s">
        <v>43</v>
      </c>
      <c r="K2882" t="s">
        <v>9289</v>
      </c>
      <c r="L2882" t="s">
        <v>30</v>
      </c>
      <c r="M2882" t="s">
        <v>31</v>
      </c>
      <c r="N2882" t="s">
        <v>3326</v>
      </c>
      <c r="O2882" t="s">
        <v>7814</v>
      </c>
      <c r="P2882" s="4" t="s">
        <v>7815</v>
      </c>
      <c r="Q2882">
        <v>136737</v>
      </c>
      <c r="R2882">
        <v>4.4000000000000004</v>
      </c>
      <c r="S2882">
        <v>4.3</v>
      </c>
      <c r="T2882">
        <v>4.3</v>
      </c>
      <c r="U2882">
        <v>4.3</v>
      </c>
      <c r="V2882">
        <v>4.5</v>
      </c>
      <c r="W2882">
        <v>4.3</v>
      </c>
      <c r="X2882" t="s">
        <v>9365</v>
      </c>
      <c r="Y2882" t="s">
        <v>34</v>
      </c>
      <c r="AA2882" t="s">
        <v>9363</v>
      </c>
      <c r="AB2882" t="s">
        <v>9363</v>
      </c>
    </row>
    <row r="2883" spans="1:28" x14ac:dyDescent="0.2">
      <c r="A2883">
        <v>2020</v>
      </c>
      <c r="B2883" t="s">
        <v>25</v>
      </c>
      <c r="C2883" t="s">
        <v>150</v>
      </c>
      <c r="D2883" t="s">
        <v>27</v>
      </c>
      <c r="E2883" s="1">
        <v>33993</v>
      </c>
      <c r="F2883">
        <v>5</v>
      </c>
      <c r="G2883">
        <v>3857</v>
      </c>
      <c r="H2883" t="s">
        <v>96</v>
      </c>
      <c r="I2883" t="s">
        <v>97</v>
      </c>
      <c r="J2883" t="s">
        <v>9336</v>
      </c>
      <c r="K2883" t="s">
        <v>9233</v>
      </c>
      <c r="L2883" t="s">
        <v>30</v>
      </c>
      <c r="M2883" t="s">
        <v>1233</v>
      </c>
      <c r="N2883" t="s">
        <v>32</v>
      </c>
      <c r="O2883" t="s">
        <v>7984</v>
      </c>
      <c r="P2883" s="4" t="s">
        <v>7985</v>
      </c>
      <c r="Q2883">
        <v>35491</v>
      </c>
      <c r="R2883">
        <v>4.5999999999999996</v>
      </c>
      <c r="S2883">
        <v>4.5</v>
      </c>
      <c r="T2883">
        <v>4.2</v>
      </c>
      <c r="U2883">
        <v>4.0999999999999996</v>
      </c>
      <c r="V2883">
        <v>4.5</v>
      </c>
      <c r="W2883">
        <v>4.0999999999999996</v>
      </c>
      <c r="X2883" t="s">
        <v>9365</v>
      </c>
      <c r="Y2883" t="s">
        <v>34</v>
      </c>
      <c r="AA2883" t="s">
        <v>9363</v>
      </c>
      <c r="AB2883" t="s">
        <v>9363</v>
      </c>
    </row>
    <row r="2884" spans="1:28" x14ac:dyDescent="0.2">
      <c r="A2884">
        <v>2023</v>
      </c>
      <c r="B2884" t="s">
        <v>25</v>
      </c>
      <c r="C2884" t="s">
        <v>94</v>
      </c>
      <c r="D2884" t="s">
        <v>27</v>
      </c>
      <c r="E2884" s="1">
        <v>49320</v>
      </c>
      <c r="F2884">
        <v>5</v>
      </c>
      <c r="G2884">
        <v>1143</v>
      </c>
      <c r="H2884" t="s">
        <v>28</v>
      </c>
      <c r="I2884" t="s">
        <v>29</v>
      </c>
      <c r="J2884" t="s">
        <v>9336</v>
      </c>
      <c r="L2884" t="s">
        <v>30</v>
      </c>
      <c r="M2884" t="s">
        <v>31</v>
      </c>
      <c r="N2884" t="s">
        <v>32</v>
      </c>
      <c r="O2884" t="s">
        <v>8158</v>
      </c>
      <c r="P2884" s="4">
        <v>34157</v>
      </c>
      <c r="Q2884">
        <v>10</v>
      </c>
      <c r="R2884">
        <v>5</v>
      </c>
      <c r="S2884">
        <v>4.8</v>
      </c>
      <c r="T2884">
        <v>4.8</v>
      </c>
      <c r="U2884">
        <v>4.2</v>
      </c>
      <c r="V2884">
        <v>5</v>
      </c>
      <c r="W2884">
        <v>5</v>
      </c>
      <c r="X2884" t="s">
        <v>9365</v>
      </c>
      <c r="Y2884" t="s">
        <v>34</v>
      </c>
      <c r="AA2884" t="s">
        <v>9363</v>
      </c>
      <c r="AB2884" t="s">
        <v>9363</v>
      </c>
    </row>
    <row r="2885" spans="1:28" x14ac:dyDescent="0.2">
      <c r="A2885">
        <v>2018</v>
      </c>
      <c r="B2885" t="s">
        <v>25</v>
      </c>
      <c r="C2885" t="s">
        <v>133</v>
      </c>
      <c r="D2885" t="s">
        <v>983</v>
      </c>
      <c r="E2885" s="1">
        <v>24500</v>
      </c>
      <c r="F2885">
        <v>5</v>
      </c>
      <c r="G2885">
        <v>349</v>
      </c>
      <c r="H2885" t="s">
        <v>97</v>
      </c>
      <c r="I2885" t="s">
        <v>36</v>
      </c>
      <c r="J2885" t="s">
        <v>43</v>
      </c>
      <c r="K2885" t="s">
        <v>9213</v>
      </c>
      <c r="L2885" t="s">
        <v>30</v>
      </c>
      <c r="M2885" t="s">
        <v>57</v>
      </c>
      <c r="N2885" t="s">
        <v>134</v>
      </c>
      <c r="O2885" t="s">
        <v>8338</v>
      </c>
      <c r="P2885" s="4">
        <v>5920</v>
      </c>
      <c r="Q2885">
        <v>71712</v>
      </c>
      <c r="R2885">
        <v>4.8</v>
      </c>
      <c r="S2885">
        <v>4.8</v>
      </c>
      <c r="T2885">
        <v>4.7</v>
      </c>
      <c r="U2885">
        <v>4.7</v>
      </c>
      <c r="V2885">
        <v>4.8</v>
      </c>
      <c r="W2885">
        <v>4.8</v>
      </c>
      <c r="X2885" t="s">
        <v>9365</v>
      </c>
      <c r="Y2885" t="s">
        <v>34</v>
      </c>
      <c r="AA2885" t="s">
        <v>9363</v>
      </c>
      <c r="AB2885" t="s">
        <v>9363</v>
      </c>
    </row>
    <row r="2886" spans="1:28" x14ac:dyDescent="0.2">
      <c r="A2886">
        <v>2019</v>
      </c>
      <c r="B2886" t="s">
        <v>25</v>
      </c>
      <c r="C2886" t="s">
        <v>54</v>
      </c>
      <c r="D2886" t="s">
        <v>983</v>
      </c>
      <c r="E2886" s="1">
        <v>33497</v>
      </c>
      <c r="F2886">
        <v>4.5999999999999996</v>
      </c>
      <c r="G2886">
        <v>341</v>
      </c>
      <c r="H2886" t="s">
        <v>86</v>
      </c>
      <c r="I2886" t="s">
        <v>97</v>
      </c>
      <c r="J2886" t="s">
        <v>43</v>
      </c>
      <c r="K2886" t="s">
        <v>9215</v>
      </c>
      <c r="L2886" t="s">
        <v>30</v>
      </c>
      <c r="M2886" t="s">
        <v>48</v>
      </c>
      <c r="N2886" t="s">
        <v>32</v>
      </c>
      <c r="O2886" t="s">
        <v>8697</v>
      </c>
      <c r="P2886" s="4" t="s">
        <v>8698</v>
      </c>
      <c r="Q2886">
        <v>40924</v>
      </c>
      <c r="R2886">
        <v>4.8</v>
      </c>
      <c r="S2886">
        <v>4.5999999999999996</v>
      </c>
      <c r="T2886">
        <v>4.5</v>
      </c>
      <c r="U2886">
        <v>4.3</v>
      </c>
      <c r="V2886">
        <v>4.7</v>
      </c>
      <c r="W2886">
        <v>4.5</v>
      </c>
      <c r="X2886" t="s">
        <v>9365</v>
      </c>
      <c r="Y2886" t="s">
        <v>34</v>
      </c>
      <c r="AA2886" t="s">
        <v>9363</v>
      </c>
      <c r="AB2886" t="s">
        <v>9363</v>
      </c>
    </row>
    <row r="2887" spans="1:28" x14ac:dyDescent="0.2">
      <c r="A2887">
        <v>2021</v>
      </c>
      <c r="B2887" t="s">
        <v>25</v>
      </c>
      <c r="C2887" t="s">
        <v>150</v>
      </c>
      <c r="D2887" t="s">
        <v>27</v>
      </c>
      <c r="E2887" s="1">
        <v>38000</v>
      </c>
      <c r="F2887">
        <v>5</v>
      </c>
      <c r="G2887">
        <v>1551</v>
      </c>
      <c r="H2887" t="s">
        <v>28</v>
      </c>
      <c r="I2887" t="s">
        <v>29</v>
      </c>
      <c r="J2887" t="s">
        <v>9336</v>
      </c>
      <c r="K2887" t="s">
        <v>9204</v>
      </c>
      <c r="L2887" t="s">
        <v>30</v>
      </c>
      <c r="M2887" t="s">
        <v>48</v>
      </c>
      <c r="N2887" t="s">
        <v>32</v>
      </c>
      <c r="O2887" t="s">
        <v>8699</v>
      </c>
      <c r="P2887" s="4" t="s">
        <v>8700</v>
      </c>
      <c r="Q2887">
        <v>20203</v>
      </c>
      <c r="R2887">
        <v>4.9000000000000004</v>
      </c>
      <c r="S2887">
        <v>4.8</v>
      </c>
      <c r="T2887">
        <v>4.8</v>
      </c>
      <c r="U2887">
        <v>4.7</v>
      </c>
      <c r="V2887">
        <v>4.7</v>
      </c>
      <c r="W2887">
        <v>4.8</v>
      </c>
      <c r="X2887" t="s">
        <v>9365</v>
      </c>
      <c r="Y2887" t="s">
        <v>34</v>
      </c>
      <c r="AA2887" t="s">
        <v>9363</v>
      </c>
      <c r="AB2887" t="s">
        <v>9363</v>
      </c>
    </row>
    <row r="2888" spans="1:28" x14ac:dyDescent="0.2">
      <c r="A2888">
        <v>2022</v>
      </c>
      <c r="B2888" t="s">
        <v>25</v>
      </c>
      <c r="C2888" t="s">
        <v>74</v>
      </c>
      <c r="D2888" t="s">
        <v>27</v>
      </c>
      <c r="E2888" s="1">
        <v>44600</v>
      </c>
      <c r="F2888">
        <v>5</v>
      </c>
      <c r="G2888">
        <v>333</v>
      </c>
      <c r="H2888" t="s">
        <v>75</v>
      </c>
      <c r="I2888" t="s">
        <v>29</v>
      </c>
      <c r="J2888" t="s">
        <v>9336</v>
      </c>
      <c r="K2888" t="s">
        <v>9204</v>
      </c>
      <c r="L2888" t="s">
        <v>30</v>
      </c>
      <c r="M2888" t="s">
        <v>48</v>
      </c>
      <c r="N2888" t="s">
        <v>32</v>
      </c>
      <c r="O2888" t="s">
        <v>76</v>
      </c>
      <c r="P2888" s="4">
        <v>78543</v>
      </c>
      <c r="Q2888">
        <v>3</v>
      </c>
      <c r="R2888">
        <v>5</v>
      </c>
      <c r="S2888">
        <v>5</v>
      </c>
      <c r="T2888">
        <v>5</v>
      </c>
      <c r="U2888">
        <v>5</v>
      </c>
      <c r="V2888">
        <v>5</v>
      </c>
      <c r="W2888">
        <v>5</v>
      </c>
      <c r="X2888" t="s">
        <v>9369</v>
      </c>
      <c r="Y2888" t="s">
        <v>34</v>
      </c>
      <c r="AA2888" t="s">
        <v>9363</v>
      </c>
      <c r="AB2888" t="s">
        <v>9363</v>
      </c>
    </row>
    <row r="2889" spans="1:28" x14ac:dyDescent="0.2">
      <c r="A2889">
        <v>2022</v>
      </c>
      <c r="B2889" t="s">
        <v>25</v>
      </c>
      <c r="C2889" t="s">
        <v>81</v>
      </c>
      <c r="D2889" t="s">
        <v>27</v>
      </c>
      <c r="E2889" s="1">
        <v>40770</v>
      </c>
      <c r="F2889">
        <v>5</v>
      </c>
      <c r="G2889">
        <v>333</v>
      </c>
      <c r="H2889" t="s">
        <v>47</v>
      </c>
      <c r="I2889" t="s">
        <v>36</v>
      </c>
      <c r="J2889" t="s">
        <v>9336</v>
      </c>
      <c r="K2889" t="s">
        <v>9204</v>
      </c>
      <c r="L2889" t="s">
        <v>30</v>
      </c>
      <c r="M2889" t="s">
        <v>48</v>
      </c>
      <c r="N2889" t="s">
        <v>32</v>
      </c>
      <c r="O2889" t="s">
        <v>484</v>
      </c>
      <c r="P2889" s="4">
        <v>78753</v>
      </c>
      <c r="Q2889">
        <v>7</v>
      </c>
      <c r="R2889">
        <v>5</v>
      </c>
      <c r="S2889">
        <v>5</v>
      </c>
      <c r="T2889">
        <v>5</v>
      </c>
      <c r="U2889">
        <v>5</v>
      </c>
      <c r="V2889">
        <v>5</v>
      </c>
      <c r="W2889">
        <v>5</v>
      </c>
      <c r="X2889" t="s">
        <v>9369</v>
      </c>
      <c r="Y2889" t="s">
        <v>34</v>
      </c>
      <c r="AA2889" t="s">
        <v>9363</v>
      </c>
      <c r="AB2889" t="s">
        <v>9363</v>
      </c>
    </row>
    <row r="2890" spans="1:28" x14ac:dyDescent="0.2">
      <c r="A2890">
        <v>2022</v>
      </c>
      <c r="B2890" t="s">
        <v>25</v>
      </c>
      <c r="C2890" t="s">
        <v>150</v>
      </c>
      <c r="D2890" t="s">
        <v>27</v>
      </c>
      <c r="E2890" s="1">
        <v>43000</v>
      </c>
      <c r="F2890">
        <v>5</v>
      </c>
      <c r="G2890">
        <v>333</v>
      </c>
      <c r="H2890" t="s">
        <v>28</v>
      </c>
      <c r="I2890" t="s">
        <v>36</v>
      </c>
      <c r="J2890" t="s">
        <v>9336</v>
      </c>
      <c r="K2890" t="s">
        <v>9204</v>
      </c>
      <c r="L2890" t="s">
        <v>30</v>
      </c>
      <c r="M2890" t="s">
        <v>48</v>
      </c>
      <c r="N2890" t="s">
        <v>32</v>
      </c>
      <c r="O2890" t="s">
        <v>1027</v>
      </c>
      <c r="P2890" s="4">
        <v>78629</v>
      </c>
      <c r="Q2890">
        <v>5</v>
      </c>
      <c r="R2890">
        <v>5</v>
      </c>
      <c r="S2890">
        <v>5</v>
      </c>
      <c r="T2890">
        <v>5</v>
      </c>
      <c r="U2890">
        <v>5</v>
      </c>
      <c r="V2890">
        <v>5</v>
      </c>
      <c r="W2890">
        <v>5</v>
      </c>
      <c r="X2890" t="s">
        <v>9369</v>
      </c>
      <c r="Y2890" t="s">
        <v>34</v>
      </c>
      <c r="AA2890" t="s">
        <v>9363</v>
      </c>
      <c r="AB2890" t="s">
        <v>9363</v>
      </c>
    </row>
    <row r="2891" spans="1:28" x14ac:dyDescent="0.2">
      <c r="A2891">
        <v>2020</v>
      </c>
      <c r="B2891" t="s">
        <v>25</v>
      </c>
      <c r="C2891" t="s">
        <v>1202</v>
      </c>
      <c r="D2891" t="s">
        <v>983</v>
      </c>
      <c r="E2891" s="1">
        <v>31598</v>
      </c>
      <c r="F2891">
        <v>4.3</v>
      </c>
      <c r="G2891">
        <v>623</v>
      </c>
      <c r="H2891" t="s">
        <v>28</v>
      </c>
      <c r="I2891" t="s">
        <v>86</v>
      </c>
      <c r="J2891" t="s">
        <v>43</v>
      </c>
      <c r="K2891" t="s">
        <v>9228</v>
      </c>
      <c r="L2891" t="s">
        <v>37</v>
      </c>
      <c r="M2891" t="s">
        <v>38</v>
      </c>
      <c r="N2891" t="s">
        <v>192</v>
      </c>
      <c r="O2891" t="s">
        <v>1203</v>
      </c>
      <c r="P2891" s="4" t="s">
        <v>1204</v>
      </c>
      <c r="Q2891">
        <v>17498</v>
      </c>
      <c r="R2891">
        <v>4.7</v>
      </c>
      <c r="S2891">
        <v>4.8</v>
      </c>
      <c r="T2891">
        <v>4.5</v>
      </c>
      <c r="U2891">
        <v>4.5999999999999996</v>
      </c>
      <c r="V2891">
        <v>4.7</v>
      </c>
      <c r="W2891">
        <v>4.8</v>
      </c>
      <c r="X2891" t="s">
        <v>9369</v>
      </c>
      <c r="Y2891" t="s">
        <v>34</v>
      </c>
      <c r="AA2891" t="s">
        <v>9363</v>
      </c>
      <c r="AB2891" t="s">
        <v>9363</v>
      </c>
    </row>
    <row r="2892" spans="1:28" x14ac:dyDescent="0.2">
      <c r="A2892">
        <v>2014</v>
      </c>
      <c r="B2892" t="s">
        <v>25</v>
      </c>
      <c r="C2892" t="s">
        <v>152</v>
      </c>
      <c r="D2892" t="s">
        <v>983</v>
      </c>
      <c r="E2892" s="1">
        <v>16998</v>
      </c>
      <c r="F2892">
        <v>4.5</v>
      </c>
      <c r="G2892">
        <v>7</v>
      </c>
      <c r="H2892" t="s">
        <v>87</v>
      </c>
      <c r="I2892" t="s">
        <v>36</v>
      </c>
      <c r="J2892" t="s">
        <v>9336</v>
      </c>
      <c r="K2892" t="s">
        <v>9229</v>
      </c>
      <c r="L2892" t="s">
        <v>30</v>
      </c>
      <c r="M2892" t="s">
        <v>1194</v>
      </c>
      <c r="N2892" t="s">
        <v>1205</v>
      </c>
      <c r="O2892" t="s">
        <v>1206</v>
      </c>
      <c r="P2892" s="4">
        <v>23434682</v>
      </c>
      <c r="Q2892">
        <v>105979</v>
      </c>
      <c r="R2892">
        <v>4.5</v>
      </c>
      <c r="S2892">
        <v>4.5</v>
      </c>
      <c r="T2892">
        <v>4.5</v>
      </c>
      <c r="U2892">
        <v>4.5</v>
      </c>
      <c r="V2892">
        <v>4.5999999999999996</v>
      </c>
      <c r="W2892">
        <v>4.7</v>
      </c>
      <c r="X2892" t="s">
        <v>9369</v>
      </c>
      <c r="Y2892" t="s">
        <v>34</v>
      </c>
      <c r="AA2892" t="s">
        <v>9363</v>
      </c>
      <c r="AB2892" t="s">
        <v>9363</v>
      </c>
    </row>
    <row r="2893" spans="1:28" x14ac:dyDescent="0.2">
      <c r="A2893">
        <v>2022</v>
      </c>
      <c r="B2893" t="s">
        <v>25</v>
      </c>
      <c r="C2893" t="s">
        <v>81</v>
      </c>
      <c r="D2893" t="s">
        <v>27</v>
      </c>
      <c r="E2893" s="1">
        <v>40770</v>
      </c>
      <c r="F2893">
        <v>5</v>
      </c>
      <c r="G2893">
        <v>333</v>
      </c>
      <c r="H2893" t="s">
        <v>28</v>
      </c>
      <c r="I2893" t="s">
        <v>36</v>
      </c>
      <c r="J2893" t="s">
        <v>9336</v>
      </c>
      <c r="K2893" t="s">
        <v>9204</v>
      </c>
      <c r="L2893" t="s">
        <v>30</v>
      </c>
      <c r="M2893" t="s">
        <v>48</v>
      </c>
      <c r="N2893" t="s">
        <v>32</v>
      </c>
      <c r="O2893" t="s">
        <v>1414</v>
      </c>
      <c r="P2893" s="4">
        <v>78724</v>
      </c>
      <c r="Q2893">
        <v>5</v>
      </c>
      <c r="R2893">
        <v>5</v>
      </c>
      <c r="S2893">
        <v>5</v>
      </c>
      <c r="T2893">
        <v>5</v>
      </c>
      <c r="U2893">
        <v>5</v>
      </c>
      <c r="V2893">
        <v>5</v>
      </c>
      <c r="W2893">
        <v>5</v>
      </c>
      <c r="X2893" t="s">
        <v>9369</v>
      </c>
      <c r="Y2893" t="s">
        <v>34</v>
      </c>
      <c r="AA2893" t="s">
        <v>9363</v>
      </c>
      <c r="AB2893" t="s">
        <v>9363</v>
      </c>
    </row>
    <row r="2894" spans="1:28" x14ac:dyDescent="0.2">
      <c r="A2894">
        <v>2022</v>
      </c>
      <c r="B2894" t="s">
        <v>25</v>
      </c>
      <c r="C2894" t="s">
        <v>81</v>
      </c>
      <c r="D2894" t="s">
        <v>27</v>
      </c>
      <c r="E2894" s="1">
        <v>40770</v>
      </c>
      <c r="F2894">
        <v>5</v>
      </c>
      <c r="G2894">
        <v>333</v>
      </c>
      <c r="H2894" t="s">
        <v>28</v>
      </c>
      <c r="I2894" t="s">
        <v>36</v>
      </c>
      <c r="J2894" t="s">
        <v>9336</v>
      </c>
      <c r="K2894" t="s">
        <v>9204</v>
      </c>
      <c r="L2894" t="s">
        <v>30</v>
      </c>
      <c r="M2894" t="s">
        <v>48</v>
      </c>
      <c r="N2894" t="s">
        <v>32</v>
      </c>
      <c r="O2894" t="s">
        <v>1968</v>
      </c>
      <c r="P2894" s="4">
        <v>78722</v>
      </c>
      <c r="Q2894">
        <v>5</v>
      </c>
      <c r="R2894">
        <v>5</v>
      </c>
      <c r="S2894">
        <v>5</v>
      </c>
      <c r="T2894">
        <v>5</v>
      </c>
      <c r="U2894">
        <v>5</v>
      </c>
      <c r="V2894">
        <v>5</v>
      </c>
      <c r="W2894">
        <v>5</v>
      </c>
      <c r="X2894" t="s">
        <v>9369</v>
      </c>
      <c r="Y2894" t="s">
        <v>34</v>
      </c>
      <c r="AA2894" t="s">
        <v>9363</v>
      </c>
      <c r="AB2894" t="s">
        <v>9363</v>
      </c>
    </row>
    <row r="2895" spans="1:28" x14ac:dyDescent="0.2">
      <c r="A2895">
        <v>2015</v>
      </c>
      <c r="B2895" t="s">
        <v>25</v>
      </c>
      <c r="C2895" t="s">
        <v>2321</v>
      </c>
      <c r="D2895" t="s">
        <v>983</v>
      </c>
      <c r="E2895" s="1">
        <v>22998</v>
      </c>
      <c r="F2895">
        <v>4.7</v>
      </c>
      <c r="G2895">
        <v>7</v>
      </c>
      <c r="H2895" t="s">
        <v>97</v>
      </c>
      <c r="I2895" t="s">
        <v>1146</v>
      </c>
      <c r="J2895" t="s">
        <v>43</v>
      </c>
      <c r="K2895" t="s">
        <v>9260</v>
      </c>
      <c r="L2895" t="s">
        <v>30</v>
      </c>
      <c r="M2895" t="s">
        <v>401</v>
      </c>
      <c r="N2895" t="s">
        <v>1205</v>
      </c>
      <c r="O2895" t="s">
        <v>2322</v>
      </c>
      <c r="P2895" s="4">
        <v>23494212</v>
      </c>
      <c r="Q2895">
        <v>73464</v>
      </c>
      <c r="R2895">
        <v>4.5999999999999996</v>
      </c>
      <c r="S2895">
        <v>4.5999999999999996</v>
      </c>
      <c r="T2895">
        <v>4.5999999999999996</v>
      </c>
      <c r="U2895">
        <v>4.7</v>
      </c>
      <c r="V2895">
        <v>4.5999999999999996</v>
      </c>
      <c r="W2895">
        <v>4.8</v>
      </c>
      <c r="X2895" t="s">
        <v>9369</v>
      </c>
      <c r="Y2895" t="s">
        <v>34</v>
      </c>
      <c r="AA2895" t="s">
        <v>9363</v>
      </c>
      <c r="AB2895" t="s">
        <v>9363</v>
      </c>
    </row>
    <row r="2896" spans="1:28" x14ac:dyDescent="0.2">
      <c r="A2896">
        <v>2022</v>
      </c>
      <c r="B2896" t="s">
        <v>25</v>
      </c>
      <c r="C2896" t="s">
        <v>147</v>
      </c>
      <c r="D2896" t="s">
        <v>27</v>
      </c>
      <c r="E2896" s="1">
        <v>43265</v>
      </c>
      <c r="F2896">
        <v>4.9000000000000004</v>
      </c>
      <c r="G2896">
        <v>333</v>
      </c>
      <c r="H2896" t="s">
        <v>52</v>
      </c>
      <c r="I2896" t="s">
        <v>36</v>
      </c>
      <c r="J2896" t="s">
        <v>9336</v>
      </c>
      <c r="K2896" t="s">
        <v>9206</v>
      </c>
      <c r="L2896" t="s">
        <v>30</v>
      </c>
      <c r="M2896" t="s">
        <v>48</v>
      </c>
      <c r="N2896" t="s">
        <v>32</v>
      </c>
      <c r="O2896" t="s">
        <v>2670</v>
      </c>
      <c r="P2896" s="4">
        <v>78630</v>
      </c>
      <c r="Q2896">
        <v>6</v>
      </c>
      <c r="R2896">
        <v>5</v>
      </c>
      <c r="S2896">
        <v>5</v>
      </c>
      <c r="T2896">
        <v>4.9000000000000004</v>
      </c>
      <c r="U2896">
        <v>5</v>
      </c>
      <c r="V2896">
        <v>4.9000000000000004</v>
      </c>
      <c r="W2896">
        <v>5</v>
      </c>
      <c r="X2896" t="s">
        <v>9369</v>
      </c>
      <c r="Y2896" t="s">
        <v>34</v>
      </c>
      <c r="AA2896" t="s">
        <v>9363</v>
      </c>
      <c r="AB2896" t="s">
        <v>9363</v>
      </c>
    </row>
    <row r="2897" spans="1:28" x14ac:dyDescent="0.2">
      <c r="A2897">
        <v>2019</v>
      </c>
      <c r="B2897" t="s">
        <v>25</v>
      </c>
      <c r="C2897" t="s">
        <v>399</v>
      </c>
      <c r="D2897" t="s">
        <v>983</v>
      </c>
      <c r="E2897" s="1">
        <v>24497</v>
      </c>
      <c r="F2897">
        <v>4.5999999999999996</v>
      </c>
      <c r="G2897">
        <v>333</v>
      </c>
      <c r="H2897" t="s">
        <v>82</v>
      </c>
      <c r="I2897" t="s">
        <v>36</v>
      </c>
      <c r="J2897" t="s">
        <v>43</v>
      </c>
      <c r="K2897" t="s">
        <v>9278</v>
      </c>
      <c r="L2897" t="s">
        <v>30</v>
      </c>
      <c r="M2897" t="s">
        <v>401</v>
      </c>
      <c r="N2897" t="s">
        <v>78</v>
      </c>
      <c r="O2897" t="s">
        <v>3045</v>
      </c>
      <c r="P2897" s="4" t="s">
        <v>3046</v>
      </c>
      <c r="Q2897">
        <v>56515</v>
      </c>
      <c r="R2897">
        <v>4.7</v>
      </c>
      <c r="S2897">
        <v>4.8</v>
      </c>
      <c r="T2897">
        <v>4.7</v>
      </c>
      <c r="U2897">
        <v>4.8</v>
      </c>
      <c r="V2897">
        <v>4.8</v>
      </c>
      <c r="W2897">
        <v>4.9000000000000004</v>
      </c>
      <c r="X2897" t="s">
        <v>9369</v>
      </c>
      <c r="Y2897" t="s">
        <v>34</v>
      </c>
      <c r="AA2897" t="s">
        <v>9363</v>
      </c>
      <c r="AB2897" t="s">
        <v>9363</v>
      </c>
    </row>
    <row r="2898" spans="1:28" x14ac:dyDescent="0.2">
      <c r="A2898">
        <v>2021</v>
      </c>
      <c r="B2898" t="s">
        <v>25</v>
      </c>
      <c r="C2898" t="s">
        <v>706</v>
      </c>
      <c r="D2898" t="s">
        <v>983</v>
      </c>
      <c r="E2898" s="1">
        <v>23992</v>
      </c>
      <c r="F2898">
        <v>4.8</v>
      </c>
      <c r="G2898">
        <v>1976</v>
      </c>
      <c r="H2898" t="s">
        <v>36</v>
      </c>
      <c r="I2898" t="s">
        <v>86</v>
      </c>
      <c r="J2898" t="s">
        <v>9336</v>
      </c>
      <c r="K2898" t="s">
        <v>9217</v>
      </c>
      <c r="L2898" t="s">
        <v>30</v>
      </c>
      <c r="M2898" t="s">
        <v>38</v>
      </c>
      <c r="N2898" t="s">
        <v>305</v>
      </c>
      <c r="O2898" t="s">
        <v>3961</v>
      </c>
      <c r="P2898" s="4" t="s">
        <v>3962</v>
      </c>
      <c r="Q2898">
        <v>45250</v>
      </c>
      <c r="R2898">
        <v>4.7</v>
      </c>
      <c r="S2898">
        <v>4.5999999999999996</v>
      </c>
      <c r="T2898">
        <v>4.5999999999999996</v>
      </c>
      <c r="U2898">
        <v>4.7</v>
      </c>
      <c r="V2898">
        <v>4.7</v>
      </c>
      <c r="W2898">
        <v>4.8</v>
      </c>
      <c r="X2898" t="s">
        <v>9369</v>
      </c>
      <c r="Y2898" t="s">
        <v>34</v>
      </c>
      <c r="AA2898" t="s">
        <v>9363</v>
      </c>
      <c r="AB2898" t="s">
        <v>9363</v>
      </c>
    </row>
    <row r="2899" spans="1:28" x14ac:dyDescent="0.2">
      <c r="A2899">
        <v>2022</v>
      </c>
      <c r="B2899" t="s">
        <v>25</v>
      </c>
      <c r="C2899" t="s">
        <v>103</v>
      </c>
      <c r="D2899" t="s">
        <v>27</v>
      </c>
      <c r="E2899" s="1">
        <v>28981</v>
      </c>
      <c r="F2899">
        <v>4.7</v>
      </c>
      <c r="G2899">
        <v>1932</v>
      </c>
      <c r="H2899" t="s">
        <v>52</v>
      </c>
      <c r="I2899" t="s">
        <v>36</v>
      </c>
      <c r="J2899" t="s">
        <v>43</v>
      </c>
      <c r="K2899" t="s">
        <v>9207</v>
      </c>
      <c r="L2899" t="s">
        <v>30</v>
      </c>
      <c r="M2899" t="s">
        <v>38</v>
      </c>
      <c r="N2899" t="s">
        <v>78</v>
      </c>
      <c r="O2899" t="s">
        <v>4505</v>
      </c>
      <c r="P2899" s="4" t="s">
        <v>4506</v>
      </c>
      <c r="Q2899">
        <v>8</v>
      </c>
      <c r="R2899">
        <v>5</v>
      </c>
      <c r="S2899">
        <v>5</v>
      </c>
      <c r="T2899">
        <v>5</v>
      </c>
      <c r="U2899">
        <v>5</v>
      </c>
      <c r="V2899">
        <v>5</v>
      </c>
      <c r="W2899">
        <v>5</v>
      </c>
      <c r="X2899" t="s">
        <v>9369</v>
      </c>
      <c r="Y2899" t="s">
        <v>34</v>
      </c>
      <c r="AA2899" t="s">
        <v>9363</v>
      </c>
      <c r="AB2899" t="s">
        <v>9363</v>
      </c>
    </row>
    <row r="2900" spans="1:28" x14ac:dyDescent="0.2">
      <c r="A2900">
        <v>2023</v>
      </c>
      <c r="B2900" t="s">
        <v>25</v>
      </c>
      <c r="C2900" t="s">
        <v>77</v>
      </c>
      <c r="D2900" t="s">
        <v>27</v>
      </c>
      <c r="E2900" s="1">
        <v>34901</v>
      </c>
      <c r="F2900">
        <v>4.7</v>
      </c>
      <c r="G2900">
        <v>1932</v>
      </c>
      <c r="H2900" t="s">
        <v>28</v>
      </c>
      <c r="I2900" t="s">
        <v>36</v>
      </c>
      <c r="J2900" t="s">
        <v>43</v>
      </c>
      <c r="L2900" t="s">
        <v>30</v>
      </c>
      <c r="M2900" t="s">
        <v>38</v>
      </c>
      <c r="N2900" t="s">
        <v>78</v>
      </c>
      <c r="O2900" t="s">
        <v>4507</v>
      </c>
      <c r="P2900" s="4" t="s">
        <v>4508</v>
      </c>
      <c r="Q2900">
        <v>9</v>
      </c>
      <c r="R2900">
        <v>5</v>
      </c>
      <c r="S2900">
        <v>5</v>
      </c>
      <c r="T2900">
        <v>5</v>
      </c>
      <c r="U2900">
        <v>4</v>
      </c>
      <c r="V2900">
        <v>4</v>
      </c>
      <c r="W2900">
        <v>5</v>
      </c>
      <c r="X2900" t="s">
        <v>9369</v>
      </c>
      <c r="Y2900" t="s">
        <v>34</v>
      </c>
      <c r="AA2900" t="s">
        <v>9363</v>
      </c>
      <c r="AB2900" t="s">
        <v>9363</v>
      </c>
    </row>
    <row r="2901" spans="1:28" x14ac:dyDescent="0.2">
      <c r="A2901">
        <v>2022</v>
      </c>
      <c r="B2901" t="s">
        <v>25</v>
      </c>
      <c r="C2901" t="s">
        <v>103</v>
      </c>
      <c r="D2901" t="s">
        <v>27</v>
      </c>
      <c r="E2901" s="1">
        <v>28981</v>
      </c>
      <c r="F2901">
        <v>4.7</v>
      </c>
      <c r="G2901">
        <v>1932</v>
      </c>
      <c r="H2901" t="s">
        <v>52</v>
      </c>
      <c r="I2901" t="s">
        <v>36</v>
      </c>
      <c r="J2901" t="s">
        <v>43</v>
      </c>
      <c r="K2901" t="s">
        <v>9207</v>
      </c>
      <c r="L2901" t="s">
        <v>30</v>
      </c>
      <c r="M2901" t="s">
        <v>38</v>
      </c>
      <c r="N2901" t="s">
        <v>78</v>
      </c>
      <c r="O2901" t="s">
        <v>4847</v>
      </c>
      <c r="P2901" s="4" t="s">
        <v>4848</v>
      </c>
      <c r="Q2901">
        <v>9</v>
      </c>
      <c r="R2901">
        <v>5</v>
      </c>
      <c r="S2901">
        <v>5</v>
      </c>
      <c r="T2901">
        <v>5</v>
      </c>
      <c r="U2901">
        <v>5</v>
      </c>
      <c r="V2901">
        <v>5</v>
      </c>
      <c r="W2901">
        <v>5</v>
      </c>
      <c r="X2901" t="s">
        <v>9369</v>
      </c>
      <c r="Y2901" t="s">
        <v>34</v>
      </c>
      <c r="AA2901" t="s">
        <v>9363</v>
      </c>
      <c r="AB2901" t="s">
        <v>9363</v>
      </c>
    </row>
    <row r="2902" spans="1:28" x14ac:dyDescent="0.2">
      <c r="A2902">
        <v>2022</v>
      </c>
      <c r="B2902" t="s">
        <v>25</v>
      </c>
      <c r="C2902" t="s">
        <v>191</v>
      </c>
      <c r="D2902" t="s">
        <v>983</v>
      </c>
      <c r="E2902" s="1">
        <v>34987</v>
      </c>
      <c r="F2902">
        <v>4.5</v>
      </c>
      <c r="G2902">
        <v>1324</v>
      </c>
      <c r="H2902" t="s">
        <v>67</v>
      </c>
      <c r="I2902" t="s">
        <v>36</v>
      </c>
      <c r="J2902" t="s">
        <v>43</v>
      </c>
      <c r="K2902" t="s">
        <v>9214</v>
      </c>
      <c r="L2902" t="s">
        <v>37</v>
      </c>
      <c r="M2902" t="s">
        <v>38</v>
      </c>
      <c r="N2902" t="s">
        <v>192</v>
      </c>
      <c r="O2902" t="s">
        <v>5036</v>
      </c>
      <c r="P2902" s="4" t="s">
        <v>5037</v>
      </c>
      <c r="Q2902">
        <v>8431</v>
      </c>
      <c r="R2902">
        <v>4.9000000000000004</v>
      </c>
      <c r="S2902">
        <v>5</v>
      </c>
      <c r="T2902">
        <v>5</v>
      </c>
      <c r="U2902">
        <v>4.9000000000000004</v>
      </c>
      <c r="V2902">
        <v>4.9000000000000004</v>
      </c>
      <c r="W2902">
        <v>5</v>
      </c>
      <c r="X2902" t="s">
        <v>9369</v>
      </c>
      <c r="Y2902" t="s">
        <v>34</v>
      </c>
      <c r="AA2902" t="s">
        <v>9363</v>
      </c>
      <c r="AB2902" t="s">
        <v>9363</v>
      </c>
    </row>
    <row r="2903" spans="1:28" x14ac:dyDescent="0.2">
      <c r="A2903">
        <v>2023</v>
      </c>
      <c r="B2903" t="s">
        <v>25</v>
      </c>
      <c r="C2903" t="s">
        <v>158</v>
      </c>
      <c r="D2903" t="s">
        <v>27</v>
      </c>
      <c r="E2903" s="1">
        <v>42395</v>
      </c>
      <c r="F2903">
        <v>4.5999999999999996</v>
      </c>
      <c r="G2903">
        <v>16</v>
      </c>
      <c r="H2903" t="s">
        <v>52</v>
      </c>
      <c r="I2903" t="s">
        <v>36</v>
      </c>
      <c r="J2903" t="s">
        <v>9336</v>
      </c>
      <c r="L2903" t="s">
        <v>30</v>
      </c>
      <c r="M2903" t="s">
        <v>48</v>
      </c>
      <c r="N2903" t="s">
        <v>32</v>
      </c>
      <c r="O2903" t="s">
        <v>5212</v>
      </c>
      <c r="P2903" s="4">
        <v>78808</v>
      </c>
      <c r="Q2903">
        <v>7</v>
      </c>
      <c r="R2903">
        <v>2</v>
      </c>
      <c r="S2903">
        <v>0</v>
      </c>
      <c r="T2903">
        <v>2</v>
      </c>
      <c r="U2903">
        <v>1</v>
      </c>
      <c r="V2903">
        <v>0</v>
      </c>
      <c r="W2903">
        <v>0</v>
      </c>
      <c r="X2903" t="s">
        <v>9369</v>
      </c>
      <c r="Y2903" t="s">
        <v>34</v>
      </c>
      <c r="AA2903" t="s">
        <v>9363</v>
      </c>
      <c r="AB2903" t="s">
        <v>9363</v>
      </c>
    </row>
    <row r="2904" spans="1:28" x14ac:dyDescent="0.2">
      <c r="A2904">
        <v>2022</v>
      </c>
      <c r="B2904" t="s">
        <v>25</v>
      </c>
      <c r="C2904" t="s">
        <v>99</v>
      </c>
      <c r="D2904" t="s">
        <v>27</v>
      </c>
      <c r="E2904" s="1">
        <v>49413</v>
      </c>
      <c r="F2904">
        <v>4.9000000000000004</v>
      </c>
      <c r="G2904">
        <v>333</v>
      </c>
      <c r="H2904" t="s">
        <v>52</v>
      </c>
      <c r="I2904" t="s">
        <v>36</v>
      </c>
      <c r="J2904" t="s">
        <v>9336</v>
      </c>
      <c r="K2904" t="s">
        <v>9206</v>
      </c>
      <c r="L2904" t="s">
        <v>30</v>
      </c>
      <c r="M2904" t="s">
        <v>48</v>
      </c>
      <c r="N2904" t="s">
        <v>32</v>
      </c>
      <c r="O2904" t="s">
        <v>5388</v>
      </c>
      <c r="P2904" s="4">
        <v>78634</v>
      </c>
      <c r="Q2904">
        <v>6</v>
      </c>
      <c r="R2904">
        <v>5</v>
      </c>
      <c r="S2904">
        <v>5</v>
      </c>
      <c r="T2904">
        <v>4.9000000000000004</v>
      </c>
      <c r="U2904">
        <v>5</v>
      </c>
      <c r="V2904">
        <v>4.9000000000000004</v>
      </c>
      <c r="W2904">
        <v>5</v>
      </c>
      <c r="X2904" t="s">
        <v>9369</v>
      </c>
      <c r="Y2904" t="s">
        <v>34</v>
      </c>
      <c r="AA2904" t="s">
        <v>9363</v>
      </c>
      <c r="AB2904" t="s">
        <v>9363</v>
      </c>
    </row>
    <row r="2905" spans="1:28" x14ac:dyDescent="0.2">
      <c r="A2905">
        <v>2022</v>
      </c>
      <c r="B2905" t="s">
        <v>25</v>
      </c>
      <c r="C2905" t="s">
        <v>158</v>
      </c>
      <c r="D2905" t="s">
        <v>27</v>
      </c>
      <c r="E2905" s="1">
        <v>42123</v>
      </c>
      <c r="F2905">
        <v>4.9000000000000004</v>
      </c>
      <c r="G2905">
        <v>333</v>
      </c>
      <c r="H2905" t="s">
        <v>52</v>
      </c>
      <c r="I2905" t="s">
        <v>36</v>
      </c>
      <c r="J2905" t="s">
        <v>9336</v>
      </c>
      <c r="K2905" t="s">
        <v>9206</v>
      </c>
      <c r="L2905" t="s">
        <v>30</v>
      </c>
      <c r="M2905" t="s">
        <v>48</v>
      </c>
      <c r="N2905" t="s">
        <v>32</v>
      </c>
      <c r="O2905" t="s">
        <v>5577</v>
      </c>
      <c r="P2905" s="4">
        <v>78669</v>
      </c>
      <c r="Q2905">
        <v>5</v>
      </c>
      <c r="R2905">
        <v>5</v>
      </c>
      <c r="S2905">
        <v>5</v>
      </c>
      <c r="T2905">
        <v>4.9000000000000004</v>
      </c>
      <c r="U2905">
        <v>5</v>
      </c>
      <c r="V2905">
        <v>4.9000000000000004</v>
      </c>
      <c r="W2905">
        <v>5</v>
      </c>
      <c r="X2905" t="s">
        <v>9369</v>
      </c>
      <c r="Y2905" t="s">
        <v>34</v>
      </c>
      <c r="AA2905" t="s">
        <v>9363</v>
      </c>
      <c r="AB2905" t="s">
        <v>9363</v>
      </c>
    </row>
    <row r="2906" spans="1:28" x14ac:dyDescent="0.2">
      <c r="A2906">
        <v>2022</v>
      </c>
      <c r="B2906" t="s">
        <v>25</v>
      </c>
      <c r="C2906" t="s">
        <v>158</v>
      </c>
      <c r="D2906" t="s">
        <v>27</v>
      </c>
      <c r="E2906" s="1">
        <v>43665</v>
      </c>
      <c r="F2906">
        <v>4.9000000000000004</v>
      </c>
      <c r="G2906">
        <v>333</v>
      </c>
      <c r="H2906" t="s">
        <v>96</v>
      </c>
      <c r="I2906" t="s">
        <v>97</v>
      </c>
      <c r="J2906" t="s">
        <v>9336</v>
      </c>
      <c r="K2906" t="s">
        <v>9206</v>
      </c>
      <c r="L2906" t="s">
        <v>30</v>
      </c>
      <c r="M2906" t="s">
        <v>48</v>
      </c>
      <c r="N2906" t="s">
        <v>32</v>
      </c>
      <c r="O2906" t="s">
        <v>5578</v>
      </c>
      <c r="P2906" s="4">
        <v>78670</v>
      </c>
      <c r="Q2906">
        <v>4</v>
      </c>
      <c r="R2906">
        <v>5</v>
      </c>
      <c r="S2906">
        <v>5</v>
      </c>
      <c r="T2906">
        <v>4.9000000000000004</v>
      </c>
      <c r="U2906">
        <v>5</v>
      </c>
      <c r="V2906">
        <v>4.9000000000000004</v>
      </c>
      <c r="W2906">
        <v>5</v>
      </c>
      <c r="X2906" t="s">
        <v>9369</v>
      </c>
      <c r="Y2906" t="s">
        <v>34</v>
      </c>
      <c r="AA2906" t="s">
        <v>9363</v>
      </c>
      <c r="AB2906" t="s">
        <v>9363</v>
      </c>
    </row>
    <row r="2907" spans="1:28" x14ac:dyDescent="0.2">
      <c r="A2907">
        <v>2022</v>
      </c>
      <c r="B2907" t="s">
        <v>25</v>
      </c>
      <c r="C2907" t="s">
        <v>103</v>
      </c>
      <c r="D2907" t="s">
        <v>27</v>
      </c>
      <c r="E2907" s="1">
        <v>28982</v>
      </c>
      <c r="F2907">
        <v>4.7</v>
      </c>
      <c r="G2907">
        <v>1932</v>
      </c>
      <c r="H2907" t="s">
        <v>82</v>
      </c>
      <c r="I2907" t="s">
        <v>36</v>
      </c>
      <c r="J2907" t="s">
        <v>43</v>
      </c>
      <c r="K2907" t="s">
        <v>9207</v>
      </c>
      <c r="L2907" t="s">
        <v>30</v>
      </c>
      <c r="M2907" t="s">
        <v>38</v>
      </c>
      <c r="N2907" t="s">
        <v>78</v>
      </c>
      <c r="O2907" t="s">
        <v>5763</v>
      </c>
      <c r="P2907" s="4" t="s">
        <v>5764</v>
      </c>
      <c r="Q2907">
        <v>8</v>
      </c>
      <c r="R2907">
        <v>5</v>
      </c>
      <c r="S2907">
        <v>5</v>
      </c>
      <c r="T2907">
        <v>5</v>
      </c>
      <c r="U2907">
        <v>5</v>
      </c>
      <c r="V2907">
        <v>5</v>
      </c>
      <c r="W2907">
        <v>5</v>
      </c>
      <c r="X2907" t="s">
        <v>9369</v>
      </c>
      <c r="Y2907" t="s">
        <v>34</v>
      </c>
      <c r="AA2907" t="s">
        <v>9363</v>
      </c>
      <c r="AB2907" t="s">
        <v>9363</v>
      </c>
    </row>
    <row r="2908" spans="1:28" x14ac:dyDescent="0.2">
      <c r="A2908">
        <v>2021</v>
      </c>
      <c r="B2908" t="s">
        <v>25</v>
      </c>
      <c r="C2908" t="s">
        <v>1202</v>
      </c>
      <c r="D2908" t="s">
        <v>27</v>
      </c>
      <c r="E2908" s="1">
        <v>33571</v>
      </c>
      <c r="F2908">
        <v>4.5</v>
      </c>
      <c r="G2908">
        <v>333</v>
      </c>
      <c r="H2908" t="s">
        <v>28</v>
      </c>
      <c r="I2908" t="s">
        <v>36</v>
      </c>
      <c r="J2908" t="s">
        <v>43</v>
      </c>
      <c r="K2908" t="s">
        <v>9281</v>
      </c>
      <c r="L2908" t="s">
        <v>37</v>
      </c>
      <c r="M2908" t="s">
        <v>38</v>
      </c>
      <c r="N2908" t="s">
        <v>192</v>
      </c>
      <c r="O2908" t="s">
        <v>5945</v>
      </c>
      <c r="P2908" s="4">
        <v>785441</v>
      </c>
      <c r="Q2908">
        <v>14372</v>
      </c>
      <c r="R2908">
        <v>4.7</v>
      </c>
      <c r="S2908">
        <v>4.5</v>
      </c>
      <c r="T2908">
        <v>4.5</v>
      </c>
      <c r="U2908">
        <v>4.4000000000000004</v>
      </c>
      <c r="V2908">
        <v>4.5999999999999996</v>
      </c>
      <c r="W2908">
        <v>4.4000000000000004</v>
      </c>
      <c r="X2908" t="s">
        <v>9369</v>
      </c>
      <c r="Y2908" t="s">
        <v>34</v>
      </c>
      <c r="AA2908" t="s">
        <v>9363</v>
      </c>
      <c r="AB2908" t="s">
        <v>9363</v>
      </c>
    </row>
    <row r="2909" spans="1:28" x14ac:dyDescent="0.2">
      <c r="A2909">
        <v>2022</v>
      </c>
      <c r="B2909" t="s">
        <v>25</v>
      </c>
      <c r="C2909" t="s">
        <v>103</v>
      </c>
      <c r="D2909" t="s">
        <v>27</v>
      </c>
      <c r="E2909" s="1">
        <v>29371</v>
      </c>
      <c r="F2909">
        <v>4.7</v>
      </c>
      <c r="G2909">
        <v>1932</v>
      </c>
      <c r="H2909" t="s">
        <v>28</v>
      </c>
      <c r="I2909" t="s">
        <v>36</v>
      </c>
      <c r="J2909" t="s">
        <v>43</v>
      </c>
      <c r="K2909" t="s">
        <v>9207</v>
      </c>
      <c r="L2909" t="s">
        <v>30</v>
      </c>
      <c r="M2909" t="s">
        <v>38</v>
      </c>
      <c r="N2909" t="s">
        <v>78</v>
      </c>
      <c r="O2909" t="s">
        <v>6123</v>
      </c>
      <c r="P2909" s="4" t="s">
        <v>6124</v>
      </c>
      <c r="Q2909">
        <v>8</v>
      </c>
      <c r="R2909">
        <v>5</v>
      </c>
      <c r="S2909">
        <v>5</v>
      </c>
      <c r="T2909">
        <v>5</v>
      </c>
      <c r="U2909">
        <v>5</v>
      </c>
      <c r="V2909">
        <v>5</v>
      </c>
      <c r="W2909">
        <v>5</v>
      </c>
      <c r="X2909" t="s">
        <v>9369</v>
      </c>
      <c r="Y2909" t="s">
        <v>34</v>
      </c>
      <c r="AA2909" t="s">
        <v>9363</v>
      </c>
      <c r="AB2909" t="s">
        <v>9363</v>
      </c>
    </row>
    <row r="2910" spans="1:28" x14ac:dyDescent="0.2">
      <c r="A2910">
        <v>2023</v>
      </c>
      <c r="B2910" t="s">
        <v>25</v>
      </c>
      <c r="C2910" t="s">
        <v>81</v>
      </c>
      <c r="D2910" t="s">
        <v>27</v>
      </c>
      <c r="E2910" s="1">
        <v>42940</v>
      </c>
      <c r="F2910">
        <v>4.8</v>
      </c>
      <c r="G2910">
        <v>2</v>
      </c>
      <c r="H2910" t="s">
        <v>28</v>
      </c>
      <c r="I2910" t="s">
        <v>36</v>
      </c>
      <c r="J2910" t="s">
        <v>9336</v>
      </c>
      <c r="L2910" t="s">
        <v>30</v>
      </c>
      <c r="M2910" t="s">
        <v>57</v>
      </c>
      <c r="N2910" t="s">
        <v>72</v>
      </c>
      <c r="O2910" t="s">
        <v>6132</v>
      </c>
      <c r="P2910" s="4">
        <v>78821</v>
      </c>
      <c r="Q2910">
        <v>93</v>
      </c>
      <c r="R2910">
        <v>2</v>
      </c>
      <c r="S2910">
        <v>0</v>
      </c>
      <c r="T2910">
        <v>2</v>
      </c>
      <c r="U2910">
        <v>1</v>
      </c>
      <c r="V2910">
        <v>0</v>
      </c>
      <c r="W2910">
        <v>0</v>
      </c>
      <c r="X2910" t="s">
        <v>9369</v>
      </c>
      <c r="Y2910" t="s">
        <v>34</v>
      </c>
      <c r="AA2910" t="s">
        <v>9363</v>
      </c>
      <c r="AB2910" t="s">
        <v>9363</v>
      </c>
    </row>
    <row r="2911" spans="1:28" x14ac:dyDescent="0.2">
      <c r="A2911">
        <v>2023</v>
      </c>
      <c r="B2911" t="s">
        <v>25</v>
      </c>
      <c r="C2911" t="s">
        <v>328</v>
      </c>
      <c r="D2911" t="s">
        <v>27</v>
      </c>
      <c r="E2911" s="1">
        <v>45945</v>
      </c>
      <c r="F2911">
        <v>4.7</v>
      </c>
      <c r="G2911">
        <v>1932</v>
      </c>
      <c r="H2911" t="s">
        <v>82</v>
      </c>
      <c r="I2911" t="s">
        <v>56</v>
      </c>
      <c r="J2911" t="s">
        <v>43</v>
      </c>
      <c r="L2911" t="s">
        <v>30</v>
      </c>
      <c r="M2911" t="s">
        <v>31</v>
      </c>
      <c r="N2911" t="s">
        <v>32</v>
      </c>
      <c r="O2911" t="s">
        <v>6494</v>
      </c>
      <c r="P2911" s="4" t="s">
        <v>6495</v>
      </c>
      <c r="Q2911">
        <v>7</v>
      </c>
      <c r="R2911">
        <v>5</v>
      </c>
      <c r="S2911">
        <v>5</v>
      </c>
      <c r="T2911">
        <v>4</v>
      </c>
      <c r="U2911">
        <v>4</v>
      </c>
      <c r="V2911">
        <v>4</v>
      </c>
      <c r="W2911">
        <v>5</v>
      </c>
      <c r="X2911" t="s">
        <v>9369</v>
      </c>
      <c r="Y2911" t="s">
        <v>34</v>
      </c>
      <c r="AA2911" t="s">
        <v>9363</v>
      </c>
      <c r="AB2911" t="s">
        <v>9363</v>
      </c>
    </row>
    <row r="2912" spans="1:28" x14ac:dyDescent="0.2">
      <c r="A2912">
        <v>2018</v>
      </c>
      <c r="B2912" t="s">
        <v>25</v>
      </c>
      <c r="C2912" t="s">
        <v>1199</v>
      </c>
      <c r="D2912" t="s">
        <v>983</v>
      </c>
      <c r="E2912" s="1">
        <v>19999</v>
      </c>
      <c r="F2912">
        <v>4.7</v>
      </c>
      <c r="G2912">
        <v>1134</v>
      </c>
      <c r="H2912" t="s">
        <v>96</v>
      </c>
      <c r="I2912" t="s">
        <v>36</v>
      </c>
      <c r="J2912" t="s">
        <v>43</v>
      </c>
      <c r="K2912" t="s">
        <v>9227</v>
      </c>
      <c r="L2912" t="s">
        <v>30</v>
      </c>
      <c r="M2912" t="s">
        <v>38</v>
      </c>
      <c r="N2912" t="s">
        <v>78</v>
      </c>
      <c r="O2912" t="s">
        <v>6676</v>
      </c>
      <c r="P2912" s="4" t="s">
        <v>6677</v>
      </c>
      <c r="Q2912">
        <v>95131</v>
      </c>
      <c r="R2912">
        <v>4.8</v>
      </c>
      <c r="S2912">
        <v>4.8</v>
      </c>
      <c r="T2912">
        <v>4.7</v>
      </c>
      <c r="U2912">
        <v>4.7</v>
      </c>
      <c r="V2912">
        <v>4.8</v>
      </c>
      <c r="W2912">
        <v>4.8</v>
      </c>
      <c r="X2912" t="s">
        <v>9369</v>
      </c>
      <c r="Y2912" t="s">
        <v>34</v>
      </c>
      <c r="AA2912" t="s">
        <v>9363</v>
      </c>
      <c r="AB2912" t="s">
        <v>9363</v>
      </c>
    </row>
    <row r="2913" spans="1:28" x14ac:dyDescent="0.2">
      <c r="A2913">
        <v>2022</v>
      </c>
      <c r="B2913" t="s">
        <v>25</v>
      </c>
      <c r="C2913" t="s">
        <v>272</v>
      </c>
      <c r="D2913" t="s">
        <v>27</v>
      </c>
      <c r="E2913" s="1">
        <v>43192</v>
      </c>
      <c r="F2913">
        <v>4.8</v>
      </c>
      <c r="G2913">
        <v>1976</v>
      </c>
      <c r="H2913" t="s">
        <v>71</v>
      </c>
      <c r="I2913" t="s">
        <v>86</v>
      </c>
      <c r="J2913" t="s">
        <v>43</v>
      </c>
      <c r="K2913" t="s">
        <v>9216</v>
      </c>
      <c r="L2913" t="s">
        <v>30</v>
      </c>
      <c r="M2913" t="s">
        <v>48</v>
      </c>
      <c r="N2913" t="s">
        <v>32</v>
      </c>
      <c r="O2913" t="s">
        <v>6846</v>
      </c>
      <c r="P2913" s="4" t="s">
        <v>6847</v>
      </c>
      <c r="Q2913">
        <v>5</v>
      </c>
      <c r="R2913">
        <v>5</v>
      </c>
      <c r="S2913">
        <v>5</v>
      </c>
      <c r="T2913">
        <v>5</v>
      </c>
      <c r="U2913">
        <v>5</v>
      </c>
      <c r="V2913">
        <v>5</v>
      </c>
      <c r="W2913">
        <v>5</v>
      </c>
      <c r="X2913" t="s">
        <v>9369</v>
      </c>
      <c r="Y2913" t="s">
        <v>34</v>
      </c>
      <c r="AA2913" t="s">
        <v>9363</v>
      </c>
      <c r="AB2913" t="s">
        <v>9363</v>
      </c>
    </row>
    <row r="2914" spans="1:28" x14ac:dyDescent="0.2">
      <c r="A2914">
        <v>2018</v>
      </c>
      <c r="B2914" t="s">
        <v>25</v>
      </c>
      <c r="C2914" t="s">
        <v>1885</v>
      </c>
      <c r="D2914" t="s">
        <v>27</v>
      </c>
      <c r="E2914" s="1">
        <v>29899</v>
      </c>
      <c r="F2914">
        <v>4.7</v>
      </c>
      <c r="G2914">
        <v>595</v>
      </c>
      <c r="H2914" t="s">
        <v>71</v>
      </c>
      <c r="I2914" t="s">
        <v>36</v>
      </c>
      <c r="J2914" t="s">
        <v>43</v>
      </c>
      <c r="K2914" t="s">
        <v>9213</v>
      </c>
      <c r="L2914" t="s">
        <v>30</v>
      </c>
      <c r="M2914" t="s">
        <v>57</v>
      </c>
      <c r="N2914" t="s">
        <v>134</v>
      </c>
      <c r="O2914" t="s">
        <v>6848</v>
      </c>
      <c r="P2914" s="4" t="s">
        <v>6849</v>
      </c>
      <c r="Q2914">
        <v>30750</v>
      </c>
      <c r="R2914">
        <v>4.8</v>
      </c>
      <c r="S2914">
        <v>4.8</v>
      </c>
      <c r="T2914">
        <v>4.7</v>
      </c>
      <c r="U2914">
        <v>4.7</v>
      </c>
      <c r="V2914">
        <v>4.8</v>
      </c>
      <c r="W2914">
        <v>4.8</v>
      </c>
      <c r="X2914" t="s">
        <v>9369</v>
      </c>
      <c r="Y2914" t="s">
        <v>34</v>
      </c>
      <c r="AA2914" t="s">
        <v>9363</v>
      </c>
      <c r="AB2914" t="s">
        <v>9363</v>
      </c>
    </row>
    <row r="2915" spans="1:28" x14ac:dyDescent="0.2">
      <c r="A2915">
        <v>2014</v>
      </c>
      <c r="B2915" t="s">
        <v>25</v>
      </c>
      <c r="C2915" t="s">
        <v>811</v>
      </c>
      <c r="D2915" t="s">
        <v>983</v>
      </c>
      <c r="E2915" s="1">
        <v>17559</v>
      </c>
      <c r="F2915">
        <v>5</v>
      </c>
      <c r="G2915">
        <v>644</v>
      </c>
      <c r="H2915" t="s">
        <v>180</v>
      </c>
      <c r="I2915" t="s">
        <v>36</v>
      </c>
      <c r="J2915" t="s">
        <v>43</v>
      </c>
      <c r="K2915" t="s">
        <v>9267</v>
      </c>
      <c r="L2915" t="s">
        <v>30</v>
      </c>
      <c r="M2915" t="s">
        <v>38</v>
      </c>
      <c r="N2915" t="s">
        <v>985</v>
      </c>
      <c r="O2915" t="s">
        <v>7035</v>
      </c>
      <c r="P2915" s="4" t="s">
        <v>7036</v>
      </c>
      <c r="Q2915">
        <v>89905</v>
      </c>
      <c r="R2915">
        <v>4.5999999999999996</v>
      </c>
      <c r="S2915">
        <v>4.5999999999999996</v>
      </c>
      <c r="T2915">
        <v>4.5999999999999996</v>
      </c>
      <c r="U2915">
        <v>4.5999999999999996</v>
      </c>
      <c r="V2915">
        <v>4.7</v>
      </c>
      <c r="W2915">
        <v>4.8</v>
      </c>
      <c r="X2915" t="s">
        <v>9369</v>
      </c>
      <c r="Y2915" t="s">
        <v>34</v>
      </c>
      <c r="AA2915" t="s">
        <v>9363</v>
      </c>
      <c r="AB2915" t="s">
        <v>9363</v>
      </c>
    </row>
    <row r="2916" spans="1:28" x14ac:dyDescent="0.2">
      <c r="A2916">
        <v>2023</v>
      </c>
      <c r="B2916" t="s">
        <v>25</v>
      </c>
      <c r="C2916" t="s">
        <v>275</v>
      </c>
      <c r="D2916" t="s">
        <v>27</v>
      </c>
      <c r="E2916" s="1">
        <v>26940</v>
      </c>
      <c r="F2916">
        <v>4.5999999999999996</v>
      </c>
      <c r="G2916">
        <v>333</v>
      </c>
      <c r="H2916" t="s">
        <v>28</v>
      </c>
      <c r="I2916" t="s">
        <v>97</v>
      </c>
      <c r="J2916" t="s">
        <v>9337</v>
      </c>
      <c r="L2916" t="s">
        <v>30</v>
      </c>
      <c r="M2916" t="s">
        <v>38</v>
      </c>
      <c r="N2916" t="s">
        <v>276</v>
      </c>
      <c r="O2916" t="s">
        <v>7402</v>
      </c>
      <c r="P2916" s="4">
        <v>78863</v>
      </c>
      <c r="Q2916">
        <v>5</v>
      </c>
      <c r="R2916">
        <v>4</v>
      </c>
      <c r="S2916">
        <v>5</v>
      </c>
      <c r="T2916">
        <v>4</v>
      </c>
      <c r="U2916">
        <v>5</v>
      </c>
      <c r="V2916">
        <v>5</v>
      </c>
      <c r="W2916">
        <v>5</v>
      </c>
      <c r="X2916" t="s">
        <v>9369</v>
      </c>
      <c r="Y2916" t="s">
        <v>34</v>
      </c>
      <c r="AA2916" t="s">
        <v>9363</v>
      </c>
      <c r="AB2916" t="s">
        <v>9363</v>
      </c>
    </row>
    <row r="2917" spans="1:28" x14ac:dyDescent="0.2">
      <c r="A2917">
        <v>2022</v>
      </c>
      <c r="B2917" t="s">
        <v>25</v>
      </c>
      <c r="C2917" t="s">
        <v>103</v>
      </c>
      <c r="D2917" t="s">
        <v>27</v>
      </c>
      <c r="E2917" s="1">
        <v>29371</v>
      </c>
      <c r="F2917">
        <v>4.7</v>
      </c>
      <c r="G2917">
        <v>1932</v>
      </c>
      <c r="H2917" t="s">
        <v>47</v>
      </c>
      <c r="I2917" t="s">
        <v>36</v>
      </c>
      <c r="J2917" t="s">
        <v>43</v>
      </c>
      <c r="K2917" t="s">
        <v>9207</v>
      </c>
      <c r="L2917" t="s">
        <v>30</v>
      </c>
      <c r="M2917" t="s">
        <v>38</v>
      </c>
      <c r="N2917" t="s">
        <v>78</v>
      </c>
      <c r="O2917" t="s">
        <v>7583</v>
      </c>
      <c r="P2917" s="4" t="s">
        <v>7584</v>
      </c>
      <c r="Q2917">
        <v>9</v>
      </c>
      <c r="R2917">
        <v>5</v>
      </c>
      <c r="S2917">
        <v>5</v>
      </c>
      <c r="T2917">
        <v>5</v>
      </c>
      <c r="U2917">
        <v>5</v>
      </c>
      <c r="V2917">
        <v>5</v>
      </c>
      <c r="W2917">
        <v>5</v>
      </c>
      <c r="X2917" t="s">
        <v>9369</v>
      </c>
      <c r="Y2917" t="s">
        <v>34</v>
      </c>
      <c r="AA2917" t="s">
        <v>9363</v>
      </c>
      <c r="AB2917" t="s">
        <v>9363</v>
      </c>
    </row>
    <row r="2918" spans="1:28" x14ac:dyDescent="0.2">
      <c r="A2918">
        <v>2022</v>
      </c>
      <c r="B2918" t="s">
        <v>25</v>
      </c>
      <c r="C2918" t="s">
        <v>103</v>
      </c>
      <c r="D2918" t="s">
        <v>27</v>
      </c>
      <c r="E2918" s="1">
        <v>28981</v>
      </c>
      <c r="F2918">
        <v>4.7</v>
      </c>
      <c r="G2918">
        <v>1932</v>
      </c>
      <c r="H2918" t="s">
        <v>28</v>
      </c>
      <c r="I2918" t="s">
        <v>36</v>
      </c>
      <c r="J2918" t="s">
        <v>43</v>
      </c>
      <c r="K2918" t="s">
        <v>9207</v>
      </c>
      <c r="L2918" t="s">
        <v>30</v>
      </c>
      <c r="M2918" t="s">
        <v>38</v>
      </c>
      <c r="N2918" t="s">
        <v>78</v>
      </c>
      <c r="O2918" t="s">
        <v>7774</v>
      </c>
      <c r="P2918" s="4" t="s">
        <v>7775</v>
      </c>
      <c r="Q2918">
        <v>8</v>
      </c>
      <c r="R2918">
        <v>5</v>
      </c>
      <c r="S2918">
        <v>5</v>
      </c>
      <c r="T2918">
        <v>5</v>
      </c>
      <c r="U2918">
        <v>5</v>
      </c>
      <c r="V2918">
        <v>5</v>
      </c>
      <c r="W2918">
        <v>5</v>
      </c>
      <c r="X2918" t="s">
        <v>9369</v>
      </c>
      <c r="Y2918" t="s">
        <v>34</v>
      </c>
      <c r="AA2918" t="s">
        <v>9363</v>
      </c>
      <c r="AB2918" t="s">
        <v>9363</v>
      </c>
    </row>
    <row r="2919" spans="1:28" x14ac:dyDescent="0.2">
      <c r="A2919">
        <v>2019</v>
      </c>
      <c r="B2919" t="s">
        <v>25</v>
      </c>
      <c r="C2919" t="s">
        <v>1202</v>
      </c>
      <c r="D2919" t="s">
        <v>983</v>
      </c>
      <c r="E2919" s="1">
        <v>27200</v>
      </c>
      <c r="F2919">
        <v>4.3</v>
      </c>
      <c r="G2919">
        <v>11</v>
      </c>
      <c r="H2919" t="s">
        <v>97</v>
      </c>
      <c r="I2919" t="s">
        <v>97</v>
      </c>
      <c r="J2919" t="s">
        <v>43</v>
      </c>
      <c r="K2919" t="s">
        <v>9281</v>
      </c>
      <c r="L2919" t="s">
        <v>37</v>
      </c>
      <c r="M2919" t="s">
        <v>38</v>
      </c>
      <c r="N2919" t="s">
        <v>192</v>
      </c>
      <c r="O2919" t="s">
        <v>7953</v>
      </c>
      <c r="P2919" s="4">
        <v>54034</v>
      </c>
      <c r="Q2919">
        <v>48611</v>
      </c>
      <c r="R2919">
        <v>4.5</v>
      </c>
      <c r="S2919">
        <v>4.5</v>
      </c>
      <c r="T2919">
        <v>3.9</v>
      </c>
      <c r="U2919">
        <v>3.9</v>
      </c>
      <c r="V2919">
        <v>4.5999999999999996</v>
      </c>
      <c r="W2919">
        <v>4.4000000000000004</v>
      </c>
      <c r="X2919" t="s">
        <v>9369</v>
      </c>
      <c r="Y2919" t="s">
        <v>34</v>
      </c>
      <c r="AA2919" t="s">
        <v>9363</v>
      </c>
      <c r="AB2919" t="s">
        <v>9363</v>
      </c>
    </row>
    <row r="2920" spans="1:28" x14ac:dyDescent="0.2">
      <c r="A2920">
        <v>2023</v>
      </c>
      <c r="B2920" t="s">
        <v>25</v>
      </c>
      <c r="C2920" t="s">
        <v>107</v>
      </c>
      <c r="D2920" t="s">
        <v>27</v>
      </c>
      <c r="E2920" s="1">
        <v>29150</v>
      </c>
      <c r="F2920">
        <v>4.5999999999999996</v>
      </c>
      <c r="G2920">
        <v>333</v>
      </c>
      <c r="H2920" t="s">
        <v>28</v>
      </c>
      <c r="I2920" t="s">
        <v>36</v>
      </c>
      <c r="J2920" t="s">
        <v>9336</v>
      </c>
      <c r="L2920" t="s">
        <v>30</v>
      </c>
      <c r="M2920" t="s">
        <v>38</v>
      </c>
      <c r="N2920" t="s">
        <v>276</v>
      </c>
      <c r="O2920" t="s">
        <v>7957</v>
      </c>
      <c r="P2920" s="4">
        <v>78865</v>
      </c>
      <c r="Q2920">
        <v>5</v>
      </c>
      <c r="R2920">
        <v>4</v>
      </c>
      <c r="S2920">
        <v>5</v>
      </c>
      <c r="T2920">
        <v>4</v>
      </c>
      <c r="U2920">
        <v>5</v>
      </c>
      <c r="V2920">
        <v>5</v>
      </c>
      <c r="W2920">
        <v>5</v>
      </c>
      <c r="X2920" t="s">
        <v>9369</v>
      </c>
      <c r="Y2920" t="s">
        <v>34</v>
      </c>
      <c r="AA2920" t="s">
        <v>9363</v>
      </c>
      <c r="AB2920" t="s">
        <v>9363</v>
      </c>
    </row>
    <row r="2921" spans="1:28" x14ac:dyDescent="0.2">
      <c r="A2921">
        <v>2021</v>
      </c>
      <c r="B2921" t="s">
        <v>25</v>
      </c>
      <c r="C2921" t="s">
        <v>410</v>
      </c>
      <c r="D2921" t="s">
        <v>983</v>
      </c>
      <c r="E2921" s="1">
        <v>33488</v>
      </c>
      <c r="F2921">
        <v>5</v>
      </c>
      <c r="G2921">
        <v>468</v>
      </c>
      <c r="H2921" t="s">
        <v>86</v>
      </c>
      <c r="I2921" t="s">
        <v>385</v>
      </c>
      <c r="J2921" t="s">
        <v>43</v>
      </c>
      <c r="K2921" t="s">
        <v>9214</v>
      </c>
      <c r="L2921" t="s">
        <v>37</v>
      </c>
      <c r="M2921" t="s">
        <v>38</v>
      </c>
      <c r="N2921" t="s">
        <v>192</v>
      </c>
      <c r="O2921" t="s">
        <v>8306</v>
      </c>
      <c r="P2921" s="4" t="s">
        <v>8307</v>
      </c>
      <c r="Q2921">
        <v>23423</v>
      </c>
      <c r="R2921">
        <v>4.7</v>
      </c>
      <c r="S2921">
        <v>4.5</v>
      </c>
      <c r="T2921">
        <v>4.5</v>
      </c>
      <c r="U2921">
        <v>4.4000000000000004</v>
      </c>
      <c r="V2921">
        <v>4.5999999999999996</v>
      </c>
      <c r="W2921">
        <v>4.4000000000000004</v>
      </c>
      <c r="X2921" t="s">
        <v>9369</v>
      </c>
      <c r="Y2921" t="s">
        <v>34</v>
      </c>
      <c r="AA2921" t="s">
        <v>9363</v>
      </c>
      <c r="AB2921" t="s">
        <v>9363</v>
      </c>
    </row>
    <row r="2922" spans="1:28" x14ac:dyDescent="0.2">
      <c r="A2922">
        <v>2022</v>
      </c>
      <c r="B2922" t="s">
        <v>25</v>
      </c>
      <c r="C2922" t="s">
        <v>103</v>
      </c>
      <c r="D2922" t="s">
        <v>27</v>
      </c>
      <c r="E2922" s="1">
        <v>28982</v>
      </c>
      <c r="F2922">
        <v>4.7</v>
      </c>
      <c r="G2922">
        <v>1932</v>
      </c>
      <c r="H2922" t="s">
        <v>52</v>
      </c>
      <c r="I2922" t="s">
        <v>36</v>
      </c>
      <c r="J2922" t="s">
        <v>43</v>
      </c>
      <c r="K2922" t="s">
        <v>9207</v>
      </c>
      <c r="L2922" t="s">
        <v>30</v>
      </c>
      <c r="M2922" t="s">
        <v>38</v>
      </c>
      <c r="N2922" t="s">
        <v>78</v>
      </c>
      <c r="O2922" t="s">
        <v>8657</v>
      </c>
      <c r="P2922" s="4" t="s">
        <v>8658</v>
      </c>
      <c r="Q2922">
        <v>7</v>
      </c>
      <c r="R2922">
        <v>5</v>
      </c>
      <c r="S2922">
        <v>5</v>
      </c>
      <c r="T2922">
        <v>5</v>
      </c>
      <c r="U2922">
        <v>5</v>
      </c>
      <c r="V2922">
        <v>5</v>
      </c>
      <c r="W2922">
        <v>5</v>
      </c>
      <c r="X2922" t="s">
        <v>9369</v>
      </c>
      <c r="Y2922" t="s">
        <v>34</v>
      </c>
      <c r="AA2922" t="s">
        <v>9363</v>
      </c>
      <c r="AB2922" t="s">
        <v>9363</v>
      </c>
    </row>
    <row r="2923" spans="1:28" x14ac:dyDescent="0.2">
      <c r="A2923">
        <v>2016</v>
      </c>
      <c r="B2923" t="s">
        <v>25</v>
      </c>
      <c r="C2923" t="s">
        <v>811</v>
      </c>
      <c r="D2923" t="s">
        <v>983</v>
      </c>
      <c r="E2923" s="1">
        <v>19998</v>
      </c>
      <c r="F2923">
        <v>4.7</v>
      </c>
      <c r="G2923">
        <v>7</v>
      </c>
      <c r="H2923" t="s">
        <v>86</v>
      </c>
      <c r="I2923" t="s">
        <v>36</v>
      </c>
      <c r="J2923" t="s">
        <v>43</v>
      </c>
      <c r="K2923" t="s">
        <v>9239</v>
      </c>
      <c r="L2923" t="s">
        <v>30</v>
      </c>
      <c r="M2923" t="s">
        <v>38</v>
      </c>
      <c r="N2923" t="s">
        <v>985</v>
      </c>
      <c r="O2923" t="s">
        <v>8661</v>
      </c>
      <c r="P2923" s="4">
        <v>23380860</v>
      </c>
      <c r="Q2923">
        <v>83704</v>
      </c>
      <c r="R2923">
        <v>4.8</v>
      </c>
      <c r="S2923">
        <v>4.7</v>
      </c>
      <c r="T2923">
        <v>4.7</v>
      </c>
      <c r="U2923">
        <v>4.7</v>
      </c>
      <c r="V2923">
        <v>4.8</v>
      </c>
      <c r="W2923">
        <v>4.8</v>
      </c>
      <c r="X2923" t="s">
        <v>9369</v>
      </c>
      <c r="Y2923" t="s">
        <v>34</v>
      </c>
      <c r="AA2923" t="s">
        <v>9363</v>
      </c>
      <c r="AB2923" t="s">
        <v>9363</v>
      </c>
    </row>
    <row r="2924" spans="1:28" x14ac:dyDescent="0.2">
      <c r="A2924">
        <v>2019</v>
      </c>
      <c r="B2924" t="s">
        <v>25</v>
      </c>
      <c r="C2924" t="s">
        <v>811</v>
      </c>
      <c r="D2924" t="s">
        <v>983</v>
      </c>
      <c r="E2924" s="1">
        <v>24998</v>
      </c>
      <c r="F2924">
        <v>4.7</v>
      </c>
      <c r="G2924">
        <v>11</v>
      </c>
      <c r="H2924" t="s">
        <v>86</v>
      </c>
      <c r="I2924" t="s">
        <v>36</v>
      </c>
      <c r="J2924" t="s">
        <v>43</v>
      </c>
      <c r="K2924" t="s">
        <v>9207</v>
      </c>
      <c r="L2924" t="s">
        <v>30</v>
      </c>
      <c r="M2924" t="s">
        <v>38</v>
      </c>
      <c r="N2924" t="s">
        <v>78</v>
      </c>
      <c r="O2924" t="s">
        <v>8843</v>
      </c>
      <c r="P2924" s="4">
        <v>23502709</v>
      </c>
      <c r="Q2924">
        <v>61435</v>
      </c>
      <c r="R2924">
        <v>4.7</v>
      </c>
      <c r="S2924">
        <v>4.7</v>
      </c>
      <c r="T2924">
        <v>4.7</v>
      </c>
      <c r="U2924">
        <v>4.7</v>
      </c>
      <c r="V2924">
        <v>4.8</v>
      </c>
      <c r="W2924">
        <v>4.8</v>
      </c>
      <c r="X2924" t="s">
        <v>9369</v>
      </c>
      <c r="Y2924" t="s">
        <v>34</v>
      </c>
      <c r="AA2924" t="s">
        <v>9363</v>
      </c>
      <c r="AB2924" t="s">
        <v>9363</v>
      </c>
    </row>
    <row r="2925" spans="1:28" x14ac:dyDescent="0.2">
      <c r="A2925">
        <v>2022</v>
      </c>
      <c r="B2925" t="s">
        <v>25</v>
      </c>
      <c r="C2925" t="s">
        <v>133</v>
      </c>
      <c r="D2925" t="s">
        <v>27</v>
      </c>
      <c r="E2925" s="1">
        <v>35150</v>
      </c>
      <c r="F2925">
        <v>5</v>
      </c>
      <c r="G2925">
        <v>2581</v>
      </c>
      <c r="H2925" t="s">
        <v>216</v>
      </c>
      <c r="I2925" t="s">
        <v>36</v>
      </c>
      <c r="J2925" t="s">
        <v>43</v>
      </c>
      <c r="K2925" t="s">
        <v>9213</v>
      </c>
      <c r="L2925" t="s">
        <v>30</v>
      </c>
      <c r="M2925" t="s">
        <v>57</v>
      </c>
      <c r="N2925" t="s">
        <v>134</v>
      </c>
      <c r="O2925" t="s">
        <v>649</v>
      </c>
      <c r="P2925" s="4">
        <v>10603</v>
      </c>
      <c r="Q2925">
        <v>5</v>
      </c>
      <c r="R2925">
        <v>5</v>
      </c>
      <c r="S2925">
        <v>5</v>
      </c>
      <c r="T2925">
        <v>5</v>
      </c>
      <c r="U2925">
        <v>5</v>
      </c>
      <c r="V2925">
        <v>5</v>
      </c>
      <c r="W2925">
        <v>5</v>
      </c>
      <c r="X2925" t="s">
        <v>9366</v>
      </c>
      <c r="Y2925" t="s">
        <v>34</v>
      </c>
      <c r="AA2925" t="s">
        <v>9363</v>
      </c>
      <c r="AB2925" t="s">
        <v>9363</v>
      </c>
    </row>
    <row r="2926" spans="1:28" x14ac:dyDescent="0.2">
      <c r="A2926">
        <v>2023</v>
      </c>
      <c r="B2926" t="s">
        <v>25</v>
      </c>
      <c r="C2926" t="s">
        <v>51</v>
      </c>
      <c r="D2926" t="s">
        <v>27</v>
      </c>
      <c r="E2926" s="1">
        <v>39845</v>
      </c>
      <c r="F2926">
        <v>4.3</v>
      </c>
      <c r="G2926">
        <v>583</v>
      </c>
      <c r="H2926" t="s">
        <v>817</v>
      </c>
      <c r="I2926" t="s">
        <v>86</v>
      </c>
      <c r="J2926" t="s">
        <v>9336</v>
      </c>
      <c r="L2926" t="s">
        <v>37</v>
      </c>
      <c r="M2926" t="s">
        <v>38</v>
      </c>
      <c r="N2926" t="s">
        <v>39</v>
      </c>
      <c r="O2926" t="s">
        <v>1758</v>
      </c>
      <c r="P2926" s="4" t="s">
        <v>1759</v>
      </c>
      <c r="Q2926">
        <v>3</v>
      </c>
      <c r="R2926">
        <v>5</v>
      </c>
      <c r="S2926">
        <v>3</v>
      </c>
      <c r="T2926">
        <v>4</v>
      </c>
      <c r="U2926">
        <v>4</v>
      </c>
      <c r="V2926">
        <v>5</v>
      </c>
      <c r="W2926">
        <v>5</v>
      </c>
      <c r="X2926" t="s">
        <v>9366</v>
      </c>
      <c r="Y2926" t="s">
        <v>34</v>
      </c>
      <c r="AA2926" t="s">
        <v>9363</v>
      </c>
      <c r="AB2926" t="s">
        <v>9363</v>
      </c>
    </row>
    <row r="2927" spans="1:28" x14ac:dyDescent="0.2">
      <c r="A2927">
        <v>2023</v>
      </c>
      <c r="B2927" t="s">
        <v>25</v>
      </c>
      <c r="C2927" t="s">
        <v>51</v>
      </c>
      <c r="D2927" t="s">
        <v>27</v>
      </c>
      <c r="E2927" s="1">
        <v>39845</v>
      </c>
      <c r="F2927">
        <v>4.9000000000000004</v>
      </c>
      <c r="G2927">
        <v>1197</v>
      </c>
      <c r="H2927" t="s">
        <v>556</v>
      </c>
      <c r="I2927" t="s">
        <v>36</v>
      </c>
      <c r="J2927" t="s">
        <v>9336</v>
      </c>
      <c r="L2927" t="s">
        <v>37</v>
      </c>
      <c r="M2927" t="s">
        <v>38</v>
      </c>
      <c r="N2927" t="s">
        <v>39</v>
      </c>
      <c r="O2927" t="s">
        <v>1771</v>
      </c>
      <c r="P2927" s="4" t="s">
        <v>1772</v>
      </c>
      <c r="Q2927">
        <v>0</v>
      </c>
      <c r="R2927">
        <v>5</v>
      </c>
      <c r="S2927">
        <v>3</v>
      </c>
      <c r="T2927">
        <v>4</v>
      </c>
      <c r="U2927">
        <v>4</v>
      </c>
      <c r="V2927">
        <v>5</v>
      </c>
      <c r="W2927">
        <v>5</v>
      </c>
      <c r="X2927" t="s">
        <v>9366</v>
      </c>
      <c r="Y2927" t="s">
        <v>34</v>
      </c>
      <c r="AA2927" t="s">
        <v>9363</v>
      </c>
      <c r="AB2927" t="s">
        <v>9363</v>
      </c>
    </row>
    <row r="2928" spans="1:28" x14ac:dyDescent="0.2">
      <c r="A2928">
        <v>2018</v>
      </c>
      <c r="B2928" t="s">
        <v>25</v>
      </c>
      <c r="C2928" t="s">
        <v>2321</v>
      </c>
      <c r="D2928" t="s">
        <v>983</v>
      </c>
      <c r="E2928" s="1">
        <v>24998</v>
      </c>
      <c r="F2928">
        <v>4.8</v>
      </c>
      <c r="G2928">
        <v>2</v>
      </c>
      <c r="H2928" t="s">
        <v>97</v>
      </c>
      <c r="I2928" t="s">
        <v>36</v>
      </c>
      <c r="J2928" t="s">
        <v>43</v>
      </c>
      <c r="K2928" t="s">
        <v>9278</v>
      </c>
      <c r="L2928" t="s">
        <v>30</v>
      </c>
      <c r="M2928" t="s">
        <v>401</v>
      </c>
      <c r="N2928" t="s">
        <v>78</v>
      </c>
      <c r="O2928" t="s">
        <v>3772</v>
      </c>
      <c r="P2928" s="4">
        <v>22659219</v>
      </c>
      <c r="Q2928">
        <v>56740</v>
      </c>
      <c r="R2928">
        <v>4.7</v>
      </c>
      <c r="S2928">
        <v>4.7</v>
      </c>
      <c r="T2928">
        <v>4.8</v>
      </c>
      <c r="U2928">
        <v>4.8</v>
      </c>
      <c r="V2928">
        <v>4.9000000000000004</v>
      </c>
      <c r="W2928">
        <v>4.8</v>
      </c>
      <c r="X2928" t="s">
        <v>9366</v>
      </c>
      <c r="Y2928" t="s">
        <v>34</v>
      </c>
      <c r="AA2928" t="s">
        <v>9363</v>
      </c>
      <c r="AB2928" t="s">
        <v>9363</v>
      </c>
    </row>
    <row r="2929" spans="1:28" x14ac:dyDescent="0.2">
      <c r="A2929">
        <v>2023</v>
      </c>
      <c r="B2929" t="s">
        <v>25</v>
      </c>
      <c r="C2929" t="s">
        <v>77</v>
      </c>
      <c r="D2929" t="s">
        <v>27</v>
      </c>
      <c r="E2929" s="1">
        <v>36900</v>
      </c>
      <c r="F2929">
        <v>5</v>
      </c>
      <c r="G2929">
        <v>2581</v>
      </c>
      <c r="H2929" t="s">
        <v>216</v>
      </c>
      <c r="I2929" t="s">
        <v>36</v>
      </c>
      <c r="J2929" t="s">
        <v>9336</v>
      </c>
      <c r="L2929" t="s">
        <v>30</v>
      </c>
      <c r="M2929" t="s">
        <v>38</v>
      </c>
      <c r="N2929" t="s">
        <v>78</v>
      </c>
      <c r="O2929" t="s">
        <v>3950</v>
      </c>
      <c r="P2929" s="4">
        <v>10523</v>
      </c>
      <c r="Q2929">
        <v>5</v>
      </c>
      <c r="R2929">
        <v>5</v>
      </c>
      <c r="S2929">
        <v>5</v>
      </c>
      <c r="T2929">
        <v>5</v>
      </c>
      <c r="U2929">
        <v>4</v>
      </c>
      <c r="V2929">
        <v>4</v>
      </c>
      <c r="W2929">
        <v>5</v>
      </c>
      <c r="X2929" t="s">
        <v>9366</v>
      </c>
      <c r="Y2929" t="s">
        <v>34</v>
      </c>
      <c r="AA2929" t="s">
        <v>9363</v>
      </c>
      <c r="AB2929" t="s">
        <v>9363</v>
      </c>
    </row>
    <row r="2930" spans="1:28" x14ac:dyDescent="0.2">
      <c r="A2930">
        <v>2021</v>
      </c>
      <c r="B2930" t="s">
        <v>25</v>
      </c>
      <c r="C2930" t="s">
        <v>1215</v>
      </c>
      <c r="D2930" t="s">
        <v>27</v>
      </c>
      <c r="E2930" s="1">
        <v>28987</v>
      </c>
      <c r="F2930">
        <v>4.9000000000000004</v>
      </c>
      <c r="G2930">
        <v>1197</v>
      </c>
      <c r="H2930" t="s">
        <v>28</v>
      </c>
      <c r="I2930" t="s">
        <v>36</v>
      </c>
      <c r="J2930" t="s">
        <v>9336</v>
      </c>
      <c r="K2930" t="s">
        <v>9206</v>
      </c>
      <c r="L2930" t="s">
        <v>30</v>
      </c>
      <c r="M2930" t="s">
        <v>48</v>
      </c>
      <c r="N2930" t="s">
        <v>32</v>
      </c>
      <c r="O2930" t="s">
        <v>4309</v>
      </c>
      <c r="P2930" s="4" t="s">
        <v>4310</v>
      </c>
      <c r="Q2930">
        <v>42411</v>
      </c>
      <c r="R2930">
        <v>4.9000000000000004</v>
      </c>
      <c r="S2930">
        <v>4.7</v>
      </c>
      <c r="T2930">
        <v>4.8</v>
      </c>
      <c r="U2930">
        <v>4.5999999999999996</v>
      </c>
      <c r="V2930">
        <v>4.8</v>
      </c>
      <c r="W2930">
        <v>4.8</v>
      </c>
      <c r="X2930" t="s">
        <v>9366</v>
      </c>
      <c r="Y2930" t="s">
        <v>34</v>
      </c>
      <c r="AA2930" t="s">
        <v>9363</v>
      </c>
      <c r="AB2930" t="s">
        <v>9363</v>
      </c>
    </row>
    <row r="2931" spans="1:28" x14ac:dyDescent="0.2">
      <c r="A2931">
        <v>2015</v>
      </c>
      <c r="B2931" t="s">
        <v>25</v>
      </c>
      <c r="C2931" t="s">
        <v>612</v>
      </c>
      <c r="D2931" t="s">
        <v>983</v>
      </c>
      <c r="E2931" s="1">
        <v>12300</v>
      </c>
      <c r="F2931">
        <v>5</v>
      </c>
      <c r="G2931">
        <v>5</v>
      </c>
      <c r="H2931" t="s">
        <v>562</v>
      </c>
      <c r="I2931" t="s">
        <v>97</v>
      </c>
      <c r="J2931" t="s">
        <v>43</v>
      </c>
      <c r="K2931" t="s">
        <v>9277</v>
      </c>
      <c r="L2931" t="s">
        <v>30</v>
      </c>
      <c r="M2931" t="s">
        <v>38</v>
      </c>
      <c r="N2931" t="s">
        <v>305</v>
      </c>
      <c r="O2931" t="s">
        <v>4667</v>
      </c>
      <c r="P2931" s="4">
        <v>103145</v>
      </c>
      <c r="Q2931">
        <v>124500</v>
      </c>
      <c r="R2931">
        <v>4.5999999999999996</v>
      </c>
      <c r="S2931">
        <v>4.5999999999999996</v>
      </c>
      <c r="T2931">
        <v>4.5999999999999996</v>
      </c>
      <c r="U2931">
        <v>4.7</v>
      </c>
      <c r="V2931">
        <v>4.5999999999999996</v>
      </c>
      <c r="W2931">
        <v>4.8</v>
      </c>
      <c r="X2931" t="s">
        <v>9366</v>
      </c>
      <c r="Y2931" t="s">
        <v>34</v>
      </c>
      <c r="AA2931" t="s">
        <v>9363</v>
      </c>
      <c r="AB2931" t="s">
        <v>9363</v>
      </c>
    </row>
    <row r="2932" spans="1:28" x14ac:dyDescent="0.2">
      <c r="A2932">
        <v>2021</v>
      </c>
      <c r="B2932" t="s">
        <v>25</v>
      </c>
      <c r="C2932" t="s">
        <v>1358</v>
      </c>
      <c r="D2932" t="s">
        <v>983</v>
      </c>
      <c r="E2932" s="1">
        <v>36487</v>
      </c>
      <c r="F2932">
        <v>5</v>
      </c>
      <c r="G2932">
        <v>2581</v>
      </c>
      <c r="H2932" t="s">
        <v>97</v>
      </c>
      <c r="I2932" t="s">
        <v>97</v>
      </c>
      <c r="J2932" t="s">
        <v>9336</v>
      </c>
      <c r="K2932" t="s">
        <v>9205</v>
      </c>
      <c r="L2932" t="s">
        <v>30</v>
      </c>
      <c r="M2932" t="s">
        <v>48</v>
      </c>
      <c r="N2932" t="s">
        <v>32</v>
      </c>
      <c r="O2932" t="s">
        <v>4837</v>
      </c>
      <c r="P2932" s="4" t="s">
        <v>4838</v>
      </c>
      <c r="Q2932">
        <v>19625</v>
      </c>
      <c r="R2932">
        <v>4.9000000000000004</v>
      </c>
      <c r="S2932">
        <v>4.7</v>
      </c>
      <c r="T2932">
        <v>4.7</v>
      </c>
      <c r="U2932">
        <v>4.5</v>
      </c>
      <c r="V2932">
        <v>4.9000000000000004</v>
      </c>
      <c r="W2932">
        <v>4.5999999999999996</v>
      </c>
      <c r="X2932" t="s">
        <v>9366</v>
      </c>
      <c r="Y2932" t="s">
        <v>34</v>
      </c>
      <c r="AA2932" t="s">
        <v>9364</v>
      </c>
      <c r="AB2932" t="s">
        <v>9364</v>
      </c>
    </row>
    <row r="2933" spans="1:28" x14ac:dyDescent="0.2">
      <c r="A2933">
        <v>2022</v>
      </c>
      <c r="B2933" t="s">
        <v>25</v>
      </c>
      <c r="C2933" t="s">
        <v>115</v>
      </c>
      <c r="D2933" t="s">
        <v>983</v>
      </c>
      <c r="E2933" s="1">
        <v>27976</v>
      </c>
      <c r="F2933">
        <v>5</v>
      </c>
      <c r="G2933">
        <v>2581</v>
      </c>
      <c r="H2933" t="s">
        <v>28</v>
      </c>
      <c r="I2933" t="s">
        <v>36</v>
      </c>
      <c r="J2933" t="s">
        <v>43</v>
      </c>
      <c r="K2933" t="s">
        <v>9212</v>
      </c>
      <c r="L2933" t="s">
        <v>30</v>
      </c>
      <c r="M2933" t="s">
        <v>38</v>
      </c>
      <c r="N2933" t="s">
        <v>276</v>
      </c>
      <c r="O2933" t="s">
        <v>5378</v>
      </c>
      <c r="P2933" s="4" t="s">
        <v>5379</v>
      </c>
      <c r="Q2933">
        <v>20766</v>
      </c>
      <c r="R2933">
        <v>4.5999999999999996</v>
      </c>
      <c r="S2933">
        <v>4.9000000000000004</v>
      </c>
      <c r="T2933">
        <v>4.4000000000000004</v>
      </c>
      <c r="U2933">
        <v>4.5999999999999996</v>
      </c>
      <c r="V2933">
        <v>4.5999999999999996</v>
      </c>
      <c r="W2933">
        <v>4.7</v>
      </c>
      <c r="X2933" t="s">
        <v>9366</v>
      </c>
      <c r="Y2933" t="s">
        <v>34</v>
      </c>
      <c r="AA2933" t="s">
        <v>9364</v>
      </c>
      <c r="AB2933" t="s">
        <v>9364</v>
      </c>
    </row>
    <row r="2934" spans="1:28" x14ac:dyDescent="0.2">
      <c r="A2934">
        <v>2018</v>
      </c>
      <c r="B2934" t="s">
        <v>25</v>
      </c>
      <c r="C2934" t="s">
        <v>2321</v>
      </c>
      <c r="D2934" t="s">
        <v>983</v>
      </c>
      <c r="E2934" s="1">
        <v>18060</v>
      </c>
      <c r="F2934">
        <v>4.8</v>
      </c>
      <c r="G2934">
        <v>922</v>
      </c>
      <c r="H2934" t="s">
        <v>36</v>
      </c>
      <c r="I2934" t="s">
        <v>36</v>
      </c>
      <c r="J2934" t="s">
        <v>43</v>
      </c>
      <c r="K2934" t="s">
        <v>9278</v>
      </c>
      <c r="L2934" t="s">
        <v>30</v>
      </c>
      <c r="M2934" t="s">
        <v>401</v>
      </c>
      <c r="N2934" t="s">
        <v>78</v>
      </c>
      <c r="O2934" t="s">
        <v>5923</v>
      </c>
      <c r="P2934" s="4" t="s">
        <v>5924</v>
      </c>
      <c r="Q2934">
        <v>115622</v>
      </c>
      <c r="R2934">
        <v>4.7</v>
      </c>
      <c r="S2934">
        <v>4.7</v>
      </c>
      <c r="T2934">
        <v>4.8</v>
      </c>
      <c r="U2934">
        <v>4.8</v>
      </c>
      <c r="V2934">
        <v>4.9000000000000004</v>
      </c>
      <c r="W2934">
        <v>4.8</v>
      </c>
      <c r="X2934" t="s">
        <v>9366</v>
      </c>
      <c r="Y2934" t="s">
        <v>34</v>
      </c>
      <c r="AA2934" t="s">
        <v>9364</v>
      </c>
      <c r="AB2934" t="s">
        <v>9364</v>
      </c>
    </row>
    <row r="2935" spans="1:28" x14ac:dyDescent="0.2">
      <c r="A2935">
        <v>2019</v>
      </c>
      <c r="B2935" t="s">
        <v>25</v>
      </c>
      <c r="C2935" t="s">
        <v>1215</v>
      </c>
      <c r="D2935" t="s">
        <v>27</v>
      </c>
      <c r="E2935" s="1">
        <v>27987</v>
      </c>
      <c r="F2935">
        <v>4.9000000000000004</v>
      </c>
      <c r="G2935">
        <v>1197</v>
      </c>
      <c r="H2935" t="s">
        <v>52</v>
      </c>
      <c r="I2935" t="s">
        <v>36</v>
      </c>
      <c r="J2935" t="s">
        <v>9336</v>
      </c>
      <c r="K2935" t="s">
        <v>9206</v>
      </c>
      <c r="L2935" t="s">
        <v>30</v>
      </c>
      <c r="M2935" t="s">
        <v>48</v>
      </c>
      <c r="N2935" t="s">
        <v>32</v>
      </c>
      <c r="O2935" t="s">
        <v>5932</v>
      </c>
      <c r="P2935" s="4" t="s">
        <v>5933</v>
      </c>
      <c r="Q2935">
        <v>25261</v>
      </c>
      <c r="R2935">
        <v>4.8</v>
      </c>
      <c r="S2935">
        <v>4.7</v>
      </c>
      <c r="T2935">
        <v>4.7</v>
      </c>
      <c r="U2935">
        <v>4.5999999999999996</v>
      </c>
      <c r="V2935">
        <v>4.7</v>
      </c>
      <c r="W2935">
        <v>4.8</v>
      </c>
      <c r="X2935" t="s">
        <v>9366</v>
      </c>
      <c r="Y2935" t="s">
        <v>34</v>
      </c>
      <c r="AA2935" t="s">
        <v>9364</v>
      </c>
      <c r="AB2935" t="s">
        <v>9364</v>
      </c>
    </row>
    <row r="2936" spans="1:28" x14ac:dyDescent="0.2">
      <c r="A2936">
        <v>2016</v>
      </c>
      <c r="B2936" t="s">
        <v>25</v>
      </c>
      <c r="C2936" t="s">
        <v>152</v>
      </c>
      <c r="D2936" t="s">
        <v>983</v>
      </c>
      <c r="E2936" s="1">
        <v>19265</v>
      </c>
      <c r="F2936">
        <v>4.4000000000000004</v>
      </c>
      <c r="G2936">
        <v>851</v>
      </c>
      <c r="H2936" t="s">
        <v>71</v>
      </c>
      <c r="I2936" t="s">
        <v>97</v>
      </c>
      <c r="J2936" t="s">
        <v>9336</v>
      </c>
      <c r="K2936" t="s">
        <v>9254</v>
      </c>
      <c r="L2936" t="s">
        <v>30</v>
      </c>
      <c r="M2936" t="s">
        <v>38</v>
      </c>
      <c r="N2936" t="s">
        <v>985</v>
      </c>
      <c r="O2936" t="s">
        <v>6289</v>
      </c>
      <c r="P2936" s="4" t="s">
        <v>6290</v>
      </c>
      <c r="Q2936">
        <v>84891</v>
      </c>
      <c r="R2936">
        <v>4.5999999999999996</v>
      </c>
      <c r="S2936">
        <v>4.5</v>
      </c>
      <c r="T2936">
        <v>4.5999999999999996</v>
      </c>
      <c r="U2936">
        <v>4.5999999999999996</v>
      </c>
      <c r="V2936">
        <v>4.7</v>
      </c>
      <c r="W2936">
        <v>4.7</v>
      </c>
      <c r="X2936" t="s">
        <v>9366</v>
      </c>
      <c r="Y2936" t="s">
        <v>34</v>
      </c>
      <c r="AA2936" t="s">
        <v>9364</v>
      </c>
      <c r="AB2936" t="s">
        <v>9364</v>
      </c>
    </row>
    <row r="2937" spans="1:28" x14ac:dyDescent="0.2">
      <c r="A2937">
        <v>2019</v>
      </c>
      <c r="B2937" t="s">
        <v>25</v>
      </c>
      <c r="C2937" t="s">
        <v>1973</v>
      </c>
      <c r="D2937" t="s">
        <v>983</v>
      </c>
      <c r="E2937" s="1">
        <v>30795</v>
      </c>
      <c r="F2937">
        <v>5</v>
      </c>
      <c r="G2937">
        <v>515</v>
      </c>
      <c r="H2937" t="s">
        <v>1216</v>
      </c>
      <c r="I2937" t="s">
        <v>36</v>
      </c>
      <c r="J2937" t="s">
        <v>9336</v>
      </c>
      <c r="K2937" t="s">
        <v>9206</v>
      </c>
      <c r="L2937" t="s">
        <v>30</v>
      </c>
      <c r="M2937" t="s">
        <v>48</v>
      </c>
      <c r="N2937" t="s">
        <v>32</v>
      </c>
      <c r="O2937" t="s">
        <v>6291</v>
      </c>
      <c r="P2937" s="4" t="s">
        <v>6292</v>
      </c>
      <c r="Q2937">
        <v>31908</v>
      </c>
      <c r="R2937">
        <v>4.8</v>
      </c>
      <c r="S2937">
        <v>4.7</v>
      </c>
      <c r="T2937">
        <v>4.7</v>
      </c>
      <c r="U2937">
        <v>4.5999999999999996</v>
      </c>
      <c r="V2937">
        <v>4.7</v>
      </c>
      <c r="W2937">
        <v>4.8</v>
      </c>
      <c r="X2937" t="s">
        <v>9366</v>
      </c>
      <c r="Y2937" t="s">
        <v>34</v>
      </c>
      <c r="AA2937" t="s">
        <v>9364</v>
      </c>
      <c r="AB2937" t="s">
        <v>9364</v>
      </c>
    </row>
    <row r="2938" spans="1:28" x14ac:dyDescent="0.2">
      <c r="A2938">
        <v>2019</v>
      </c>
      <c r="B2938" t="s">
        <v>25</v>
      </c>
      <c r="C2938" t="s">
        <v>1973</v>
      </c>
      <c r="D2938" t="s">
        <v>983</v>
      </c>
      <c r="E2938" s="1">
        <v>26195</v>
      </c>
      <c r="F2938">
        <v>4.5999999999999996</v>
      </c>
      <c r="G2938">
        <v>299</v>
      </c>
      <c r="H2938" t="s">
        <v>71</v>
      </c>
      <c r="I2938" t="s">
        <v>36</v>
      </c>
      <c r="J2938" t="s">
        <v>9336</v>
      </c>
      <c r="K2938" t="s">
        <v>9206</v>
      </c>
      <c r="L2938" t="s">
        <v>30</v>
      </c>
      <c r="M2938" t="s">
        <v>48</v>
      </c>
      <c r="N2938" t="s">
        <v>32</v>
      </c>
      <c r="O2938" t="s">
        <v>6293</v>
      </c>
      <c r="P2938" s="4" t="s">
        <v>6294</v>
      </c>
      <c r="Q2938">
        <v>72513</v>
      </c>
      <c r="R2938">
        <v>4.8</v>
      </c>
      <c r="S2938">
        <v>4.7</v>
      </c>
      <c r="T2938">
        <v>4.7</v>
      </c>
      <c r="U2938">
        <v>4.5999999999999996</v>
      </c>
      <c r="V2938">
        <v>4.7</v>
      </c>
      <c r="W2938">
        <v>4.8</v>
      </c>
      <c r="X2938" t="s">
        <v>9366</v>
      </c>
      <c r="Y2938" t="s">
        <v>34</v>
      </c>
      <c r="AA2938" t="s">
        <v>9364</v>
      </c>
      <c r="AB2938" t="s">
        <v>9364</v>
      </c>
    </row>
    <row r="2939" spans="1:28" x14ac:dyDescent="0.2">
      <c r="A2939">
        <v>2022</v>
      </c>
      <c r="B2939" t="s">
        <v>25</v>
      </c>
      <c r="C2939" t="s">
        <v>1262</v>
      </c>
      <c r="D2939" t="s">
        <v>983</v>
      </c>
      <c r="E2939" s="1">
        <v>35990</v>
      </c>
      <c r="F2939">
        <v>5</v>
      </c>
      <c r="G2939">
        <v>2499</v>
      </c>
      <c r="H2939" t="s">
        <v>562</v>
      </c>
      <c r="I2939" t="s">
        <v>97</v>
      </c>
      <c r="J2939" t="s">
        <v>9336</v>
      </c>
      <c r="K2939" t="s">
        <v>9236</v>
      </c>
      <c r="L2939" t="s">
        <v>37</v>
      </c>
      <c r="M2939" t="s">
        <v>38</v>
      </c>
      <c r="N2939" t="s">
        <v>192</v>
      </c>
      <c r="O2939" t="s">
        <v>6479</v>
      </c>
      <c r="P2939" s="4" t="s">
        <v>6480</v>
      </c>
      <c r="Q2939">
        <v>17559</v>
      </c>
      <c r="R2939">
        <v>4.5999999999999996</v>
      </c>
      <c r="S2939">
        <v>4.9000000000000004</v>
      </c>
      <c r="T2939">
        <v>4.5</v>
      </c>
      <c r="U2939">
        <v>4.5999999999999996</v>
      </c>
      <c r="V2939">
        <v>4.8</v>
      </c>
      <c r="W2939">
        <v>4.7</v>
      </c>
      <c r="X2939" t="s">
        <v>9366</v>
      </c>
      <c r="Y2939" t="s">
        <v>34</v>
      </c>
      <c r="AA2939" t="s">
        <v>9364</v>
      </c>
      <c r="AB2939" t="s">
        <v>9364</v>
      </c>
    </row>
    <row r="2940" spans="1:28" x14ac:dyDescent="0.2">
      <c r="A2940">
        <v>2016</v>
      </c>
      <c r="B2940" t="s">
        <v>25</v>
      </c>
      <c r="C2940" t="s">
        <v>54</v>
      </c>
      <c r="D2940" t="s">
        <v>983</v>
      </c>
      <c r="E2940" s="1">
        <v>17749</v>
      </c>
      <c r="F2940">
        <v>4.7</v>
      </c>
      <c r="G2940">
        <v>932</v>
      </c>
      <c r="H2940" t="s">
        <v>82</v>
      </c>
      <c r="I2940" t="s">
        <v>97</v>
      </c>
      <c r="J2940" t="s">
        <v>43</v>
      </c>
      <c r="K2940" t="s">
        <v>9215</v>
      </c>
      <c r="L2940" t="s">
        <v>30</v>
      </c>
      <c r="M2940" t="s">
        <v>1233</v>
      </c>
      <c r="N2940" t="s">
        <v>1356</v>
      </c>
      <c r="O2940" t="s">
        <v>6667</v>
      </c>
      <c r="P2940" s="4" t="s">
        <v>6668</v>
      </c>
      <c r="Q2940">
        <v>114828</v>
      </c>
      <c r="R2940">
        <v>4.8</v>
      </c>
      <c r="S2940">
        <v>4.5999999999999996</v>
      </c>
      <c r="T2940">
        <v>4.7</v>
      </c>
      <c r="U2940">
        <v>4.5999999999999996</v>
      </c>
      <c r="V2940">
        <v>4.7</v>
      </c>
      <c r="W2940">
        <v>4.8</v>
      </c>
      <c r="X2940" t="s">
        <v>9366</v>
      </c>
      <c r="Y2940" t="s">
        <v>34</v>
      </c>
      <c r="AA2940" t="s">
        <v>9364</v>
      </c>
      <c r="AB2940" t="s">
        <v>9364</v>
      </c>
    </row>
    <row r="2941" spans="1:28" x14ac:dyDescent="0.2">
      <c r="A2941">
        <v>2018</v>
      </c>
      <c r="B2941" t="s">
        <v>25</v>
      </c>
      <c r="C2941" t="s">
        <v>115</v>
      </c>
      <c r="D2941" t="s">
        <v>983</v>
      </c>
      <c r="E2941" s="1">
        <v>21698</v>
      </c>
      <c r="F2941">
        <v>4.4000000000000004</v>
      </c>
      <c r="G2941">
        <v>851</v>
      </c>
      <c r="H2941" t="s">
        <v>2535</v>
      </c>
      <c r="I2941" t="s">
        <v>5798</v>
      </c>
      <c r="J2941" t="s">
        <v>43</v>
      </c>
      <c r="K2941" t="s">
        <v>9277</v>
      </c>
      <c r="L2941" t="s">
        <v>30</v>
      </c>
      <c r="M2941" t="s">
        <v>401</v>
      </c>
      <c r="N2941" t="s">
        <v>78</v>
      </c>
      <c r="O2941" t="s">
        <v>6838</v>
      </c>
      <c r="P2941" s="4" t="s">
        <v>6839</v>
      </c>
      <c r="Q2941">
        <v>49793</v>
      </c>
      <c r="R2941">
        <v>4.7</v>
      </c>
      <c r="S2941">
        <v>4.7</v>
      </c>
      <c r="T2941">
        <v>4.8</v>
      </c>
      <c r="U2941">
        <v>4.8</v>
      </c>
      <c r="V2941">
        <v>4.9000000000000004</v>
      </c>
      <c r="W2941">
        <v>4.8</v>
      </c>
      <c r="X2941" t="s">
        <v>9366</v>
      </c>
      <c r="Y2941" t="s">
        <v>34</v>
      </c>
      <c r="AA2941" t="s">
        <v>9364</v>
      </c>
      <c r="AB2941" t="s">
        <v>9364</v>
      </c>
    </row>
    <row r="2942" spans="1:28" x14ac:dyDescent="0.2">
      <c r="A2942">
        <v>2015</v>
      </c>
      <c r="B2942" t="s">
        <v>25</v>
      </c>
      <c r="C2942" t="s">
        <v>1193</v>
      </c>
      <c r="D2942" t="s">
        <v>983</v>
      </c>
      <c r="E2942" s="1">
        <v>17900</v>
      </c>
      <c r="F2942">
        <v>4.5</v>
      </c>
      <c r="G2942">
        <v>41</v>
      </c>
      <c r="H2942" t="s">
        <v>562</v>
      </c>
      <c r="I2942" t="s">
        <v>97</v>
      </c>
      <c r="J2942" t="s">
        <v>43</v>
      </c>
      <c r="K2942" t="s">
        <v>9248</v>
      </c>
      <c r="L2942" t="s">
        <v>30</v>
      </c>
      <c r="M2942" t="s">
        <v>38</v>
      </c>
      <c r="N2942" t="s">
        <v>305</v>
      </c>
      <c r="O2942" t="s">
        <v>7381</v>
      </c>
      <c r="P2942" s="4" t="s">
        <v>7382</v>
      </c>
      <c r="Q2942">
        <v>46416</v>
      </c>
      <c r="R2942">
        <v>4.5999999999999996</v>
      </c>
      <c r="S2942">
        <v>4.5999999999999996</v>
      </c>
      <c r="T2942">
        <v>4.5999999999999996</v>
      </c>
      <c r="U2942">
        <v>4.7</v>
      </c>
      <c r="V2942">
        <v>4.5999999999999996</v>
      </c>
      <c r="W2942">
        <v>4.8</v>
      </c>
      <c r="X2942" t="s">
        <v>9366</v>
      </c>
      <c r="Y2942" t="s">
        <v>34</v>
      </c>
      <c r="AA2942" t="s">
        <v>9364</v>
      </c>
      <c r="AB2942" t="s">
        <v>9364</v>
      </c>
    </row>
    <row r="2943" spans="1:28" x14ac:dyDescent="0.2">
      <c r="A2943">
        <v>2022</v>
      </c>
      <c r="B2943" t="s">
        <v>25</v>
      </c>
      <c r="C2943" t="s">
        <v>74</v>
      </c>
      <c r="D2943" t="s">
        <v>27</v>
      </c>
      <c r="E2943" s="1">
        <v>44205</v>
      </c>
      <c r="F2943">
        <v>4.5</v>
      </c>
      <c r="G2943">
        <v>3416</v>
      </c>
      <c r="H2943" t="s">
        <v>36</v>
      </c>
      <c r="I2943" t="s">
        <v>86</v>
      </c>
      <c r="J2943" t="s">
        <v>9336</v>
      </c>
      <c r="K2943" t="s">
        <v>9204</v>
      </c>
      <c r="L2943" t="s">
        <v>30</v>
      </c>
      <c r="M2943" t="s">
        <v>48</v>
      </c>
      <c r="N2943" t="s">
        <v>32</v>
      </c>
      <c r="O2943" t="s">
        <v>436</v>
      </c>
      <c r="P2943" s="4" t="s">
        <v>437</v>
      </c>
      <c r="Q2943">
        <v>42</v>
      </c>
      <c r="R2943">
        <v>5</v>
      </c>
      <c r="S2943">
        <v>5</v>
      </c>
      <c r="T2943">
        <v>5</v>
      </c>
      <c r="U2943">
        <v>5</v>
      </c>
      <c r="V2943">
        <v>5</v>
      </c>
      <c r="W2943">
        <v>5</v>
      </c>
      <c r="X2943" t="s">
        <v>9367</v>
      </c>
      <c r="Y2943" t="s">
        <v>34</v>
      </c>
      <c r="AA2943" t="s">
        <v>9364</v>
      </c>
      <c r="AB2943" t="s">
        <v>9364</v>
      </c>
    </row>
    <row r="2944" spans="1:28" x14ac:dyDescent="0.2">
      <c r="A2944">
        <v>2023</v>
      </c>
      <c r="B2944" t="s">
        <v>25</v>
      </c>
      <c r="C2944" t="s">
        <v>26</v>
      </c>
      <c r="D2944" t="s">
        <v>27</v>
      </c>
      <c r="E2944" s="1">
        <v>43125</v>
      </c>
      <c r="F2944">
        <v>4.9000000000000004</v>
      </c>
      <c r="G2944">
        <v>3178</v>
      </c>
      <c r="H2944" t="s">
        <v>82</v>
      </c>
      <c r="I2944" t="s">
        <v>36</v>
      </c>
      <c r="J2944" t="s">
        <v>9336</v>
      </c>
      <c r="L2944" t="s">
        <v>30</v>
      </c>
      <c r="M2944" t="s">
        <v>48</v>
      </c>
      <c r="N2944" t="s">
        <v>32</v>
      </c>
      <c r="O2944" t="s">
        <v>438</v>
      </c>
      <c r="P2944" s="4" t="s">
        <v>439</v>
      </c>
      <c r="Q2944">
        <v>0</v>
      </c>
      <c r="R2944">
        <v>5</v>
      </c>
      <c r="S2944">
        <v>4.8</v>
      </c>
      <c r="T2944">
        <v>4.8</v>
      </c>
      <c r="U2944">
        <v>4.2</v>
      </c>
      <c r="V2944">
        <v>5</v>
      </c>
      <c r="W2944">
        <v>5</v>
      </c>
      <c r="X2944" t="s">
        <v>9367</v>
      </c>
      <c r="Y2944" t="s">
        <v>34</v>
      </c>
      <c r="AA2944" t="s">
        <v>9364</v>
      </c>
      <c r="AB2944" t="s">
        <v>9364</v>
      </c>
    </row>
    <row r="2945" spans="1:28" x14ac:dyDescent="0.2">
      <c r="A2945">
        <v>2022</v>
      </c>
      <c r="B2945" t="s">
        <v>25</v>
      </c>
      <c r="C2945" t="s">
        <v>103</v>
      </c>
      <c r="D2945" t="s">
        <v>27</v>
      </c>
      <c r="E2945" s="1">
        <v>30075</v>
      </c>
      <c r="F2945">
        <v>4.9000000000000004</v>
      </c>
      <c r="G2945">
        <v>1532</v>
      </c>
      <c r="H2945" t="s">
        <v>82</v>
      </c>
      <c r="I2945" t="s">
        <v>36</v>
      </c>
      <c r="J2945" t="s">
        <v>43</v>
      </c>
      <c r="K2945" t="s">
        <v>9207</v>
      </c>
      <c r="L2945" t="s">
        <v>30</v>
      </c>
      <c r="M2945" t="s">
        <v>38</v>
      </c>
      <c r="N2945" t="s">
        <v>78</v>
      </c>
      <c r="O2945" t="s">
        <v>629</v>
      </c>
      <c r="P2945" s="4" t="s">
        <v>630</v>
      </c>
      <c r="Q2945">
        <v>11</v>
      </c>
      <c r="R2945">
        <v>5</v>
      </c>
      <c r="S2945">
        <v>5</v>
      </c>
      <c r="T2945">
        <v>5</v>
      </c>
      <c r="U2945">
        <v>5</v>
      </c>
      <c r="V2945">
        <v>5</v>
      </c>
      <c r="W2945">
        <v>5</v>
      </c>
      <c r="X2945" t="s">
        <v>9367</v>
      </c>
      <c r="Y2945" t="s">
        <v>34</v>
      </c>
      <c r="AA2945" t="s">
        <v>9364</v>
      </c>
      <c r="AB2945" t="s">
        <v>9364</v>
      </c>
    </row>
    <row r="2946" spans="1:28" x14ac:dyDescent="0.2">
      <c r="A2946">
        <v>2023</v>
      </c>
      <c r="B2946" t="s">
        <v>25</v>
      </c>
      <c r="C2946" t="s">
        <v>51</v>
      </c>
      <c r="D2946" t="s">
        <v>27</v>
      </c>
      <c r="E2946" s="1">
        <v>40240</v>
      </c>
      <c r="F2946">
        <v>4.9000000000000004</v>
      </c>
      <c r="G2946">
        <v>767</v>
      </c>
      <c r="H2946" t="s">
        <v>472</v>
      </c>
      <c r="I2946" t="s">
        <v>36</v>
      </c>
      <c r="J2946" t="s">
        <v>9336</v>
      </c>
      <c r="L2946" t="s">
        <v>37</v>
      </c>
      <c r="M2946" t="s">
        <v>41</v>
      </c>
      <c r="N2946" t="s">
        <v>39</v>
      </c>
      <c r="O2946" t="s">
        <v>809</v>
      </c>
      <c r="P2946" s="4" t="s">
        <v>810</v>
      </c>
      <c r="Q2946">
        <v>5</v>
      </c>
      <c r="R2946">
        <v>5</v>
      </c>
      <c r="S2946">
        <v>3</v>
      </c>
      <c r="T2946">
        <v>4</v>
      </c>
      <c r="U2946">
        <v>4</v>
      </c>
      <c r="V2946">
        <v>5</v>
      </c>
      <c r="W2946">
        <v>5</v>
      </c>
      <c r="X2946" t="s">
        <v>9367</v>
      </c>
      <c r="Y2946" t="s">
        <v>34</v>
      </c>
      <c r="AA2946" t="s">
        <v>9364</v>
      </c>
      <c r="AB2946" t="s">
        <v>9364</v>
      </c>
    </row>
    <row r="2947" spans="1:28" x14ac:dyDescent="0.2">
      <c r="A2947">
        <v>2022</v>
      </c>
      <c r="B2947" t="s">
        <v>25</v>
      </c>
      <c r="C2947" t="s">
        <v>811</v>
      </c>
      <c r="D2947" t="s">
        <v>27</v>
      </c>
      <c r="E2947" s="1">
        <v>35150</v>
      </c>
      <c r="F2947">
        <v>4.2</v>
      </c>
      <c r="G2947">
        <v>1578</v>
      </c>
      <c r="H2947" t="s">
        <v>47</v>
      </c>
      <c r="I2947" t="s">
        <v>36</v>
      </c>
      <c r="J2947" t="s">
        <v>43</v>
      </c>
      <c r="K2947" t="s">
        <v>9213</v>
      </c>
      <c r="L2947" t="s">
        <v>30</v>
      </c>
      <c r="M2947" t="s">
        <v>31</v>
      </c>
      <c r="N2947" t="s">
        <v>386</v>
      </c>
      <c r="O2947" t="s">
        <v>812</v>
      </c>
      <c r="P2947" s="4">
        <v>2221129</v>
      </c>
      <c r="Q2947">
        <v>4</v>
      </c>
      <c r="R2947">
        <v>5</v>
      </c>
      <c r="S2947">
        <v>5</v>
      </c>
      <c r="T2947">
        <v>5</v>
      </c>
      <c r="U2947">
        <v>5</v>
      </c>
      <c r="V2947">
        <v>5</v>
      </c>
      <c r="W2947">
        <v>5</v>
      </c>
      <c r="X2947" t="s">
        <v>9367</v>
      </c>
      <c r="Y2947" t="s">
        <v>34</v>
      </c>
      <c r="AA2947" t="s">
        <v>9364</v>
      </c>
      <c r="AB2947" t="s">
        <v>9364</v>
      </c>
    </row>
    <row r="2948" spans="1:28" x14ac:dyDescent="0.2">
      <c r="A2948">
        <v>2023</v>
      </c>
      <c r="B2948" t="s">
        <v>25</v>
      </c>
      <c r="C2948" t="s">
        <v>51</v>
      </c>
      <c r="D2948" t="s">
        <v>27</v>
      </c>
      <c r="E2948" s="1">
        <v>40240</v>
      </c>
      <c r="F2948">
        <v>4.9000000000000004</v>
      </c>
      <c r="G2948">
        <v>1532</v>
      </c>
      <c r="H2948" t="s">
        <v>59</v>
      </c>
      <c r="I2948" t="s">
        <v>36</v>
      </c>
      <c r="J2948" t="s">
        <v>9336</v>
      </c>
      <c r="L2948" t="s">
        <v>37</v>
      </c>
      <c r="M2948" t="s">
        <v>38</v>
      </c>
      <c r="N2948" t="s">
        <v>39</v>
      </c>
      <c r="O2948" t="s">
        <v>813</v>
      </c>
      <c r="P2948" s="4" t="s">
        <v>814</v>
      </c>
      <c r="Q2948">
        <v>11</v>
      </c>
      <c r="R2948">
        <v>5</v>
      </c>
      <c r="S2948">
        <v>3</v>
      </c>
      <c r="T2948">
        <v>4</v>
      </c>
      <c r="U2948">
        <v>4</v>
      </c>
      <c r="V2948">
        <v>5</v>
      </c>
      <c r="W2948">
        <v>5</v>
      </c>
      <c r="X2948" t="s">
        <v>9367</v>
      </c>
      <c r="Y2948" t="s">
        <v>34</v>
      </c>
      <c r="AA2948" t="s">
        <v>9364</v>
      </c>
      <c r="AB2948" t="s">
        <v>9364</v>
      </c>
    </row>
    <row r="2949" spans="1:28" x14ac:dyDescent="0.2">
      <c r="A2949">
        <v>2023</v>
      </c>
      <c r="B2949" t="s">
        <v>25</v>
      </c>
      <c r="C2949" t="s">
        <v>248</v>
      </c>
      <c r="D2949" t="s">
        <v>27</v>
      </c>
      <c r="E2949" s="1">
        <v>51310</v>
      </c>
      <c r="F2949">
        <v>5</v>
      </c>
      <c r="G2949">
        <v>1571</v>
      </c>
      <c r="H2949" t="s">
        <v>124</v>
      </c>
      <c r="I2949" t="s">
        <v>29</v>
      </c>
      <c r="J2949" t="s">
        <v>43</v>
      </c>
      <c r="L2949" t="s">
        <v>30</v>
      </c>
      <c r="M2949" t="s">
        <v>57</v>
      </c>
      <c r="N2949" t="s">
        <v>32</v>
      </c>
      <c r="O2949" t="s">
        <v>992</v>
      </c>
      <c r="P2949" s="4" t="s">
        <v>993</v>
      </c>
      <c r="Q2949">
        <v>10</v>
      </c>
      <c r="R2949">
        <v>5</v>
      </c>
      <c r="S2949">
        <v>5</v>
      </c>
      <c r="T2949">
        <v>4</v>
      </c>
      <c r="U2949">
        <v>4</v>
      </c>
      <c r="V2949">
        <v>4</v>
      </c>
      <c r="W2949">
        <v>5</v>
      </c>
      <c r="X2949" t="s">
        <v>9367</v>
      </c>
      <c r="Y2949" t="s">
        <v>34</v>
      </c>
      <c r="AA2949" t="s">
        <v>9364</v>
      </c>
      <c r="AB2949" t="s">
        <v>9364</v>
      </c>
    </row>
    <row r="2950" spans="1:28" x14ac:dyDescent="0.2">
      <c r="A2950">
        <v>2023</v>
      </c>
      <c r="B2950" t="s">
        <v>25</v>
      </c>
      <c r="C2950" t="s">
        <v>26</v>
      </c>
      <c r="D2950" t="s">
        <v>27</v>
      </c>
      <c r="E2950" s="1">
        <v>43470</v>
      </c>
      <c r="F2950">
        <v>5</v>
      </c>
      <c r="G2950">
        <v>5331</v>
      </c>
      <c r="H2950" t="s">
        <v>47</v>
      </c>
      <c r="I2950" t="s">
        <v>36</v>
      </c>
      <c r="J2950" t="s">
        <v>9336</v>
      </c>
      <c r="L2950" t="s">
        <v>30</v>
      </c>
      <c r="M2950" t="s">
        <v>31</v>
      </c>
      <c r="N2950" t="s">
        <v>32</v>
      </c>
      <c r="O2950" t="s">
        <v>1160</v>
      </c>
      <c r="P2950" s="4" t="s">
        <v>1161</v>
      </c>
      <c r="Q2950">
        <v>10</v>
      </c>
      <c r="R2950">
        <v>5</v>
      </c>
      <c r="S2950">
        <v>4.8</v>
      </c>
      <c r="T2950">
        <v>4.8</v>
      </c>
      <c r="U2950">
        <v>4.2</v>
      </c>
      <c r="V2950">
        <v>5</v>
      </c>
      <c r="W2950">
        <v>5</v>
      </c>
      <c r="X2950" t="s">
        <v>9367</v>
      </c>
      <c r="Y2950" t="s">
        <v>34</v>
      </c>
      <c r="AA2950" t="s">
        <v>9364</v>
      </c>
      <c r="AB2950" t="s">
        <v>9364</v>
      </c>
    </row>
    <row r="2951" spans="1:28" x14ac:dyDescent="0.2">
      <c r="A2951">
        <v>2023</v>
      </c>
      <c r="B2951" t="s">
        <v>25</v>
      </c>
      <c r="C2951" t="s">
        <v>51</v>
      </c>
      <c r="D2951" t="s">
        <v>27</v>
      </c>
      <c r="E2951" s="1">
        <v>40240</v>
      </c>
      <c r="F2951">
        <v>5</v>
      </c>
      <c r="G2951">
        <v>5331</v>
      </c>
      <c r="H2951" t="s">
        <v>472</v>
      </c>
      <c r="I2951" t="s">
        <v>36</v>
      </c>
      <c r="J2951" t="s">
        <v>9336</v>
      </c>
      <c r="L2951" t="s">
        <v>37</v>
      </c>
      <c r="M2951" t="s">
        <v>38</v>
      </c>
      <c r="N2951" t="s">
        <v>39</v>
      </c>
      <c r="O2951" t="s">
        <v>1399</v>
      </c>
      <c r="P2951" s="4" t="s">
        <v>1400</v>
      </c>
      <c r="Q2951">
        <v>10</v>
      </c>
      <c r="R2951">
        <v>5</v>
      </c>
      <c r="S2951">
        <v>3</v>
      </c>
      <c r="T2951">
        <v>4</v>
      </c>
      <c r="U2951">
        <v>4</v>
      </c>
      <c r="V2951">
        <v>5</v>
      </c>
      <c r="W2951">
        <v>5</v>
      </c>
      <c r="X2951" t="s">
        <v>9367</v>
      </c>
      <c r="Y2951" t="s">
        <v>34</v>
      </c>
      <c r="AA2951" t="s">
        <v>9365</v>
      </c>
      <c r="AB2951" t="s">
        <v>9365</v>
      </c>
    </row>
    <row r="2952" spans="1:28" x14ac:dyDescent="0.2">
      <c r="A2952">
        <v>2022</v>
      </c>
      <c r="B2952" t="s">
        <v>25</v>
      </c>
      <c r="C2952" t="s">
        <v>150</v>
      </c>
      <c r="D2952" t="s">
        <v>27</v>
      </c>
      <c r="E2952" s="1">
        <v>44000</v>
      </c>
      <c r="F2952">
        <v>4.9000000000000004</v>
      </c>
      <c r="G2952">
        <v>767</v>
      </c>
      <c r="H2952" t="s">
        <v>28</v>
      </c>
      <c r="I2952" t="s">
        <v>29</v>
      </c>
      <c r="J2952" t="s">
        <v>9336</v>
      </c>
      <c r="K2952" t="s">
        <v>9204</v>
      </c>
      <c r="L2952" t="s">
        <v>30</v>
      </c>
      <c r="M2952" t="s">
        <v>48</v>
      </c>
      <c r="N2952" t="s">
        <v>32</v>
      </c>
      <c r="O2952" t="s">
        <v>1578</v>
      </c>
      <c r="P2952" s="4" t="s">
        <v>1579</v>
      </c>
      <c r="Q2952">
        <v>5</v>
      </c>
      <c r="R2952">
        <v>5</v>
      </c>
      <c r="S2952">
        <v>5</v>
      </c>
      <c r="T2952">
        <v>5</v>
      </c>
      <c r="U2952">
        <v>5</v>
      </c>
      <c r="V2952">
        <v>5</v>
      </c>
      <c r="W2952">
        <v>5</v>
      </c>
      <c r="X2952" t="s">
        <v>9367</v>
      </c>
      <c r="Y2952" t="s">
        <v>34</v>
      </c>
      <c r="AA2952" t="s">
        <v>9365</v>
      </c>
      <c r="AB2952" t="s">
        <v>9365</v>
      </c>
    </row>
    <row r="2953" spans="1:28" x14ac:dyDescent="0.2">
      <c r="A2953">
        <v>2023</v>
      </c>
      <c r="B2953" t="s">
        <v>25</v>
      </c>
      <c r="C2953" t="s">
        <v>248</v>
      </c>
      <c r="D2953" t="s">
        <v>27</v>
      </c>
      <c r="E2953" s="1">
        <v>50915</v>
      </c>
      <c r="F2953">
        <v>4.9000000000000004</v>
      </c>
      <c r="G2953">
        <v>1611</v>
      </c>
      <c r="H2953" t="s">
        <v>82</v>
      </c>
      <c r="I2953" t="s">
        <v>56</v>
      </c>
      <c r="J2953" t="s">
        <v>43</v>
      </c>
      <c r="L2953" t="s">
        <v>30</v>
      </c>
      <c r="M2953" t="s">
        <v>57</v>
      </c>
      <c r="N2953" t="s">
        <v>32</v>
      </c>
      <c r="O2953" t="s">
        <v>1580</v>
      </c>
      <c r="P2953" s="4" t="s">
        <v>1581</v>
      </c>
      <c r="Q2953">
        <v>2</v>
      </c>
      <c r="R2953">
        <v>5</v>
      </c>
      <c r="S2953">
        <v>5</v>
      </c>
      <c r="T2953">
        <v>4</v>
      </c>
      <c r="U2953">
        <v>4</v>
      </c>
      <c r="V2953">
        <v>4</v>
      </c>
      <c r="W2953">
        <v>5</v>
      </c>
      <c r="X2953" t="s">
        <v>9367</v>
      </c>
      <c r="Y2953" t="s">
        <v>34</v>
      </c>
      <c r="AA2953" t="s">
        <v>9365</v>
      </c>
      <c r="AB2953" t="s">
        <v>9365</v>
      </c>
    </row>
    <row r="2954" spans="1:28" x14ac:dyDescent="0.2">
      <c r="A2954">
        <v>2020</v>
      </c>
      <c r="B2954" t="s">
        <v>25</v>
      </c>
      <c r="C2954" t="s">
        <v>328</v>
      </c>
      <c r="D2954" t="s">
        <v>983</v>
      </c>
      <c r="E2954" s="1">
        <v>38815</v>
      </c>
      <c r="F2954">
        <v>4.9000000000000004</v>
      </c>
      <c r="G2954">
        <v>1611</v>
      </c>
      <c r="H2954" t="s">
        <v>55</v>
      </c>
      <c r="I2954" t="s">
        <v>56</v>
      </c>
      <c r="J2954" t="s">
        <v>43</v>
      </c>
      <c r="K2954" t="s">
        <v>9215</v>
      </c>
      <c r="L2954" t="s">
        <v>30</v>
      </c>
      <c r="M2954" t="s">
        <v>57</v>
      </c>
      <c r="N2954" t="s">
        <v>32</v>
      </c>
      <c r="O2954" t="s">
        <v>1582</v>
      </c>
      <c r="P2954" s="4" t="s">
        <v>1583</v>
      </c>
      <c r="Q2954">
        <v>33016</v>
      </c>
      <c r="R2954">
        <v>4.8</v>
      </c>
      <c r="S2954">
        <v>4.8</v>
      </c>
      <c r="T2954">
        <v>4.7</v>
      </c>
      <c r="U2954">
        <v>4.5999999999999996</v>
      </c>
      <c r="V2954">
        <v>4.7</v>
      </c>
      <c r="W2954">
        <v>4.7</v>
      </c>
      <c r="X2954" t="s">
        <v>9367</v>
      </c>
      <c r="Y2954" t="s">
        <v>34</v>
      </c>
      <c r="AA2954" t="s">
        <v>9365</v>
      </c>
      <c r="AB2954" t="s">
        <v>9365</v>
      </c>
    </row>
    <row r="2955" spans="1:28" x14ac:dyDescent="0.2">
      <c r="A2955">
        <v>2022</v>
      </c>
      <c r="B2955" t="s">
        <v>25</v>
      </c>
      <c r="C2955" t="s">
        <v>147</v>
      </c>
      <c r="D2955" t="s">
        <v>27</v>
      </c>
      <c r="E2955" s="1">
        <v>44265</v>
      </c>
      <c r="F2955">
        <v>5</v>
      </c>
      <c r="G2955">
        <v>1571</v>
      </c>
      <c r="H2955" t="s">
        <v>36</v>
      </c>
      <c r="I2955" t="s">
        <v>36</v>
      </c>
      <c r="J2955" t="s">
        <v>9337</v>
      </c>
      <c r="K2955" t="s">
        <v>9206</v>
      </c>
      <c r="L2955" t="s">
        <v>30</v>
      </c>
      <c r="M2955" t="s">
        <v>48</v>
      </c>
      <c r="N2955" t="s">
        <v>32</v>
      </c>
      <c r="O2955" t="s">
        <v>1584</v>
      </c>
      <c r="P2955" s="4" t="s">
        <v>1585</v>
      </c>
      <c r="Q2955">
        <v>10</v>
      </c>
      <c r="R2955">
        <v>5</v>
      </c>
      <c r="S2955">
        <v>5</v>
      </c>
      <c r="T2955">
        <v>4.9000000000000004</v>
      </c>
      <c r="U2955">
        <v>5</v>
      </c>
      <c r="V2955">
        <v>4.9000000000000004</v>
      </c>
      <c r="W2955">
        <v>5</v>
      </c>
      <c r="X2955" t="s">
        <v>9367</v>
      </c>
      <c r="Y2955" t="s">
        <v>34</v>
      </c>
      <c r="AA2955" t="s">
        <v>9365</v>
      </c>
      <c r="AB2955" t="s">
        <v>9365</v>
      </c>
    </row>
    <row r="2956" spans="1:28" x14ac:dyDescent="0.2">
      <c r="A2956">
        <v>2022</v>
      </c>
      <c r="B2956" t="s">
        <v>25</v>
      </c>
      <c r="C2956" t="s">
        <v>94</v>
      </c>
      <c r="D2956" t="s">
        <v>27</v>
      </c>
      <c r="E2956" s="1">
        <v>46130</v>
      </c>
      <c r="F2956">
        <v>5</v>
      </c>
      <c r="G2956">
        <v>1571</v>
      </c>
      <c r="H2956" t="s">
        <v>82</v>
      </c>
      <c r="I2956" t="s">
        <v>36</v>
      </c>
      <c r="J2956" t="s">
        <v>9336</v>
      </c>
      <c r="K2956" t="s">
        <v>9205</v>
      </c>
      <c r="L2956" t="s">
        <v>30</v>
      </c>
      <c r="M2956" t="s">
        <v>48</v>
      </c>
      <c r="N2956" t="s">
        <v>32</v>
      </c>
      <c r="O2956" t="s">
        <v>1586</v>
      </c>
      <c r="P2956" s="4" t="s">
        <v>1587</v>
      </c>
      <c r="Q2956">
        <v>11</v>
      </c>
      <c r="R2956">
        <v>5</v>
      </c>
      <c r="S2956">
        <v>4.9000000000000004</v>
      </c>
      <c r="T2956">
        <v>4.9000000000000004</v>
      </c>
      <c r="U2956">
        <v>4.3</v>
      </c>
      <c r="V2956">
        <v>4.7</v>
      </c>
      <c r="W2956">
        <v>5</v>
      </c>
      <c r="X2956" t="s">
        <v>9367</v>
      </c>
      <c r="Y2956" t="s">
        <v>34</v>
      </c>
      <c r="AA2956" t="s">
        <v>9365</v>
      </c>
      <c r="AB2956" t="s">
        <v>9365</v>
      </c>
    </row>
    <row r="2957" spans="1:28" x14ac:dyDescent="0.2">
      <c r="A2957">
        <v>2022</v>
      </c>
      <c r="B2957" t="s">
        <v>25</v>
      </c>
      <c r="C2957" t="s">
        <v>81</v>
      </c>
      <c r="D2957" t="s">
        <v>27</v>
      </c>
      <c r="E2957" s="1">
        <v>41375</v>
      </c>
      <c r="F2957">
        <v>4.5</v>
      </c>
      <c r="G2957">
        <v>3416</v>
      </c>
      <c r="H2957" t="s">
        <v>47</v>
      </c>
      <c r="I2957" t="s">
        <v>36</v>
      </c>
      <c r="J2957" t="s">
        <v>9336</v>
      </c>
      <c r="K2957" t="s">
        <v>9204</v>
      </c>
      <c r="L2957" t="s">
        <v>30</v>
      </c>
      <c r="M2957" t="s">
        <v>48</v>
      </c>
      <c r="N2957" t="s">
        <v>32</v>
      </c>
      <c r="O2957" t="s">
        <v>1588</v>
      </c>
      <c r="P2957" s="4">
        <v>227314</v>
      </c>
      <c r="Q2957">
        <v>5</v>
      </c>
      <c r="R2957">
        <v>5</v>
      </c>
      <c r="S2957">
        <v>5</v>
      </c>
      <c r="T2957">
        <v>5</v>
      </c>
      <c r="U2957">
        <v>5</v>
      </c>
      <c r="V2957">
        <v>5</v>
      </c>
      <c r="W2957">
        <v>5</v>
      </c>
      <c r="X2957" t="s">
        <v>9367</v>
      </c>
      <c r="Y2957" t="s">
        <v>34</v>
      </c>
      <c r="AA2957" t="s">
        <v>9365</v>
      </c>
      <c r="AB2957" t="s">
        <v>9365</v>
      </c>
    </row>
    <row r="2958" spans="1:28" x14ac:dyDescent="0.2">
      <c r="A2958">
        <v>2021</v>
      </c>
      <c r="B2958" t="s">
        <v>25</v>
      </c>
      <c r="C2958" t="s">
        <v>1294</v>
      </c>
      <c r="D2958" t="s">
        <v>983</v>
      </c>
      <c r="E2958" s="1">
        <v>27458</v>
      </c>
      <c r="F2958">
        <v>4.9000000000000004</v>
      </c>
      <c r="G2958">
        <v>1532</v>
      </c>
      <c r="H2958" t="s">
        <v>28</v>
      </c>
      <c r="I2958" t="s">
        <v>29</v>
      </c>
      <c r="J2958" t="s">
        <v>43</v>
      </c>
      <c r="L2958" t="s">
        <v>37</v>
      </c>
      <c r="M2958" t="s">
        <v>38</v>
      </c>
      <c r="N2958" t="s">
        <v>1223</v>
      </c>
      <c r="O2958" t="s">
        <v>1589</v>
      </c>
      <c r="P2958" s="4" t="s">
        <v>1590</v>
      </c>
      <c r="Q2958">
        <v>27113</v>
      </c>
      <c r="R2958">
        <v>2</v>
      </c>
      <c r="S2958">
        <v>0</v>
      </c>
      <c r="T2958">
        <v>2</v>
      </c>
      <c r="U2958">
        <v>1</v>
      </c>
      <c r="V2958">
        <v>0</v>
      </c>
      <c r="W2958">
        <v>0</v>
      </c>
      <c r="X2958" t="s">
        <v>9367</v>
      </c>
      <c r="Y2958" t="s">
        <v>34</v>
      </c>
      <c r="AA2958" t="s">
        <v>9365</v>
      </c>
      <c r="AB2958" t="s">
        <v>9365</v>
      </c>
    </row>
    <row r="2959" spans="1:28" x14ac:dyDescent="0.2">
      <c r="A2959">
        <v>2022</v>
      </c>
      <c r="B2959" t="s">
        <v>25</v>
      </c>
      <c r="C2959" t="s">
        <v>133</v>
      </c>
      <c r="D2959" t="s">
        <v>27</v>
      </c>
      <c r="E2959" s="1">
        <v>35150</v>
      </c>
      <c r="F2959">
        <v>5</v>
      </c>
      <c r="G2959">
        <v>1571</v>
      </c>
      <c r="H2959" t="s">
        <v>47</v>
      </c>
      <c r="I2959" t="s">
        <v>36</v>
      </c>
      <c r="J2959" t="s">
        <v>43</v>
      </c>
      <c r="K2959" t="s">
        <v>9213</v>
      </c>
      <c r="L2959" t="s">
        <v>30</v>
      </c>
      <c r="M2959" t="s">
        <v>57</v>
      </c>
      <c r="N2959" t="s">
        <v>134</v>
      </c>
      <c r="O2959" t="s">
        <v>1743</v>
      </c>
      <c r="P2959" s="4" t="s">
        <v>1744</v>
      </c>
      <c r="Q2959">
        <v>10</v>
      </c>
      <c r="R2959">
        <v>5</v>
      </c>
      <c r="S2959">
        <v>5</v>
      </c>
      <c r="T2959">
        <v>5</v>
      </c>
      <c r="U2959">
        <v>5</v>
      </c>
      <c r="V2959">
        <v>5</v>
      </c>
      <c r="W2959">
        <v>5</v>
      </c>
      <c r="X2959" t="s">
        <v>9367</v>
      </c>
      <c r="Y2959" t="s">
        <v>34</v>
      </c>
      <c r="AA2959" t="s">
        <v>9365</v>
      </c>
      <c r="AB2959" t="s">
        <v>9365</v>
      </c>
    </row>
    <row r="2960" spans="1:28" x14ac:dyDescent="0.2">
      <c r="A2960">
        <v>2022</v>
      </c>
      <c r="B2960" t="s">
        <v>25</v>
      </c>
      <c r="C2960" t="s">
        <v>191</v>
      </c>
      <c r="D2960" t="s">
        <v>27</v>
      </c>
      <c r="E2960" s="1">
        <v>32560</v>
      </c>
      <c r="F2960">
        <v>4.2</v>
      </c>
      <c r="G2960">
        <v>1578</v>
      </c>
      <c r="H2960" t="s">
        <v>47</v>
      </c>
      <c r="I2960" t="s">
        <v>36</v>
      </c>
      <c r="J2960" t="s">
        <v>43</v>
      </c>
      <c r="K2960" t="s">
        <v>9214</v>
      </c>
      <c r="L2960" t="s">
        <v>37</v>
      </c>
      <c r="M2960" t="s">
        <v>212</v>
      </c>
      <c r="N2960" t="s">
        <v>337</v>
      </c>
      <c r="O2960" t="s">
        <v>1745</v>
      </c>
      <c r="P2960" s="4">
        <v>2221131</v>
      </c>
      <c r="Q2960">
        <v>3</v>
      </c>
      <c r="R2960">
        <v>4.9000000000000004</v>
      </c>
      <c r="S2960">
        <v>5</v>
      </c>
      <c r="T2960">
        <v>5</v>
      </c>
      <c r="U2960">
        <v>4.9000000000000004</v>
      </c>
      <c r="V2960">
        <v>4.9000000000000004</v>
      </c>
      <c r="W2960">
        <v>5</v>
      </c>
      <c r="X2960" t="s">
        <v>9367</v>
      </c>
      <c r="Y2960" t="s">
        <v>34</v>
      </c>
      <c r="AA2960" t="s">
        <v>9365</v>
      </c>
      <c r="AB2960" t="s">
        <v>9365</v>
      </c>
    </row>
    <row r="2961" spans="1:28" x14ac:dyDescent="0.2">
      <c r="A2961">
        <v>2022</v>
      </c>
      <c r="B2961" t="s">
        <v>25</v>
      </c>
      <c r="C2961" t="s">
        <v>133</v>
      </c>
      <c r="D2961" t="s">
        <v>27</v>
      </c>
      <c r="E2961" s="1">
        <v>35150</v>
      </c>
      <c r="F2961">
        <v>4.9000000000000004</v>
      </c>
      <c r="G2961">
        <v>3178</v>
      </c>
      <c r="H2961" t="s">
        <v>67</v>
      </c>
      <c r="I2961" t="s">
        <v>36</v>
      </c>
      <c r="J2961" t="s">
        <v>43</v>
      </c>
      <c r="K2961" t="s">
        <v>9213</v>
      </c>
      <c r="L2961" t="s">
        <v>30</v>
      </c>
      <c r="M2961" t="s">
        <v>57</v>
      </c>
      <c r="N2961" t="s">
        <v>134</v>
      </c>
      <c r="O2961" t="s">
        <v>1746</v>
      </c>
      <c r="P2961" s="4" t="s">
        <v>1747</v>
      </c>
      <c r="Q2961">
        <v>10</v>
      </c>
      <c r="R2961">
        <v>5</v>
      </c>
      <c r="S2961">
        <v>5</v>
      </c>
      <c r="T2961">
        <v>5</v>
      </c>
      <c r="U2961">
        <v>5</v>
      </c>
      <c r="V2961">
        <v>5</v>
      </c>
      <c r="W2961">
        <v>5</v>
      </c>
      <c r="X2961" t="s">
        <v>9367</v>
      </c>
      <c r="Y2961" t="s">
        <v>34</v>
      </c>
      <c r="AA2961" t="s">
        <v>9365</v>
      </c>
      <c r="AB2961" t="s">
        <v>9365</v>
      </c>
    </row>
    <row r="2962" spans="1:28" x14ac:dyDescent="0.2">
      <c r="A2962">
        <v>2023</v>
      </c>
      <c r="B2962" t="s">
        <v>25</v>
      </c>
      <c r="C2962" t="s">
        <v>77</v>
      </c>
      <c r="D2962" t="s">
        <v>27</v>
      </c>
      <c r="E2962" s="1">
        <v>36900</v>
      </c>
      <c r="F2962">
        <v>5</v>
      </c>
      <c r="G2962">
        <v>3634</v>
      </c>
      <c r="H2962" t="s">
        <v>28</v>
      </c>
      <c r="I2962" t="s">
        <v>36</v>
      </c>
      <c r="J2962" t="s">
        <v>9336</v>
      </c>
      <c r="L2962" t="s">
        <v>30</v>
      </c>
      <c r="M2962" t="s">
        <v>38</v>
      </c>
      <c r="N2962" t="s">
        <v>78</v>
      </c>
      <c r="O2962" t="s">
        <v>1748</v>
      </c>
      <c r="P2962" s="4">
        <v>64375</v>
      </c>
      <c r="Q2962">
        <v>1</v>
      </c>
      <c r="R2962">
        <v>5</v>
      </c>
      <c r="S2962">
        <v>5</v>
      </c>
      <c r="T2962">
        <v>5</v>
      </c>
      <c r="U2962">
        <v>4</v>
      </c>
      <c r="V2962">
        <v>4</v>
      </c>
      <c r="W2962">
        <v>5</v>
      </c>
      <c r="X2962" t="s">
        <v>9367</v>
      </c>
      <c r="Y2962" t="s">
        <v>34</v>
      </c>
      <c r="AA2962" t="s">
        <v>9365</v>
      </c>
      <c r="AB2962" t="s">
        <v>9365</v>
      </c>
    </row>
    <row r="2963" spans="1:28" x14ac:dyDescent="0.2">
      <c r="A2963">
        <v>2022</v>
      </c>
      <c r="B2963" t="s">
        <v>25</v>
      </c>
      <c r="C2963" t="s">
        <v>74</v>
      </c>
      <c r="D2963" t="s">
        <v>27</v>
      </c>
      <c r="E2963" s="1">
        <v>44205</v>
      </c>
      <c r="F2963">
        <v>5</v>
      </c>
      <c r="G2963">
        <v>961</v>
      </c>
      <c r="H2963" t="s">
        <v>82</v>
      </c>
      <c r="I2963" t="s">
        <v>97</v>
      </c>
      <c r="J2963" t="s">
        <v>9336</v>
      </c>
      <c r="K2963" t="s">
        <v>9204</v>
      </c>
      <c r="L2963" t="s">
        <v>30</v>
      </c>
      <c r="M2963" t="s">
        <v>48</v>
      </c>
      <c r="N2963" t="s">
        <v>32</v>
      </c>
      <c r="O2963" t="s">
        <v>1942</v>
      </c>
      <c r="P2963" s="4" t="s">
        <v>1943</v>
      </c>
      <c r="Q2963">
        <v>7</v>
      </c>
      <c r="R2963">
        <v>5</v>
      </c>
      <c r="S2963">
        <v>5</v>
      </c>
      <c r="T2963">
        <v>5</v>
      </c>
      <c r="U2963">
        <v>5</v>
      </c>
      <c r="V2963">
        <v>5</v>
      </c>
      <c r="W2963">
        <v>5</v>
      </c>
      <c r="X2963" t="s">
        <v>9367</v>
      </c>
      <c r="Y2963" t="s">
        <v>34</v>
      </c>
      <c r="AA2963" t="s">
        <v>9365</v>
      </c>
      <c r="AB2963" t="s">
        <v>9365</v>
      </c>
    </row>
    <row r="2964" spans="1:28" x14ac:dyDescent="0.2">
      <c r="A2964">
        <v>2022</v>
      </c>
      <c r="B2964" t="s">
        <v>25</v>
      </c>
      <c r="C2964" t="s">
        <v>94</v>
      </c>
      <c r="D2964" t="s">
        <v>27</v>
      </c>
      <c r="E2964" s="1">
        <v>45760</v>
      </c>
      <c r="F2964">
        <v>5</v>
      </c>
      <c r="G2964">
        <v>1571</v>
      </c>
      <c r="H2964" t="s">
        <v>28</v>
      </c>
      <c r="I2964" t="s">
        <v>36</v>
      </c>
      <c r="J2964" t="s">
        <v>9336</v>
      </c>
      <c r="K2964" t="s">
        <v>9205</v>
      </c>
      <c r="L2964" t="s">
        <v>30</v>
      </c>
      <c r="M2964" t="s">
        <v>48</v>
      </c>
      <c r="N2964" t="s">
        <v>32</v>
      </c>
      <c r="O2964" t="s">
        <v>1944</v>
      </c>
      <c r="P2964" s="4" t="s">
        <v>1945</v>
      </c>
      <c r="Q2964">
        <v>12</v>
      </c>
      <c r="R2964">
        <v>5</v>
      </c>
      <c r="S2964">
        <v>4.9000000000000004</v>
      </c>
      <c r="T2964">
        <v>4.9000000000000004</v>
      </c>
      <c r="U2964">
        <v>4.3</v>
      </c>
      <c r="V2964">
        <v>4.7</v>
      </c>
      <c r="W2964">
        <v>5</v>
      </c>
      <c r="X2964" t="s">
        <v>9367</v>
      </c>
      <c r="Y2964" t="s">
        <v>34</v>
      </c>
      <c r="AA2964" t="s">
        <v>9365</v>
      </c>
      <c r="AB2964" t="s">
        <v>9365</v>
      </c>
    </row>
    <row r="2965" spans="1:28" x14ac:dyDescent="0.2">
      <c r="A2965">
        <v>2010</v>
      </c>
      <c r="B2965" t="s">
        <v>25</v>
      </c>
      <c r="C2965" t="s">
        <v>1193</v>
      </c>
      <c r="D2965" t="s">
        <v>983</v>
      </c>
      <c r="E2965" s="1">
        <v>8900</v>
      </c>
      <c r="F2965">
        <v>5</v>
      </c>
      <c r="G2965">
        <v>7642</v>
      </c>
      <c r="H2965" t="s">
        <v>52</v>
      </c>
      <c r="I2965" t="s">
        <v>97</v>
      </c>
      <c r="J2965" t="s">
        <v>43</v>
      </c>
      <c r="K2965" t="s">
        <v>9235</v>
      </c>
      <c r="L2965" t="s">
        <v>30</v>
      </c>
      <c r="M2965" t="s">
        <v>1194</v>
      </c>
      <c r="N2965" t="s">
        <v>305</v>
      </c>
      <c r="O2965" t="s">
        <v>1946</v>
      </c>
      <c r="P2965" s="4" t="s">
        <v>1947</v>
      </c>
      <c r="Q2965">
        <v>61155</v>
      </c>
      <c r="R2965">
        <v>4.4000000000000004</v>
      </c>
      <c r="S2965">
        <v>4.5</v>
      </c>
      <c r="T2965">
        <v>4.5</v>
      </c>
      <c r="U2965">
        <v>4.7</v>
      </c>
      <c r="V2965">
        <v>4.5999999999999996</v>
      </c>
      <c r="W2965">
        <v>4.9000000000000004</v>
      </c>
      <c r="X2965" t="s">
        <v>9367</v>
      </c>
      <c r="Y2965" t="s">
        <v>34</v>
      </c>
      <c r="AA2965" t="s">
        <v>9365</v>
      </c>
      <c r="AB2965" t="s">
        <v>9365</v>
      </c>
    </row>
    <row r="2966" spans="1:28" x14ac:dyDescent="0.2">
      <c r="A2966">
        <v>2022</v>
      </c>
      <c r="B2966" t="s">
        <v>25</v>
      </c>
      <c r="C2966" t="s">
        <v>74</v>
      </c>
      <c r="D2966" t="s">
        <v>27</v>
      </c>
      <c r="E2966" s="1">
        <v>44205</v>
      </c>
      <c r="F2966">
        <v>5</v>
      </c>
      <c r="G2966">
        <v>961</v>
      </c>
      <c r="H2966" t="s">
        <v>82</v>
      </c>
      <c r="I2966" t="s">
        <v>97</v>
      </c>
      <c r="J2966" t="s">
        <v>9336</v>
      </c>
      <c r="K2966" t="s">
        <v>9204</v>
      </c>
      <c r="L2966" t="s">
        <v>30</v>
      </c>
      <c r="M2966" t="s">
        <v>48</v>
      </c>
      <c r="N2966" t="s">
        <v>32</v>
      </c>
      <c r="O2966" t="s">
        <v>2301</v>
      </c>
      <c r="P2966" s="4" t="s">
        <v>2302</v>
      </c>
      <c r="Q2966">
        <v>7</v>
      </c>
      <c r="R2966">
        <v>5</v>
      </c>
      <c r="S2966">
        <v>5</v>
      </c>
      <c r="T2966">
        <v>5</v>
      </c>
      <c r="U2966">
        <v>5</v>
      </c>
      <c r="V2966">
        <v>5</v>
      </c>
      <c r="W2966">
        <v>5</v>
      </c>
      <c r="X2966" t="s">
        <v>9367</v>
      </c>
      <c r="Y2966" t="s">
        <v>34</v>
      </c>
      <c r="AA2966" t="s">
        <v>9365</v>
      </c>
      <c r="AB2966" t="s">
        <v>9365</v>
      </c>
    </row>
    <row r="2967" spans="1:28" x14ac:dyDescent="0.2">
      <c r="A2967">
        <v>2023</v>
      </c>
      <c r="B2967" t="s">
        <v>25</v>
      </c>
      <c r="C2967" t="s">
        <v>94</v>
      </c>
      <c r="D2967" t="s">
        <v>27</v>
      </c>
      <c r="E2967" s="1">
        <v>46025</v>
      </c>
      <c r="F2967">
        <v>4.2</v>
      </c>
      <c r="G2967">
        <v>1578</v>
      </c>
      <c r="H2967" t="s">
        <v>96</v>
      </c>
      <c r="I2967" t="s">
        <v>97</v>
      </c>
      <c r="J2967" t="s">
        <v>9336</v>
      </c>
      <c r="K2967" t="s">
        <v>9205</v>
      </c>
      <c r="L2967" t="s">
        <v>30</v>
      </c>
      <c r="M2967" t="s">
        <v>31</v>
      </c>
      <c r="N2967" t="s">
        <v>431</v>
      </c>
      <c r="O2967" t="s">
        <v>2303</v>
      </c>
      <c r="P2967" s="4" t="s">
        <v>2303</v>
      </c>
      <c r="Q2967">
        <v>5</v>
      </c>
      <c r="R2967">
        <v>5</v>
      </c>
      <c r="S2967">
        <v>4.8</v>
      </c>
      <c r="T2967">
        <v>4.8</v>
      </c>
      <c r="U2967">
        <v>4.2</v>
      </c>
      <c r="V2967">
        <v>5</v>
      </c>
      <c r="W2967">
        <v>5</v>
      </c>
      <c r="X2967" t="s">
        <v>9367</v>
      </c>
      <c r="Y2967" t="s">
        <v>34</v>
      </c>
      <c r="AA2967" t="s">
        <v>9365</v>
      </c>
      <c r="AB2967" t="s">
        <v>9365</v>
      </c>
    </row>
    <row r="2968" spans="1:28" x14ac:dyDescent="0.2">
      <c r="A2968">
        <v>2022</v>
      </c>
      <c r="B2968" t="s">
        <v>25</v>
      </c>
      <c r="C2968" t="s">
        <v>77</v>
      </c>
      <c r="D2968" t="s">
        <v>27</v>
      </c>
      <c r="E2968" s="1">
        <v>35040</v>
      </c>
      <c r="F2968">
        <v>4.5</v>
      </c>
      <c r="G2968">
        <v>3416</v>
      </c>
      <c r="H2968" t="s">
        <v>86</v>
      </c>
      <c r="I2968" t="s">
        <v>86</v>
      </c>
      <c r="J2968" t="s">
        <v>9336</v>
      </c>
      <c r="K2968" t="s">
        <v>9209</v>
      </c>
      <c r="L2968" t="s">
        <v>30</v>
      </c>
      <c r="M2968" t="s">
        <v>38</v>
      </c>
      <c r="N2968" t="s">
        <v>78</v>
      </c>
      <c r="O2968" t="s">
        <v>2304</v>
      </c>
      <c r="P2968" s="4" t="s">
        <v>2305</v>
      </c>
      <c r="Q2968">
        <v>35</v>
      </c>
      <c r="R2968">
        <v>4.9000000000000004</v>
      </c>
      <c r="S2968">
        <v>4.8</v>
      </c>
      <c r="T2968">
        <v>4.7</v>
      </c>
      <c r="U2968">
        <v>4.8</v>
      </c>
      <c r="V2968">
        <v>4.7</v>
      </c>
      <c r="W2968">
        <v>4.9000000000000004</v>
      </c>
      <c r="X2968" t="s">
        <v>9367</v>
      </c>
      <c r="Y2968" t="s">
        <v>34</v>
      </c>
      <c r="AA2968" t="s">
        <v>9365</v>
      </c>
      <c r="AB2968" t="s">
        <v>9365</v>
      </c>
    </row>
    <row r="2969" spans="1:28" x14ac:dyDescent="0.2">
      <c r="A2969">
        <v>2022</v>
      </c>
      <c r="B2969" t="s">
        <v>25</v>
      </c>
      <c r="C2969" t="s">
        <v>191</v>
      </c>
      <c r="D2969" t="s">
        <v>27</v>
      </c>
      <c r="E2969" s="1">
        <v>32560</v>
      </c>
      <c r="F2969">
        <v>4.5</v>
      </c>
      <c r="G2969">
        <v>3416</v>
      </c>
      <c r="H2969" t="s">
        <v>28</v>
      </c>
      <c r="I2969" t="s">
        <v>36</v>
      </c>
      <c r="J2969" t="s">
        <v>43</v>
      </c>
      <c r="K2969" t="s">
        <v>9214</v>
      </c>
      <c r="L2969" t="s">
        <v>37</v>
      </c>
      <c r="M2969" t="s">
        <v>38</v>
      </c>
      <c r="N2969" t="s">
        <v>192</v>
      </c>
      <c r="O2969" t="s">
        <v>2306</v>
      </c>
      <c r="P2969" s="4">
        <v>227375</v>
      </c>
      <c r="Q2969">
        <v>5</v>
      </c>
      <c r="R2969">
        <v>4.9000000000000004</v>
      </c>
      <c r="S2969">
        <v>5</v>
      </c>
      <c r="T2969">
        <v>5</v>
      </c>
      <c r="U2969">
        <v>4.9000000000000004</v>
      </c>
      <c r="V2969">
        <v>4.9000000000000004</v>
      </c>
      <c r="W2969">
        <v>5</v>
      </c>
      <c r="X2969" t="s">
        <v>9367</v>
      </c>
      <c r="Y2969" t="s">
        <v>34</v>
      </c>
      <c r="AA2969" t="s">
        <v>9365</v>
      </c>
      <c r="AB2969" t="s">
        <v>9365</v>
      </c>
    </row>
    <row r="2970" spans="1:28" x14ac:dyDescent="0.2">
      <c r="A2970">
        <v>2023</v>
      </c>
      <c r="B2970" t="s">
        <v>25</v>
      </c>
      <c r="C2970" t="s">
        <v>81</v>
      </c>
      <c r="D2970" t="s">
        <v>27</v>
      </c>
      <c r="E2970" s="1">
        <v>42595</v>
      </c>
      <c r="F2970">
        <v>5</v>
      </c>
      <c r="G2970">
        <v>7119</v>
      </c>
      <c r="H2970" t="s">
        <v>52</v>
      </c>
      <c r="I2970" t="s">
        <v>36</v>
      </c>
      <c r="J2970" t="s">
        <v>9336</v>
      </c>
      <c r="L2970" t="s">
        <v>30</v>
      </c>
      <c r="M2970" t="s">
        <v>31</v>
      </c>
      <c r="N2970" t="s">
        <v>72</v>
      </c>
      <c r="O2970" t="s">
        <v>2309</v>
      </c>
      <c r="P2970" s="4" t="s">
        <v>2310</v>
      </c>
      <c r="Q2970">
        <v>5</v>
      </c>
      <c r="R2970">
        <v>2</v>
      </c>
      <c r="S2970">
        <v>0</v>
      </c>
      <c r="T2970">
        <v>2</v>
      </c>
      <c r="U2970">
        <v>1</v>
      </c>
      <c r="V2970">
        <v>0</v>
      </c>
      <c r="W2970">
        <v>0</v>
      </c>
      <c r="X2970" t="s">
        <v>9367</v>
      </c>
      <c r="Y2970" t="s">
        <v>34</v>
      </c>
      <c r="AA2970" t="s">
        <v>9365</v>
      </c>
      <c r="AB2970" t="s">
        <v>9365</v>
      </c>
    </row>
    <row r="2971" spans="1:28" x14ac:dyDescent="0.2">
      <c r="A2971">
        <v>2023</v>
      </c>
      <c r="B2971" t="s">
        <v>25</v>
      </c>
      <c r="C2971" t="s">
        <v>77</v>
      </c>
      <c r="D2971" t="s">
        <v>27</v>
      </c>
      <c r="E2971" s="1">
        <v>36900</v>
      </c>
      <c r="F2971">
        <v>4.9000000000000004</v>
      </c>
      <c r="G2971">
        <v>1611</v>
      </c>
      <c r="H2971" t="s">
        <v>28</v>
      </c>
      <c r="I2971" t="s">
        <v>97</v>
      </c>
      <c r="J2971" t="s">
        <v>9336</v>
      </c>
      <c r="L2971" t="s">
        <v>30</v>
      </c>
      <c r="M2971" t="s">
        <v>38</v>
      </c>
      <c r="N2971" t="s">
        <v>78</v>
      </c>
      <c r="O2971" t="s">
        <v>2467</v>
      </c>
      <c r="P2971" s="4" t="s">
        <v>2468</v>
      </c>
      <c r="Q2971">
        <v>3</v>
      </c>
      <c r="R2971">
        <v>5</v>
      </c>
      <c r="S2971">
        <v>5</v>
      </c>
      <c r="T2971">
        <v>5</v>
      </c>
      <c r="U2971">
        <v>4</v>
      </c>
      <c r="V2971">
        <v>4</v>
      </c>
      <c r="W2971">
        <v>5</v>
      </c>
      <c r="X2971" t="s">
        <v>9367</v>
      </c>
      <c r="Y2971" t="s">
        <v>34</v>
      </c>
      <c r="AA2971" t="s">
        <v>9365</v>
      </c>
      <c r="AB2971" t="s">
        <v>9365</v>
      </c>
    </row>
    <row r="2972" spans="1:28" x14ac:dyDescent="0.2">
      <c r="A2972">
        <v>2023</v>
      </c>
      <c r="B2972" t="s">
        <v>25</v>
      </c>
      <c r="C2972" t="s">
        <v>248</v>
      </c>
      <c r="D2972" t="s">
        <v>27</v>
      </c>
      <c r="E2972" s="1">
        <v>51310</v>
      </c>
      <c r="F2972">
        <v>5</v>
      </c>
      <c r="G2972">
        <v>1571</v>
      </c>
      <c r="H2972" t="s">
        <v>28</v>
      </c>
      <c r="I2972" t="s">
        <v>29</v>
      </c>
      <c r="J2972" t="s">
        <v>43</v>
      </c>
      <c r="L2972" t="s">
        <v>30</v>
      </c>
      <c r="M2972" t="s">
        <v>57</v>
      </c>
      <c r="N2972" t="s">
        <v>32</v>
      </c>
      <c r="O2972" t="s">
        <v>2469</v>
      </c>
      <c r="P2972" s="4" t="s">
        <v>2470</v>
      </c>
      <c r="Q2972">
        <v>10</v>
      </c>
      <c r="R2972">
        <v>5</v>
      </c>
      <c r="S2972">
        <v>5</v>
      </c>
      <c r="T2972">
        <v>4</v>
      </c>
      <c r="U2972">
        <v>4</v>
      </c>
      <c r="V2972">
        <v>4</v>
      </c>
      <c r="W2972">
        <v>5</v>
      </c>
      <c r="X2972" t="s">
        <v>9367</v>
      </c>
      <c r="Y2972" t="s">
        <v>34</v>
      </c>
      <c r="AA2972" t="s">
        <v>9365</v>
      </c>
      <c r="AB2972" t="s">
        <v>9365</v>
      </c>
    </row>
    <row r="2973" spans="1:28" x14ac:dyDescent="0.2">
      <c r="A2973">
        <v>2023</v>
      </c>
      <c r="B2973" t="s">
        <v>25</v>
      </c>
      <c r="C2973" t="s">
        <v>51</v>
      </c>
      <c r="D2973" t="s">
        <v>27</v>
      </c>
      <c r="E2973" s="1">
        <v>40240</v>
      </c>
      <c r="F2973">
        <v>5</v>
      </c>
      <c r="G2973">
        <v>7119</v>
      </c>
      <c r="H2973" t="s">
        <v>67</v>
      </c>
      <c r="I2973" t="s">
        <v>36</v>
      </c>
      <c r="J2973" t="s">
        <v>9336</v>
      </c>
      <c r="L2973" t="s">
        <v>37</v>
      </c>
      <c r="M2973" t="s">
        <v>38</v>
      </c>
      <c r="N2973" t="s">
        <v>39</v>
      </c>
      <c r="O2973" t="s">
        <v>2473</v>
      </c>
      <c r="P2973" s="4" t="s">
        <v>2474</v>
      </c>
      <c r="Q2973">
        <v>5</v>
      </c>
      <c r="R2973">
        <v>5</v>
      </c>
      <c r="S2973">
        <v>3</v>
      </c>
      <c r="T2973">
        <v>4</v>
      </c>
      <c r="U2973">
        <v>4</v>
      </c>
      <c r="V2973">
        <v>5</v>
      </c>
      <c r="W2973">
        <v>5</v>
      </c>
      <c r="X2973" t="s">
        <v>9367</v>
      </c>
      <c r="Y2973" t="s">
        <v>34</v>
      </c>
      <c r="AA2973" t="s">
        <v>9365</v>
      </c>
      <c r="AB2973" t="s">
        <v>9365</v>
      </c>
    </row>
    <row r="2974" spans="1:28" x14ac:dyDescent="0.2">
      <c r="A2974">
        <v>2023</v>
      </c>
      <c r="B2974" t="s">
        <v>25</v>
      </c>
      <c r="C2974" t="s">
        <v>51</v>
      </c>
      <c r="D2974" t="s">
        <v>27</v>
      </c>
      <c r="E2974" s="1">
        <v>39845</v>
      </c>
      <c r="F2974">
        <v>4.9000000000000004</v>
      </c>
      <c r="G2974">
        <v>767</v>
      </c>
      <c r="H2974" t="s">
        <v>82</v>
      </c>
      <c r="I2974" t="s">
        <v>36</v>
      </c>
      <c r="J2974" t="s">
        <v>9336</v>
      </c>
      <c r="L2974" t="s">
        <v>37</v>
      </c>
      <c r="M2974" t="s">
        <v>41</v>
      </c>
      <c r="N2974" t="s">
        <v>39</v>
      </c>
      <c r="O2974" t="s">
        <v>2649</v>
      </c>
      <c r="P2974" s="4" t="s">
        <v>2650</v>
      </c>
      <c r="Q2974">
        <v>5</v>
      </c>
      <c r="R2974">
        <v>5</v>
      </c>
      <c r="S2974">
        <v>3</v>
      </c>
      <c r="T2974">
        <v>4</v>
      </c>
      <c r="U2974">
        <v>4</v>
      </c>
      <c r="V2974">
        <v>5</v>
      </c>
      <c r="W2974">
        <v>5</v>
      </c>
      <c r="X2974" t="s">
        <v>9367</v>
      </c>
      <c r="Y2974" t="s">
        <v>34</v>
      </c>
      <c r="AA2974" t="s">
        <v>9365</v>
      </c>
      <c r="AB2974" t="s">
        <v>9365</v>
      </c>
    </row>
    <row r="2975" spans="1:28" x14ac:dyDescent="0.2">
      <c r="A2975">
        <v>2023</v>
      </c>
      <c r="B2975" t="s">
        <v>25</v>
      </c>
      <c r="C2975" t="s">
        <v>2321</v>
      </c>
      <c r="D2975" t="s">
        <v>27</v>
      </c>
      <c r="E2975" s="1">
        <v>29195</v>
      </c>
      <c r="F2975">
        <v>4.2</v>
      </c>
      <c r="G2975">
        <v>1578</v>
      </c>
      <c r="H2975" t="s">
        <v>28</v>
      </c>
      <c r="I2975" t="s">
        <v>1060</v>
      </c>
      <c r="J2975" t="s">
        <v>43</v>
      </c>
      <c r="K2975" t="s">
        <v>9218</v>
      </c>
      <c r="L2975" t="s">
        <v>30</v>
      </c>
      <c r="M2975" t="s">
        <v>598</v>
      </c>
      <c r="N2975" t="s">
        <v>2654</v>
      </c>
      <c r="O2975" t="s">
        <v>2655</v>
      </c>
      <c r="P2975" s="4" t="s">
        <v>2655</v>
      </c>
      <c r="Q2975">
        <v>5</v>
      </c>
      <c r="R2975">
        <v>2</v>
      </c>
      <c r="S2975">
        <v>0</v>
      </c>
      <c r="T2975">
        <v>2</v>
      </c>
      <c r="U2975">
        <v>1</v>
      </c>
      <c r="V2975">
        <v>0</v>
      </c>
      <c r="W2975">
        <v>0</v>
      </c>
      <c r="X2975" t="s">
        <v>9367</v>
      </c>
      <c r="Y2975" t="s">
        <v>34</v>
      </c>
      <c r="AA2975" t="s">
        <v>9365</v>
      </c>
      <c r="AB2975" t="s">
        <v>9365</v>
      </c>
    </row>
    <row r="2976" spans="1:28" x14ac:dyDescent="0.2">
      <c r="A2976">
        <v>2023</v>
      </c>
      <c r="B2976" t="s">
        <v>25</v>
      </c>
      <c r="C2976" t="s">
        <v>275</v>
      </c>
      <c r="D2976" t="s">
        <v>27</v>
      </c>
      <c r="E2976" s="1">
        <v>26790</v>
      </c>
      <c r="F2976">
        <v>4.8</v>
      </c>
      <c r="G2976">
        <v>4583</v>
      </c>
      <c r="H2976" t="s">
        <v>28</v>
      </c>
      <c r="I2976" t="s">
        <v>97</v>
      </c>
      <c r="J2976" t="s">
        <v>9336</v>
      </c>
      <c r="L2976" t="s">
        <v>30</v>
      </c>
      <c r="M2976" t="s">
        <v>38</v>
      </c>
      <c r="N2976" t="s">
        <v>276</v>
      </c>
      <c r="O2976" t="s">
        <v>2656</v>
      </c>
      <c r="P2976" s="4" t="s">
        <v>2657</v>
      </c>
      <c r="Q2976">
        <v>4</v>
      </c>
      <c r="R2976">
        <v>4</v>
      </c>
      <c r="S2976">
        <v>5</v>
      </c>
      <c r="T2976">
        <v>4</v>
      </c>
      <c r="U2976">
        <v>5</v>
      </c>
      <c r="V2976">
        <v>5</v>
      </c>
      <c r="W2976">
        <v>5</v>
      </c>
      <c r="X2976" t="s">
        <v>9367</v>
      </c>
      <c r="Y2976" t="s">
        <v>34</v>
      </c>
      <c r="AA2976" t="s">
        <v>9365</v>
      </c>
      <c r="AB2976" t="s">
        <v>9365</v>
      </c>
    </row>
    <row r="2977" spans="1:28" x14ac:dyDescent="0.2">
      <c r="A2977">
        <v>2022</v>
      </c>
      <c r="B2977" t="s">
        <v>25</v>
      </c>
      <c r="C2977" t="s">
        <v>201</v>
      </c>
      <c r="D2977" t="s">
        <v>27</v>
      </c>
      <c r="E2977" s="1">
        <v>47260</v>
      </c>
      <c r="F2977">
        <v>4.5</v>
      </c>
      <c r="G2977">
        <v>3416</v>
      </c>
      <c r="H2977" t="s">
        <v>47</v>
      </c>
      <c r="I2977" t="s">
        <v>36</v>
      </c>
      <c r="J2977" t="s">
        <v>9336</v>
      </c>
      <c r="K2977" t="s">
        <v>9205</v>
      </c>
      <c r="L2977" t="s">
        <v>30</v>
      </c>
      <c r="M2977" t="s">
        <v>48</v>
      </c>
      <c r="N2977" t="s">
        <v>32</v>
      </c>
      <c r="O2977" t="s">
        <v>2658</v>
      </c>
      <c r="P2977" s="4">
        <v>226773</v>
      </c>
      <c r="Q2977">
        <v>10</v>
      </c>
      <c r="R2977">
        <v>5</v>
      </c>
      <c r="S2977">
        <v>4.9000000000000004</v>
      </c>
      <c r="T2977">
        <v>4.9000000000000004</v>
      </c>
      <c r="U2977">
        <v>4.3</v>
      </c>
      <c r="V2977">
        <v>4.7</v>
      </c>
      <c r="W2977">
        <v>5</v>
      </c>
      <c r="X2977" t="s">
        <v>9367</v>
      </c>
      <c r="Y2977" t="s">
        <v>34</v>
      </c>
      <c r="AA2977" t="s">
        <v>9365</v>
      </c>
      <c r="AB2977" t="s">
        <v>9365</v>
      </c>
    </row>
    <row r="2978" spans="1:28" x14ac:dyDescent="0.2">
      <c r="A2978">
        <v>2022</v>
      </c>
      <c r="B2978" t="s">
        <v>25</v>
      </c>
      <c r="C2978" t="s">
        <v>191</v>
      </c>
      <c r="D2978" t="s">
        <v>27</v>
      </c>
      <c r="E2978" s="1">
        <v>32560</v>
      </c>
      <c r="F2978">
        <v>4.5</v>
      </c>
      <c r="G2978">
        <v>3416</v>
      </c>
      <c r="H2978" t="s">
        <v>47</v>
      </c>
      <c r="I2978" t="s">
        <v>36</v>
      </c>
      <c r="J2978" t="s">
        <v>43</v>
      </c>
      <c r="K2978" t="s">
        <v>9214</v>
      </c>
      <c r="L2978" t="s">
        <v>37</v>
      </c>
      <c r="M2978" t="s">
        <v>38</v>
      </c>
      <c r="N2978" t="s">
        <v>192</v>
      </c>
      <c r="O2978" t="s">
        <v>2659</v>
      </c>
      <c r="P2978" s="4">
        <v>227374</v>
      </c>
      <c r="Q2978">
        <v>101</v>
      </c>
      <c r="R2978">
        <v>4.9000000000000004</v>
      </c>
      <c r="S2978">
        <v>5</v>
      </c>
      <c r="T2978">
        <v>5</v>
      </c>
      <c r="U2978">
        <v>4.9000000000000004</v>
      </c>
      <c r="V2978">
        <v>4.9000000000000004</v>
      </c>
      <c r="W2978">
        <v>5</v>
      </c>
      <c r="X2978" t="s">
        <v>9367</v>
      </c>
      <c r="Y2978" t="s">
        <v>34</v>
      </c>
      <c r="AA2978" t="s">
        <v>9365</v>
      </c>
      <c r="AB2978" t="s">
        <v>9365</v>
      </c>
    </row>
    <row r="2979" spans="1:28" x14ac:dyDescent="0.2">
      <c r="A2979">
        <v>2023</v>
      </c>
      <c r="B2979" t="s">
        <v>25</v>
      </c>
      <c r="C2979" t="s">
        <v>70</v>
      </c>
      <c r="D2979" t="s">
        <v>27</v>
      </c>
      <c r="E2979" s="1">
        <v>53375</v>
      </c>
      <c r="F2979">
        <v>5</v>
      </c>
      <c r="G2979">
        <v>7119</v>
      </c>
      <c r="H2979" t="s">
        <v>71</v>
      </c>
      <c r="I2979" t="s">
        <v>36</v>
      </c>
      <c r="J2979" t="s">
        <v>9336</v>
      </c>
      <c r="L2979" t="s">
        <v>30</v>
      </c>
      <c r="M2979" t="s">
        <v>31</v>
      </c>
      <c r="N2979" t="s">
        <v>72</v>
      </c>
      <c r="O2979" t="s">
        <v>2660</v>
      </c>
      <c r="P2979" s="4" t="s">
        <v>2661</v>
      </c>
      <c r="Q2979">
        <v>4</v>
      </c>
      <c r="R2979">
        <v>2</v>
      </c>
      <c r="S2979">
        <v>0</v>
      </c>
      <c r="T2979">
        <v>2</v>
      </c>
      <c r="U2979">
        <v>1</v>
      </c>
      <c r="V2979">
        <v>0</v>
      </c>
      <c r="W2979">
        <v>0</v>
      </c>
      <c r="X2979" t="s">
        <v>9367</v>
      </c>
      <c r="Y2979" t="s">
        <v>34</v>
      </c>
      <c r="AA2979" t="s">
        <v>9365</v>
      </c>
      <c r="AB2979" t="s">
        <v>9365</v>
      </c>
    </row>
    <row r="2980" spans="1:28" x14ac:dyDescent="0.2">
      <c r="A2980">
        <v>2022</v>
      </c>
      <c r="B2980" t="s">
        <v>25</v>
      </c>
      <c r="C2980" t="s">
        <v>103</v>
      </c>
      <c r="D2980" t="s">
        <v>27</v>
      </c>
      <c r="E2980" s="1">
        <v>30075</v>
      </c>
      <c r="F2980">
        <v>4.7</v>
      </c>
      <c r="G2980">
        <v>4911</v>
      </c>
      <c r="H2980" t="s">
        <v>52</v>
      </c>
      <c r="I2980" t="s">
        <v>36</v>
      </c>
      <c r="J2980" t="s">
        <v>43</v>
      </c>
      <c r="K2980" t="s">
        <v>9207</v>
      </c>
      <c r="L2980" t="s">
        <v>30</v>
      </c>
      <c r="M2980" t="s">
        <v>38</v>
      </c>
      <c r="N2980" t="s">
        <v>78</v>
      </c>
      <c r="O2980" t="s">
        <v>2839</v>
      </c>
      <c r="P2980" s="4" t="s">
        <v>2840</v>
      </c>
      <c r="Q2980">
        <v>15</v>
      </c>
      <c r="R2980">
        <v>5</v>
      </c>
      <c r="S2980">
        <v>5</v>
      </c>
      <c r="T2980">
        <v>5</v>
      </c>
      <c r="U2980">
        <v>5</v>
      </c>
      <c r="V2980">
        <v>5</v>
      </c>
      <c r="W2980">
        <v>5</v>
      </c>
      <c r="X2980" t="s">
        <v>9367</v>
      </c>
      <c r="Y2980" t="s">
        <v>34</v>
      </c>
      <c r="AA2980" t="s">
        <v>9365</v>
      </c>
      <c r="AB2980" t="s">
        <v>9365</v>
      </c>
    </row>
    <row r="2981" spans="1:28" x14ac:dyDescent="0.2">
      <c r="A2981">
        <v>2023</v>
      </c>
      <c r="B2981" t="s">
        <v>25</v>
      </c>
      <c r="C2981" t="s">
        <v>328</v>
      </c>
      <c r="D2981" t="s">
        <v>27</v>
      </c>
      <c r="E2981" s="1">
        <v>46290</v>
      </c>
      <c r="F2981">
        <v>4.2</v>
      </c>
      <c r="G2981">
        <v>1578</v>
      </c>
      <c r="H2981" t="s">
        <v>28</v>
      </c>
      <c r="I2981" t="s">
        <v>29</v>
      </c>
      <c r="J2981" t="s">
        <v>43</v>
      </c>
      <c r="K2981" t="s">
        <v>9215</v>
      </c>
      <c r="L2981" t="s">
        <v>30</v>
      </c>
      <c r="M2981" t="s">
        <v>31</v>
      </c>
      <c r="N2981" t="s">
        <v>431</v>
      </c>
      <c r="O2981" t="s">
        <v>2841</v>
      </c>
      <c r="P2981" s="4">
        <v>223106</v>
      </c>
      <c r="Q2981">
        <v>5</v>
      </c>
      <c r="R2981">
        <v>5</v>
      </c>
      <c r="S2981">
        <v>5</v>
      </c>
      <c r="T2981">
        <v>4</v>
      </c>
      <c r="U2981">
        <v>4</v>
      </c>
      <c r="V2981">
        <v>4</v>
      </c>
      <c r="W2981">
        <v>5</v>
      </c>
      <c r="X2981" t="s">
        <v>9367</v>
      </c>
      <c r="Y2981" t="s">
        <v>34</v>
      </c>
      <c r="AA2981" t="s">
        <v>9365</v>
      </c>
      <c r="AB2981" t="s">
        <v>9365</v>
      </c>
    </row>
    <row r="2982" spans="1:28" x14ac:dyDescent="0.2">
      <c r="A2982">
        <v>2022</v>
      </c>
      <c r="B2982" t="s">
        <v>25</v>
      </c>
      <c r="C2982" t="s">
        <v>152</v>
      </c>
      <c r="D2982" t="s">
        <v>27</v>
      </c>
      <c r="E2982" s="1">
        <v>31635</v>
      </c>
      <c r="F2982">
        <v>4.5</v>
      </c>
      <c r="G2982">
        <v>3416</v>
      </c>
      <c r="H2982" t="s">
        <v>400</v>
      </c>
      <c r="I2982" t="s">
        <v>36</v>
      </c>
      <c r="J2982" t="s">
        <v>9336</v>
      </c>
      <c r="K2982" t="s">
        <v>9209</v>
      </c>
      <c r="L2982" t="s">
        <v>30</v>
      </c>
      <c r="M2982" t="s">
        <v>38</v>
      </c>
      <c r="N2982" t="s">
        <v>78</v>
      </c>
      <c r="O2982" t="s">
        <v>2842</v>
      </c>
      <c r="P2982" s="4">
        <v>226208</v>
      </c>
      <c r="Q2982">
        <v>3630</v>
      </c>
      <c r="R2982">
        <v>4.9000000000000004</v>
      </c>
      <c r="S2982">
        <v>4.8</v>
      </c>
      <c r="T2982">
        <v>4.7</v>
      </c>
      <c r="U2982">
        <v>4.8</v>
      </c>
      <c r="V2982">
        <v>4.7</v>
      </c>
      <c r="W2982">
        <v>4.9000000000000004</v>
      </c>
      <c r="X2982" t="s">
        <v>9367</v>
      </c>
      <c r="Y2982" t="s">
        <v>34</v>
      </c>
      <c r="AA2982" t="s">
        <v>9365</v>
      </c>
      <c r="AB2982" t="s">
        <v>9365</v>
      </c>
    </row>
    <row r="2983" spans="1:28" x14ac:dyDescent="0.2">
      <c r="A2983">
        <v>2021</v>
      </c>
      <c r="B2983" t="s">
        <v>25</v>
      </c>
      <c r="C2983" t="s">
        <v>1294</v>
      </c>
      <c r="D2983" t="s">
        <v>27</v>
      </c>
      <c r="E2983" s="1">
        <v>27900</v>
      </c>
      <c r="F2983">
        <v>4.5</v>
      </c>
      <c r="G2983">
        <v>3416</v>
      </c>
      <c r="H2983" t="s">
        <v>86</v>
      </c>
      <c r="I2983" t="s">
        <v>86</v>
      </c>
      <c r="J2983" t="s">
        <v>43</v>
      </c>
      <c r="L2983" t="s">
        <v>37</v>
      </c>
      <c r="M2983" t="s">
        <v>38</v>
      </c>
      <c r="N2983" t="s">
        <v>1223</v>
      </c>
      <c r="O2983" t="s">
        <v>3022</v>
      </c>
      <c r="P2983" s="4" t="s">
        <v>3023</v>
      </c>
      <c r="Q2983">
        <v>17484</v>
      </c>
      <c r="R2983">
        <v>2</v>
      </c>
      <c r="S2983">
        <v>0</v>
      </c>
      <c r="T2983">
        <v>2</v>
      </c>
      <c r="U2983">
        <v>1</v>
      </c>
      <c r="V2983">
        <v>0</v>
      </c>
      <c r="W2983">
        <v>0</v>
      </c>
      <c r="X2983" t="s">
        <v>9367</v>
      </c>
      <c r="Y2983" t="s">
        <v>34</v>
      </c>
      <c r="AA2983" t="s">
        <v>9365</v>
      </c>
      <c r="AB2983" t="s">
        <v>9365</v>
      </c>
    </row>
    <row r="2984" spans="1:28" x14ac:dyDescent="0.2">
      <c r="A2984">
        <v>2022</v>
      </c>
      <c r="B2984" t="s">
        <v>25</v>
      </c>
      <c r="C2984" t="s">
        <v>107</v>
      </c>
      <c r="D2984" t="s">
        <v>27</v>
      </c>
      <c r="E2984" s="1">
        <v>26545</v>
      </c>
      <c r="F2984">
        <v>4.5</v>
      </c>
      <c r="G2984">
        <v>3416</v>
      </c>
      <c r="H2984" t="s">
        <v>1146</v>
      </c>
      <c r="I2984" t="s">
        <v>36</v>
      </c>
      <c r="J2984" t="s">
        <v>9336</v>
      </c>
      <c r="K2984" t="s">
        <v>9217</v>
      </c>
      <c r="L2984" t="s">
        <v>30</v>
      </c>
      <c r="M2984" t="s">
        <v>38</v>
      </c>
      <c r="N2984" t="s">
        <v>305</v>
      </c>
      <c r="O2984" t="s">
        <v>3024</v>
      </c>
      <c r="P2984" s="4">
        <v>225996</v>
      </c>
      <c r="Q2984">
        <v>10</v>
      </c>
      <c r="R2984">
        <v>3.8</v>
      </c>
      <c r="S2984">
        <v>3.2</v>
      </c>
      <c r="T2984">
        <v>3.6</v>
      </c>
      <c r="U2984">
        <v>3.6</v>
      </c>
      <c r="V2984">
        <v>4.2</v>
      </c>
      <c r="W2984">
        <v>4.2</v>
      </c>
      <c r="X2984" t="s">
        <v>9367</v>
      </c>
      <c r="Y2984" t="s">
        <v>34</v>
      </c>
      <c r="AA2984" t="s">
        <v>9365</v>
      </c>
      <c r="AB2984" t="s">
        <v>9365</v>
      </c>
    </row>
    <row r="2985" spans="1:28" x14ac:dyDescent="0.2">
      <c r="A2985">
        <v>2023</v>
      </c>
      <c r="B2985" t="s">
        <v>25</v>
      </c>
      <c r="C2985" t="s">
        <v>70</v>
      </c>
      <c r="D2985" t="s">
        <v>27</v>
      </c>
      <c r="E2985" s="1">
        <v>53375</v>
      </c>
      <c r="F2985">
        <v>5</v>
      </c>
      <c r="G2985">
        <v>7119</v>
      </c>
      <c r="H2985" t="s">
        <v>52</v>
      </c>
      <c r="I2985" t="s">
        <v>36</v>
      </c>
      <c r="J2985" t="s">
        <v>9336</v>
      </c>
      <c r="L2985" t="s">
        <v>30</v>
      </c>
      <c r="M2985" t="s">
        <v>31</v>
      </c>
      <c r="N2985" t="s">
        <v>72</v>
      </c>
      <c r="O2985" t="s">
        <v>3027</v>
      </c>
      <c r="P2985" s="4" t="s">
        <v>3028</v>
      </c>
      <c r="Q2985">
        <v>3</v>
      </c>
      <c r="R2985">
        <v>2</v>
      </c>
      <c r="S2985">
        <v>0</v>
      </c>
      <c r="T2985">
        <v>2</v>
      </c>
      <c r="U2985">
        <v>1</v>
      </c>
      <c r="V2985">
        <v>0</v>
      </c>
      <c r="W2985">
        <v>0</v>
      </c>
      <c r="X2985" t="s">
        <v>9367</v>
      </c>
      <c r="Y2985" t="s">
        <v>34</v>
      </c>
      <c r="AA2985" t="s">
        <v>9365</v>
      </c>
      <c r="AB2985" t="s">
        <v>9365</v>
      </c>
    </row>
    <row r="2986" spans="1:28" x14ac:dyDescent="0.2">
      <c r="A2986">
        <v>2023</v>
      </c>
      <c r="B2986" t="s">
        <v>25</v>
      </c>
      <c r="C2986" t="s">
        <v>94</v>
      </c>
      <c r="D2986" t="s">
        <v>27</v>
      </c>
      <c r="E2986" s="1">
        <v>46420</v>
      </c>
      <c r="F2986">
        <v>4.7</v>
      </c>
      <c r="G2986">
        <v>4911</v>
      </c>
      <c r="H2986" t="s">
        <v>47</v>
      </c>
      <c r="I2986" t="s">
        <v>36</v>
      </c>
      <c r="J2986" t="s">
        <v>9336</v>
      </c>
      <c r="L2986" t="s">
        <v>30</v>
      </c>
      <c r="M2986" t="s">
        <v>31</v>
      </c>
      <c r="N2986" t="s">
        <v>32</v>
      </c>
      <c r="O2986" t="s">
        <v>3212</v>
      </c>
      <c r="P2986" s="4" t="s">
        <v>3213</v>
      </c>
      <c r="Q2986">
        <v>15</v>
      </c>
      <c r="R2986">
        <v>5</v>
      </c>
      <c r="S2986">
        <v>4.8</v>
      </c>
      <c r="T2986">
        <v>4.8</v>
      </c>
      <c r="U2986">
        <v>4.2</v>
      </c>
      <c r="V2986">
        <v>5</v>
      </c>
      <c r="W2986">
        <v>5</v>
      </c>
      <c r="X2986" t="s">
        <v>9367</v>
      </c>
      <c r="Y2986" t="s">
        <v>34</v>
      </c>
      <c r="AA2986" t="s">
        <v>9365</v>
      </c>
      <c r="AB2986" t="s">
        <v>9365</v>
      </c>
    </row>
    <row r="2987" spans="1:28" x14ac:dyDescent="0.2">
      <c r="A2987">
        <v>2023</v>
      </c>
      <c r="B2987" t="s">
        <v>25</v>
      </c>
      <c r="C2987" t="s">
        <v>3214</v>
      </c>
      <c r="D2987" t="s">
        <v>27</v>
      </c>
      <c r="E2987" s="1">
        <v>29195</v>
      </c>
      <c r="F2987">
        <v>4.2</v>
      </c>
      <c r="G2987">
        <v>1578</v>
      </c>
      <c r="H2987" t="s">
        <v>52</v>
      </c>
      <c r="I2987" t="s">
        <v>1060</v>
      </c>
      <c r="J2987" t="s">
        <v>43</v>
      </c>
      <c r="K2987" t="s">
        <v>9218</v>
      </c>
      <c r="L2987" t="s">
        <v>30</v>
      </c>
      <c r="M2987" t="s">
        <v>598</v>
      </c>
      <c r="N2987" t="s">
        <v>2654</v>
      </c>
      <c r="O2987" t="s">
        <v>3215</v>
      </c>
      <c r="P2987" s="4">
        <v>223139</v>
      </c>
      <c r="Q2987">
        <v>1</v>
      </c>
      <c r="R2987">
        <v>2</v>
      </c>
      <c r="S2987">
        <v>0</v>
      </c>
      <c r="T2987">
        <v>2</v>
      </c>
      <c r="U2987">
        <v>1</v>
      </c>
      <c r="V2987">
        <v>0</v>
      </c>
      <c r="W2987">
        <v>0</v>
      </c>
      <c r="X2987" t="s">
        <v>9367</v>
      </c>
      <c r="Y2987" t="s">
        <v>34</v>
      </c>
      <c r="AA2987" t="s">
        <v>9365</v>
      </c>
      <c r="AB2987" t="s">
        <v>9365</v>
      </c>
    </row>
    <row r="2988" spans="1:28" x14ac:dyDescent="0.2">
      <c r="A2988">
        <v>2022</v>
      </c>
      <c r="B2988" t="s">
        <v>25</v>
      </c>
      <c r="C2988" t="s">
        <v>150</v>
      </c>
      <c r="D2988" t="s">
        <v>27</v>
      </c>
      <c r="E2988" s="1">
        <v>44000</v>
      </c>
      <c r="F2988">
        <v>4.9000000000000004</v>
      </c>
      <c r="G2988">
        <v>767</v>
      </c>
      <c r="H2988" t="s">
        <v>28</v>
      </c>
      <c r="I2988" t="s">
        <v>29</v>
      </c>
      <c r="J2988" t="s">
        <v>9337</v>
      </c>
      <c r="K2988" t="s">
        <v>9204</v>
      </c>
      <c r="L2988" t="s">
        <v>30</v>
      </c>
      <c r="M2988" t="s">
        <v>48</v>
      </c>
      <c r="N2988" t="s">
        <v>32</v>
      </c>
      <c r="O2988" t="s">
        <v>3409</v>
      </c>
      <c r="P2988" s="4" t="s">
        <v>3410</v>
      </c>
      <c r="Q2988">
        <v>5</v>
      </c>
      <c r="R2988">
        <v>5</v>
      </c>
      <c r="S2988">
        <v>5</v>
      </c>
      <c r="T2988">
        <v>5</v>
      </c>
      <c r="U2988">
        <v>5</v>
      </c>
      <c r="V2988">
        <v>5</v>
      </c>
      <c r="W2988">
        <v>5</v>
      </c>
      <c r="X2988" t="s">
        <v>9367</v>
      </c>
      <c r="Y2988" t="s">
        <v>34</v>
      </c>
      <c r="AA2988" t="s">
        <v>9365</v>
      </c>
      <c r="AB2988" t="s">
        <v>9365</v>
      </c>
    </row>
    <row r="2989" spans="1:28" x14ac:dyDescent="0.2">
      <c r="A2989">
        <v>2023</v>
      </c>
      <c r="B2989" t="s">
        <v>25</v>
      </c>
      <c r="C2989" t="s">
        <v>2321</v>
      </c>
      <c r="D2989" t="s">
        <v>27</v>
      </c>
      <c r="E2989" s="1">
        <v>29195</v>
      </c>
      <c r="F2989">
        <v>4.2</v>
      </c>
      <c r="G2989">
        <v>1578</v>
      </c>
      <c r="H2989" t="s">
        <v>28</v>
      </c>
      <c r="I2989" t="s">
        <v>1060</v>
      </c>
      <c r="J2989" t="s">
        <v>43</v>
      </c>
      <c r="K2989" t="s">
        <v>9218</v>
      </c>
      <c r="L2989" t="s">
        <v>30</v>
      </c>
      <c r="M2989" t="s">
        <v>598</v>
      </c>
      <c r="N2989" t="s">
        <v>2654</v>
      </c>
      <c r="O2989" t="s">
        <v>3413</v>
      </c>
      <c r="P2989" s="4" t="s">
        <v>3413</v>
      </c>
      <c r="Q2989">
        <v>5</v>
      </c>
      <c r="R2989">
        <v>2</v>
      </c>
      <c r="S2989">
        <v>0</v>
      </c>
      <c r="T2989">
        <v>2</v>
      </c>
      <c r="U2989">
        <v>1</v>
      </c>
      <c r="V2989">
        <v>0</v>
      </c>
      <c r="W2989">
        <v>0</v>
      </c>
      <c r="X2989" t="s">
        <v>9367</v>
      </c>
      <c r="Y2989" t="s">
        <v>34</v>
      </c>
      <c r="AA2989" t="s">
        <v>9365</v>
      </c>
      <c r="AB2989" t="s">
        <v>9365</v>
      </c>
    </row>
    <row r="2990" spans="1:28" x14ac:dyDescent="0.2">
      <c r="A2990">
        <v>2022</v>
      </c>
      <c r="B2990" t="s">
        <v>25</v>
      </c>
      <c r="C2990" t="s">
        <v>74</v>
      </c>
      <c r="D2990" t="s">
        <v>27</v>
      </c>
      <c r="E2990" s="1">
        <v>44205</v>
      </c>
      <c r="F2990">
        <v>4.9000000000000004</v>
      </c>
      <c r="G2990">
        <v>767</v>
      </c>
      <c r="H2990" t="s">
        <v>82</v>
      </c>
      <c r="I2990" t="s">
        <v>97</v>
      </c>
      <c r="J2990" t="s">
        <v>9337</v>
      </c>
      <c r="K2990" t="s">
        <v>9204</v>
      </c>
      <c r="L2990" t="s">
        <v>30</v>
      </c>
      <c r="M2990" t="s">
        <v>48</v>
      </c>
      <c r="N2990" t="s">
        <v>32</v>
      </c>
      <c r="O2990" t="s">
        <v>3582</v>
      </c>
      <c r="P2990" s="4" t="s">
        <v>3583</v>
      </c>
      <c r="Q2990">
        <v>5</v>
      </c>
      <c r="R2990">
        <v>5</v>
      </c>
      <c r="S2990">
        <v>5</v>
      </c>
      <c r="T2990">
        <v>5</v>
      </c>
      <c r="U2990">
        <v>5</v>
      </c>
      <c r="V2990">
        <v>5</v>
      </c>
      <c r="W2990">
        <v>5</v>
      </c>
      <c r="X2990" t="s">
        <v>9367</v>
      </c>
      <c r="Y2990" t="s">
        <v>34</v>
      </c>
      <c r="AA2990" t="s">
        <v>9365</v>
      </c>
      <c r="AB2990" t="s">
        <v>9365</v>
      </c>
    </row>
    <row r="2991" spans="1:28" x14ac:dyDescent="0.2">
      <c r="A2991">
        <v>2023</v>
      </c>
      <c r="B2991" t="s">
        <v>25</v>
      </c>
      <c r="C2991" t="s">
        <v>201</v>
      </c>
      <c r="D2991" t="s">
        <v>27</v>
      </c>
      <c r="E2991" s="1">
        <v>49380</v>
      </c>
      <c r="F2991">
        <v>5</v>
      </c>
      <c r="G2991">
        <v>1571</v>
      </c>
      <c r="H2991" t="s">
        <v>47</v>
      </c>
      <c r="I2991" t="s">
        <v>36</v>
      </c>
      <c r="J2991" t="s">
        <v>9336</v>
      </c>
      <c r="L2991" t="s">
        <v>30</v>
      </c>
      <c r="M2991" t="s">
        <v>48</v>
      </c>
      <c r="N2991" t="s">
        <v>32</v>
      </c>
      <c r="O2991" t="s">
        <v>3584</v>
      </c>
      <c r="P2991" s="4" t="s">
        <v>822</v>
      </c>
      <c r="Q2991">
        <v>11</v>
      </c>
      <c r="R2991">
        <v>5</v>
      </c>
      <c r="S2991">
        <v>4.8</v>
      </c>
      <c r="T2991">
        <v>4.8</v>
      </c>
      <c r="U2991">
        <v>4.2</v>
      </c>
      <c r="V2991">
        <v>5</v>
      </c>
      <c r="W2991">
        <v>5</v>
      </c>
      <c r="X2991" t="s">
        <v>9367</v>
      </c>
      <c r="Y2991" t="s">
        <v>34</v>
      </c>
      <c r="AA2991" t="s">
        <v>9365</v>
      </c>
      <c r="AB2991" t="s">
        <v>9365</v>
      </c>
    </row>
    <row r="2992" spans="1:28" x14ac:dyDescent="0.2">
      <c r="A2992">
        <v>2023</v>
      </c>
      <c r="B2992" t="s">
        <v>25</v>
      </c>
      <c r="C2992" t="s">
        <v>51</v>
      </c>
      <c r="D2992" t="s">
        <v>27</v>
      </c>
      <c r="E2992" s="1">
        <v>39845</v>
      </c>
      <c r="F2992">
        <v>4.5999999999999996</v>
      </c>
      <c r="G2992">
        <v>652</v>
      </c>
      <c r="H2992" t="s">
        <v>82</v>
      </c>
      <c r="I2992" t="s">
        <v>36</v>
      </c>
      <c r="J2992" t="s">
        <v>9336</v>
      </c>
      <c r="L2992" t="s">
        <v>37</v>
      </c>
      <c r="M2992" t="s">
        <v>31</v>
      </c>
      <c r="N2992" t="s">
        <v>39</v>
      </c>
      <c r="O2992" t="s">
        <v>3585</v>
      </c>
      <c r="P2992" s="4" t="s">
        <v>3586</v>
      </c>
      <c r="Q2992">
        <v>5</v>
      </c>
      <c r="R2992">
        <v>5</v>
      </c>
      <c r="S2992">
        <v>3</v>
      </c>
      <c r="T2992">
        <v>4</v>
      </c>
      <c r="U2992">
        <v>4</v>
      </c>
      <c r="V2992">
        <v>5</v>
      </c>
      <c r="W2992">
        <v>5</v>
      </c>
      <c r="X2992" t="s">
        <v>9367</v>
      </c>
      <c r="Y2992" t="s">
        <v>34</v>
      </c>
      <c r="AA2992" t="s">
        <v>9365</v>
      </c>
      <c r="AB2992" t="s">
        <v>9365</v>
      </c>
    </row>
    <row r="2993" spans="1:28" x14ac:dyDescent="0.2">
      <c r="A2993">
        <v>2023</v>
      </c>
      <c r="B2993" t="s">
        <v>25</v>
      </c>
      <c r="C2993" t="s">
        <v>612</v>
      </c>
      <c r="D2993" t="s">
        <v>27</v>
      </c>
      <c r="E2993" s="1">
        <v>28845</v>
      </c>
      <c r="F2993">
        <v>5</v>
      </c>
      <c r="G2993">
        <v>7119</v>
      </c>
      <c r="H2993" t="s">
        <v>42</v>
      </c>
      <c r="I2993" t="s">
        <v>36</v>
      </c>
      <c r="J2993" t="s">
        <v>43</v>
      </c>
      <c r="L2993" t="s">
        <v>30</v>
      </c>
      <c r="M2993" t="s">
        <v>38</v>
      </c>
      <c r="N2993" t="s">
        <v>78</v>
      </c>
      <c r="O2993" t="s">
        <v>3587</v>
      </c>
      <c r="P2993" s="4" t="s">
        <v>3588</v>
      </c>
      <c r="Q2993">
        <v>40</v>
      </c>
      <c r="R2993">
        <v>2</v>
      </c>
      <c r="S2993">
        <v>0</v>
      </c>
      <c r="T2993">
        <v>2</v>
      </c>
      <c r="U2993">
        <v>1</v>
      </c>
      <c r="V2993">
        <v>0</v>
      </c>
      <c r="W2993">
        <v>0</v>
      </c>
      <c r="X2993" t="s">
        <v>9367</v>
      </c>
      <c r="Y2993" t="s">
        <v>34</v>
      </c>
      <c r="AA2993" t="s">
        <v>9365</v>
      </c>
      <c r="AB2993" t="s">
        <v>9365</v>
      </c>
    </row>
    <row r="2994" spans="1:28" x14ac:dyDescent="0.2">
      <c r="A2994">
        <v>2023</v>
      </c>
      <c r="B2994" t="s">
        <v>25</v>
      </c>
      <c r="C2994" t="s">
        <v>51</v>
      </c>
      <c r="D2994" t="s">
        <v>27</v>
      </c>
      <c r="E2994" s="1">
        <v>40240</v>
      </c>
      <c r="F2994">
        <v>4.0999999999999996</v>
      </c>
      <c r="G2994">
        <v>1498</v>
      </c>
      <c r="H2994" t="s">
        <v>28</v>
      </c>
      <c r="I2994" t="s">
        <v>97</v>
      </c>
      <c r="J2994" t="s">
        <v>9336</v>
      </c>
      <c r="K2994" t="s">
        <v>9210</v>
      </c>
      <c r="L2994" t="s">
        <v>37</v>
      </c>
      <c r="M2994" t="s">
        <v>212</v>
      </c>
      <c r="N2994" t="s">
        <v>337</v>
      </c>
      <c r="O2994" t="s">
        <v>3756</v>
      </c>
      <c r="P2994" s="4">
        <v>52031</v>
      </c>
      <c r="Q2994">
        <v>5</v>
      </c>
      <c r="R2994">
        <v>5</v>
      </c>
      <c r="S2994">
        <v>3</v>
      </c>
      <c r="T2994">
        <v>4</v>
      </c>
      <c r="U2994">
        <v>4</v>
      </c>
      <c r="V2994">
        <v>5</v>
      </c>
      <c r="W2994">
        <v>5</v>
      </c>
      <c r="X2994" t="s">
        <v>9367</v>
      </c>
      <c r="Y2994" t="s">
        <v>34</v>
      </c>
      <c r="AA2994" t="s">
        <v>9365</v>
      </c>
      <c r="AB2994" t="s">
        <v>9365</v>
      </c>
    </row>
    <row r="2995" spans="1:28" x14ac:dyDescent="0.2">
      <c r="A2995">
        <v>2022</v>
      </c>
      <c r="B2995" t="s">
        <v>25</v>
      </c>
      <c r="C2995" t="s">
        <v>3351</v>
      </c>
      <c r="D2995" t="s">
        <v>27</v>
      </c>
      <c r="E2995" s="1">
        <v>30720</v>
      </c>
      <c r="F2995">
        <v>4.5</v>
      </c>
      <c r="G2995">
        <v>3416</v>
      </c>
      <c r="H2995" t="s">
        <v>472</v>
      </c>
      <c r="I2995" t="s">
        <v>36</v>
      </c>
      <c r="J2995" t="s">
        <v>9336</v>
      </c>
      <c r="K2995" t="s">
        <v>9209</v>
      </c>
      <c r="L2995" t="s">
        <v>30</v>
      </c>
      <c r="M2995" t="s">
        <v>38</v>
      </c>
      <c r="N2995" t="s">
        <v>78</v>
      </c>
      <c r="O2995" t="s">
        <v>3757</v>
      </c>
      <c r="P2995" s="4">
        <v>226060</v>
      </c>
      <c r="Q2995">
        <v>6373</v>
      </c>
      <c r="R2995">
        <v>4.9000000000000004</v>
      </c>
      <c r="S2995">
        <v>4.8</v>
      </c>
      <c r="T2995">
        <v>4.7</v>
      </c>
      <c r="U2995">
        <v>4.8</v>
      </c>
      <c r="V2995">
        <v>4.7</v>
      </c>
      <c r="W2995">
        <v>4.9000000000000004</v>
      </c>
      <c r="X2995" t="s">
        <v>9367</v>
      </c>
      <c r="Y2995" t="s">
        <v>34</v>
      </c>
      <c r="AA2995" t="s">
        <v>9365</v>
      </c>
      <c r="AB2995" t="s">
        <v>9365</v>
      </c>
    </row>
    <row r="2996" spans="1:28" x14ac:dyDescent="0.2">
      <c r="A2996">
        <v>2022</v>
      </c>
      <c r="B2996" t="s">
        <v>25</v>
      </c>
      <c r="C2996" t="s">
        <v>103</v>
      </c>
      <c r="D2996" t="s">
        <v>27</v>
      </c>
      <c r="E2996" s="1">
        <v>30470</v>
      </c>
      <c r="F2996">
        <v>4.5</v>
      </c>
      <c r="G2996">
        <v>3416</v>
      </c>
      <c r="H2996" t="s">
        <v>28</v>
      </c>
      <c r="I2996" t="s">
        <v>36</v>
      </c>
      <c r="J2996" t="s">
        <v>43</v>
      </c>
      <c r="K2996" t="s">
        <v>9207</v>
      </c>
      <c r="L2996" t="s">
        <v>30</v>
      </c>
      <c r="M2996" t="s">
        <v>38</v>
      </c>
      <c r="N2996" t="s">
        <v>78</v>
      </c>
      <c r="O2996" t="s">
        <v>3758</v>
      </c>
      <c r="P2996" s="4">
        <v>226721</v>
      </c>
      <c r="Q2996">
        <v>5</v>
      </c>
      <c r="R2996">
        <v>5</v>
      </c>
      <c r="S2996">
        <v>5</v>
      </c>
      <c r="T2996">
        <v>5</v>
      </c>
      <c r="U2996">
        <v>5</v>
      </c>
      <c r="V2996">
        <v>5</v>
      </c>
      <c r="W2996">
        <v>5</v>
      </c>
      <c r="X2996" t="s">
        <v>9367</v>
      </c>
      <c r="Y2996" t="s">
        <v>34</v>
      </c>
      <c r="AA2996" t="s">
        <v>9365</v>
      </c>
      <c r="AB2996" t="s">
        <v>9365</v>
      </c>
    </row>
    <row r="2997" spans="1:28" x14ac:dyDescent="0.2">
      <c r="A2997">
        <v>2023</v>
      </c>
      <c r="B2997" t="s">
        <v>25</v>
      </c>
      <c r="C2997" t="s">
        <v>646</v>
      </c>
      <c r="D2997" t="s">
        <v>27</v>
      </c>
      <c r="E2997" s="1">
        <v>50240</v>
      </c>
      <c r="F2997">
        <v>4.9000000000000004</v>
      </c>
      <c r="G2997">
        <v>3178</v>
      </c>
      <c r="H2997" t="s">
        <v>28</v>
      </c>
      <c r="I2997" t="s">
        <v>36</v>
      </c>
      <c r="J2997" t="s">
        <v>9336</v>
      </c>
      <c r="L2997" t="s">
        <v>30</v>
      </c>
      <c r="M2997" t="s">
        <v>57</v>
      </c>
      <c r="N2997" t="s">
        <v>72</v>
      </c>
      <c r="O2997" t="s">
        <v>3759</v>
      </c>
      <c r="P2997" s="4" t="s">
        <v>3760</v>
      </c>
      <c r="Q2997">
        <v>1</v>
      </c>
      <c r="R2997">
        <v>2</v>
      </c>
      <c r="S2997">
        <v>0</v>
      </c>
      <c r="T2997">
        <v>2</v>
      </c>
      <c r="U2997">
        <v>1</v>
      </c>
      <c r="V2997">
        <v>0</v>
      </c>
      <c r="W2997">
        <v>0</v>
      </c>
      <c r="X2997" t="s">
        <v>9367</v>
      </c>
      <c r="Y2997" t="s">
        <v>34</v>
      </c>
      <c r="AA2997" t="s">
        <v>9365</v>
      </c>
      <c r="AB2997" t="s">
        <v>9365</v>
      </c>
    </row>
    <row r="2998" spans="1:28" x14ac:dyDescent="0.2">
      <c r="A2998">
        <v>2023</v>
      </c>
      <c r="B2998" t="s">
        <v>25</v>
      </c>
      <c r="C2998" t="s">
        <v>70</v>
      </c>
      <c r="D2998" t="s">
        <v>27</v>
      </c>
      <c r="E2998" s="1">
        <v>53830</v>
      </c>
      <c r="F2998">
        <v>5</v>
      </c>
      <c r="G2998">
        <v>7119</v>
      </c>
      <c r="H2998" t="s">
        <v>28</v>
      </c>
      <c r="I2998" t="s">
        <v>97</v>
      </c>
      <c r="J2998" t="s">
        <v>9336</v>
      </c>
      <c r="L2998" t="s">
        <v>30</v>
      </c>
      <c r="M2998" t="s">
        <v>31</v>
      </c>
      <c r="N2998" t="s">
        <v>72</v>
      </c>
      <c r="O2998" t="s">
        <v>3761</v>
      </c>
      <c r="P2998" s="4" t="s">
        <v>3762</v>
      </c>
      <c r="Q2998">
        <v>4</v>
      </c>
      <c r="R2998">
        <v>2</v>
      </c>
      <c r="S2998">
        <v>0</v>
      </c>
      <c r="T2998">
        <v>2</v>
      </c>
      <c r="U2998">
        <v>1</v>
      </c>
      <c r="V2998">
        <v>0</v>
      </c>
      <c r="W2998">
        <v>0</v>
      </c>
      <c r="X2998" t="s">
        <v>9367</v>
      </c>
      <c r="Y2998" t="s">
        <v>34</v>
      </c>
      <c r="AA2998" t="s">
        <v>9365</v>
      </c>
      <c r="AB2998" t="s">
        <v>9365</v>
      </c>
    </row>
    <row r="2999" spans="1:28" x14ac:dyDescent="0.2">
      <c r="A2999">
        <v>2023</v>
      </c>
      <c r="B2999" t="s">
        <v>25</v>
      </c>
      <c r="C2999" t="s">
        <v>201</v>
      </c>
      <c r="D2999" t="s">
        <v>27</v>
      </c>
      <c r="E2999" t="s">
        <v>844</v>
      </c>
      <c r="F2999">
        <v>4.9000000000000004</v>
      </c>
      <c r="G2999">
        <v>295</v>
      </c>
      <c r="H2999" t="s">
        <v>28</v>
      </c>
      <c r="I2999" t="s">
        <v>36</v>
      </c>
      <c r="J2999" t="s">
        <v>9336</v>
      </c>
      <c r="L2999" t="s">
        <v>30</v>
      </c>
      <c r="M2999" t="s">
        <v>31</v>
      </c>
      <c r="N2999" t="s">
        <v>32</v>
      </c>
      <c r="O2999" t="s">
        <v>3939</v>
      </c>
      <c r="P2999" s="4" t="s">
        <v>3940</v>
      </c>
      <c r="Q2999">
        <v>3</v>
      </c>
      <c r="R2999">
        <v>5</v>
      </c>
      <c r="S2999">
        <v>4.8</v>
      </c>
      <c r="T2999">
        <v>4.8</v>
      </c>
      <c r="U2999">
        <v>4.2</v>
      </c>
      <c r="V2999">
        <v>5</v>
      </c>
      <c r="W2999">
        <v>5</v>
      </c>
      <c r="X2999" t="s">
        <v>9367</v>
      </c>
      <c r="Y2999" t="s">
        <v>34</v>
      </c>
      <c r="AA2999" t="s">
        <v>9365</v>
      </c>
      <c r="AB2999" t="s">
        <v>9365</v>
      </c>
    </row>
    <row r="3000" spans="1:28" x14ac:dyDescent="0.2">
      <c r="A3000">
        <v>2023</v>
      </c>
      <c r="B3000" t="s">
        <v>25</v>
      </c>
      <c r="C3000" t="s">
        <v>147</v>
      </c>
      <c r="D3000" t="s">
        <v>27</v>
      </c>
      <c r="E3000" s="1">
        <v>45580</v>
      </c>
      <c r="F3000">
        <v>5</v>
      </c>
      <c r="G3000">
        <v>5331</v>
      </c>
      <c r="H3000" t="s">
        <v>28</v>
      </c>
      <c r="I3000" t="s">
        <v>36</v>
      </c>
      <c r="J3000" t="s">
        <v>9336</v>
      </c>
      <c r="L3000" t="s">
        <v>30</v>
      </c>
      <c r="M3000" t="s">
        <v>31</v>
      </c>
      <c r="N3000" t="s">
        <v>32</v>
      </c>
      <c r="O3000" t="s">
        <v>3941</v>
      </c>
      <c r="P3000" s="4" t="s">
        <v>3942</v>
      </c>
      <c r="Q3000">
        <v>10</v>
      </c>
      <c r="R3000">
        <v>2</v>
      </c>
      <c r="S3000">
        <v>0</v>
      </c>
      <c r="T3000">
        <v>2</v>
      </c>
      <c r="U3000">
        <v>1</v>
      </c>
      <c r="V3000">
        <v>0</v>
      </c>
      <c r="W3000">
        <v>0</v>
      </c>
      <c r="X3000" t="s">
        <v>9367</v>
      </c>
      <c r="Y3000" t="s">
        <v>34</v>
      </c>
      <c r="AA3000" t="s">
        <v>9365</v>
      </c>
      <c r="AB3000" t="s">
        <v>9365</v>
      </c>
    </row>
    <row r="3001" spans="1:28" x14ac:dyDescent="0.2">
      <c r="A3001">
        <v>2019</v>
      </c>
      <c r="B3001" t="s">
        <v>25</v>
      </c>
      <c r="C3001" t="s">
        <v>1215</v>
      </c>
      <c r="D3001" t="s">
        <v>983</v>
      </c>
      <c r="E3001" s="1">
        <v>26999</v>
      </c>
      <c r="F3001">
        <v>4.9000000000000004</v>
      </c>
      <c r="G3001">
        <v>611</v>
      </c>
      <c r="H3001" t="s">
        <v>1146</v>
      </c>
      <c r="I3001" t="s">
        <v>86</v>
      </c>
      <c r="J3001" t="s">
        <v>9336</v>
      </c>
      <c r="K3001" t="s">
        <v>9206</v>
      </c>
      <c r="L3001" t="s">
        <v>30</v>
      </c>
      <c r="M3001" t="s">
        <v>48</v>
      </c>
      <c r="N3001" t="s">
        <v>32</v>
      </c>
      <c r="O3001" t="s">
        <v>4112</v>
      </c>
      <c r="P3001" s="4" t="s">
        <v>4113</v>
      </c>
      <c r="Q3001">
        <v>29763</v>
      </c>
      <c r="R3001">
        <v>4.8</v>
      </c>
      <c r="S3001">
        <v>4.7</v>
      </c>
      <c r="T3001">
        <v>4.7</v>
      </c>
      <c r="U3001">
        <v>4.5999999999999996</v>
      </c>
      <c r="V3001">
        <v>4.7</v>
      </c>
      <c r="W3001">
        <v>4.8</v>
      </c>
      <c r="X3001" t="s">
        <v>9367</v>
      </c>
      <c r="Y3001" t="s">
        <v>34</v>
      </c>
      <c r="AA3001" t="s">
        <v>9365</v>
      </c>
      <c r="AB3001" t="s">
        <v>9365</v>
      </c>
    </row>
    <row r="3002" spans="1:28" x14ac:dyDescent="0.2">
      <c r="A3002">
        <v>2023</v>
      </c>
      <c r="B3002" t="s">
        <v>25</v>
      </c>
      <c r="C3002" t="s">
        <v>81</v>
      </c>
      <c r="D3002" t="s">
        <v>27</v>
      </c>
      <c r="E3002" s="1">
        <v>42545</v>
      </c>
      <c r="F3002">
        <v>4.8</v>
      </c>
      <c r="G3002">
        <v>4583</v>
      </c>
      <c r="H3002" t="s">
        <v>96</v>
      </c>
      <c r="I3002" t="s">
        <v>36</v>
      </c>
      <c r="J3002" t="s">
        <v>9336</v>
      </c>
      <c r="L3002" t="s">
        <v>30</v>
      </c>
      <c r="M3002" t="s">
        <v>57</v>
      </c>
      <c r="N3002" t="s">
        <v>72</v>
      </c>
      <c r="O3002" t="s">
        <v>4114</v>
      </c>
      <c r="P3002" s="4" t="s">
        <v>4115</v>
      </c>
      <c r="Q3002">
        <v>6</v>
      </c>
      <c r="R3002">
        <v>2</v>
      </c>
      <c r="S3002">
        <v>0</v>
      </c>
      <c r="T3002">
        <v>2</v>
      </c>
      <c r="U3002">
        <v>1</v>
      </c>
      <c r="V3002">
        <v>0</v>
      </c>
      <c r="W3002">
        <v>0</v>
      </c>
      <c r="X3002" t="s">
        <v>9367</v>
      </c>
      <c r="Y3002" t="s">
        <v>34</v>
      </c>
      <c r="AA3002" t="s">
        <v>9365</v>
      </c>
      <c r="AB3002" t="s">
        <v>9365</v>
      </c>
    </row>
    <row r="3003" spans="1:28" x14ac:dyDescent="0.2">
      <c r="A3003">
        <v>2023</v>
      </c>
      <c r="B3003" t="s">
        <v>25</v>
      </c>
      <c r="C3003" t="s">
        <v>77</v>
      </c>
      <c r="D3003" t="s">
        <v>27</v>
      </c>
      <c r="E3003" s="1">
        <v>36505</v>
      </c>
      <c r="F3003">
        <v>5</v>
      </c>
      <c r="G3003">
        <v>7642</v>
      </c>
      <c r="H3003" t="s">
        <v>82</v>
      </c>
      <c r="I3003" t="s">
        <v>36</v>
      </c>
      <c r="J3003" t="s">
        <v>9336</v>
      </c>
      <c r="L3003" t="s">
        <v>30</v>
      </c>
      <c r="M3003" t="s">
        <v>38</v>
      </c>
      <c r="N3003" t="s">
        <v>78</v>
      </c>
      <c r="O3003" t="s">
        <v>4116</v>
      </c>
      <c r="P3003" s="4" t="s">
        <v>4117</v>
      </c>
      <c r="Q3003">
        <v>40</v>
      </c>
      <c r="R3003">
        <v>5</v>
      </c>
      <c r="S3003">
        <v>5</v>
      </c>
      <c r="T3003">
        <v>5</v>
      </c>
      <c r="U3003">
        <v>4</v>
      </c>
      <c r="V3003">
        <v>4</v>
      </c>
      <c r="W3003">
        <v>5</v>
      </c>
      <c r="X3003" t="s">
        <v>9367</v>
      </c>
      <c r="Y3003" t="s">
        <v>34</v>
      </c>
      <c r="AA3003" t="s">
        <v>9365</v>
      </c>
      <c r="AB3003" t="s">
        <v>9365</v>
      </c>
    </row>
    <row r="3004" spans="1:28" x14ac:dyDescent="0.2">
      <c r="A3004">
        <v>2022</v>
      </c>
      <c r="B3004" t="s">
        <v>25</v>
      </c>
      <c r="C3004" t="s">
        <v>74</v>
      </c>
      <c r="D3004" t="s">
        <v>27</v>
      </c>
      <c r="E3004" s="1">
        <v>44205</v>
      </c>
      <c r="F3004">
        <v>4.5</v>
      </c>
      <c r="G3004">
        <v>3416</v>
      </c>
      <c r="H3004" t="s">
        <v>75</v>
      </c>
      <c r="I3004" t="s">
        <v>29</v>
      </c>
      <c r="J3004" t="s">
        <v>9336</v>
      </c>
      <c r="K3004" t="s">
        <v>9204</v>
      </c>
      <c r="L3004" t="s">
        <v>30</v>
      </c>
      <c r="M3004" t="s">
        <v>48</v>
      </c>
      <c r="N3004" t="s">
        <v>32</v>
      </c>
      <c r="O3004" t="s">
        <v>4118</v>
      </c>
      <c r="P3004" s="4">
        <v>227285</v>
      </c>
      <c r="Q3004">
        <v>8</v>
      </c>
      <c r="R3004">
        <v>5</v>
      </c>
      <c r="S3004">
        <v>5</v>
      </c>
      <c r="T3004">
        <v>5</v>
      </c>
      <c r="U3004">
        <v>5</v>
      </c>
      <c r="V3004">
        <v>5</v>
      </c>
      <c r="W3004">
        <v>5</v>
      </c>
      <c r="X3004" t="s">
        <v>9367</v>
      </c>
      <c r="Y3004" t="s">
        <v>34</v>
      </c>
      <c r="AA3004" t="s">
        <v>9365</v>
      </c>
      <c r="AB3004" t="s">
        <v>9365</v>
      </c>
    </row>
    <row r="3005" spans="1:28" x14ac:dyDescent="0.2">
      <c r="A3005">
        <v>2023</v>
      </c>
      <c r="B3005" t="s">
        <v>25</v>
      </c>
      <c r="C3005" t="s">
        <v>248</v>
      </c>
      <c r="D3005" t="s">
        <v>27</v>
      </c>
      <c r="E3005" s="1">
        <v>50765</v>
      </c>
      <c r="F3005">
        <v>5</v>
      </c>
      <c r="G3005">
        <v>5331</v>
      </c>
      <c r="H3005" t="s">
        <v>52</v>
      </c>
      <c r="I3005" t="s">
        <v>36</v>
      </c>
      <c r="J3005" t="s">
        <v>43</v>
      </c>
      <c r="L3005" t="s">
        <v>30</v>
      </c>
      <c r="M3005" t="s">
        <v>31</v>
      </c>
      <c r="N3005" t="s">
        <v>32</v>
      </c>
      <c r="O3005" t="s">
        <v>4119</v>
      </c>
      <c r="P3005" s="4" t="s">
        <v>4120</v>
      </c>
      <c r="Q3005">
        <v>10</v>
      </c>
      <c r="R3005">
        <v>5</v>
      </c>
      <c r="S3005">
        <v>5</v>
      </c>
      <c r="T3005">
        <v>4</v>
      </c>
      <c r="U3005">
        <v>4</v>
      </c>
      <c r="V3005">
        <v>4</v>
      </c>
      <c r="W3005">
        <v>5</v>
      </c>
      <c r="X3005" t="s">
        <v>9367</v>
      </c>
      <c r="Y3005" t="s">
        <v>34</v>
      </c>
      <c r="AA3005" t="s">
        <v>9365</v>
      </c>
      <c r="AB3005" t="s">
        <v>9365</v>
      </c>
    </row>
    <row r="3006" spans="1:28" x14ac:dyDescent="0.2">
      <c r="A3006">
        <v>2023</v>
      </c>
      <c r="B3006" t="s">
        <v>25</v>
      </c>
      <c r="C3006" t="s">
        <v>51</v>
      </c>
      <c r="D3006" t="s">
        <v>27</v>
      </c>
      <c r="E3006" s="1">
        <v>40240</v>
      </c>
      <c r="F3006">
        <v>4.9000000000000004</v>
      </c>
      <c r="G3006">
        <v>1611</v>
      </c>
      <c r="H3006" t="s">
        <v>59</v>
      </c>
      <c r="I3006" t="s">
        <v>36</v>
      </c>
      <c r="J3006" t="s">
        <v>9336</v>
      </c>
      <c r="L3006" t="s">
        <v>37</v>
      </c>
      <c r="M3006" t="s">
        <v>38</v>
      </c>
      <c r="N3006" t="s">
        <v>39</v>
      </c>
      <c r="O3006" t="s">
        <v>4296</v>
      </c>
      <c r="P3006" s="4" t="s">
        <v>4297</v>
      </c>
      <c r="Q3006">
        <v>5</v>
      </c>
      <c r="R3006">
        <v>5</v>
      </c>
      <c r="S3006">
        <v>3</v>
      </c>
      <c r="T3006">
        <v>4</v>
      </c>
      <c r="U3006">
        <v>4</v>
      </c>
      <c r="V3006">
        <v>5</v>
      </c>
      <c r="W3006">
        <v>5</v>
      </c>
      <c r="X3006" t="s">
        <v>9367</v>
      </c>
      <c r="Y3006" t="s">
        <v>34</v>
      </c>
      <c r="AA3006" t="s">
        <v>9365</v>
      </c>
      <c r="AB3006" t="s">
        <v>9365</v>
      </c>
    </row>
    <row r="3007" spans="1:28" x14ac:dyDescent="0.2">
      <c r="A3007">
        <v>2023</v>
      </c>
      <c r="B3007" t="s">
        <v>25</v>
      </c>
      <c r="C3007" t="s">
        <v>35</v>
      </c>
      <c r="D3007" t="s">
        <v>27</v>
      </c>
      <c r="E3007" s="1">
        <v>35590</v>
      </c>
      <c r="F3007">
        <v>4.5999999999999996</v>
      </c>
      <c r="G3007">
        <v>652</v>
      </c>
      <c r="H3007" t="s">
        <v>4298</v>
      </c>
      <c r="I3007" t="s">
        <v>36</v>
      </c>
      <c r="J3007" t="s">
        <v>9336</v>
      </c>
      <c r="L3007" t="s">
        <v>37</v>
      </c>
      <c r="M3007" t="s">
        <v>31</v>
      </c>
      <c r="N3007" t="s">
        <v>39</v>
      </c>
      <c r="O3007" t="s">
        <v>4299</v>
      </c>
      <c r="P3007" s="4" t="s">
        <v>4300</v>
      </c>
      <c r="Q3007">
        <v>6</v>
      </c>
      <c r="R3007">
        <v>5</v>
      </c>
      <c r="S3007">
        <v>3</v>
      </c>
      <c r="T3007">
        <v>4</v>
      </c>
      <c r="U3007">
        <v>4</v>
      </c>
      <c r="V3007">
        <v>5</v>
      </c>
      <c r="W3007">
        <v>5</v>
      </c>
      <c r="X3007" t="s">
        <v>9367</v>
      </c>
      <c r="Y3007" t="s">
        <v>34</v>
      </c>
      <c r="AA3007" t="s">
        <v>9365</v>
      </c>
      <c r="AB3007" t="s">
        <v>9365</v>
      </c>
    </row>
    <row r="3008" spans="1:28" x14ac:dyDescent="0.2">
      <c r="A3008">
        <v>2023</v>
      </c>
      <c r="B3008" t="s">
        <v>25</v>
      </c>
      <c r="C3008" t="s">
        <v>303</v>
      </c>
      <c r="D3008" t="s">
        <v>27</v>
      </c>
      <c r="E3008" s="1">
        <v>30695</v>
      </c>
      <c r="F3008">
        <v>4.8</v>
      </c>
      <c r="G3008">
        <v>4583</v>
      </c>
      <c r="H3008" t="s">
        <v>52</v>
      </c>
      <c r="I3008" t="s">
        <v>36</v>
      </c>
      <c r="J3008" t="s">
        <v>9337</v>
      </c>
      <c r="L3008" t="s">
        <v>30</v>
      </c>
      <c r="M3008" t="s">
        <v>38</v>
      </c>
      <c r="N3008" t="s">
        <v>276</v>
      </c>
      <c r="O3008" t="s">
        <v>4301</v>
      </c>
      <c r="P3008" s="4" t="s">
        <v>4302</v>
      </c>
      <c r="Q3008">
        <v>4</v>
      </c>
      <c r="R3008">
        <v>4</v>
      </c>
      <c r="S3008">
        <v>5</v>
      </c>
      <c r="T3008">
        <v>4</v>
      </c>
      <c r="U3008">
        <v>5</v>
      </c>
      <c r="V3008">
        <v>5</v>
      </c>
      <c r="W3008">
        <v>5</v>
      </c>
      <c r="X3008" t="s">
        <v>9367</v>
      </c>
      <c r="Y3008" t="s">
        <v>34</v>
      </c>
      <c r="AA3008" t="s">
        <v>9365</v>
      </c>
      <c r="AB3008" t="s">
        <v>9365</v>
      </c>
    </row>
    <row r="3009" spans="1:28" x14ac:dyDescent="0.2">
      <c r="A3009">
        <v>2023</v>
      </c>
      <c r="B3009" t="s">
        <v>25</v>
      </c>
      <c r="C3009" t="s">
        <v>51</v>
      </c>
      <c r="D3009" t="s">
        <v>27</v>
      </c>
      <c r="E3009" s="1">
        <v>39845</v>
      </c>
      <c r="F3009">
        <v>4.7</v>
      </c>
      <c r="G3009">
        <v>4911</v>
      </c>
      <c r="H3009" t="s">
        <v>82</v>
      </c>
      <c r="I3009" t="s">
        <v>36</v>
      </c>
      <c r="J3009" t="s">
        <v>9336</v>
      </c>
      <c r="L3009" t="s">
        <v>37</v>
      </c>
      <c r="M3009" t="s">
        <v>38</v>
      </c>
      <c r="N3009" t="s">
        <v>39</v>
      </c>
      <c r="O3009" t="s">
        <v>4469</v>
      </c>
      <c r="P3009" s="4" t="s">
        <v>4470</v>
      </c>
      <c r="Q3009">
        <v>4</v>
      </c>
      <c r="R3009">
        <v>5</v>
      </c>
      <c r="S3009">
        <v>3</v>
      </c>
      <c r="T3009">
        <v>4</v>
      </c>
      <c r="U3009">
        <v>4</v>
      </c>
      <c r="V3009">
        <v>5</v>
      </c>
      <c r="W3009">
        <v>5</v>
      </c>
      <c r="X3009" t="s">
        <v>9367</v>
      </c>
      <c r="Y3009" t="s">
        <v>34</v>
      </c>
      <c r="AA3009" t="s">
        <v>9365</v>
      </c>
      <c r="AB3009" t="s">
        <v>9365</v>
      </c>
    </row>
    <row r="3010" spans="1:28" x14ac:dyDescent="0.2">
      <c r="A3010">
        <v>2022</v>
      </c>
      <c r="B3010" t="s">
        <v>25</v>
      </c>
      <c r="C3010" t="s">
        <v>147</v>
      </c>
      <c r="D3010" t="s">
        <v>27</v>
      </c>
      <c r="E3010" s="1">
        <v>44265</v>
      </c>
      <c r="F3010">
        <v>5</v>
      </c>
      <c r="G3010">
        <v>1571</v>
      </c>
      <c r="H3010" t="s">
        <v>36</v>
      </c>
      <c r="I3010" t="s">
        <v>36</v>
      </c>
      <c r="J3010" t="s">
        <v>9336</v>
      </c>
      <c r="K3010" t="s">
        <v>9206</v>
      </c>
      <c r="L3010" t="s">
        <v>30</v>
      </c>
      <c r="M3010" t="s">
        <v>48</v>
      </c>
      <c r="N3010" t="s">
        <v>32</v>
      </c>
      <c r="O3010" t="s">
        <v>4471</v>
      </c>
      <c r="P3010" s="4" t="s">
        <v>4472</v>
      </c>
      <c r="Q3010">
        <v>3247</v>
      </c>
      <c r="R3010">
        <v>5</v>
      </c>
      <c r="S3010">
        <v>5</v>
      </c>
      <c r="T3010">
        <v>4.9000000000000004</v>
      </c>
      <c r="U3010">
        <v>5</v>
      </c>
      <c r="V3010">
        <v>4.9000000000000004</v>
      </c>
      <c r="W3010">
        <v>5</v>
      </c>
      <c r="X3010" t="s">
        <v>9367</v>
      </c>
      <c r="Y3010" t="s">
        <v>34</v>
      </c>
      <c r="AA3010" t="s">
        <v>9365</v>
      </c>
      <c r="AB3010" t="s">
        <v>9365</v>
      </c>
    </row>
    <row r="3011" spans="1:28" x14ac:dyDescent="0.2">
      <c r="A3011">
        <v>2023</v>
      </c>
      <c r="B3011" t="s">
        <v>25</v>
      </c>
      <c r="C3011" t="s">
        <v>4473</v>
      </c>
      <c r="D3011" t="s">
        <v>27</v>
      </c>
      <c r="E3011" s="1">
        <v>29595</v>
      </c>
      <c r="F3011">
        <v>4.0999999999999996</v>
      </c>
      <c r="G3011">
        <v>1498</v>
      </c>
      <c r="H3011" t="s">
        <v>52</v>
      </c>
      <c r="I3011" t="s">
        <v>1060</v>
      </c>
      <c r="J3011" t="s">
        <v>43</v>
      </c>
      <c r="K3011" t="s">
        <v>9218</v>
      </c>
      <c r="L3011" t="s">
        <v>30</v>
      </c>
      <c r="M3011" t="s">
        <v>598</v>
      </c>
      <c r="N3011" t="s">
        <v>2654</v>
      </c>
      <c r="O3011" t="s">
        <v>4474</v>
      </c>
      <c r="P3011" s="4">
        <v>52154</v>
      </c>
      <c r="Q3011">
        <v>5</v>
      </c>
      <c r="R3011">
        <v>2</v>
      </c>
      <c r="S3011">
        <v>0</v>
      </c>
      <c r="T3011">
        <v>2</v>
      </c>
      <c r="U3011">
        <v>1</v>
      </c>
      <c r="V3011">
        <v>0</v>
      </c>
      <c r="W3011">
        <v>0</v>
      </c>
      <c r="X3011" t="s">
        <v>9367</v>
      </c>
      <c r="Y3011" t="s">
        <v>34</v>
      </c>
      <c r="AA3011" t="s">
        <v>9365</v>
      </c>
      <c r="AB3011" t="s">
        <v>9365</v>
      </c>
    </row>
    <row r="3012" spans="1:28" x14ac:dyDescent="0.2">
      <c r="A3012">
        <v>2023</v>
      </c>
      <c r="B3012" t="s">
        <v>25</v>
      </c>
      <c r="C3012" t="s">
        <v>70</v>
      </c>
      <c r="D3012" t="s">
        <v>27</v>
      </c>
      <c r="E3012" s="1">
        <v>53830</v>
      </c>
      <c r="F3012">
        <v>4.8</v>
      </c>
      <c r="G3012">
        <v>4583</v>
      </c>
      <c r="H3012" t="s">
        <v>1216</v>
      </c>
      <c r="I3012" t="s">
        <v>97</v>
      </c>
      <c r="J3012" t="s">
        <v>9337</v>
      </c>
      <c r="L3012" t="s">
        <v>30</v>
      </c>
      <c r="M3012" t="s">
        <v>57</v>
      </c>
      <c r="N3012" t="s">
        <v>72</v>
      </c>
      <c r="O3012" t="s">
        <v>4475</v>
      </c>
      <c r="P3012" s="4" t="s">
        <v>4476</v>
      </c>
      <c r="Q3012">
        <v>4</v>
      </c>
      <c r="R3012">
        <v>2</v>
      </c>
      <c r="S3012">
        <v>0</v>
      </c>
      <c r="T3012">
        <v>2</v>
      </c>
      <c r="U3012">
        <v>1</v>
      </c>
      <c r="V3012">
        <v>0</v>
      </c>
      <c r="W3012">
        <v>0</v>
      </c>
      <c r="X3012" t="s">
        <v>9367</v>
      </c>
      <c r="Y3012" t="s">
        <v>34</v>
      </c>
      <c r="AA3012" t="s">
        <v>9365</v>
      </c>
      <c r="AB3012" t="s">
        <v>9365</v>
      </c>
    </row>
    <row r="3013" spans="1:28" x14ac:dyDescent="0.2">
      <c r="A3013">
        <v>2007</v>
      </c>
      <c r="B3013" t="s">
        <v>25</v>
      </c>
      <c r="C3013" t="s">
        <v>1538</v>
      </c>
      <c r="D3013" t="s">
        <v>983</v>
      </c>
      <c r="E3013" s="1">
        <v>2991</v>
      </c>
      <c r="F3013">
        <v>4.5</v>
      </c>
      <c r="G3013">
        <v>21</v>
      </c>
      <c r="H3013" t="s">
        <v>180</v>
      </c>
      <c r="I3013" t="s">
        <v>97</v>
      </c>
      <c r="J3013" t="s">
        <v>43</v>
      </c>
      <c r="K3013" t="s">
        <v>9258</v>
      </c>
      <c r="L3013" t="s">
        <v>30</v>
      </c>
      <c r="M3013" t="s">
        <v>1194</v>
      </c>
      <c r="N3013" t="s">
        <v>1205</v>
      </c>
      <c r="O3013" t="s">
        <v>4477</v>
      </c>
      <c r="P3013" s="4" t="s">
        <v>4478</v>
      </c>
      <c r="Q3013">
        <v>259029</v>
      </c>
      <c r="R3013">
        <v>4.5</v>
      </c>
      <c r="S3013">
        <v>4.4000000000000004</v>
      </c>
      <c r="T3013">
        <v>4.5</v>
      </c>
      <c r="U3013">
        <v>4.5999999999999996</v>
      </c>
      <c r="V3013">
        <v>4.4000000000000004</v>
      </c>
      <c r="W3013">
        <v>4.7</v>
      </c>
      <c r="X3013" t="s">
        <v>9367</v>
      </c>
      <c r="Y3013" t="s">
        <v>34</v>
      </c>
      <c r="AA3013" t="s">
        <v>9365</v>
      </c>
      <c r="AB3013" t="s">
        <v>9365</v>
      </c>
    </row>
    <row r="3014" spans="1:28" x14ac:dyDescent="0.2">
      <c r="A3014">
        <v>2023</v>
      </c>
      <c r="B3014" t="s">
        <v>25</v>
      </c>
      <c r="C3014" t="s">
        <v>646</v>
      </c>
      <c r="D3014" t="s">
        <v>27</v>
      </c>
      <c r="E3014" s="1">
        <v>49845</v>
      </c>
      <c r="F3014">
        <v>5</v>
      </c>
      <c r="G3014">
        <v>7119</v>
      </c>
      <c r="H3014" t="s">
        <v>82</v>
      </c>
      <c r="I3014" t="s">
        <v>97</v>
      </c>
      <c r="J3014" t="s">
        <v>9336</v>
      </c>
      <c r="L3014" t="s">
        <v>30</v>
      </c>
      <c r="M3014" t="s">
        <v>31</v>
      </c>
      <c r="N3014" t="s">
        <v>72</v>
      </c>
      <c r="O3014" t="s">
        <v>4481</v>
      </c>
      <c r="P3014" s="4" t="s">
        <v>4482</v>
      </c>
      <c r="Q3014">
        <v>10</v>
      </c>
      <c r="R3014">
        <v>2</v>
      </c>
      <c r="S3014">
        <v>0</v>
      </c>
      <c r="T3014">
        <v>2</v>
      </c>
      <c r="U3014">
        <v>1</v>
      </c>
      <c r="V3014">
        <v>0</v>
      </c>
      <c r="W3014">
        <v>0</v>
      </c>
      <c r="X3014" t="s">
        <v>9367</v>
      </c>
      <c r="Y3014" t="s">
        <v>34</v>
      </c>
      <c r="AA3014" t="s">
        <v>9365</v>
      </c>
      <c r="AB3014" t="s">
        <v>9365</v>
      </c>
    </row>
    <row r="3015" spans="1:28" x14ac:dyDescent="0.2">
      <c r="A3015">
        <v>2022</v>
      </c>
      <c r="B3015" t="s">
        <v>25</v>
      </c>
      <c r="C3015" t="s">
        <v>191</v>
      </c>
      <c r="D3015" t="s">
        <v>27</v>
      </c>
      <c r="E3015" s="1">
        <v>32165</v>
      </c>
      <c r="F3015">
        <v>4.2</v>
      </c>
      <c r="G3015">
        <v>1578</v>
      </c>
      <c r="H3015" t="s">
        <v>52</v>
      </c>
      <c r="I3015" t="s">
        <v>36</v>
      </c>
      <c r="J3015" t="s">
        <v>43</v>
      </c>
      <c r="K3015" t="s">
        <v>9214</v>
      </c>
      <c r="L3015" t="s">
        <v>37</v>
      </c>
      <c r="M3015" t="s">
        <v>212</v>
      </c>
      <c r="N3015" t="s">
        <v>337</v>
      </c>
      <c r="O3015" t="s">
        <v>4658</v>
      </c>
      <c r="P3015" s="4">
        <v>2221023</v>
      </c>
      <c r="Q3015">
        <v>5</v>
      </c>
      <c r="R3015">
        <v>4.9000000000000004</v>
      </c>
      <c r="S3015">
        <v>5</v>
      </c>
      <c r="T3015">
        <v>5</v>
      </c>
      <c r="U3015">
        <v>4.9000000000000004</v>
      </c>
      <c r="V3015">
        <v>4.9000000000000004</v>
      </c>
      <c r="W3015">
        <v>5</v>
      </c>
      <c r="X3015" t="s">
        <v>9367</v>
      </c>
      <c r="Y3015" t="s">
        <v>34</v>
      </c>
      <c r="AA3015" t="s">
        <v>9365</v>
      </c>
      <c r="AB3015" t="s">
        <v>9365</v>
      </c>
    </row>
    <row r="3016" spans="1:28" x14ac:dyDescent="0.2">
      <c r="A3016">
        <v>2023</v>
      </c>
      <c r="B3016" t="s">
        <v>25</v>
      </c>
      <c r="C3016" t="s">
        <v>51</v>
      </c>
      <c r="D3016" t="s">
        <v>27</v>
      </c>
      <c r="E3016" s="1">
        <v>39845</v>
      </c>
      <c r="F3016">
        <v>4.2</v>
      </c>
      <c r="G3016">
        <v>1578</v>
      </c>
      <c r="H3016" t="s">
        <v>67</v>
      </c>
      <c r="I3016" t="s">
        <v>36</v>
      </c>
      <c r="J3016" t="s">
        <v>9336</v>
      </c>
      <c r="K3016" t="s">
        <v>9210</v>
      </c>
      <c r="L3016" t="s">
        <v>37</v>
      </c>
      <c r="M3016" t="s">
        <v>212</v>
      </c>
      <c r="N3016" t="s">
        <v>337</v>
      </c>
      <c r="O3016" t="s">
        <v>4659</v>
      </c>
      <c r="P3016" s="4" t="s">
        <v>4659</v>
      </c>
      <c r="Q3016">
        <v>5</v>
      </c>
      <c r="R3016">
        <v>5</v>
      </c>
      <c r="S3016">
        <v>3</v>
      </c>
      <c r="T3016">
        <v>4</v>
      </c>
      <c r="U3016">
        <v>4</v>
      </c>
      <c r="V3016">
        <v>5</v>
      </c>
      <c r="W3016">
        <v>5</v>
      </c>
      <c r="X3016" t="s">
        <v>9367</v>
      </c>
      <c r="Y3016" t="s">
        <v>34</v>
      </c>
      <c r="AA3016" t="s">
        <v>9366</v>
      </c>
      <c r="AB3016" t="s">
        <v>9366</v>
      </c>
    </row>
    <row r="3017" spans="1:28" x14ac:dyDescent="0.2">
      <c r="A3017">
        <v>2023</v>
      </c>
      <c r="B3017" t="s">
        <v>25</v>
      </c>
      <c r="C3017" t="s">
        <v>81</v>
      </c>
      <c r="D3017" t="s">
        <v>27</v>
      </c>
      <c r="E3017" s="1">
        <v>43455</v>
      </c>
      <c r="F3017">
        <v>5</v>
      </c>
      <c r="G3017">
        <v>5331</v>
      </c>
      <c r="H3017" t="s">
        <v>28</v>
      </c>
      <c r="I3017" t="s">
        <v>36</v>
      </c>
      <c r="J3017" t="s">
        <v>9336</v>
      </c>
      <c r="L3017" t="s">
        <v>30</v>
      </c>
      <c r="M3017" t="s">
        <v>31</v>
      </c>
      <c r="N3017" t="s">
        <v>72</v>
      </c>
      <c r="O3017" t="s">
        <v>4660</v>
      </c>
      <c r="P3017" s="4" t="s">
        <v>865</v>
      </c>
      <c r="Q3017">
        <v>10</v>
      </c>
      <c r="R3017">
        <v>2</v>
      </c>
      <c r="S3017">
        <v>0</v>
      </c>
      <c r="T3017">
        <v>2</v>
      </c>
      <c r="U3017">
        <v>1</v>
      </c>
      <c r="V3017">
        <v>0</v>
      </c>
      <c r="W3017">
        <v>0</v>
      </c>
      <c r="X3017" t="s">
        <v>9367</v>
      </c>
      <c r="Y3017" t="s">
        <v>34</v>
      </c>
      <c r="AA3017" t="s">
        <v>9366</v>
      </c>
      <c r="AB3017" t="s">
        <v>9366</v>
      </c>
    </row>
    <row r="3018" spans="1:28" x14ac:dyDescent="0.2">
      <c r="A3018">
        <v>2008</v>
      </c>
      <c r="B3018" t="s">
        <v>25</v>
      </c>
      <c r="C3018" t="s">
        <v>669</v>
      </c>
      <c r="D3018" t="s">
        <v>983</v>
      </c>
      <c r="E3018" s="1">
        <v>10995</v>
      </c>
      <c r="F3018">
        <v>4.9000000000000004</v>
      </c>
      <c r="G3018">
        <v>95</v>
      </c>
      <c r="H3018" t="s">
        <v>4661</v>
      </c>
      <c r="I3018" t="s">
        <v>97</v>
      </c>
      <c r="J3018" t="s">
        <v>43</v>
      </c>
      <c r="K3018" t="s">
        <v>9235</v>
      </c>
      <c r="L3018" t="s">
        <v>30</v>
      </c>
      <c r="M3018" t="s">
        <v>31</v>
      </c>
      <c r="N3018" t="s">
        <v>4662</v>
      </c>
      <c r="O3018" t="s">
        <v>4663</v>
      </c>
      <c r="P3018" s="4">
        <v>44544</v>
      </c>
      <c r="Q3018">
        <v>107511</v>
      </c>
      <c r="R3018">
        <v>4.2</v>
      </c>
      <c r="S3018">
        <v>4.4000000000000004</v>
      </c>
      <c r="T3018">
        <v>4.3</v>
      </c>
      <c r="U3018">
        <v>4.5</v>
      </c>
      <c r="V3018">
        <v>4.5</v>
      </c>
      <c r="W3018">
        <v>4.7</v>
      </c>
      <c r="X3018" t="s">
        <v>9367</v>
      </c>
      <c r="Y3018" t="s">
        <v>34</v>
      </c>
      <c r="AA3018" t="s">
        <v>9366</v>
      </c>
      <c r="AB3018" t="s">
        <v>9366</v>
      </c>
    </row>
    <row r="3019" spans="1:28" x14ac:dyDescent="0.2">
      <c r="A3019">
        <v>2023</v>
      </c>
      <c r="B3019" t="s">
        <v>25</v>
      </c>
      <c r="C3019" t="s">
        <v>646</v>
      </c>
      <c r="D3019" t="s">
        <v>27</v>
      </c>
      <c r="E3019" s="1">
        <v>49895</v>
      </c>
      <c r="F3019">
        <v>4.2</v>
      </c>
      <c r="G3019">
        <v>1578</v>
      </c>
      <c r="H3019" t="s">
        <v>71</v>
      </c>
      <c r="I3019" t="s">
        <v>36</v>
      </c>
      <c r="J3019" t="s">
        <v>9336</v>
      </c>
      <c r="K3019" t="s">
        <v>9203</v>
      </c>
      <c r="L3019" t="s">
        <v>30</v>
      </c>
      <c r="M3019" t="s">
        <v>31</v>
      </c>
      <c r="N3019" t="s">
        <v>1111</v>
      </c>
      <c r="O3019" t="s">
        <v>4817</v>
      </c>
      <c r="P3019" s="4">
        <v>223224</v>
      </c>
      <c r="Q3019">
        <v>0</v>
      </c>
      <c r="R3019">
        <v>2</v>
      </c>
      <c r="S3019">
        <v>0</v>
      </c>
      <c r="T3019">
        <v>2</v>
      </c>
      <c r="U3019">
        <v>1</v>
      </c>
      <c r="V3019">
        <v>0</v>
      </c>
      <c r="W3019">
        <v>0</v>
      </c>
      <c r="X3019" t="s">
        <v>9367</v>
      </c>
      <c r="Y3019" t="s">
        <v>34</v>
      </c>
      <c r="AA3019" t="s">
        <v>9366</v>
      </c>
      <c r="AB3019" t="s">
        <v>9366</v>
      </c>
    </row>
    <row r="3020" spans="1:28" x14ac:dyDescent="0.2">
      <c r="A3020">
        <v>2023</v>
      </c>
      <c r="B3020" t="s">
        <v>25</v>
      </c>
      <c r="C3020" t="s">
        <v>407</v>
      </c>
      <c r="D3020" t="s">
        <v>27</v>
      </c>
      <c r="E3020" s="1">
        <v>45645</v>
      </c>
      <c r="F3020">
        <v>4.5</v>
      </c>
      <c r="G3020">
        <v>3416</v>
      </c>
      <c r="H3020" t="s">
        <v>96</v>
      </c>
      <c r="I3020" t="s">
        <v>97</v>
      </c>
      <c r="J3020" t="s">
        <v>9336</v>
      </c>
      <c r="L3020" t="s">
        <v>30</v>
      </c>
      <c r="M3020" t="s">
        <v>57</v>
      </c>
      <c r="N3020" t="s">
        <v>72</v>
      </c>
      <c r="O3020" t="s">
        <v>4818</v>
      </c>
      <c r="P3020" s="4">
        <v>235346</v>
      </c>
      <c r="Q3020">
        <v>10</v>
      </c>
      <c r="R3020">
        <v>2</v>
      </c>
      <c r="S3020">
        <v>0</v>
      </c>
      <c r="T3020">
        <v>2</v>
      </c>
      <c r="U3020">
        <v>1</v>
      </c>
      <c r="V3020">
        <v>0</v>
      </c>
      <c r="W3020">
        <v>0</v>
      </c>
      <c r="X3020" t="s">
        <v>9367</v>
      </c>
      <c r="Y3020" t="s">
        <v>34</v>
      </c>
      <c r="AA3020" t="s">
        <v>9366</v>
      </c>
      <c r="AB3020" t="s">
        <v>9366</v>
      </c>
    </row>
    <row r="3021" spans="1:28" x14ac:dyDescent="0.2">
      <c r="A3021">
        <v>2022</v>
      </c>
      <c r="B3021" t="s">
        <v>25</v>
      </c>
      <c r="C3021" t="s">
        <v>99</v>
      </c>
      <c r="D3021" t="s">
        <v>983</v>
      </c>
      <c r="E3021" s="1">
        <v>42592</v>
      </c>
      <c r="F3021">
        <v>4.9000000000000004</v>
      </c>
      <c r="G3021">
        <v>295</v>
      </c>
      <c r="H3021" t="s">
        <v>47</v>
      </c>
      <c r="I3021" t="s">
        <v>36</v>
      </c>
      <c r="J3021" t="s">
        <v>9336</v>
      </c>
      <c r="K3021" t="s">
        <v>9206</v>
      </c>
      <c r="L3021" t="s">
        <v>30</v>
      </c>
      <c r="M3021" t="s">
        <v>48</v>
      </c>
      <c r="N3021" t="s">
        <v>32</v>
      </c>
      <c r="O3021" t="s">
        <v>5004</v>
      </c>
      <c r="P3021" s="4" t="s">
        <v>5005</v>
      </c>
      <c r="Q3021">
        <v>16275</v>
      </c>
      <c r="R3021">
        <v>5</v>
      </c>
      <c r="S3021">
        <v>5</v>
      </c>
      <c r="T3021">
        <v>4.9000000000000004</v>
      </c>
      <c r="U3021">
        <v>5</v>
      </c>
      <c r="V3021">
        <v>4.9000000000000004</v>
      </c>
      <c r="W3021">
        <v>5</v>
      </c>
      <c r="X3021" t="s">
        <v>9367</v>
      </c>
      <c r="Y3021" t="s">
        <v>34</v>
      </c>
      <c r="AA3021" t="s">
        <v>9366</v>
      </c>
      <c r="AB3021" t="s">
        <v>9366</v>
      </c>
    </row>
    <row r="3022" spans="1:28" x14ac:dyDescent="0.2">
      <c r="A3022">
        <v>2023</v>
      </c>
      <c r="B3022" t="s">
        <v>25</v>
      </c>
      <c r="C3022" t="s">
        <v>646</v>
      </c>
      <c r="D3022" t="s">
        <v>27</v>
      </c>
      <c r="E3022" s="1">
        <v>50350</v>
      </c>
      <c r="F3022">
        <v>4.0999999999999996</v>
      </c>
      <c r="G3022">
        <v>1498</v>
      </c>
      <c r="H3022" t="s">
        <v>28</v>
      </c>
      <c r="I3022" t="s">
        <v>36</v>
      </c>
      <c r="J3022" t="s">
        <v>9336</v>
      </c>
      <c r="K3022" t="s">
        <v>9203</v>
      </c>
      <c r="L3022" t="s">
        <v>30</v>
      </c>
      <c r="M3022" t="s">
        <v>31</v>
      </c>
      <c r="N3022" t="s">
        <v>1111</v>
      </c>
      <c r="O3022" t="s">
        <v>5006</v>
      </c>
      <c r="P3022" s="4">
        <v>52163</v>
      </c>
      <c r="Q3022">
        <v>5</v>
      </c>
      <c r="R3022">
        <v>2</v>
      </c>
      <c r="S3022">
        <v>0</v>
      </c>
      <c r="T3022">
        <v>2</v>
      </c>
      <c r="U3022">
        <v>1</v>
      </c>
      <c r="V3022">
        <v>0</v>
      </c>
      <c r="W3022">
        <v>0</v>
      </c>
      <c r="X3022" t="s">
        <v>9367</v>
      </c>
      <c r="Y3022" t="s">
        <v>34</v>
      </c>
      <c r="AA3022" t="s">
        <v>9366</v>
      </c>
      <c r="AB3022" t="s">
        <v>9366</v>
      </c>
    </row>
    <row r="3023" spans="1:28" x14ac:dyDescent="0.2">
      <c r="A3023">
        <v>2023</v>
      </c>
      <c r="B3023" t="s">
        <v>25</v>
      </c>
      <c r="C3023" t="s">
        <v>646</v>
      </c>
      <c r="D3023" t="s">
        <v>27</v>
      </c>
      <c r="E3023" s="1">
        <v>49895</v>
      </c>
      <c r="F3023">
        <v>4.8</v>
      </c>
      <c r="G3023">
        <v>4583</v>
      </c>
      <c r="H3023" t="s">
        <v>71</v>
      </c>
      <c r="I3023" t="s">
        <v>36</v>
      </c>
      <c r="J3023" t="s">
        <v>9337</v>
      </c>
      <c r="L3023" t="s">
        <v>30</v>
      </c>
      <c r="M3023" t="s">
        <v>57</v>
      </c>
      <c r="N3023" t="s">
        <v>72</v>
      </c>
      <c r="O3023" t="s">
        <v>5007</v>
      </c>
      <c r="P3023" s="4" t="s">
        <v>5008</v>
      </c>
      <c r="Q3023">
        <v>4</v>
      </c>
      <c r="R3023">
        <v>2</v>
      </c>
      <c r="S3023">
        <v>0</v>
      </c>
      <c r="T3023">
        <v>2</v>
      </c>
      <c r="U3023">
        <v>1</v>
      </c>
      <c r="V3023">
        <v>0</v>
      </c>
      <c r="W3023">
        <v>0</v>
      </c>
      <c r="X3023" t="s">
        <v>9367</v>
      </c>
      <c r="Y3023" t="s">
        <v>34</v>
      </c>
      <c r="AA3023" t="s">
        <v>9366</v>
      </c>
      <c r="AB3023" t="s">
        <v>9366</v>
      </c>
    </row>
    <row r="3024" spans="1:28" x14ac:dyDescent="0.2">
      <c r="A3024">
        <v>2023</v>
      </c>
      <c r="B3024" t="s">
        <v>25</v>
      </c>
      <c r="C3024" t="s">
        <v>70</v>
      </c>
      <c r="D3024" t="s">
        <v>27</v>
      </c>
      <c r="E3024" s="1">
        <v>53375</v>
      </c>
      <c r="F3024">
        <v>4.8</v>
      </c>
      <c r="G3024">
        <v>4583</v>
      </c>
      <c r="H3024" t="s">
        <v>52</v>
      </c>
      <c r="I3024" t="s">
        <v>36</v>
      </c>
      <c r="J3024" t="s">
        <v>9337</v>
      </c>
      <c r="L3024" t="s">
        <v>30</v>
      </c>
      <c r="M3024" t="s">
        <v>57</v>
      </c>
      <c r="N3024" t="s">
        <v>72</v>
      </c>
      <c r="O3024" t="s">
        <v>5009</v>
      </c>
      <c r="P3024" s="4" t="s">
        <v>5010</v>
      </c>
      <c r="Q3024">
        <v>4</v>
      </c>
      <c r="R3024">
        <v>2</v>
      </c>
      <c r="S3024">
        <v>0</v>
      </c>
      <c r="T3024">
        <v>2</v>
      </c>
      <c r="U3024">
        <v>1</v>
      </c>
      <c r="V3024">
        <v>0</v>
      </c>
      <c r="W3024">
        <v>0</v>
      </c>
      <c r="X3024" t="s">
        <v>9367</v>
      </c>
      <c r="Y3024" t="s">
        <v>34</v>
      </c>
      <c r="AA3024" t="s">
        <v>9366</v>
      </c>
      <c r="AB3024" t="s">
        <v>9366</v>
      </c>
    </row>
    <row r="3025" spans="1:28" x14ac:dyDescent="0.2">
      <c r="A3025">
        <v>2023</v>
      </c>
      <c r="B3025" t="s">
        <v>25</v>
      </c>
      <c r="C3025" t="s">
        <v>407</v>
      </c>
      <c r="D3025" t="s">
        <v>27</v>
      </c>
      <c r="E3025" s="1">
        <v>45695</v>
      </c>
      <c r="F3025">
        <v>4.8</v>
      </c>
      <c r="G3025">
        <v>4583</v>
      </c>
      <c r="H3025" t="s">
        <v>52</v>
      </c>
      <c r="I3025" t="s">
        <v>36</v>
      </c>
      <c r="J3025" t="s">
        <v>9337</v>
      </c>
      <c r="L3025" t="s">
        <v>30</v>
      </c>
      <c r="M3025" t="s">
        <v>57</v>
      </c>
      <c r="N3025" t="s">
        <v>72</v>
      </c>
      <c r="O3025" t="s">
        <v>5011</v>
      </c>
      <c r="P3025" s="4" t="s">
        <v>5012</v>
      </c>
      <c r="Q3025">
        <v>4</v>
      </c>
      <c r="R3025">
        <v>2</v>
      </c>
      <c r="S3025">
        <v>0</v>
      </c>
      <c r="T3025">
        <v>2</v>
      </c>
      <c r="U3025">
        <v>1</v>
      </c>
      <c r="V3025">
        <v>0</v>
      </c>
      <c r="W3025">
        <v>0</v>
      </c>
      <c r="X3025" t="s">
        <v>9367</v>
      </c>
      <c r="Y3025" t="s">
        <v>34</v>
      </c>
      <c r="AA3025" t="s">
        <v>9366</v>
      </c>
      <c r="AB3025" t="s">
        <v>9366</v>
      </c>
    </row>
    <row r="3026" spans="1:28" x14ac:dyDescent="0.2">
      <c r="A3026">
        <v>2023</v>
      </c>
      <c r="B3026" t="s">
        <v>25</v>
      </c>
      <c r="C3026" t="s">
        <v>414</v>
      </c>
      <c r="D3026" t="s">
        <v>27</v>
      </c>
      <c r="E3026" s="1">
        <v>45850</v>
      </c>
      <c r="F3026">
        <v>4.8</v>
      </c>
      <c r="G3026">
        <v>4583</v>
      </c>
      <c r="H3026" t="s">
        <v>124</v>
      </c>
      <c r="I3026" t="s">
        <v>36</v>
      </c>
      <c r="J3026" t="s">
        <v>9336</v>
      </c>
      <c r="L3026" t="s">
        <v>30</v>
      </c>
      <c r="M3026" t="s">
        <v>57</v>
      </c>
      <c r="N3026" t="s">
        <v>72</v>
      </c>
      <c r="O3026" t="s">
        <v>5013</v>
      </c>
      <c r="P3026" s="4" t="s">
        <v>5014</v>
      </c>
      <c r="Q3026">
        <v>6</v>
      </c>
      <c r="R3026">
        <v>2</v>
      </c>
      <c r="S3026">
        <v>0</v>
      </c>
      <c r="T3026">
        <v>2</v>
      </c>
      <c r="U3026">
        <v>1</v>
      </c>
      <c r="V3026">
        <v>0</v>
      </c>
      <c r="W3026">
        <v>0</v>
      </c>
      <c r="X3026" t="s">
        <v>9367</v>
      </c>
      <c r="Y3026" t="s">
        <v>34</v>
      </c>
      <c r="AA3026" t="s">
        <v>9366</v>
      </c>
      <c r="AB3026" t="s">
        <v>9366</v>
      </c>
    </row>
    <row r="3027" spans="1:28" x14ac:dyDescent="0.2">
      <c r="A3027">
        <v>2023</v>
      </c>
      <c r="B3027" t="s">
        <v>25</v>
      </c>
      <c r="C3027" t="s">
        <v>81</v>
      </c>
      <c r="D3027" t="s">
        <v>27</v>
      </c>
      <c r="E3027" s="1">
        <v>43050</v>
      </c>
      <c r="F3027">
        <v>4.9000000000000004</v>
      </c>
      <c r="G3027">
        <v>1532</v>
      </c>
      <c r="H3027" t="s">
        <v>28</v>
      </c>
      <c r="I3027" t="s">
        <v>36</v>
      </c>
      <c r="J3027" t="s">
        <v>9336</v>
      </c>
      <c r="L3027" t="s">
        <v>30</v>
      </c>
      <c r="M3027" t="s">
        <v>57</v>
      </c>
      <c r="N3027" t="s">
        <v>72</v>
      </c>
      <c r="O3027" t="s">
        <v>5015</v>
      </c>
      <c r="P3027" s="4" t="s">
        <v>5016</v>
      </c>
      <c r="Q3027">
        <v>11</v>
      </c>
      <c r="R3027">
        <v>2</v>
      </c>
      <c r="S3027">
        <v>0</v>
      </c>
      <c r="T3027">
        <v>2</v>
      </c>
      <c r="U3027">
        <v>1</v>
      </c>
      <c r="V3027">
        <v>0</v>
      </c>
      <c r="W3027">
        <v>0</v>
      </c>
      <c r="X3027" t="s">
        <v>9367</v>
      </c>
      <c r="Y3027" t="s">
        <v>34</v>
      </c>
      <c r="AA3027" t="s">
        <v>9366</v>
      </c>
      <c r="AB3027" t="s">
        <v>9366</v>
      </c>
    </row>
    <row r="3028" spans="1:28" x14ac:dyDescent="0.2">
      <c r="A3028">
        <v>2022</v>
      </c>
      <c r="B3028" t="s">
        <v>25</v>
      </c>
      <c r="C3028" t="s">
        <v>81</v>
      </c>
      <c r="D3028" t="s">
        <v>27</v>
      </c>
      <c r="E3028" s="1">
        <v>41770</v>
      </c>
      <c r="F3028">
        <v>5</v>
      </c>
      <c r="G3028">
        <v>7119</v>
      </c>
      <c r="H3028" t="s">
        <v>47</v>
      </c>
      <c r="I3028" t="s">
        <v>36</v>
      </c>
      <c r="J3028" t="s">
        <v>9336</v>
      </c>
      <c r="K3028" t="s">
        <v>9204</v>
      </c>
      <c r="L3028" t="s">
        <v>30</v>
      </c>
      <c r="M3028" t="s">
        <v>48</v>
      </c>
      <c r="N3028" t="s">
        <v>32</v>
      </c>
      <c r="O3028" t="s">
        <v>5017</v>
      </c>
      <c r="P3028" s="4" t="s">
        <v>5018</v>
      </c>
      <c r="Q3028">
        <v>5</v>
      </c>
      <c r="R3028">
        <v>5</v>
      </c>
      <c r="S3028">
        <v>5</v>
      </c>
      <c r="T3028">
        <v>5</v>
      </c>
      <c r="U3028">
        <v>5</v>
      </c>
      <c r="V3028">
        <v>5</v>
      </c>
      <c r="W3028">
        <v>5</v>
      </c>
      <c r="X3028" t="s">
        <v>9367</v>
      </c>
      <c r="Y3028" t="s">
        <v>34</v>
      </c>
      <c r="AA3028" t="s">
        <v>9366</v>
      </c>
      <c r="AB3028" t="s">
        <v>9366</v>
      </c>
    </row>
    <row r="3029" spans="1:28" x14ac:dyDescent="0.2">
      <c r="A3029">
        <v>2023</v>
      </c>
      <c r="B3029" t="s">
        <v>25</v>
      </c>
      <c r="C3029" t="s">
        <v>646</v>
      </c>
      <c r="D3029" t="s">
        <v>27</v>
      </c>
      <c r="E3029" s="1">
        <v>50350</v>
      </c>
      <c r="F3029">
        <v>5</v>
      </c>
      <c r="G3029">
        <v>7119</v>
      </c>
      <c r="H3029" t="s">
        <v>41</v>
      </c>
      <c r="I3029" t="s">
        <v>97</v>
      </c>
      <c r="J3029" t="s">
        <v>9336</v>
      </c>
      <c r="L3029" t="s">
        <v>30</v>
      </c>
      <c r="M3029" t="s">
        <v>31</v>
      </c>
      <c r="N3029" t="s">
        <v>72</v>
      </c>
      <c r="O3029" t="s">
        <v>5019</v>
      </c>
      <c r="P3029" s="4" t="s">
        <v>5020</v>
      </c>
      <c r="Q3029">
        <v>4</v>
      </c>
      <c r="R3029">
        <v>2</v>
      </c>
      <c r="S3029">
        <v>0</v>
      </c>
      <c r="T3029">
        <v>2</v>
      </c>
      <c r="U3029">
        <v>1</v>
      </c>
      <c r="V3029">
        <v>0</v>
      </c>
      <c r="W3029">
        <v>0</v>
      </c>
      <c r="X3029" t="s">
        <v>9367</v>
      </c>
      <c r="Y3029" t="s">
        <v>34</v>
      </c>
      <c r="AA3029" t="s">
        <v>9366</v>
      </c>
      <c r="AB3029" t="s">
        <v>9366</v>
      </c>
    </row>
    <row r="3030" spans="1:28" x14ac:dyDescent="0.2">
      <c r="A3030">
        <v>2022</v>
      </c>
      <c r="B3030" t="s">
        <v>25</v>
      </c>
      <c r="C3030" t="s">
        <v>399</v>
      </c>
      <c r="D3030" t="s">
        <v>983</v>
      </c>
      <c r="E3030" s="1">
        <v>31900</v>
      </c>
      <c r="F3030">
        <v>4.8</v>
      </c>
      <c r="G3030">
        <v>365</v>
      </c>
      <c r="H3030" t="s">
        <v>562</v>
      </c>
      <c r="I3030" t="s">
        <v>417</v>
      </c>
      <c r="J3030" t="s">
        <v>43</v>
      </c>
      <c r="K3030" t="s">
        <v>9218</v>
      </c>
      <c r="L3030" t="s">
        <v>30</v>
      </c>
      <c r="M3030" t="s">
        <v>401</v>
      </c>
      <c r="N3030" t="s">
        <v>78</v>
      </c>
      <c r="O3030" t="s">
        <v>5021</v>
      </c>
      <c r="P3030" s="4" t="s">
        <v>5022</v>
      </c>
      <c r="Q3030">
        <v>2235</v>
      </c>
      <c r="R3030">
        <v>4.2</v>
      </c>
      <c r="S3030">
        <v>4</v>
      </c>
      <c r="T3030">
        <v>4.5</v>
      </c>
      <c r="U3030">
        <v>4.2</v>
      </c>
      <c r="V3030">
        <v>4.5</v>
      </c>
      <c r="W3030">
        <v>5</v>
      </c>
      <c r="X3030" t="s">
        <v>9367</v>
      </c>
      <c r="Y3030" t="s">
        <v>34</v>
      </c>
      <c r="AA3030" t="s">
        <v>9366</v>
      </c>
      <c r="AB3030" t="s">
        <v>9366</v>
      </c>
    </row>
    <row r="3031" spans="1:28" x14ac:dyDescent="0.2">
      <c r="A3031">
        <v>2023</v>
      </c>
      <c r="B3031" t="s">
        <v>25</v>
      </c>
      <c r="C3031" t="s">
        <v>26</v>
      </c>
      <c r="D3031" t="s">
        <v>27</v>
      </c>
      <c r="E3031" s="1">
        <v>43755</v>
      </c>
      <c r="F3031">
        <v>4.5999999999999996</v>
      </c>
      <c r="G3031">
        <v>652</v>
      </c>
      <c r="H3031" t="s">
        <v>124</v>
      </c>
      <c r="I3031" t="s">
        <v>36</v>
      </c>
      <c r="J3031" t="s">
        <v>9336</v>
      </c>
      <c r="L3031" t="s">
        <v>30</v>
      </c>
      <c r="M3031" t="s">
        <v>31</v>
      </c>
      <c r="N3031" t="s">
        <v>32</v>
      </c>
      <c r="O3031" t="s">
        <v>5183</v>
      </c>
      <c r="P3031" s="4" t="s">
        <v>5184</v>
      </c>
      <c r="Q3031">
        <v>5</v>
      </c>
      <c r="R3031">
        <v>5</v>
      </c>
      <c r="S3031">
        <v>4.8</v>
      </c>
      <c r="T3031">
        <v>4.8</v>
      </c>
      <c r="U3031">
        <v>4.2</v>
      </c>
      <c r="V3031">
        <v>5</v>
      </c>
      <c r="W3031">
        <v>5</v>
      </c>
      <c r="X3031" t="s">
        <v>9367</v>
      </c>
      <c r="Y3031" t="s">
        <v>34</v>
      </c>
      <c r="AA3031" t="s">
        <v>9366</v>
      </c>
      <c r="AB3031" t="s">
        <v>9366</v>
      </c>
    </row>
    <row r="3032" spans="1:28" x14ac:dyDescent="0.2">
      <c r="A3032">
        <v>2022</v>
      </c>
      <c r="B3032" t="s">
        <v>25</v>
      </c>
      <c r="C3032" t="s">
        <v>81</v>
      </c>
      <c r="D3032" t="s">
        <v>27</v>
      </c>
      <c r="E3032" s="1">
        <v>41375</v>
      </c>
      <c r="F3032">
        <v>4.2</v>
      </c>
      <c r="G3032">
        <v>1578</v>
      </c>
      <c r="H3032" t="s">
        <v>52</v>
      </c>
      <c r="I3032" t="s">
        <v>36</v>
      </c>
      <c r="J3032" t="s">
        <v>9336</v>
      </c>
      <c r="K3032" t="s">
        <v>9204</v>
      </c>
      <c r="L3032" t="s">
        <v>30</v>
      </c>
      <c r="M3032" t="s">
        <v>31</v>
      </c>
      <c r="N3032" t="s">
        <v>431</v>
      </c>
      <c r="O3032" t="s">
        <v>5185</v>
      </c>
      <c r="P3032" s="4">
        <v>2221135</v>
      </c>
      <c r="Q3032">
        <v>5</v>
      </c>
      <c r="R3032">
        <v>5</v>
      </c>
      <c r="S3032">
        <v>5</v>
      </c>
      <c r="T3032">
        <v>5</v>
      </c>
      <c r="U3032">
        <v>5</v>
      </c>
      <c r="V3032">
        <v>5</v>
      </c>
      <c r="W3032">
        <v>5</v>
      </c>
      <c r="X3032" t="s">
        <v>9367</v>
      </c>
      <c r="Y3032" t="s">
        <v>34</v>
      </c>
      <c r="AA3032" t="s">
        <v>9366</v>
      </c>
      <c r="AB3032" t="s">
        <v>9366</v>
      </c>
    </row>
    <row r="3033" spans="1:28" x14ac:dyDescent="0.2">
      <c r="A3033">
        <v>2023</v>
      </c>
      <c r="B3033" t="s">
        <v>25</v>
      </c>
      <c r="C3033" t="s">
        <v>81</v>
      </c>
      <c r="D3033" t="s">
        <v>27</v>
      </c>
      <c r="E3033" s="1">
        <v>42545</v>
      </c>
      <c r="F3033">
        <v>5</v>
      </c>
      <c r="G3033">
        <v>3942</v>
      </c>
      <c r="H3033" t="s">
        <v>82</v>
      </c>
      <c r="I3033" t="s">
        <v>36</v>
      </c>
      <c r="J3033" t="s">
        <v>9336</v>
      </c>
      <c r="L3033" t="s">
        <v>30</v>
      </c>
      <c r="M3033" t="s">
        <v>57</v>
      </c>
      <c r="N3033" t="s">
        <v>72</v>
      </c>
      <c r="O3033" t="s">
        <v>5186</v>
      </c>
      <c r="P3033" s="4" t="s">
        <v>5187</v>
      </c>
      <c r="Q3033">
        <v>0</v>
      </c>
      <c r="R3033">
        <v>2</v>
      </c>
      <c r="S3033">
        <v>0</v>
      </c>
      <c r="T3033">
        <v>2</v>
      </c>
      <c r="U3033">
        <v>1</v>
      </c>
      <c r="V3033">
        <v>0</v>
      </c>
      <c r="W3033">
        <v>0</v>
      </c>
      <c r="X3033" t="s">
        <v>9367</v>
      </c>
      <c r="Y3033" t="s">
        <v>34</v>
      </c>
      <c r="AA3033" t="s">
        <v>9366</v>
      </c>
      <c r="AB3033" t="s">
        <v>9366</v>
      </c>
    </row>
    <row r="3034" spans="1:28" x14ac:dyDescent="0.2">
      <c r="A3034">
        <v>2023</v>
      </c>
      <c r="B3034" t="s">
        <v>25</v>
      </c>
      <c r="C3034" t="s">
        <v>646</v>
      </c>
      <c r="D3034" t="s">
        <v>27</v>
      </c>
      <c r="E3034" s="1">
        <v>50350</v>
      </c>
      <c r="F3034">
        <v>5</v>
      </c>
      <c r="G3034">
        <v>7642</v>
      </c>
      <c r="H3034" t="s">
        <v>2606</v>
      </c>
      <c r="I3034" t="s">
        <v>97</v>
      </c>
      <c r="J3034" t="s">
        <v>9337</v>
      </c>
      <c r="L3034" t="s">
        <v>30</v>
      </c>
      <c r="M3034" t="s">
        <v>31</v>
      </c>
      <c r="N3034" t="s">
        <v>72</v>
      </c>
      <c r="O3034" t="s">
        <v>5188</v>
      </c>
      <c r="P3034" s="4" t="s">
        <v>5189</v>
      </c>
      <c r="Q3034">
        <v>4</v>
      </c>
      <c r="R3034">
        <v>2</v>
      </c>
      <c r="S3034">
        <v>0</v>
      </c>
      <c r="T3034">
        <v>2</v>
      </c>
      <c r="U3034">
        <v>1</v>
      </c>
      <c r="V3034">
        <v>0</v>
      </c>
      <c r="W3034">
        <v>0</v>
      </c>
      <c r="X3034" t="s">
        <v>9367</v>
      </c>
      <c r="Y3034" t="s">
        <v>34</v>
      </c>
      <c r="AA3034" t="s">
        <v>9367</v>
      </c>
      <c r="AB3034" t="s">
        <v>9367</v>
      </c>
    </row>
    <row r="3035" spans="1:28" x14ac:dyDescent="0.2">
      <c r="A3035">
        <v>2023</v>
      </c>
      <c r="B3035" t="s">
        <v>25</v>
      </c>
      <c r="C3035" t="s">
        <v>51</v>
      </c>
      <c r="D3035" t="s">
        <v>27</v>
      </c>
      <c r="E3035" s="1">
        <v>39845</v>
      </c>
      <c r="F3035">
        <v>4.5</v>
      </c>
      <c r="G3035">
        <v>3416</v>
      </c>
      <c r="H3035" t="s">
        <v>42</v>
      </c>
      <c r="I3035" t="s">
        <v>36</v>
      </c>
      <c r="J3035" t="s">
        <v>9336</v>
      </c>
      <c r="L3035" t="s">
        <v>37</v>
      </c>
      <c r="M3035" t="s">
        <v>38</v>
      </c>
      <c r="N3035" t="s">
        <v>39</v>
      </c>
      <c r="O3035" t="s">
        <v>5190</v>
      </c>
      <c r="P3035" s="4">
        <v>235152</v>
      </c>
      <c r="Q3035">
        <v>8</v>
      </c>
      <c r="R3035">
        <v>5</v>
      </c>
      <c r="S3035">
        <v>3</v>
      </c>
      <c r="T3035">
        <v>4</v>
      </c>
      <c r="U3035">
        <v>4</v>
      </c>
      <c r="V3035">
        <v>5</v>
      </c>
      <c r="W3035">
        <v>5</v>
      </c>
      <c r="X3035" t="s">
        <v>9367</v>
      </c>
      <c r="Y3035" t="s">
        <v>34</v>
      </c>
      <c r="AA3035" t="s">
        <v>9367</v>
      </c>
      <c r="AB3035" t="s">
        <v>9367</v>
      </c>
    </row>
    <row r="3036" spans="1:28" x14ac:dyDescent="0.2">
      <c r="A3036">
        <v>2022</v>
      </c>
      <c r="B3036" t="s">
        <v>25</v>
      </c>
      <c r="C3036" t="s">
        <v>46</v>
      </c>
      <c r="D3036" t="s">
        <v>27</v>
      </c>
      <c r="E3036" s="1">
        <v>46500</v>
      </c>
      <c r="F3036">
        <v>4.9000000000000004</v>
      </c>
      <c r="G3036">
        <v>1532</v>
      </c>
      <c r="H3036" t="s">
        <v>28</v>
      </c>
      <c r="I3036" t="s">
        <v>36</v>
      </c>
      <c r="J3036" t="s">
        <v>9336</v>
      </c>
      <c r="K3036" t="s">
        <v>9203</v>
      </c>
      <c r="L3036" t="s">
        <v>30</v>
      </c>
      <c r="M3036" t="s">
        <v>48</v>
      </c>
      <c r="N3036" t="s">
        <v>32</v>
      </c>
      <c r="O3036" t="s">
        <v>5191</v>
      </c>
      <c r="P3036" s="4" t="s">
        <v>5192</v>
      </c>
      <c r="Q3036">
        <v>11</v>
      </c>
      <c r="R3036">
        <v>5</v>
      </c>
      <c r="S3036">
        <v>5</v>
      </c>
      <c r="T3036">
        <v>5</v>
      </c>
      <c r="U3036">
        <v>5</v>
      </c>
      <c r="V3036">
        <v>5</v>
      </c>
      <c r="W3036">
        <v>5</v>
      </c>
      <c r="X3036" t="s">
        <v>9367</v>
      </c>
      <c r="Y3036" t="s">
        <v>34</v>
      </c>
      <c r="AA3036" t="s">
        <v>9367</v>
      </c>
      <c r="AB3036" t="s">
        <v>9367</v>
      </c>
    </row>
    <row r="3037" spans="1:28" x14ac:dyDescent="0.2">
      <c r="A3037">
        <v>2023</v>
      </c>
      <c r="B3037" t="s">
        <v>25</v>
      </c>
      <c r="C3037" t="s">
        <v>201</v>
      </c>
      <c r="D3037" t="s">
        <v>27</v>
      </c>
      <c r="E3037" s="1">
        <v>48985</v>
      </c>
      <c r="F3037">
        <v>4.5999999999999996</v>
      </c>
      <c r="G3037">
        <v>652</v>
      </c>
      <c r="H3037" t="s">
        <v>36</v>
      </c>
      <c r="I3037" t="s">
        <v>86</v>
      </c>
      <c r="J3037" t="s">
        <v>9336</v>
      </c>
      <c r="L3037" t="s">
        <v>30</v>
      </c>
      <c r="M3037" t="s">
        <v>31</v>
      </c>
      <c r="N3037" t="s">
        <v>32</v>
      </c>
      <c r="O3037" t="s">
        <v>5367</v>
      </c>
      <c r="P3037" s="4" t="s">
        <v>5368</v>
      </c>
      <c r="Q3037">
        <v>5</v>
      </c>
      <c r="R3037">
        <v>5</v>
      </c>
      <c r="S3037">
        <v>4.8</v>
      </c>
      <c r="T3037">
        <v>4.8</v>
      </c>
      <c r="U3037">
        <v>4.2</v>
      </c>
      <c r="V3037">
        <v>5</v>
      </c>
      <c r="W3037">
        <v>5</v>
      </c>
      <c r="X3037" t="s">
        <v>9367</v>
      </c>
      <c r="Y3037" t="s">
        <v>34</v>
      </c>
      <c r="AA3037" t="s">
        <v>9367</v>
      </c>
      <c r="AB3037" t="s">
        <v>9367</v>
      </c>
    </row>
    <row r="3038" spans="1:28" x14ac:dyDescent="0.2">
      <c r="A3038">
        <v>2022</v>
      </c>
      <c r="B3038" t="s">
        <v>25</v>
      </c>
      <c r="C3038" t="s">
        <v>107</v>
      </c>
      <c r="D3038" t="s">
        <v>27</v>
      </c>
      <c r="E3038" s="1">
        <v>26545</v>
      </c>
      <c r="F3038">
        <v>4.5</v>
      </c>
      <c r="G3038">
        <v>3416</v>
      </c>
      <c r="H3038" t="s">
        <v>36</v>
      </c>
      <c r="I3038" t="s">
        <v>36</v>
      </c>
      <c r="J3038" t="s">
        <v>9336</v>
      </c>
      <c r="K3038" t="s">
        <v>9217</v>
      </c>
      <c r="L3038" t="s">
        <v>30</v>
      </c>
      <c r="M3038" t="s">
        <v>38</v>
      </c>
      <c r="N3038" t="s">
        <v>305</v>
      </c>
      <c r="O3038" t="s">
        <v>5369</v>
      </c>
      <c r="P3038" s="4">
        <v>226036</v>
      </c>
      <c r="Q3038">
        <v>5</v>
      </c>
      <c r="R3038">
        <v>3.8</v>
      </c>
      <c r="S3038">
        <v>3.2</v>
      </c>
      <c r="T3038">
        <v>3.6</v>
      </c>
      <c r="U3038">
        <v>3.6</v>
      </c>
      <c r="V3038">
        <v>4.2</v>
      </c>
      <c r="W3038">
        <v>4.2</v>
      </c>
      <c r="X3038" t="s">
        <v>9367</v>
      </c>
      <c r="Y3038" t="s">
        <v>34</v>
      </c>
      <c r="AA3038" t="s">
        <v>9367</v>
      </c>
      <c r="AB3038" t="s">
        <v>9367</v>
      </c>
    </row>
    <row r="3039" spans="1:28" x14ac:dyDescent="0.2">
      <c r="A3039">
        <v>2018</v>
      </c>
      <c r="B3039" t="s">
        <v>25</v>
      </c>
      <c r="C3039" t="s">
        <v>669</v>
      </c>
      <c r="D3039" t="s">
        <v>983</v>
      </c>
      <c r="E3039" s="1">
        <v>20000</v>
      </c>
      <c r="F3039">
        <v>4.2</v>
      </c>
      <c r="G3039">
        <v>613</v>
      </c>
      <c r="H3039" t="s">
        <v>36</v>
      </c>
      <c r="I3039" t="s">
        <v>36</v>
      </c>
      <c r="J3039" t="s">
        <v>43</v>
      </c>
      <c r="K3039" t="s">
        <v>9234</v>
      </c>
      <c r="L3039" t="s">
        <v>30</v>
      </c>
      <c r="M3039" t="s">
        <v>38</v>
      </c>
      <c r="N3039" t="s">
        <v>1226</v>
      </c>
      <c r="O3039" t="s">
        <v>5370</v>
      </c>
      <c r="P3039" s="4" t="s">
        <v>5371</v>
      </c>
      <c r="Q3039">
        <v>11169</v>
      </c>
      <c r="R3039">
        <v>4.7</v>
      </c>
      <c r="S3039">
        <v>4.7</v>
      </c>
      <c r="T3039">
        <v>4.8</v>
      </c>
      <c r="U3039">
        <v>4.8</v>
      </c>
      <c r="V3039">
        <v>4.9000000000000004</v>
      </c>
      <c r="W3039">
        <v>4.8</v>
      </c>
      <c r="X3039" t="s">
        <v>9367</v>
      </c>
      <c r="Y3039" t="s">
        <v>34</v>
      </c>
      <c r="AA3039" t="s">
        <v>9367</v>
      </c>
      <c r="AB3039" t="s">
        <v>9367</v>
      </c>
    </row>
    <row r="3040" spans="1:28" x14ac:dyDescent="0.2">
      <c r="A3040">
        <v>2023</v>
      </c>
      <c r="B3040" t="s">
        <v>25</v>
      </c>
      <c r="C3040" t="s">
        <v>94</v>
      </c>
      <c r="D3040" t="s">
        <v>27</v>
      </c>
      <c r="E3040" s="1">
        <v>48005</v>
      </c>
      <c r="F3040">
        <v>4.5999999999999996</v>
      </c>
      <c r="G3040">
        <v>652</v>
      </c>
      <c r="H3040" t="s">
        <v>28</v>
      </c>
      <c r="I3040" t="s">
        <v>36</v>
      </c>
      <c r="J3040" t="s">
        <v>9336</v>
      </c>
      <c r="L3040" t="s">
        <v>30</v>
      </c>
      <c r="M3040" t="s">
        <v>31</v>
      </c>
      <c r="N3040" t="s">
        <v>32</v>
      </c>
      <c r="O3040" t="s">
        <v>5559</v>
      </c>
      <c r="P3040" s="4" t="s">
        <v>5560</v>
      </c>
      <c r="Q3040">
        <v>6</v>
      </c>
      <c r="R3040">
        <v>5</v>
      </c>
      <c r="S3040">
        <v>4.8</v>
      </c>
      <c r="T3040">
        <v>4.8</v>
      </c>
      <c r="U3040">
        <v>4.2</v>
      </c>
      <c r="V3040">
        <v>5</v>
      </c>
      <c r="W3040">
        <v>5</v>
      </c>
      <c r="X3040" t="s">
        <v>9367</v>
      </c>
      <c r="Y3040" t="s">
        <v>34</v>
      </c>
      <c r="AA3040" t="s">
        <v>9367</v>
      </c>
      <c r="AB3040" t="s">
        <v>9367</v>
      </c>
    </row>
    <row r="3041" spans="1:28" x14ac:dyDescent="0.2">
      <c r="A3041">
        <v>2012</v>
      </c>
      <c r="B3041" t="s">
        <v>25</v>
      </c>
      <c r="C3041" t="s">
        <v>54</v>
      </c>
      <c r="D3041" t="s">
        <v>983</v>
      </c>
      <c r="E3041" s="1">
        <v>13481</v>
      </c>
      <c r="F3041">
        <v>5</v>
      </c>
      <c r="G3041">
        <v>4295</v>
      </c>
      <c r="H3041" t="s">
        <v>1255</v>
      </c>
      <c r="I3041" t="s">
        <v>86</v>
      </c>
      <c r="J3041" t="s">
        <v>43</v>
      </c>
      <c r="K3041" t="s">
        <v>9274</v>
      </c>
      <c r="L3041" t="s">
        <v>30</v>
      </c>
      <c r="M3041" t="s">
        <v>1194</v>
      </c>
      <c r="N3041" t="s">
        <v>1356</v>
      </c>
      <c r="O3041" t="s">
        <v>5561</v>
      </c>
      <c r="P3041" s="4" t="s">
        <v>5562</v>
      </c>
      <c r="Q3041">
        <v>93807</v>
      </c>
      <c r="R3041">
        <v>4.7</v>
      </c>
      <c r="S3041">
        <v>4.5999999999999996</v>
      </c>
      <c r="T3041">
        <v>4.5999999999999996</v>
      </c>
      <c r="U3041">
        <v>4.4000000000000004</v>
      </c>
      <c r="V3041">
        <v>4.5</v>
      </c>
      <c r="W3041">
        <v>4.7</v>
      </c>
      <c r="X3041" t="s">
        <v>9367</v>
      </c>
      <c r="Y3041" t="s">
        <v>34</v>
      </c>
      <c r="AA3041" t="s">
        <v>9367</v>
      </c>
      <c r="AB3041" t="s">
        <v>9367</v>
      </c>
    </row>
    <row r="3042" spans="1:28" x14ac:dyDescent="0.2">
      <c r="A3042">
        <v>2009</v>
      </c>
      <c r="B3042" t="s">
        <v>25</v>
      </c>
      <c r="C3042" t="s">
        <v>1193</v>
      </c>
      <c r="D3042" t="s">
        <v>983</v>
      </c>
      <c r="E3042" s="1">
        <v>8499</v>
      </c>
      <c r="F3042">
        <v>5</v>
      </c>
      <c r="G3042">
        <v>218</v>
      </c>
      <c r="H3042" t="s">
        <v>562</v>
      </c>
      <c r="I3042" t="s">
        <v>97</v>
      </c>
      <c r="J3042" t="s">
        <v>43</v>
      </c>
      <c r="K3042" t="s">
        <v>9235</v>
      </c>
      <c r="L3042" t="s">
        <v>30</v>
      </c>
      <c r="M3042" t="s">
        <v>1194</v>
      </c>
      <c r="N3042" t="s">
        <v>305</v>
      </c>
      <c r="O3042" t="s">
        <v>5732</v>
      </c>
      <c r="P3042" s="4" t="s">
        <v>5733</v>
      </c>
      <c r="Q3042">
        <v>136660</v>
      </c>
      <c r="R3042">
        <v>4.2</v>
      </c>
      <c r="S3042">
        <v>4.4000000000000004</v>
      </c>
      <c r="T3042">
        <v>4.3</v>
      </c>
      <c r="U3042">
        <v>4.5</v>
      </c>
      <c r="V3042">
        <v>4.4000000000000004</v>
      </c>
      <c r="W3042">
        <v>4.7</v>
      </c>
      <c r="X3042" t="s">
        <v>9367</v>
      </c>
      <c r="Y3042" t="s">
        <v>34</v>
      </c>
      <c r="AA3042" t="s">
        <v>9367</v>
      </c>
      <c r="AB3042" t="s">
        <v>9367</v>
      </c>
    </row>
    <row r="3043" spans="1:28" x14ac:dyDescent="0.2">
      <c r="A3043">
        <v>2019</v>
      </c>
      <c r="B3043" t="s">
        <v>25</v>
      </c>
      <c r="C3043" t="s">
        <v>77</v>
      </c>
      <c r="D3043" t="s">
        <v>983</v>
      </c>
      <c r="E3043" s="1">
        <v>23500</v>
      </c>
      <c r="F3043">
        <v>4.8</v>
      </c>
      <c r="G3043">
        <v>2</v>
      </c>
      <c r="H3043" t="s">
        <v>1858</v>
      </c>
      <c r="I3043" t="s">
        <v>97</v>
      </c>
      <c r="J3043" t="s">
        <v>9336</v>
      </c>
      <c r="K3043" t="s">
        <v>9276</v>
      </c>
      <c r="L3043" t="s">
        <v>30</v>
      </c>
      <c r="M3043" t="s">
        <v>38</v>
      </c>
      <c r="N3043" t="s">
        <v>78</v>
      </c>
      <c r="O3043" t="s">
        <v>5736</v>
      </c>
      <c r="P3043" s="4" t="s">
        <v>5737</v>
      </c>
      <c r="Q3043">
        <v>29287</v>
      </c>
      <c r="R3043">
        <v>4.8</v>
      </c>
      <c r="S3043">
        <v>4.8</v>
      </c>
      <c r="T3043">
        <v>4.7</v>
      </c>
      <c r="U3043">
        <v>4.7</v>
      </c>
      <c r="V3043">
        <v>4.8</v>
      </c>
      <c r="W3043">
        <v>4.8</v>
      </c>
      <c r="X3043" t="s">
        <v>9367</v>
      </c>
      <c r="Y3043" t="s">
        <v>34</v>
      </c>
      <c r="AA3043" t="s">
        <v>9367</v>
      </c>
      <c r="AB3043" t="s">
        <v>9367</v>
      </c>
    </row>
    <row r="3044" spans="1:28" x14ac:dyDescent="0.2">
      <c r="A3044">
        <v>2022</v>
      </c>
      <c r="B3044" t="s">
        <v>25</v>
      </c>
      <c r="C3044" t="s">
        <v>3351</v>
      </c>
      <c r="D3044" t="s">
        <v>983</v>
      </c>
      <c r="E3044" s="1">
        <v>31295</v>
      </c>
      <c r="F3044">
        <v>4.4000000000000004</v>
      </c>
      <c r="G3044">
        <v>615</v>
      </c>
      <c r="H3044" t="s">
        <v>5915</v>
      </c>
      <c r="I3044" t="s">
        <v>86</v>
      </c>
      <c r="J3044" t="s">
        <v>9336</v>
      </c>
      <c r="K3044" t="s">
        <v>9209</v>
      </c>
      <c r="L3044" t="s">
        <v>30</v>
      </c>
      <c r="M3044" t="s">
        <v>38</v>
      </c>
      <c r="N3044" t="s">
        <v>78</v>
      </c>
      <c r="O3044" t="s">
        <v>5916</v>
      </c>
      <c r="P3044" s="4">
        <v>28279</v>
      </c>
      <c r="Q3044">
        <v>14151</v>
      </c>
      <c r="R3044">
        <v>4.9000000000000004</v>
      </c>
      <c r="S3044">
        <v>4.8</v>
      </c>
      <c r="T3044">
        <v>4.7</v>
      </c>
      <c r="U3044">
        <v>4.8</v>
      </c>
      <c r="V3044">
        <v>4.7</v>
      </c>
      <c r="W3044">
        <v>4.9000000000000004</v>
      </c>
      <c r="X3044" t="s">
        <v>9367</v>
      </c>
      <c r="Y3044" t="s">
        <v>34</v>
      </c>
      <c r="AA3044" t="s">
        <v>9367</v>
      </c>
      <c r="AB3044" t="s">
        <v>9367</v>
      </c>
    </row>
    <row r="3045" spans="1:28" x14ac:dyDescent="0.2">
      <c r="A3045">
        <v>2007</v>
      </c>
      <c r="B3045" t="s">
        <v>25</v>
      </c>
      <c r="C3045" t="s">
        <v>150</v>
      </c>
      <c r="D3045" t="s">
        <v>983</v>
      </c>
      <c r="E3045" s="1">
        <v>5799</v>
      </c>
      <c r="F3045">
        <v>4.9000000000000004</v>
      </c>
      <c r="G3045">
        <v>33</v>
      </c>
      <c r="H3045" t="s">
        <v>180</v>
      </c>
      <c r="I3045" t="s">
        <v>97</v>
      </c>
      <c r="J3045" t="s">
        <v>1315</v>
      </c>
      <c r="K3045" t="s">
        <v>9314</v>
      </c>
      <c r="L3045" t="s">
        <v>30</v>
      </c>
      <c r="M3045" t="s">
        <v>1194</v>
      </c>
      <c r="N3045" t="s">
        <v>1356</v>
      </c>
      <c r="O3045" t="s">
        <v>6100</v>
      </c>
      <c r="P3045" s="4" t="s">
        <v>6101</v>
      </c>
      <c r="Q3045">
        <v>193213</v>
      </c>
      <c r="R3045">
        <v>4.5999999999999996</v>
      </c>
      <c r="S3045">
        <v>4.4000000000000004</v>
      </c>
      <c r="T3045">
        <v>4.4000000000000004</v>
      </c>
      <c r="U3045">
        <v>4.5</v>
      </c>
      <c r="V3045">
        <v>4.4000000000000004</v>
      </c>
      <c r="W3045">
        <v>4.5</v>
      </c>
      <c r="X3045" t="s">
        <v>9367</v>
      </c>
      <c r="Y3045" t="s">
        <v>34</v>
      </c>
      <c r="AA3045" t="s">
        <v>9367</v>
      </c>
      <c r="AB3045" t="s">
        <v>9367</v>
      </c>
    </row>
    <row r="3046" spans="1:28" x14ac:dyDescent="0.2">
      <c r="A3046">
        <v>2022</v>
      </c>
      <c r="B3046" t="s">
        <v>25</v>
      </c>
      <c r="C3046" t="s">
        <v>94</v>
      </c>
      <c r="D3046" t="s">
        <v>27</v>
      </c>
      <c r="E3046" s="1">
        <v>41428</v>
      </c>
      <c r="F3046">
        <v>4.0999999999999996</v>
      </c>
      <c r="G3046">
        <v>1498</v>
      </c>
      <c r="H3046" t="s">
        <v>55</v>
      </c>
      <c r="I3046" t="s">
        <v>36</v>
      </c>
      <c r="J3046" t="s">
        <v>9336</v>
      </c>
      <c r="K3046" t="s">
        <v>9205</v>
      </c>
      <c r="L3046" t="s">
        <v>30</v>
      </c>
      <c r="M3046" t="s">
        <v>31</v>
      </c>
      <c r="N3046" t="s">
        <v>431</v>
      </c>
      <c r="O3046" t="s">
        <v>6276</v>
      </c>
      <c r="P3046" s="4" t="s">
        <v>6277</v>
      </c>
      <c r="Q3046">
        <v>14166</v>
      </c>
      <c r="R3046">
        <v>5</v>
      </c>
      <c r="S3046">
        <v>4.9000000000000004</v>
      </c>
      <c r="T3046">
        <v>4.9000000000000004</v>
      </c>
      <c r="U3046">
        <v>4.3</v>
      </c>
      <c r="V3046">
        <v>4.7</v>
      </c>
      <c r="W3046">
        <v>5</v>
      </c>
      <c r="X3046" t="s">
        <v>9367</v>
      </c>
      <c r="Y3046" t="s">
        <v>34</v>
      </c>
      <c r="AA3046" t="s">
        <v>9367</v>
      </c>
      <c r="AB3046" t="s">
        <v>9367</v>
      </c>
    </row>
    <row r="3047" spans="1:28" x14ac:dyDescent="0.2">
      <c r="A3047">
        <v>2023</v>
      </c>
      <c r="B3047" t="s">
        <v>25</v>
      </c>
      <c r="C3047" t="s">
        <v>399</v>
      </c>
      <c r="D3047" t="s">
        <v>27</v>
      </c>
      <c r="E3047" s="1">
        <v>29195</v>
      </c>
      <c r="F3047">
        <v>4.8</v>
      </c>
      <c r="G3047">
        <v>4583</v>
      </c>
      <c r="H3047" t="s">
        <v>400</v>
      </c>
      <c r="I3047" t="s">
        <v>417</v>
      </c>
      <c r="J3047" t="s">
        <v>43</v>
      </c>
      <c r="L3047" t="s">
        <v>30</v>
      </c>
      <c r="M3047" t="s">
        <v>401</v>
      </c>
      <c r="N3047" t="s">
        <v>78</v>
      </c>
      <c r="O3047" t="s">
        <v>6280</v>
      </c>
      <c r="P3047" s="4" t="s">
        <v>6281</v>
      </c>
      <c r="Q3047">
        <v>4</v>
      </c>
      <c r="R3047">
        <v>2</v>
      </c>
      <c r="S3047">
        <v>0</v>
      </c>
      <c r="T3047">
        <v>2</v>
      </c>
      <c r="U3047">
        <v>1</v>
      </c>
      <c r="V3047">
        <v>0</v>
      </c>
      <c r="W3047">
        <v>0</v>
      </c>
      <c r="X3047" t="s">
        <v>9367</v>
      </c>
      <c r="Y3047" t="s">
        <v>34</v>
      </c>
      <c r="AA3047" t="s">
        <v>9367</v>
      </c>
      <c r="AB3047" t="s">
        <v>9367</v>
      </c>
    </row>
    <row r="3048" spans="1:28" x14ac:dyDescent="0.2">
      <c r="A3048">
        <v>2023</v>
      </c>
      <c r="B3048" t="s">
        <v>25</v>
      </c>
      <c r="C3048" t="s">
        <v>356</v>
      </c>
      <c r="D3048" t="s">
        <v>27</v>
      </c>
      <c r="E3048" s="1">
        <v>31145</v>
      </c>
      <c r="F3048">
        <v>5</v>
      </c>
      <c r="G3048">
        <v>7642</v>
      </c>
      <c r="H3048" t="s">
        <v>52</v>
      </c>
      <c r="I3048" t="s">
        <v>36</v>
      </c>
      <c r="J3048" t="s">
        <v>43</v>
      </c>
      <c r="L3048" t="s">
        <v>30</v>
      </c>
      <c r="M3048" t="s">
        <v>38</v>
      </c>
      <c r="N3048" t="s">
        <v>78</v>
      </c>
      <c r="O3048" t="s">
        <v>6282</v>
      </c>
      <c r="P3048" s="4" t="s">
        <v>6283</v>
      </c>
      <c r="Q3048">
        <v>40</v>
      </c>
      <c r="R3048">
        <v>2</v>
      </c>
      <c r="S3048">
        <v>0</v>
      </c>
      <c r="T3048">
        <v>2</v>
      </c>
      <c r="U3048">
        <v>1</v>
      </c>
      <c r="V3048">
        <v>0</v>
      </c>
      <c r="W3048">
        <v>0</v>
      </c>
      <c r="X3048" t="s">
        <v>9367</v>
      </c>
      <c r="Y3048" t="s">
        <v>34</v>
      </c>
      <c r="AA3048" t="s">
        <v>9367</v>
      </c>
      <c r="AB3048" t="s">
        <v>9367</v>
      </c>
    </row>
    <row r="3049" spans="1:28" x14ac:dyDescent="0.2">
      <c r="A3049">
        <v>2023</v>
      </c>
      <c r="B3049" t="s">
        <v>25</v>
      </c>
      <c r="C3049" t="s">
        <v>51</v>
      </c>
      <c r="D3049" t="s">
        <v>27</v>
      </c>
      <c r="E3049" s="1">
        <v>40240</v>
      </c>
      <c r="F3049">
        <v>5</v>
      </c>
      <c r="G3049">
        <v>3634</v>
      </c>
      <c r="H3049" t="s">
        <v>59</v>
      </c>
      <c r="I3049" t="s">
        <v>36</v>
      </c>
      <c r="J3049" t="s">
        <v>9336</v>
      </c>
      <c r="L3049" t="s">
        <v>37</v>
      </c>
      <c r="M3049" t="s">
        <v>38</v>
      </c>
      <c r="N3049" t="s">
        <v>39</v>
      </c>
      <c r="O3049" t="s">
        <v>6284</v>
      </c>
      <c r="P3049" s="4">
        <v>64224</v>
      </c>
      <c r="Q3049">
        <v>1</v>
      </c>
      <c r="R3049">
        <v>5</v>
      </c>
      <c r="S3049">
        <v>3</v>
      </c>
      <c r="T3049">
        <v>4</v>
      </c>
      <c r="U3049">
        <v>4</v>
      </c>
      <c r="V3049">
        <v>5</v>
      </c>
      <c r="W3049">
        <v>5</v>
      </c>
      <c r="X3049" t="s">
        <v>9367</v>
      </c>
      <c r="Y3049" t="s">
        <v>34</v>
      </c>
      <c r="AA3049" t="s">
        <v>9367</v>
      </c>
      <c r="AB3049" t="s">
        <v>9367</v>
      </c>
    </row>
    <row r="3050" spans="1:28" x14ac:dyDescent="0.2">
      <c r="A3050">
        <v>2022</v>
      </c>
      <c r="B3050" t="s">
        <v>25</v>
      </c>
      <c r="C3050" t="s">
        <v>94</v>
      </c>
      <c r="D3050" t="s">
        <v>27</v>
      </c>
      <c r="E3050" s="1">
        <v>45760</v>
      </c>
      <c r="F3050">
        <v>4.5</v>
      </c>
      <c r="G3050">
        <v>3416</v>
      </c>
      <c r="H3050" t="s">
        <v>28</v>
      </c>
      <c r="I3050" t="s">
        <v>29</v>
      </c>
      <c r="J3050" t="s">
        <v>9336</v>
      </c>
      <c r="K3050" t="s">
        <v>9205</v>
      </c>
      <c r="L3050" t="s">
        <v>30</v>
      </c>
      <c r="M3050" t="s">
        <v>48</v>
      </c>
      <c r="N3050" t="s">
        <v>32</v>
      </c>
      <c r="O3050" t="s">
        <v>6826</v>
      </c>
      <c r="P3050" s="4">
        <v>227009</v>
      </c>
      <c r="Q3050">
        <v>6156</v>
      </c>
      <c r="R3050">
        <v>5</v>
      </c>
      <c r="S3050">
        <v>4.9000000000000004</v>
      </c>
      <c r="T3050">
        <v>4.9000000000000004</v>
      </c>
      <c r="U3050">
        <v>4.3</v>
      </c>
      <c r="V3050">
        <v>4.7</v>
      </c>
      <c r="W3050">
        <v>5</v>
      </c>
      <c r="X3050" t="s">
        <v>9367</v>
      </c>
      <c r="Y3050" t="s">
        <v>34</v>
      </c>
      <c r="AA3050" t="s">
        <v>9367</v>
      </c>
      <c r="AB3050" t="s">
        <v>9367</v>
      </c>
    </row>
    <row r="3051" spans="1:28" x14ac:dyDescent="0.2">
      <c r="A3051">
        <v>2020</v>
      </c>
      <c r="B3051" t="s">
        <v>25</v>
      </c>
      <c r="C3051" t="s">
        <v>1358</v>
      </c>
      <c r="D3051" t="s">
        <v>27</v>
      </c>
      <c r="E3051" s="1">
        <v>31000</v>
      </c>
      <c r="F3051">
        <v>4.5</v>
      </c>
      <c r="G3051">
        <v>3416</v>
      </c>
      <c r="H3051" t="s">
        <v>28</v>
      </c>
      <c r="I3051" t="s">
        <v>36</v>
      </c>
      <c r="J3051" t="s">
        <v>9336</v>
      </c>
      <c r="K3051" t="s">
        <v>9206</v>
      </c>
      <c r="L3051" t="s">
        <v>30</v>
      </c>
      <c r="M3051" t="s">
        <v>48</v>
      </c>
      <c r="N3051" t="s">
        <v>32</v>
      </c>
      <c r="O3051" t="s">
        <v>6827</v>
      </c>
      <c r="P3051" s="4" t="s">
        <v>6828</v>
      </c>
      <c r="Q3051">
        <v>21862</v>
      </c>
      <c r="R3051">
        <v>4.8</v>
      </c>
      <c r="S3051">
        <v>4.7</v>
      </c>
      <c r="T3051">
        <v>4.5999999999999996</v>
      </c>
      <c r="U3051">
        <v>4.5</v>
      </c>
      <c r="V3051">
        <v>4.7</v>
      </c>
      <c r="W3051">
        <v>4.7</v>
      </c>
      <c r="X3051" t="s">
        <v>9367</v>
      </c>
      <c r="Y3051" t="s">
        <v>34</v>
      </c>
      <c r="AA3051" t="s">
        <v>9367</v>
      </c>
      <c r="AB3051" t="s">
        <v>9367</v>
      </c>
    </row>
    <row r="3052" spans="1:28" x14ac:dyDescent="0.2">
      <c r="A3052">
        <v>2023</v>
      </c>
      <c r="B3052" t="s">
        <v>25</v>
      </c>
      <c r="C3052" t="s">
        <v>646</v>
      </c>
      <c r="D3052" t="s">
        <v>27</v>
      </c>
      <c r="E3052" s="1">
        <v>50350</v>
      </c>
      <c r="F3052">
        <v>5</v>
      </c>
      <c r="G3052">
        <v>5331</v>
      </c>
      <c r="H3052" t="s">
        <v>47</v>
      </c>
      <c r="I3052" t="s">
        <v>36</v>
      </c>
      <c r="J3052" t="s">
        <v>9336</v>
      </c>
      <c r="L3052" t="s">
        <v>30</v>
      </c>
      <c r="M3052" t="s">
        <v>31</v>
      </c>
      <c r="N3052" t="s">
        <v>72</v>
      </c>
      <c r="O3052" t="s">
        <v>6829</v>
      </c>
      <c r="P3052" s="4" t="s">
        <v>6830</v>
      </c>
      <c r="Q3052">
        <v>10</v>
      </c>
      <c r="R3052">
        <v>2</v>
      </c>
      <c r="S3052">
        <v>0</v>
      </c>
      <c r="T3052">
        <v>2</v>
      </c>
      <c r="U3052">
        <v>1</v>
      </c>
      <c r="V3052">
        <v>0</v>
      </c>
      <c r="W3052">
        <v>0</v>
      </c>
      <c r="X3052" t="s">
        <v>9367</v>
      </c>
      <c r="Y3052" t="s">
        <v>34</v>
      </c>
      <c r="AA3052" t="s">
        <v>9367</v>
      </c>
      <c r="AB3052" t="s">
        <v>9367</v>
      </c>
    </row>
    <row r="3053" spans="1:28" x14ac:dyDescent="0.2">
      <c r="A3053">
        <v>2020</v>
      </c>
      <c r="B3053" t="s">
        <v>25</v>
      </c>
      <c r="C3053" t="s">
        <v>1358</v>
      </c>
      <c r="D3053" t="s">
        <v>983</v>
      </c>
      <c r="E3053" s="1">
        <v>31995</v>
      </c>
      <c r="F3053">
        <v>4.5999999999999996</v>
      </c>
      <c r="G3053">
        <v>1192</v>
      </c>
      <c r="H3053" t="s">
        <v>52</v>
      </c>
      <c r="I3053" t="s">
        <v>36</v>
      </c>
      <c r="J3053" t="s">
        <v>9336</v>
      </c>
      <c r="K3053" t="s">
        <v>9206</v>
      </c>
      <c r="L3053" t="s">
        <v>30</v>
      </c>
      <c r="M3053" t="s">
        <v>48</v>
      </c>
      <c r="N3053" t="s">
        <v>32</v>
      </c>
      <c r="O3053" t="s">
        <v>7007</v>
      </c>
      <c r="P3053" s="4" t="s">
        <v>7008</v>
      </c>
      <c r="Q3053">
        <v>18765</v>
      </c>
      <c r="R3053">
        <v>4.8</v>
      </c>
      <c r="S3053">
        <v>4.7</v>
      </c>
      <c r="T3053">
        <v>4.5999999999999996</v>
      </c>
      <c r="U3053">
        <v>4.5</v>
      </c>
      <c r="V3053">
        <v>4.7</v>
      </c>
      <c r="W3053">
        <v>4.7</v>
      </c>
      <c r="X3053" t="s">
        <v>9367</v>
      </c>
      <c r="Y3053" t="s">
        <v>34</v>
      </c>
      <c r="AA3053" t="s">
        <v>9367</v>
      </c>
      <c r="AB3053" t="s">
        <v>9367</v>
      </c>
    </row>
    <row r="3054" spans="1:28" x14ac:dyDescent="0.2">
      <c r="A3054">
        <v>2007</v>
      </c>
      <c r="B3054" t="s">
        <v>25</v>
      </c>
      <c r="C3054" t="s">
        <v>3324</v>
      </c>
      <c r="D3054" t="s">
        <v>983</v>
      </c>
      <c r="E3054" s="1">
        <v>6195</v>
      </c>
      <c r="F3054">
        <v>4.5999999999999996</v>
      </c>
      <c r="G3054">
        <v>1</v>
      </c>
      <c r="H3054" t="s">
        <v>1549</v>
      </c>
      <c r="I3054" t="s">
        <v>97</v>
      </c>
      <c r="J3054" t="s">
        <v>1315</v>
      </c>
      <c r="K3054" t="s">
        <v>9318</v>
      </c>
      <c r="L3054" t="s">
        <v>30</v>
      </c>
      <c r="M3054" t="s">
        <v>3502</v>
      </c>
      <c r="N3054" t="s">
        <v>84</v>
      </c>
      <c r="O3054" t="s">
        <v>7009</v>
      </c>
      <c r="P3054" s="4" t="s">
        <v>7010</v>
      </c>
      <c r="Q3054">
        <v>198863</v>
      </c>
      <c r="R3054">
        <v>4.5999999999999996</v>
      </c>
      <c r="S3054">
        <v>4.5</v>
      </c>
      <c r="T3054">
        <v>4.4000000000000004</v>
      </c>
      <c r="U3054">
        <v>4.5999999999999996</v>
      </c>
      <c r="V3054">
        <v>4.3</v>
      </c>
      <c r="W3054">
        <v>4.7</v>
      </c>
      <c r="X3054" t="s">
        <v>9367</v>
      </c>
      <c r="Y3054" t="s">
        <v>34</v>
      </c>
      <c r="AA3054" t="s">
        <v>9367</v>
      </c>
      <c r="AB3054" t="s">
        <v>9367</v>
      </c>
    </row>
    <row r="3055" spans="1:28" x14ac:dyDescent="0.2">
      <c r="A3055">
        <v>2020</v>
      </c>
      <c r="B3055" t="s">
        <v>25</v>
      </c>
      <c r="C3055" t="s">
        <v>158</v>
      </c>
      <c r="D3055" t="s">
        <v>983</v>
      </c>
      <c r="E3055" s="1">
        <v>36990</v>
      </c>
      <c r="F3055">
        <v>4.5999999999999996</v>
      </c>
      <c r="G3055">
        <v>914</v>
      </c>
      <c r="H3055" t="s">
        <v>82</v>
      </c>
      <c r="I3055" t="s">
        <v>86</v>
      </c>
      <c r="J3055" t="s">
        <v>9336</v>
      </c>
      <c r="K3055" t="s">
        <v>9206</v>
      </c>
      <c r="L3055" t="s">
        <v>30</v>
      </c>
      <c r="M3055" t="s">
        <v>48</v>
      </c>
      <c r="N3055" t="s">
        <v>32</v>
      </c>
      <c r="O3055" t="s">
        <v>7011</v>
      </c>
      <c r="P3055" s="4" t="s">
        <v>7012</v>
      </c>
      <c r="Q3055">
        <v>14005</v>
      </c>
      <c r="R3055">
        <v>4.9000000000000004</v>
      </c>
      <c r="S3055">
        <v>4.8</v>
      </c>
      <c r="T3055">
        <v>4.8</v>
      </c>
      <c r="U3055">
        <v>4.5999999999999996</v>
      </c>
      <c r="V3055">
        <v>4.8</v>
      </c>
      <c r="W3055">
        <v>4.8</v>
      </c>
      <c r="X3055" t="s">
        <v>9367</v>
      </c>
      <c r="Y3055" t="s">
        <v>34</v>
      </c>
      <c r="AA3055" t="s">
        <v>9367</v>
      </c>
      <c r="AB3055" t="s">
        <v>9367</v>
      </c>
    </row>
    <row r="3056" spans="1:28" x14ac:dyDescent="0.2">
      <c r="A3056">
        <v>2019</v>
      </c>
      <c r="B3056" t="s">
        <v>25</v>
      </c>
      <c r="C3056" t="s">
        <v>77</v>
      </c>
      <c r="D3056" t="s">
        <v>983</v>
      </c>
      <c r="E3056" s="1">
        <v>25500</v>
      </c>
      <c r="F3056">
        <v>4.8</v>
      </c>
      <c r="G3056">
        <v>2</v>
      </c>
      <c r="H3056" t="s">
        <v>96</v>
      </c>
      <c r="I3056" t="s">
        <v>97</v>
      </c>
      <c r="J3056" t="s">
        <v>9336</v>
      </c>
      <c r="K3056" t="s">
        <v>9276</v>
      </c>
      <c r="L3056" t="s">
        <v>30</v>
      </c>
      <c r="M3056" t="s">
        <v>38</v>
      </c>
      <c r="N3056" t="s">
        <v>78</v>
      </c>
      <c r="O3056" t="s">
        <v>7013</v>
      </c>
      <c r="P3056" s="4" t="s">
        <v>7014</v>
      </c>
      <c r="Q3056">
        <v>26114</v>
      </c>
      <c r="R3056">
        <v>4.8</v>
      </c>
      <c r="S3056">
        <v>4.8</v>
      </c>
      <c r="T3056">
        <v>4.7</v>
      </c>
      <c r="U3056">
        <v>4.7</v>
      </c>
      <c r="V3056">
        <v>4.8</v>
      </c>
      <c r="W3056">
        <v>4.8</v>
      </c>
      <c r="X3056" t="s">
        <v>9367</v>
      </c>
      <c r="Y3056" t="s">
        <v>34</v>
      </c>
      <c r="AA3056" t="s">
        <v>9367</v>
      </c>
      <c r="AB3056" t="s">
        <v>9367</v>
      </c>
    </row>
    <row r="3057" spans="1:28" x14ac:dyDescent="0.2">
      <c r="A3057">
        <v>2023</v>
      </c>
      <c r="B3057" t="s">
        <v>25</v>
      </c>
      <c r="C3057" t="s">
        <v>2321</v>
      </c>
      <c r="D3057" t="s">
        <v>27</v>
      </c>
      <c r="E3057" s="1">
        <v>30050</v>
      </c>
      <c r="F3057">
        <v>5</v>
      </c>
      <c r="G3057">
        <v>6875</v>
      </c>
      <c r="H3057" t="s">
        <v>47</v>
      </c>
      <c r="I3057" t="s">
        <v>1060</v>
      </c>
      <c r="J3057" t="s">
        <v>43</v>
      </c>
      <c r="K3057" t="s">
        <v>9218</v>
      </c>
      <c r="L3057" t="s">
        <v>30</v>
      </c>
      <c r="M3057" t="s">
        <v>598</v>
      </c>
      <c r="N3057" t="s">
        <v>2654</v>
      </c>
      <c r="O3057" t="s">
        <v>7194</v>
      </c>
      <c r="P3057" s="4" t="s">
        <v>7195</v>
      </c>
      <c r="Q3057">
        <v>0</v>
      </c>
      <c r="R3057">
        <v>2</v>
      </c>
      <c r="S3057">
        <v>0</v>
      </c>
      <c r="T3057">
        <v>2</v>
      </c>
      <c r="U3057">
        <v>1</v>
      </c>
      <c r="V3057">
        <v>0</v>
      </c>
      <c r="W3057">
        <v>0</v>
      </c>
      <c r="X3057" t="s">
        <v>9367</v>
      </c>
      <c r="Y3057" t="s">
        <v>34</v>
      </c>
      <c r="AA3057" t="s">
        <v>9367</v>
      </c>
      <c r="AB3057" t="s">
        <v>9367</v>
      </c>
    </row>
    <row r="3058" spans="1:28" x14ac:dyDescent="0.2">
      <c r="A3058">
        <v>2023</v>
      </c>
      <c r="B3058" t="s">
        <v>25</v>
      </c>
      <c r="C3058" t="s">
        <v>26</v>
      </c>
      <c r="D3058" t="s">
        <v>27</v>
      </c>
      <c r="E3058" s="1">
        <v>43075</v>
      </c>
      <c r="F3058">
        <v>4.7</v>
      </c>
      <c r="G3058">
        <v>4911</v>
      </c>
      <c r="H3058" t="s">
        <v>52</v>
      </c>
      <c r="I3058" t="s">
        <v>36</v>
      </c>
      <c r="J3058" t="s">
        <v>9336</v>
      </c>
      <c r="L3058" t="s">
        <v>30</v>
      </c>
      <c r="M3058" t="s">
        <v>31</v>
      </c>
      <c r="N3058" t="s">
        <v>32</v>
      </c>
      <c r="O3058" t="s">
        <v>7369</v>
      </c>
      <c r="P3058" s="4" t="s">
        <v>7370</v>
      </c>
      <c r="Q3058">
        <v>15</v>
      </c>
      <c r="R3058">
        <v>5</v>
      </c>
      <c r="S3058">
        <v>4.8</v>
      </c>
      <c r="T3058">
        <v>4.8</v>
      </c>
      <c r="U3058">
        <v>4.2</v>
      </c>
      <c r="V3058">
        <v>5</v>
      </c>
      <c r="W3058">
        <v>5</v>
      </c>
      <c r="X3058" t="s">
        <v>9367</v>
      </c>
      <c r="Y3058" t="s">
        <v>34</v>
      </c>
      <c r="AA3058" t="s">
        <v>9367</v>
      </c>
      <c r="AB3058" t="s">
        <v>9367</v>
      </c>
    </row>
    <row r="3059" spans="1:28" x14ac:dyDescent="0.2">
      <c r="A3059">
        <v>2017</v>
      </c>
      <c r="B3059" t="s">
        <v>25</v>
      </c>
      <c r="C3059" t="s">
        <v>811</v>
      </c>
      <c r="D3059" t="s">
        <v>983</v>
      </c>
      <c r="E3059" s="1">
        <v>22998</v>
      </c>
      <c r="F3059">
        <v>4.8</v>
      </c>
      <c r="G3059">
        <v>572</v>
      </c>
      <c r="H3059" t="s">
        <v>36</v>
      </c>
      <c r="I3059" t="s">
        <v>36</v>
      </c>
      <c r="J3059" t="s">
        <v>43</v>
      </c>
      <c r="K3059" t="s">
        <v>9267</v>
      </c>
      <c r="L3059" t="s">
        <v>30</v>
      </c>
      <c r="M3059" t="s">
        <v>38</v>
      </c>
      <c r="N3059" t="s">
        <v>985</v>
      </c>
      <c r="O3059" t="s">
        <v>7371</v>
      </c>
      <c r="P3059" s="4">
        <v>23838855</v>
      </c>
      <c r="Q3059">
        <v>68030</v>
      </c>
      <c r="R3059">
        <v>4.8</v>
      </c>
      <c r="S3059">
        <v>4.8</v>
      </c>
      <c r="T3059">
        <v>4.8</v>
      </c>
      <c r="U3059">
        <v>4.8</v>
      </c>
      <c r="V3059">
        <v>4.8</v>
      </c>
      <c r="W3059">
        <v>4.9000000000000004</v>
      </c>
      <c r="X3059" t="s">
        <v>9367</v>
      </c>
      <c r="Y3059" t="s">
        <v>34</v>
      </c>
      <c r="AA3059" t="s">
        <v>9367</v>
      </c>
      <c r="AB3059" t="s">
        <v>9367</v>
      </c>
    </row>
    <row r="3060" spans="1:28" x14ac:dyDescent="0.2">
      <c r="A3060">
        <v>2019</v>
      </c>
      <c r="B3060" t="s">
        <v>25</v>
      </c>
      <c r="C3060" t="s">
        <v>811</v>
      </c>
      <c r="D3060" t="s">
        <v>983</v>
      </c>
      <c r="E3060" s="1">
        <v>25721</v>
      </c>
      <c r="F3060">
        <v>4</v>
      </c>
      <c r="G3060">
        <v>431</v>
      </c>
      <c r="H3060" t="s">
        <v>180</v>
      </c>
      <c r="I3060" t="s">
        <v>36</v>
      </c>
      <c r="J3060" t="s">
        <v>43</v>
      </c>
      <c r="K3060" t="s">
        <v>9207</v>
      </c>
      <c r="L3060" t="s">
        <v>30</v>
      </c>
      <c r="M3060" t="s">
        <v>38</v>
      </c>
      <c r="N3060" t="s">
        <v>78</v>
      </c>
      <c r="O3060" t="s">
        <v>7561</v>
      </c>
      <c r="P3060" s="4" t="s">
        <v>7562</v>
      </c>
      <c r="Q3060">
        <v>21592</v>
      </c>
      <c r="R3060">
        <v>4.7</v>
      </c>
      <c r="S3060">
        <v>4.7</v>
      </c>
      <c r="T3060">
        <v>4.7</v>
      </c>
      <c r="U3060">
        <v>4.7</v>
      </c>
      <c r="V3060">
        <v>4.8</v>
      </c>
      <c r="W3060">
        <v>4.8</v>
      </c>
      <c r="X3060" t="s">
        <v>9367</v>
      </c>
      <c r="Y3060" t="s">
        <v>34</v>
      </c>
      <c r="AA3060" t="s">
        <v>9367</v>
      </c>
      <c r="AB3060" t="s">
        <v>9367</v>
      </c>
    </row>
    <row r="3061" spans="1:28" x14ac:dyDescent="0.2">
      <c r="A3061">
        <v>2019</v>
      </c>
      <c r="B3061" t="s">
        <v>25</v>
      </c>
      <c r="C3061" t="s">
        <v>115</v>
      </c>
      <c r="D3061" t="s">
        <v>983</v>
      </c>
      <c r="E3061" s="1">
        <v>22598</v>
      </c>
      <c r="F3061">
        <v>4.9000000000000004</v>
      </c>
      <c r="G3061">
        <v>1</v>
      </c>
      <c r="H3061" t="s">
        <v>400</v>
      </c>
      <c r="I3061" t="s">
        <v>36</v>
      </c>
      <c r="J3061" t="s">
        <v>43</v>
      </c>
      <c r="K3061" t="s">
        <v>9212</v>
      </c>
      <c r="L3061" t="s">
        <v>30</v>
      </c>
      <c r="M3061" t="s">
        <v>2523</v>
      </c>
      <c r="N3061" t="s">
        <v>105</v>
      </c>
      <c r="O3061" t="s">
        <v>7563</v>
      </c>
      <c r="P3061" s="4" t="s">
        <v>7564</v>
      </c>
      <c r="Q3061">
        <v>28654</v>
      </c>
      <c r="R3061">
        <v>4.8</v>
      </c>
      <c r="S3061">
        <v>4.8</v>
      </c>
      <c r="T3061">
        <v>4.9000000000000004</v>
      </c>
      <c r="U3061">
        <v>4.8</v>
      </c>
      <c r="V3061">
        <v>4.9000000000000004</v>
      </c>
      <c r="W3061">
        <v>4.9000000000000004</v>
      </c>
      <c r="X3061" t="s">
        <v>9367</v>
      </c>
      <c r="Y3061" t="s">
        <v>34</v>
      </c>
      <c r="AA3061" t="s">
        <v>9367</v>
      </c>
      <c r="AB3061" t="s">
        <v>9367</v>
      </c>
    </row>
    <row r="3062" spans="1:28" x14ac:dyDescent="0.2">
      <c r="A3062">
        <v>2023</v>
      </c>
      <c r="B3062" t="s">
        <v>25</v>
      </c>
      <c r="C3062" t="s">
        <v>26</v>
      </c>
      <c r="D3062" t="s">
        <v>27</v>
      </c>
      <c r="E3062" s="1">
        <v>43580</v>
      </c>
      <c r="F3062">
        <v>4.9000000000000004</v>
      </c>
      <c r="G3062">
        <v>767</v>
      </c>
      <c r="H3062" t="s">
        <v>124</v>
      </c>
      <c r="I3062" t="s">
        <v>36</v>
      </c>
      <c r="J3062" t="s">
        <v>9336</v>
      </c>
      <c r="L3062" t="s">
        <v>30</v>
      </c>
      <c r="M3062" t="s">
        <v>7750</v>
      </c>
      <c r="N3062" t="s">
        <v>32</v>
      </c>
      <c r="O3062" t="s">
        <v>7751</v>
      </c>
      <c r="P3062" s="4" t="s">
        <v>7752</v>
      </c>
      <c r="Q3062">
        <v>5</v>
      </c>
      <c r="R3062">
        <v>5</v>
      </c>
      <c r="S3062">
        <v>4.8</v>
      </c>
      <c r="T3062">
        <v>4.8</v>
      </c>
      <c r="U3062">
        <v>4.2</v>
      </c>
      <c r="V3062">
        <v>5</v>
      </c>
      <c r="W3062">
        <v>5</v>
      </c>
      <c r="X3062" t="s">
        <v>9367</v>
      </c>
      <c r="Y3062" t="s">
        <v>34</v>
      </c>
      <c r="AA3062" t="s">
        <v>9367</v>
      </c>
      <c r="AB3062" t="s">
        <v>9367</v>
      </c>
    </row>
    <row r="3063" spans="1:28" x14ac:dyDescent="0.2">
      <c r="A3063">
        <v>2023</v>
      </c>
      <c r="B3063" t="s">
        <v>25</v>
      </c>
      <c r="C3063" t="s">
        <v>94</v>
      </c>
      <c r="D3063" t="s">
        <v>27</v>
      </c>
      <c r="E3063" s="1">
        <v>46025</v>
      </c>
      <c r="F3063">
        <v>4.9000000000000004</v>
      </c>
      <c r="G3063">
        <v>767</v>
      </c>
      <c r="H3063" t="s">
        <v>52</v>
      </c>
      <c r="I3063" t="s">
        <v>36</v>
      </c>
      <c r="J3063" t="s">
        <v>9336</v>
      </c>
      <c r="L3063" t="s">
        <v>30</v>
      </c>
      <c r="M3063" t="s">
        <v>7750</v>
      </c>
      <c r="N3063" t="s">
        <v>32</v>
      </c>
      <c r="O3063" t="s">
        <v>7937</v>
      </c>
      <c r="P3063" s="4" t="s">
        <v>7938</v>
      </c>
      <c r="Q3063">
        <v>5</v>
      </c>
      <c r="R3063">
        <v>5</v>
      </c>
      <c r="S3063">
        <v>4.8</v>
      </c>
      <c r="T3063">
        <v>4.8</v>
      </c>
      <c r="U3063">
        <v>4.2</v>
      </c>
      <c r="V3063">
        <v>5</v>
      </c>
      <c r="W3063">
        <v>5</v>
      </c>
      <c r="X3063" t="s">
        <v>9367</v>
      </c>
      <c r="Y3063" t="s">
        <v>34</v>
      </c>
      <c r="AA3063" t="s">
        <v>9367</v>
      </c>
      <c r="AB3063" t="s">
        <v>9367</v>
      </c>
    </row>
    <row r="3064" spans="1:28" x14ac:dyDescent="0.2">
      <c r="A3064">
        <v>2022</v>
      </c>
      <c r="B3064" t="s">
        <v>25</v>
      </c>
      <c r="C3064" t="s">
        <v>103</v>
      </c>
      <c r="D3064" t="s">
        <v>27</v>
      </c>
      <c r="E3064" s="1">
        <v>30470</v>
      </c>
      <c r="F3064">
        <v>5</v>
      </c>
      <c r="G3064">
        <v>1571</v>
      </c>
      <c r="H3064" t="s">
        <v>67</v>
      </c>
      <c r="I3064" t="s">
        <v>36</v>
      </c>
      <c r="J3064" t="s">
        <v>43</v>
      </c>
      <c r="K3064" t="s">
        <v>9207</v>
      </c>
      <c r="L3064" t="s">
        <v>30</v>
      </c>
      <c r="M3064" t="s">
        <v>38</v>
      </c>
      <c r="N3064" t="s">
        <v>78</v>
      </c>
      <c r="O3064" t="s">
        <v>8091</v>
      </c>
      <c r="P3064" s="4" t="s">
        <v>8092</v>
      </c>
      <c r="Q3064">
        <v>10</v>
      </c>
      <c r="R3064">
        <v>5</v>
      </c>
      <c r="S3064">
        <v>5</v>
      </c>
      <c r="T3064">
        <v>5</v>
      </c>
      <c r="U3064">
        <v>5</v>
      </c>
      <c r="V3064">
        <v>5</v>
      </c>
      <c r="W3064">
        <v>5</v>
      </c>
      <c r="X3064" t="s">
        <v>9367</v>
      </c>
      <c r="Y3064" t="s">
        <v>34</v>
      </c>
      <c r="AA3064" t="s">
        <v>9367</v>
      </c>
      <c r="AB3064" t="s">
        <v>9367</v>
      </c>
    </row>
    <row r="3065" spans="1:28" x14ac:dyDescent="0.2">
      <c r="A3065">
        <v>2005</v>
      </c>
      <c r="B3065" t="s">
        <v>25</v>
      </c>
      <c r="C3065" t="s">
        <v>328</v>
      </c>
      <c r="D3065" t="s">
        <v>983</v>
      </c>
      <c r="E3065" s="1">
        <v>6333</v>
      </c>
      <c r="F3065">
        <v>4.0999999999999996</v>
      </c>
      <c r="G3065">
        <v>85</v>
      </c>
      <c r="H3065" t="s">
        <v>8093</v>
      </c>
      <c r="I3065" t="s">
        <v>385</v>
      </c>
      <c r="J3065" t="s">
        <v>43</v>
      </c>
      <c r="K3065" t="s">
        <v>9319</v>
      </c>
      <c r="L3065" t="s">
        <v>30</v>
      </c>
      <c r="M3065" t="s">
        <v>1194</v>
      </c>
      <c r="N3065" t="s">
        <v>1356</v>
      </c>
      <c r="O3065" t="s">
        <v>8094</v>
      </c>
      <c r="P3065" s="4">
        <v>8342</v>
      </c>
      <c r="Q3065">
        <v>125015</v>
      </c>
      <c r="R3065">
        <v>4.8</v>
      </c>
      <c r="S3065">
        <v>4.5999999999999996</v>
      </c>
      <c r="T3065">
        <v>4.5999999999999996</v>
      </c>
      <c r="U3065">
        <v>4.5</v>
      </c>
      <c r="V3065">
        <v>4.5</v>
      </c>
      <c r="W3065">
        <v>4.5999999999999996</v>
      </c>
      <c r="X3065" t="s">
        <v>9367</v>
      </c>
      <c r="Y3065" t="s">
        <v>34</v>
      </c>
      <c r="AA3065" t="s">
        <v>9367</v>
      </c>
      <c r="AB3065" t="s">
        <v>9367</v>
      </c>
    </row>
    <row r="3066" spans="1:28" x14ac:dyDescent="0.2">
      <c r="A3066">
        <v>2010</v>
      </c>
      <c r="B3066" t="s">
        <v>25</v>
      </c>
      <c r="C3066" t="s">
        <v>3519</v>
      </c>
      <c r="D3066" t="s">
        <v>983</v>
      </c>
      <c r="E3066" s="1">
        <v>6995</v>
      </c>
      <c r="F3066">
        <v>4.3</v>
      </c>
      <c r="G3066">
        <v>12</v>
      </c>
      <c r="H3066" t="s">
        <v>180</v>
      </c>
      <c r="I3066" t="s">
        <v>562</v>
      </c>
      <c r="J3066" t="s">
        <v>43</v>
      </c>
      <c r="K3066" t="s">
        <v>9324</v>
      </c>
      <c r="L3066" t="s">
        <v>37</v>
      </c>
      <c r="M3066" t="s">
        <v>38</v>
      </c>
      <c r="N3066" t="s">
        <v>3520</v>
      </c>
      <c r="O3066" t="s">
        <v>8095</v>
      </c>
      <c r="P3066" s="4">
        <v>65862788</v>
      </c>
      <c r="Q3066">
        <v>129577</v>
      </c>
      <c r="R3066">
        <v>4.5</v>
      </c>
      <c r="S3066">
        <v>4.4000000000000004</v>
      </c>
      <c r="T3066">
        <v>3.7</v>
      </c>
      <c r="U3066">
        <v>4.4000000000000004</v>
      </c>
      <c r="V3066">
        <v>4.4000000000000004</v>
      </c>
      <c r="W3066">
        <v>4.4000000000000004</v>
      </c>
      <c r="X3066" t="s">
        <v>9367</v>
      </c>
      <c r="Y3066" t="s">
        <v>34</v>
      </c>
      <c r="AA3066" t="s">
        <v>9367</v>
      </c>
      <c r="AB3066" t="s">
        <v>9367</v>
      </c>
    </row>
    <row r="3067" spans="1:28" x14ac:dyDescent="0.2">
      <c r="A3067">
        <v>2022</v>
      </c>
      <c r="B3067" t="s">
        <v>25</v>
      </c>
      <c r="C3067" t="s">
        <v>115</v>
      </c>
      <c r="D3067" t="s">
        <v>27</v>
      </c>
      <c r="E3067" s="1">
        <v>23625</v>
      </c>
      <c r="F3067">
        <v>4.9000000000000004</v>
      </c>
      <c r="G3067">
        <v>1611</v>
      </c>
      <c r="H3067" t="s">
        <v>8266</v>
      </c>
      <c r="I3067" t="s">
        <v>86</v>
      </c>
      <c r="J3067" t="s">
        <v>43</v>
      </c>
      <c r="K3067" t="s">
        <v>9221</v>
      </c>
      <c r="L3067" t="s">
        <v>30</v>
      </c>
      <c r="M3067" t="s">
        <v>38</v>
      </c>
      <c r="N3067" t="s">
        <v>276</v>
      </c>
      <c r="O3067" t="s">
        <v>8267</v>
      </c>
      <c r="P3067" s="4" t="s">
        <v>8268</v>
      </c>
      <c r="Q3067">
        <v>27005</v>
      </c>
      <c r="R3067">
        <v>4.5999999999999996</v>
      </c>
      <c r="S3067">
        <v>4.9000000000000004</v>
      </c>
      <c r="T3067">
        <v>4.4000000000000004</v>
      </c>
      <c r="U3067">
        <v>4.5999999999999996</v>
      </c>
      <c r="V3067">
        <v>4.5999999999999996</v>
      </c>
      <c r="W3067">
        <v>4.7</v>
      </c>
      <c r="X3067" t="s">
        <v>9367</v>
      </c>
      <c r="Y3067" t="s">
        <v>34</v>
      </c>
      <c r="AA3067" t="s">
        <v>9367</v>
      </c>
      <c r="AB3067" t="s">
        <v>9367</v>
      </c>
    </row>
    <row r="3068" spans="1:28" x14ac:dyDescent="0.2">
      <c r="A3068">
        <v>2023</v>
      </c>
      <c r="B3068" t="s">
        <v>25</v>
      </c>
      <c r="C3068" t="s">
        <v>26</v>
      </c>
      <c r="D3068" t="s">
        <v>27</v>
      </c>
      <c r="E3068" s="1">
        <v>45975</v>
      </c>
      <c r="F3068">
        <v>4.9000000000000004</v>
      </c>
      <c r="G3068">
        <v>1611</v>
      </c>
      <c r="H3068" t="s">
        <v>52</v>
      </c>
      <c r="I3068" t="s">
        <v>36</v>
      </c>
      <c r="J3068" t="s">
        <v>9336</v>
      </c>
      <c r="L3068" t="s">
        <v>30</v>
      </c>
      <c r="M3068" t="s">
        <v>48</v>
      </c>
      <c r="N3068" t="s">
        <v>32</v>
      </c>
      <c r="O3068" t="s">
        <v>8269</v>
      </c>
      <c r="P3068" s="4" t="s">
        <v>8270</v>
      </c>
      <c r="Q3068">
        <v>3</v>
      </c>
      <c r="R3068">
        <v>5</v>
      </c>
      <c r="S3068">
        <v>4.8</v>
      </c>
      <c r="T3068">
        <v>4.8</v>
      </c>
      <c r="U3068">
        <v>4.2</v>
      </c>
      <c r="V3068">
        <v>5</v>
      </c>
      <c r="W3068">
        <v>5</v>
      </c>
      <c r="X3068" t="s">
        <v>9367</v>
      </c>
      <c r="Y3068" t="s">
        <v>34</v>
      </c>
      <c r="AA3068" t="s">
        <v>9367</v>
      </c>
      <c r="AB3068" t="s">
        <v>9367</v>
      </c>
    </row>
    <row r="3069" spans="1:28" x14ac:dyDescent="0.2">
      <c r="A3069">
        <v>2022</v>
      </c>
      <c r="B3069" t="s">
        <v>25</v>
      </c>
      <c r="C3069" t="s">
        <v>147</v>
      </c>
      <c r="D3069" t="s">
        <v>983</v>
      </c>
      <c r="E3069" s="1">
        <v>37000</v>
      </c>
      <c r="F3069">
        <v>4.9000000000000004</v>
      </c>
      <c r="G3069">
        <v>1611</v>
      </c>
      <c r="H3069" t="s">
        <v>82</v>
      </c>
      <c r="I3069" t="s">
        <v>36</v>
      </c>
      <c r="J3069" t="s">
        <v>9336</v>
      </c>
      <c r="K3069" t="s">
        <v>9206</v>
      </c>
      <c r="L3069" t="s">
        <v>30</v>
      </c>
      <c r="M3069" t="s">
        <v>48</v>
      </c>
      <c r="N3069" t="s">
        <v>32</v>
      </c>
      <c r="O3069" t="s">
        <v>8271</v>
      </c>
      <c r="P3069" s="4" t="s">
        <v>8272</v>
      </c>
      <c r="Q3069">
        <v>2685</v>
      </c>
      <c r="R3069">
        <v>5</v>
      </c>
      <c r="S3069">
        <v>5</v>
      </c>
      <c r="T3069">
        <v>4.9000000000000004</v>
      </c>
      <c r="U3069">
        <v>5</v>
      </c>
      <c r="V3069">
        <v>4.9000000000000004</v>
      </c>
      <c r="W3069">
        <v>5</v>
      </c>
      <c r="X3069" t="s">
        <v>9367</v>
      </c>
      <c r="Y3069" t="s">
        <v>34</v>
      </c>
      <c r="AA3069" t="s">
        <v>9367</v>
      </c>
      <c r="AB3069" t="s">
        <v>9367</v>
      </c>
    </row>
    <row r="3070" spans="1:28" x14ac:dyDescent="0.2">
      <c r="A3070">
        <v>2022</v>
      </c>
      <c r="B3070" t="s">
        <v>25</v>
      </c>
      <c r="C3070" t="s">
        <v>4473</v>
      </c>
      <c r="D3070" t="s">
        <v>983</v>
      </c>
      <c r="E3070" s="1">
        <v>32516</v>
      </c>
      <c r="F3070">
        <v>4.8</v>
      </c>
      <c r="G3070">
        <v>1486</v>
      </c>
      <c r="H3070" t="s">
        <v>47</v>
      </c>
      <c r="I3070" t="s">
        <v>1060</v>
      </c>
      <c r="J3070" t="s">
        <v>43</v>
      </c>
      <c r="K3070" t="s">
        <v>9218</v>
      </c>
      <c r="L3070" t="s">
        <v>30</v>
      </c>
      <c r="M3070" t="s">
        <v>598</v>
      </c>
      <c r="N3070" t="s">
        <v>2654</v>
      </c>
      <c r="O3070" t="s">
        <v>8273</v>
      </c>
      <c r="P3070" s="4" t="s">
        <v>8274</v>
      </c>
      <c r="Q3070">
        <v>8524</v>
      </c>
      <c r="R3070">
        <v>4.2</v>
      </c>
      <c r="S3070">
        <v>4</v>
      </c>
      <c r="T3070">
        <v>4.5</v>
      </c>
      <c r="U3070">
        <v>4.2</v>
      </c>
      <c r="V3070">
        <v>4.5</v>
      </c>
      <c r="W3070">
        <v>5</v>
      </c>
      <c r="X3070" t="s">
        <v>9367</v>
      </c>
      <c r="Y3070" t="s">
        <v>34</v>
      </c>
      <c r="AA3070" t="s">
        <v>9367</v>
      </c>
      <c r="AB3070" t="s">
        <v>9367</v>
      </c>
    </row>
    <row r="3071" spans="1:28" x14ac:dyDescent="0.2">
      <c r="A3071">
        <v>2023</v>
      </c>
      <c r="B3071" t="s">
        <v>25</v>
      </c>
      <c r="C3071" t="s">
        <v>787</v>
      </c>
      <c r="D3071" t="s">
        <v>27</v>
      </c>
      <c r="E3071" s="1">
        <v>31645</v>
      </c>
      <c r="F3071">
        <v>5</v>
      </c>
      <c r="G3071">
        <v>7642</v>
      </c>
      <c r="H3071" t="s">
        <v>52</v>
      </c>
      <c r="I3071" t="s">
        <v>36</v>
      </c>
      <c r="J3071" t="s">
        <v>43</v>
      </c>
      <c r="L3071" t="s">
        <v>30</v>
      </c>
      <c r="M3071" t="s">
        <v>38</v>
      </c>
      <c r="N3071" t="s">
        <v>78</v>
      </c>
      <c r="O3071" t="s">
        <v>8275</v>
      </c>
      <c r="P3071" s="4" t="s">
        <v>8276</v>
      </c>
      <c r="Q3071">
        <v>40</v>
      </c>
      <c r="R3071">
        <v>2</v>
      </c>
      <c r="S3071">
        <v>0</v>
      </c>
      <c r="T3071">
        <v>2</v>
      </c>
      <c r="U3071">
        <v>1</v>
      </c>
      <c r="V3071">
        <v>0</v>
      </c>
      <c r="W3071">
        <v>0</v>
      </c>
      <c r="X3071" t="s">
        <v>9367</v>
      </c>
      <c r="Y3071" t="s">
        <v>34</v>
      </c>
      <c r="AA3071" t="s">
        <v>9367</v>
      </c>
      <c r="AB3071" t="s">
        <v>9367</v>
      </c>
    </row>
    <row r="3072" spans="1:28" x14ac:dyDescent="0.2">
      <c r="A3072">
        <v>2021</v>
      </c>
      <c r="B3072" t="s">
        <v>25</v>
      </c>
      <c r="C3072" t="s">
        <v>3351</v>
      </c>
      <c r="D3072" t="s">
        <v>983</v>
      </c>
      <c r="E3072" s="1">
        <v>31998</v>
      </c>
      <c r="F3072">
        <v>4.9000000000000004</v>
      </c>
      <c r="G3072">
        <v>114</v>
      </c>
      <c r="H3072" t="s">
        <v>86</v>
      </c>
      <c r="I3072" t="s">
        <v>36</v>
      </c>
      <c r="J3072" t="s">
        <v>9336</v>
      </c>
      <c r="K3072" t="s">
        <v>9209</v>
      </c>
      <c r="L3072" t="s">
        <v>30</v>
      </c>
      <c r="M3072" t="s">
        <v>38</v>
      </c>
      <c r="N3072" t="s">
        <v>78</v>
      </c>
      <c r="O3072" t="s">
        <v>8277</v>
      </c>
      <c r="P3072" s="4">
        <v>22602466</v>
      </c>
      <c r="Q3072">
        <v>25563</v>
      </c>
      <c r="R3072">
        <v>4.9000000000000004</v>
      </c>
      <c r="S3072">
        <v>4.8</v>
      </c>
      <c r="T3072">
        <v>4.8</v>
      </c>
      <c r="U3072">
        <v>4.8</v>
      </c>
      <c r="V3072">
        <v>4.9000000000000004</v>
      </c>
      <c r="W3072">
        <v>4.9000000000000004</v>
      </c>
      <c r="X3072" t="s">
        <v>9367</v>
      </c>
      <c r="Y3072" t="s">
        <v>34</v>
      </c>
      <c r="AA3072" t="s">
        <v>9367</v>
      </c>
      <c r="AB3072" t="s">
        <v>9367</v>
      </c>
    </row>
    <row r="3073" spans="1:28" x14ac:dyDescent="0.2">
      <c r="A3073">
        <v>2022</v>
      </c>
      <c r="B3073" t="s">
        <v>25</v>
      </c>
      <c r="C3073" t="s">
        <v>107</v>
      </c>
      <c r="D3073" t="s">
        <v>27</v>
      </c>
      <c r="E3073" s="1">
        <v>25045</v>
      </c>
      <c r="F3073">
        <v>4.5</v>
      </c>
      <c r="G3073">
        <v>3416</v>
      </c>
      <c r="H3073" t="s">
        <v>180</v>
      </c>
      <c r="I3073" t="s">
        <v>36</v>
      </c>
      <c r="J3073" t="s">
        <v>43</v>
      </c>
      <c r="K3073" t="s">
        <v>9219</v>
      </c>
      <c r="L3073" t="s">
        <v>30</v>
      </c>
      <c r="M3073" t="s">
        <v>38</v>
      </c>
      <c r="N3073" t="s">
        <v>305</v>
      </c>
      <c r="O3073" t="s">
        <v>8278</v>
      </c>
      <c r="P3073" s="4">
        <v>225915</v>
      </c>
      <c r="Q3073">
        <v>5</v>
      </c>
      <c r="R3073">
        <v>3.8</v>
      </c>
      <c r="S3073">
        <v>3.2</v>
      </c>
      <c r="T3073">
        <v>3.6</v>
      </c>
      <c r="U3073">
        <v>3.6</v>
      </c>
      <c r="V3073">
        <v>4.2</v>
      </c>
      <c r="W3073">
        <v>4.2</v>
      </c>
      <c r="X3073" t="s">
        <v>9367</v>
      </c>
      <c r="Y3073" t="s">
        <v>34</v>
      </c>
      <c r="AA3073" t="s">
        <v>9367</v>
      </c>
      <c r="AB3073" t="s">
        <v>9367</v>
      </c>
    </row>
    <row r="3074" spans="1:28" x14ac:dyDescent="0.2">
      <c r="A3074">
        <v>2022</v>
      </c>
      <c r="B3074" t="s">
        <v>25</v>
      </c>
      <c r="C3074" t="s">
        <v>115</v>
      </c>
      <c r="D3074" t="s">
        <v>983</v>
      </c>
      <c r="E3074" s="1">
        <v>25495</v>
      </c>
      <c r="F3074">
        <v>4.5999999999999996</v>
      </c>
      <c r="G3074">
        <v>1192</v>
      </c>
      <c r="H3074" t="s">
        <v>42</v>
      </c>
      <c r="I3074" t="s">
        <v>36</v>
      </c>
      <c r="J3074" t="s">
        <v>43</v>
      </c>
      <c r="K3074" t="s">
        <v>9221</v>
      </c>
      <c r="L3074" t="s">
        <v>30</v>
      </c>
      <c r="M3074" t="s">
        <v>38</v>
      </c>
      <c r="N3074" t="s">
        <v>276</v>
      </c>
      <c r="O3074" t="s">
        <v>8456</v>
      </c>
      <c r="P3074" s="4" t="s">
        <v>8457</v>
      </c>
      <c r="Q3074">
        <v>637</v>
      </c>
      <c r="R3074">
        <v>4.5999999999999996</v>
      </c>
      <c r="S3074">
        <v>4.9000000000000004</v>
      </c>
      <c r="T3074">
        <v>4.4000000000000004</v>
      </c>
      <c r="U3074">
        <v>4.5999999999999996</v>
      </c>
      <c r="V3074">
        <v>4.5999999999999996</v>
      </c>
      <c r="W3074">
        <v>4.7</v>
      </c>
      <c r="X3074" t="s">
        <v>9367</v>
      </c>
      <c r="Y3074" t="s">
        <v>34</v>
      </c>
      <c r="AA3074" t="s">
        <v>9367</v>
      </c>
      <c r="AB3074" t="s">
        <v>9367</v>
      </c>
    </row>
    <row r="3075" spans="1:28" x14ac:dyDescent="0.2">
      <c r="A3075">
        <v>2023</v>
      </c>
      <c r="B3075" t="s">
        <v>25</v>
      </c>
      <c r="C3075" t="s">
        <v>414</v>
      </c>
      <c r="D3075" t="s">
        <v>27</v>
      </c>
      <c r="E3075" s="1">
        <v>45395</v>
      </c>
      <c r="F3075">
        <v>4.8</v>
      </c>
      <c r="G3075">
        <v>4583</v>
      </c>
      <c r="H3075" t="s">
        <v>96</v>
      </c>
      <c r="I3075" t="s">
        <v>97</v>
      </c>
      <c r="J3075" t="s">
        <v>9336</v>
      </c>
      <c r="L3075" t="s">
        <v>30</v>
      </c>
      <c r="M3075" t="s">
        <v>57</v>
      </c>
      <c r="N3075" t="s">
        <v>72</v>
      </c>
      <c r="O3075" t="s">
        <v>8458</v>
      </c>
      <c r="P3075" s="4" t="s">
        <v>8459</v>
      </c>
      <c r="Q3075">
        <v>4</v>
      </c>
      <c r="R3075">
        <v>2</v>
      </c>
      <c r="S3075">
        <v>0</v>
      </c>
      <c r="T3075">
        <v>2</v>
      </c>
      <c r="U3075">
        <v>1</v>
      </c>
      <c r="V3075">
        <v>0</v>
      </c>
      <c r="W3075">
        <v>0</v>
      </c>
      <c r="X3075" t="s">
        <v>9367</v>
      </c>
      <c r="Y3075" t="s">
        <v>34</v>
      </c>
      <c r="AA3075" t="s">
        <v>9367</v>
      </c>
      <c r="AB3075" t="s">
        <v>9367</v>
      </c>
    </row>
    <row r="3076" spans="1:28" x14ac:dyDescent="0.2">
      <c r="A3076">
        <v>2005</v>
      </c>
      <c r="B3076" t="s">
        <v>25</v>
      </c>
      <c r="C3076" t="s">
        <v>328</v>
      </c>
      <c r="D3076" t="s">
        <v>983</v>
      </c>
      <c r="E3076" s="1">
        <v>5495</v>
      </c>
      <c r="F3076">
        <v>4.5999999999999996</v>
      </c>
      <c r="G3076">
        <v>6</v>
      </c>
      <c r="H3076" t="s">
        <v>8460</v>
      </c>
      <c r="I3076" t="s">
        <v>97</v>
      </c>
      <c r="J3076" t="s">
        <v>43</v>
      </c>
      <c r="K3076" t="s">
        <v>9319</v>
      </c>
      <c r="L3076" t="s">
        <v>30</v>
      </c>
      <c r="M3076" t="s">
        <v>1194</v>
      </c>
      <c r="N3076" t="s">
        <v>1356</v>
      </c>
      <c r="O3076" t="s">
        <v>8461</v>
      </c>
      <c r="P3076" s="4">
        <v>2234</v>
      </c>
      <c r="Q3076">
        <v>113000</v>
      </c>
      <c r="R3076">
        <v>4.8</v>
      </c>
      <c r="S3076">
        <v>4.5999999999999996</v>
      </c>
      <c r="T3076">
        <v>4.5999999999999996</v>
      </c>
      <c r="U3076">
        <v>4.5</v>
      </c>
      <c r="V3076">
        <v>4.5</v>
      </c>
      <c r="W3076">
        <v>4.5999999999999996</v>
      </c>
      <c r="X3076" t="s">
        <v>9367</v>
      </c>
      <c r="Y3076" t="s">
        <v>34</v>
      </c>
      <c r="AA3076" t="s">
        <v>9367</v>
      </c>
      <c r="AB3076" t="s">
        <v>9367</v>
      </c>
    </row>
    <row r="3077" spans="1:28" x14ac:dyDescent="0.2">
      <c r="A3077">
        <v>2023</v>
      </c>
      <c r="B3077" t="s">
        <v>25</v>
      </c>
      <c r="C3077" t="s">
        <v>94</v>
      </c>
      <c r="D3077" t="s">
        <v>27</v>
      </c>
      <c r="E3077" s="1">
        <v>48925</v>
      </c>
      <c r="F3077">
        <v>4.9000000000000004</v>
      </c>
      <c r="G3077">
        <v>1611</v>
      </c>
      <c r="H3077" t="s">
        <v>52</v>
      </c>
      <c r="I3077" t="s">
        <v>36</v>
      </c>
      <c r="J3077" t="s">
        <v>9336</v>
      </c>
      <c r="L3077" t="s">
        <v>30</v>
      </c>
      <c r="M3077" t="s">
        <v>48</v>
      </c>
      <c r="N3077" t="s">
        <v>32</v>
      </c>
      <c r="O3077" t="s">
        <v>8643</v>
      </c>
      <c r="P3077" s="4" t="s">
        <v>8644</v>
      </c>
      <c r="Q3077">
        <v>3</v>
      </c>
      <c r="R3077">
        <v>5</v>
      </c>
      <c r="S3077">
        <v>4.8</v>
      </c>
      <c r="T3077">
        <v>4.8</v>
      </c>
      <c r="U3077">
        <v>4.2</v>
      </c>
      <c r="V3077">
        <v>5</v>
      </c>
      <c r="W3077">
        <v>5</v>
      </c>
      <c r="X3077" t="s">
        <v>9367</v>
      </c>
      <c r="Y3077" t="s">
        <v>34</v>
      </c>
      <c r="AA3077" t="s">
        <v>9367</v>
      </c>
      <c r="AB3077" t="s">
        <v>9367</v>
      </c>
    </row>
    <row r="3078" spans="1:28" x14ac:dyDescent="0.2">
      <c r="A3078">
        <v>2023</v>
      </c>
      <c r="B3078" t="s">
        <v>25</v>
      </c>
      <c r="C3078" t="s">
        <v>26</v>
      </c>
      <c r="D3078" t="s">
        <v>27</v>
      </c>
      <c r="E3078" s="1">
        <v>43470</v>
      </c>
      <c r="F3078">
        <v>4.9000000000000004</v>
      </c>
      <c r="G3078">
        <v>767</v>
      </c>
      <c r="H3078" t="s">
        <v>28</v>
      </c>
      <c r="I3078" t="s">
        <v>36</v>
      </c>
      <c r="J3078" t="s">
        <v>9336</v>
      </c>
      <c r="L3078" t="s">
        <v>30</v>
      </c>
      <c r="M3078" t="s">
        <v>7750</v>
      </c>
      <c r="N3078" t="s">
        <v>32</v>
      </c>
      <c r="O3078" t="s">
        <v>8823</v>
      </c>
      <c r="P3078" s="4" t="s">
        <v>8824</v>
      </c>
      <c r="Q3078">
        <v>5</v>
      </c>
      <c r="R3078">
        <v>5</v>
      </c>
      <c r="S3078">
        <v>4.8</v>
      </c>
      <c r="T3078">
        <v>4.8</v>
      </c>
      <c r="U3078">
        <v>4.2</v>
      </c>
      <c r="V3078">
        <v>5</v>
      </c>
      <c r="W3078">
        <v>5</v>
      </c>
      <c r="X3078" t="s">
        <v>9367</v>
      </c>
      <c r="Y3078" t="s">
        <v>34</v>
      </c>
      <c r="AA3078" t="s">
        <v>9367</v>
      </c>
      <c r="AB3078" t="s">
        <v>9367</v>
      </c>
    </row>
    <row r="3079" spans="1:28" x14ac:dyDescent="0.2">
      <c r="A3079">
        <v>2022</v>
      </c>
      <c r="B3079" t="s">
        <v>25</v>
      </c>
      <c r="C3079" t="s">
        <v>46</v>
      </c>
      <c r="D3079" t="s">
        <v>27</v>
      </c>
      <c r="E3079" s="1">
        <v>46105</v>
      </c>
      <c r="F3079">
        <v>3.7</v>
      </c>
      <c r="G3079">
        <v>868</v>
      </c>
      <c r="H3079" t="s">
        <v>52</v>
      </c>
      <c r="I3079" t="s">
        <v>36</v>
      </c>
      <c r="J3079" t="s">
        <v>9336</v>
      </c>
      <c r="K3079" t="s">
        <v>9203</v>
      </c>
      <c r="L3079" t="s">
        <v>30</v>
      </c>
      <c r="M3079" t="s">
        <v>48</v>
      </c>
      <c r="N3079" t="s">
        <v>32</v>
      </c>
      <c r="O3079" t="s">
        <v>8825</v>
      </c>
      <c r="P3079" s="4" t="s">
        <v>8826</v>
      </c>
      <c r="Q3079">
        <v>5</v>
      </c>
      <c r="R3079">
        <v>5</v>
      </c>
      <c r="S3079">
        <v>5</v>
      </c>
      <c r="T3079">
        <v>5</v>
      </c>
      <c r="U3079">
        <v>5</v>
      </c>
      <c r="V3079">
        <v>5</v>
      </c>
      <c r="W3079">
        <v>5</v>
      </c>
      <c r="X3079" t="s">
        <v>9367</v>
      </c>
      <c r="Y3079" t="s">
        <v>34</v>
      </c>
      <c r="AA3079" t="s">
        <v>9367</v>
      </c>
      <c r="AB3079" t="s">
        <v>9367</v>
      </c>
    </row>
    <row r="3080" spans="1:28" x14ac:dyDescent="0.2">
      <c r="A3080">
        <v>2022</v>
      </c>
      <c r="B3080" t="s">
        <v>25</v>
      </c>
      <c r="C3080" t="s">
        <v>46</v>
      </c>
      <c r="D3080" t="s">
        <v>27</v>
      </c>
      <c r="E3080" s="1">
        <v>46500</v>
      </c>
      <c r="F3080">
        <v>4.5999999999999996</v>
      </c>
      <c r="G3080">
        <v>652</v>
      </c>
      <c r="H3080" t="s">
        <v>47</v>
      </c>
      <c r="I3080" t="s">
        <v>36</v>
      </c>
      <c r="J3080" t="s">
        <v>9336</v>
      </c>
      <c r="K3080" t="s">
        <v>9203</v>
      </c>
      <c r="L3080" t="s">
        <v>30</v>
      </c>
      <c r="M3080" t="s">
        <v>48</v>
      </c>
      <c r="N3080" t="s">
        <v>32</v>
      </c>
      <c r="O3080" t="s">
        <v>8827</v>
      </c>
      <c r="P3080" s="4" t="s">
        <v>8828</v>
      </c>
      <c r="Q3080">
        <v>7</v>
      </c>
      <c r="R3080">
        <v>5</v>
      </c>
      <c r="S3080">
        <v>5</v>
      </c>
      <c r="T3080">
        <v>5</v>
      </c>
      <c r="U3080">
        <v>5</v>
      </c>
      <c r="V3080">
        <v>5</v>
      </c>
      <c r="W3080">
        <v>5</v>
      </c>
      <c r="X3080" t="s">
        <v>9367</v>
      </c>
      <c r="Y3080" t="s">
        <v>34</v>
      </c>
      <c r="AA3080" t="s">
        <v>9367</v>
      </c>
      <c r="AB3080" t="s">
        <v>9367</v>
      </c>
    </row>
    <row r="3081" spans="1:28" x14ac:dyDescent="0.2">
      <c r="A3081">
        <v>2019</v>
      </c>
      <c r="B3081" t="s">
        <v>25</v>
      </c>
      <c r="C3081" t="s">
        <v>54</v>
      </c>
      <c r="D3081" t="s">
        <v>983</v>
      </c>
      <c r="E3081" s="1">
        <v>28499</v>
      </c>
      <c r="F3081">
        <v>5</v>
      </c>
      <c r="G3081">
        <v>915</v>
      </c>
      <c r="H3081" t="s">
        <v>97</v>
      </c>
      <c r="I3081" t="s">
        <v>97</v>
      </c>
      <c r="J3081" t="s">
        <v>43</v>
      </c>
      <c r="K3081" t="s">
        <v>9215</v>
      </c>
      <c r="L3081" t="s">
        <v>30</v>
      </c>
      <c r="M3081" t="s">
        <v>48</v>
      </c>
      <c r="N3081" t="s">
        <v>32</v>
      </c>
      <c r="O3081" t="s">
        <v>8829</v>
      </c>
      <c r="P3081" s="4" t="s">
        <v>8830</v>
      </c>
      <c r="Q3081">
        <v>42935</v>
      </c>
      <c r="R3081">
        <v>4.8</v>
      </c>
      <c r="S3081">
        <v>4.5999999999999996</v>
      </c>
      <c r="T3081">
        <v>4.5</v>
      </c>
      <c r="U3081">
        <v>4.3</v>
      </c>
      <c r="V3081">
        <v>4.7</v>
      </c>
      <c r="W3081">
        <v>4.5</v>
      </c>
      <c r="X3081" t="s">
        <v>9367</v>
      </c>
      <c r="Y3081" t="s">
        <v>34</v>
      </c>
      <c r="AA3081" t="s">
        <v>9367</v>
      </c>
      <c r="AB3081" t="s">
        <v>9367</v>
      </c>
    </row>
    <row r="3082" spans="1:28" x14ac:dyDescent="0.2">
      <c r="A3082">
        <v>2019</v>
      </c>
      <c r="B3082" t="s">
        <v>25</v>
      </c>
      <c r="C3082" t="s">
        <v>1215</v>
      </c>
      <c r="D3082" t="s">
        <v>983</v>
      </c>
      <c r="E3082" s="1">
        <v>27845</v>
      </c>
      <c r="F3082">
        <v>4.7</v>
      </c>
      <c r="G3082">
        <v>512</v>
      </c>
      <c r="H3082" t="s">
        <v>71</v>
      </c>
      <c r="I3082" t="s">
        <v>36</v>
      </c>
      <c r="J3082" t="s">
        <v>43</v>
      </c>
      <c r="K3082" t="s">
        <v>9242</v>
      </c>
      <c r="L3082" t="s">
        <v>30</v>
      </c>
      <c r="M3082" t="s">
        <v>48</v>
      </c>
      <c r="N3082" t="s">
        <v>32</v>
      </c>
      <c r="O3082" t="s">
        <v>8971</v>
      </c>
      <c r="P3082" s="4" t="s">
        <v>8972</v>
      </c>
      <c r="Q3082">
        <v>50222</v>
      </c>
      <c r="R3082">
        <v>4.8</v>
      </c>
      <c r="S3082">
        <v>4.7</v>
      </c>
      <c r="T3082">
        <v>4.7</v>
      </c>
      <c r="U3082">
        <v>4.5999999999999996</v>
      </c>
      <c r="V3082">
        <v>4.7</v>
      </c>
      <c r="W3082">
        <v>4.8</v>
      </c>
      <c r="X3082" t="s">
        <v>9367</v>
      </c>
      <c r="Y3082" t="s">
        <v>34</v>
      </c>
      <c r="AA3082" t="s">
        <v>9367</v>
      </c>
      <c r="AB3082" t="s">
        <v>9367</v>
      </c>
    </row>
    <row r="3083" spans="1:28" x14ac:dyDescent="0.2">
      <c r="A3083">
        <v>2022</v>
      </c>
      <c r="B3083" t="s">
        <v>25</v>
      </c>
      <c r="C3083" t="s">
        <v>46</v>
      </c>
      <c r="D3083" t="s">
        <v>27</v>
      </c>
      <c r="E3083" s="1">
        <v>46500</v>
      </c>
      <c r="F3083">
        <v>4.9000000000000004</v>
      </c>
      <c r="G3083">
        <v>1611</v>
      </c>
      <c r="H3083" t="s">
        <v>28</v>
      </c>
      <c r="I3083" t="s">
        <v>36</v>
      </c>
      <c r="J3083" t="s">
        <v>9336</v>
      </c>
      <c r="K3083" t="s">
        <v>9203</v>
      </c>
      <c r="L3083" t="s">
        <v>30</v>
      </c>
      <c r="M3083" t="s">
        <v>48</v>
      </c>
      <c r="N3083" t="s">
        <v>32</v>
      </c>
      <c r="O3083" t="s">
        <v>8976</v>
      </c>
      <c r="P3083" s="4" t="s">
        <v>8977</v>
      </c>
      <c r="Q3083">
        <v>4</v>
      </c>
      <c r="R3083">
        <v>5</v>
      </c>
      <c r="S3083">
        <v>5</v>
      </c>
      <c r="T3083">
        <v>5</v>
      </c>
      <c r="U3083">
        <v>5</v>
      </c>
      <c r="V3083">
        <v>5</v>
      </c>
      <c r="W3083">
        <v>5</v>
      </c>
      <c r="X3083" t="s">
        <v>9367</v>
      </c>
      <c r="Y3083" t="s">
        <v>34</v>
      </c>
      <c r="AA3083" t="s">
        <v>9367</v>
      </c>
      <c r="AB3083" t="s">
        <v>9367</v>
      </c>
    </row>
    <row r="3084" spans="1:28" x14ac:dyDescent="0.2">
      <c r="A3084">
        <v>2023</v>
      </c>
      <c r="B3084" t="s">
        <v>25</v>
      </c>
      <c r="C3084" t="s">
        <v>94</v>
      </c>
      <c r="D3084" t="s">
        <v>27</v>
      </c>
      <c r="E3084" s="1">
        <v>48168</v>
      </c>
      <c r="F3084">
        <v>4.9000000000000004</v>
      </c>
      <c r="G3084">
        <v>1611</v>
      </c>
      <c r="H3084" t="s">
        <v>47</v>
      </c>
      <c r="I3084" t="s">
        <v>36</v>
      </c>
      <c r="J3084" t="s">
        <v>9336</v>
      </c>
      <c r="L3084" t="s">
        <v>30</v>
      </c>
      <c r="M3084" t="s">
        <v>48</v>
      </c>
      <c r="N3084" t="s">
        <v>32</v>
      </c>
      <c r="O3084" t="s">
        <v>8978</v>
      </c>
      <c r="P3084" s="4" t="s">
        <v>8979</v>
      </c>
      <c r="Q3084">
        <v>4</v>
      </c>
      <c r="R3084">
        <v>5</v>
      </c>
      <c r="S3084">
        <v>4.8</v>
      </c>
      <c r="T3084">
        <v>4.8</v>
      </c>
      <c r="U3084">
        <v>4.2</v>
      </c>
      <c r="V3084">
        <v>5</v>
      </c>
      <c r="W3084">
        <v>5</v>
      </c>
      <c r="X3084" t="s">
        <v>9367</v>
      </c>
      <c r="Y3084" t="s">
        <v>34</v>
      </c>
      <c r="AA3084" t="s">
        <v>9367</v>
      </c>
      <c r="AB3084" t="s">
        <v>9367</v>
      </c>
    </row>
    <row r="3085" spans="1:28" x14ac:dyDescent="0.2">
      <c r="A3085">
        <v>2023</v>
      </c>
      <c r="B3085" t="s">
        <v>25</v>
      </c>
      <c r="C3085" t="s">
        <v>201</v>
      </c>
      <c r="D3085" t="s">
        <v>27</v>
      </c>
      <c r="E3085" s="1">
        <v>50820</v>
      </c>
      <c r="F3085">
        <v>3.7</v>
      </c>
      <c r="G3085">
        <v>868</v>
      </c>
      <c r="H3085" t="s">
        <v>28</v>
      </c>
      <c r="I3085" t="s">
        <v>36</v>
      </c>
      <c r="J3085" t="s">
        <v>9336</v>
      </c>
      <c r="L3085" t="s">
        <v>30</v>
      </c>
      <c r="M3085" t="s">
        <v>31</v>
      </c>
      <c r="N3085" t="s">
        <v>32</v>
      </c>
      <c r="O3085" t="s">
        <v>8980</v>
      </c>
      <c r="P3085" s="4" t="s">
        <v>8981</v>
      </c>
      <c r="Q3085">
        <v>5</v>
      </c>
      <c r="R3085">
        <v>5</v>
      </c>
      <c r="S3085">
        <v>4.8</v>
      </c>
      <c r="T3085">
        <v>4.8</v>
      </c>
      <c r="U3085">
        <v>4.2</v>
      </c>
      <c r="V3085">
        <v>5</v>
      </c>
      <c r="W3085">
        <v>5</v>
      </c>
      <c r="X3085" t="s">
        <v>9367</v>
      </c>
      <c r="Y3085" t="s">
        <v>34</v>
      </c>
      <c r="AA3085" t="s">
        <v>9367</v>
      </c>
      <c r="AB3085" t="s">
        <v>9367</v>
      </c>
    </row>
    <row r="3086" spans="1:28" x14ac:dyDescent="0.2">
      <c r="A3086">
        <v>2023</v>
      </c>
      <c r="B3086" t="s">
        <v>25</v>
      </c>
      <c r="C3086" t="s">
        <v>94</v>
      </c>
      <c r="D3086" t="s">
        <v>27</v>
      </c>
      <c r="E3086" s="1">
        <v>48005</v>
      </c>
      <c r="F3086">
        <v>3.7</v>
      </c>
      <c r="G3086">
        <v>868</v>
      </c>
      <c r="H3086" t="s">
        <v>124</v>
      </c>
      <c r="I3086" t="s">
        <v>36</v>
      </c>
      <c r="J3086" t="s">
        <v>9336</v>
      </c>
      <c r="L3086" t="s">
        <v>30</v>
      </c>
      <c r="M3086" t="s">
        <v>31</v>
      </c>
      <c r="N3086" t="s">
        <v>32</v>
      </c>
      <c r="O3086" t="s">
        <v>8982</v>
      </c>
      <c r="P3086" s="4" t="s">
        <v>8983</v>
      </c>
      <c r="Q3086">
        <v>5</v>
      </c>
      <c r="R3086">
        <v>5</v>
      </c>
      <c r="S3086">
        <v>4.8</v>
      </c>
      <c r="T3086">
        <v>4.8</v>
      </c>
      <c r="U3086">
        <v>4.2</v>
      </c>
      <c r="V3086">
        <v>5</v>
      </c>
      <c r="W3086">
        <v>5</v>
      </c>
      <c r="X3086" t="s">
        <v>9367</v>
      </c>
      <c r="Y3086" t="s">
        <v>34</v>
      </c>
      <c r="AA3086" t="s">
        <v>9367</v>
      </c>
      <c r="AB3086" t="s">
        <v>9367</v>
      </c>
    </row>
    <row r="3087" spans="1:28" x14ac:dyDescent="0.2">
      <c r="A3087">
        <v>2022</v>
      </c>
      <c r="B3087" t="s">
        <v>25</v>
      </c>
      <c r="C3087" t="s">
        <v>150</v>
      </c>
      <c r="D3087" t="s">
        <v>27</v>
      </c>
      <c r="E3087" s="1">
        <v>44000</v>
      </c>
      <c r="F3087">
        <v>4.7</v>
      </c>
      <c r="G3087">
        <v>4911</v>
      </c>
      <c r="H3087" t="s">
        <v>28</v>
      </c>
      <c r="I3087" t="s">
        <v>36</v>
      </c>
      <c r="J3087" t="s">
        <v>9336</v>
      </c>
      <c r="K3087" t="s">
        <v>9204</v>
      </c>
      <c r="L3087" t="s">
        <v>30</v>
      </c>
      <c r="M3087" t="s">
        <v>48</v>
      </c>
      <c r="N3087" t="s">
        <v>32</v>
      </c>
      <c r="O3087" t="s">
        <v>8984</v>
      </c>
      <c r="P3087" s="4" t="s">
        <v>8985</v>
      </c>
      <c r="Q3087">
        <v>15</v>
      </c>
      <c r="R3087">
        <v>5</v>
      </c>
      <c r="S3087">
        <v>5</v>
      </c>
      <c r="T3087">
        <v>5</v>
      </c>
      <c r="U3087">
        <v>5</v>
      </c>
      <c r="V3087">
        <v>5</v>
      </c>
      <c r="W3087">
        <v>5</v>
      </c>
      <c r="X3087" t="s">
        <v>9367</v>
      </c>
      <c r="Y3087" t="s">
        <v>34</v>
      </c>
      <c r="AA3087" t="s">
        <v>9367</v>
      </c>
      <c r="AB3087" t="s">
        <v>9367</v>
      </c>
    </row>
    <row r="3088" spans="1:28" x14ac:dyDescent="0.2">
      <c r="A3088">
        <v>2022</v>
      </c>
      <c r="B3088" t="s">
        <v>25</v>
      </c>
      <c r="C3088" t="s">
        <v>133</v>
      </c>
      <c r="D3088" t="s">
        <v>27</v>
      </c>
      <c r="E3088" s="1">
        <v>35150</v>
      </c>
      <c r="F3088">
        <v>5</v>
      </c>
      <c r="G3088">
        <v>7642</v>
      </c>
      <c r="H3088" t="s">
        <v>67</v>
      </c>
      <c r="I3088" t="s">
        <v>36</v>
      </c>
      <c r="J3088" t="s">
        <v>43</v>
      </c>
      <c r="K3088" t="s">
        <v>9213</v>
      </c>
      <c r="L3088" t="s">
        <v>30</v>
      </c>
      <c r="M3088" t="s">
        <v>57</v>
      </c>
      <c r="N3088" t="s">
        <v>134</v>
      </c>
      <c r="O3088" t="s">
        <v>8986</v>
      </c>
      <c r="P3088" s="4" t="s">
        <v>8987</v>
      </c>
      <c r="Q3088">
        <v>40</v>
      </c>
      <c r="R3088">
        <v>5</v>
      </c>
      <c r="S3088">
        <v>5</v>
      </c>
      <c r="T3088">
        <v>5</v>
      </c>
      <c r="U3088">
        <v>5</v>
      </c>
      <c r="V3088">
        <v>5</v>
      </c>
      <c r="W3088">
        <v>5</v>
      </c>
      <c r="X3088" t="s">
        <v>9367</v>
      </c>
      <c r="Y3088" t="s">
        <v>34</v>
      </c>
      <c r="AA3088" t="s">
        <v>9367</v>
      </c>
      <c r="AB3088" t="s">
        <v>9367</v>
      </c>
    </row>
    <row r="3089" spans="1:28" x14ac:dyDescent="0.2">
      <c r="A3089">
        <v>2018</v>
      </c>
      <c r="B3089" t="s">
        <v>25</v>
      </c>
      <c r="C3089" t="s">
        <v>384</v>
      </c>
      <c r="D3089" t="s">
        <v>27</v>
      </c>
      <c r="E3089" s="1">
        <v>27522</v>
      </c>
      <c r="F3089">
        <v>5</v>
      </c>
      <c r="G3089">
        <v>6875</v>
      </c>
      <c r="H3089" t="s">
        <v>71</v>
      </c>
      <c r="I3089" t="s">
        <v>97</v>
      </c>
      <c r="J3089" t="s">
        <v>43</v>
      </c>
      <c r="K3089" t="s">
        <v>9207</v>
      </c>
      <c r="L3089" t="s">
        <v>30</v>
      </c>
      <c r="M3089" t="s">
        <v>212</v>
      </c>
      <c r="N3089" t="s">
        <v>213</v>
      </c>
      <c r="O3089" t="s">
        <v>8988</v>
      </c>
      <c r="P3089" s="4" t="s">
        <v>8989</v>
      </c>
      <c r="Q3089">
        <v>14864</v>
      </c>
      <c r="R3089">
        <v>4.8</v>
      </c>
      <c r="S3089">
        <v>4.8</v>
      </c>
      <c r="T3089">
        <v>4.7</v>
      </c>
      <c r="U3089">
        <v>4.7</v>
      </c>
      <c r="V3089">
        <v>4.8</v>
      </c>
      <c r="W3089">
        <v>4.8</v>
      </c>
      <c r="X3089" t="s">
        <v>9367</v>
      </c>
      <c r="Y3089" t="s">
        <v>34</v>
      </c>
      <c r="AA3089" t="s">
        <v>9367</v>
      </c>
      <c r="AB3089" t="s">
        <v>9367</v>
      </c>
    </row>
    <row r="3090" spans="1:28" x14ac:dyDescent="0.2">
      <c r="A3090">
        <v>2008</v>
      </c>
      <c r="B3090" t="s">
        <v>25</v>
      </c>
      <c r="C3090" t="s">
        <v>1193</v>
      </c>
      <c r="D3090" t="s">
        <v>983</v>
      </c>
      <c r="E3090" s="1">
        <v>5991</v>
      </c>
      <c r="F3090">
        <v>4.4000000000000004</v>
      </c>
      <c r="G3090">
        <v>21</v>
      </c>
      <c r="H3090" t="s">
        <v>180</v>
      </c>
      <c r="I3090" t="s">
        <v>8990</v>
      </c>
      <c r="J3090" t="s">
        <v>43</v>
      </c>
      <c r="K3090" t="s">
        <v>9235</v>
      </c>
      <c r="L3090" t="s">
        <v>30</v>
      </c>
      <c r="M3090" t="s">
        <v>1194</v>
      </c>
      <c r="N3090" t="s">
        <v>305</v>
      </c>
      <c r="O3090" t="s">
        <v>8991</v>
      </c>
      <c r="P3090" s="4" t="s">
        <v>8992</v>
      </c>
      <c r="Q3090">
        <v>114304</v>
      </c>
      <c r="R3090">
        <v>4.2</v>
      </c>
      <c r="S3090">
        <v>4.4000000000000004</v>
      </c>
      <c r="T3090">
        <v>4.3</v>
      </c>
      <c r="U3090">
        <v>4.5</v>
      </c>
      <c r="V3090">
        <v>4.5</v>
      </c>
      <c r="W3090">
        <v>4.7</v>
      </c>
      <c r="X3090" t="s">
        <v>9367</v>
      </c>
      <c r="Y3090" t="s">
        <v>34</v>
      </c>
      <c r="AA3090" t="s">
        <v>9367</v>
      </c>
      <c r="AB3090" t="s">
        <v>9367</v>
      </c>
    </row>
    <row r="3091" spans="1:28" x14ac:dyDescent="0.2">
      <c r="A3091">
        <v>2021</v>
      </c>
      <c r="B3091" t="s">
        <v>25</v>
      </c>
      <c r="C3091" t="s">
        <v>1301</v>
      </c>
      <c r="D3091" t="s">
        <v>983</v>
      </c>
      <c r="E3091" s="1">
        <v>25463</v>
      </c>
      <c r="F3091">
        <v>5</v>
      </c>
      <c r="G3091">
        <v>2361</v>
      </c>
      <c r="H3091" t="s">
        <v>71</v>
      </c>
      <c r="I3091" t="s">
        <v>97</v>
      </c>
      <c r="J3091" t="s">
        <v>43</v>
      </c>
      <c r="K3091" t="s">
        <v>9240</v>
      </c>
      <c r="L3091" t="s">
        <v>37</v>
      </c>
      <c r="M3091" t="s">
        <v>38</v>
      </c>
      <c r="N3091" t="s">
        <v>1223</v>
      </c>
      <c r="O3091" t="s">
        <v>8993</v>
      </c>
      <c r="P3091" s="4" t="s">
        <v>8994</v>
      </c>
      <c r="Q3091">
        <v>10648</v>
      </c>
      <c r="R3091">
        <v>5</v>
      </c>
      <c r="S3091">
        <v>5</v>
      </c>
      <c r="T3091">
        <v>5</v>
      </c>
      <c r="U3091">
        <v>5</v>
      </c>
      <c r="V3091">
        <v>5</v>
      </c>
      <c r="W3091">
        <v>5</v>
      </c>
      <c r="X3091" t="s">
        <v>9367</v>
      </c>
      <c r="Y3091" t="s">
        <v>34</v>
      </c>
      <c r="AA3091" t="s">
        <v>9367</v>
      </c>
      <c r="AB3091" t="s">
        <v>9367</v>
      </c>
    </row>
    <row r="3092" spans="1:28" x14ac:dyDescent="0.2">
      <c r="A3092">
        <v>2022</v>
      </c>
      <c r="B3092" t="s">
        <v>25</v>
      </c>
      <c r="C3092" t="s">
        <v>150</v>
      </c>
      <c r="D3092" t="s">
        <v>27</v>
      </c>
      <c r="E3092" s="1">
        <v>44000</v>
      </c>
      <c r="F3092">
        <v>4.9000000000000004</v>
      </c>
      <c r="G3092">
        <v>767</v>
      </c>
      <c r="H3092" t="s">
        <v>28</v>
      </c>
      <c r="I3092" t="s">
        <v>36</v>
      </c>
      <c r="J3092" t="s">
        <v>9337</v>
      </c>
      <c r="K3092" t="s">
        <v>9204</v>
      </c>
      <c r="L3092" t="s">
        <v>30</v>
      </c>
      <c r="M3092" t="s">
        <v>48</v>
      </c>
      <c r="N3092" t="s">
        <v>32</v>
      </c>
      <c r="O3092" t="s">
        <v>9186</v>
      </c>
      <c r="P3092" s="4" t="s">
        <v>9187</v>
      </c>
      <c r="Q3092">
        <v>5</v>
      </c>
      <c r="R3092">
        <v>5</v>
      </c>
      <c r="S3092">
        <v>5</v>
      </c>
      <c r="T3092">
        <v>5</v>
      </c>
      <c r="U3092">
        <v>5</v>
      </c>
      <c r="V3092">
        <v>5</v>
      </c>
      <c r="W3092">
        <v>5</v>
      </c>
      <c r="X3092" t="s">
        <v>9367</v>
      </c>
      <c r="Y3092" t="s">
        <v>34</v>
      </c>
      <c r="AA3092" t="s">
        <v>9367</v>
      </c>
      <c r="AB3092" t="s">
        <v>9367</v>
      </c>
    </row>
    <row r="3093" spans="1:28" x14ac:dyDescent="0.2">
      <c r="A3093">
        <v>2019</v>
      </c>
      <c r="B3093" t="s">
        <v>25</v>
      </c>
      <c r="C3093" t="s">
        <v>1215</v>
      </c>
      <c r="D3093" t="s">
        <v>27</v>
      </c>
      <c r="E3093" s="1">
        <v>29995</v>
      </c>
      <c r="F3093">
        <v>5</v>
      </c>
      <c r="G3093">
        <v>635</v>
      </c>
      <c r="H3093" t="s">
        <v>36</v>
      </c>
      <c r="I3093" t="s">
        <v>36</v>
      </c>
      <c r="J3093" t="s">
        <v>9336</v>
      </c>
      <c r="K3093" t="s">
        <v>9206</v>
      </c>
      <c r="L3093" t="s">
        <v>30</v>
      </c>
      <c r="M3093" t="s">
        <v>48</v>
      </c>
      <c r="N3093" t="s">
        <v>32</v>
      </c>
      <c r="O3093" t="s">
        <v>9188</v>
      </c>
      <c r="P3093" s="4" t="s">
        <v>9189</v>
      </c>
      <c r="Q3093">
        <v>20915</v>
      </c>
      <c r="R3093">
        <v>4.8</v>
      </c>
      <c r="S3093">
        <v>4.7</v>
      </c>
      <c r="T3093">
        <v>4.7</v>
      </c>
      <c r="U3093">
        <v>4.5999999999999996</v>
      </c>
      <c r="V3093">
        <v>4.7</v>
      </c>
      <c r="W3093">
        <v>4.8</v>
      </c>
      <c r="X3093" t="s">
        <v>9367</v>
      </c>
      <c r="Y3093" t="s">
        <v>34</v>
      </c>
      <c r="AA3093" t="s">
        <v>9367</v>
      </c>
      <c r="AB3093" t="s">
        <v>9367</v>
      </c>
    </row>
    <row r="3094" spans="1:28" x14ac:dyDescent="0.2">
      <c r="A3094">
        <v>2009</v>
      </c>
      <c r="B3094" t="s">
        <v>25</v>
      </c>
      <c r="C3094" t="s">
        <v>54</v>
      </c>
      <c r="D3094" t="s">
        <v>983</v>
      </c>
      <c r="E3094" s="1">
        <v>6995</v>
      </c>
      <c r="F3094">
        <v>4.5</v>
      </c>
      <c r="G3094">
        <v>1</v>
      </c>
      <c r="H3094" t="s">
        <v>97</v>
      </c>
      <c r="I3094" t="s">
        <v>97</v>
      </c>
      <c r="J3094" t="s">
        <v>43</v>
      </c>
      <c r="K3094" t="s">
        <v>9266</v>
      </c>
      <c r="L3094" t="s">
        <v>30</v>
      </c>
      <c r="M3094" t="s">
        <v>3502</v>
      </c>
      <c r="N3094" t="s">
        <v>84</v>
      </c>
      <c r="O3094" t="s">
        <v>9190</v>
      </c>
      <c r="P3094" s="4" t="s">
        <v>9191</v>
      </c>
      <c r="Q3094">
        <v>166810</v>
      </c>
      <c r="R3094">
        <v>4.5999999999999996</v>
      </c>
      <c r="S3094">
        <v>4.5</v>
      </c>
      <c r="T3094">
        <v>4.5</v>
      </c>
      <c r="U3094">
        <v>4.4000000000000004</v>
      </c>
      <c r="V3094">
        <v>4.5</v>
      </c>
      <c r="W3094">
        <v>4.5</v>
      </c>
      <c r="X3094" t="s">
        <v>9367</v>
      </c>
      <c r="Y3094" t="s">
        <v>34</v>
      </c>
      <c r="AA3094" t="s">
        <v>9367</v>
      </c>
      <c r="AB3094" t="s">
        <v>9367</v>
      </c>
    </row>
    <row r="3095" spans="1:28" x14ac:dyDescent="0.2">
      <c r="A3095">
        <v>2019</v>
      </c>
      <c r="B3095" t="s">
        <v>25</v>
      </c>
      <c r="C3095" t="s">
        <v>54</v>
      </c>
      <c r="D3095" t="s">
        <v>983</v>
      </c>
      <c r="E3095" s="1">
        <v>24177</v>
      </c>
      <c r="F3095">
        <v>5</v>
      </c>
      <c r="G3095">
        <v>665</v>
      </c>
      <c r="H3095" t="s">
        <v>82</v>
      </c>
      <c r="I3095" t="s">
        <v>97</v>
      </c>
      <c r="J3095" t="s">
        <v>43</v>
      </c>
      <c r="K3095" t="s">
        <v>9215</v>
      </c>
      <c r="L3095" t="s">
        <v>30</v>
      </c>
      <c r="M3095" t="s">
        <v>48</v>
      </c>
      <c r="N3095" t="s">
        <v>32</v>
      </c>
      <c r="O3095" t="s">
        <v>9192</v>
      </c>
      <c r="P3095" s="4">
        <v>47695</v>
      </c>
      <c r="Q3095">
        <v>81506</v>
      </c>
      <c r="R3095">
        <v>4.8</v>
      </c>
      <c r="S3095">
        <v>4.5999999999999996</v>
      </c>
      <c r="T3095">
        <v>4.5</v>
      </c>
      <c r="U3095">
        <v>4.3</v>
      </c>
      <c r="V3095">
        <v>4.7</v>
      </c>
      <c r="W3095">
        <v>4.5</v>
      </c>
      <c r="X3095" t="s">
        <v>9367</v>
      </c>
      <c r="Y3095" t="s">
        <v>34</v>
      </c>
      <c r="AA3095" t="s">
        <v>9367</v>
      </c>
      <c r="AB3095" t="s">
        <v>9367</v>
      </c>
    </row>
    <row r="3096" spans="1:28" x14ac:dyDescent="0.2">
      <c r="A3096">
        <v>2022</v>
      </c>
      <c r="B3096" t="s">
        <v>25</v>
      </c>
      <c r="C3096" t="s">
        <v>147</v>
      </c>
      <c r="D3096" t="s">
        <v>27</v>
      </c>
      <c r="E3096" s="1">
        <v>45276</v>
      </c>
      <c r="F3096">
        <v>5</v>
      </c>
      <c r="G3096">
        <v>2459</v>
      </c>
      <c r="H3096" t="s">
        <v>47</v>
      </c>
      <c r="I3096" t="s">
        <v>36</v>
      </c>
      <c r="J3096" t="s">
        <v>9336</v>
      </c>
      <c r="K3096" t="s">
        <v>9206</v>
      </c>
      <c r="L3096" t="s">
        <v>30</v>
      </c>
      <c r="M3096" t="s">
        <v>48</v>
      </c>
      <c r="N3096" t="s">
        <v>32</v>
      </c>
      <c r="O3096" t="s">
        <v>661</v>
      </c>
      <c r="P3096" s="4">
        <v>220993</v>
      </c>
      <c r="Q3096">
        <v>35</v>
      </c>
      <c r="R3096">
        <v>5</v>
      </c>
      <c r="S3096">
        <v>5</v>
      </c>
      <c r="T3096">
        <v>4.9000000000000004</v>
      </c>
      <c r="U3096">
        <v>5</v>
      </c>
      <c r="V3096">
        <v>4.9000000000000004</v>
      </c>
      <c r="W3096">
        <v>5</v>
      </c>
      <c r="X3096" t="s">
        <v>9368</v>
      </c>
      <c r="Y3096" t="s">
        <v>34</v>
      </c>
      <c r="AA3096" t="s">
        <v>9367</v>
      </c>
      <c r="AB3096" t="s">
        <v>9367</v>
      </c>
    </row>
    <row r="3097" spans="1:28" x14ac:dyDescent="0.2">
      <c r="A3097">
        <v>2022</v>
      </c>
      <c r="B3097" t="s">
        <v>25</v>
      </c>
      <c r="C3097" t="s">
        <v>147</v>
      </c>
      <c r="D3097" t="s">
        <v>27</v>
      </c>
      <c r="E3097" s="1">
        <v>47453</v>
      </c>
      <c r="F3097">
        <v>5</v>
      </c>
      <c r="G3097">
        <v>2459</v>
      </c>
      <c r="H3097" t="s">
        <v>36</v>
      </c>
      <c r="I3097" t="s">
        <v>86</v>
      </c>
      <c r="J3097" t="s">
        <v>9336</v>
      </c>
      <c r="K3097" t="s">
        <v>9206</v>
      </c>
      <c r="L3097" t="s">
        <v>30</v>
      </c>
      <c r="M3097" t="s">
        <v>48</v>
      </c>
      <c r="N3097" t="s">
        <v>32</v>
      </c>
      <c r="O3097" t="s">
        <v>1976</v>
      </c>
      <c r="P3097" s="4" t="s">
        <v>1977</v>
      </c>
      <c r="Q3097">
        <v>1103</v>
      </c>
      <c r="R3097">
        <v>5</v>
      </c>
      <c r="S3097">
        <v>5</v>
      </c>
      <c r="T3097">
        <v>4.9000000000000004</v>
      </c>
      <c r="U3097">
        <v>5</v>
      </c>
      <c r="V3097">
        <v>4.9000000000000004</v>
      </c>
      <c r="W3097">
        <v>5</v>
      </c>
      <c r="X3097" t="s">
        <v>9368</v>
      </c>
      <c r="Y3097" t="s">
        <v>34</v>
      </c>
      <c r="AA3097" t="s">
        <v>9367</v>
      </c>
      <c r="AB3097" t="s">
        <v>9367</v>
      </c>
    </row>
    <row r="3098" spans="1:28" x14ac:dyDescent="0.2">
      <c r="A3098">
        <v>2023</v>
      </c>
      <c r="B3098" t="s">
        <v>25</v>
      </c>
      <c r="C3098" t="s">
        <v>248</v>
      </c>
      <c r="D3098" t="s">
        <v>27</v>
      </c>
      <c r="E3098" s="1">
        <v>50915</v>
      </c>
      <c r="F3098">
        <v>5</v>
      </c>
      <c r="G3098">
        <v>2459</v>
      </c>
      <c r="H3098" t="s">
        <v>82</v>
      </c>
      <c r="I3098" t="s">
        <v>56</v>
      </c>
      <c r="J3098" t="s">
        <v>43</v>
      </c>
      <c r="L3098" t="s">
        <v>30</v>
      </c>
      <c r="M3098" t="s">
        <v>31</v>
      </c>
      <c r="N3098" t="s">
        <v>32</v>
      </c>
      <c r="O3098" t="s">
        <v>2494</v>
      </c>
      <c r="P3098" s="4">
        <v>230064</v>
      </c>
      <c r="Q3098">
        <v>0</v>
      </c>
      <c r="R3098">
        <v>5</v>
      </c>
      <c r="S3098">
        <v>5</v>
      </c>
      <c r="T3098">
        <v>4</v>
      </c>
      <c r="U3098">
        <v>4</v>
      </c>
      <c r="V3098">
        <v>4</v>
      </c>
      <c r="W3098">
        <v>5</v>
      </c>
      <c r="X3098" t="s">
        <v>9368</v>
      </c>
      <c r="Y3098" t="s">
        <v>34</v>
      </c>
      <c r="AA3098" t="s">
        <v>9367</v>
      </c>
      <c r="AB3098" t="s">
        <v>9367</v>
      </c>
    </row>
    <row r="3099" spans="1:28" x14ac:dyDescent="0.2">
      <c r="A3099">
        <v>2022</v>
      </c>
      <c r="B3099" t="s">
        <v>25</v>
      </c>
      <c r="C3099" t="s">
        <v>133</v>
      </c>
      <c r="D3099" t="s">
        <v>27</v>
      </c>
      <c r="E3099" s="1">
        <v>35150</v>
      </c>
      <c r="F3099">
        <v>5</v>
      </c>
      <c r="G3099">
        <v>5</v>
      </c>
      <c r="H3099" t="s">
        <v>67</v>
      </c>
      <c r="I3099" t="s">
        <v>36</v>
      </c>
      <c r="J3099" t="s">
        <v>43</v>
      </c>
      <c r="K3099" t="s">
        <v>9213</v>
      </c>
      <c r="L3099" t="s">
        <v>30</v>
      </c>
      <c r="M3099" t="s">
        <v>57</v>
      </c>
      <c r="N3099" t="s">
        <v>134</v>
      </c>
      <c r="O3099" t="s">
        <v>4140</v>
      </c>
      <c r="P3099" s="4" t="s">
        <v>4141</v>
      </c>
      <c r="Q3099">
        <v>10</v>
      </c>
      <c r="R3099">
        <v>5</v>
      </c>
      <c r="S3099">
        <v>5</v>
      </c>
      <c r="T3099">
        <v>5</v>
      </c>
      <c r="U3099">
        <v>5</v>
      </c>
      <c r="V3099">
        <v>5</v>
      </c>
      <c r="W3099">
        <v>5</v>
      </c>
      <c r="X3099" t="s">
        <v>9368</v>
      </c>
      <c r="Y3099" t="s">
        <v>34</v>
      </c>
      <c r="AA3099" t="s">
        <v>9367</v>
      </c>
      <c r="AB3099" t="s">
        <v>9367</v>
      </c>
    </row>
    <row r="3100" spans="1:28" x14ac:dyDescent="0.2">
      <c r="A3100">
        <v>2023</v>
      </c>
      <c r="B3100" t="s">
        <v>25</v>
      </c>
      <c r="C3100" t="s">
        <v>94</v>
      </c>
      <c r="D3100" t="s">
        <v>27</v>
      </c>
      <c r="E3100" s="1">
        <v>46420</v>
      </c>
      <c r="F3100">
        <v>4.8</v>
      </c>
      <c r="G3100">
        <v>5</v>
      </c>
      <c r="H3100" t="s">
        <v>308</v>
      </c>
      <c r="I3100" t="s">
        <v>36</v>
      </c>
      <c r="J3100" t="s">
        <v>9336</v>
      </c>
      <c r="L3100" t="s">
        <v>30</v>
      </c>
      <c r="M3100" t="s">
        <v>48</v>
      </c>
      <c r="N3100" t="s">
        <v>32</v>
      </c>
      <c r="O3100" t="s">
        <v>4516</v>
      </c>
      <c r="P3100" s="4" t="s">
        <v>4517</v>
      </c>
      <c r="Q3100">
        <v>10</v>
      </c>
      <c r="R3100">
        <v>5</v>
      </c>
      <c r="S3100">
        <v>4.8</v>
      </c>
      <c r="T3100">
        <v>4.8</v>
      </c>
      <c r="U3100">
        <v>4.2</v>
      </c>
      <c r="V3100">
        <v>5</v>
      </c>
      <c r="W3100">
        <v>5</v>
      </c>
      <c r="X3100" t="s">
        <v>9368</v>
      </c>
      <c r="Y3100" t="s">
        <v>34</v>
      </c>
      <c r="AA3100" t="s">
        <v>9367</v>
      </c>
      <c r="AB3100" t="s">
        <v>9367</v>
      </c>
    </row>
    <row r="3101" spans="1:28" x14ac:dyDescent="0.2">
      <c r="A3101">
        <v>2022</v>
      </c>
      <c r="B3101" t="s">
        <v>25</v>
      </c>
      <c r="C3101" t="s">
        <v>103</v>
      </c>
      <c r="D3101" t="s">
        <v>27</v>
      </c>
      <c r="E3101" s="1">
        <v>30075</v>
      </c>
      <c r="F3101">
        <v>5</v>
      </c>
      <c r="G3101">
        <v>5</v>
      </c>
      <c r="H3101" t="s">
        <v>52</v>
      </c>
      <c r="I3101" t="s">
        <v>36</v>
      </c>
      <c r="J3101" t="s">
        <v>43</v>
      </c>
      <c r="K3101" t="s">
        <v>9207</v>
      </c>
      <c r="L3101" t="s">
        <v>30</v>
      </c>
      <c r="M3101" t="s">
        <v>38</v>
      </c>
      <c r="N3101" t="s">
        <v>78</v>
      </c>
      <c r="O3101" t="s">
        <v>4518</v>
      </c>
      <c r="P3101" s="4" t="s">
        <v>4519</v>
      </c>
      <c r="Q3101">
        <v>10</v>
      </c>
      <c r="R3101">
        <v>5</v>
      </c>
      <c r="S3101">
        <v>5</v>
      </c>
      <c r="T3101">
        <v>5</v>
      </c>
      <c r="U3101">
        <v>5</v>
      </c>
      <c r="V3101">
        <v>5</v>
      </c>
      <c r="W3101">
        <v>5</v>
      </c>
      <c r="X3101" t="s">
        <v>9368</v>
      </c>
      <c r="Y3101" t="s">
        <v>34</v>
      </c>
      <c r="AA3101" t="s">
        <v>9367</v>
      </c>
      <c r="AB3101" t="s">
        <v>9367</v>
      </c>
    </row>
    <row r="3102" spans="1:28" x14ac:dyDescent="0.2">
      <c r="A3102">
        <v>2022</v>
      </c>
      <c r="B3102" t="s">
        <v>25</v>
      </c>
      <c r="C3102" t="s">
        <v>303</v>
      </c>
      <c r="D3102" t="s">
        <v>983</v>
      </c>
      <c r="E3102" s="1">
        <v>28217</v>
      </c>
      <c r="F3102">
        <v>4.8</v>
      </c>
      <c r="G3102">
        <v>437</v>
      </c>
      <c r="H3102" t="s">
        <v>86</v>
      </c>
      <c r="I3102" t="s">
        <v>36</v>
      </c>
      <c r="J3102" t="s">
        <v>9336</v>
      </c>
      <c r="K3102" t="s">
        <v>9217</v>
      </c>
      <c r="L3102" t="s">
        <v>30</v>
      </c>
      <c r="M3102" t="s">
        <v>38</v>
      </c>
      <c r="N3102" t="s">
        <v>305</v>
      </c>
      <c r="O3102" t="s">
        <v>5396</v>
      </c>
      <c r="P3102" s="4">
        <v>788408</v>
      </c>
      <c r="Q3102">
        <v>24676</v>
      </c>
      <c r="R3102">
        <v>3.8</v>
      </c>
      <c r="S3102">
        <v>3.2</v>
      </c>
      <c r="T3102">
        <v>3.6</v>
      </c>
      <c r="U3102">
        <v>3.6</v>
      </c>
      <c r="V3102">
        <v>4.2</v>
      </c>
      <c r="W3102">
        <v>4.2</v>
      </c>
      <c r="X3102" t="s">
        <v>9368</v>
      </c>
      <c r="Y3102" t="s">
        <v>34</v>
      </c>
      <c r="AA3102" t="s">
        <v>9367</v>
      </c>
      <c r="AB3102" t="s">
        <v>9367</v>
      </c>
    </row>
    <row r="3103" spans="1:28" x14ac:dyDescent="0.2">
      <c r="A3103">
        <v>2023</v>
      </c>
      <c r="B3103" t="s">
        <v>25</v>
      </c>
      <c r="C3103" t="s">
        <v>26</v>
      </c>
      <c r="D3103" t="s">
        <v>27</v>
      </c>
      <c r="E3103" s="1">
        <v>43580</v>
      </c>
      <c r="F3103">
        <v>4.8</v>
      </c>
      <c r="G3103">
        <v>5</v>
      </c>
      <c r="H3103" t="s">
        <v>216</v>
      </c>
      <c r="I3103" t="s">
        <v>29</v>
      </c>
      <c r="J3103" t="s">
        <v>9336</v>
      </c>
      <c r="L3103" t="s">
        <v>30</v>
      </c>
      <c r="M3103" t="s">
        <v>48</v>
      </c>
      <c r="N3103" t="s">
        <v>32</v>
      </c>
      <c r="O3103" t="s">
        <v>5773</v>
      </c>
      <c r="P3103" s="4" t="s">
        <v>5774</v>
      </c>
      <c r="Q3103">
        <v>10</v>
      </c>
      <c r="R3103">
        <v>5</v>
      </c>
      <c r="S3103">
        <v>4.8</v>
      </c>
      <c r="T3103">
        <v>4.8</v>
      </c>
      <c r="U3103">
        <v>4.2</v>
      </c>
      <c r="V3103">
        <v>5</v>
      </c>
      <c r="W3103">
        <v>5</v>
      </c>
      <c r="X3103" t="s">
        <v>9368</v>
      </c>
      <c r="Y3103" t="s">
        <v>34</v>
      </c>
      <c r="AA3103" t="s">
        <v>9367</v>
      </c>
      <c r="AB3103" t="s">
        <v>9367</v>
      </c>
    </row>
    <row r="3104" spans="1:28" x14ac:dyDescent="0.2">
      <c r="A3104">
        <v>2023</v>
      </c>
      <c r="B3104" t="s">
        <v>25</v>
      </c>
      <c r="C3104" t="s">
        <v>94</v>
      </c>
      <c r="D3104" t="s">
        <v>27</v>
      </c>
      <c r="E3104" s="1">
        <v>46075</v>
      </c>
      <c r="F3104">
        <v>4.8</v>
      </c>
      <c r="G3104">
        <v>5</v>
      </c>
      <c r="H3104" t="s">
        <v>249</v>
      </c>
      <c r="I3104" t="s">
        <v>97</v>
      </c>
      <c r="J3104" t="s">
        <v>9336</v>
      </c>
      <c r="L3104" t="s">
        <v>30</v>
      </c>
      <c r="M3104" t="s">
        <v>48</v>
      </c>
      <c r="N3104" t="s">
        <v>32</v>
      </c>
      <c r="O3104" t="s">
        <v>6138</v>
      </c>
      <c r="P3104" s="4" t="s">
        <v>6139</v>
      </c>
      <c r="Q3104">
        <v>10</v>
      </c>
      <c r="R3104">
        <v>5</v>
      </c>
      <c r="S3104">
        <v>4.8</v>
      </c>
      <c r="T3104">
        <v>4.8</v>
      </c>
      <c r="U3104">
        <v>4.2</v>
      </c>
      <c r="V3104">
        <v>5</v>
      </c>
      <c r="W3104">
        <v>5</v>
      </c>
      <c r="X3104" t="s">
        <v>9368</v>
      </c>
      <c r="Y3104" t="s">
        <v>34</v>
      </c>
      <c r="AA3104" t="s">
        <v>9367</v>
      </c>
      <c r="AB3104" t="s">
        <v>9367</v>
      </c>
    </row>
    <row r="3105" spans="1:28" x14ac:dyDescent="0.2">
      <c r="A3105">
        <v>2023</v>
      </c>
      <c r="B3105" t="s">
        <v>25</v>
      </c>
      <c r="C3105" t="s">
        <v>77</v>
      </c>
      <c r="D3105" t="s">
        <v>27</v>
      </c>
      <c r="E3105" s="1">
        <v>37450</v>
      </c>
      <c r="F3105">
        <v>5</v>
      </c>
      <c r="G3105">
        <v>2459</v>
      </c>
      <c r="H3105" t="s">
        <v>28</v>
      </c>
      <c r="I3105" t="s">
        <v>36</v>
      </c>
      <c r="J3105" t="s">
        <v>9336</v>
      </c>
      <c r="L3105" t="s">
        <v>30</v>
      </c>
      <c r="M3105" t="s">
        <v>38</v>
      </c>
      <c r="N3105" t="s">
        <v>78</v>
      </c>
      <c r="O3105" t="s">
        <v>6140</v>
      </c>
      <c r="P3105" s="4">
        <v>230187</v>
      </c>
      <c r="Q3105">
        <v>0</v>
      </c>
      <c r="R3105">
        <v>5</v>
      </c>
      <c r="S3105">
        <v>5</v>
      </c>
      <c r="T3105">
        <v>5</v>
      </c>
      <c r="U3105">
        <v>4</v>
      </c>
      <c r="V3105">
        <v>4</v>
      </c>
      <c r="W3105">
        <v>5</v>
      </c>
      <c r="X3105" t="s">
        <v>9368</v>
      </c>
      <c r="Y3105" t="s">
        <v>34</v>
      </c>
      <c r="AA3105" t="s">
        <v>9367</v>
      </c>
      <c r="AB3105" t="s">
        <v>9367</v>
      </c>
    </row>
    <row r="3106" spans="1:28" x14ac:dyDescent="0.2">
      <c r="A3106">
        <v>2017</v>
      </c>
      <c r="B3106" t="s">
        <v>25</v>
      </c>
      <c r="C3106" t="s">
        <v>239</v>
      </c>
      <c r="D3106" t="s">
        <v>983</v>
      </c>
      <c r="E3106" s="1">
        <v>18995</v>
      </c>
      <c r="F3106">
        <v>4.8</v>
      </c>
      <c r="G3106">
        <v>1</v>
      </c>
      <c r="H3106" t="s">
        <v>1146</v>
      </c>
      <c r="I3106" t="s">
        <v>36</v>
      </c>
      <c r="J3106" t="s">
        <v>43</v>
      </c>
      <c r="K3106" t="s">
        <v>9267</v>
      </c>
      <c r="L3106" t="s">
        <v>30</v>
      </c>
      <c r="M3106" t="s">
        <v>38</v>
      </c>
      <c r="N3106" t="s">
        <v>985</v>
      </c>
      <c r="O3106" t="s">
        <v>6502</v>
      </c>
      <c r="P3106" s="4">
        <v>197478</v>
      </c>
      <c r="Q3106">
        <v>48479</v>
      </c>
      <c r="R3106">
        <v>4.8</v>
      </c>
      <c r="S3106">
        <v>4.8</v>
      </c>
      <c r="T3106">
        <v>4.8</v>
      </c>
      <c r="U3106">
        <v>4.8</v>
      </c>
      <c r="V3106">
        <v>4.8</v>
      </c>
      <c r="W3106">
        <v>4.9000000000000004</v>
      </c>
      <c r="X3106" t="s">
        <v>9368</v>
      </c>
      <c r="Y3106" t="s">
        <v>34</v>
      </c>
      <c r="AA3106" t="s">
        <v>9367</v>
      </c>
      <c r="AB3106" t="s">
        <v>9367</v>
      </c>
    </row>
    <row r="3107" spans="1:28" x14ac:dyDescent="0.2">
      <c r="A3107">
        <v>2018</v>
      </c>
      <c r="B3107" t="s">
        <v>25</v>
      </c>
      <c r="C3107" t="s">
        <v>275</v>
      </c>
      <c r="D3107" t="s">
        <v>983</v>
      </c>
      <c r="E3107" s="1">
        <v>20518</v>
      </c>
      <c r="F3107">
        <v>4.8</v>
      </c>
      <c r="G3107">
        <v>437</v>
      </c>
      <c r="H3107" t="s">
        <v>1593</v>
      </c>
      <c r="I3107" t="s">
        <v>86</v>
      </c>
      <c r="J3107" t="s">
        <v>43</v>
      </c>
      <c r="K3107" t="s">
        <v>9219</v>
      </c>
      <c r="L3107" t="s">
        <v>30</v>
      </c>
      <c r="M3107" t="s">
        <v>38</v>
      </c>
      <c r="N3107" t="s">
        <v>305</v>
      </c>
      <c r="O3107" t="s">
        <v>8482</v>
      </c>
      <c r="P3107" s="4">
        <v>788392</v>
      </c>
      <c r="Q3107">
        <v>33872</v>
      </c>
      <c r="R3107">
        <v>4.7</v>
      </c>
      <c r="S3107">
        <v>4.5</v>
      </c>
      <c r="T3107">
        <v>4.7</v>
      </c>
      <c r="U3107">
        <v>4.5999999999999996</v>
      </c>
      <c r="V3107">
        <v>4.8</v>
      </c>
      <c r="W3107">
        <v>4.8</v>
      </c>
      <c r="X3107" t="s">
        <v>9368</v>
      </c>
      <c r="Y3107" t="s">
        <v>34</v>
      </c>
      <c r="AA3107" t="s">
        <v>9367</v>
      </c>
      <c r="AB3107" t="s">
        <v>9367</v>
      </c>
    </row>
    <row r="3108" spans="1:28" x14ac:dyDescent="0.2">
      <c r="A3108">
        <v>2014</v>
      </c>
      <c r="B3108" t="s">
        <v>25</v>
      </c>
      <c r="C3108" t="s">
        <v>54</v>
      </c>
      <c r="D3108" t="s">
        <v>983</v>
      </c>
      <c r="E3108" s="1">
        <v>19480</v>
      </c>
      <c r="F3108">
        <v>4.5999999999999996</v>
      </c>
      <c r="G3108">
        <v>34</v>
      </c>
      <c r="H3108" t="s">
        <v>71</v>
      </c>
      <c r="I3108" t="s">
        <v>86</v>
      </c>
      <c r="J3108" t="s">
        <v>43</v>
      </c>
      <c r="K3108" t="s">
        <v>9215</v>
      </c>
      <c r="L3108" t="s">
        <v>30</v>
      </c>
      <c r="M3108" t="s">
        <v>1233</v>
      </c>
      <c r="N3108" t="s">
        <v>84</v>
      </c>
      <c r="O3108" t="s">
        <v>8676</v>
      </c>
      <c r="P3108" s="4" t="s">
        <v>8677</v>
      </c>
      <c r="Q3108">
        <v>77629</v>
      </c>
      <c r="R3108">
        <v>4.7</v>
      </c>
      <c r="S3108">
        <v>4.5999999999999996</v>
      </c>
      <c r="T3108">
        <v>4.5999999999999996</v>
      </c>
      <c r="U3108">
        <v>4.4000000000000004</v>
      </c>
      <c r="V3108">
        <v>4.5999999999999996</v>
      </c>
      <c r="W3108">
        <v>4.8</v>
      </c>
      <c r="X3108" t="s">
        <v>9368</v>
      </c>
      <c r="Y3108" t="s">
        <v>34</v>
      </c>
      <c r="AA3108" t="s">
        <v>9367</v>
      </c>
      <c r="AB3108" t="s">
        <v>9367</v>
      </c>
    </row>
    <row r="3109" spans="1:28" x14ac:dyDescent="0.2">
      <c r="A3109">
        <v>2022</v>
      </c>
      <c r="B3109" t="s">
        <v>25</v>
      </c>
      <c r="C3109" t="s">
        <v>201</v>
      </c>
      <c r="D3109" t="s">
        <v>27</v>
      </c>
      <c r="E3109" s="1">
        <v>47260</v>
      </c>
      <c r="F3109">
        <v>5</v>
      </c>
      <c r="G3109">
        <v>7833</v>
      </c>
      <c r="H3109" t="s">
        <v>28</v>
      </c>
      <c r="I3109" t="s">
        <v>36</v>
      </c>
      <c r="J3109" t="s">
        <v>9336</v>
      </c>
      <c r="K3109" t="s">
        <v>9205</v>
      </c>
      <c r="L3109" t="s">
        <v>30</v>
      </c>
      <c r="M3109" t="s">
        <v>48</v>
      </c>
      <c r="N3109" t="s">
        <v>32</v>
      </c>
      <c r="O3109" t="s">
        <v>631</v>
      </c>
      <c r="P3109" s="4" t="s">
        <v>632</v>
      </c>
      <c r="Q3109">
        <v>7435</v>
      </c>
      <c r="R3109">
        <v>5</v>
      </c>
      <c r="S3109">
        <v>4.9000000000000004</v>
      </c>
      <c r="T3109">
        <v>4.9000000000000004</v>
      </c>
      <c r="U3109">
        <v>4.3</v>
      </c>
      <c r="V3109">
        <v>4.7</v>
      </c>
      <c r="W3109">
        <v>5</v>
      </c>
      <c r="X3109" t="s">
        <v>9370</v>
      </c>
      <c r="Y3109" t="s">
        <v>34</v>
      </c>
      <c r="AA3109" t="s">
        <v>9367</v>
      </c>
      <c r="AB3109" t="s">
        <v>9367</v>
      </c>
    </row>
    <row r="3110" spans="1:28" x14ac:dyDescent="0.2">
      <c r="A3110">
        <v>2023</v>
      </c>
      <c r="B3110" t="s">
        <v>25</v>
      </c>
      <c r="C3110" t="s">
        <v>51</v>
      </c>
      <c r="D3110" t="s">
        <v>27</v>
      </c>
      <c r="E3110" s="1">
        <v>39845</v>
      </c>
      <c r="F3110">
        <v>4.2</v>
      </c>
      <c r="G3110">
        <v>1312</v>
      </c>
      <c r="H3110" t="s">
        <v>82</v>
      </c>
      <c r="I3110" t="s">
        <v>36</v>
      </c>
      <c r="J3110" t="s">
        <v>9336</v>
      </c>
      <c r="L3110" t="s">
        <v>37</v>
      </c>
      <c r="M3110" t="s">
        <v>38</v>
      </c>
      <c r="N3110" t="s">
        <v>39</v>
      </c>
      <c r="O3110" t="s">
        <v>815</v>
      </c>
      <c r="P3110" s="4" t="s">
        <v>816</v>
      </c>
      <c r="Q3110">
        <v>81</v>
      </c>
      <c r="R3110">
        <v>5</v>
      </c>
      <c r="S3110">
        <v>3</v>
      </c>
      <c r="T3110">
        <v>4</v>
      </c>
      <c r="U3110">
        <v>4</v>
      </c>
      <c r="V3110">
        <v>5</v>
      </c>
      <c r="W3110">
        <v>5</v>
      </c>
      <c r="X3110" t="s">
        <v>9370</v>
      </c>
      <c r="Y3110" t="s">
        <v>34</v>
      </c>
      <c r="AA3110" t="s">
        <v>9367</v>
      </c>
      <c r="AB3110" t="s">
        <v>9367</v>
      </c>
    </row>
    <row r="3111" spans="1:28" x14ac:dyDescent="0.2">
      <c r="A3111">
        <v>2023</v>
      </c>
      <c r="B3111" t="s">
        <v>25</v>
      </c>
      <c r="C3111" t="s">
        <v>77</v>
      </c>
      <c r="D3111" t="s">
        <v>27</v>
      </c>
      <c r="E3111" s="1">
        <v>36505</v>
      </c>
      <c r="F3111">
        <v>4.8</v>
      </c>
      <c r="G3111">
        <v>733</v>
      </c>
      <c r="H3111" t="s">
        <v>623</v>
      </c>
      <c r="I3111" t="s">
        <v>97</v>
      </c>
      <c r="J3111" t="s">
        <v>9336</v>
      </c>
      <c r="L3111" t="s">
        <v>30</v>
      </c>
      <c r="M3111" t="s">
        <v>38</v>
      </c>
      <c r="N3111" t="s">
        <v>78</v>
      </c>
      <c r="O3111" t="s">
        <v>994</v>
      </c>
      <c r="P3111" s="4" t="s">
        <v>995</v>
      </c>
      <c r="Q3111">
        <v>5</v>
      </c>
      <c r="R3111">
        <v>5</v>
      </c>
      <c r="S3111">
        <v>5</v>
      </c>
      <c r="T3111">
        <v>5</v>
      </c>
      <c r="U3111">
        <v>4</v>
      </c>
      <c r="V3111">
        <v>4</v>
      </c>
      <c r="W3111">
        <v>5</v>
      </c>
      <c r="X3111" t="s">
        <v>9370</v>
      </c>
      <c r="Y3111" t="s">
        <v>34</v>
      </c>
      <c r="AA3111" t="s">
        <v>9367</v>
      </c>
      <c r="AB3111" t="s">
        <v>9367</v>
      </c>
    </row>
    <row r="3112" spans="1:28" x14ac:dyDescent="0.2">
      <c r="A3112">
        <v>2023</v>
      </c>
      <c r="B3112" t="s">
        <v>25</v>
      </c>
      <c r="C3112" t="s">
        <v>77</v>
      </c>
      <c r="D3112" t="s">
        <v>27</v>
      </c>
      <c r="E3112" s="1">
        <v>36505</v>
      </c>
      <c r="F3112">
        <v>4.9000000000000004</v>
      </c>
      <c r="G3112">
        <v>1215</v>
      </c>
      <c r="H3112" t="s">
        <v>82</v>
      </c>
      <c r="I3112" t="s">
        <v>36</v>
      </c>
      <c r="J3112" t="s">
        <v>9336</v>
      </c>
      <c r="L3112" t="s">
        <v>30</v>
      </c>
      <c r="M3112" t="s">
        <v>38</v>
      </c>
      <c r="N3112" t="s">
        <v>78</v>
      </c>
      <c r="O3112" t="s">
        <v>1125</v>
      </c>
      <c r="P3112" s="4">
        <v>231126</v>
      </c>
      <c r="Q3112">
        <v>5</v>
      </c>
      <c r="R3112">
        <v>5</v>
      </c>
      <c r="S3112">
        <v>5</v>
      </c>
      <c r="T3112">
        <v>5</v>
      </c>
      <c r="U3112">
        <v>4</v>
      </c>
      <c r="V3112">
        <v>4</v>
      </c>
      <c r="W3112">
        <v>5</v>
      </c>
      <c r="X3112" t="s">
        <v>9370</v>
      </c>
      <c r="Y3112" t="s">
        <v>34</v>
      </c>
      <c r="AA3112" t="s">
        <v>9367</v>
      </c>
      <c r="AB3112" t="s">
        <v>9367</v>
      </c>
    </row>
    <row r="3113" spans="1:28" x14ac:dyDescent="0.2">
      <c r="A3113">
        <v>2023</v>
      </c>
      <c r="B3113" t="s">
        <v>25</v>
      </c>
      <c r="C3113" t="s">
        <v>94</v>
      </c>
      <c r="D3113" t="s">
        <v>27</v>
      </c>
      <c r="E3113" s="1">
        <v>46025</v>
      </c>
      <c r="F3113">
        <v>4.8</v>
      </c>
      <c r="G3113">
        <v>733</v>
      </c>
      <c r="H3113" t="s">
        <v>1163</v>
      </c>
      <c r="I3113" t="s">
        <v>97</v>
      </c>
      <c r="J3113" t="s">
        <v>9336</v>
      </c>
      <c r="L3113" t="s">
        <v>30</v>
      </c>
      <c r="M3113" t="s">
        <v>48</v>
      </c>
      <c r="N3113" t="s">
        <v>32</v>
      </c>
      <c r="O3113" t="s">
        <v>1164</v>
      </c>
      <c r="P3113" s="4" t="s">
        <v>1165</v>
      </c>
      <c r="Q3113">
        <v>5</v>
      </c>
      <c r="R3113">
        <v>5</v>
      </c>
      <c r="S3113">
        <v>4.8</v>
      </c>
      <c r="T3113">
        <v>4.8</v>
      </c>
      <c r="U3113">
        <v>4.2</v>
      </c>
      <c r="V3113">
        <v>5</v>
      </c>
      <c r="W3113">
        <v>5</v>
      </c>
      <c r="X3113" t="s">
        <v>9370</v>
      </c>
      <c r="Y3113" t="s">
        <v>34</v>
      </c>
      <c r="AA3113" t="s">
        <v>9367</v>
      </c>
      <c r="AB3113" t="s">
        <v>9367</v>
      </c>
    </row>
    <row r="3114" spans="1:28" x14ac:dyDescent="0.2">
      <c r="A3114">
        <v>2022</v>
      </c>
      <c r="B3114" t="s">
        <v>25</v>
      </c>
      <c r="C3114" t="s">
        <v>107</v>
      </c>
      <c r="D3114" t="s">
        <v>27</v>
      </c>
      <c r="E3114" s="1">
        <v>26545</v>
      </c>
      <c r="F3114">
        <v>4.4000000000000004</v>
      </c>
      <c r="G3114">
        <v>1111</v>
      </c>
      <c r="H3114" t="s">
        <v>97</v>
      </c>
      <c r="I3114" t="s">
        <v>36</v>
      </c>
      <c r="J3114" t="s">
        <v>9336</v>
      </c>
      <c r="K3114" t="s">
        <v>9217</v>
      </c>
      <c r="L3114" t="s">
        <v>30</v>
      </c>
      <c r="M3114" t="s">
        <v>38</v>
      </c>
      <c r="N3114" t="s">
        <v>305</v>
      </c>
      <c r="O3114" t="s">
        <v>1169</v>
      </c>
      <c r="P3114" s="4" t="s">
        <v>1170</v>
      </c>
      <c r="Q3114">
        <v>2088</v>
      </c>
      <c r="R3114">
        <v>3.8</v>
      </c>
      <c r="S3114">
        <v>3.2</v>
      </c>
      <c r="T3114">
        <v>3.6</v>
      </c>
      <c r="U3114">
        <v>3.6</v>
      </c>
      <c r="V3114">
        <v>4.2</v>
      </c>
      <c r="W3114">
        <v>4.2</v>
      </c>
      <c r="X3114" t="s">
        <v>9370</v>
      </c>
      <c r="Y3114" t="s">
        <v>34</v>
      </c>
      <c r="AA3114" t="s">
        <v>9367</v>
      </c>
      <c r="AB3114" t="s">
        <v>9367</v>
      </c>
    </row>
    <row r="3115" spans="1:28" x14ac:dyDescent="0.2">
      <c r="A3115">
        <v>2007</v>
      </c>
      <c r="B3115" t="s">
        <v>25</v>
      </c>
      <c r="C3115" t="s">
        <v>1538</v>
      </c>
      <c r="D3115" t="s">
        <v>983</v>
      </c>
      <c r="E3115" s="1">
        <v>9995</v>
      </c>
      <c r="F3115">
        <v>4.5999999999999996</v>
      </c>
      <c r="G3115">
        <v>72</v>
      </c>
      <c r="H3115" t="s">
        <v>1539</v>
      </c>
      <c r="I3115" t="s">
        <v>97</v>
      </c>
      <c r="J3115" t="s">
        <v>43</v>
      </c>
      <c r="K3115" t="s">
        <v>9249</v>
      </c>
      <c r="L3115" t="s">
        <v>30</v>
      </c>
      <c r="M3115" t="s">
        <v>1194</v>
      </c>
      <c r="N3115" t="s">
        <v>1540</v>
      </c>
      <c r="O3115" t="s">
        <v>1541</v>
      </c>
      <c r="P3115" s="4">
        <v>6467</v>
      </c>
      <c r="Q3115">
        <v>56184</v>
      </c>
      <c r="R3115">
        <v>4.5</v>
      </c>
      <c r="S3115">
        <v>4.4000000000000004</v>
      </c>
      <c r="T3115">
        <v>4.5</v>
      </c>
      <c r="U3115">
        <v>4.5999999999999996</v>
      </c>
      <c r="V3115">
        <v>4.4000000000000004</v>
      </c>
      <c r="W3115">
        <v>4.7</v>
      </c>
      <c r="X3115" t="s">
        <v>9370</v>
      </c>
      <c r="Y3115" t="s">
        <v>34</v>
      </c>
      <c r="AA3115" t="s">
        <v>9367</v>
      </c>
      <c r="AB3115" t="s">
        <v>9367</v>
      </c>
    </row>
    <row r="3116" spans="1:28" x14ac:dyDescent="0.2">
      <c r="A3116">
        <v>2011</v>
      </c>
      <c r="B3116" t="s">
        <v>25</v>
      </c>
      <c r="C3116" t="s">
        <v>646</v>
      </c>
      <c r="D3116" t="s">
        <v>983</v>
      </c>
      <c r="E3116" s="1">
        <v>17797</v>
      </c>
      <c r="F3116">
        <v>4.5</v>
      </c>
      <c r="G3116">
        <v>48</v>
      </c>
      <c r="H3116" t="s">
        <v>86</v>
      </c>
      <c r="I3116" t="s">
        <v>36</v>
      </c>
      <c r="J3116" t="s">
        <v>1315</v>
      </c>
      <c r="K3116" t="s">
        <v>9250</v>
      </c>
      <c r="L3116" t="s">
        <v>30</v>
      </c>
      <c r="M3116" t="s">
        <v>1194</v>
      </c>
      <c r="N3116" t="s">
        <v>1356</v>
      </c>
      <c r="O3116" t="s">
        <v>1542</v>
      </c>
      <c r="P3116" s="4">
        <v>68228810</v>
      </c>
      <c r="Q3116">
        <v>58041</v>
      </c>
      <c r="R3116">
        <v>4.7</v>
      </c>
      <c r="S3116">
        <v>4.4000000000000004</v>
      </c>
      <c r="T3116">
        <v>4.4000000000000004</v>
      </c>
      <c r="U3116">
        <v>4.4000000000000004</v>
      </c>
      <c r="V3116">
        <v>4.5</v>
      </c>
      <c r="W3116">
        <v>4.5999999999999996</v>
      </c>
      <c r="X3116" t="s">
        <v>9370</v>
      </c>
      <c r="Y3116" t="s">
        <v>34</v>
      </c>
      <c r="AA3116" t="s">
        <v>9367</v>
      </c>
      <c r="AB3116" t="s">
        <v>9367</v>
      </c>
    </row>
    <row r="3117" spans="1:28" x14ac:dyDescent="0.2">
      <c r="A3117">
        <v>2022</v>
      </c>
      <c r="B3117" t="s">
        <v>25</v>
      </c>
      <c r="C3117" t="s">
        <v>46</v>
      </c>
      <c r="D3117" t="s">
        <v>27</v>
      </c>
      <c r="E3117" s="1">
        <v>46500</v>
      </c>
      <c r="F3117">
        <v>5</v>
      </c>
      <c r="G3117">
        <v>2176</v>
      </c>
      <c r="H3117" t="s">
        <v>47</v>
      </c>
      <c r="I3117" t="s">
        <v>36</v>
      </c>
      <c r="J3117" t="s">
        <v>9336</v>
      </c>
      <c r="K3117" t="s">
        <v>9203</v>
      </c>
      <c r="L3117" t="s">
        <v>30</v>
      </c>
      <c r="M3117" t="s">
        <v>48</v>
      </c>
      <c r="N3117" t="s">
        <v>32</v>
      </c>
      <c r="O3117" t="s">
        <v>1543</v>
      </c>
      <c r="P3117" s="4" t="s">
        <v>1544</v>
      </c>
      <c r="Q3117">
        <v>2</v>
      </c>
      <c r="R3117">
        <v>5</v>
      </c>
      <c r="S3117">
        <v>5</v>
      </c>
      <c r="T3117">
        <v>5</v>
      </c>
      <c r="U3117">
        <v>5</v>
      </c>
      <c r="V3117">
        <v>5</v>
      </c>
      <c r="W3117">
        <v>5</v>
      </c>
      <c r="X3117" t="s">
        <v>9370</v>
      </c>
      <c r="Y3117" t="s">
        <v>34</v>
      </c>
      <c r="AA3117" t="s">
        <v>9367</v>
      </c>
      <c r="AB3117" t="s">
        <v>9367</v>
      </c>
    </row>
    <row r="3118" spans="1:28" x14ac:dyDescent="0.2">
      <c r="A3118">
        <v>2016</v>
      </c>
      <c r="B3118" t="s">
        <v>25</v>
      </c>
      <c r="C3118" t="s">
        <v>54</v>
      </c>
      <c r="D3118" t="s">
        <v>983</v>
      </c>
      <c r="E3118" s="1">
        <v>22499</v>
      </c>
      <c r="F3118">
        <v>4.0999999999999996</v>
      </c>
      <c r="G3118">
        <v>57</v>
      </c>
      <c r="H3118" t="s">
        <v>97</v>
      </c>
      <c r="I3118" t="s">
        <v>97</v>
      </c>
      <c r="J3118" t="s">
        <v>43</v>
      </c>
      <c r="K3118" t="s">
        <v>9215</v>
      </c>
      <c r="L3118" t="s">
        <v>30</v>
      </c>
      <c r="M3118" t="s">
        <v>1233</v>
      </c>
      <c r="N3118" t="s">
        <v>1356</v>
      </c>
      <c r="O3118" t="s">
        <v>1558</v>
      </c>
      <c r="P3118" s="4" t="s">
        <v>1559</v>
      </c>
      <c r="Q3118">
        <v>74619</v>
      </c>
      <c r="R3118">
        <v>4.8</v>
      </c>
      <c r="S3118">
        <v>4.5999999999999996</v>
      </c>
      <c r="T3118">
        <v>4.7</v>
      </c>
      <c r="U3118">
        <v>4.5999999999999996</v>
      </c>
      <c r="V3118">
        <v>4.7</v>
      </c>
      <c r="W3118">
        <v>4.8</v>
      </c>
      <c r="X3118" t="s">
        <v>9370</v>
      </c>
      <c r="Y3118" t="s">
        <v>34</v>
      </c>
      <c r="AA3118" t="s">
        <v>9367</v>
      </c>
      <c r="AB3118" t="s">
        <v>9367</v>
      </c>
    </row>
    <row r="3119" spans="1:28" x14ac:dyDescent="0.2">
      <c r="A3119">
        <v>2021</v>
      </c>
      <c r="B3119" t="s">
        <v>25</v>
      </c>
      <c r="C3119" t="s">
        <v>99</v>
      </c>
      <c r="D3119" t="s">
        <v>983</v>
      </c>
      <c r="E3119" s="1">
        <v>36830</v>
      </c>
      <c r="F3119">
        <v>4.8</v>
      </c>
      <c r="G3119">
        <v>29</v>
      </c>
      <c r="H3119" t="s">
        <v>36</v>
      </c>
      <c r="I3119" t="s">
        <v>36</v>
      </c>
      <c r="J3119" t="s">
        <v>9336</v>
      </c>
      <c r="K3119" t="s">
        <v>9206</v>
      </c>
      <c r="L3119" t="s">
        <v>30</v>
      </c>
      <c r="M3119" t="s">
        <v>48</v>
      </c>
      <c r="N3119" t="s">
        <v>32</v>
      </c>
      <c r="O3119" t="s">
        <v>1563</v>
      </c>
      <c r="P3119" s="4" t="s">
        <v>1564</v>
      </c>
      <c r="Q3119">
        <v>18306</v>
      </c>
      <c r="R3119">
        <v>4.9000000000000004</v>
      </c>
      <c r="S3119">
        <v>4.7</v>
      </c>
      <c r="T3119">
        <v>4.8</v>
      </c>
      <c r="U3119">
        <v>4.5999999999999996</v>
      </c>
      <c r="V3119">
        <v>4.8</v>
      </c>
      <c r="W3119">
        <v>4.8</v>
      </c>
      <c r="X3119" t="s">
        <v>9370</v>
      </c>
      <c r="Y3119" t="s">
        <v>34</v>
      </c>
      <c r="AA3119" t="s">
        <v>9367</v>
      </c>
      <c r="AB3119" t="s">
        <v>9367</v>
      </c>
    </row>
    <row r="3120" spans="1:28" x14ac:dyDescent="0.2">
      <c r="A3120">
        <v>2021</v>
      </c>
      <c r="B3120" t="s">
        <v>25</v>
      </c>
      <c r="C3120" t="s">
        <v>115</v>
      </c>
      <c r="D3120" t="s">
        <v>983</v>
      </c>
      <c r="E3120" s="1">
        <v>23990</v>
      </c>
      <c r="F3120">
        <v>4.9000000000000004</v>
      </c>
      <c r="G3120">
        <v>1385</v>
      </c>
      <c r="H3120" t="s">
        <v>97</v>
      </c>
      <c r="I3120" t="s">
        <v>86</v>
      </c>
      <c r="J3120" t="s">
        <v>43</v>
      </c>
      <c r="K3120" t="s">
        <v>9207</v>
      </c>
      <c r="L3120" t="s">
        <v>30</v>
      </c>
      <c r="M3120" t="s">
        <v>38</v>
      </c>
      <c r="N3120" t="s">
        <v>78</v>
      </c>
      <c r="O3120" t="s">
        <v>1570</v>
      </c>
      <c r="P3120" s="4" t="s">
        <v>1571</v>
      </c>
      <c r="Q3120">
        <v>27723</v>
      </c>
      <c r="R3120">
        <v>4.5999999999999996</v>
      </c>
      <c r="S3120">
        <v>4.7</v>
      </c>
      <c r="T3120">
        <v>4.7</v>
      </c>
      <c r="U3120">
        <v>4.5999999999999996</v>
      </c>
      <c r="V3120">
        <v>4.8</v>
      </c>
      <c r="W3120">
        <v>4.5999999999999996</v>
      </c>
      <c r="X3120" t="s">
        <v>9370</v>
      </c>
      <c r="Y3120" t="s">
        <v>34</v>
      </c>
      <c r="AA3120" t="s">
        <v>9367</v>
      </c>
      <c r="AB3120" t="s">
        <v>9367</v>
      </c>
    </row>
    <row r="3121" spans="1:28" x14ac:dyDescent="0.2">
      <c r="A3121">
        <v>2023</v>
      </c>
      <c r="B3121" t="s">
        <v>25</v>
      </c>
      <c r="C3121" t="s">
        <v>46</v>
      </c>
      <c r="D3121" t="s">
        <v>27</v>
      </c>
      <c r="E3121" s="1">
        <v>51845</v>
      </c>
      <c r="F3121">
        <v>4.2</v>
      </c>
      <c r="G3121">
        <v>1312</v>
      </c>
      <c r="H3121" t="s">
        <v>89</v>
      </c>
      <c r="I3121" t="s">
        <v>36</v>
      </c>
      <c r="J3121" t="s">
        <v>9337</v>
      </c>
      <c r="L3121" t="s">
        <v>30</v>
      </c>
      <c r="M3121" t="s">
        <v>31</v>
      </c>
      <c r="N3121" t="s">
        <v>72</v>
      </c>
      <c r="O3121" t="s">
        <v>1591</v>
      </c>
      <c r="P3121" s="4" t="s">
        <v>1592</v>
      </c>
      <c r="Q3121">
        <v>3</v>
      </c>
      <c r="R3121">
        <v>2</v>
      </c>
      <c r="S3121">
        <v>0</v>
      </c>
      <c r="T3121">
        <v>2</v>
      </c>
      <c r="U3121">
        <v>1</v>
      </c>
      <c r="V3121">
        <v>0</v>
      </c>
      <c r="W3121">
        <v>0</v>
      </c>
      <c r="X3121" t="s">
        <v>9370</v>
      </c>
      <c r="Y3121" t="s">
        <v>34</v>
      </c>
      <c r="AA3121" t="s">
        <v>9367</v>
      </c>
      <c r="AB3121" t="s">
        <v>9367</v>
      </c>
    </row>
    <row r="3122" spans="1:28" x14ac:dyDescent="0.2">
      <c r="A3122">
        <v>1997</v>
      </c>
      <c r="B3122" t="s">
        <v>25</v>
      </c>
      <c r="C3122" t="s">
        <v>139</v>
      </c>
      <c r="D3122" t="s">
        <v>983</v>
      </c>
      <c r="E3122" s="1">
        <v>11994</v>
      </c>
      <c r="F3122">
        <v>4.5999999999999996</v>
      </c>
      <c r="G3122">
        <v>21</v>
      </c>
      <c r="H3122" t="s">
        <v>1593</v>
      </c>
      <c r="I3122" t="s">
        <v>97</v>
      </c>
      <c r="J3122" t="s">
        <v>43</v>
      </c>
      <c r="K3122" t="s">
        <v>9251</v>
      </c>
      <c r="L3122" t="s">
        <v>30</v>
      </c>
      <c r="M3122" t="s">
        <v>1594</v>
      </c>
      <c r="N3122" t="s">
        <v>1595</v>
      </c>
      <c r="O3122" t="s">
        <v>1596</v>
      </c>
      <c r="P3122" s="4" t="s">
        <v>1597</v>
      </c>
      <c r="Q3122">
        <v>81424</v>
      </c>
      <c r="R3122">
        <v>4.5</v>
      </c>
      <c r="S3122">
        <v>4.4000000000000004</v>
      </c>
      <c r="T3122">
        <v>4.4000000000000004</v>
      </c>
      <c r="U3122">
        <v>4.8</v>
      </c>
      <c r="V3122">
        <v>4.3</v>
      </c>
      <c r="W3122">
        <v>4.8</v>
      </c>
      <c r="X3122" t="s">
        <v>9370</v>
      </c>
      <c r="Y3122" t="s">
        <v>34</v>
      </c>
      <c r="AA3122" t="s">
        <v>9367</v>
      </c>
      <c r="AB3122" t="s">
        <v>9367</v>
      </c>
    </row>
    <row r="3123" spans="1:28" x14ac:dyDescent="0.2">
      <c r="A3123">
        <v>2022</v>
      </c>
      <c r="B3123" t="s">
        <v>25</v>
      </c>
      <c r="C3123" t="s">
        <v>81</v>
      </c>
      <c r="D3123" t="s">
        <v>27</v>
      </c>
      <c r="E3123" s="1">
        <v>41375</v>
      </c>
      <c r="F3123">
        <v>4.8</v>
      </c>
      <c r="G3123">
        <v>733</v>
      </c>
      <c r="H3123" t="s">
        <v>82</v>
      </c>
      <c r="I3123" t="s">
        <v>36</v>
      </c>
      <c r="J3123" t="s">
        <v>9336</v>
      </c>
      <c r="K3123" t="s">
        <v>9204</v>
      </c>
      <c r="L3123" t="s">
        <v>30</v>
      </c>
      <c r="M3123" t="s">
        <v>48</v>
      </c>
      <c r="N3123" t="s">
        <v>32</v>
      </c>
      <c r="O3123" t="s">
        <v>1749</v>
      </c>
      <c r="P3123" s="4" t="s">
        <v>1750</v>
      </c>
      <c r="Q3123">
        <v>5</v>
      </c>
      <c r="R3123">
        <v>5</v>
      </c>
      <c r="S3123">
        <v>5</v>
      </c>
      <c r="T3123">
        <v>5</v>
      </c>
      <c r="U3123">
        <v>5</v>
      </c>
      <c r="V3123">
        <v>5</v>
      </c>
      <c r="W3123">
        <v>5</v>
      </c>
      <c r="X3123" t="s">
        <v>9370</v>
      </c>
      <c r="Y3123" t="s">
        <v>34</v>
      </c>
      <c r="AA3123" t="s">
        <v>9367</v>
      </c>
      <c r="AB3123" t="s">
        <v>9367</v>
      </c>
    </row>
    <row r="3124" spans="1:28" x14ac:dyDescent="0.2">
      <c r="A3124">
        <v>2022</v>
      </c>
      <c r="B3124" t="s">
        <v>25</v>
      </c>
      <c r="C3124" t="s">
        <v>303</v>
      </c>
      <c r="D3124" t="s">
        <v>27</v>
      </c>
      <c r="E3124" s="1">
        <v>29790</v>
      </c>
      <c r="F3124">
        <v>4.4000000000000004</v>
      </c>
      <c r="G3124">
        <v>1111</v>
      </c>
      <c r="H3124" t="s">
        <v>86</v>
      </c>
      <c r="I3124" t="s">
        <v>36</v>
      </c>
      <c r="J3124" t="s">
        <v>9336</v>
      </c>
      <c r="K3124" t="s">
        <v>9217</v>
      </c>
      <c r="L3124" t="s">
        <v>30</v>
      </c>
      <c r="M3124" t="s">
        <v>38</v>
      </c>
      <c r="N3124" t="s">
        <v>305</v>
      </c>
      <c r="O3124" t="s">
        <v>1754</v>
      </c>
      <c r="P3124" s="4" t="s">
        <v>1755</v>
      </c>
      <c r="Q3124">
        <v>6</v>
      </c>
      <c r="R3124">
        <v>3.8</v>
      </c>
      <c r="S3124">
        <v>3.2</v>
      </c>
      <c r="T3124">
        <v>3.6</v>
      </c>
      <c r="U3124">
        <v>3.6</v>
      </c>
      <c r="V3124">
        <v>4.2</v>
      </c>
      <c r="W3124">
        <v>4.2</v>
      </c>
      <c r="X3124" t="s">
        <v>9370</v>
      </c>
      <c r="Y3124" t="s">
        <v>34</v>
      </c>
      <c r="AA3124" t="s">
        <v>9367</v>
      </c>
      <c r="AB3124" t="s">
        <v>9367</v>
      </c>
    </row>
    <row r="3125" spans="1:28" x14ac:dyDescent="0.2">
      <c r="A3125">
        <v>2022</v>
      </c>
      <c r="B3125" t="s">
        <v>25</v>
      </c>
      <c r="C3125" t="s">
        <v>147</v>
      </c>
      <c r="D3125" t="s">
        <v>27</v>
      </c>
      <c r="E3125" s="1">
        <v>44265</v>
      </c>
      <c r="F3125">
        <v>4.8</v>
      </c>
      <c r="G3125">
        <v>811</v>
      </c>
      <c r="H3125" t="s">
        <v>82</v>
      </c>
      <c r="I3125" t="s">
        <v>36</v>
      </c>
      <c r="J3125" t="s">
        <v>9336</v>
      </c>
      <c r="K3125" t="s">
        <v>9206</v>
      </c>
      <c r="L3125" t="s">
        <v>30</v>
      </c>
      <c r="M3125" t="s">
        <v>48</v>
      </c>
      <c r="N3125" t="s">
        <v>32</v>
      </c>
      <c r="O3125" t="s">
        <v>1925</v>
      </c>
      <c r="P3125" s="4" t="s">
        <v>1926</v>
      </c>
      <c r="Q3125">
        <v>0</v>
      </c>
      <c r="R3125">
        <v>5</v>
      </c>
      <c r="S3125">
        <v>5</v>
      </c>
      <c r="T3125">
        <v>4.9000000000000004</v>
      </c>
      <c r="U3125">
        <v>5</v>
      </c>
      <c r="V3125">
        <v>4.9000000000000004</v>
      </c>
      <c r="W3125">
        <v>5</v>
      </c>
      <c r="X3125" t="s">
        <v>9370</v>
      </c>
      <c r="Y3125" t="s">
        <v>34</v>
      </c>
      <c r="AA3125" t="s">
        <v>9367</v>
      </c>
      <c r="AB3125" t="s">
        <v>9367</v>
      </c>
    </row>
    <row r="3126" spans="1:28" x14ac:dyDescent="0.2">
      <c r="A3126">
        <v>2022</v>
      </c>
      <c r="B3126" t="s">
        <v>25</v>
      </c>
      <c r="C3126" t="s">
        <v>191</v>
      </c>
      <c r="D3126" t="s">
        <v>27</v>
      </c>
      <c r="E3126" s="1">
        <v>32560</v>
      </c>
      <c r="F3126">
        <v>5</v>
      </c>
      <c r="G3126">
        <v>7</v>
      </c>
      <c r="H3126" t="s">
        <v>67</v>
      </c>
      <c r="I3126" t="s">
        <v>36</v>
      </c>
      <c r="J3126" t="s">
        <v>43</v>
      </c>
      <c r="K3126" t="s">
        <v>9214</v>
      </c>
      <c r="L3126" t="s">
        <v>37</v>
      </c>
      <c r="M3126" t="s">
        <v>38</v>
      </c>
      <c r="N3126" t="s">
        <v>192</v>
      </c>
      <c r="O3126" t="s">
        <v>1935</v>
      </c>
      <c r="P3126" s="4">
        <v>50101</v>
      </c>
      <c r="Q3126">
        <v>3</v>
      </c>
      <c r="R3126">
        <v>4.9000000000000004</v>
      </c>
      <c r="S3126">
        <v>5</v>
      </c>
      <c r="T3126">
        <v>5</v>
      </c>
      <c r="U3126">
        <v>4.9000000000000004</v>
      </c>
      <c r="V3126">
        <v>4.9000000000000004</v>
      </c>
      <c r="W3126">
        <v>5</v>
      </c>
      <c r="X3126" t="s">
        <v>9370</v>
      </c>
      <c r="Y3126" t="s">
        <v>34</v>
      </c>
      <c r="AA3126" t="s">
        <v>9367</v>
      </c>
      <c r="AB3126" t="s">
        <v>9367</v>
      </c>
    </row>
    <row r="3127" spans="1:28" x14ac:dyDescent="0.2">
      <c r="A3127">
        <v>2023</v>
      </c>
      <c r="B3127" t="s">
        <v>25</v>
      </c>
      <c r="C3127" t="s">
        <v>646</v>
      </c>
      <c r="D3127" t="s">
        <v>27</v>
      </c>
      <c r="E3127" s="1">
        <v>49845</v>
      </c>
      <c r="F3127">
        <v>4.9000000000000004</v>
      </c>
      <c r="G3127">
        <v>4786</v>
      </c>
      <c r="H3127" t="s">
        <v>804</v>
      </c>
      <c r="I3127" t="s">
        <v>36</v>
      </c>
      <c r="J3127" t="s">
        <v>9336</v>
      </c>
      <c r="L3127" t="s">
        <v>30</v>
      </c>
      <c r="M3127" t="s">
        <v>57</v>
      </c>
      <c r="N3127" t="s">
        <v>72</v>
      </c>
      <c r="O3127" t="s">
        <v>1949</v>
      </c>
      <c r="P3127" s="4">
        <v>230401</v>
      </c>
      <c r="Q3127">
        <v>0</v>
      </c>
      <c r="R3127">
        <v>2</v>
      </c>
      <c r="S3127">
        <v>0</v>
      </c>
      <c r="T3127">
        <v>2</v>
      </c>
      <c r="U3127">
        <v>1</v>
      </c>
      <c r="V3127">
        <v>0</v>
      </c>
      <c r="W3127">
        <v>0</v>
      </c>
      <c r="X3127" t="s">
        <v>9370</v>
      </c>
      <c r="Y3127" t="s">
        <v>34</v>
      </c>
      <c r="AA3127" t="s">
        <v>9367</v>
      </c>
      <c r="AB3127" t="s">
        <v>9367</v>
      </c>
    </row>
    <row r="3128" spans="1:28" x14ac:dyDescent="0.2">
      <c r="A3128">
        <v>2017</v>
      </c>
      <c r="B3128" t="s">
        <v>25</v>
      </c>
      <c r="C3128" t="s">
        <v>646</v>
      </c>
      <c r="D3128" t="s">
        <v>983</v>
      </c>
      <c r="E3128" s="1">
        <v>28250</v>
      </c>
      <c r="F3128">
        <v>4.9000000000000004</v>
      </c>
      <c r="G3128">
        <v>141</v>
      </c>
      <c r="H3128" t="s">
        <v>41</v>
      </c>
      <c r="I3128" t="s">
        <v>86</v>
      </c>
      <c r="J3128" t="s">
        <v>9336</v>
      </c>
      <c r="K3128" t="s">
        <v>9204</v>
      </c>
      <c r="L3128" t="s">
        <v>30</v>
      </c>
      <c r="M3128" t="s">
        <v>48</v>
      </c>
      <c r="N3128" t="s">
        <v>32</v>
      </c>
      <c r="O3128" t="s">
        <v>2100</v>
      </c>
      <c r="P3128" s="4" t="s">
        <v>2101</v>
      </c>
      <c r="Q3128">
        <v>51828</v>
      </c>
      <c r="R3128">
        <v>4.8</v>
      </c>
      <c r="S3128">
        <v>4.7</v>
      </c>
      <c r="T3128">
        <v>4.7</v>
      </c>
      <c r="U3128">
        <v>4.5999999999999996</v>
      </c>
      <c r="V3128">
        <v>4.7</v>
      </c>
      <c r="W3128">
        <v>4.7</v>
      </c>
      <c r="X3128" t="s">
        <v>9370</v>
      </c>
      <c r="Y3128" t="s">
        <v>34</v>
      </c>
      <c r="AA3128" t="s">
        <v>9367</v>
      </c>
      <c r="AB3128" t="s">
        <v>9367</v>
      </c>
    </row>
    <row r="3129" spans="1:28" x14ac:dyDescent="0.2">
      <c r="A3129">
        <v>2023</v>
      </c>
      <c r="B3129" t="s">
        <v>25</v>
      </c>
      <c r="C3129" t="s">
        <v>646</v>
      </c>
      <c r="D3129" t="s">
        <v>27</v>
      </c>
      <c r="E3129" s="1">
        <v>50240</v>
      </c>
      <c r="F3129">
        <v>4.2</v>
      </c>
      <c r="G3129">
        <v>1312</v>
      </c>
      <c r="H3129" t="s">
        <v>28</v>
      </c>
      <c r="I3129" t="s">
        <v>36</v>
      </c>
      <c r="J3129" t="s">
        <v>9336</v>
      </c>
      <c r="L3129" t="s">
        <v>30</v>
      </c>
      <c r="M3129" t="s">
        <v>31</v>
      </c>
      <c r="N3129" t="s">
        <v>72</v>
      </c>
      <c r="O3129" t="s">
        <v>2126</v>
      </c>
      <c r="P3129" s="4" t="s">
        <v>2127</v>
      </c>
      <c r="Q3129">
        <v>5</v>
      </c>
      <c r="R3129">
        <v>2</v>
      </c>
      <c r="S3129">
        <v>0</v>
      </c>
      <c r="T3129">
        <v>2</v>
      </c>
      <c r="U3129">
        <v>1</v>
      </c>
      <c r="V3129">
        <v>0</v>
      </c>
      <c r="W3129">
        <v>0</v>
      </c>
      <c r="X3129" t="s">
        <v>9370</v>
      </c>
      <c r="Y3129" t="s">
        <v>34</v>
      </c>
      <c r="AA3129" t="s">
        <v>9367</v>
      </c>
      <c r="AB3129" t="s">
        <v>9367</v>
      </c>
    </row>
    <row r="3130" spans="1:28" x14ac:dyDescent="0.2">
      <c r="A3130">
        <v>2018</v>
      </c>
      <c r="B3130" t="s">
        <v>25</v>
      </c>
      <c r="C3130" t="s">
        <v>982</v>
      </c>
      <c r="D3130" t="s">
        <v>983</v>
      </c>
      <c r="E3130" s="1">
        <v>25999</v>
      </c>
      <c r="F3130">
        <v>4.2</v>
      </c>
      <c r="G3130">
        <v>22</v>
      </c>
      <c r="H3130" t="s">
        <v>36</v>
      </c>
      <c r="I3130" t="s">
        <v>86</v>
      </c>
      <c r="J3130" t="s">
        <v>43</v>
      </c>
      <c r="K3130" t="s">
        <v>9227</v>
      </c>
      <c r="L3130" t="s">
        <v>30</v>
      </c>
      <c r="M3130" t="s">
        <v>104</v>
      </c>
      <c r="N3130" t="s">
        <v>105</v>
      </c>
      <c r="O3130" t="s">
        <v>2128</v>
      </c>
      <c r="P3130" s="4" t="s">
        <v>2129</v>
      </c>
      <c r="Q3130">
        <v>13342</v>
      </c>
      <c r="R3130">
        <v>4.8</v>
      </c>
      <c r="S3130">
        <v>4.8</v>
      </c>
      <c r="T3130">
        <v>4.7</v>
      </c>
      <c r="U3130">
        <v>4.7</v>
      </c>
      <c r="V3130">
        <v>4.8</v>
      </c>
      <c r="W3130">
        <v>4.8</v>
      </c>
      <c r="X3130" t="s">
        <v>9370</v>
      </c>
      <c r="Y3130" t="s">
        <v>34</v>
      </c>
      <c r="AA3130" t="s">
        <v>9367</v>
      </c>
      <c r="AB3130" t="s">
        <v>9367</v>
      </c>
    </row>
    <row r="3131" spans="1:28" x14ac:dyDescent="0.2">
      <c r="A3131">
        <v>2022</v>
      </c>
      <c r="B3131" t="s">
        <v>25</v>
      </c>
      <c r="C3131" t="s">
        <v>191</v>
      </c>
      <c r="D3131" t="s">
        <v>27</v>
      </c>
      <c r="E3131" s="1">
        <v>32165</v>
      </c>
      <c r="F3131">
        <v>5</v>
      </c>
      <c r="G3131">
        <v>7</v>
      </c>
      <c r="H3131" t="s">
        <v>180</v>
      </c>
      <c r="I3131" t="s">
        <v>36</v>
      </c>
      <c r="J3131" t="s">
        <v>43</v>
      </c>
      <c r="K3131" t="s">
        <v>9214</v>
      </c>
      <c r="L3131" t="s">
        <v>37</v>
      </c>
      <c r="M3131" t="s">
        <v>38</v>
      </c>
      <c r="N3131" t="s">
        <v>192</v>
      </c>
      <c r="O3131" t="s">
        <v>2296</v>
      </c>
      <c r="P3131" s="4">
        <v>50091</v>
      </c>
      <c r="Q3131">
        <v>2</v>
      </c>
      <c r="R3131">
        <v>4.9000000000000004</v>
      </c>
      <c r="S3131">
        <v>5</v>
      </c>
      <c r="T3131">
        <v>5</v>
      </c>
      <c r="U3131">
        <v>4.9000000000000004</v>
      </c>
      <c r="V3131">
        <v>4.9000000000000004</v>
      </c>
      <c r="W3131">
        <v>5</v>
      </c>
      <c r="X3131" t="s">
        <v>9370</v>
      </c>
      <c r="Y3131" t="s">
        <v>34</v>
      </c>
      <c r="AA3131" t="s">
        <v>9367</v>
      </c>
      <c r="AB3131" t="s">
        <v>9367</v>
      </c>
    </row>
    <row r="3132" spans="1:28" x14ac:dyDescent="0.2">
      <c r="A3132">
        <v>2023</v>
      </c>
      <c r="B3132" t="s">
        <v>25</v>
      </c>
      <c r="C3132" t="s">
        <v>51</v>
      </c>
      <c r="D3132" t="s">
        <v>27</v>
      </c>
      <c r="E3132" s="1">
        <v>40240</v>
      </c>
      <c r="F3132">
        <v>5</v>
      </c>
      <c r="G3132">
        <v>1367</v>
      </c>
      <c r="H3132" t="s">
        <v>59</v>
      </c>
      <c r="I3132" t="s">
        <v>36</v>
      </c>
      <c r="J3132" t="s">
        <v>9336</v>
      </c>
      <c r="L3132" t="s">
        <v>37</v>
      </c>
      <c r="M3132" t="s">
        <v>38</v>
      </c>
      <c r="N3132" t="s">
        <v>39</v>
      </c>
      <c r="O3132" t="s">
        <v>2307</v>
      </c>
      <c r="P3132" s="4" t="s">
        <v>2308</v>
      </c>
      <c r="Q3132">
        <v>8</v>
      </c>
      <c r="R3132">
        <v>5</v>
      </c>
      <c r="S3132">
        <v>3</v>
      </c>
      <c r="T3132">
        <v>4</v>
      </c>
      <c r="U3132">
        <v>4</v>
      </c>
      <c r="V3132">
        <v>5</v>
      </c>
      <c r="W3132">
        <v>5</v>
      </c>
      <c r="X3132" t="s">
        <v>9370</v>
      </c>
      <c r="Y3132" t="s">
        <v>34</v>
      </c>
      <c r="AA3132" t="s">
        <v>9367</v>
      </c>
      <c r="AB3132" t="s">
        <v>9367</v>
      </c>
    </row>
    <row r="3133" spans="1:28" x14ac:dyDescent="0.2">
      <c r="A3133">
        <v>2022</v>
      </c>
      <c r="B3133" t="s">
        <v>25</v>
      </c>
      <c r="C3133" t="s">
        <v>99</v>
      </c>
      <c r="D3133" t="s">
        <v>27</v>
      </c>
      <c r="E3133" s="1">
        <v>47225</v>
      </c>
      <c r="F3133">
        <v>5</v>
      </c>
      <c r="G3133">
        <v>7833</v>
      </c>
      <c r="H3133" t="s">
        <v>52</v>
      </c>
      <c r="I3133" t="s">
        <v>36</v>
      </c>
      <c r="J3133" t="s">
        <v>9336</v>
      </c>
      <c r="K3133" t="s">
        <v>9206</v>
      </c>
      <c r="L3133" t="s">
        <v>30</v>
      </c>
      <c r="M3133" t="s">
        <v>48</v>
      </c>
      <c r="N3133" t="s">
        <v>32</v>
      </c>
      <c r="O3133" t="s">
        <v>2471</v>
      </c>
      <c r="P3133" s="4" t="s">
        <v>2472</v>
      </c>
      <c r="Q3133">
        <v>5</v>
      </c>
      <c r="R3133">
        <v>5</v>
      </c>
      <c r="S3133">
        <v>5</v>
      </c>
      <c r="T3133">
        <v>4.9000000000000004</v>
      </c>
      <c r="U3133">
        <v>5</v>
      </c>
      <c r="V3133">
        <v>4.9000000000000004</v>
      </c>
      <c r="W3133">
        <v>5</v>
      </c>
      <c r="X3133" t="s">
        <v>9370</v>
      </c>
      <c r="Y3133" t="s">
        <v>34</v>
      </c>
      <c r="AA3133" t="s">
        <v>9367</v>
      </c>
      <c r="AB3133" t="s">
        <v>9367</v>
      </c>
    </row>
    <row r="3134" spans="1:28" x14ac:dyDescent="0.2">
      <c r="A3134">
        <v>2023</v>
      </c>
      <c r="B3134" t="s">
        <v>25</v>
      </c>
      <c r="C3134" t="s">
        <v>275</v>
      </c>
      <c r="D3134" t="s">
        <v>27</v>
      </c>
      <c r="E3134" s="1">
        <v>29940</v>
      </c>
      <c r="F3134">
        <v>5</v>
      </c>
      <c r="G3134">
        <v>2765</v>
      </c>
      <c r="H3134" t="s">
        <v>28</v>
      </c>
      <c r="I3134" t="s">
        <v>97</v>
      </c>
      <c r="J3134" t="s">
        <v>9336</v>
      </c>
      <c r="L3134" t="s">
        <v>30</v>
      </c>
      <c r="M3134" t="s">
        <v>38</v>
      </c>
      <c r="N3134" t="s">
        <v>276</v>
      </c>
      <c r="O3134" t="s">
        <v>2475</v>
      </c>
      <c r="P3134" s="4" t="s">
        <v>2476</v>
      </c>
      <c r="Q3134">
        <v>5</v>
      </c>
      <c r="R3134">
        <v>4</v>
      </c>
      <c r="S3134">
        <v>5</v>
      </c>
      <c r="T3134">
        <v>4</v>
      </c>
      <c r="U3134">
        <v>5</v>
      </c>
      <c r="V3134">
        <v>5</v>
      </c>
      <c r="W3134">
        <v>5</v>
      </c>
      <c r="X3134" t="s">
        <v>9370</v>
      </c>
      <c r="Y3134" t="s">
        <v>34</v>
      </c>
      <c r="AA3134" t="s">
        <v>9367</v>
      </c>
      <c r="AB3134" t="s">
        <v>9367</v>
      </c>
    </row>
    <row r="3135" spans="1:28" x14ac:dyDescent="0.2">
      <c r="A3135">
        <v>2022</v>
      </c>
      <c r="B3135" t="s">
        <v>25</v>
      </c>
      <c r="C3135" t="s">
        <v>147</v>
      </c>
      <c r="D3135" t="s">
        <v>27</v>
      </c>
      <c r="E3135" s="1">
        <v>44265</v>
      </c>
      <c r="F3135">
        <v>4.9000000000000004</v>
      </c>
      <c r="G3135">
        <v>24</v>
      </c>
      <c r="H3135" t="s">
        <v>82</v>
      </c>
      <c r="I3135" t="s">
        <v>36</v>
      </c>
      <c r="J3135" t="s">
        <v>9336</v>
      </c>
      <c r="K3135" t="s">
        <v>9206</v>
      </c>
      <c r="L3135" t="s">
        <v>30</v>
      </c>
      <c r="M3135" t="s">
        <v>48</v>
      </c>
      <c r="N3135" t="s">
        <v>32</v>
      </c>
      <c r="O3135" t="s">
        <v>2623</v>
      </c>
      <c r="P3135" s="4" t="s">
        <v>2624</v>
      </c>
      <c r="Q3135">
        <v>3</v>
      </c>
      <c r="R3135">
        <v>5</v>
      </c>
      <c r="S3135">
        <v>5</v>
      </c>
      <c r="T3135">
        <v>4.9000000000000004</v>
      </c>
      <c r="U3135">
        <v>5</v>
      </c>
      <c r="V3135">
        <v>4.9000000000000004</v>
      </c>
      <c r="W3135">
        <v>5</v>
      </c>
      <c r="X3135" t="s">
        <v>9370</v>
      </c>
      <c r="Y3135" t="s">
        <v>34</v>
      </c>
      <c r="AA3135" t="s">
        <v>9367</v>
      </c>
      <c r="AB3135" t="s">
        <v>9367</v>
      </c>
    </row>
    <row r="3136" spans="1:28" x14ac:dyDescent="0.2">
      <c r="A3136">
        <v>2022</v>
      </c>
      <c r="B3136" t="s">
        <v>25</v>
      </c>
      <c r="C3136" t="s">
        <v>46</v>
      </c>
      <c r="D3136" t="s">
        <v>27</v>
      </c>
      <c r="E3136" s="1">
        <v>46500</v>
      </c>
      <c r="F3136">
        <v>5</v>
      </c>
      <c r="G3136">
        <v>24</v>
      </c>
      <c r="H3136" t="s">
        <v>47</v>
      </c>
      <c r="I3136" t="s">
        <v>36</v>
      </c>
      <c r="J3136" t="s">
        <v>9336</v>
      </c>
      <c r="K3136" t="s">
        <v>9203</v>
      </c>
      <c r="L3136" t="s">
        <v>30</v>
      </c>
      <c r="M3136" t="s">
        <v>48</v>
      </c>
      <c r="N3136" t="s">
        <v>32</v>
      </c>
      <c r="O3136" t="s">
        <v>2625</v>
      </c>
      <c r="P3136" s="4" t="s">
        <v>2626</v>
      </c>
      <c r="Q3136">
        <v>3</v>
      </c>
      <c r="R3136">
        <v>5</v>
      </c>
      <c r="S3136">
        <v>5</v>
      </c>
      <c r="T3136">
        <v>5</v>
      </c>
      <c r="U3136">
        <v>5</v>
      </c>
      <c r="V3136">
        <v>5</v>
      </c>
      <c r="W3136">
        <v>5</v>
      </c>
      <c r="X3136" t="s">
        <v>9370</v>
      </c>
      <c r="Y3136" t="s">
        <v>34</v>
      </c>
      <c r="AA3136" t="s">
        <v>9367</v>
      </c>
      <c r="AB3136" t="s">
        <v>9367</v>
      </c>
    </row>
    <row r="3137" spans="1:28" x14ac:dyDescent="0.2">
      <c r="A3137">
        <v>2017</v>
      </c>
      <c r="B3137" t="s">
        <v>25</v>
      </c>
      <c r="C3137" t="s">
        <v>982</v>
      </c>
      <c r="D3137" t="s">
        <v>983</v>
      </c>
      <c r="E3137" s="1">
        <v>18400</v>
      </c>
      <c r="F3137">
        <v>4.4000000000000004</v>
      </c>
      <c r="G3137">
        <v>158</v>
      </c>
      <c r="H3137" t="s">
        <v>71</v>
      </c>
      <c r="I3137" t="s">
        <v>97</v>
      </c>
      <c r="J3137" t="s">
        <v>43</v>
      </c>
      <c r="K3137" t="s">
        <v>9224</v>
      </c>
      <c r="L3137" t="s">
        <v>30</v>
      </c>
      <c r="M3137" t="s">
        <v>38</v>
      </c>
      <c r="N3137" t="s">
        <v>985</v>
      </c>
      <c r="O3137" t="s">
        <v>2639</v>
      </c>
      <c r="P3137" s="4" t="s">
        <v>2640</v>
      </c>
      <c r="Q3137">
        <v>44314</v>
      </c>
      <c r="R3137">
        <v>4.8</v>
      </c>
      <c r="S3137">
        <v>4.8</v>
      </c>
      <c r="T3137">
        <v>4.8</v>
      </c>
      <c r="U3137">
        <v>4.8</v>
      </c>
      <c r="V3137">
        <v>4.8</v>
      </c>
      <c r="W3137">
        <v>4.9000000000000004</v>
      </c>
      <c r="X3137" t="s">
        <v>9370</v>
      </c>
      <c r="Y3137" t="s">
        <v>34</v>
      </c>
      <c r="AA3137" t="s">
        <v>9367</v>
      </c>
      <c r="AB3137" t="s">
        <v>9367</v>
      </c>
    </row>
    <row r="3138" spans="1:28" x14ac:dyDescent="0.2">
      <c r="A3138">
        <v>2015</v>
      </c>
      <c r="B3138" t="s">
        <v>25</v>
      </c>
      <c r="C3138" t="s">
        <v>54</v>
      </c>
      <c r="D3138" t="s">
        <v>983</v>
      </c>
      <c r="E3138" s="1">
        <v>17050</v>
      </c>
      <c r="F3138">
        <v>4.7</v>
      </c>
      <c r="G3138">
        <v>1</v>
      </c>
      <c r="H3138" t="s">
        <v>97</v>
      </c>
      <c r="I3138" t="s">
        <v>97</v>
      </c>
      <c r="J3138" t="s">
        <v>43</v>
      </c>
      <c r="K3138" t="s">
        <v>9215</v>
      </c>
      <c r="L3138" t="s">
        <v>30</v>
      </c>
      <c r="M3138" t="s">
        <v>1233</v>
      </c>
      <c r="N3138" t="s">
        <v>1356</v>
      </c>
      <c r="O3138" t="s">
        <v>2643</v>
      </c>
      <c r="P3138" s="4" t="s">
        <v>2644</v>
      </c>
      <c r="Q3138">
        <v>62722</v>
      </c>
      <c r="R3138">
        <v>4.8</v>
      </c>
      <c r="S3138">
        <v>4.5999999999999996</v>
      </c>
      <c r="T3138">
        <v>4.7</v>
      </c>
      <c r="U3138">
        <v>4.5999999999999996</v>
      </c>
      <c r="V3138">
        <v>4.7</v>
      </c>
      <c r="W3138">
        <v>4.8</v>
      </c>
      <c r="X3138" t="s">
        <v>9370</v>
      </c>
      <c r="Y3138" t="s">
        <v>34</v>
      </c>
      <c r="AA3138" t="s">
        <v>9367</v>
      </c>
      <c r="AB3138" t="s">
        <v>9367</v>
      </c>
    </row>
    <row r="3139" spans="1:28" x14ac:dyDescent="0.2">
      <c r="A3139">
        <v>2023</v>
      </c>
      <c r="B3139" t="s">
        <v>25</v>
      </c>
      <c r="C3139" t="s">
        <v>70</v>
      </c>
      <c r="D3139" t="s">
        <v>27</v>
      </c>
      <c r="E3139" s="1">
        <v>53720</v>
      </c>
      <c r="F3139">
        <v>4.9000000000000004</v>
      </c>
      <c r="G3139">
        <v>4786</v>
      </c>
      <c r="H3139" t="s">
        <v>231</v>
      </c>
      <c r="I3139" t="s">
        <v>36</v>
      </c>
      <c r="J3139" t="s">
        <v>9336</v>
      </c>
      <c r="L3139" t="s">
        <v>30</v>
      </c>
      <c r="M3139" t="s">
        <v>57</v>
      </c>
      <c r="N3139" t="s">
        <v>72</v>
      </c>
      <c r="O3139" t="s">
        <v>2662</v>
      </c>
      <c r="P3139" s="4">
        <v>230400</v>
      </c>
      <c r="Q3139">
        <v>0</v>
      </c>
      <c r="R3139">
        <v>2</v>
      </c>
      <c r="S3139">
        <v>0</v>
      </c>
      <c r="T3139">
        <v>2</v>
      </c>
      <c r="U3139">
        <v>1</v>
      </c>
      <c r="V3139">
        <v>0</v>
      </c>
      <c r="W3139">
        <v>0</v>
      </c>
      <c r="X3139" t="s">
        <v>9370</v>
      </c>
      <c r="Y3139" t="s">
        <v>34</v>
      </c>
      <c r="AA3139" t="s">
        <v>9367</v>
      </c>
      <c r="AB3139" t="s">
        <v>9367</v>
      </c>
    </row>
    <row r="3140" spans="1:28" x14ac:dyDescent="0.2">
      <c r="A3140">
        <v>2017</v>
      </c>
      <c r="B3140" t="s">
        <v>25</v>
      </c>
      <c r="C3140" t="s">
        <v>54</v>
      </c>
      <c r="D3140" t="s">
        <v>983</v>
      </c>
      <c r="E3140" s="1">
        <v>25375</v>
      </c>
      <c r="F3140">
        <v>4.4000000000000004</v>
      </c>
      <c r="G3140">
        <v>158</v>
      </c>
      <c r="H3140" t="s">
        <v>71</v>
      </c>
      <c r="I3140" t="s">
        <v>97</v>
      </c>
      <c r="J3140" t="s">
        <v>43</v>
      </c>
      <c r="K3140" t="s">
        <v>9243</v>
      </c>
      <c r="L3140" t="s">
        <v>30</v>
      </c>
      <c r="M3140" t="s">
        <v>1233</v>
      </c>
      <c r="N3140" t="s">
        <v>1356</v>
      </c>
      <c r="O3140" t="s">
        <v>2832</v>
      </c>
      <c r="P3140" s="4" t="s">
        <v>2833</v>
      </c>
      <c r="Q3140">
        <v>59447</v>
      </c>
      <c r="R3140">
        <v>4.8</v>
      </c>
      <c r="S3140">
        <v>4.5999999999999996</v>
      </c>
      <c r="T3140">
        <v>4.8</v>
      </c>
      <c r="U3140">
        <v>4.5999999999999996</v>
      </c>
      <c r="V3140">
        <v>4.7</v>
      </c>
      <c r="W3140">
        <v>4.8</v>
      </c>
      <c r="X3140" t="s">
        <v>9370</v>
      </c>
      <c r="Y3140" t="s">
        <v>34</v>
      </c>
      <c r="AA3140" t="s">
        <v>9367</v>
      </c>
      <c r="AB3140" t="s">
        <v>9367</v>
      </c>
    </row>
    <row r="3141" spans="1:28" x14ac:dyDescent="0.2">
      <c r="A3141">
        <v>2023</v>
      </c>
      <c r="B3141" t="s">
        <v>25</v>
      </c>
      <c r="C3141" t="s">
        <v>275</v>
      </c>
      <c r="D3141" t="s">
        <v>27</v>
      </c>
      <c r="E3141" s="1">
        <v>26545</v>
      </c>
      <c r="F3141">
        <v>4.5999999999999996</v>
      </c>
      <c r="G3141">
        <v>24</v>
      </c>
      <c r="H3141" t="s">
        <v>82</v>
      </c>
      <c r="I3141" t="s">
        <v>97</v>
      </c>
      <c r="J3141" t="s">
        <v>9336</v>
      </c>
      <c r="L3141" t="s">
        <v>30</v>
      </c>
      <c r="M3141" t="s">
        <v>38</v>
      </c>
      <c r="N3141" t="s">
        <v>276</v>
      </c>
      <c r="O3141" t="s">
        <v>2981</v>
      </c>
      <c r="P3141" s="4" t="s">
        <v>2982</v>
      </c>
      <c r="Q3141">
        <v>3</v>
      </c>
      <c r="R3141">
        <v>4</v>
      </c>
      <c r="S3141">
        <v>5</v>
      </c>
      <c r="T3141">
        <v>4</v>
      </c>
      <c r="U3141">
        <v>5</v>
      </c>
      <c r="V3141">
        <v>5</v>
      </c>
      <c r="W3141">
        <v>5</v>
      </c>
      <c r="X3141" t="s">
        <v>9370</v>
      </c>
      <c r="Y3141" t="s">
        <v>34</v>
      </c>
      <c r="AA3141" t="s">
        <v>9367</v>
      </c>
      <c r="AB3141" t="s">
        <v>9367</v>
      </c>
    </row>
    <row r="3142" spans="1:28" x14ac:dyDescent="0.2">
      <c r="A3142">
        <v>2020</v>
      </c>
      <c r="B3142" t="s">
        <v>25</v>
      </c>
      <c r="C3142" t="s">
        <v>399</v>
      </c>
      <c r="D3142" t="s">
        <v>983</v>
      </c>
      <c r="E3142" s="1">
        <v>25190</v>
      </c>
      <c r="F3142">
        <v>2.6</v>
      </c>
      <c r="G3142">
        <v>113</v>
      </c>
      <c r="H3142" t="s">
        <v>28</v>
      </c>
      <c r="I3142" t="s">
        <v>36</v>
      </c>
      <c r="J3142" t="s">
        <v>43</v>
      </c>
      <c r="K3142" t="s">
        <v>9231</v>
      </c>
      <c r="L3142" t="s">
        <v>30</v>
      </c>
      <c r="M3142" t="s">
        <v>401</v>
      </c>
      <c r="N3142" t="s">
        <v>78</v>
      </c>
      <c r="O3142" t="s">
        <v>2983</v>
      </c>
      <c r="P3142" s="4" t="s">
        <v>2984</v>
      </c>
      <c r="Q3142">
        <v>24902</v>
      </c>
      <c r="R3142">
        <v>4.8</v>
      </c>
      <c r="S3142">
        <v>4.8</v>
      </c>
      <c r="T3142">
        <v>4.8</v>
      </c>
      <c r="U3142">
        <v>4.8</v>
      </c>
      <c r="V3142">
        <v>4.9000000000000004</v>
      </c>
      <c r="W3142">
        <v>4.9000000000000004</v>
      </c>
      <c r="X3142" t="s">
        <v>9370</v>
      </c>
      <c r="Y3142" t="s">
        <v>34</v>
      </c>
      <c r="AA3142" t="s">
        <v>9367</v>
      </c>
      <c r="AB3142" t="s">
        <v>9367</v>
      </c>
    </row>
    <row r="3143" spans="1:28" x14ac:dyDescent="0.2">
      <c r="A3143">
        <v>2020</v>
      </c>
      <c r="B3143" t="s">
        <v>25</v>
      </c>
      <c r="C3143" t="s">
        <v>70</v>
      </c>
      <c r="D3143" t="s">
        <v>983</v>
      </c>
      <c r="E3143" s="1">
        <v>34956</v>
      </c>
      <c r="F3143">
        <v>4.9000000000000004</v>
      </c>
      <c r="G3143">
        <v>215</v>
      </c>
      <c r="H3143" t="s">
        <v>71</v>
      </c>
      <c r="I3143" t="s">
        <v>36</v>
      </c>
      <c r="J3143" t="s">
        <v>9336</v>
      </c>
      <c r="K3143" t="s">
        <v>9204</v>
      </c>
      <c r="L3143" t="s">
        <v>30</v>
      </c>
      <c r="M3143" t="s">
        <v>48</v>
      </c>
      <c r="N3143" t="s">
        <v>32</v>
      </c>
      <c r="O3143" t="s">
        <v>2995</v>
      </c>
      <c r="P3143" s="4" t="s">
        <v>2996</v>
      </c>
      <c r="Q3143">
        <v>55951</v>
      </c>
      <c r="R3143">
        <v>4.5999999999999996</v>
      </c>
      <c r="S3143">
        <v>4.5</v>
      </c>
      <c r="T3143">
        <v>4.2</v>
      </c>
      <c r="U3143">
        <v>4.0999999999999996</v>
      </c>
      <c r="V3143">
        <v>4.5</v>
      </c>
      <c r="W3143">
        <v>4.0999999999999996</v>
      </c>
      <c r="X3143" t="s">
        <v>9370</v>
      </c>
      <c r="Y3143" t="s">
        <v>34</v>
      </c>
      <c r="AA3143" t="s">
        <v>9367</v>
      </c>
      <c r="AB3143" t="s">
        <v>9367</v>
      </c>
    </row>
    <row r="3144" spans="1:28" x14ac:dyDescent="0.2">
      <c r="A3144">
        <v>2022</v>
      </c>
      <c r="B3144" t="s">
        <v>25</v>
      </c>
      <c r="C3144" t="s">
        <v>191</v>
      </c>
      <c r="D3144" t="s">
        <v>27</v>
      </c>
      <c r="E3144" s="1">
        <v>32560</v>
      </c>
      <c r="F3144">
        <v>5</v>
      </c>
      <c r="G3144">
        <v>7</v>
      </c>
      <c r="H3144" t="s">
        <v>97</v>
      </c>
      <c r="I3144" t="s">
        <v>36</v>
      </c>
      <c r="J3144" t="s">
        <v>43</v>
      </c>
      <c r="K3144" t="s">
        <v>9214</v>
      </c>
      <c r="L3144" t="s">
        <v>37</v>
      </c>
      <c r="M3144" t="s">
        <v>38</v>
      </c>
      <c r="N3144" t="s">
        <v>192</v>
      </c>
      <c r="O3144" t="s">
        <v>3012</v>
      </c>
      <c r="P3144" s="4">
        <v>23897</v>
      </c>
      <c r="Q3144">
        <v>7</v>
      </c>
      <c r="R3144">
        <v>4.9000000000000004</v>
      </c>
      <c r="S3144">
        <v>5</v>
      </c>
      <c r="T3144">
        <v>5</v>
      </c>
      <c r="U3144">
        <v>4.9000000000000004</v>
      </c>
      <c r="V3144">
        <v>4.9000000000000004</v>
      </c>
      <c r="W3144">
        <v>5</v>
      </c>
      <c r="X3144" t="s">
        <v>9370</v>
      </c>
      <c r="Y3144" t="s">
        <v>34</v>
      </c>
      <c r="AA3144" t="s">
        <v>9367</v>
      </c>
      <c r="AB3144" t="s">
        <v>9367</v>
      </c>
    </row>
    <row r="3145" spans="1:28" x14ac:dyDescent="0.2">
      <c r="A3145">
        <v>2021</v>
      </c>
      <c r="B3145" t="s">
        <v>25</v>
      </c>
      <c r="C3145" t="s">
        <v>103</v>
      </c>
      <c r="D3145" t="s">
        <v>27</v>
      </c>
      <c r="E3145" s="1">
        <v>26899</v>
      </c>
      <c r="F3145">
        <v>5</v>
      </c>
      <c r="G3145">
        <v>7833</v>
      </c>
      <c r="H3145" t="s">
        <v>28</v>
      </c>
      <c r="I3145" t="s">
        <v>36</v>
      </c>
      <c r="J3145" t="s">
        <v>43</v>
      </c>
      <c r="K3145" t="s">
        <v>9207</v>
      </c>
      <c r="L3145" t="s">
        <v>30</v>
      </c>
      <c r="M3145" t="s">
        <v>38</v>
      </c>
      <c r="N3145" t="s">
        <v>78</v>
      </c>
      <c r="O3145" t="s">
        <v>3025</v>
      </c>
      <c r="P3145" s="4" t="s">
        <v>3026</v>
      </c>
      <c r="Q3145">
        <v>10547</v>
      </c>
      <c r="R3145">
        <v>4.9000000000000004</v>
      </c>
      <c r="S3145">
        <v>4.8</v>
      </c>
      <c r="T3145">
        <v>4.8</v>
      </c>
      <c r="U3145">
        <v>4.8</v>
      </c>
      <c r="V3145">
        <v>4.9000000000000004</v>
      </c>
      <c r="W3145">
        <v>4.8</v>
      </c>
      <c r="X3145" t="s">
        <v>9370</v>
      </c>
      <c r="Y3145" t="s">
        <v>34</v>
      </c>
      <c r="AA3145" t="s">
        <v>9367</v>
      </c>
      <c r="AB3145" t="s">
        <v>9367</v>
      </c>
    </row>
    <row r="3146" spans="1:28" x14ac:dyDescent="0.2">
      <c r="A3146">
        <v>2023</v>
      </c>
      <c r="B3146" t="s">
        <v>25</v>
      </c>
      <c r="C3146" t="s">
        <v>646</v>
      </c>
      <c r="D3146" t="s">
        <v>27</v>
      </c>
      <c r="E3146" s="1">
        <v>49895</v>
      </c>
      <c r="F3146">
        <v>5</v>
      </c>
      <c r="G3146">
        <v>6131</v>
      </c>
      <c r="H3146" t="s">
        <v>82</v>
      </c>
      <c r="I3146" t="s">
        <v>97</v>
      </c>
      <c r="J3146" t="s">
        <v>9336</v>
      </c>
      <c r="L3146" t="s">
        <v>30</v>
      </c>
      <c r="M3146" t="s">
        <v>57</v>
      </c>
      <c r="N3146" t="s">
        <v>72</v>
      </c>
      <c r="O3146" t="s">
        <v>3029</v>
      </c>
      <c r="P3146" s="4" t="s">
        <v>3030</v>
      </c>
      <c r="Q3146">
        <v>0</v>
      </c>
      <c r="R3146">
        <v>2</v>
      </c>
      <c r="S3146">
        <v>0</v>
      </c>
      <c r="T3146">
        <v>2</v>
      </c>
      <c r="U3146">
        <v>1</v>
      </c>
      <c r="V3146">
        <v>0</v>
      </c>
      <c r="W3146">
        <v>0</v>
      </c>
      <c r="X3146" t="s">
        <v>9370</v>
      </c>
      <c r="Y3146" t="s">
        <v>34</v>
      </c>
      <c r="AA3146" t="s">
        <v>9367</v>
      </c>
      <c r="AB3146" t="s">
        <v>9367</v>
      </c>
    </row>
    <row r="3147" spans="1:28" x14ac:dyDescent="0.2">
      <c r="A3147">
        <v>2022</v>
      </c>
      <c r="B3147" t="s">
        <v>25</v>
      </c>
      <c r="C3147" t="s">
        <v>115</v>
      </c>
      <c r="D3147" t="s">
        <v>983</v>
      </c>
      <c r="E3147" s="1">
        <v>23942</v>
      </c>
      <c r="F3147">
        <v>4.2</v>
      </c>
      <c r="G3147">
        <v>389</v>
      </c>
      <c r="H3147" t="s">
        <v>47</v>
      </c>
      <c r="I3147" t="s">
        <v>97</v>
      </c>
      <c r="J3147" t="s">
        <v>43</v>
      </c>
      <c r="K3147" t="s">
        <v>9221</v>
      </c>
      <c r="L3147" t="s">
        <v>30</v>
      </c>
      <c r="M3147" t="s">
        <v>38</v>
      </c>
      <c r="N3147" t="s">
        <v>276</v>
      </c>
      <c r="O3147" t="s">
        <v>3031</v>
      </c>
      <c r="P3147" s="4" t="s">
        <v>3032</v>
      </c>
      <c r="Q3147">
        <v>2617</v>
      </c>
      <c r="R3147">
        <v>4.5999999999999996</v>
      </c>
      <c r="S3147">
        <v>4.9000000000000004</v>
      </c>
      <c r="T3147">
        <v>4.4000000000000004</v>
      </c>
      <c r="U3147">
        <v>4.5999999999999996</v>
      </c>
      <c r="V3147">
        <v>4.5999999999999996</v>
      </c>
      <c r="W3147">
        <v>4.7</v>
      </c>
      <c r="X3147" t="s">
        <v>9370</v>
      </c>
      <c r="Y3147" t="s">
        <v>34</v>
      </c>
      <c r="AA3147" t="s">
        <v>9367</v>
      </c>
      <c r="AB3147" t="s">
        <v>9367</v>
      </c>
    </row>
    <row r="3148" spans="1:28" x14ac:dyDescent="0.2">
      <c r="A3148">
        <v>2017</v>
      </c>
      <c r="B3148" t="s">
        <v>25</v>
      </c>
      <c r="C3148" t="s">
        <v>669</v>
      </c>
      <c r="D3148" t="s">
        <v>983</v>
      </c>
      <c r="E3148" s="1">
        <v>17794</v>
      </c>
      <c r="F3148">
        <v>4.2</v>
      </c>
      <c r="G3148">
        <v>91</v>
      </c>
      <c r="H3148" t="s">
        <v>1349</v>
      </c>
      <c r="I3148" t="s">
        <v>97</v>
      </c>
      <c r="J3148" t="s">
        <v>43</v>
      </c>
      <c r="K3148" t="s">
        <v>9234</v>
      </c>
      <c r="L3148" t="s">
        <v>30</v>
      </c>
      <c r="M3148" t="s">
        <v>38</v>
      </c>
      <c r="N3148" t="s">
        <v>1226</v>
      </c>
      <c r="O3148" t="s">
        <v>3033</v>
      </c>
      <c r="P3148" s="4" t="s">
        <v>3034</v>
      </c>
      <c r="Q3148">
        <v>68388</v>
      </c>
      <c r="R3148">
        <v>4.7</v>
      </c>
      <c r="S3148">
        <v>4.7</v>
      </c>
      <c r="T3148">
        <v>4.8</v>
      </c>
      <c r="U3148">
        <v>4.8</v>
      </c>
      <c r="V3148">
        <v>4.8</v>
      </c>
      <c r="W3148">
        <v>4.8</v>
      </c>
      <c r="X3148" t="s">
        <v>9370</v>
      </c>
      <c r="Y3148" t="s">
        <v>34</v>
      </c>
      <c r="AA3148" t="s">
        <v>9367</v>
      </c>
      <c r="AB3148" t="s">
        <v>9367</v>
      </c>
    </row>
    <row r="3149" spans="1:28" x14ac:dyDescent="0.2">
      <c r="A3149">
        <v>2012</v>
      </c>
      <c r="B3149" t="s">
        <v>25</v>
      </c>
      <c r="C3149" t="s">
        <v>77</v>
      </c>
      <c r="D3149" t="s">
        <v>983</v>
      </c>
      <c r="E3149" s="1">
        <v>14795</v>
      </c>
      <c r="F3149">
        <v>4.5</v>
      </c>
      <c r="G3149">
        <v>44</v>
      </c>
      <c r="H3149" t="s">
        <v>562</v>
      </c>
      <c r="I3149" t="s">
        <v>97</v>
      </c>
      <c r="J3149" t="s">
        <v>9336</v>
      </c>
      <c r="K3149" t="s">
        <v>9229</v>
      </c>
      <c r="L3149" t="s">
        <v>30</v>
      </c>
      <c r="M3149" t="s">
        <v>1194</v>
      </c>
      <c r="N3149" t="s">
        <v>1205</v>
      </c>
      <c r="O3149" t="s">
        <v>3165</v>
      </c>
      <c r="P3149" s="4">
        <v>65073896</v>
      </c>
      <c r="Q3149">
        <v>89782</v>
      </c>
      <c r="R3149">
        <v>4.5</v>
      </c>
      <c r="S3149">
        <v>4.5</v>
      </c>
      <c r="T3149">
        <v>4.4000000000000004</v>
      </c>
      <c r="U3149">
        <v>4.5999999999999996</v>
      </c>
      <c r="V3149">
        <v>4.5</v>
      </c>
      <c r="W3149">
        <v>4.7</v>
      </c>
      <c r="X3149" t="s">
        <v>9370</v>
      </c>
      <c r="Y3149" t="s">
        <v>34</v>
      </c>
      <c r="AA3149" t="s">
        <v>9367</v>
      </c>
      <c r="AB3149" t="s">
        <v>9367</v>
      </c>
    </row>
    <row r="3150" spans="1:28" x14ac:dyDescent="0.2">
      <c r="A3150">
        <v>2022</v>
      </c>
      <c r="B3150" t="s">
        <v>25</v>
      </c>
      <c r="C3150" t="s">
        <v>1396</v>
      </c>
      <c r="D3150" t="s">
        <v>983</v>
      </c>
      <c r="E3150" s="1">
        <v>37799</v>
      </c>
      <c r="F3150">
        <v>4.7</v>
      </c>
      <c r="G3150">
        <v>29</v>
      </c>
      <c r="H3150" t="s">
        <v>36</v>
      </c>
      <c r="I3150" t="s">
        <v>36</v>
      </c>
      <c r="J3150" t="s">
        <v>9336</v>
      </c>
      <c r="K3150" t="s">
        <v>9236</v>
      </c>
      <c r="L3150" t="s">
        <v>37</v>
      </c>
      <c r="M3150" t="s">
        <v>38</v>
      </c>
      <c r="N3150" t="s">
        <v>192</v>
      </c>
      <c r="O3150" t="s">
        <v>3198</v>
      </c>
      <c r="P3150" s="4" t="s">
        <v>3199</v>
      </c>
      <c r="Q3150">
        <v>13526</v>
      </c>
      <c r="R3150">
        <v>4.5999999999999996</v>
      </c>
      <c r="S3150">
        <v>4.9000000000000004</v>
      </c>
      <c r="T3150">
        <v>4.5</v>
      </c>
      <c r="U3150">
        <v>4.5999999999999996</v>
      </c>
      <c r="V3150">
        <v>4.8</v>
      </c>
      <c r="W3150">
        <v>4.7</v>
      </c>
      <c r="X3150" t="s">
        <v>9370</v>
      </c>
      <c r="Y3150" t="s">
        <v>34</v>
      </c>
      <c r="AA3150" t="s">
        <v>9367</v>
      </c>
      <c r="AB3150" t="s">
        <v>9367</v>
      </c>
    </row>
    <row r="3151" spans="1:28" x14ac:dyDescent="0.2">
      <c r="A3151">
        <v>2023</v>
      </c>
      <c r="B3151" t="s">
        <v>25</v>
      </c>
      <c r="C3151" t="s">
        <v>77</v>
      </c>
      <c r="D3151" t="s">
        <v>27</v>
      </c>
      <c r="E3151" t="s">
        <v>844</v>
      </c>
      <c r="F3151">
        <v>4.3</v>
      </c>
      <c r="G3151">
        <v>5964</v>
      </c>
      <c r="H3151" t="s">
        <v>52</v>
      </c>
      <c r="I3151" t="s">
        <v>36</v>
      </c>
      <c r="J3151" t="s">
        <v>9336</v>
      </c>
      <c r="K3151" t="s">
        <v>9209</v>
      </c>
      <c r="L3151" t="s">
        <v>30</v>
      </c>
      <c r="M3151" t="s">
        <v>760</v>
      </c>
      <c r="N3151" t="s">
        <v>3216</v>
      </c>
      <c r="O3151" t="s">
        <v>3217</v>
      </c>
      <c r="P3151" s="4">
        <v>23133</v>
      </c>
      <c r="Q3151">
        <v>3</v>
      </c>
      <c r="R3151">
        <v>5</v>
      </c>
      <c r="S3151">
        <v>5</v>
      </c>
      <c r="T3151">
        <v>5</v>
      </c>
      <c r="U3151">
        <v>4</v>
      </c>
      <c r="V3151">
        <v>4</v>
      </c>
      <c r="W3151">
        <v>5</v>
      </c>
      <c r="X3151" t="s">
        <v>9370</v>
      </c>
      <c r="Y3151" t="s">
        <v>34</v>
      </c>
      <c r="AA3151" t="s">
        <v>9367</v>
      </c>
      <c r="AB3151" t="s">
        <v>9367</v>
      </c>
    </row>
    <row r="3152" spans="1:28" x14ac:dyDescent="0.2">
      <c r="A3152">
        <v>2019</v>
      </c>
      <c r="B3152" t="s">
        <v>25</v>
      </c>
      <c r="C3152" t="s">
        <v>399</v>
      </c>
      <c r="D3152" t="s">
        <v>983</v>
      </c>
      <c r="E3152" s="1">
        <v>26000</v>
      </c>
      <c r="F3152">
        <v>4.5</v>
      </c>
      <c r="G3152">
        <v>288</v>
      </c>
      <c r="H3152" t="s">
        <v>82</v>
      </c>
      <c r="I3152" t="s">
        <v>36</v>
      </c>
      <c r="J3152" t="s">
        <v>43</v>
      </c>
      <c r="K3152" t="s">
        <v>9278</v>
      </c>
      <c r="L3152" t="s">
        <v>30</v>
      </c>
      <c r="M3152" t="s">
        <v>401</v>
      </c>
      <c r="N3152" t="s">
        <v>78</v>
      </c>
      <c r="O3152" t="s">
        <v>3379</v>
      </c>
      <c r="P3152" s="4" t="s">
        <v>3380</v>
      </c>
      <c r="Q3152">
        <v>26856</v>
      </c>
      <c r="R3152">
        <v>4.7</v>
      </c>
      <c r="S3152">
        <v>4.8</v>
      </c>
      <c r="T3152">
        <v>4.7</v>
      </c>
      <c r="U3152">
        <v>4.8</v>
      </c>
      <c r="V3152">
        <v>4.8</v>
      </c>
      <c r="W3152">
        <v>4.9000000000000004</v>
      </c>
      <c r="X3152" t="s">
        <v>9370</v>
      </c>
      <c r="Y3152" t="s">
        <v>34</v>
      </c>
      <c r="AA3152" t="s">
        <v>9367</v>
      </c>
      <c r="AB3152" t="s">
        <v>9367</v>
      </c>
    </row>
    <row r="3153" spans="1:28" x14ac:dyDescent="0.2">
      <c r="A3153">
        <v>2019</v>
      </c>
      <c r="B3153" t="s">
        <v>25</v>
      </c>
      <c r="C3153" t="s">
        <v>1358</v>
      </c>
      <c r="D3153" t="s">
        <v>983</v>
      </c>
      <c r="E3153" s="1">
        <v>30794</v>
      </c>
      <c r="F3153">
        <v>4.2</v>
      </c>
      <c r="G3153">
        <v>91</v>
      </c>
      <c r="H3153" t="s">
        <v>52</v>
      </c>
      <c r="I3153" t="s">
        <v>36</v>
      </c>
      <c r="J3153" t="s">
        <v>9336</v>
      </c>
      <c r="K3153" t="s">
        <v>9238</v>
      </c>
      <c r="L3153" t="s">
        <v>30</v>
      </c>
      <c r="M3153" t="s">
        <v>1233</v>
      </c>
      <c r="N3153" t="s">
        <v>32</v>
      </c>
      <c r="O3153" t="s">
        <v>3414</v>
      </c>
      <c r="P3153" s="4" t="s">
        <v>3415</v>
      </c>
      <c r="Q3153">
        <v>19639</v>
      </c>
      <c r="R3153">
        <v>4.9000000000000004</v>
      </c>
      <c r="S3153">
        <v>4.8</v>
      </c>
      <c r="T3153">
        <v>4.8</v>
      </c>
      <c r="U3153">
        <v>4.5999999999999996</v>
      </c>
      <c r="V3153">
        <v>4.7</v>
      </c>
      <c r="W3153">
        <v>4.9000000000000004</v>
      </c>
      <c r="X3153" t="s">
        <v>9370</v>
      </c>
      <c r="Y3153" t="s">
        <v>34</v>
      </c>
      <c r="AA3153" t="s">
        <v>9367</v>
      </c>
      <c r="AB3153" t="s">
        <v>9367</v>
      </c>
    </row>
    <row r="3154" spans="1:28" x14ac:dyDescent="0.2">
      <c r="A3154">
        <v>2022</v>
      </c>
      <c r="B3154" t="s">
        <v>25</v>
      </c>
      <c r="C3154" t="s">
        <v>150</v>
      </c>
      <c r="D3154" t="s">
        <v>27</v>
      </c>
      <c r="E3154" s="1">
        <v>43605</v>
      </c>
      <c r="F3154">
        <v>5</v>
      </c>
      <c r="G3154">
        <v>6131</v>
      </c>
      <c r="H3154" t="s">
        <v>3589</v>
      </c>
      <c r="I3154" t="s">
        <v>36</v>
      </c>
      <c r="J3154" t="s">
        <v>9336</v>
      </c>
      <c r="K3154" t="s">
        <v>9204</v>
      </c>
      <c r="L3154" t="s">
        <v>30</v>
      </c>
      <c r="M3154" t="s">
        <v>48</v>
      </c>
      <c r="N3154" t="s">
        <v>32</v>
      </c>
      <c r="O3154" t="s">
        <v>3590</v>
      </c>
      <c r="P3154" s="4" t="s">
        <v>3591</v>
      </c>
      <c r="Q3154">
        <v>0</v>
      </c>
      <c r="R3154">
        <v>5</v>
      </c>
      <c r="S3154">
        <v>5</v>
      </c>
      <c r="T3154">
        <v>5</v>
      </c>
      <c r="U3154">
        <v>5</v>
      </c>
      <c r="V3154">
        <v>5</v>
      </c>
      <c r="W3154">
        <v>5</v>
      </c>
      <c r="X3154" t="s">
        <v>9370</v>
      </c>
      <c r="Y3154" t="s">
        <v>34</v>
      </c>
      <c r="AA3154" t="s">
        <v>9367</v>
      </c>
      <c r="AB3154" t="s">
        <v>9367</v>
      </c>
    </row>
    <row r="3155" spans="1:28" x14ac:dyDescent="0.2">
      <c r="A3155">
        <v>2015</v>
      </c>
      <c r="B3155" t="s">
        <v>25</v>
      </c>
      <c r="C3155" t="s">
        <v>150</v>
      </c>
      <c r="D3155" t="s">
        <v>983</v>
      </c>
      <c r="E3155" s="1">
        <v>17683</v>
      </c>
      <c r="F3155">
        <v>4.2</v>
      </c>
      <c r="G3155">
        <v>91</v>
      </c>
      <c r="H3155" t="s">
        <v>52</v>
      </c>
      <c r="I3155" t="s">
        <v>97</v>
      </c>
      <c r="J3155" t="s">
        <v>1315</v>
      </c>
      <c r="K3155" t="s">
        <v>9256</v>
      </c>
      <c r="L3155" t="s">
        <v>30</v>
      </c>
      <c r="M3155" t="s">
        <v>1194</v>
      </c>
      <c r="N3155" t="s">
        <v>1356</v>
      </c>
      <c r="O3155" t="s">
        <v>3592</v>
      </c>
      <c r="P3155" s="4">
        <v>1826</v>
      </c>
      <c r="Q3155">
        <v>101444</v>
      </c>
      <c r="R3155">
        <v>4.8</v>
      </c>
      <c r="S3155">
        <v>4.7</v>
      </c>
      <c r="T3155">
        <v>4.7</v>
      </c>
      <c r="U3155">
        <v>4.8</v>
      </c>
      <c r="V3155">
        <v>4.5999999999999996</v>
      </c>
      <c r="W3155">
        <v>4.9000000000000004</v>
      </c>
      <c r="X3155" t="s">
        <v>9370</v>
      </c>
      <c r="Y3155" t="s">
        <v>34</v>
      </c>
      <c r="AA3155" t="s">
        <v>9367</v>
      </c>
      <c r="AB3155" t="s">
        <v>9367</v>
      </c>
    </row>
    <row r="3156" spans="1:28" x14ac:dyDescent="0.2">
      <c r="A3156">
        <v>2023</v>
      </c>
      <c r="B3156" t="s">
        <v>25</v>
      </c>
      <c r="C3156" t="s">
        <v>107</v>
      </c>
      <c r="D3156" t="s">
        <v>27</v>
      </c>
      <c r="E3156" s="1">
        <v>29040</v>
      </c>
      <c r="F3156">
        <v>4.5999999999999996</v>
      </c>
      <c r="G3156">
        <v>7</v>
      </c>
      <c r="H3156" t="s">
        <v>2814</v>
      </c>
      <c r="I3156" t="s">
        <v>36</v>
      </c>
      <c r="J3156" t="s">
        <v>9336</v>
      </c>
      <c r="L3156" t="s">
        <v>30</v>
      </c>
      <c r="M3156" t="s">
        <v>38</v>
      </c>
      <c r="N3156" t="s">
        <v>276</v>
      </c>
      <c r="O3156" t="s">
        <v>3748</v>
      </c>
      <c r="P3156" s="4">
        <v>50061</v>
      </c>
      <c r="Q3156">
        <v>3</v>
      </c>
      <c r="R3156">
        <v>4</v>
      </c>
      <c r="S3156">
        <v>5</v>
      </c>
      <c r="T3156">
        <v>4</v>
      </c>
      <c r="U3156">
        <v>5</v>
      </c>
      <c r="V3156">
        <v>5</v>
      </c>
      <c r="W3156">
        <v>5</v>
      </c>
      <c r="X3156" t="s">
        <v>9370</v>
      </c>
      <c r="Y3156" t="s">
        <v>34</v>
      </c>
      <c r="AA3156" t="s">
        <v>9367</v>
      </c>
      <c r="AB3156" t="s">
        <v>9367</v>
      </c>
    </row>
    <row r="3157" spans="1:28" x14ac:dyDescent="0.2">
      <c r="A3157">
        <v>2017</v>
      </c>
      <c r="B3157" t="s">
        <v>25</v>
      </c>
      <c r="C3157" t="s">
        <v>1202</v>
      </c>
      <c r="D3157" t="s">
        <v>983</v>
      </c>
      <c r="E3157" s="1">
        <v>13995</v>
      </c>
      <c r="F3157">
        <v>3.9</v>
      </c>
      <c r="G3157">
        <v>212</v>
      </c>
      <c r="H3157" t="s">
        <v>52</v>
      </c>
      <c r="I3157" t="s">
        <v>385</v>
      </c>
      <c r="J3157" t="s">
        <v>43</v>
      </c>
      <c r="K3157" t="s">
        <v>9259</v>
      </c>
      <c r="L3157" t="s">
        <v>37</v>
      </c>
      <c r="M3157" t="s">
        <v>38</v>
      </c>
      <c r="N3157" t="s">
        <v>192</v>
      </c>
      <c r="O3157" t="s">
        <v>3754</v>
      </c>
      <c r="P3157" s="4" t="s">
        <v>3755</v>
      </c>
      <c r="Q3157">
        <v>124477</v>
      </c>
      <c r="R3157">
        <v>4.8</v>
      </c>
      <c r="S3157">
        <v>4.8</v>
      </c>
      <c r="T3157">
        <v>4.7</v>
      </c>
      <c r="U3157">
        <v>4.5999999999999996</v>
      </c>
      <c r="V3157">
        <v>4.9000000000000004</v>
      </c>
      <c r="W3157">
        <v>4.8</v>
      </c>
      <c r="X3157" t="s">
        <v>9370</v>
      </c>
      <c r="Y3157" t="s">
        <v>34</v>
      </c>
      <c r="AA3157" t="s">
        <v>9367</v>
      </c>
      <c r="AB3157" t="s">
        <v>9367</v>
      </c>
    </row>
    <row r="3158" spans="1:28" x14ac:dyDescent="0.2">
      <c r="A3158">
        <v>2023</v>
      </c>
      <c r="B3158" t="s">
        <v>25</v>
      </c>
      <c r="C3158" t="s">
        <v>70</v>
      </c>
      <c r="D3158" t="s">
        <v>27</v>
      </c>
      <c r="E3158" s="1">
        <v>53375</v>
      </c>
      <c r="F3158">
        <v>5</v>
      </c>
      <c r="G3158">
        <v>6131</v>
      </c>
      <c r="H3158" t="s">
        <v>82</v>
      </c>
      <c r="I3158" t="s">
        <v>97</v>
      </c>
      <c r="J3158" t="s">
        <v>9336</v>
      </c>
      <c r="L3158" t="s">
        <v>30</v>
      </c>
      <c r="M3158" t="s">
        <v>57</v>
      </c>
      <c r="N3158" t="s">
        <v>72</v>
      </c>
      <c r="O3158" t="s">
        <v>3763</v>
      </c>
      <c r="P3158" s="4" t="s">
        <v>3764</v>
      </c>
      <c r="Q3158">
        <v>0</v>
      </c>
      <c r="R3158">
        <v>2</v>
      </c>
      <c r="S3158">
        <v>0</v>
      </c>
      <c r="T3158">
        <v>2</v>
      </c>
      <c r="U3158">
        <v>1</v>
      </c>
      <c r="V3158">
        <v>0</v>
      </c>
      <c r="W3158">
        <v>0</v>
      </c>
      <c r="X3158" t="s">
        <v>9370</v>
      </c>
      <c r="Y3158" t="s">
        <v>34</v>
      </c>
      <c r="AA3158" t="s">
        <v>9367</v>
      </c>
      <c r="AB3158" t="s">
        <v>9367</v>
      </c>
    </row>
    <row r="3159" spans="1:28" x14ac:dyDescent="0.2">
      <c r="A3159">
        <v>2023</v>
      </c>
      <c r="B3159" t="s">
        <v>25</v>
      </c>
      <c r="C3159" t="s">
        <v>77</v>
      </c>
      <c r="D3159" t="s">
        <v>27</v>
      </c>
      <c r="E3159" s="1">
        <v>36900</v>
      </c>
      <c r="F3159">
        <v>4.9000000000000004</v>
      </c>
      <c r="G3159">
        <v>4786</v>
      </c>
      <c r="H3159" t="s">
        <v>428</v>
      </c>
      <c r="I3159" t="s">
        <v>36</v>
      </c>
      <c r="J3159" t="s">
        <v>9336</v>
      </c>
      <c r="L3159" t="s">
        <v>30</v>
      </c>
      <c r="M3159" t="s">
        <v>38</v>
      </c>
      <c r="N3159" t="s">
        <v>78</v>
      </c>
      <c r="O3159" t="s">
        <v>3765</v>
      </c>
      <c r="P3159" s="4">
        <v>10200</v>
      </c>
      <c r="Q3159">
        <v>0</v>
      </c>
      <c r="R3159">
        <v>5</v>
      </c>
      <c r="S3159">
        <v>5</v>
      </c>
      <c r="T3159">
        <v>5</v>
      </c>
      <c r="U3159">
        <v>4</v>
      </c>
      <c r="V3159">
        <v>4</v>
      </c>
      <c r="W3159">
        <v>5</v>
      </c>
      <c r="X3159" t="s">
        <v>9370</v>
      </c>
      <c r="Y3159" t="s">
        <v>34</v>
      </c>
      <c r="AA3159" t="s">
        <v>9367</v>
      </c>
      <c r="AB3159" t="s">
        <v>9367</v>
      </c>
    </row>
    <row r="3160" spans="1:28" x14ac:dyDescent="0.2">
      <c r="A3160">
        <v>2023</v>
      </c>
      <c r="B3160" t="s">
        <v>25</v>
      </c>
      <c r="C3160" t="s">
        <v>70</v>
      </c>
      <c r="D3160" t="s">
        <v>27</v>
      </c>
      <c r="E3160" s="1">
        <v>53830</v>
      </c>
      <c r="F3160">
        <v>4.9000000000000004</v>
      </c>
      <c r="G3160">
        <v>4786</v>
      </c>
      <c r="H3160" t="s">
        <v>216</v>
      </c>
      <c r="I3160" t="s">
        <v>87</v>
      </c>
      <c r="J3160" t="s">
        <v>9337</v>
      </c>
      <c r="L3160" t="s">
        <v>30</v>
      </c>
      <c r="M3160" t="s">
        <v>57</v>
      </c>
      <c r="N3160" t="s">
        <v>72</v>
      </c>
      <c r="O3160" t="s">
        <v>3766</v>
      </c>
      <c r="P3160" s="4" t="s">
        <v>3767</v>
      </c>
      <c r="Q3160">
        <v>0</v>
      </c>
      <c r="R3160">
        <v>2</v>
      </c>
      <c r="S3160">
        <v>0</v>
      </c>
      <c r="T3160">
        <v>2</v>
      </c>
      <c r="U3160">
        <v>1</v>
      </c>
      <c r="V3160">
        <v>0</v>
      </c>
      <c r="W3160">
        <v>0</v>
      </c>
      <c r="X3160" t="s">
        <v>9370</v>
      </c>
      <c r="Y3160" t="s">
        <v>34</v>
      </c>
      <c r="AA3160" t="s">
        <v>9367</v>
      </c>
      <c r="AB3160" t="s">
        <v>9367</v>
      </c>
    </row>
    <row r="3161" spans="1:28" x14ac:dyDescent="0.2">
      <c r="A3161">
        <v>2012</v>
      </c>
      <c r="B3161" t="s">
        <v>25</v>
      </c>
      <c r="C3161" t="s">
        <v>77</v>
      </c>
      <c r="D3161" t="s">
        <v>983</v>
      </c>
      <c r="E3161" s="1">
        <v>18998</v>
      </c>
      <c r="F3161">
        <v>4.5</v>
      </c>
      <c r="G3161">
        <v>5</v>
      </c>
      <c r="H3161" t="s">
        <v>97</v>
      </c>
      <c r="I3161" t="s">
        <v>2875</v>
      </c>
      <c r="J3161" t="s">
        <v>9337</v>
      </c>
      <c r="K3161" t="s">
        <v>9229</v>
      </c>
      <c r="L3161" t="s">
        <v>30</v>
      </c>
      <c r="M3161" t="s">
        <v>1194</v>
      </c>
      <c r="N3161" t="s">
        <v>1205</v>
      </c>
      <c r="O3161" t="s">
        <v>3919</v>
      </c>
      <c r="P3161" s="4">
        <v>23563079</v>
      </c>
      <c r="Q3161">
        <v>86591</v>
      </c>
      <c r="R3161">
        <v>4.5</v>
      </c>
      <c r="S3161">
        <v>4.5</v>
      </c>
      <c r="T3161">
        <v>4.4000000000000004</v>
      </c>
      <c r="U3161">
        <v>4.5999999999999996</v>
      </c>
      <c r="V3161">
        <v>4.5</v>
      </c>
      <c r="W3161">
        <v>4.7</v>
      </c>
      <c r="X3161" t="s">
        <v>9370</v>
      </c>
      <c r="Y3161" t="s">
        <v>34</v>
      </c>
      <c r="AA3161" t="s">
        <v>9367</v>
      </c>
      <c r="AB3161" t="s">
        <v>9367</v>
      </c>
    </row>
    <row r="3162" spans="1:28" x14ac:dyDescent="0.2">
      <c r="A3162">
        <v>2020</v>
      </c>
      <c r="B3162" t="s">
        <v>25</v>
      </c>
      <c r="C3162" t="s">
        <v>150</v>
      </c>
      <c r="D3162" t="s">
        <v>983</v>
      </c>
      <c r="E3162" s="1">
        <v>33990</v>
      </c>
      <c r="F3162">
        <v>5</v>
      </c>
      <c r="G3162">
        <v>1127</v>
      </c>
      <c r="H3162" t="s">
        <v>1255</v>
      </c>
      <c r="I3162" t="s">
        <v>86</v>
      </c>
      <c r="J3162" t="s">
        <v>9336</v>
      </c>
      <c r="K3162" t="s">
        <v>9233</v>
      </c>
      <c r="L3162" t="s">
        <v>30</v>
      </c>
      <c r="M3162" t="s">
        <v>1233</v>
      </c>
      <c r="N3162" t="s">
        <v>32</v>
      </c>
      <c r="O3162" t="s">
        <v>4082</v>
      </c>
      <c r="P3162" s="4" t="s">
        <v>4083</v>
      </c>
      <c r="Q3162">
        <v>30614</v>
      </c>
      <c r="R3162">
        <v>4.5999999999999996</v>
      </c>
      <c r="S3162">
        <v>4.5</v>
      </c>
      <c r="T3162">
        <v>4.2</v>
      </c>
      <c r="U3162">
        <v>4.0999999999999996</v>
      </c>
      <c r="V3162">
        <v>4.5</v>
      </c>
      <c r="W3162">
        <v>4.0999999999999996</v>
      </c>
      <c r="X3162" t="s">
        <v>9370</v>
      </c>
      <c r="Y3162" t="s">
        <v>34</v>
      </c>
      <c r="AA3162" t="s">
        <v>9367</v>
      </c>
      <c r="AB3162" t="s">
        <v>9367</v>
      </c>
    </row>
    <row r="3163" spans="1:28" x14ac:dyDescent="0.2">
      <c r="A3163">
        <v>2017</v>
      </c>
      <c r="B3163" t="s">
        <v>25</v>
      </c>
      <c r="C3163" t="s">
        <v>139</v>
      </c>
      <c r="D3163" t="s">
        <v>983</v>
      </c>
      <c r="E3163" s="1">
        <v>22995</v>
      </c>
      <c r="F3163">
        <v>4.8</v>
      </c>
      <c r="G3163">
        <v>181</v>
      </c>
      <c r="H3163" t="s">
        <v>71</v>
      </c>
      <c r="I3163" t="s">
        <v>97</v>
      </c>
      <c r="J3163" t="s">
        <v>43</v>
      </c>
      <c r="K3163" t="s">
        <v>9224</v>
      </c>
      <c r="L3163" t="s">
        <v>30</v>
      </c>
      <c r="M3163" t="s">
        <v>38</v>
      </c>
      <c r="N3163" t="s">
        <v>985</v>
      </c>
      <c r="O3163" t="s">
        <v>4098</v>
      </c>
      <c r="P3163" s="4" t="s">
        <v>4099</v>
      </c>
      <c r="Q3163">
        <v>53000</v>
      </c>
      <c r="R3163">
        <v>4.8</v>
      </c>
      <c r="S3163">
        <v>4.8</v>
      </c>
      <c r="T3163">
        <v>4.8</v>
      </c>
      <c r="U3163">
        <v>4.8</v>
      </c>
      <c r="V3163">
        <v>4.8</v>
      </c>
      <c r="W3163">
        <v>4.9000000000000004</v>
      </c>
      <c r="X3163" t="s">
        <v>9370</v>
      </c>
      <c r="Y3163" t="s">
        <v>34</v>
      </c>
      <c r="AA3163" t="s">
        <v>9367</v>
      </c>
      <c r="AB3163" t="s">
        <v>9367</v>
      </c>
    </row>
    <row r="3164" spans="1:28" x14ac:dyDescent="0.2">
      <c r="A3164">
        <v>2022</v>
      </c>
      <c r="B3164" t="s">
        <v>25</v>
      </c>
      <c r="C3164" t="s">
        <v>94</v>
      </c>
      <c r="D3164" t="s">
        <v>983</v>
      </c>
      <c r="E3164" s="1">
        <v>41995</v>
      </c>
      <c r="F3164">
        <v>4.8</v>
      </c>
      <c r="G3164">
        <v>119</v>
      </c>
      <c r="H3164" t="s">
        <v>562</v>
      </c>
      <c r="I3164" t="s">
        <v>86</v>
      </c>
      <c r="J3164" t="s">
        <v>9336</v>
      </c>
      <c r="K3164" t="s">
        <v>9205</v>
      </c>
      <c r="L3164" t="s">
        <v>30</v>
      </c>
      <c r="M3164" t="s">
        <v>48</v>
      </c>
      <c r="N3164" t="s">
        <v>32</v>
      </c>
      <c r="O3164" t="s">
        <v>4288</v>
      </c>
      <c r="P3164" s="4">
        <v>15066</v>
      </c>
      <c r="Q3164">
        <v>11647</v>
      </c>
      <c r="R3164">
        <v>5</v>
      </c>
      <c r="S3164">
        <v>4.9000000000000004</v>
      </c>
      <c r="T3164">
        <v>4.9000000000000004</v>
      </c>
      <c r="U3164">
        <v>4.3</v>
      </c>
      <c r="V3164">
        <v>4.7</v>
      </c>
      <c r="W3164">
        <v>5</v>
      </c>
      <c r="X3164" t="s">
        <v>9370</v>
      </c>
      <c r="Y3164" t="s">
        <v>34</v>
      </c>
      <c r="AA3164" t="s">
        <v>9367</v>
      </c>
      <c r="AB3164" t="s">
        <v>9367</v>
      </c>
    </row>
    <row r="3165" spans="1:28" x14ac:dyDescent="0.2">
      <c r="A3165">
        <v>2019</v>
      </c>
      <c r="B3165" t="s">
        <v>25</v>
      </c>
      <c r="C3165" t="s">
        <v>54</v>
      </c>
      <c r="D3165" t="s">
        <v>983</v>
      </c>
      <c r="E3165" s="1">
        <v>33794</v>
      </c>
      <c r="F3165">
        <v>4.2</v>
      </c>
      <c r="G3165">
        <v>91</v>
      </c>
      <c r="H3165" t="s">
        <v>71</v>
      </c>
      <c r="I3165" t="s">
        <v>97</v>
      </c>
      <c r="J3165" t="s">
        <v>43</v>
      </c>
      <c r="K3165" t="s">
        <v>9215</v>
      </c>
      <c r="L3165" t="s">
        <v>30</v>
      </c>
      <c r="M3165" t="s">
        <v>48</v>
      </c>
      <c r="N3165" t="s">
        <v>32</v>
      </c>
      <c r="O3165" t="s">
        <v>4303</v>
      </c>
      <c r="P3165" s="4">
        <v>16258</v>
      </c>
      <c r="Q3165">
        <v>38899</v>
      </c>
      <c r="R3165">
        <v>4.8</v>
      </c>
      <c r="S3165">
        <v>4.5999999999999996</v>
      </c>
      <c r="T3165">
        <v>4.5</v>
      </c>
      <c r="U3165">
        <v>4.3</v>
      </c>
      <c r="V3165">
        <v>4.7</v>
      </c>
      <c r="W3165">
        <v>4.5</v>
      </c>
      <c r="X3165" t="s">
        <v>9370</v>
      </c>
      <c r="Y3165" t="s">
        <v>34</v>
      </c>
      <c r="AA3165" t="s">
        <v>9367</v>
      </c>
      <c r="AB3165" t="s">
        <v>9367</v>
      </c>
    </row>
    <row r="3166" spans="1:28" x14ac:dyDescent="0.2">
      <c r="A3166">
        <v>2023</v>
      </c>
      <c r="B3166" t="s">
        <v>25</v>
      </c>
      <c r="C3166" t="s">
        <v>155</v>
      </c>
      <c r="D3166" t="s">
        <v>27</v>
      </c>
      <c r="E3166" s="1">
        <v>42655</v>
      </c>
      <c r="F3166">
        <v>4.9000000000000004</v>
      </c>
      <c r="G3166">
        <v>1187</v>
      </c>
      <c r="H3166" t="s">
        <v>52</v>
      </c>
      <c r="I3166" t="s">
        <v>36</v>
      </c>
      <c r="J3166" t="s">
        <v>43</v>
      </c>
      <c r="L3166" t="s">
        <v>30</v>
      </c>
      <c r="M3166" t="s">
        <v>57</v>
      </c>
      <c r="N3166" t="s">
        <v>32</v>
      </c>
      <c r="O3166" t="s">
        <v>4479</v>
      </c>
      <c r="P3166" s="4" t="s">
        <v>4480</v>
      </c>
      <c r="Q3166">
        <v>2</v>
      </c>
      <c r="R3166">
        <v>5</v>
      </c>
      <c r="S3166">
        <v>5</v>
      </c>
      <c r="T3166">
        <v>4</v>
      </c>
      <c r="U3166">
        <v>4</v>
      </c>
      <c r="V3166">
        <v>4</v>
      </c>
      <c r="W3166">
        <v>5</v>
      </c>
      <c r="X3166" t="s">
        <v>9370</v>
      </c>
      <c r="Y3166" t="s">
        <v>34</v>
      </c>
      <c r="AA3166" t="s">
        <v>9367</v>
      </c>
      <c r="AB3166" t="s">
        <v>9367</v>
      </c>
    </row>
    <row r="3167" spans="1:28" x14ac:dyDescent="0.2">
      <c r="A3167">
        <v>2022</v>
      </c>
      <c r="B3167" t="s">
        <v>25</v>
      </c>
      <c r="C3167" t="s">
        <v>133</v>
      </c>
      <c r="D3167" t="s">
        <v>27</v>
      </c>
      <c r="E3167" s="1">
        <v>32662</v>
      </c>
      <c r="F3167">
        <v>5</v>
      </c>
      <c r="G3167">
        <v>2765</v>
      </c>
      <c r="H3167" t="s">
        <v>817</v>
      </c>
      <c r="I3167" t="s">
        <v>36</v>
      </c>
      <c r="J3167" t="s">
        <v>43</v>
      </c>
      <c r="K3167" t="s">
        <v>9213</v>
      </c>
      <c r="L3167" t="s">
        <v>30</v>
      </c>
      <c r="M3167" t="s">
        <v>57</v>
      </c>
      <c r="N3167" t="s">
        <v>134</v>
      </c>
      <c r="O3167" t="s">
        <v>4483</v>
      </c>
      <c r="P3167" s="4" t="s">
        <v>4484</v>
      </c>
      <c r="Q3167">
        <v>9</v>
      </c>
      <c r="R3167">
        <v>5</v>
      </c>
      <c r="S3167">
        <v>5</v>
      </c>
      <c r="T3167">
        <v>5</v>
      </c>
      <c r="U3167">
        <v>5</v>
      </c>
      <c r="V3167">
        <v>5</v>
      </c>
      <c r="W3167">
        <v>5</v>
      </c>
      <c r="X3167" t="s">
        <v>9370</v>
      </c>
      <c r="Y3167" t="s">
        <v>34</v>
      </c>
      <c r="AA3167" t="s">
        <v>9367</v>
      </c>
      <c r="AB3167" t="s">
        <v>9367</v>
      </c>
    </row>
    <row r="3168" spans="1:28" x14ac:dyDescent="0.2">
      <c r="A3168">
        <v>2022</v>
      </c>
      <c r="B3168" t="s">
        <v>25</v>
      </c>
      <c r="C3168" t="s">
        <v>103</v>
      </c>
      <c r="D3168" t="s">
        <v>27</v>
      </c>
      <c r="E3168" s="1">
        <v>30470</v>
      </c>
      <c r="F3168">
        <v>5</v>
      </c>
      <c r="G3168">
        <v>24</v>
      </c>
      <c r="H3168" t="s">
        <v>28</v>
      </c>
      <c r="I3168" t="s">
        <v>36</v>
      </c>
      <c r="J3168" t="s">
        <v>43</v>
      </c>
      <c r="K3168" t="s">
        <v>9207</v>
      </c>
      <c r="L3168" t="s">
        <v>30</v>
      </c>
      <c r="M3168" t="s">
        <v>38</v>
      </c>
      <c r="N3168" t="s">
        <v>78</v>
      </c>
      <c r="O3168" t="s">
        <v>4622</v>
      </c>
      <c r="P3168" s="4" t="s">
        <v>4623</v>
      </c>
      <c r="Q3168">
        <v>3</v>
      </c>
      <c r="R3168">
        <v>5</v>
      </c>
      <c r="S3168">
        <v>5</v>
      </c>
      <c r="T3168">
        <v>5</v>
      </c>
      <c r="U3168">
        <v>5</v>
      </c>
      <c r="V3168">
        <v>5</v>
      </c>
      <c r="W3168">
        <v>5</v>
      </c>
      <c r="X3168" t="s">
        <v>9370</v>
      </c>
      <c r="Y3168" t="s">
        <v>34</v>
      </c>
      <c r="AA3168" t="s">
        <v>9367</v>
      </c>
      <c r="AB3168" t="s">
        <v>9367</v>
      </c>
    </row>
    <row r="3169" spans="1:28" x14ac:dyDescent="0.2">
      <c r="A3169">
        <v>2019</v>
      </c>
      <c r="B3169" t="s">
        <v>25</v>
      </c>
      <c r="C3169" t="s">
        <v>669</v>
      </c>
      <c r="D3169" t="s">
        <v>983</v>
      </c>
      <c r="E3169" s="1">
        <v>22995</v>
      </c>
      <c r="F3169">
        <v>5</v>
      </c>
      <c r="G3169">
        <v>1625</v>
      </c>
      <c r="H3169" t="s">
        <v>97</v>
      </c>
      <c r="I3169" t="s">
        <v>86</v>
      </c>
      <c r="J3169" t="s">
        <v>43</v>
      </c>
      <c r="K3169" t="s">
        <v>9234</v>
      </c>
      <c r="L3169" t="s">
        <v>30</v>
      </c>
      <c r="M3169" t="s">
        <v>38</v>
      </c>
      <c r="N3169" t="s">
        <v>78</v>
      </c>
      <c r="O3169" t="s">
        <v>4630</v>
      </c>
      <c r="P3169" s="4" t="s">
        <v>4631</v>
      </c>
      <c r="Q3169">
        <v>25891</v>
      </c>
      <c r="R3169">
        <v>4.8</v>
      </c>
      <c r="S3169">
        <v>4.8</v>
      </c>
      <c r="T3169">
        <v>4.9000000000000004</v>
      </c>
      <c r="U3169">
        <v>4.8</v>
      </c>
      <c r="V3169">
        <v>4.9000000000000004</v>
      </c>
      <c r="W3169">
        <v>4.9000000000000004</v>
      </c>
      <c r="X3169" t="s">
        <v>9370</v>
      </c>
      <c r="Y3169" t="s">
        <v>34</v>
      </c>
      <c r="AA3169" t="s">
        <v>9367</v>
      </c>
      <c r="AB3169" t="s">
        <v>9367</v>
      </c>
    </row>
    <row r="3170" spans="1:28" x14ac:dyDescent="0.2">
      <c r="A3170">
        <v>2022</v>
      </c>
      <c r="B3170" t="s">
        <v>25</v>
      </c>
      <c r="C3170" t="s">
        <v>81</v>
      </c>
      <c r="D3170" t="s">
        <v>27</v>
      </c>
      <c r="E3170" s="1">
        <v>41375</v>
      </c>
      <c r="F3170">
        <v>4.2</v>
      </c>
      <c r="G3170">
        <v>386</v>
      </c>
      <c r="H3170" t="s">
        <v>36</v>
      </c>
      <c r="I3170" t="s">
        <v>36</v>
      </c>
      <c r="J3170" t="s">
        <v>9336</v>
      </c>
      <c r="K3170" t="s">
        <v>9204</v>
      </c>
      <c r="L3170" t="s">
        <v>30</v>
      </c>
      <c r="M3170" t="s">
        <v>48</v>
      </c>
      <c r="N3170" t="s">
        <v>32</v>
      </c>
      <c r="O3170" t="s">
        <v>4634</v>
      </c>
      <c r="P3170" s="4" t="s">
        <v>4635</v>
      </c>
      <c r="Q3170">
        <v>91</v>
      </c>
      <c r="R3170">
        <v>5</v>
      </c>
      <c r="S3170">
        <v>5</v>
      </c>
      <c r="T3170">
        <v>5</v>
      </c>
      <c r="U3170">
        <v>5</v>
      </c>
      <c r="V3170">
        <v>5</v>
      </c>
      <c r="W3170">
        <v>5</v>
      </c>
      <c r="X3170" t="s">
        <v>9370</v>
      </c>
      <c r="Y3170" t="s">
        <v>34</v>
      </c>
      <c r="AA3170" t="s">
        <v>9367</v>
      </c>
      <c r="AB3170" t="s">
        <v>9367</v>
      </c>
    </row>
    <row r="3171" spans="1:28" x14ac:dyDescent="0.2">
      <c r="A3171">
        <v>2022</v>
      </c>
      <c r="B3171" t="s">
        <v>25</v>
      </c>
      <c r="C3171" t="s">
        <v>74</v>
      </c>
      <c r="D3171" t="s">
        <v>27</v>
      </c>
      <c r="E3171" s="1">
        <v>44600</v>
      </c>
      <c r="F3171">
        <v>4.2</v>
      </c>
      <c r="G3171">
        <v>386</v>
      </c>
      <c r="H3171" t="s">
        <v>75</v>
      </c>
      <c r="I3171" t="s">
        <v>29</v>
      </c>
      <c r="J3171" t="s">
        <v>9336</v>
      </c>
      <c r="K3171" t="s">
        <v>9204</v>
      </c>
      <c r="L3171" t="s">
        <v>30</v>
      </c>
      <c r="M3171" t="s">
        <v>48</v>
      </c>
      <c r="N3171" t="s">
        <v>32</v>
      </c>
      <c r="O3171" t="s">
        <v>4636</v>
      </c>
      <c r="P3171" s="4" t="s">
        <v>4637</v>
      </c>
      <c r="Q3171">
        <v>2</v>
      </c>
      <c r="R3171">
        <v>5</v>
      </c>
      <c r="S3171">
        <v>5</v>
      </c>
      <c r="T3171">
        <v>5</v>
      </c>
      <c r="U3171">
        <v>5</v>
      </c>
      <c r="V3171">
        <v>5</v>
      </c>
      <c r="W3171">
        <v>5</v>
      </c>
      <c r="X3171" t="s">
        <v>9370</v>
      </c>
      <c r="Y3171" t="s">
        <v>34</v>
      </c>
      <c r="AA3171" t="s">
        <v>9367</v>
      </c>
      <c r="AB3171" t="s">
        <v>9367</v>
      </c>
    </row>
    <row r="3172" spans="1:28" x14ac:dyDescent="0.2">
      <c r="A3172">
        <v>2014</v>
      </c>
      <c r="B3172" t="s">
        <v>25</v>
      </c>
      <c r="C3172" t="s">
        <v>646</v>
      </c>
      <c r="D3172" t="s">
        <v>983</v>
      </c>
      <c r="E3172" s="1">
        <v>16695</v>
      </c>
      <c r="F3172">
        <v>4.2</v>
      </c>
      <c r="G3172">
        <v>91</v>
      </c>
      <c r="H3172" t="s">
        <v>1146</v>
      </c>
      <c r="I3172" t="s">
        <v>86</v>
      </c>
      <c r="J3172" t="s">
        <v>1315</v>
      </c>
      <c r="K3172" t="s">
        <v>9256</v>
      </c>
      <c r="L3172" t="s">
        <v>30</v>
      </c>
      <c r="M3172" t="s">
        <v>1194</v>
      </c>
      <c r="N3172" t="s">
        <v>1356</v>
      </c>
      <c r="O3172" t="s">
        <v>4664</v>
      </c>
      <c r="P3172" s="4">
        <v>3286</v>
      </c>
      <c r="Q3172">
        <v>116041</v>
      </c>
      <c r="R3172">
        <v>4.7</v>
      </c>
      <c r="S3172">
        <v>4.5999999999999996</v>
      </c>
      <c r="T3172">
        <v>4.5999999999999996</v>
      </c>
      <c r="U3172">
        <v>4.5999999999999996</v>
      </c>
      <c r="V3172">
        <v>4.5</v>
      </c>
      <c r="W3172">
        <v>4.7</v>
      </c>
      <c r="X3172" t="s">
        <v>9370</v>
      </c>
      <c r="Y3172" t="s">
        <v>34</v>
      </c>
      <c r="AA3172" t="s">
        <v>9367</v>
      </c>
      <c r="AB3172" t="s">
        <v>9367</v>
      </c>
    </row>
    <row r="3173" spans="1:28" x14ac:dyDescent="0.2">
      <c r="A3173">
        <v>2015</v>
      </c>
      <c r="B3173" t="s">
        <v>25</v>
      </c>
      <c r="C3173" t="s">
        <v>1473</v>
      </c>
      <c r="D3173" t="s">
        <v>983</v>
      </c>
      <c r="E3173" s="1">
        <v>18623</v>
      </c>
      <c r="F3173">
        <v>3</v>
      </c>
      <c r="G3173">
        <v>313</v>
      </c>
      <c r="H3173" t="s">
        <v>86</v>
      </c>
      <c r="I3173" t="s">
        <v>36</v>
      </c>
      <c r="J3173" t="s">
        <v>1315</v>
      </c>
      <c r="K3173" t="s">
        <v>9215</v>
      </c>
      <c r="L3173" t="s">
        <v>30</v>
      </c>
      <c r="M3173" t="s">
        <v>1233</v>
      </c>
      <c r="N3173" t="s">
        <v>1356</v>
      </c>
      <c r="O3173" t="s">
        <v>4797</v>
      </c>
      <c r="P3173" s="4" t="s">
        <v>4798</v>
      </c>
      <c r="Q3173">
        <v>81683</v>
      </c>
      <c r="R3173">
        <v>4.7</v>
      </c>
      <c r="S3173">
        <v>4.8</v>
      </c>
      <c r="T3173">
        <v>4.5999999999999996</v>
      </c>
      <c r="U3173">
        <v>4.5</v>
      </c>
      <c r="V3173">
        <v>4.7</v>
      </c>
      <c r="W3173">
        <v>4.8</v>
      </c>
      <c r="X3173" t="s">
        <v>9370</v>
      </c>
      <c r="Y3173" t="s">
        <v>34</v>
      </c>
      <c r="AA3173" t="s">
        <v>9367</v>
      </c>
      <c r="AB3173" t="s">
        <v>9367</v>
      </c>
    </row>
    <row r="3174" spans="1:28" x14ac:dyDescent="0.2">
      <c r="A3174">
        <v>2019</v>
      </c>
      <c r="B3174" t="s">
        <v>25</v>
      </c>
      <c r="C3174" t="s">
        <v>150</v>
      </c>
      <c r="D3174" t="s">
        <v>27</v>
      </c>
      <c r="E3174" s="1">
        <v>34990</v>
      </c>
      <c r="F3174">
        <v>5</v>
      </c>
      <c r="G3174">
        <v>1822</v>
      </c>
      <c r="H3174" t="s">
        <v>52</v>
      </c>
      <c r="I3174" t="s">
        <v>36</v>
      </c>
      <c r="J3174" t="s">
        <v>9336</v>
      </c>
      <c r="K3174" t="s">
        <v>9233</v>
      </c>
      <c r="L3174" t="s">
        <v>30</v>
      </c>
      <c r="M3174" t="s">
        <v>1233</v>
      </c>
      <c r="N3174" t="s">
        <v>32</v>
      </c>
      <c r="O3174" t="s">
        <v>4799</v>
      </c>
      <c r="P3174" s="4" t="s">
        <v>4800</v>
      </c>
      <c r="Q3174">
        <v>21933</v>
      </c>
      <c r="R3174">
        <v>4.8</v>
      </c>
      <c r="S3174">
        <v>4.7</v>
      </c>
      <c r="T3174">
        <v>4.7</v>
      </c>
      <c r="U3174">
        <v>4.5999999999999996</v>
      </c>
      <c r="V3174">
        <v>4.7</v>
      </c>
      <c r="W3174">
        <v>4.8</v>
      </c>
      <c r="X3174" t="s">
        <v>9370</v>
      </c>
      <c r="Y3174" t="s">
        <v>34</v>
      </c>
      <c r="AA3174" t="s">
        <v>9367</v>
      </c>
      <c r="AB3174" t="s">
        <v>9367</v>
      </c>
    </row>
    <row r="3175" spans="1:28" x14ac:dyDescent="0.2">
      <c r="A3175">
        <v>2023</v>
      </c>
      <c r="B3175" t="s">
        <v>25</v>
      </c>
      <c r="C3175" t="s">
        <v>70</v>
      </c>
      <c r="D3175" t="s">
        <v>27</v>
      </c>
      <c r="E3175" s="1">
        <v>53830</v>
      </c>
      <c r="F3175">
        <v>5</v>
      </c>
      <c r="G3175">
        <v>6131</v>
      </c>
      <c r="H3175" t="s">
        <v>124</v>
      </c>
      <c r="I3175" t="s">
        <v>36</v>
      </c>
      <c r="J3175" t="s">
        <v>9336</v>
      </c>
      <c r="L3175" t="s">
        <v>30</v>
      </c>
      <c r="M3175" t="s">
        <v>57</v>
      </c>
      <c r="N3175" t="s">
        <v>72</v>
      </c>
      <c r="O3175" t="s">
        <v>4819</v>
      </c>
      <c r="P3175" s="4" t="s">
        <v>4820</v>
      </c>
      <c r="Q3175">
        <v>0</v>
      </c>
      <c r="R3175">
        <v>2</v>
      </c>
      <c r="S3175">
        <v>0</v>
      </c>
      <c r="T3175">
        <v>2</v>
      </c>
      <c r="U3175">
        <v>1</v>
      </c>
      <c r="V3175">
        <v>0</v>
      </c>
      <c r="W3175">
        <v>0</v>
      </c>
      <c r="X3175" t="s">
        <v>9370</v>
      </c>
      <c r="Y3175" t="s">
        <v>34</v>
      </c>
      <c r="AA3175" t="s">
        <v>9367</v>
      </c>
      <c r="AB3175" t="s">
        <v>9367</v>
      </c>
    </row>
    <row r="3176" spans="1:28" x14ac:dyDescent="0.2">
      <c r="A3176">
        <v>2019</v>
      </c>
      <c r="B3176" t="s">
        <v>25</v>
      </c>
      <c r="C3176" t="s">
        <v>1358</v>
      </c>
      <c r="D3176" t="s">
        <v>983</v>
      </c>
      <c r="E3176" s="1">
        <v>29344</v>
      </c>
      <c r="F3176">
        <v>4.2</v>
      </c>
      <c r="G3176">
        <v>91</v>
      </c>
      <c r="H3176" t="s">
        <v>82</v>
      </c>
      <c r="I3176" t="s">
        <v>36</v>
      </c>
      <c r="J3176" t="s">
        <v>9336</v>
      </c>
      <c r="K3176" t="s">
        <v>9238</v>
      </c>
      <c r="L3176" t="s">
        <v>30</v>
      </c>
      <c r="M3176" t="s">
        <v>1233</v>
      </c>
      <c r="N3176" t="s">
        <v>32</v>
      </c>
      <c r="O3176" t="s">
        <v>4821</v>
      </c>
      <c r="P3176" s="4">
        <v>14934</v>
      </c>
      <c r="Q3176">
        <v>37754</v>
      </c>
      <c r="R3176">
        <v>4.9000000000000004</v>
      </c>
      <c r="S3176">
        <v>4.8</v>
      </c>
      <c r="T3176">
        <v>4.8</v>
      </c>
      <c r="U3176">
        <v>4.5999999999999996</v>
      </c>
      <c r="V3176">
        <v>4.7</v>
      </c>
      <c r="W3176">
        <v>4.9000000000000004</v>
      </c>
      <c r="X3176" t="s">
        <v>9370</v>
      </c>
      <c r="Y3176" t="s">
        <v>34</v>
      </c>
      <c r="AA3176" t="s">
        <v>9367</v>
      </c>
      <c r="AB3176" t="s">
        <v>9367</v>
      </c>
    </row>
    <row r="3177" spans="1:28" x14ac:dyDescent="0.2">
      <c r="A3177">
        <v>2023</v>
      </c>
      <c r="B3177" t="s">
        <v>25</v>
      </c>
      <c r="C3177" t="s">
        <v>107</v>
      </c>
      <c r="D3177" t="s">
        <v>27</v>
      </c>
      <c r="E3177" s="1">
        <v>28790</v>
      </c>
      <c r="F3177">
        <v>4.8</v>
      </c>
      <c r="G3177">
        <v>733</v>
      </c>
      <c r="H3177" t="s">
        <v>28</v>
      </c>
      <c r="I3177" t="s">
        <v>36</v>
      </c>
      <c r="J3177" t="s">
        <v>9336</v>
      </c>
      <c r="L3177" t="s">
        <v>30</v>
      </c>
      <c r="M3177" t="s">
        <v>38</v>
      </c>
      <c r="N3177" t="s">
        <v>276</v>
      </c>
      <c r="O3177" t="s">
        <v>4822</v>
      </c>
      <c r="P3177" s="4" t="s">
        <v>4823</v>
      </c>
      <c r="Q3177">
        <v>5</v>
      </c>
      <c r="R3177">
        <v>4</v>
      </c>
      <c r="S3177">
        <v>5</v>
      </c>
      <c r="T3177">
        <v>4</v>
      </c>
      <c r="U3177">
        <v>5</v>
      </c>
      <c r="V3177">
        <v>5</v>
      </c>
      <c r="W3177">
        <v>5</v>
      </c>
      <c r="X3177" t="s">
        <v>9370</v>
      </c>
      <c r="Y3177" t="s">
        <v>34</v>
      </c>
      <c r="AA3177" t="s">
        <v>9367</v>
      </c>
      <c r="AB3177" t="s">
        <v>9367</v>
      </c>
    </row>
    <row r="3178" spans="1:28" x14ac:dyDescent="0.2">
      <c r="A3178">
        <v>2020</v>
      </c>
      <c r="B3178" t="s">
        <v>25</v>
      </c>
      <c r="C3178" t="s">
        <v>399</v>
      </c>
      <c r="D3178" t="s">
        <v>983</v>
      </c>
      <c r="E3178" s="1">
        <v>27997</v>
      </c>
      <c r="F3178">
        <v>4.9000000000000004</v>
      </c>
      <c r="G3178">
        <v>235</v>
      </c>
      <c r="H3178" t="s">
        <v>82</v>
      </c>
      <c r="I3178" t="s">
        <v>36</v>
      </c>
      <c r="J3178" t="s">
        <v>43</v>
      </c>
      <c r="K3178" t="s">
        <v>9231</v>
      </c>
      <c r="L3178" t="s">
        <v>30</v>
      </c>
      <c r="M3178" t="s">
        <v>401</v>
      </c>
      <c r="N3178" t="s">
        <v>78</v>
      </c>
      <c r="O3178" t="s">
        <v>4978</v>
      </c>
      <c r="P3178" s="4" t="s">
        <v>4979</v>
      </c>
      <c r="Q3178">
        <v>23519</v>
      </c>
      <c r="R3178">
        <v>4.8</v>
      </c>
      <c r="S3178">
        <v>4.8</v>
      </c>
      <c r="T3178">
        <v>4.8</v>
      </c>
      <c r="U3178">
        <v>4.8</v>
      </c>
      <c r="V3178">
        <v>4.9000000000000004</v>
      </c>
      <c r="W3178">
        <v>4.9000000000000004</v>
      </c>
      <c r="X3178" t="s">
        <v>9370</v>
      </c>
      <c r="Y3178" t="s">
        <v>34</v>
      </c>
      <c r="AA3178" t="s">
        <v>9367</v>
      </c>
      <c r="AB3178" t="s">
        <v>9367</v>
      </c>
    </row>
    <row r="3179" spans="1:28" x14ac:dyDescent="0.2">
      <c r="A3179">
        <v>2020</v>
      </c>
      <c r="B3179" t="s">
        <v>25</v>
      </c>
      <c r="C3179" t="s">
        <v>2368</v>
      </c>
      <c r="D3179" t="s">
        <v>27</v>
      </c>
      <c r="E3179" s="1">
        <v>30000</v>
      </c>
      <c r="F3179">
        <v>5</v>
      </c>
      <c r="G3179">
        <v>1822</v>
      </c>
      <c r="H3179" t="s">
        <v>28</v>
      </c>
      <c r="I3179" t="s">
        <v>29</v>
      </c>
      <c r="J3179" t="s">
        <v>9336</v>
      </c>
      <c r="K3179" t="s">
        <v>9233</v>
      </c>
      <c r="L3179" t="s">
        <v>30</v>
      </c>
      <c r="M3179" t="s">
        <v>1233</v>
      </c>
      <c r="N3179" t="s">
        <v>32</v>
      </c>
      <c r="O3179" t="s">
        <v>4981</v>
      </c>
      <c r="P3179" s="4" t="s">
        <v>4982</v>
      </c>
      <c r="Q3179">
        <v>26638</v>
      </c>
      <c r="R3179">
        <v>4.5999999999999996</v>
      </c>
      <c r="S3179">
        <v>4.5</v>
      </c>
      <c r="T3179">
        <v>4.2</v>
      </c>
      <c r="U3179">
        <v>4.0999999999999996</v>
      </c>
      <c r="V3179">
        <v>4.5</v>
      </c>
      <c r="W3179">
        <v>4.0999999999999996</v>
      </c>
      <c r="X3179" t="s">
        <v>9370</v>
      </c>
      <c r="Y3179" t="s">
        <v>34</v>
      </c>
      <c r="AA3179" t="s">
        <v>9367</v>
      </c>
      <c r="AB3179" t="s">
        <v>9367</v>
      </c>
    </row>
    <row r="3180" spans="1:28" x14ac:dyDescent="0.2">
      <c r="A3180">
        <v>2023</v>
      </c>
      <c r="B3180" t="s">
        <v>25</v>
      </c>
      <c r="C3180" t="s">
        <v>54</v>
      </c>
      <c r="D3180" t="s">
        <v>27</v>
      </c>
      <c r="E3180" s="1">
        <v>41905</v>
      </c>
      <c r="F3180">
        <v>4.4000000000000004</v>
      </c>
      <c r="G3180">
        <v>7</v>
      </c>
      <c r="H3180" t="s">
        <v>71</v>
      </c>
      <c r="I3180" t="s">
        <v>97</v>
      </c>
      <c r="J3180" t="s">
        <v>43</v>
      </c>
      <c r="L3180" t="s">
        <v>30</v>
      </c>
      <c r="M3180" t="s">
        <v>57</v>
      </c>
      <c r="N3180" t="s">
        <v>32</v>
      </c>
      <c r="O3180" t="s">
        <v>4994</v>
      </c>
      <c r="P3180" s="4">
        <v>50137</v>
      </c>
      <c r="Q3180">
        <v>1</v>
      </c>
      <c r="R3180">
        <v>5</v>
      </c>
      <c r="S3180">
        <v>5</v>
      </c>
      <c r="T3180">
        <v>4</v>
      </c>
      <c r="U3180">
        <v>4</v>
      </c>
      <c r="V3180">
        <v>4</v>
      </c>
      <c r="W3180">
        <v>5</v>
      </c>
      <c r="X3180" t="s">
        <v>9370</v>
      </c>
      <c r="Y3180" t="s">
        <v>34</v>
      </c>
      <c r="AA3180" t="s">
        <v>9367</v>
      </c>
      <c r="AB3180" t="s">
        <v>9367</v>
      </c>
    </row>
    <row r="3181" spans="1:28" x14ac:dyDescent="0.2">
      <c r="A3181">
        <v>2018</v>
      </c>
      <c r="B3181" t="s">
        <v>25</v>
      </c>
      <c r="C3181" t="s">
        <v>1429</v>
      </c>
      <c r="D3181" t="s">
        <v>983</v>
      </c>
      <c r="E3181" s="1">
        <v>25994</v>
      </c>
      <c r="F3181">
        <v>4.8</v>
      </c>
      <c r="G3181">
        <v>811</v>
      </c>
      <c r="H3181" t="s">
        <v>52</v>
      </c>
      <c r="I3181" t="s">
        <v>36</v>
      </c>
      <c r="J3181" t="s">
        <v>43</v>
      </c>
      <c r="L3181" t="s">
        <v>37</v>
      </c>
      <c r="M3181" t="s">
        <v>38</v>
      </c>
      <c r="N3181" t="s">
        <v>1223</v>
      </c>
      <c r="O3181" t="s">
        <v>5171</v>
      </c>
      <c r="P3181" s="4" t="s">
        <v>5172</v>
      </c>
      <c r="Q3181">
        <v>39267</v>
      </c>
      <c r="R3181">
        <v>4.8</v>
      </c>
      <c r="S3181">
        <v>4.7</v>
      </c>
      <c r="T3181">
        <v>4.5999999999999996</v>
      </c>
      <c r="U3181">
        <v>4.5999999999999996</v>
      </c>
      <c r="V3181">
        <v>4.4000000000000004</v>
      </c>
      <c r="W3181">
        <v>4.7</v>
      </c>
      <c r="X3181" t="s">
        <v>9370</v>
      </c>
      <c r="Y3181" t="s">
        <v>34</v>
      </c>
      <c r="AA3181" t="s">
        <v>9367</v>
      </c>
      <c r="AB3181" t="s">
        <v>9367</v>
      </c>
    </row>
    <row r="3182" spans="1:28" x14ac:dyDescent="0.2">
      <c r="A3182">
        <v>2020</v>
      </c>
      <c r="B3182" t="s">
        <v>25</v>
      </c>
      <c r="C3182" t="s">
        <v>2368</v>
      </c>
      <c r="D3182" t="s">
        <v>27</v>
      </c>
      <c r="E3182" s="1">
        <v>29800</v>
      </c>
      <c r="F3182">
        <v>5</v>
      </c>
      <c r="G3182">
        <v>1822</v>
      </c>
      <c r="H3182" t="s">
        <v>827</v>
      </c>
      <c r="I3182" t="s">
        <v>97</v>
      </c>
      <c r="J3182" t="s">
        <v>9336</v>
      </c>
      <c r="K3182" t="s">
        <v>9233</v>
      </c>
      <c r="L3182" t="s">
        <v>30</v>
      </c>
      <c r="M3182" t="s">
        <v>1233</v>
      </c>
      <c r="N3182" t="s">
        <v>32</v>
      </c>
      <c r="O3182" t="s">
        <v>5173</v>
      </c>
      <c r="P3182" s="4" t="s">
        <v>5174</v>
      </c>
      <c r="Q3182">
        <v>28932</v>
      </c>
      <c r="R3182">
        <v>4.5999999999999996</v>
      </c>
      <c r="S3182">
        <v>4.5</v>
      </c>
      <c r="T3182">
        <v>4.2</v>
      </c>
      <c r="U3182">
        <v>4.0999999999999996</v>
      </c>
      <c r="V3182">
        <v>4.5</v>
      </c>
      <c r="W3182">
        <v>4.0999999999999996</v>
      </c>
      <c r="X3182" t="s">
        <v>9370</v>
      </c>
      <c r="Y3182" t="s">
        <v>34</v>
      </c>
      <c r="AA3182" t="s">
        <v>9367</v>
      </c>
      <c r="AB3182" t="s">
        <v>9367</v>
      </c>
    </row>
    <row r="3183" spans="1:28" x14ac:dyDescent="0.2">
      <c r="A3183">
        <v>2018</v>
      </c>
      <c r="B3183" t="s">
        <v>25</v>
      </c>
      <c r="C3183" t="s">
        <v>1429</v>
      </c>
      <c r="D3183" t="s">
        <v>983</v>
      </c>
      <c r="E3183" s="1">
        <v>20540</v>
      </c>
      <c r="F3183">
        <v>4</v>
      </c>
      <c r="G3183">
        <v>211</v>
      </c>
      <c r="H3183" t="s">
        <v>52</v>
      </c>
      <c r="I3183" t="s">
        <v>29</v>
      </c>
      <c r="J3183" t="s">
        <v>43</v>
      </c>
      <c r="L3183" t="s">
        <v>37</v>
      </c>
      <c r="M3183" t="s">
        <v>38</v>
      </c>
      <c r="N3183" t="s">
        <v>1223</v>
      </c>
      <c r="O3183" t="s">
        <v>5175</v>
      </c>
      <c r="P3183" s="4" t="s">
        <v>5176</v>
      </c>
      <c r="Q3183">
        <v>75291</v>
      </c>
      <c r="R3183">
        <v>4.8</v>
      </c>
      <c r="S3183">
        <v>4.7</v>
      </c>
      <c r="T3183">
        <v>4.5999999999999996</v>
      </c>
      <c r="U3183">
        <v>4.5999999999999996</v>
      </c>
      <c r="V3183">
        <v>4.4000000000000004</v>
      </c>
      <c r="W3183">
        <v>4.7</v>
      </c>
      <c r="X3183" t="s">
        <v>9370</v>
      </c>
      <c r="Y3183" t="s">
        <v>34</v>
      </c>
      <c r="AA3183" t="s">
        <v>9367</v>
      </c>
      <c r="AB3183" t="s">
        <v>9367</v>
      </c>
    </row>
    <row r="3184" spans="1:28" x14ac:dyDescent="0.2">
      <c r="A3184">
        <v>2019</v>
      </c>
      <c r="B3184" t="s">
        <v>25</v>
      </c>
      <c r="C3184" t="s">
        <v>982</v>
      </c>
      <c r="D3184" t="s">
        <v>983</v>
      </c>
      <c r="E3184" s="1">
        <v>20777</v>
      </c>
      <c r="F3184">
        <v>4.7</v>
      </c>
      <c r="G3184">
        <v>47</v>
      </c>
      <c r="H3184" t="s">
        <v>36</v>
      </c>
      <c r="I3184" t="s">
        <v>86</v>
      </c>
      <c r="J3184" t="s">
        <v>43</v>
      </c>
      <c r="K3184" t="s">
        <v>9227</v>
      </c>
      <c r="L3184" t="s">
        <v>30</v>
      </c>
      <c r="M3184" t="s">
        <v>38</v>
      </c>
      <c r="N3184" t="s">
        <v>78</v>
      </c>
      <c r="O3184" t="s">
        <v>5193</v>
      </c>
      <c r="P3184" s="4" t="s">
        <v>5194</v>
      </c>
      <c r="Q3184">
        <v>61025</v>
      </c>
      <c r="R3184">
        <v>4.7</v>
      </c>
      <c r="S3184">
        <v>4.7</v>
      </c>
      <c r="T3184">
        <v>4.7</v>
      </c>
      <c r="U3184">
        <v>4.7</v>
      </c>
      <c r="V3184">
        <v>4.8</v>
      </c>
      <c r="W3184">
        <v>4.8</v>
      </c>
      <c r="X3184" t="s">
        <v>9370</v>
      </c>
      <c r="Y3184" t="s">
        <v>34</v>
      </c>
      <c r="AA3184" t="s">
        <v>9367</v>
      </c>
      <c r="AB3184" t="s">
        <v>9367</v>
      </c>
    </row>
    <row r="3185" spans="1:28" x14ac:dyDescent="0.2">
      <c r="A3185">
        <v>2021</v>
      </c>
      <c r="B3185" t="s">
        <v>25</v>
      </c>
      <c r="C3185" t="s">
        <v>158</v>
      </c>
      <c r="D3185" t="s">
        <v>983</v>
      </c>
      <c r="E3185" s="1">
        <v>32000</v>
      </c>
      <c r="F3185">
        <v>4.2</v>
      </c>
      <c r="G3185">
        <v>389</v>
      </c>
      <c r="H3185" t="s">
        <v>75</v>
      </c>
      <c r="I3185" t="s">
        <v>97</v>
      </c>
      <c r="J3185" t="s">
        <v>9336</v>
      </c>
      <c r="K3185" t="s">
        <v>9206</v>
      </c>
      <c r="L3185" t="s">
        <v>30</v>
      </c>
      <c r="M3185" t="s">
        <v>48</v>
      </c>
      <c r="N3185" t="s">
        <v>32</v>
      </c>
      <c r="O3185" t="s">
        <v>5195</v>
      </c>
      <c r="P3185" s="4" t="s">
        <v>5196</v>
      </c>
      <c r="Q3185">
        <v>15435</v>
      </c>
      <c r="R3185">
        <v>4.9000000000000004</v>
      </c>
      <c r="S3185">
        <v>4.7</v>
      </c>
      <c r="T3185">
        <v>4.8</v>
      </c>
      <c r="U3185">
        <v>4.5999999999999996</v>
      </c>
      <c r="V3185">
        <v>4.8</v>
      </c>
      <c r="W3185">
        <v>4.8</v>
      </c>
      <c r="X3185" t="s">
        <v>9370</v>
      </c>
      <c r="Y3185" t="s">
        <v>34</v>
      </c>
      <c r="AA3185" t="s">
        <v>9367</v>
      </c>
      <c r="AB3185" t="s">
        <v>9367</v>
      </c>
    </row>
    <row r="3186" spans="1:28" x14ac:dyDescent="0.2">
      <c r="A3186">
        <v>2022</v>
      </c>
      <c r="B3186" t="s">
        <v>25</v>
      </c>
      <c r="C3186" t="s">
        <v>46</v>
      </c>
      <c r="D3186" t="s">
        <v>27</v>
      </c>
      <c r="E3186" s="1">
        <v>46500</v>
      </c>
      <c r="F3186">
        <v>4.5999999999999996</v>
      </c>
      <c r="G3186">
        <v>853</v>
      </c>
      <c r="H3186" t="s">
        <v>28</v>
      </c>
      <c r="I3186" t="s">
        <v>36</v>
      </c>
      <c r="J3186" t="s">
        <v>9336</v>
      </c>
      <c r="K3186" t="s">
        <v>9203</v>
      </c>
      <c r="L3186" t="s">
        <v>30</v>
      </c>
      <c r="M3186" t="s">
        <v>48</v>
      </c>
      <c r="N3186" t="s">
        <v>32</v>
      </c>
      <c r="O3186" t="s">
        <v>5197</v>
      </c>
      <c r="P3186" s="4">
        <v>220907</v>
      </c>
      <c r="Q3186">
        <v>0</v>
      </c>
      <c r="R3186">
        <v>5</v>
      </c>
      <c r="S3186">
        <v>5</v>
      </c>
      <c r="T3186">
        <v>5</v>
      </c>
      <c r="U3186">
        <v>5</v>
      </c>
      <c r="V3186">
        <v>5</v>
      </c>
      <c r="W3186">
        <v>5</v>
      </c>
      <c r="X3186" t="s">
        <v>9370</v>
      </c>
      <c r="Y3186" t="s">
        <v>34</v>
      </c>
      <c r="AA3186" t="s">
        <v>9367</v>
      </c>
      <c r="AB3186" t="s">
        <v>9367</v>
      </c>
    </row>
    <row r="3187" spans="1:28" x14ac:dyDescent="0.2">
      <c r="A3187">
        <v>2022</v>
      </c>
      <c r="B3187" t="s">
        <v>25</v>
      </c>
      <c r="C3187" t="s">
        <v>70</v>
      </c>
      <c r="D3187" t="s">
        <v>27</v>
      </c>
      <c r="E3187" s="1">
        <v>51490</v>
      </c>
      <c r="F3187">
        <v>4.5999999999999996</v>
      </c>
      <c r="G3187">
        <v>853</v>
      </c>
      <c r="H3187" t="s">
        <v>47</v>
      </c>
      <c r="I3187" t="s">
        <v>36</v>
      </c>
      <c r="J3187" t="s">
        <v>9336</v>
      </c>
      <c r="K3187" t="s">
        <v>9204</v>
      </c>
      <c r="L3187" t="s">
        <v>30</v>
      </c>
      <c r="M3187" t="s">
        <v>48</v>
      </c>
      <c r="N3187" t="s">
        <v>32</v>
      </c>
      <c r="O3187" t="s">
        <v>5198</v>
      </c>
      <c r="P3187" s="4">
        <v>220727</v>
      </c>
      <c r="Q3187">
        <v>0</v>
      </c>
      <c r="R3187">
        <v>5</v>
      </c>
      <c r="S3187">
        <v>5</v>
      </c>
      <c r="T3187">
        <v>5</v>
      </c>
      <c r="U3187">
        <v>5</v>
      </c>
      <c r="V3187">
        <v>5</v>
      </c>
      <c r="W3187">
        <v>5</v>
      </c>
      <c r="X3187" t="s">
        <v>9370</v>
      </c>
      <c r="Y3187" t="s">
        <v>34</v>
      </c>
      <c r="AA3187" t="s">
        <v>9368</v>
      </c>
      <c r="AB3187" t="s">
        <v>9368</v>
      </c>
    </row>
    <row r="3188" spans="1:28" x14ac:dyDescent="0.2">
      <c r="A3188">
        <v>2022</v>
      </c>
      <c r="B3188" t="s">
        <v>25</v>
      </c>
      <c r="C3188" t="s">
        <v>272</v>
      </c>
      <c r="D3188" t="s">
        <v>27</v>
      </c>
      <c r="E3188" s="1">
        <v>48860</v>
      </c>
      <c r="F3188">
        <v>4.5999999999999996</v>
      </c>
      <c r="G3188">
        <v>853</v>
      </c>
      <c r="H3188" t="s">
        <v>28</v>
      </c>
      <c r="I3188" t="s">
        <v>36</v>
      </c>
      <c r="J3188" t="s">
        <v>9336</v>
      </c>
      <c r="K3188" t="s">
        <v>9204</v>
      </c>
      <c r="L3188" t="s">
        <v>30</v>
      </c>
      <c r="M3188" t="s">
        <v>48</v>
      </c>
      <c r="N3188" t="s">
        <v>32</v>
      </c>
      <c r="O3188" t="s">
        <v>5199</v>
      </c>
      <c r="P3188" s="4">
        <v>220998</v>
      </c>
      <c r="Q3188">
        <v>0</v>
      </c>
      <c r="R3188">
        <v>5</v>
      </c>
      <c r="S3188">
        <v>5</v>
      </c>
      <c r="T3188">
        <v>5</v>
      </c>
      <c r="U3188">
        <v>5</v>
      </c>
      <c r="V3188">
        <v>5</v>
      </c>
      <c r="W3188">
        <v>5</v>
      </c>
      <c r="X3188" t="s">
        <v>9370</v>
      </c>
      <c r="Y3188" t="s">
        <v>34</v>
      </c>
      <c r="AA3188" t="s">
        <v>9368</v>
      </c>
      <c r="AB3188" t="s">
        <v>9368</v>
      </c>
    </row>
    <row r="3189" spans="1:28" x14ac:dyDescent="0.2">
      <c r="A3189">
        <v>2022</v>
      </c>
      <c r="B3189" t="s">
        <v>25</v>
      </c>
      <c r="C3189" t="s">
        <v>74</v>
      </c>
      <c r="D3189" t="s">
        <v>27</v>
      </c>
      <c r="E3189" s="1">
        <v>44600</v>
      </c>
      <c r="F3189">
        <v>4.5999999999999996</v>
      </c>
      <c r="G3189">
        <v>853</v>
      </c>
      <c r="H3189" t="s">
        <v>464</v>
      </c>
      <c r="I3189" t="s">
        <v>29</v>
      </c>
      <c r="J3189" t="s">
        <v>9336</v>
      </c>
      <c r="K3189" t="s">
        <v>9204</v>
      </c>
      <c r="L3189" t="s">
        <v>30</v>
      </c>
      <c r="M3189" t="s">
        <v>48</v>
      </c>
      <c r="N3189" t="s">
        <v>32</v>
      </c>
      <c r="O3189" t="s">
        <v>5200</v>
      </c>
      <c r="P3189" s="4">
        <v>221074</v>
      </c>
      <c r="Q3189">
        <v>0</v>
      </c>
      <c r="R3189">
        <v>5</v>
      </c>
      <c r="S3189">
        <v>5</v>
      </c>
      <c r="T3189">
        <v>5</v>
      </c>
      <c r="U3189">
        <v>5</v>
      </c>
      <c r="V3189">
        <v>5</v>
      </c>
      <c r="W3189">
        <v>5</v>
      </c>
      <c r="X3189" t="s">
        <v>9370</v>
      </c>
      <c r="Y3189" t="s">
        <v>34</v>
      </c>
      <c r="AA3189" t="s">
        <v>9368</v>
      </c>
      <c r="AB3189" t="s">
        <v>9368</v>
      </c>
    </row>
    <row r="3190" spans="1:28" x14ac:dyDescent="0.2">
      <c r="A3190">
        <v>2022</v>
      </c>
      <c r="B3190" t="s">
        <v>25</v>
      </c>
      <c r="C3190" t="s">
        <v>81</v>
      </c>
      <c r="D3190" t="s">
        <v>27</v>
      </c>
      <c r="E3190" s="1">
        <v>41375</v>
      </c>
      <c r="F3190">
        <v>4.5999999999999996</v>
      </c>
      <c r="G3190">
        <v>853</v>
      </c>
      <c r="H3190" t="s">
        <v>817</v>
      </c>
      <c r="I3190" t="s">
        <v>36</v>
      </c>
      <c r="J3190" t="s">
        <v>9336</v>
      </c>
      <c r="K3190" t="s">
        <v>9204</v>
      </c>
      <c r="L3190" t="s">
        <v>30</v>
      </c>
      <c r="M3190" t="s">
        <v>48</v>
      </c>
      <c r="N3190" t="s">
        <v>32</v>
      </c>
      <c r="O3190" t="s">
        <v>5201</v>
      </c>
      <c r="P3190" s="4">
        <v>221017</v>
      </c>
      <c r="Q3190">
        <v>3</v>
      </c>
      <c r="R3190">
        <v>5</v>
      </c>
      <c r="S3190">
        <v>5</v>
      </c>
      <c r="T3190">
        <v>5</v>
      </c>
      <c r="U3190">
        <v>5</v>
      </c>
      <c r="V3190">
        <v>5</v>
      </c>
      <c r="W3190">
        <v>5</v>
      </c>
      <c r="X3190" t="s">
        <v>9370</v>
      </c>
      <c r="Y3190" t="s">
        <v>34</v>
      </c>
      <c r="AA3190" t="s">
        <v>9368</v>
      </c>
      <c r="AB3190" t="s">
        <v>9368</v>
      </c>
    </row>
    <row r="3191" spans="1:28" x14ac:dyDescent="0.2">
      <c r="A3191">
        <v>2022</v>
      </c>
      <c r="B3191" t="s">
        <v>25</v>
      </c>
      <c r="C3191" t="s">
        <v>81</v>
      </c>
      <c r="D3191" t="s">
        <v>27</v>
      </c>
      <c r="E3191" s="1">
        <v>41770</v>
      </c>
      <c r="F3191">
        <v>4.5999999999999996</v>
      </c>
      <c r="G3191">
        <v>853</v>
      </c>
      <c r="H3191" t="s">
        <v>47</v>
      </c>
      <c r="I3191" t="s">
        <v>36</v>
      </c>
      <c r="J3191" t="s">
        <v>9336</v>
      </c>
      <c r="K3191" t="s">
        <v>9204</v>
      </c>
      <c r="L3191" t="s">
        <v>30</v>
      </c>
      <c r="M3191" t="s">
        <v>48</v>
      </c>
      <c r="N3191" t="s">
        <v>32</v>
      </c>
      <c r="O3191" t="s">
        <v>5202</v>
      </c>
      <c r="P3191" s="4">
        <v>221087</v>
      </c>
      <c r="Q3191">
        <v>0</v>
      </c>
      <c r="R3191">
        <v>5</v>
      </c>
      <c r="S3191">
        <v>5</v>
      </c>
      <c r="T3191">
        <v>5</v>
      </c>
      <c r="U3191">
        <v>5</v>
      </c>
      <c r="V3191">
        <v>5</v>
      </c>
      <c r="W3191">
        <v>5</v>
      </c>
      <c r="X3191" t="s">
        <v>9370</v>
      </c>
      <c r="Y3191" t="s">
        <v>34</v>
      </c>
      <c r="AA3191" t="s">
        <v>9368</v>
      </c>
      <c r="AB3191" t="s">
        <v>9368</v>
      </c>
    </row>
    <row r="3192" spans="1:28" x14ac:dyDescent="0.2">
      <c r="A3192">
        <v>2018</v>
      </c>
      <c r="B3192" t="s">
        <v>25</v>
      </c>
      <c r="C3192" t="s">
        <v>1294</v>
      </c>
      <c r="D3192" t="s">
        <v>983</v>
      </c>
      <c r="E3192" s="1">
        <v>21729</v>
      </c>
      <c r="F3192">
        <v>5</v>
      </c>
      <c r="G3192">
        <v>1733</v>
      </c>
      <c r="H3192" t="s">
        <v>52</v>
      </c>
      <c r="I3192" t="s">
        <v>36</v>
      </c>
      <c r="J3192" t="s">
        <v>43</v>
      </c>
      <c r="L3192" t="s">
        <v>37</v>
      </c>
      <c r="M3192" t="s">
        <v>38</v>
      </c>
      <c r="N3192" t="s">
        <v>1223</v>
      </c>
      <c r="O3192" t="s">
        <v>5343</v>
      </c>
      <c r="P3192" s="4" t="s">
        <v>5344</v>
      </c>
      <c r="Q3192">
        <v>81897</v>
      </c>
      <c r="R3192">
        <v>4.8</v>
      </c>
      <c r="S3192">
        <v>4.7</v>
      </c>
      <c r="T3192">
        <v>4.5999999999999996</v>
      </c>
      <c r="U3192">
        <v>4.5999999999999996</v>
      </c>
      <c r="V3192">
        <v>4.4000000000000004</v>
      </c>
      <c r="W3192">
        <v>4.7</v>
      </c>
      <c r="X3192" t="s">
        <v>9370</v>
      </c>
      <c r="Y3192" t="s">
        <v>34</v>
      </c>
      <c r="AA3192" t="s">
        <v>9368</v>
      </c>
      <c r="AB3192" t="s">
        <v>9368</v>
      </c>
    </row>
    <row r="3193" spans="1:28" x14ac:dyDescent="0.2">
      <c r="A3193">
        <v>2021</v>
      </c>
      <c r="B3193" t="s">
        <v>25</v>
      </c>
      <c r="C3193" t="s">
        <v>103</v>
      </c>
      <c r="D3193" t="s">
        <v>983</v>
      </c>
      <c r="E3193" s="1">
        <v>27995</v>
      </c>
      <c r="F3193">
        <v>4.7</v>
      </c>
      <c r="G3193">
        <v>551</v>
      </c>
      <c r="H3193" t="s">
        <v>47</v>
      </c>
      <c r="I3193" t="s">
        <v>36</v>
      </c>
      <c r="J3193" t="s">
        <v>43</v>
      </c>
      <c r="K3193" t="s">
        <v>9207</v>
      </c>
      <c r="L3193" t="s">
        <v>30</v>
      </c>
      <c r="M3193" t="s">
        <v>38</v>
      </c>
      <c r="N3193" t="s">
        <v>78</v>
      </c>
      <c r="O3193" t="s">
        <v>5350</v>
      </c>
      <c r="P3193" s="4" t="s">
        <v>5351</v>
      </c>
      <c r="Q3193">
        <v>10820</v>
      </c>
      <c r="R3193">
        <v>4.9000000000000004</v>
      </c>
      <c r="S3193">
        <v>4.8</v>
      </c>
      <c r="T3193">
        <v>4.8</v>
      </c>
      <c r="U3193">
        <v>4.8</v>
      </c>
      <c r="V3193">
        <v>4.9000000000000004</v>
      </c>
      <c r="W3193">
        <v>4.8</v>
      </c>
      <c r="X3193" t="s">
        <v>9370</v>
      </c>
      <c r="Y3193" t="s">
        <v>34</v>
      </c>
      <c r="AA3193" t="s">
        <v>9368</v>
      </c>
      <c r="AB3193" t="s">
        <v>9368</v>
      </c>
    </row>
    <row r="3194" spans="1:28" x14ac:dyDescent="0.2">
      <c r="A3194">
        <v>2022</v>
      </c>
      <c r="B3194" t="s">
        <v>25</v>
      </c>
      <c r="C3194" t="s">
        <v>74</v>
      </c>
      <c r="D3194" t="s">
        <v>27</v>
      </c>
      <c r="E3194" s="1">
        <v>44205</v>
      </c>
      <c r="F3194">
        <v>5</v>
      </c>
      <c r="G3194">
        <v>7</v>
      </c>
      <c r="H3194" t="s">
        <v>36</v>
      </c>
      <c r="I3194" t="s">
        <v>36</v>
      </c>
      <c r="J3194" t="s">
        <v>9336</v>
      </c>
      <c r="K3194" t="s">
        <v>9204</v>
      </c>
      <c r="L3194" t="s">
        <v>30</v>
      </c>
      <c r="M3194" t="s">
        <v>48</v>
      </c>
      <c r="N3194" t="s">
        <v>32</v>
      </c>
      <c r="O3194" t="s">
        <v>5362</v>
      </c>
      <c r="P3194" s="4">
        <v>50029</v>
      </c>
      <c r="Q3194">
        <v>16</v>
      </c>
      <c r="R3194">
        <v>5</v>
      </c>
      <c r="S3194">
        <v>5</v>
      </c>
      <c r="T3194">
        <v>5</v>
      </c>
      <c r="U3194">
        <v>5</v>
      </c>
      <c r="V3194">
        <v>5</v>
      </c>
      <c r="W3194">
        <v>5</v>
      </c>
      <c r="X3194" t="s">
        <v>9370</v>
      </c>
      <c r="Y3194" t="s">
        <v>34</v>
      </c>
      <c r="AA3194" t="s">
        <v>9368</v>
      </c>
      <c r="AB3194" t="s">
        <v>9368</v>
      </c>
    </row>
    <row r="3195" spans="1:28" x14ac:dyDescent="0.2">
      <c r="A3195">
        <v>2022</v>
      </c>
      <c r="B3195" t="s">
        <v>25</v>
      </c>
      <c r="C3195" t="s">
        <v>70</v>
      </c>
      <c r="D3195" t="s">
        <v>27</v>
      </c>
      <c r="E3195" s="1">
        <v>52060</v>
      </c>
      <c r="F3195">
        <v>5</v>
      </c>
      <c r="G3195">
        <v>7833</v>
      </c>
      <c r="H3195" t="s">
        <v>28</v>
      </c>
      <c r="I3195" t="s">
        <v>36</v>
      </c>
      <c r="J3195" t="s">
        <v>9336</v>
      </c>
      <c r="K3195" t="s">
        <v>9204</v>
      </c>
      <c r="L3195" t="s">
        <v>30</v>
      </c>
      <c r="M3195" t="s">
        <v>48</v>
      </c>
      <c r="N3195" t="s">
        <v>32</v>
      </c>
      <c r="O3195" t="s">
        <v>5372</v>
      </c>
      <c r="P3195" s="4" t="s">
        <v>5373</v>
      </c>
      <c r="Q3195">
        <v>7422</v>
      </c>
      <c r="R3195">
        <v>5</v>
      </c>
      <c r="S3195">
        <v>5</v>
      </c>
      <c r="T3195">
        <v>5</v>
      </c>
      <c r="U3195">
        <v>5</v>
      </c>
      <c r="V3195">
        <v>5</v>
      </c>
      <c r="W3195">
        <v>5</v>
      </c>
      <c r="X3195" t="s">
        <v>9370</v>
      </c>
      <c r="Y3195" t="s">
        <v>34</v>
      </c>
      <c r="AA3195" t="s">
        <v>9368</v>
      </c>
      <c r="AB3195" t="s">
        <v>9368</v>
      </c>
    </row>
    <row r="3196" spans="1:28" x14ac:dyDescent="0.2">
      <c r="A3196">
        <v>2022</v>
      </c>
      <c r="B3196" t="s">
        <v>25</v>
      </c>
      <c r="C3196" t="s">
        <v>133</v>
      </c>
      <c r="D3196" t="s">
        <v>27</v>
      </c>
      <c r="E3196" s="1">
        <v>35150</v>
      </c>
      <c r="F3196">
        <v>4.8</v>
      </c>
      <c r="G3196">
        <v>733</v>
      </c>
      <c r="H3196" t="s">
        <v>47</v>
      </c>
      <c r="I3196" t="s">
        <v>36</v>
      </c>
      <c r="J3196" t="s">
        <v>43</v>
      </c>
      <c r="K3196" t="s">
        <v>9213</v>
      </c>
      <c r="L3196" t="s">
        <v>30</v>
      </c>
      <c r="M3196" t="s">
        <v>57</v>
      </c>
      <c r="N3196" t="s">
        <v>134</v>
      </c>
      <c r="O3196" t="s">
        <v>5374</v>
      </c>
      <c r="P3196" s="4" t="s">
        <v>5375</v>
      </c>
      <c r="Q3196">
        <v>5</v>
      </c>
      <c r="R3196">
        <v>5</v>
      </c>
      <c r="S3196">
        <v>5</v>
      </c>
      <c r="T3196">
        <v>5</v>
      </c>
      <c r="U3196">
        <v>5</v>
      </c>
      <c r="V3196">
        <v>5</v>
      </c>
      <c r="W3196">
        <v>5</v>
      </c>
      <c r="X3196" t="s">
        <v>9370</v>
      </c>
      <c r="Y3196" t="s">
        <v>34</v>
      </c>
      <c r="AA3196" t="s">
        <v>9368</v>
      </c>
      <c r="AB3196" t="s">
        <v>9368</v>
      </c>
    </row>
    <row r="3197" spans="1:28" x14ac:dyDescent="0.2">
      <c r="A3197">
        <v>2018</v>
      </c>
      <c r="B3197" t="s">
        <v>25</v>
      </c>
      <c r="C3197" t="s">
        <v>1429</v>
      </c>
      <c r="D3197" t="s">
        <v>983</v>
      </c>
      <c r="E3197" s="1">
        <v>23495</v>
      </c>
      <c r="F3197">
        <v>4.5</v>
      </c>
      <c r="G3197">
        <v>682</v>
      </c>
      <c r="H3197" t="s">
        <v>28</v>
      </c>
      <c r="I3197" t="s">
        <v>29</v>
      </c>
      <c r="J3197" t="s">
        <v>43</v>
      </c>
      <c r="L3197" t="s">
        <v>37</v>
      </c>
      <c r="M3197" t="s">
        <v>38</v>
      </c>
      <c r="N3197" t="s">
        <v>1223</v>
      </c>
      <c r="O3197" t="s">
        <v>5528</v>
      </c>
      <c r="P3197" s="4" t="s">
        <v>5529</v>
      </c>
      <c r="Q3197">
        <v>45515</v>
      </c>
      <c r="R3197">
        <v>4.8</v>
      </c>
      <c r="S3197">
        <v>4.7</v>
      </c>
      <c r="T3197">
        <v>4.5999999999999996</v>
      </c>
      <c r="U3197">
        <v>4.5999999999999996</v>
      </c>
      <c r="V3197">
        <v>4.4000000000000004</v>
      </c>
      <c r="W3197">
        <v>4.7</v>
      </c>
      <c r="X3197" t="s">
        <v>9370</v>
      </c>
      <c r="Y3197" t="s">
        <v>34</v>
      </c>
      <c r="AA3197" t="s">
        <v>9368</v>
      </c>
      <c r="AB3197" t="s">
        <v>9368</v>
      </c>
    </row>
    <row r="3198" spans="1:28" x14ac:dyDescent="0.2">
      <c r="A3198">
        <v>2021</v>
      </c>
      <c r="B3198" t="s">
        <v>25</v>
      </c>
      <c r="C3198" t="s">
        <v>1059</v>
      </c>
      <c r="D3198" t="s">
        <v>983</v>
      </c>
      <c r="E3198" s="1">
        <v>41209</v>
      </c>
      <c r="F3198">
        <v>3</v>
      </c>
      <c r="G3198">
        <v>313</v>
      </c>
      <c r="H3198" t="s">
        <v>86</v>
      </c>
      <c r="I3198" t="s">
        <v>417</v>
      </c>
      <c r="J3198" t="s">
        <v>43</v>
      </c>
      <c r="K3198" t="s">
        <v>9225</v>
      </c>
      <c r="L3198" t="s">
        <v>30</v>
      </c>
      <c r="M3198" t="s">
        <v>401</v>
      </c>
      <c r="N3198" t="s">
        <v>134</v>
      </c>
      <c r="O3198" t="s">
        <v>5530</v>
      </c>
      <c r="P3198" s="4" t="s">
        <v>5531</v>
      </c>
      <c r="Q3198">
        <v>33846</v>
      </c>
      <c r="R3198">
        <v>5</v>
      </c>
      <c r="S3198">
        <v>4.8</v>
      </c>
      <c r="T3198">
        <v>5</v>
      </c>
      <c r="U3198">
        <v>4.8</v>
      </c>
      <c r="V3198">
        <v>4.8</v>
      </c>
      <c r="W3198">
        <v>5</v>
      </c>
      <c r="X3198" t="s">
        <v>9370</v>
      </c>
      <c r="Y3198" t="s">
        <v>34</v>
      </c>
      <c r="AA3198" t="s">
        <v>9368</v>
      </c>
      <c r="AB3198" t="s">
        <v>9368</v>
      </c>
    </row>
    <row r="3199" spans="1:28" x14ac:dyDescent="0.2">
      <c r="A3199">
        <v>2023</v>
      </c>
      <c r="B3199" t="s">
        <v>25</v>
      </c>
      <c r="C3199" t="s">
        <v>155</v>
      </c>
      <c r="D3199" t="s">
        <v>27</v>
      </c>
      <c r="E3199" s="1">
        <v>40323</v>
      </c>
      <c r="F3199">
        <v>4.4000000000000004</v>
      </c>
      <c r="G3199">
        <v>29</v>
      </c>
      <c r="H3199" t="s">
        <v>308</v>
      </c>
      <c r="I3199" t="s">
        <v>36</v>
      </c>
      <c r="J3199" t="s">
        <v>43</v>
      </c>
      <c r="L3199" t="s">
        <v>30</v>
      </c>
      <c r="M3199" t="s">
        <v>1463</v>
      </c>
      <c r="N3199" t="s">
        <v>32</v>
      </c>
      <c r="O3199" t="s">
        <v>5541</v>
      </c>
      <c r="P3199" s="4" t="s">
        <v>5542</v>
      </c>
      <c r="Q3199">
        <v>3</v>
      </c>
      <c r="R3199">
        <v>5</v>
      </c>
      <c r="S3199">
        <v>5</v>
      </c>
      <c r="T3199">
        <v>4</v>
      </c>
      <c r="U3199">
        <v>4</v>
      </c>
      <c r="V3199">
        <v>4</v>
      </c>
      <c r="W3199">
        <v>5</v>
      </c>
      <c r="X3199" t="s">
        <v>9370</v>
      </c>
      <c r="Y3199" t="s">
        <v>34</v>
      </c>
      <c r="AA3199" t="s">
        <v>9368</v>
      </c>
      <c r="AB3199" t="s">
        <v>9368</v>
      </c>
    </row>
    <row r="3200" spans="1:28" x14ac:dyDescent="0.2">
      <c r="A3200">
        <v>2022</v>
      </c>
      <c r="B3200" t="s">
        <v>25</v>
      </c>
      <c r="C3200" t="s">
        <v>46</v>
      </c>
      <c r="D3200" t="s">
        <v>27</v>
      </c>
      <c r="E3200" s="1">
        <v>46500</v>
      </c>
      <c r="F3200">
        <v>4.9000000000000004</v>
      </c>
      <c r="G3200">
        <v>4786</v>
      </c>
      <c r="H3200" t="s">
        <v>97</v>
      </c>
      <c r="I3200" t="s">
        <v>36</v>
      </c>
      <c r="J3200" t="s">
        <v>9336</v>
      </c>
      <c r="K3200" t="s">
        <v>9203</v>
      </c>
      <c r="L3200" t="s">
        <v>30</v>
      </c>
      <c r="M3200" t="s">
        <v>48</v>
      </c>
      <c r="N3200" t="s">
        <v>32</v>
      </c>
      <c r="O3200" t="s">
        <v>5563</v>
      </c>
      <c r="P3200" s="4">
        <v>222552</v>
      </c>
      <c r="Q3200">
        <v>0</v>
      </c>
      <c r="R3200">
        <v>5</v>
      </c>
      <c r="S3200">
        <v>5</v>
      </c>
      <c r="T3200">
        <v>5</v>
      </c>
      <c r="U3200">
        <v>5</v>
      </c>
      <c r="V3200">
        <v>5</v>
      </c>
      <c r="W3200">
        <v>5</v>
      </c>
      <c r="X3200" t="s">
        <v>9370</v>
      </c>
      <c r="Y3200" t="s">
        <v>34</v>
      </c>
      <c r="AA3200" t="s">
        <v>9369</v>
      </c>
      <c r="AB3200" t="s">
        <v>9369</v>
      </c>
    </row>
    <row r="3201" spans="1:28" x14ac:dyDescent="0.2">
      <c r="A3201">
        <v>2019</v>
      </c>
      <c r="B3201" t="s">
        <v>25</v>
      </c>
      <c r="C3201" t="s">
        <v>1651</v>
      </c>
      <c r="D3201" t="s">
        <v>983</v>
      </c>
      <c r="E3201" s="1">
        <v>26538</v>
      </c>
      <c r="F3201">
        <v>4.8</v>
      </c>
      <c r="G3201">
        <v>784</v>
      </c>
      <c r="H3201" t="s">
        <v>71</v>
      </c>
      <c r="I3201" t="s">
        <v>97</v>
      </c>
      <c r="J3201" t="s">
        <v>43</v>
      </c>
      <c r="K3201" t="s">
        <v>9215</v>
      </c>
      <c r="L3201" t="s">
        <v>30</v>
      </c>
      <c r="M3201" t="s">
        <v>48</v>
      </c>
      <c r="N3201" t="s">
        <v>32</v>
      </c>
      <c r="O3201" t="s">
        <v>5701</v>
      </c>
      <c r="P3201" s="4" t="s">
        <v>5702</v>
      </c>
      <c r="Q3201">
        <v>38785</v>
      </c>
      <c r="R3201">
        <v>4.8</v>
      </c>
      <c r="S3201">
        <v>4.5999999999999996</v>
      </c>
      <c r="T3201">
        <v>4.5</v>
      </c>
      <c r="U3201">
        <v>4.3</v>
      </c>
      <c r="V3201">
        <v>4.7</v>
      </c>
      <c r="W3201">
        <v>4.5</v>
      </c>
      <c r="X3201" t="s">
        <v>9370</v>
      </c>
      <c r="Y3201" t="s">
        <v>34</v>
      </c>
      <c r="AA3201" t="s">
        <v>9369</v>
      </c>
      <c r="AB3201" t="s">
        <v>9369</v>
      </c>
    </row>
    <row r="3202" spans="1:28" x14ac:dyDescent="0.2">
      <c r="A3202">
        <v>2023</v>
      </c>
      <c r="B3202" t="s">
        <v>25</v>
      </c>
      <c r="C3202" t="s">
        <v>152</v>
      </c>
      <c r="D3202" t="s">
        <v>27</v>
      </c>
      <c r="E3202" s="1">
        <v>34250</v>
      </c>
      <c r="F3202">
        <v>4.9000000000000004</v>
      </c>
      <c r="G3202">
        <v>1215</v>
      </c>
      <c r="H3202" t="s">
        <v>28</v>
      </c>
      <c r="I3202" t="s">
        <v>97</v>
      </c>
      <c r="J3202" t="s">
        <v>9336</v>
      </c>
      <c r="L3202" t="s">
        <v>30</v>
      </c>
      <c r="M3202" t="s">
        <v>38</v>
      </c>
      <c r="N3202" t="s">
        <v>78</v>
      </c>
      <c r="O3202" t="s">
        <v>5703</v>
      </c>
      <c r="P3202" s="4">
        <v>231086</v>
      </c>
      <c r="Q3202">
        <v>64</v>
      </c>
      <c r="R3202">
        <v>5</v>
      </c>
      <c r="S3202">
        <v>5</v>
      </c>
      <c r="T3202">
        <v>5</v>
      </c>
      <c r="U3202">
        <v>4</v>
      </c>
      <c r="V3202">
        <v>4</v>
      </c>
      <c r="W3202">
        <v>5</v>
      </c>
      <c r="X3202" t="s">
        <v>9370</v>
      </c>
      <c r="Y3202" t="s">
        <v>34</v>
      </c>
      <c r="AA3202" t="s">
        <v>9369</v>
      </c>
      <c r="AB3202" t="s">
        <v>9369</v>
      </c>
    </row>
    <row r="3203" spans="1:28" x14ac:dyDescent="0.2">
      <c r="A3203">
        <v>2022</v>
      </c>
      <c r="B3203" t="s">
        <v>25</v>
      </c>
      <c r="C3203" t="s">
        <v>191</v>
      </c>
      <c r="D3203" t="s">
        <v>983</v>
      </c>
      <c r="E3203" s="1">
        <v>32499</v>
      </c>
      <c r="F3203">
        <v>4.3</v>
      </c>
      <c r="G3203">
        <v>155</v>
      </c>
      <c r="H3203" t="s">
        <v>28</v>
      </c>
      <c r="I3203" t="s">
        <v>36</v>
      </c>
      <c r="J3203" t="s">
        <v>43</v>
      </c>
      <c r="K3203" t="s">
        <v>9214</v>
      </c>
      <c r="L3203" t="s">
        <v>37</v>
      </c>
      <c r="M3203" t="s">
        <v>38</v>
      </c>
      <c r="N3203" t="s">
        <v>192</v>
      </c>
      <c r="O3203" t="s">
        <v>5707</v>
      </c>
      <c r="P3203" s="4" t="s">
        <v>5708</v>
      </c>
      <c r="Q3203">
        <v>12271</v>
      </c>
      <c r="R3203">
        <v>4.9000000000000004</v>
      </c>
      <c r="S3203">
        <v>5</v>
      </c>
      <c r="T3203">
        <v>5</v>
      </c>
      <c r="U3203">
        <v>4.9000000000000004</v>
      </c>
      <c r="V3203">
        <v>4.9000000000000004</v>
      </c>
      <c r="W3203">
        <v>5</v>
      </c>
      <c r="X3203" t="s">
        <v>9370</v>
      </c>
      <c r="Y3203" t="s">
        <v>34</v>
      </c>
      <c r="AA3203" t="s">
        <v>9369</v>
      </c>
      <c r="AB3203" t="s">
        <v>9369</v>
      </c>
    </row>
    <row r="3204" spans="1:28" x14ac:dyDescent="0.2">
      <c r="A3204">
        <v>2021</v>
      </c>
      <c r="B3204" t="s">
        <v>25</v>
      </c>
      <c r="C3204" t="s">
        <v>1973</v>
      </c>
      <c r="D3204" t="s">
        <v>983</v>
      </c>
      <c r="E3204" s="1">
        <v>37995</v>
      </c>
      <c r="F3204">
        <v>3</v>
      </c>
      <c r="G3204">
        <v>117</v>
      </c>
      <c r="H3204" t="s">
        <v>36</v>
      </c>
      <c r="I3204" t="s">
        <v>36</v>
      </c>
      <c r="J3204" t="s">
        <v>9336</v>
      </c>
      <c r="K3204" t="s">
        <v>9206</v>
      </c>
      <c r="L3204" t="s">
        <v>30</v>
      </c>
      <c r="M3204" t="s">
        <v>31</v>
      </c>
      <c r="N3204" t="s">
        <v>84</v>
      </c>
      <c r="O3204" t="s">
        <v>5724</v>
      </c>
      <c r="P3204" s="4" t="s">
        <v>5725</v>
      </c>
      <c r="Q3204">
        <v>20746</v>
      </c>
      <c r="R3204">
        <v>4.9000000000000004</v>
      </c>
      <c r="S3204">
        <v>4.7</v>
      </c>
      <c r="T3204">
        <v>4.8</v>
      </c>
      <c r="U3204">
        <v>4.5999999999999996</v>
      </c>
      <c r="V3204">
        <v>4.8</v>
      </c>
      <c r="W3204">
        <v>4.8</v>
      </c>
      <c r="X3204" t="s">
        <v>9370</v>
      </c>
      <c r="Y3204" t="s">
        <v>34</v>
      </c>
      <c r="AA3204" t="s">
        <v>9369</v>
      </c>
      <c r="AB3204" t="s">
        <v>9369</v>
      </c>
    </row>
    <row r="3205" spans="1:28" x14ac:dyDescent="0.2">
      <c r="A3205">
        <v>2018</v>
      </c>
      <c r="B3205" t="s">
        <v>25</v>
      </c>
      <c r="C3205" t="s">
        <v>811</v>
      </c>
      <c r="D3205" t="s">
        <v>983</v>
      </c>
      <c r="E3205" s="1">
        <v>21408</v>
      </c>
      <c r="F3205">
        <v>4.8</v>
      </c>
      <c r="G3205">
        <v>1</v>
      </c>
      <c r="H3205" t="s">
        <v>86</v>
      </c>
      <c r="I3205" t="s">
        <v>36</v>
      </c>
      <c r="J3205" t="s">
        <v>43</v>
      </c>
      <c r="K3205" t="s">
        <v>9207</v>
      </c>
      <c r="L3205" t="s">
        <v>30</v>
      </c>
      <c r="M3205" t="s">
        <v>38</v>
      </c>
      <c r="N3205" t="s">
        <v>78</v>
      </c>
      <c r="O3205" t="s">
        <v>5728</v>
      </c>
      <c r="P3205" s="4" t="s">
        <v>5729</v>
      </c>
      <c r="Q3205">
        <v>43685</v>
      </c>
      <c r="R3205">
        <v>4.8</v>
      </c>
      <c r="S3205">
        <v>4.8</v>
      </c>
      <c r="T3205">
        <v>4.7</v>
      </c>
      <c r="U3205">
        <v>4.7</v>
      </c>
      <c r="V3205">
        <v>4.8</v>
      </c>
      <c r="W3205">
        <v>4.8</v>
      </c>
      <c r="X3205" t="s">
        <v>9370</v>
      </c>
      <c r="Y3205" t="s">
        <v>34</v>
      </c>
      <c r="AA3205" t="s">
        <v>9369</v>
      </c>
      <c r="AB3205" t="s">
        <v>9369</v>
      </c>
    </row>
    <row r="3206" spans="1:28" x14ac:dyDescent="0.2">
      <c r="A3206">
        <v>2022</v>
      </c>
      <c r="B3206" t="s">
        <v>25</v>
      </c>
      <c r="C3206" t="s">
        <v>201</v>
      </c>
      <c r="D3206" t="s">
        <v>27</v>
      </c>
      <c r="E3206" s="1">
        <v>47260</v>
      </c>
      <c r="F3206">
        <v>5</v>
      </c>
      <c r="G3206">
        <v>7833</v>
      </c>
      <c r="H3206" t="s">
        <v>47</v>
      </c>
      <c r="I3206" t="s">
        <v>36</v>
      </c>
      <c r="J3206" t="s">
        <v>9336</v>
      </c>
      <c r="K3206" t="s">
        <v>9205</v>
      </c>
      <c r="L3206" t="s">
        <v>30</v>
      </c>
      <c r="M3206" t="s">
        <v>48</v>
      </c>
      <c r="N3206" t="s">
        <v>32</v>
      </c>
      <c r="O3206" t="s">
        <v>5734</v>
      </c>
      <c r="P3206" s="4" t="s">
        <v>5735</v>
      </c>
      <c r="Q3206">
        <v>8449</v>
      </c>
      <c r="R3206">
        <v>5</v>
      </c>
      <c r="S3206">
        <v>4.9000000000000004</v>
      </c>
      <c r="T3206">
        <v>4.9000000000000004</v>
      </c>
      <c r="U3206">
        <v>4.3</v>
      </c>
      <c r="V3206">
        <v>4.7</v>
      </c>
      <c r="W3206">
        <v>5</v>
      </c>
      <c r="X3206" t="s">
        <v>9370</v>
      </c>
      <c r="Y3206" t="s">
        <v>34</v>
      </c>
      <c r="AA3206" t="s">
        <v>9369</v>
      </c>
      <c r="AB3206" t="s">
        <v>9369</v>
      </c>
    </row>
    <row r="3207" spans="1:28" x14ac:dyDescent="0.2">
      <c r="A3207">
        <v>2022</v>
      </c>
      <c r="B3207" t="s">
        <v>25</v>
      </c>
      <c r="C3207" t="s">
        <v>152</v>
      </c>
      <c r="D3207" t="s">
        <v>27</v>
      </c>
      <c r="E3207" s="1">
        <v>30335</v>
      </c>
      <c r="F3207">
        <v>3.9</v>
      </c>
      <c r="G3207">
        <v>1421</v>
      </c>
      <c r="H3207" t="s">
        <v>86</v>
      </c>
      <c r="I3207" t="s">
        <v>36</v>
      </c>
      <c r="J3207" t="s">
        <v>9336</v>
      </c>
      <c r="K3207" t="s">
        <v>9209</v>
      </c>
      <c r="L3207" t="s">
        <v>30</v>
      </c>
      <c r="M3207" t="s">
        <v>38</v>
      </c>
      <c r="N3207" t="s">
        <v>78</v>
      </c>
      <c r="O3207" t="s">
        <v>5738</v>
      </c>
      <c r="P3207" s="4" t="s">
        <v>5739</v>
      </c>
      <c r="Q3207">
        <v>2258</v>
      </c>
      <c r="R3207">
        <v>4.9000000000000004</v>
      </c>
      <c r="S3207">
        <v>4.8</v>
      </c>
      <c r="T3207">
        <v>4.7</v>
      </c>
      <c r="U3207">
        <v>4.8</v>
      </c>
      <c r="V3207">
        <v>4.7</v>
      </c>
      <c r="W3207">
        <v>4.9000000000000004</v>
      </c>
      <c r="X3207" t="s">
        <v>9370</v>
      </c>
      <c r="Y3207" t="s">
        <v>34</v>
      </c>
      <c r="AA3207" t="s">
        <v>9369</v>
      </c>
      <c r="AB3207" t="s">
        <v>9369</v>
      </c>
    </row>
    <row r="3208" spans="1:28" x14ac:dyDescent="0.2">
      <c r="A3208">
        <v>2016</v>
      </c>
      <c r="B3208" t="s">
        <v>25</v>
      </c>
      <c r="C3208" t="s">
        <v>1720</v>
      </c>
      <c r="D3208" t="s">
        <v>983</v>
      </c>
      <c r="E3208" s="1">
        <v>13718</v>
      </c>
      <c r="F3208">
        <v>4.2</v>
      </c>
      <c r="G3208">
        <v>91</v>
      </c>
      <c r="H3208" t="s">
        <v>52</v>
      </c>
      <c r="I3208" t="s">
        <v>36</v>
      </c>
      <c r="J3208" t="s">
        <v>9336</v>
      </c>
      <c r="K3208" t="s">
        <v>9254</v>
      </c>
      <c r="L3208" t="s">
        <v>30</v>
      </c>
      <c r="M3208" t="s">
        <v>38</v>
      </c>
      <c r="N3208" t="s">
        <v>985</v>
      </c>
      <c r="O3208" t="s">
        <v>5740</v>
      </c>
      <c r="P3208" s="4" t="s">
        <v>5741</v>
      </c>
      <c r="Q3208">
        <v>122431</v>
      </c>
      <c r="R3208">
        <v>4.5999999999999996</v>
      </c>
      <c r="S3208">
        <v>4.5</v>
      </c>
      <c r="T3208">
        <v>4.5999999999999996</v>
      </c>
      <c r="U3208">
        <v>4.5999999999999996</v>
      </c>
      <c r="V3208">
        <v>4.7</v>
      </c>
      <c r="W3208">
        <v>4.7</v>
      </c>
      <c r="X3208" t="s">
        <v>9370</v>
      </c>
      <c r="Y3208" t="s">
        <v>34</v>
      </c>
      <c r="AA3208" t="s">
        <v>9369</v>
      </c>
      <c r="AB3208" t="s">
        <v>9369</v>
      </c>
    </row>
    <row r="3209" spans="1:28" x14ac:dyDescent="0.2">
      <c r="A3209">
        <v>2018</v>
      </c>
      <c r="B3209" t="s">
        <v>25</v>
      </c>
      <c r="C3209" t="s">
        <v>2368</v>
      </c>
      <c r="D3209" t="s">
        <v>983</v>
      </c>
      <c r="E3209" s="1">
        <v>23565</v>
      </c>
      <c r="F3209">
        <v>4.2</v>
      </c>
      <c r="G3209">
        <v>91</v>
      </c>
      <c r="H3209" t="s">
        <v>71</v>
      </c>
      <c r="I3209" t="s">
        <v>97</v>
      </c>
      <c r="J3209" t="s">
        <v>9336</v>
      </c>
      <c r="K3209" t="s">
        <v>9233</v>
      </c>
      <c r="L3209" t="s">
        <v>30</v>
      </c>
      <c r="M3209" t="s">
        <v>1233</v>
      </c>
      <c r="N3209" t="s">
        <v>32</v>
      </c>
      <c r="O3209" t="s">
        <v>5742</v>
      </c>
      <c r="P3209" s="4">
        <v>1964</v>
      </c>
      <c r="Q3209">
        <v>94381</v>
      </c>
      <c r="R3209">
        <v>4.7</v>
      </c>
      <c r="S3209">
        <v>4.5999999999999996</v>
      </c>
      <c r="T3209">
        <v>4.7</v>
      </c>
      <c r="U3209">
        <v>4.5</v>
      </c>
      <c r="V3209">
        <v>4.5999999999999996</v>
      </c>
      <c r="W3209">
        <v>4.7</v>
      </c>
      <c r="X3209" t="s">
        <v>9370</v>
      </c>
      <c r="Y3209" t="s">
        <v>34</v>
      </c>
      <c r="AA3209" t="s">
        <v>9369</v>
      </c>
      <c r="AB3209" t="s">
        <v>9369</v>
      </c>
    </row>
    <row r="3210" spans="1:28" x14ac:dyDescent="0.2">
      <c r="A3210">
        <v>2018</v>
      </c>
      <c r="B3210" t="s">
        <v>25</v>
      </c>
      <c r="C3210" t="s">
        <v>787</v>
      </c>
      <c r="D3210" t="s">
        <v>983</v>
      </c>
      <c r="E3210" s="1">
        <v>25888</v>
      </c>
      <c r="F3210">
        <v>4.8</v>
      </c>
      <c r="G3210">
        <v>1736</v>
      </c>
      <c r="H3210" t="s">
        <v>47</v>
      </c>
      <c r="I3210" t="s">
        <v>86</v>
      </c>
      <c r="J3210" t="s">
        <v>43</v>
      </c>
      <c r="K3210" t="s">
        <v>9304</v>
      </c>
      <c r="L3210" t="s">
        <v>30</v>
      </c>
      <c r="M3210" t="s">
        <v>38</v>
      </c>
      <c r="N3210" t="s">
        <v>78</v>
      </c>
      <c r="O3210" t="s">
        <v>5743</v>
      </c>
      <c r="P3210" s="4" t="s">
        <v>5744</v>
      </c>
      <c r="Q3210">
        <v>59805</v>
      </c>
      <c r="R3210">
        <v>4.7</v>
      </c>
      <c r="S3210">
        <v>4.7</v>
      </c>
      <c r="T3210">
        <v>4.8</v>
      </c>
      <c r="U3210">
        <v>4.8</v>
      </c>
      <c r="V3210">
        <v>4.9000000000000004</v>
      </c>
      <c r="W3210">
        <v>4.8</v>
      </c>
      <c r="X3210" t="s">
        <v>9370</v>
      </c>
      <c r="Y3210" t="s">
        <v>34</v>
      </c>
      <c r="AA3210" t="s">
        <v>9369</v>
      </c>
      <c r="AB3210" t="s">
        <v>9369</v>
      </c>
    </row>
    <row r="3211" spans="1:28" x14ac:dyDescent="0.2">
      <c r="A3211">
        <v>2022</v>
      </c>
      <c r="B3211" t="s">
        <v>25</v>
      </c>
      <c r="C3211" t="s">
        <v>54</v>
      </c>
      <c r="D3211" t="s">
        <v>983</v>
      </c>
      <c r="E3211" s="1">
        <v>39907</v>
      </c>
      <c r="F3211">
        <v>4.9000000000000004</v>
      </c>
      <c r="G3211">
        <v>1983</v>
      </c>
      <c r="H3211" t="s">
        <v>82</v>
      </c>
      <c r="I3211" t="s">
        <v>56</v>
      </c>
      <c r="J3211" t="s">
        <v>43</v>
      </c>
      <c r="K3211" t="s">
        <v>9215</v>
      </c>
      <c r="L3211" t="s">
        <v>30</v>
      </c>
      <c r="M3211" t="s">
        <v>57</v>
      </c>
      <c r="N3211" t="s">
        <v>32</v>
      </c>
      <c r="O3211" t="s">
        <v>5888</v>
      </c>
      <c r="P3211" s="4" t="s">
        <v>5889</v>
      </c>
      <c r="Q3211">
        <v>8856</v>
      </c>
      <c r="R3211">
        <v>4.3</v>
      </c>
      <c r="S3211">
        <v>4.4000000000000004</v>
      </c>
      <c r="T3211">
        <v>4.3</v>
      </c>
      <c r="U3211">
        <v>4.0999999999999996</v>
      </c>
      <c r="V3211">
        <v>4.3</v>
      </c>
      <c r="W3211">
        <v>4.3</v>
      </c>
      <c r="X3211" t="s">
        <v>9370</v>
      </c>
      <c r="Y3211" t="s">
        <v>34</v>
      </c>
      <c r="AA3211" t="s">
        <v>9369</v>
      </c>
      <c r="AB3211" t="s">
        <v>9369</v>
      </c>
    </row>
    <row r="3212" spans="1:28" x14ac:dyDescent="0.2">
      <c r="A3212">
        <v>2019</v>
      </c>
      <c r="B3212" t="s">
        <v>25</v>
      </c>
      <c r="C3212" t="s">
        <v>5910</v>
      </c>
      <c r="D3212" t="s">
        <v>983</v>
      </c>
      <c r="E3212" s="1">
        <v>17999</v>
      </c>
      <c r="F3212">
        <v>5</v>
      </c>
      <c r="G3212">
        <v>756</v>
      </c>
      <c r="H3212" t="s">
        <v>400</v>
      </c>
      <c r="I3212" t="s">
        <v>36</v>
      </c>
      <c r="J3212" t="s">
        <v>43</v>
      </c>
      <c r="K3212" t="s">
        <v>9312</v>
      </c>
      <c r="L3212" t="s">
        <v>30</v>
      </c>
      <c r="M3212" t="s">
        <v>38</v>
      </c>
      <c r="N3212" t="s">
        <v>2418</v>
      </c>
      <c r="O3212" t="s">
        <v>5911</v>
      </c>
      <c r="P3212" s="4" t="s">
        <v>5912</v>
      </c>
      <c r="Q3212">
        <v>40335</v>
      </c>
      <c r="R3212">
        <v>4.5999999999999996</v>
      </c>
      <c r="S3212">
        <v>4.5999999999999996</v>
      </c>
      <c r="T3212">
        <v>4.7</v>
      </c>
      <c r="U3212">
        <v>4.8</v>
      </c>
      <c r="V3212">
        <v>4.8</v>
      </c>
      <c r="W3212">
        <v>4.8</v>
      </c>
      <c r="X3212" t="s">
        <v>9370</v>
      </c>
      <c r="Y3212" t="s">
        <v>34</v>
      </c>
      <c r="AA3212" t="s">
        <v>9369</v>
      </c>
      <c r="AB3212" t="s">
        <v>9369</v>
      </c>
    </row>
    <row r="3213" spans="1:28" x14ac:dyDescent="0.2">
      <c r="A3213">
        <v>2020</v>
      </c>
      <c r="B3213" t="s">
        <v>25</v>
      </c>
      <c r="C3213" t="s">
        <v>150</v>
      </c>
      <c r="D3213" t="s">
        <v>27</v>
      </c>
      <c r="E3213" s="1">
        <v>35490</v>
      </c>
      <c r="F3213">
        <v>5</v>
      </c>
      <c r="G3213">
        <v>1822</v>
      </c>
      <c r="H3213" t="s">
        <v>28</v>
      </c>
      <c r="I3213" t="s">
        <v>36</v>
      </c>
      <c r="J3213" t="s">
        <v>9336</v>
      </c>
      <c r="K3213" t="s">
        <v>9233</v>
      </c>
      <c r="L3213" t="s">
        <v>30</v>
      </c>
      <c r="M3213" t="s">
        <v>1233</v>
      </c>
      <c r="N3213" t="s">
        <v>32</v>
      </c>
      <c r="O3213" t="s">
        <v>6087</v>
      </c>
      <c r="P3213" s="4" t="s">
        <v>6088</v>
      </c>
      <c r="Q3213">
        <v>36235</v>
      </c>
      <c r="R3213">
        <v>4.5999999999999996</v>
      </c>
      <c r="S3213">
        <v>4.5</v>
      </c>
      <c r="T3213">
        <v>4.2</v>
      </c>
      <c r="U3213">
        <v>4.0999999999999996</v>
      </c>
      <c r="V3213">
        <v>4.5</v>
      </c>
      <c r="W3213">
        <v>4.0999999999999996</v>
      </c>
      <c r="X3213" t="s">
        <v>9370</v>
      </c>
      <c r="Y3213" t="s">
        <v>34</v>
      </c>
      <c r="AA3213" t="s">
        <v>9369</v>
      </c>
      <c r="AB3213" t="s">
        <v>9369</v>
      </c>
    </row>
    <row r="3214" spans="1:28" x14ac:dyDescent="0.2">
      <c r="A3214">
        <v>2021</v>
      </c>
      <c r="B3214" t="s">
        <v>25</v>
      </c>
      <c r="C3214" t="s">
        <v>275</v>
      </c>
      <c r="D3214" t="s">
        <v>983</v>
      </c>
      <c r="E3214" s="1">
        <v>24322</v>
      </c>
      <c r="F3214">
        <v>4.2</v>
      </c>
      <c r="G3214">
        <v>386</v>
      </c>
      <c r="H3214" t="s">
        <v>180</v>
      </c>
      <c r="I3214" t="s">
        <v>97</v>
      </c>
      <c r="J3214" t="s">
        <v>9336</v>
      </c>
      <c r="K3214" t="s">
        <v>9232</v>
      </c>
      <c r="L3214" t="s">
        <v>30</v>
      </c>
      <c r="M3214" t="s">
        <v>38</v>
      </c>
      <c r="N3214" t="s">
        <v>305</v>
      </c>
      <c r="O3214" t="s">
        <v>6089</v>
      </c>
      <c r="P3214" s="4" t="s">
        <v>6090</v>
      </c>
      <c r="Q3214">
        <v>16722</v>
      </c>
      <c r="R3214">
        <v>4.7</v>
      </c>
      <c r="S3214">
        <v>4.5999999999999996</v>
      </c>
      <c r="T3214">
        <v>4.5999999999999996</v>
      </c>
      <c r="U3214">
        <v>4.7</v>
      </c>
      <c r="V3214">
        <v>4.7</v>
      </c>
      <c r="W3214">
        <v>4.8</v>
      </c>
      <c r="X3214" t="s">
        <v>9370</v>
      </c>
      <c r="Y3214" t="s">
        <v>34</v>
      </c>
      <c r="AA3214" t="s">
        <v>9369</v>
      </c>
      <c r="AB3214" t="s">
        <v>9369</v>
      </c>
    </row>
    <row r="3215" spans="1:28" x14ac:dyDescent="0.2">
      <c r="A3215">
        <v>2023</v>
      </c>
      <c r="B3215" t="s">
        <v>25</v>
      </c>
      <c r="C3215" t="s">
        <v>787</v>
      </c>
      <c r="D3215" t="s">
        <v>27</v>
      </c>
      <c r="E3215" s="1">
        <v>32040</v>
      </c>
      <c r="F3215">
        <v>4.2</v>
      </c>
      <c r="G3215">
        <v>1312</v>
      </c>
      <c r="H3215" t="s">
        <v>1383</v>
      </c>
      <c r="I3215" t="s">
        <v>36</v>
      </c>
      <c r="J3215" t="s">
        <v>43</v>
      </c>
      <c r="L3215" t="s">
        <v>30</v>
      </c>
      <c r="M3215" t="s">
        <v>38</v>
      </c>
      <c r="N3215" t="s">
        <v>78</v>
      </c>
      <c r="O3215" t="s">
        <v>6102</v>
      </c>
      <c r="P3215" s="4" t="s">
        <v>6103</v>
      </c>
      <c r="Q3215">
        <v>2</v>
      </c>
      <c r="R3215">
        <v>2</v>
      </c>
      <c r="S3215">
        <v>0</v>
      </c>
      <c r="T3215">
        <v>2</v>
      </c>
      <c r="U3215">
        <v>1</v>
      </c>
      <c r="V3215">
        <v>0</v>
      </c>
      <c r="W3215">
        <v>0</v>
      </c>
      <c r="X3215" t="s">
        <v>9370</v>
      </c>
      <c r="Y3215" t="s">
        <v>34</v>
      </c>
      <c r="AA3215" t="s">
        <v>9369</v>
      </c>
      <c r="AB3215" t="s">
        <v>9369</v>
      </c>
    </row>
    <row r="3216" spans="1:28" x14ac:dyDescent="0.2">
      <c r="A3216">
        <v>2020</v>
      </c>
      <c r="B3216" t="s">
        <v>25</v>
      </c>
      <c r="C3216" t="s">
        <v>150</v>
      </c>
      <c r="D3216" t="s">
        <v>983</v>
      </c>
      <c r="E3216" s="1">
        <v>30683</v>
      </c>
      <c r="F3216">
        <v>4.2</v>
      </c>
      <c r="G3216">
        <v>91</v>
      </c>
      <c r="H3216" t="s">
        <v>28</v>
      </c>
      <c r="I3216" t="s">
        <v>36</v>
      </c>
      <c r="J3216" t="s">
        <v>9336</v>
      </c>
      <c r="K3216" t="s">
        <v>9233</v>
      </c>
      <c r="L3216" t="s">
        <v>30</v>
      </c>
      <c r="M3216" t="s">
        <v>1233</v>
      </c>
      <c r="N3216" t="s">
        <v>32</v>
      </c>
      <c r="O3216" t="s">
        <v>6104</v>
      </c>
      <c r="P3216" s="4" t="s">
        <v>6105</v>
      </c>
      <c r="Q3216">
        <v>42666</v>
      </c>
      <c r="R3216">
        <v>4.5999999999999996</v>
      </c>
      <c r="S3216">
        <v>4.5</v>
      </c>
      <c r="T3216">
        <v>4.2</v>
      </c>
      <c r="U3216">
        <v>4.0999999999999996</v>
      </c>
      <c r="V3216">
        <v>4.5</v>
      </c>
      <c r="W3216">
        <v>4.0999999999999996</v>
      </c>
      <c r="X3216" t="s">
        <v>9370</v>
      </c>
      <c r="Y3216" t="s">
        <v>34</v>
      </c>
      <c r="AA3216" t="s">
        <v>9369</v>
      </c>
      <c r="AB3216" t="s">
        <v>9369</v>
      </c>
    </row>
    <row r="3217" spans="1:28" x14ac:dyDescent="0.2">
      <c r="A3217">
        <v>2021</v>
      </c>
      <c r="B3217" t="s">
        <v>25</v>
      </c>
      <c r="C3217" t="s">
        <v>187</v>
      </c>
      <c r="D3217" t="s">
        <v>983</v>
      </c>
      <c r="E3217" s="1">
        <v>36216</v>
      </c>
      <c r="F3217">
        <v>5</v>
      </c>
      <c r="G3217">
        <v>2176</v>
      </c>
      <c r="H3217" t="s">
        <v>464</v>
      </c>
      <c r="I3217" t="s">
        <v>36</v>
      </c>
      <c r="J3217" t="s">
        <v>9336</v>
      </c>
      <c r="K3217" t="s">
        <v>9204</v>
      </c>
      <c r="L3217" t="s">
        <v>30</v>
      </c>
      <c r="M3217" t="s">
        <v>48</v>
      </c>
      <c r="N3217" t="s">
        <v>32</v>
      </c>
      <c r="O3217" t="s">
        <v>6262</v>
      </c>
      <c r="P3217" s="4" t="s">
        <v>6263</v>
      </c>
      <c r="Q3217">
        <v>42740</v>
      </c>
      <c r="R3217">
        <v>4.9000000000000004</v>
      </c>
      <c r="S3217">
        <v>4.8</v>
      </c>
      <c r="T3217">
        <v>4.8</v>
      </c>
      <c r="U3217">
        <v>4.7</v>
      </c>
      <c r="V3217">
        <v>4.7</v>
      </c>
      <c r="W3217">
        <v>4.8</v>
      </c>
      <c r="X3217" t="s">
        <v>9370</v>
      </c>
      <c r="Y3217" t="s">
        <v>34</v>
      </c>
      <c r="AA3217" t="s">
        <v>9369</v>
      </c>
      <c r="AB3217" t="s">
        <v>9369</v>
      </c>
    </row>
    <row r="3218" spans="1:28" x14ac:dyDescent="0.2">
      <c r="A3218">
        <v>2015</v>
      </c>
      <c r="B3218" t="s">
        <v>25</v>
      </c>
      <c r="C3218" t="s">
        <v>152</v>
      </c>
      <c r="D3218" t="s">
        <v>983</v>
      </c>
      <c r="E3218" s="1">
        <v>17599</v>
      </c>
      <c r="F3218">
        <v>5</v>
      </c>
      <c r="G3218">
        <v>756</v>
      </c>
      <c r="H3218" t="s">
        <v>41</v>
      </c>
      <c r="I3218" t="s">
        <v>86</v>
      </c>
      <c r="J3218" t="s">
        <v>9336</v>
      </c>
      <c r="K3218" t="s">
        <v>9273</v>
      </c>
      <c r="L3218" t="s">
        <v>30</v>
      </c>
      <c r="M3218" t="s">
        <v>38</v>
      </c>
      <c r="N3218" t="s">
        <v>985</v>
      </c>
      <c r="O3218" t="s">
        <v>6273</v>
      </c>
      <c r="P3218" s="4" t="s">
        <v>6274</v>
      </c>
      <c r="Q3218">
        <v>90178</v>
      </c>
      <c r="R3218">
        <v>4.4000000000000004</v>
      </c>
      <c r="S3218">
        <v>4.4000000000000004</v>
      </c>
      <c r="T3218">
        <v>4.3</v>
      </c>
      <c r="U3218">
        <v>4.3</v>
      </c>
      <c r="V3218">
        <v>4.5999999999999996</v>
      </c>
      <c r="W3218">
        <v>4.5</v>
      </c>
      <c r="X3218" t="s">
        <v>9370</v>
      </c>
      <c r="Y3218" t="s">
        <v>34</v>
      </c>
      <c r="AA3218" t="s">
        <v>9369</v>
      </c>
      <c r="AB3218" t="s">
        <v>9369</v>
      </c>
    </row>
    <row r="3219" spans="1:28" x14ac:dyDescent="0.2">
      <c r="A3219">
        <v>2022</v>
      </c>
      <c r="B3219" t="s">
        <v>25</v>
      </c>
      <c r="C3219" t="s">
        <v>77</v>
      </c>
      <c r="D3219" t="s">
        <v>983</v>
      </c>
      <c r="E3219" s="1">
        <v>33496</v>
      </c>
      <c r="F3219">
        <v>4.8</v>
      </c>
      <c r="G3219">
        <v>2</v>
      </c>
      <c r="H3219" t="s">
        <v>472</v>
      </c>
      <c r="I3219" t="s">
        <v>97</v>
      </c>
      <c r="J3219" t="s">
        <v>9336</v>
      </c>
      <c r="K3219" t="s">
        <v>9209</v>
      </c>
      <c r="L3219" t="s">
        <v>30</v>
      </c>
      <c r="M3219" t="s">
        <v>38</v>
      </c>
      <c r="N3219" t="s">
        <v>78</v>
      </c>
      <c r="O3219" t="s">
        <v>6278</v>
      </c>
      <c r="P3219" s="4" t="s">
        <v>6279</v>
      </c>
      <c r="Q3219">
        <v>18772</v>
      </c>
      <c r="R3219">
        <v>4.9000000000000004</v>
      </c>
      <c r="S3219">
        <v>4.8</v>
      </c>
      <c r="T3219">
        <v>4.7</v>
      </c>
      <c r="U3219">
        <v>4.8</v>
      </c>
      <c r="V3219">
        <v>4.7</v>
      </c>
      <c r="W3219">
        <v>4.9000000000000004</v>
      </c>
      <c r="X3219" t="s">
        <v>9370</v>
      </c>
      <c r="Y3219" t="s">
        <v>34</v>
      </c>
      <c r="AA3219" t="s">
        <v>9369</v>
      </c>
      <c r="AB3219" t="s">
        <v>9369</v>
      </c>
    </row>
    <row r="3220" spans="1:28" x14ac:dyDescent="0.2">
      <c r="A3220">
        <v>2022</v>
      </c>
      <c r="B3220" t="s">
        <v>25</v>
      </c>
      <c r="C3220" t="s">
        <v>669</v>
      </c>
      <c r="D3220" t="s">
        <v>983</v>
      </c>
      <c r="E3220" s="1">
        <v>29376</v>
      </c>
      <c r="F3220">
        <v>3.9</v>
      </c>
      <c r="G3220">
        <v>1421</v>
      </c>
      <c r="H3220" t="s">
        <v>556</v>
      </c>
      <c r="I3220" t="s">
        <v>36</v>
      </c>
      <c r="J3220" t="s">
        <v>43</v>
      </c>
      <c r="K3220" t="s">
        <v>9223</v>
      </c>
      <c r="L3220" t="s">
        <v>30</v>
      </c>
      <c r="M3220" t="s">
        <v>38</v>
      </c>
      <c r="N3220" t="s">
        <v>78</v>
      </c>
      <c r="O3220" t="s">
        <v>6285</v>
      </c>
      <c r="P3220" s="4" t="s">
        <v>6286</v>
      </c>
      <c r="Q3220">
        <v>11810</v>
      </c>
      <c r="R3220">
        <v>4.5999999999999996</v>
      </c>
      <c r="S3220">
        <v>4.9000000000000004</v>
      </c>
      <c r="T3220">
        <v>4.4000000000000004</v>
      </c>
      <c r="U3220">
        <v>4.5999999999999996</v>
      </c>
      <c r="V3220">
        <v>4.5999999999999996</v>
      </c>
      <c r="W3220">
        <v>4.7</v>
      </c>
      <c r="X3220" t="s">
        <v>9370</v>
      </c>
      <c r="Y3220" t="s">
        <v>34</v>
      </c>
      <c r="AA3220" t="s">
        <v>9369</v>
      </c>
      <c r="AB3220" t="s">
        <v>9369</v>
      </c>
    </row>
    <row r="3221" spans="1:28" x14ac:dyDescent="0.2">
      <c r="A3221">
        <v>2022</v>
      </c>
      <c r="B3221" t="s">
        <v>25</v>
      </c>
      <c r="C3221" t="s">
        <v>272</v>
      </c>
      <c r="D3221" t="s">
        <v>27</v>
      </c>
      <c r="E3221" s="1">
        <v>48860</v>
      </c>
      <c r="F3221">
        <v>4.2</v>
      </c>
      <c r="G3221">
        <v>389</v>
      </c>
      <c r="H3221" t="s">
        <v>28</v>
      </c>
      <c r="I3221" t="s">
        <v>36</v>
      </c>
      <c r="J3221" t="s">
        <v>9336</v>
      </c>
      <c r="K3221" t="s">
        <v>9204</v>
      </c>
      <c r="L3221" t="s">
        <v>30</v>
      </c>
      <c r="M3221" t="s">
        <v>48</v>
      </c>
      <c r="N3221" t="s">
        <v>32</v>
      </c>
      <c r="O3221" t="s">
        <v>6287</v>
      </c>
      <c r="P3221" s="4">
        <v>221712</v>
      </c>
      <c r="Q3221">
        <v>10</v>
      </c>
      <c r="R3221">
        <v>5</v>
      </c>
      <c r="S3221">
        <v>5</v>
      </c>
      <c r="T3221">
        <v>5</v>
      </c>
      <c r="U3221">
        <v>5</v>
      </c>
      <c r="V3221">
        <v>5</v>
      </c>
      <c r="W3221">
        <v>5</v>
      </c>
      <c r="X3221" t="s">
        <v>9370</v>
      </c>
      <c r="Y3221" t="s">
        <v>34</v>
      </c>
      <c r="AA3221" t="s">
        <v>9369</v>
      </c>
      <c r="AB3221" t="s">
        <v>9369</v>
      </c>
    </row>
    <row r="3222" spans="1:28" x14ac:dyDescent="0.2">
      <c r="A3222">
        <v>2023</v>
      </c>
      <c r="B3222" t="s">
        <v>25</v>
      </c>
      <c r="C3222" t="s">
        <v>35</v>
      </c>
      <c r="D3222" t="s">
        <v>27</v>
      </c>
      <c r="E3222" t="s">
        <v>844</v>
      </c>
      <c r="F3222">
        <v>4.3</v>
      </c>
      <c r="G3222">
        <v>5964</v>
      </c>
      <c r="H3222" t="s">
        <v>472</v>
      </c>
      <c r="I3222" t="s">
        <v>36</v>
      </c>
      <c r="J3222" t="s">
        <v>9336</v>
      </c>
      <c r="K3222" t="s">
        <v>9210</v>
      </c>
      <c r="L3222" t="s">
        <v>37</v>
      </c>
      <c r="M3222" t="s">
        <v>568</v>
      </c>
      <c r="N3222" t="s">
        <v>3464</v>
      </c>
      <c r="O3222" t="s">
        <v>6288</v>
      </c>
      <c r="P3222" s="4">
        <v>23197</v>
      </c>
      <c r="Q3222">
        <v>3</v>
      </c>
      <c r="R3222">
        <v>5</v>
      </c>
      <c r="S3222">
        <v>3</v>
      </c>
      <c r="T3222">
        <v>4</v>
      </c>
      <c r="U3222">
        <v>4</v>
      </c>
      <c r="V3222">
        <v>5</v>
      </c>
      <c r="W3222">
        <v>5</v>
      </c>
      <c r="X3222" t="s">
        <v>9370</v>
      </c>
      <c r="Y3222" t="s">
        <v>34</v>
      </c>
      <c r="AA3222" t="s">
        <v>9369</v>
      </c>
      <c r="AB3222" t="s">
        <v>9369</v>
      </c>
    </row>
    <row r="3223" spans="1:28" x14ac:dyDescent="0.2">
      <c r="A3223">
        <v>2019</v>
      </c>
      <c r="B3223" t="s">
        <v>25</v>
      </c>
      <c r="C3223" t="s">
        <v>1973</v>
      </c>
      <c r="D3223" t="s">
        <v>983</v>
      </c>
      <c r="E3223" s="1">
        <v>28618</v>
      </c>
      <c r="F3223">
        <v>4.5999999999999996</v>
      </c>
      <c r="G3223">
        <v>478</v>
      </c>
      <c r="H3223" t="s">
        <v>71</v>
      </c>
      <c r="I3223" t="s">
        <v>36</v>
      </c>
      <c r="J3223" t="s">
        <v>9336</v>
      </c>
      <c r="K3223" t="s">
        <v>9206</v>
      </c>
      <c r="L3223" t="s">
        <v>30</v>
      </c>
      <c r="M3223" t="s">
        <v>48</v>
      </c>
      <c r="N3223" t="s">
        <v>32</v>
      </c>
      <c r="O3223" t="s">
        <v>6447</v>
      </c>
      <c r="P3223" s="4" t="s">
        <v>6448</v>
      </c>
      <c r="Q3223">
        <v>58804</v>
      </c>
      <c r="R3223">
        <v>4.8</v>
      </c>
      <c r="S3223">
        <v>4.7</v>
      </c>
      <c r="T3223">
        <v>4.7</v>
      </c>
      <c r="U3223">
        <v>4.5999999999999996</v>
      </c>
      <c r="V3223">
        <v>4.7</v>
      </c>
      <c r="W3223">
        <v>4.8</v>
      </c>
      <c r="X3223" t="s">
        <v>9370</v>
      </c>
      <c r="Y3223" t="s">
        <v>34</v>
      </c>
      <c r="AA3223" t="s">
        <v>9369</v>
      </c>
      <c r="AB3223" t="s">
        <v>9369</v>
      </c>
    </row>
    <row r="3224" spans="1:28" x14ac:dyDescent="0.2">
      <c r="A3224">
        <v>2021</v>
      </c>
      <c r="B3224" t="s">
        <v>25</v>
      </c>
      <c r="C3224" t="s">
        <v>669</v>
      </c>
      <c r="D3224" t="s">
        <v>983</v>
      </c>
      <c r="E3224" s="1">
        <v>24420</v>
      </c>
      <c r="F3224">
        <v>4.8</v>
      </c>
      <c r="G3224">
        <v>661</v>
      </c>
      <c r="H3224" t="s">
        <v>52</v>
      </c>
      <c r="I3224" t="s">
        <v>36</v>
      </c>
      <c r="J3224" t="s">
        <v>43</v>
      </c>
      <c r="K3224" t="s">
        <v>9252</v>
      </c>
      <c r="L3224" t="s">
        <v>30</v>
      </c>
      <c r="M3224" t="s">
        <v>38</v>
      </c>
      <c r="N3224" t="s">
        <v>78</v>
      </c>
      <c r="O3224" t="s">
        <v>6449</v>
      </c>
      <c r="P3224" s="4" t="s">
        <v>6450</v>
      </c>
      <c r="Q3224">
        <v>20608</v>
      </c>
      <c r="R3224">
        <v>4.5999999999999996</v>
      </c>
      <c r="S3224">
        <v>4.7</v>
      </c>
      <c r="T3224">
        <v>4.7</v>
      </c>
      <c r="U3224">
        <v>4.5999999999999996</v>
      </c>
      <c r="V3224">
        <v>4.8</v>
      </c>
      <c r="W3224">
        <v>4.5999999999999996</v>
      </c>
      <c r="X3224" t="s">
        <v>9370</v>
      </c>
      <c r="Y3224" t="s">
        <v>34</v>
      </c>
      <c r="AA3224" t="s">
        <v>9369</v>
      </c>
      <c r="AB3224" t="s">
        <v>9369</v>
      </c>
    </row>
    <row r="3225" spans="1:28" x14ac:dyDescent="0.2">
      <c r="A3225">
        <v>2022</v>
      </c>
      <c r="B3225" t="s">
        <v>25</v>
      </c>
      <c r="C3225" t="s">
        <v>1922</v>
      </c>
      <c r="D3225" t="s">
        <v>983</v>
      </c>
      <c r="E3225" s="1">
        <v>35779</v>
      </c>
      <c r="F3225">
        <v>4.2</v>
      </c>
      <c r="G3225">
        <v>91</v>
      </c>
      <c r="H3225" t="s">
        <v>71</v>
      </c>
      <c r="I3225" t="s">
        <v>97</v>
      </c>
      <c r="J3225" t="s">
        <v>43</v>
      </c>
      <c r="K3225" t="s">
        <v>9215</v>
      </c>
      <c r="L3225" t="s">
        <v>30</v>
      </c>
      <c r="M3225" t="s">
        <v>57</v>
      </c>
      <c r="N3225" t="s">
        <v>32</v>
      </c>
      <c r="O3225" t="s">
        <v>6472</v>
      </c>
      <c r="P3225" s="4" t="s">
        <v>6473</v>
      </c>
      <c r="Q3225">
        <v>19707</v>
      </c>
      <c r="R3225">
        <v>4.3</v>
      </c>
      <c r="S3225">
        <v>4.4000000000000004</v>
      </c>
      <c r="T3225">
        <v>4.3</v>
      </c>
      <c r="U3225">
        <v>4.0999999999999996</v>
      </c>
      <c r="V3225">
        <v>4.3</v>
      </c>
      <c r="W3225">
        <v>4.3</v>
      </c>
      <c r="X3225" t="s">
        <v>9370</v>
      </c>
      <c r="Y3225" t="s">
        <v>34</v>
      </c>
      <c r="AA3225" t="s">
        <v>9369</v>
      </c>
      <c r="AB3225" t="s">
        <v>9369</v>
      </c>
    </row>
    <row r="3226" spans="1:28" x14ac:dyDescent="0.2">
      <c r="A3226">
        <v>2019</v>
      </c>
      <c r="B3226" t="s">
        <v>25</v>
      </c>
      <c r="C3226" t="s">
        <v>54</v>
      </c>
      <c r="D3226" t="s">
        <v>983</v>
      </c>
      <c r="E3226" s="1">
        <v>30295</v>
      </c>
      <c r="F3226">
        <v>4.2</v>
      </c>
      <c r="G3226">
        <v>91</v>
      </c>
      <c r="H3226" t="s">
        <v>96</v>
      </c>
      <c r="I3226" t="s">
        <v>97</v>
      </c>
      <c r="J3226" t="s">
        <v>43</v>
      </c>
      <c r="K3226" t="s">
        <v>9215</v>
      </c>
      <c r="L3226" t="s">
        <v>30</v>
      </c>
      <c r="M3226" t="s">
        <v>48</v>
      </c>
      <c r="N3226" t="s">
        <v>32</v>
      </c>
      <c r="O3226" t="s">
        <v>6474</v>
      </c>
      <c r="P3226" s="4">
        <v>14948</v>
      </c>
      <c r="Q3226">
        <v>44988</v>
      </c>
      <c r="R3226">
        <v>4.8</v>
      </c>
      <c r="S3226">
        <v>4.5999999999999996</v>
      </c>
      <c r="T3226">
        <v>4.5</v>
      </c>
      <c r="U3226">
        <v>4.3</v>
      </c>
      <c r="V3226">
        <v>4.7</v>
      </c>
      <c r="W3226">
        <v>4.5</v>
      </c>
      <c r="X3226" t="s">
        <v>9370</v>
      </c>
      <c r="Y3226" t="s">
        <v>34</v>
      </c>
      <c r="AA3226" t="s">
        <v>9369</v>
      </c>
      <c r="AB3226" t="s">
        <v>9369</v>
      </c>
    </row>
    <row r="3227" spans="1:28" x14ac:dyDescent="0.2">
      <c r="A3227">
        <v>2021</v>
      </c>
      <c r="B3227" t="s">
        <v>25</v>
      </c>
      <c r="C3227" t="s">
        <v>74</v>
      </c>
      <c r="D3227" t="s">
        <v>983</v>
      </c>
      <c r="E3227" s="1">
        <v>37294</v>
      </c>
      <c r="F3227">
        <v>4.2</v>
      </c>
      <c r="G3227">
        <v>91</v>
      </c>
      <c r="H3227" t="s">
        <v>71</v>
      </c>
      <c r="I3227" t="s">
        <v>36</v>
      </c>
      <c r="J3227" t="s">
        <v>9336</v>
      </c>
      <c r="K3227" t="s">
        <v>9204</v>
      </c>
      <c r="L3227" t="s">
        <v>30</v>
      </c>
      <c r="M3227" t="s">
        <v>48</v>
      </c>
      <c r="N3227" t="s">
        <v>32</v>
      </c>
      <c r="O3227" t="s">
        <v>6475</v>
      </c>
      <c r="P3227" s="4" t="s">
        <v>6476</v>
      </c>
      <c r="Q3227">
        <v>36318</v>
      </c>
      <c r="R3227">
        <v>4.9000000000000004</v>
      </c>
      <c r="S3227">
        <v>4.8</v>
      </c>
      <c r="T3227">
        <v>4.8</v>
      </c>
      <c r="U3227">
        <v>4.7</v>
      </c>
      <c r="V3227">
        <v>4.7</v>
      </c>
      <c r="W3227">
        <v>4.8</v>
      </c>
      <c r="X3227" t="s">
        <v>9370</v>
      </c>
      <c r="Y3227" t="s">
        <v>34</v>
      </c>
      <c r="AA3227" t="s">
        <v>9369</v>
      </c>
      <c r="AB3227" t="s">
        <v>9369</v>
      </c>
    </row>
    <row r="3228" spans="1:28" x14ac:dyDescent="0.2">
      <c r="A3228">
        <v>2023</v>
      </c>
      <c r="B3228" t="s">
        <v>25</v>
      </c>
      <c r="C3228" t="s">
        <v>646</v>
      </c>
      <c r="D3228" t="s">
        <v>27</v>
      </c>
      <c r="E3228" s="1">
        <v>49845</v>
      </c>
      <c r="F3228">
        <v>5</v>
      </c>
      <c r="G3228">
        <v>2176</v>
      </c>
      <c r="H3228" t="s">
        <v>71</v>
      </c>
      <c r="I3228" t="s">
        <v>36</v>
      </c>
      <c r="J3228" t="s">
        <v>9336</v>
      </c>
      <c r="L3228" t="s">
        <v>30</v>
      </c>
      <c r="M3228" t="s">
        <v>31</v>
      </c>
      <c r="N3228" t="s">
        <v>72</v>
      </c>
      <c r="O3228" t="s">
        <v>6618</v>
      </c>
      <c r="P3228" s="4" t="s">
        <v>6619</v>
      </c>
      <c r="Q3228">
        <v>2</v>
      </c>
      <c r="R3228">
        <v>2</v>
      </c>
      <c r="S3228">
        <v>0</v>
      </c>
      <c r="T3228">
        <v>2</v>
      </c>
      <c r="U3228">
        <v>1</v>
      </c>
      <c r="V3228">
        <v>0</v>
      </c>
      <c r="W3228">
        <v>0</v>
      </c>
      <c r="X3228" t="s">
        <v>9370</v>
      </c>
      <c r="Y3228" t="s">
        <v>34</v>
      </c>
      <c r="AA3228" t="s">
        <v>9369</v>
      </c>
      <c r="AB3228" t="s">
        <v>9369</v>
      </c>
    </row>
    <row r="3229" spans="1:28" x14ac:dyDescent="0.2">
      <c r="A3229">
        <v>2019</v>
      </c>
      <c r="B3229" t="s">
        <v>25</v>
      </c>
      <c r="C3229" t="s">
        <v>399</v>
      </c>
      <c r="D3229" t="s">
        <v>27</v>
      </c>
      <c r="E3229" s="1">
        <v>24490</v>
      </c>
      <c r="F3229">
        <v>5</v>
      </c>
      <c r="G3229">
        <v>1822</v>
      </c>
      <c r="H3229" t="s">
        <v>28</v>
      </c>
      <c r="I3229" t="s">
        <v>36</v>
      </c>
      <c r="J3229" t="s">
        <v>43</v>
      </c>
      <c r="K3229" t="s">
        <v>9278</v>
      </c>
      <c r="L3229" t="s">
        <v>30</v>
      </c>
      <c r="M3229" t="s">
        <v>401</v>
      </c>
      <c r="N3229" t="s">
        <v>78</v>
      </c>
      <c r="O3229" t="s">
        <v>6620</v>
      </c>
      <c r="P3229" s="4" t="s">
        <v>6621</v>
      </c>
      <c r="Q3229">
        <v>64171</v>
      </c>
      <c r="R3229">
        <v>4.7</v>
      </c>
      <c r="S3229">
        <v>4.8</v>
      </c>
      <c r="T3229">
        <v>4.7</v>
      </c>
      <c r="U3229">
        <v>4.8</v>
      </c>
      <c r="V3229">
        <v>4.8</v>
      </c>
      <c r="W3229">
        <v>4.9000000000000004</v>
      </c>
      <c r="X3229" t="s">
        <v>9370</v>
      </c>
      <c r="Y3229" t="s">
        <v>34</v>
      </c>
      <c r="AA3229" t="s">
        <v>9369</v>
      </c>
      <c r="AB3229" t="s">
        <v>9369</v>
      </c>
    </row>
    <row r="3230" spans="1:28" x14ac:dyDescent="0.2">
      <c r="A3230">
        <v>2021</v>
      </c>
      <c r="B3230" t="s">
        <v>25</v>
      </c>
      <c r="C3230" t="s">
        <v>158</v>
      </c>
      <c r="D3230" t="s">
        <v>983</v>
      </c>
      <c r="E3230" s="1">
        <v>36221</v>
      </c>
      <c r="F3230">
        <v>2.7</v>
      </c>
      <c r="G3230">
        <v>162</v>
      </c>
      <c r="H3230" t="s">
        <v>71</v>
      </c>
      <c r="I3230" t="s">
        <v>97</v>
      </c>
      <c r="J3230" t="s">
        <v>9336</v>
      </c>
      <c r="K3230" t="s">
        <v>9206</v>
      </c>
      <c r="L3230" t="s">
        <v>30</v>
      </c>
      <c r="M3230" t="s">
        <v>48</v>
      </c>
      <c r="N3230" t="s">
        <v>32</v>
      </c>
      <c r="O3230" t="s">
        <v>6640</v>
      </c>
      <c r="P3230" s="4" t="s">
        <v>6641</v>
      </c>
      <c r="Q3230">
        <v>2395</v>
      </c>
      <c r="R3230">
        <v>4.9000000000000004</v>
      </c>
      <c r="S3230">
        <v>4.7</v>
      </c>
      <c r="T3230">
        <v>4.8</v>
      </c>
      <c r="U3230">
        <v>4.5999999999999996</v>
      </c>
      <c r="V3230">
        <v>4.8</v>
      </c>
      <c r="W3230">
        <v>4.8</v>
      </c>
      <c r="X3230" t="s">
        <v>9370</v>
      </c>
      <c r="Y3230" t="s">
        <v>34</v>
      </c>
      <c r="AA3230" t="s">
        <v>9369</v>
      </c>
      <c r="AB3230" t="s">
        <v>9369</v>
      </c>
    </row>
    <row r="3231" spans="1:28" x14ac:dyDescent="0.2">
      <c r="A3231">
        <v>2023</v>
      </c>
      <c r="B3231" t="s">
        <v>25</v>
      </c>
      <c r="C3231" t="s">
        <v>328</v>
      </c>
      <c r="D3231" t="s">
        <v>27</v>
      </c>
      <c r="E3231" s="1">
        <v>44735</v>
      </c>
      <c r="F3231">
        <v>5</v>
      </c>
      <c r="G3231">
        <v>7833</v>
      </c>
      <c r="H3231" t="s">
        <v>41</v>
      </c>
      <c r="I3231" t="s">
        <v>36</v>
      </c>
      <c r="J3231" t="s">
        <v>43</v>
      </c>
      <c r="L3231" t="s">
        <v>30</v>
      </c>
      <c r="M3231" t="s">
        <v>57</v>
      </c>
      <c r="N3231" t="s">
        <v>32</v>
      </c>
      <c r="O3231" t="s">
        <v>6654</v>
      </c>
      <c r="P3231" s="4" t="s">
        <v>6655</v>
      </c>
      <c r="Q3231">
        <v>6</v>
      </c>
      <c r="R3231">
        <v>5</v>
      </c>
      <c r="S3231">
        <v>5</v>
      </c>
      <c r="T3231">
        <v>4</v>
      </c>
      <c r="U3231">
        <v>4</v>
      </c>
      <c r="V3231">
        <v>4</v>
      </c>
      <c r="W3231">
        <v>5</v>
      </c>
      <c r="X3231" t="s">
        <v>9370</v>
      </c>
      <c r="Y3231" t="s">
        <v>34</v>
      </c>
      <c r="AA3231" t="s">
        <v>9369</v>
      </c>
      <c r="AB3231" t="s">
        <v>9369</v>
      </c>
    </row>
    <row r="3232" spans="1:28" x14ac:dyDescent="0.2">
      <c r="A3232">
        <v>2019</v>
      </c>
      <c r="B3232" t="s">
        <v>25</v>
      </c>
      <c r="C3232" t="s">
        <v>5519</v>
      </c>
      <c r="D3232" t="s">
        <v>983</v>
      </c>
      <c r="E3232" s="1">
        <v>30794</v>
      </c>
      <c r="F3232">
        <v>4.2</v>
      </c>
      <c r="G3232">
        <v>91</v>
      </c>
      <c r="H3232" t="s">
        <v>52</v>
      </c>
      <c r="I3232" t="s">
        <v>56</v>
      </c>
      <c r="J3232" t="s">
        <v>43</v>
      </c>
      <c r="K3232" t="s">
        <v>9215</v>
      </c>
      <c r="L3232" t="s">
        <v>30</v>
      </c>
      <c r="M3232" t="s">
        <v>48</v>
      </c>
      <c r="N3232" t="s">
        <v>32</v>
      </c>
      <c r="O3232" t="s">
        <v>6656</v>
      </c>
      <c r="P3232" s="4" t="s">
        <v>6657</v>
      </c>
      <c r="Q3232">
        <v>37711</v>
      </c>
      <c r="R3232">
        <v>4.8</v>
      </c>
      <c r="S3232">
        <v>4.5999999999999996</v>
      </c>
      <c r="T3232">
        <v>4.5</v>
      </c>
      <c r="U3232">
        <v>4.3</v>
      </c>
      <c r="V3232">
        <v>4.7</v>
      </c>
      <c r="W3232">
        <v>4.5</v>
      </c>
      <c r="X3232" t="s">
        <v>9370</v>
      </c>
      <c r="Y3232" t="s">
        <v>34</v>
      </c>
      <c r="AA3232" t="s">
        <v>9369</v>
      </c>
      <c r="AB3232" t="s">
        <v>9369</v>
      </c>
    </row>
    <row r="3233" spans="1:28" x14ac:dyDescent="0.2">
      <c r="A3233">
        <v>2021</v>
      </c>
      <c r="B3233" t="s">
        <v>25</v>
      </c>
      <c r="C3233" t="s">
        <v>150</v>
      </c>
      <c r="D3233" t="s">
        <v>983</v>
      </c>
      <c r="E3233" s="1">
        <v>34585</v>
      </c>
      <c r="F3233">
        <v>4.2</v>
      </c>
      <c r="G3233">
        <v>91</v>
      </c>
      <c r="H3233" t="s">
        <v>52</v>
      </c>
      <c r="I3233" t="s">
        <v>36</v>
      </c>
      <c r="J3233" t="s">
        <v>9336</v>
      </c>
      <c r="K3233" t="s">
        <v>9204</v>
      </c>
      <c r="L3233" t="s">
        <v>30</v>
      </c>
      <c r="M3233" t="s">
        <v>48</v>
      </c>
      <c r="N3233" t="s">
        <v>32</v>
      </c>
      <c r="O3233" t="s">
        <v>6658</v>
      </c>
      <c r="P3233" s="4" t="s">
        <v>6659</v>
      </c>
      <c r="Q3233">
        <v>44983</v>
      </c>
      <c r="R3233">
        <v>4.9000000000000004</v>
      </c>
      <c r="S3233">
        <v>4.8</v>
      </c>
      <c r="T3233">
        <v>4.8</v>
      </c>
      <c r="U3233">
        <v>4.7</v>
      </c>
      <c r="V3233">
        <v>4.7</v>
      </c>
      <c r="W3233">
        <v>4.8</v>
      </c>
      <c r="X3233" t="s">
        <v>9370</v>
      </c>
      <c r="Y3233" t="s">
        <v>34</v>
      </c>
      <c r="AA3233" t="s">
        <v>9369</v>
      </c>
      <c r="AB3233" t="s">
        <v>9369</v>
      </c>
    </row>
    <row r="3234" spans="1:28" x14ac:dyDescent="0.2">
      <c r="A3234">
        <v>2023</v>
      </c>
      <c r="B3234" t="s">
        <v>25</v>
      </c>
      <c r="C3234" t="s">
        <v>407</v>
      </c>
      <c r="D3234" t="s">
        <v>27</v>
      </c>
      <c r="E3234" s="1">
        <v>45695</v>
      </c>
      <c r="F3234">
        <v>4.9000000000000004</v>
      </c>
      <c r="G3234">
        <v>4786</v>
      </c>
      <c r="H3234" t="s">
        <v>804</v>
      </c>
      <c r="I3234" t="s">
        <v>36</v>
      </c>
      <c r="J3234" t="s">
        <v>9337</v>
      </c>
      <c r="L3234" t="s">
        <v>30</v>
      </c>
      <c r="M3234" t="s">
        <v>57</v>
      </c>
      <c r="N3234" t="s">
        <v>72</v>
      </c>
      <c r="O3234" t="s">
        <v>6660</v>
      </c>
      <c r="P3234" s="4" t="s">
        <v>6661</v>
      </c>
      <c r="Q3234">
        <v>0</v>
      </c>
      <c r="R3234">
        <v>2</v>
      </c>
      <c r="S3234">
        <v>0</v>
      </c>
      <c r="T3234">
        <v>2</v>
      </c>
      <c r="U3234">
        <v>1</v>
      </c>
      <c r="V3234">
        <v>0</v>
      </c>
      <c r="W3234">
        <v>0</v>
      </c>
      <c r="X3234" t="s">
        <v>9370</v>
      </c>
      <c r="Y3234" t="s">
        <v>34</v>
      </c>
      <c r="AA3234" t="s">
        <v>9369</v>
      </c>
      <c r="AB3234" t="s">
        <v>9369</v>
      </c>
    </row>
    <row r="3235" spans="1:28" x14ac:dyDescent="0.2">
      <c r="A3235">
        <v>2023</v>
      </c>
      <c r="B3235" t="s">
        <v>25</v>
      </c>
      <c r="C3235" t="s">
        <v>54</v>
      </c>
      <c r="D3235" t="s">
        <v>27</v>
      </c>
      <c r="E3235" s="1">
        <v>41905</v>
      </c>
      <c r="F3235">
        <v>4.8</v>
      </c>
      <c r="G3235">
        <v>558</v>
      </c>
      <c r="H3235" t="s">
        <v>82</v>
      </c>
      <c r="I3235" t="s">
        <v>597</v>
      </c>
      <c r="J3235" t="s">
        <v>43</v>
      </c>
      <c r="L3235" t="s">
        <v>30</v>
      </c>
      <c r="M3235" t="s">
        <v>57</v>
      </c>
      <c r="N3235" t="s">
        <v>32</v>
      </c>
      <c r="O3235" t="s">
        <v>6801</v>
      </c>
      <c r="P3235" s="4" t="s">
        <v>6802</v>
      </c>
      <c r="Q3235">
        <v>0</v>
      </c>
      <c r="R3235">
        <v>5</v>
      </c>
      <c r="S3235">
        <v>5</v>
      </c>
      <c r="T3235">
        <v>4</v>
      </c>
      <c r="U3235">
        <v>4</v>
      </c>
      <c r="V3235">
        <v>4</v>
      </c>
      <c r="W3235">
        <v>5</v>
      </c>
      <c r="X3235" t="s">
        <v>9370</v>
      </c>
      <c r="Y3235" t="s">
        <v>34</v>
      </c>
      <c r="AA3235" t="s">
        <v>9369</v>
      </c>
      <c r="AB3235" t="s">
        <v>9369</v>
      </c>
    </row>
    <row r="3236" spans="1:28" x14ac:dyDescent="0.2">
      <c r="A3236">
        <v>2022</v>
      </c>
      <c r="B3236" t="s">
        <v>25</v>
      </c>
      <c r="C3236" t="s">
        <v>46</v>
      </c>
      <c r="D3236" t="s">
        <v>27</v>
      </c>
      <c r="E3236" s="1">
        <v>46500</v>
      </c>
      <c r="F3236">
        <v>5</v>
      </c>
      <c r="G3236">
        <v>7</v>
      </c>
      <c r="H3236" t="s">
        <v>231</v>
      </c>
      <c r="I3236" t="s">
        <v>36</v>
      </c>
      <c r="J3236" t="s">
        <v>9336</v>
      </c>
      <c r="K3236" t="s">
        <v>9203</v>
      </c>
      <c r="L3236" t="s">
        <v>30</v>
      </c>
      <c r="M3236" t="s">
        <v>48</v>
      </c>
      <c r="N3236" t="s">
        <v>32</v>
      </c>
      <c r="O3236" t="s">
        <v>6815</v>
      </c>
      <c r="P3236" s="4">
        <v>50031</v>
      </c>
      <c r="Q3236">
        <v>6</v>
      </c>
      <c r="R3236">
        <v>5</v>
      </c>
      <c r="S3236">
        <v>5</v>
      </c>
      <c r="T3236">
        <v>5</v>
      </c>
      <c r="U3236">
        <v>5</v>
      </c>
      <c r="V3236">
        <v>5</v>
      </c>
      <c r="W3236">
        <v>5</v>
      </c>
      <c r="X3236" t="s">
        <v>9370</v>
      </c>
      <c r="Y3236" t="s">
        <v>34</v>
      </c>
      <c r="AA3236" t="s">
        <v>9369</v>
      </c>
      <c r="AB3236" t="s">
        <v>9369</v>
      </c>
    </row>
    <row r="3237" spans="1:28" x14ac:dyDescent="0.2">
      <c r="A3237">
        <v>2020</v>
      </c>
      <c r="B3237" t="s">
        <v>25</v>
      </c>
      <c r="C3237" t="s">
        <v>158</v>
      </c>
      <c r="D3237" t="s">
        <v>983</v>
      </c>
      <c r="E3237" s="1">
        <v>33995</v>
      </c>
      <c r="F3237">
        <v>3</v>
      </c>
      <c r="G3237">
        <v>117</v>
      </c>
      <c r="H3237" t="s">
        <v>82</v>
      </c>
      <c r="I3237" t="s">
        <v>36</v>
      </c>
      <c r="J3237" t="s">
        <v>9336</v>
      </c>
      <c r="K3237" t="s">
        <v>9206</v>
      </c>
      <c r="L3237" t="s">
        <v>30</v>
      </c>
      <c r="M3237" t="s">
        <v>31</v>
      </c>
      <c r="N3237" t="s">
        <v>84</v>
      </c>
      <c r="O3237" t="s">
        <v>6816</v>
      </c>
      <c r="P3237" s="4">
        <v>46159</v>
      </c>
      <c r="Q3237">
        <v>34381</v>
      </c>
      <c r="R3237">
        <v>4.9000000000000004</v>
      </c>
      <c r="S3237">
        <v>4.8</v>
      </c>
      <c r="T3237">
        <v>4.8</v>
      </c>
      <c r="U3237">
        <v>4.5999999999999996</v>
      </c>
      <c r="V3237">
        <v>4.8</v>
      </c>
      <c r="W3237">
        <v>4.8</v>
      </c>
      <c r="X3237" t="s">
        <v>9370</v>
      </c>
      <c r="Y3237" t="s">
        <v>34</v>
      </c>
      <c r="AA3237" t="s">
        <v>9370</v>
      </c>
      <c r="AB3237" t="s">
        <v>9370</v>
      </c>
    </row>
    <row r="3238" spans="1:28" x14ac:dyDescent="0.2">
      <c r="A3238">
        <v>2019</v>
      </c>
      <c r="B3238" t="s">
        <v>25</v>
      </c>
      <c r="C3238" t="s">
        <v>158</v>
      </c>
      <c r="D3238" t="s">
        <v>983</v>
      </c>
      <c r="E3238" s="1">
        <v>30498</v>
      </c>
      <c r="F3238">
        <v>4.5</v>
      </c>
      <c r="G3238">
        <v>771</v>
      </c>
      <c r="H3238" t="s">
        <v>97</v>
      </c>
      <c r="I3238" t="s">
        <v>97</v>
      </c>
      <c r="J3238" t="s">
        <v>9336</v>
      </c>
      <c r="K3238" t="s">
        <v>9206</v>
      </c>
      <c r="L3238" t="s">
        <v>30</v>
      </c>
      <c r="M3238" t="s">
        <v>48</v>
      </c>
      <c r="N3238" t="s">
        <v>32</v>
      </c>
      <c r="O3238" t="s">
        <v>6819</v>
      </c>
      <c r="P3238" s="4" t="s">
        <v>6820</v>
      </c>
      <c r="Q3238">
        <v>12227</v>
      </c>
      <c r="R3238">
        <v>4.8</v>
      </c>
      <c r="S3238">
        <v>4.7</v>
      </c>
      <c r="T3238">
        <v>4.7</v>
      </c>
      <c r="U3238">
        <v>4.5999999999999996</v>
      </c>
      <c r="V3238">
        <v>4.7</v>
      </c>
      <c r="W3238">
        <v>4.8</v>
      </c>
      <c r="X3238" t="s">
        <v>9370</v>
      </c>
      <c r="Y3238" t="s">
        <v>34</v>
      </c>
      <c r="AA3238" t="s">
        <v>9370</v>
      </c>
      <c r="AB3238" t="s">
        <v>9370</v>
      </c>
    </row>
    <row r="3239" spans="1:28" x14ac:dyDescent="0.2">
      <c r="A3239">
        <v>2019</v>
      </c>
      <c r="B3239" t="s">
        <v>25</v>
      </c>
      <c r="C3239" t="s">
        <v>1215</v>
      </c>
      <c r="D3239" t="s">
        <v>983</v>
      </c>
      <c r="E3239" s="1">
        <v>21988</v>
      </c>
      <c r="F3239">
        <v>4.0999999999999996</v>
      </c>
      <c r="G3239">
        <v>118</v>
      </c>
      <c r="H3239" t="s">
        <v>82</v>
      </c>
      <c r="I3239" t="s">
        <v>36</v>
      </c>
      <c r="J3239" t="s">
        <v>9336</v>
      </c>
      <c r="K3239" t="s">
        <v>9206</v>
      </c>
      <c r="L3239" t="s">
        <v>30</v>
      </c>
      <c r="M3239" t="s">
        <v>48</v>
      </c>
      <c r="N3239" t="s">
        <v>32</v>
      </c>
      <c r="O3239" t="s">
        <v>6831</v>
      </c>
      <c r="P3239" s="4">
        <v>14138</v>
      </c>
      <c r="Q3239">
        <v>48744</v>
      </c>
      <c r="R3239">
        <v>4.8</v>
      </c>
      <c r="S3239">
        <v>4.7</v>
      </c>
      <c r="T3239">
        <v>4.7</v>
      </c>
      <c r="U3239">
        <v>4.5999999999999996</v>
      </c>
      <c r="V3239">
        <v>4.7</v>
      </c>
      <c r="W3239">
        <v>4.8</v>
      </c>
      <c r="X3239" t="s">
        <v>9370</v>
      </c>
      <c r="Y3239" t="s">
        <v>34</v>
      </c>
      <c r="AA3239" t="s">
        <v>9370</v>
      </c>
      <c r="AB3239" t="s">
        <v>9370</v>
      </c>
    </row>
    <row r="3240" spans="1:28" x14ac:dyDescent="0.2">
      <c r="A3240">
        <v>2022</v>
      </c>
      <c r="B3240" t="s">
        <v>25</v>
      </c>
      <c r="C3240" t="s">
        <v>150</v>
      </c>
      <c r="D3240" t="s">
        <v>983</v>
      </c>
      <c r="E3240" s="1">
        <v>38677</v>
      </c>
      <c r="F3240">
        <v>4.9000000000000004</v>
      </c>
      <c r="G3240">
        <v>4786</v>
      </c>
      <c r="H3240" t="s">
        <v>827</v>
      </c>
      <c r="I3240" t="s">
        <v>97</v>
      </c>
      <c r="J3240" t="s">
        <v>9336</v>
      </c>
      <c r="K3240" t="s">
        <v>9204</v>
      </c>
      <c r="L3240" t="s">
        <v>30</v>
      </c>
      <c r="M3240" t="s">
        <v>48</v>
      </c>
      <c r="N3240" t="s">
        <v>32</v>
      </c>
      <c r="O3240" t="s">
        <v>6832</v>
      </c>
      <c r="P3240" s="4" t="s">
        <v>6833</v>
      </c>
      <c r="Q3240">
        <v>15599</v>
      </c>
      <c r="R3240">
        <v>5</v>
      </c>
      <c r="S3240">
        <v>5</v>
      </c>
      <c r="T3240">
        <v>5</v>
      </c>
      <c r="U3240">
        <v>5</v>
      </c>
      <c r="V3240">
        <v>5</v>
      </c>
      <c r="W3240">
        <v>5</v>
      </c>
      <c r="X3240" t="s">
        <v>9370</v>
      </c>
      <c r="Y3240" t="s">
        <v>34</v>
      </c>
      <c r="AA3240" t="s">
        <v>9370</v>
      </c>
      <c r="AB3240" t="s">
        <v>9370</v>
      </c>
    </row>
    <row r="3241" spans="1:28" x14ac:dyDescent="0.2">
      <c r="A3241">
        <v>2022</v>
      </c>
      <c r="B3241" t="s">
        <v>25</v>
      </c>
      <c r="C3241" t="s">
        <v>175</v>
      </c>
      <c r="D3241" t="s">
        <v>27</v>
      </c>
      <c r="E3241" s="1">
        <v>36877</v>
      </c>
      <c r="F3241">
        <v>4.9000000000000004</v>
      </c>
      <c r="G3241">
        <v>4786</v>
      </c>
      <c r="H3241" t="s">
        <v>400</v>
      </c>
      <c r="I3241" t="s">
        <v>36</v>
      </c>
      <c r="J3241" t="s">
        <v>9336</v>
      </c>
      <c r="K3241" t="s">
        <v>9209</v>
      </c>
      <c r="L3241" t="s">
        <v>30</v>
      </c>
      <c r="M3241" t="s">
        <v>38</v>
      </c>
      <c r="N3241" t="s">
        <v>78</v>
      </c>
      <c r="O3241" t="s">
        <v>6834</v>
      </c>
      <c r="P3241" s="4" t="s">
        <v>6835</v>
      </c>
      <c r="Q3241">
        <v>14106</v>
      </c>
      <c r="R3241">
        <v>4.9000000000000004</v>
      </c>
      <c r="S3241">
        <v>4.8</v>
      </c>
      <c r="T3241">
        <v>4.7</v>
      </c>
      <c r="U3241">
        <v>4.8</v>
      </c>
      <c r="V3241">
        <v>4.7</v>
      </c>
      <c r="W3241">
        <v>4.9000000000000004</v>
      </c>
      <c r="X3241" t="s">
        <v>9370</v>
      </c>
      <c r="Y3241" t="s">
        <v>34</v>
      </c>
      <c r="AA3241" t="s">
        <v>9370</v>
      </c>
      <c r="AB3241" t="s">
        <v>9370</v>
      </c>
    </row>
    <row r="3242" spans="1:28" x14ac:dyDescent="0.2">
      <c r="A3242">
        <v>2021</v>
      </c>
      <c r="B3242" t="s">
        <v>25</v>
      </c>
      <c r="C3242" t="s">
        <v>77</v>
      </c>
      <c r="D3242" t="s">
        <v>983</v>
      </c>
      <c r="E3242" s="1">
        <v>30140</v>
      </c>
      <c r="F3242">
        <v>4.9000000000000004</v>
      </c>
      <c r="G3242">
        <v>28</v>
      </c>
      <c r="H3242" t="s">
        <v>472</v>
      </c>
      <c r="I3242" t="s">
        <v>97</v>
      </c>
      <c r="J3242" t="s">
        <v>9336</v>
      </c>
      <c r="K3242" t="s">
        <v>9209</v>
      </c>
      <c r="L3242" t="s">
        <v>30</v>
      </c>
      <c r="M3242" t="s">
        <v>643</v>
      </c>
      <c r="N3242" t="s">
        <v>105</v>
      </c>
      <c r="O3242" t="s">
        <v>6962</v>
      </c>
      <c r="P3242" s="4" t="s">
        <v>6963</v>
      </c>
      <c r="Q3242">
        <v>9240</v>
      </c>
      <c r="R3242">
        <v>4.9000000000000004</v>
      </c>
      <c r="S3242">
        <v>4.8</v>
      </c>
      <c r="T3242">
        <v>4.8</v>
      </c>
      <c r="U3242">
        <v>4.8</v>
      </c>
      <c r="V3242">
        <v>4.9000000000000004</v>
      </c>
      <c r="W3242">
        <v>4.9000000000000004</v>
      </c>
      <c r="X3242" t="s">
        <v>9370</v>
      </c>
      <c r="Y3242" t="s">
        <v>34</v>
      </c>
      <c r="AA3242" t="s">
        <v>9370</v>
      </c>
      <c r="AB3242" t="s">
        <v>9370</v>
      </c>
    </row>
    <row r="3243" spans="1:28" x14ac:dyDescent="0.2">
      <c r="A3243">
        <v>2021</v>
      </c>
      <c r="B3243" t="s">
        <v>25</v>
      </c>
      <c r="C3243" t="s">
        <v>1059</v>
      </c>
      <c r="D3243" t="s">
        <v>983</v>
      </c>
      <c r="E3243" s="1">
        <v>43911</v>
      </c>
      <c r="F3243">
        <v>4.8</v>
      </c>
      <c r="G3243">
        <v>223</v>
      </c>
      <c r="H3243" t="s">
        <v>47</v>
      </c>
      <c r="I3243" t="s">
        <v>417</v>
      </c>
      <c r="J3243" t="s">
        <v>43</v>
      </c>
      <c r="K3243" t="s">
        <v>9225</v>
      </c>
      <c r="L3243" t="s">
        <v>30</v>
      </c>
      <c r="M3243" t="s">
        <v>401</v>
      </c>
      <c r="N3243" t="s">
        <v>134</v>
      </c>
      <c r="O3243" t="s">
        <v>6970</v>
      </c>
      <c r="P3243" s="4" t="s">
        <v>6971</v>
      </c>
      <c r="Q3243">
        <v>11662</v>
      </c>
      <c r="R3243">
        <v>5</v>
      </c>
      <c r="S3243">
        <v>4.8</v>
      </c>
      <c r="T3243">
        <v>5</v>
      </c>
      <c r="U3243">
        <v>4.8</v>
      </c>
      <c r="V3243">
        <v>4.8</v>
      </c>
      <c r="W3243">
        <v>5</v>
      </c>
      <c r="X3243" t="s">
        <v>9370</v>
      </c>
      <c r="Y3243" t="s">
        <v>34</v>
      </c>
      <c r="AA3243" t="s">
        <v>9370</v>
      </c>
      <c r="AB3243" t="s">
        <v>9370</v>
      </c>
    </row>
    <row r="3244" spans="1:28" x14ac:dyDescent="0.2">
      <c r="A3244">
        <v>2019</v>
      </c>
      <c r="B3244" t="s">
        <v>25</v>
      </c>
      <c r="C3244" t="s">
        <v>158</v>
      </c>
      <c r="D3244" t="s">
        <v>983</v>
      </c>
      <c r="E3244" s="1">
        <v>29701</v>
      </c>
      <c r="F3244">
        <v>4.9000000000000004</v>
      </c>
      <c r="G3244">
        <v>197</v>
      </c>
      <c r="H3244" t="s">
        <v>97</v>
      </c>
      <c r="I3244" t="s">
        <v>36</v>
      </c>
      <c r="J3244" t="s">
        <v>9336</v>
      </c>
      <c r="K3244" t="s">
        <v>9206</v>
      </c>
      <c r="L3244" t="s">
        <v>30</v>
      </c>
      <c r="M3244" t="s">
        <v>48</v>
      </c>
      <c r="N3244" t="s">
        <v>32</v>
      </c>
      <c r="O3244" t="s">
        <v>6993</v>
      </c>
      <c r="P3244" s="4" t="s">
        <v>6994</v>
      </c>
      <c r="Q3244">
        <v>35670</v>
      </c>
      <c r="R3244">
        <v>4.8</v>
      </c>
      <c r="S3244">
        <v>4.7</v>
      </c>
      <c r="T3244">
        <v>4.7</v>
      </c>
      <c r="U3244">
        <v>4.5999999999999996</v>
      </c>
      <c r="V3244">
        <v>4.7</v>
      </c>
      <c r="W3244">
        <v>4.8</v>
      </c>
      <c r="X3244" t="s">
        <v>9370</v>
      </c>
      <c r="Y3244" t="s">
        <v>34</v>
      </c>
      <c r="AA3244" t="s">
        <v>9370</v>
      </c>
      <c r="AB3244" t="s">
        <v>9370</v>
      </c>
    </row>
    <row r="3245" spans="1:28" x14ac:dyDescent="0.2">
      <c r="A3245">
        <v>2020</v>
      </c>
      <c r="B3245" t="s">
        <v>25</v>
      </c>
      <c r="C3245" t="s">
        <v>1193</v>
      </c>
      <c r="D3245" t="s">
        <v>983</v>
      </c>
      <c r="E3245" s="1">
        <v>19624</v>
      </c>
      <c r="F3245">
        <v>4.9000000000000004</v>
      </c>
      <c r="G3245">
        <v>1</v>
      </c>
      <c r="H3245" t="s">
        <v>562</v>
      </c>
      <c r="I3245" t="s">
        <v>36</v>
      </c>
      <c r="J3245" t="s">
        <v>43</v>
      </c>
      <c r="K3245" t="s">
        <v>9227</v>
      </c>
      <c r="L3245" t="s">
        <v>30</v>
      </c>
      <c r="M3245" t="s">
        <v>38</v>
      </c>
      <c r="N3245" t="s">
        <v>1226</v>
      </c>
      <c r="O3245" t="s">
        <v>7004</v>
      </c>
      <c r="P3245" s="4" t="s">
        <v>7005</v>
      </c>
      <c r="Q3245">
        <v>26955</v>
      </c>
      <c r="R3245">
        <v>4.8</v>
      </c>
      <c r="S3245">
        <v>4.8</v>
      </c>
      <c r="T3245">
        <v>4.9000000000000004</v>
      </c>
      <c r="U3245">
        <v>4.8</v>
      </c>
      <c r="V3245">
        <v>4.9000000000000004</v>
      </c>
      <c r="W3245">
        <v>4.9000000000000004</v>
      </c>
      <c r="X3245" t="s">
        <v>9370</v>
      </c>
      <c r="Y3245" t="s">
        <v>34</v>
      </c>
      <c r="AA3245" t="s">
        <v>9370</v>
      </c>
      <c r="AB3245" t="s">
        <v>9370</v>
      </c>
    </row>
    <row r="3246" spans="1:28" x14ac:dyDescent="0.2">
      <c r="A3246">
        <v>2018</v>
      </c>
      <c r="B3246" t="s">
        <v>25</v>
      </c>
      <c r="C3246" t="s">
        <v>669</v>
      </c>
      <c r="D3246" t="s">
        <v>983</v>
      </c>
      <c r="E3246" s="1">
        <v>18899</v>
      </c>
      <c r="F3246">
        <v>4.8</v>
      </c>
      <c r="G3246">
        <v>155</v>
      </c>
      <c r="H3246" t="s">
        <v>562</v>
      </c>
      <c r="I3246" t="s">
        <v>36</v>
      </c>
      <c r="J3246" t="s">
        <v>43</v>
      </c>
      <c r="K3246" t="s">
        <v>9234</v>
      </c>
      <c r="L3246" t="s">
        <v>30</v>
      </c>
      <c r="M3246" t="s">
        <v>38</v>
      </c>
      <c r="N3246" t="s">
        <v>1226</v>
      </c>
      <c r="O3246" t="s">
        <v>7017</v>
      </c>
      <c r="P3246" s="4">
        <v>599094</v>
      </c>
      <c r="Q3246">
        <v>70595</v>
      </c>
      <c r="R3246">
        <v>4.7</v>
      </c>
      <c r="S3246">
        <v>4.7</v>
      </c>
      <c r="T3246">
        <v>4.8</v>
      </c>
      <c r="U3246">
        <v>4.8</v>
      </c>
      <c r="V3246">
        <v>4.9000000000000004</v>
      </c>
      <c r="W3246">
        <v>4.8</v>
      </c>
      <c r="X3246" t="s">
        <v>9370</v>
      </c>
      <c r="Y3246" t="s">
        <v>34</v>
      </c>
      <c r="AA3246" t="s">
        <v>9370</v>
      </c>
      <c r="AB3246" t="s">
        <v>9370</v>
      </c>
    </row>
    <row r="3247" spans="1:28" x14ac:dyDescent="0.2">
      <c r="A3247">
        <v>2018</v>
      </c>
      <c r="B3247" t="s">
        <v>25</v>
      </c>
      <c r="C3247" t="s">
        <v>982</v>
      </c>
      <c r="D3247" t="s">
        <v>983</v>
      </c>
      <c r="E3247" s="1">
        <v>17995</v>
      </c>
      <c r="F3247">
        <v>4.8</v>
      </c>
      <c r="G3247">
        <v>2</v>
      </c>
      <c r="H3247" t="s">
        <v>41</v>
      </c>
      <c r="I3247" t="s">
        <v>86</v>
      </c>
      <c r="J3247" t="s">
        <v>43</v>
      </c>
      <c r="K3247" t="s">
        <v>9227</v>
      </c>
      <c r="L3247" t="s">
        <v>30</v>
      </c>
      <c r="M3247" t="s">
        <v>104</v>
      </c>
      <c r="N3247" t="s">
        <v>105</v>
      </c>
      <c r="O3247" t="s">
        <v>7018</v>
      </c>
      <c r="P3247" s="4" t="s">
        <v>7019</v>
      </c>
      <c r="Q3247">
        <v>63768</v>
      </c>
      <c r="R3247">
        <v>4.8</v>
      </c>
      <c r="S3247">
        <v>4.8</v>
      </c>
      <c r="T3247">
        <v>4.7</v>
      </c>
      <c r="U3247">
        <v>4.7</v>
      </c>
      <c r="V3247">
        <v>4.8</v>
      </c>
      <c r="W3247">
        <v>4.8</v>
      </c>
      <c r="X3247" t="s">
        <v>9370</v>
      </c>
      <c r="Y3247" t="s">
        <v>34</v>
      </c>
      <c r="AA3247" t="s">
        <v>9370</v>
      </c>
      <c r="AB3247" t="s">
        <v>9370</v>
      </c>
    </row>
    <row r="3248" spans="1:28" x14ac:dyDescent="0.2">
      <c r="A3248">
        <v>2021</v>
      </c>
      <c r="B3248" t="s">
        <v>25</v>
      </c>
      <c r="C3248" t="s">
        <v>152</v>
      </c>
      <c r="D3248" t="s">
        <v>983</v>
      </c>
      <c r="E3248" s="1">
        <v>28919</v>
      </c>
      <c r="F3248">
        <v>4.9000000000000004</v>
      </c>
      <c r="G3248">
        <v>1</v>
      </c>
      <c r="H3248" t="s">
        <v>86</v>
      </c>
      <c r="I3248" t="s">
        <v>385</v>
      </c>
      <c r="J3248" t="s">
        <v>9336</v>
      </c>
      <c r="K3248" t="s">
        <v>9209</v>
      </c>
      <c r="L3248" t="s">
        <v>30</v>
      </c>
      <c r="M3248" t="s">
        <v>38</v>
      </c>
      <c r="N3248" t="s">
        <v>78</v>
      </c>
      <c r="O3248" t="s">
        <v>7167</v>
      </c>
      <c r="P3248" s="4" t="s">
        <v>7168</v>
      </c>
      <c r="Q3248">
        <v>19665</v>
      </c>
      <c r="R3248">
        <v>4.9000000000000004</v>
      </c>
      <c r="S3248">
        <v>4.8</v>
      </c>
      <c r="T3248">
        <v>4.8</v>
      </c>
      <c r="U3248">
        <v>4.8</v>
      </c>
      <c r="V3248">
        <v>4.9000000000000004</v>
      </c>
      <c r="W3248">
        <v>4.9000000000000004</v>
      </c>
      <c r="X3248" t="s">
        <v>9370</v>
      </c>
      <c r="Y3248" t="s">
        <v>34</v>
      </c>
      <c r="AA3248" t="s">
        <v>9370</v>
      </c>
      <c r="AB3248" t="s">
        <v>9370</v>
      </c>
    </row>
    <row r="3249" spans="1:28" x14ac:dyDescent="0.2">
      <c r="A3249">
        <v>2022</v>
      </c>
      <c r="B3249" t="s">
        <v>25</v>
      </c>
      <c r="C3249" t="s">
        <v>46</v>
      </c>
      <c r="D3249" t="s">
        <v>27</v>
      </c>
      <c r="E3249" s="1">
        <v>46500</v>
      </c>
      <c r="F3249">
        <v>4.9000000000000004</v>
      </c>
      <c r="G3249">
        <v>1215</v>
      </c>
      <c r="H3249" t="s">
        <v>28</v>
      </c>
      <c r="I3249" t="s">
        <v>36</v>
      </c>
      <c r="J3249" t="s">
        <v>9337</v>
      </c>
      <c r="K3249" t="s">
        <v>9203</v>
      </c>
      <c r="L3249" t="s">
        <v>30</v>
      </c>
      <c r="M3249" t="s">
        <v>48</v>
      </c>
      <c r="N3249" t="s">
        <v>32</v>
      </c>
      <c r="O3249" t="s">
        <v>7169</v>
      </c>
      <c r="P3249" s="4">
        <v>221825</v>
      </c>
      <c r="Q3249">
        <v>0</v>
      </c>
      <c r="R3249">
        <v>5</v>
      </c>
      <c r="S3249">
        <v>5</v>
      </c>
      <c r="T3249">
        <v>5</v>
      </c>
      <c r="U3249">
        <v>5</v>
      </c>
      <c r="V3249">
        <v>5</v>
      </c>
      <c r="W3249">
        <v>5</v>
      </c>
      <c r="X3249" t="s">
        <v>9370</v>
      </c>
      <c r="Y3249" t="s">
        <v>34</v>
      </c>
      <c r="AA3249" t="s">
        <v>9370</v>
      </c>
      <c r="AB3249" t="s">
        <v>9370</v>
      </c>
    </row>
    <row r="3250" spans="1:28" x14ac:dyDescent="0.2">
      <c r="A3250">
        <v>2015</v>
      </c>
      <c r="B3250" t="s">
        <v>25</v>
      </c>
      <c r="C3250" t="s">
        <v>152</v>
      </c>
      <c r="D3250" t="s">
        <v>983</v>
      </c>
      <c r="E3250" s="1">
        <v>17627</v>
      </c>
      <c r="F3250">
        <v>4.5999999999999996</v>
      </c>
      <c r="G3250">
        <v>251</v>
      </c>
      <c r="H3250" t="s">
        <v>1146</v>
      </c>
      <c r="I3250" t="s">
        <v>86</v>
      </c>
      <c r="J3250" t="s">
        <v>9336</v>
      </c>
      <c r="K3250" t="s">
        <v>9273</v>
      </c>
      <c r="L3250" t="s">
        <v>30</v>
      </c>
      <c r="M3250" t="s">
        <v>38</v>
      </c>
      <c r="N3250" t="s">
        <v>985</v>
      </c>
      <c r="O3250" t="s">
        <v>7173</v>
      </c>
      <c r="P3250" s="4" t="s">
        <v>7174</v>
      </c>
      <c r="Q3250">
        <v>86673</v>
      </c>
      <c r="R3250">
        <v>4.4000000000000004</v>
      </c>
      <c r="S3250">
        <v>4.4000000000000004</v>
      </c>
      <c r="T3250">
        <v>4.3</v>
      </c>
      <c r="U3250">
        <v>4.3</v>
      </c>
      <c r="V3250">
        <v>4.5999999999999996</v>
      </c>
      <c r="W3250">
        <v>4.5</v>
      </c>
      <c r="X3250" t="s">
        <v>9370</v>
      </c>
      <c r="Y3250" t="s">
        <v>34</v>
      </c>
      <c r="AA3250" t="s">
        <v>9370</v>
      </c>
      <c r="AB3250" t="s">
        <v>9370</v>
      </c>
    </row>
    <row r="3251" spans="1:28" x14ac:dyDescent="0.2">
      <c r="A3251">
        <v>2022</v>
      </c>
      <c r="B3251" t="s">
        <v>25</v>
      </c>
      <c r="C3251" t="s">
        <v>201</v>
      </c>
      <c r="D3251" t="s">
        <v>27</v>
      </c>
      <c r="E3251" s="1">
        <v>47260</v>
      </c>
      <c r="F3251">
        <v>5</v>
      </c>
      <c r="G3251">
        <v>7833</v>
      </c>
      <c r="H3251" t="s">
        <v>28</v>
      </c>
      <c r="I3251" t="s">
        <v>36</v>
      </c>
      <c r="J3251" t="s">
        <v>9336</v>
      </c>
      <c r="K3251" t="s">
        <v>9205</v>
      </c>
      <c r="L3251" t="s">
        <v>30</v>
      </c>
      <c r="M3251" t="s">
        <v>48</v>
      </c>
      <c r="N3251" t="s">
        <v>32</v>
      </c>
      <c r="O3251" t="s">
        <v>7196</v>
      </c>
      <c r="P3251" s="4" t="s">
        <v>7197</v>
      </c>
      <c r="Q3251">
        <v>1</v>
      </c>
      <c r="R3251">
        <v>5</v>
      </c>
      <c r="S3251">
        <v>4.9000000000000004</v>
      </c>
      <c r="T3251">
        <v>4.9000000000000004</v>
      </c>
      <c r="U3251">
        <v>4.3</v>
      </c>
      <c r="V3251">
        <v>4.7</v>
      </c>
      <c r="W3251">
        <v>5</v>
      </c>
      <c r="X3251" t="s">
        <v>9370</v>
      </c>
      <c r="Y3251" t="s">
        <v>34</v>
      </c>
      <c r="AA3251" t="s">
        <v>9370</v>
      </c>
      <c r="AB3251" t="s">
        <v>9370</v>
      </c>
    </row>
    <row r="3252" spans="1:28" x14ac:dyDescent="0.2">
      <c r="A3252">
        <v>2008</v>
      </c>
      <c r="B3252" t="s">
        <v>25</v>
      </c>
      <c r="C3252" t="s">
        <v>669</v>
      </c>
      <c r="D3252" t="s">
        <v>983</v>
      </c>
      <c r="E3252" s="1">
        <v>9995</v>
      </c>
      <c r="F3252">
        <v>4.4000000000000004</v>
      </c>
      <c r="G3252">
        <v>147</v>
      </c>
      <c r="H3252" t="s">
        <v>180</v>
      </c>
      <c r="I3252" t="s">
        <v>3144</v>
      </c>
      <c r="J3252" t="s">
        <v>43</v>
      </c>
      <c r="K3252" t="s">
        <v>9235</v>
      </c>
      <c r="L3252" t="s">
        <v>30</v>
      </c>
      <c r="M3252" t="s">
        <v>1194</v>
      </c>
      <c r="N3252" t="s">
        <v>305</v>
      </c>
      <c r="O3252" t="s">
        <v>7198</v>
      </c>
      <c r="P3252" s="4" t="s">
        <v>7199</v>
      </c>
      <c r="Q3252">
        <v>64423</v>
      </c>
      <c r="R3252">
        <v>4.2</v>
      </c>
      <c r="S3252">
        <v>4.4000000000000004</v>
      </c>
      <c r="T3252">
        <v>4.3</v>
      </c>
      <c r="U3252">
        <v>4.5</v>
      </c>
      <c r="V3252">
        <v>4.5</v>
      </c>
      <c r="W3252">
        <v>4.7</v>
      </c>
      <c r="X3252" t="s">
        <v>9370</v>
      </c>
      <c r="Y3252" t="s">
        <v>34</v>
      </c>
      <c r="AA3252" t="s">
        <v>9370</v>
      </c>
      <c r="AB3252" t="s">
        <v>9370</v>
      </c>
    </row>
    <row r="3253" spans="1:28" x14ac:dyDescent="0.2">
      <c r="A3253">
        <v>2018</v>
      </c>
      <c r="B3253" t="s">
        <v>25</v>
      </c>
      <c r="C3253" t="s">
        <v>150</v>
      </c>
      <c r="D3253" t="s">
        <v>983</v>
      </c>
      <c r="E3253" s="1">
        <v>26700</v>
      </c>
      <c r="F3253">
        <v>4.4000000000000004</v>
      </c>
      <c r="G3253">
        <v>26</v>
      </c>
      <c r="H3253" t="s">
        <v>82</v>
      </c>
      <c r="I3253" t="s">
        <v>97</v>
      </c>
      <c r="J3253" t="s">
        <v>9336</v>
      </c>
      <c r="K3253" t="s">
        <v>9233</v>
      </c>
      <c r="L3253" t="s">
        <v>30</v>
      </c>
      <c r="M3253" t="s">
        <v>1233</v>
      </c>
      <c r="N3253" t="s">
        <v>32</v>
      </c>
      <c r="O3253" t="s">
        <v>7200</v>
      </c>
      <c r="P3253" s="4" t="s">
        <v>7201</v>
      </c>
      <c r="Q3253">
        <v>43698</v>
      </c>
      <c r="R3253">
        <v>4.7</v>
      </c>
      <c r="S3253">
        <v>4.5999999999999996</v>
      </c>
      <c r="T3253">
        <v>4.7</v>
      </c>
      <c r="U3253">
        <v>4.5</v>
      </c>
      <c r="V3253">
        <v>4.5999999999999996</v>
      </c>
      <c r="W3253">
        <v>4.7</v>
      </c>
      <c r="X3253" t="s">
        <v>9370</v>
      </c>
      <c r="Y3253" t="s">
        <v>34</v>
      </c>
      <c r="AA3253" t="s">
        <v>9370</v>
      </c>
      <c r="AB3253" t="s">
        <v>9370</v>
      </c>
    </row>
    <row r="3254" spans="1:28" x14ac:dyDescent="0.2">
      <c r="A3254">
        <v>2022</v>
      </c>
      <c r="B3254" t="s">
        <v>25</v>
      </c>
      <c r="C3254" t="s">
        <v>272</v>
      </c>
      <c r="D3254" t="s">
        <v>27</v>
      </c>
      <c r="E3254" s="1">
        <v>48860</v>
      </c>
      <c r="F3254">
        <v>5</v>
      </c>
      <c r="G3254">
        <v>6131</v>
      </c>
      <c r="H3254" t="s">
        <v>28</v>
      </c>
      <c r="I3254" t="s">
        <v>36</v>
      </c>
      <c r="J3254" t="s">
        <v>9336</v>
      </c>
      <c r="K3254" t="s">
        <v>9204</v>
      </c>
      <c r="L3254" t="s">
        <v>30</v>
      </c>
      <c r="M3254" t="s">
        <v>48</v>
      </c>
      <c r="N3254" t="s">
        <v>32</v>
      </c>
      <c r="O3254" t="s">
        <v>7202</v>
      </c>
      <c r="P3254" s="4" t="s">
        <v>7203</v>
      </c>
      <c r="Q3254">
        <v>0</v>
      </c>
      <c r="R3254">
        <v>5</v>
      </c>
      <c r="S3254">
        <v>5</v>
      </c>
      <c r="T3254">
        <v>5</v>
      </c>
      <c r="U3254">
        <v>5</v>
      </c>
      <c r="V3254">
        <v>5</v>
      </c>
      <c r="W3254">
        <v>5</v>
      </c>
      <c r="X3254" t="s">
        <v>9370</v>
      </c>
      <c r="Y3254" t="s">
        <v>34</v>
      </c>
      <c r="AA3254" t="s">
        <v>9370</v>
      </c>
      <c r="AB3254" t="s">
        <v>9370</v>
      </c>
    </row>
    <row r="3255" spans="1:28" x14ac:dyDescent="0.2">
      <c r="A3255">
        <v>2019</v>
      </c>
      <c r="B3255" t="s">
        <v>25</v>
      </c>
      <c r="C3255" t="s">
        <v>1358</v>
      </c>
      <c r="D3255" t="s">
        <v>983</v>
      </c>
      <c r="E3255" s="1">
        <v>25957</v>
      </c>
      <c r="F3255">
        <v>4.9000000000000004</v>
      </c>
      <c r="G3255">
        <v>168</v>
      </c>
      <c r="H3255" t="s">
        <v>245</v>
      </c>
      <c r="I3255" t="s">
        <v>36</v>
      </c>
      <c r="J3255" t="s">
        <v>43</v>
      </c>
      <c r="K3255" t="s">
        <v>9204</v>
      </c>
      <c r="L3255" t="s">
        <v>30</v>
      </c>
      <c r="M3255" t="s">
        <v>1233</v>
      </c>
      <c r="N3255" t="s">
        <v>32</v>
      </c>
      <c r="O3255" t="s">
        <v>7340</v>
      </c>
      <c r="P3255" s="4" t="s">
        <v>7341</v>
      </c>
      <c r="Q3255">
        <v>57586</v>
      </c>
      <c r="R3255">
        <v>4.9000000000000004</v>
      </c>
      <c r="S3255">
        <v>4.8</v>
      </c>
      <c r="T3255">
        <v>4.8</v>
      </c>
      <c r="U3255">
        <v>4.5999999999999996</v>
      </c>
      <c r="V3255">
        <v>4.7</v>
      </c>
      <c r="W3255">
        <v>4.9000000000000004</v>
      </c>
      <c r="X3255" t="s">
        <v>9370</v>
      </c>
      <c r="Y3255" t="s">
        <v>34</v>
      </c>
      <c r="AA3255" t="s">
        <v>9370</v>
      </c>
      <c r="AB3255" t="s">
        <v>9370</v>
      </c>
    </row>
    <row r="3256" spans="1:28" x14ac:dyDescent="0.2">
      <c r="A3256">
        <v>2019</v>
      </c>
      <c r="B3256" t="s">
        <v>25</v>
      </c>
      <c r="C3256" t="s">
        <v>1215</v>
      </c>
      <c r="D3256" t="s">
        <v>983</v>
      </c>
      <c r="E3256" s="1">
        <v>28000</v>
      </c>
      <c r="F3256">
        <v>4.5</v>
      </c>
      <c r="G3256">
        <v>288</v>
      </c>
      <c r="H3256" t="s">
        <v>97</v>
      </c>
      <c r="I3256" t="s">
        <v>36</v>
      </c>
      <c r="J3256" t="s">
        <v>9336</v>
      </c>
      <c r="K3256" t="s">
        <v>9206</v>
      </c>
      <c r="L3256" t="s">
        <v>30</v>
      </c>
      <c r="M3256" t="s">
        <v>48</v>
      </c>
      <c r="N3256" t="s">
        <v>32</v>
      </c>
      <c r="O3256" t="s">
        <v>7342</v>
      </c>
      <c r="P3256" s="4" t="s">
        <v>7343</v>
      </c>
      <c r="Q3256">
        <v>20846</v>
      </c>
      <c r="R3256">
        <v>4.8</v>
      </c>
      <c r="S3256">
        <v>4.7</v>
      </c>
      <c r="T3256">
        <v>4.7</v>
      </c>
      <c r="U3256">
        <v>4.5999999999999996</v>
      </c>
      <c r="V3256">
        <v>4.7</v>
      </c>
      <c r="W3256">
        <v>4.8</v>
      </c>
      <c r="X3256" t="s">
        <v>9370</v>
      </c>
      <c r="Y3256" t="s">
        <v>34</v>
      </c>
      <c r="AA3256" t="s">
        <v>9370</v>
      </c>
      <c r="AB3256" t="s">
        <v>9370</v>
      </c>
    </row>
    <row r="3257" spans="1:28" x14ac:dyDescent="0.2">
      <c r="A3257">
        <v>2020</v>
      </c>
      <c r="B3257" t="s">
        <v>25</v>
      </c>
      <c r="C3257" t="s">
        <v>158</v>
      </c>
      <c r="D3257" t="s">
        <v>983</v>
      </c>
      <c r="E3257" s="1">
        <v>35690</v>
      </c>
      <c r="F3257">
        <v>5</v>
      </c>
      <c r="G3257">
        <v>1822</v>
      </c>
      <c r="H3257" t="s">
        <v>82</v>
      </c>
      <c r="I3257" t="s">
        <v>36</v>
      </c>
      <c r="J3257" t="s">
        <v>9336</v>
      </c>
      <c r="K3257" t="s">
        <v>9206</v>
      </c>
      <c r="L3257" t="s">
        <v>30</v>
      </c>
      <c r="M3257" t="s">
        <v>48</v>
      </c>
      <c r="N3257" t="s">
        <v>32</v>
      </c>
      <c r="O3257" t="s">
        <v>7352</v>
      </c>
      <c r="P3257" s="4" t="s">
        <v>7353</v>
      </c>
      <c r="Q3257">
        <v>25040</v>
      </c>
      <c r="R3257">
        <v>4.9000000000000004</v>
      </c>
      <c r="S3257">
        <v>4.8</v>
      </c>
      <c r="T3257">
        <v>4.8</v>
      </c>
      <c r="U3257">
        <v>4.5999999999999996</v>
      </c>
      <c r="V3257">
        <v>4.8</v>
      </c>
      <c r="W3257">
        <v>4.8</v>
      </c>
      <c r="X3257" t="s">
        <v>9370</v>
      </c>
      <c r="Y3257" t="s">
        <v>34</v>
      </c>
      <c r="AA3257" t="s">
        <v>9370</v>
      </c>
      <c r="AB3257" t="s">
        <v>9370</v>
      </c>
    </row>
    <row r="3258" spans="1:28" x14ac:dyDescent="0.2">
      <c r="A3258">
        <v>2013</v>
      </c>
      <c r="B3258" t="s">
        <v>25</v>
      </c>
      <c r="C3258" t="s">
        <v>152</v>
      </c>
      <c r="D3258" t="s">
        <v>983</v>
      </c>
      <c r="E3258" s="1">
        <v>13995</v>
      </c>
      <c r="F3258">
        <v>5</v>
      </c>
      <c r="G3258">
        <v>65</v>
      </c>
      <c r="H3258" t="s">
        <v>97</v>
      </c>
      <c r="I3258" t="s">
        <v>97</v>
      </c>
      <c r="J3258" t="s">
        <v>9336</v>
      </c>
      <c r="K3258" t="s">
        <v>9229</v>
      </c>
      <c r="L3258" t="s">
        <v>30</v>
      </c>
      <c r="M3258" t="s">
        <v>1194</v>
      </c>
      <c r="N3258" t="s">
        <v>1205</v>
      </c>
      <c r="O3258" t="s">
        <v>7363</v>
      </c>
      <c r="P3258" s="4">
        <v>5845</v>
      </c>
      <c r="Q3258">
        <v>102000</v>
      </c>
      <c r="R3258">
        <v>4.5</v>
      </c>
      <c r="S3258">
        <v>4.5</v>
      </c>
      <c r="T3258">
        <v>4.5</v>
      </c>
      <c r="U3258">
        <v>4.5</v>
      </c>
      <c r="V3258">
        <v>4.5</v>
      </c>
      <c r="W3258">
        <v>4.5999999999999996</v>
      </c>
      <c r="X3258" t="s">
        <v>9370</v>
      </c>
      <c r="Y3258" t="s">
        <v>34</v>
      </c>
      <c r="AA3258" t="s">
        <v>9370</v>
      </c>
      <c r="AB3258" t="s">
        <v>9370</v>
      </c>
    </row>
    <row r="3259" spans="1:28" x14ac:dyDescent="0.2">
      <c r="A3259">
        <v>2018</v>
      </c>
      <c r="B3259" t="s">
        <v>25</v>
      </c>
      <c r="C3259" t="s">
        <v>77</v>
      </c>
      <c r="D3259" t="s">
        <v>983</v>
      </c>
      <c r="E3259" s="1">
        <v>26994</v>
      </c>
      <c r="F3259">
        <v>4.7</v>
      </c>
      <c r="G3259">
        <v>1124</v>
      </c>
      <c r="H3259" t="s">
        <v>82</v>
      </c>
      <c r="I3259" t="s">
        <v>97</v>
      </c>
      <c r="J3259" t="s">
        <v>9336</v>
      </c>
      <c r="K3259" t="s">
        <v>9276</v>
      </c>
      <c r="L3259" t="s">
        <v>30</v>
      </c>
      <c r="M3259" t="s">
        <v>38</v>
      </c>
      <c r="N3259" t="s">
        <v>78</v>
      </c>
      <c r="O3259" t="s">
        <v>7517</v>
      </c>
      <c r="P3259" s="4" t="s">
        <v>7518</v>
      </c>
      <c r="Q3259">
        <v>32373</v>
      </c>
      <c r="R3259">
        <v>4.8</v>
      </c>
      <c r="S3259">
        <v>4.7</v>
      </c>
      <c r="T3259">
        <v>4.7</v>
      </c>
      <c r="U3259">
        <v>4.5999999999999996</v>
      </c>
      <c r="V3259">
        <v>4.7</v>
      </c>
      <c r="W3259">
        <v>4.7</v>
      </c>
      <c r="X3259" t="s">
        <v>9370</v>
      </c>
      <c r="Y3259" t="s">
        <v>34</v>
      </c>
      <c r="AA3259" t="s">
        <v>9370</v>
      </c>
      <c r="AB3259" t="s">
        <v>9370</v>
      </c>
    </row>
    <row r="3260" spans="1:28" x14ac:dyDescent="0.2">
      <c r="A3260">
        <v>2021</v>
      </c>
      <c r="B3260" t="s">
        <v>25</v>
      </c>
      <c r="C3260" t="s">
        <v>103</v>
      </c>
      <c r="D3260" t="s">
        <v>983</v>
      </c>
      <c r="E3260" s="1">
        <v>26736</v>
      </c>
      <c r="F3260">
        <v>5</v>
      </c>
      <c r="G3260">
        <v>1733</v>
      </c>
      <c r="H3260" t="s">
        <v>86</v>
      </c>
      <c r="I3260" t="s">
        <v>36</v>
      </c>
      <c r="J3260" t="s">
        <v>43</v>
      </c>
      <c r="K3260" t="s">
        <v>9207</v>
      </c>
      <c r="L3260" t="s">
        <v>30</v>
      </c>
      <c r="M3260" t="s">
        <v>38</v>
      </c>
      <c r="N3260" t="s">
        <v>78</v>
      </c>
      <c r="O3260" t="s">
        <v>7533</v>
      </c>
      <c r="P3260" s="4" t="s">
        <v>7534</v>
      </c>
      <c r="Q3260">
        <v>25211</v>
      </c>
      <c r="R3260">
        <v>4.9000000000000004</v>
      </c>
      <c r="S3260">
        <v>4.8</v>
      </c>
      <c r="T3260">
        <v>4.8</v>
      </c>
      <c r="U3260">
        <v>4.8</v>
      </c>
      <c r="V3260">
        <v>4.9000000000000004</v>
      </c>
      <c r="W3260">
        <v>4.8</v>
      </c>
      <c r="X3260" t="s">
        <v>9370</v>
      </c>
      <c r="Y3260" t="s">
        <v>34</v>
      </c>
      <c r="AA3260" t="s">
        <v>9370</v>
      </c>
      <c r="AB3260" t="s">
        <v>9370</v>
      </c>
    </row>
    <row r="3261" spans="1:28" x14ac:dyDescent="0.2">
      <c r="A3261">
        <v>2022</v>
      </c>
      <c r="B3261" t="s">
        <v>25</v>
      </c>
      <c r="C3261" t="s">
        <v>150</v>
      </c>
      <c r="D3261" t="s">
        <v>27</v>
      </c>
      <c r="E3261" s="1">
        <v>43605</v>
      </c>
      <c r="F3261">
        <v>5</v>
      </c>
      <c r="G3261">
        <v>6131</v>
      </c>
      <c r="H3261" t="s">
        <v>3589</v>
      </c>
      <c r="I3261" t="s">
        <v>36</v>
      </c>
      <c r="J3261" t="s">
        <v>9336</v>
      </c>
      <c r="K3261" t="s">
        <v>9204</v>
      </c>
      <c r="L3261" t="s">
        <v>30</v>
      </c>
      <c r="M3261" t="s">
        <v>48</v>
      </c>
      <c r="N3261" t="s">
        <v>32</v>
      </c>
      <c r="O3261" t="s">
        <v>7565</v>
      </c>
      <c r="P3261" s="4" t="s">
        <v>7566</v>
      </c>
      <c r="Q3261">
        <v>0</v>
      </c>
      <c r="R3261">
        <v>5</v>
      </c>
      <c r="S3261">
        <v>5</v>
      </c>
      <c r="T3261">
        <v>5</v>
      </c>
      <c r="U3261">
        <v>5</v>
      </c>
      <c r="V3261">
        <v>5</v>
      </c>
      <c r="W3261">
        <v>5</v>
      </c>
      <c r="X3261" t="s">
        <v>9370</v>
      </c>
      <c r="Y3261" t="s">
        <v>34</v>
      </c>
      <c r="AA3261" t="s">
        <v>9370</v>
      </c>
      <c r="AB3261" t="s">
        <v>9370</v>
      </c>
    </row>
    <row r="3262" spans="1:28" x14ac:dyDescent="0.2">
      <c r="A3262">
        <v>2021</v>
      </c>
      <c r="B3262" t="s">
        <v>25</v>
      </c>
      <c r="C3262" t="s">
        <v>1222</v>
      </c>
      <c r="D3262" t="s">
        <v>27</v>
      </c>
      <c r="E3262" s="1">
        <v>31477</v>
      </c>
      <c r="F3262">
        <v>4.9000000000000004</v>
      </c>
      <c r="G3262">
        <v>4786</v>
      </c>
      <c r="H3262" t="s">
        <v>28</v>
      </c>
      <c r="I3262" t="s">
        <v>36</v>
      </c>
      <c r="J3262" t="s">
        <v>43</v>
      </c>
      <c r="K3262" t="s">
        <v>9230</v>
      </c>
      <c r="L3262" t="s">
        <v>37</v>
      </c>
      <c r="M3262" t="s">
        <v>38</v>
      </c>
      <c r="N3262" t="s">
        <v>1223</v>
      </c>
      <c r="O3262" t="s">
        <v>7567</v>
      </c>
      <c r="P3262" s="4" t="s">
        <v>7568</v>
      </c>
      <c r="Q3262">
        <v>30228</v>
      </c>
      <c r="R3262">
        <v>5</v>
      </c>
      <c r="S3262">
        <v>5</v>
      </c>
      <c r="T3262">
        <v>5</v>
      </c>
      <c r="U3262">
        <v>5</v>
      </c>
      <c r="V3262">
        <v>5</v>
      </c>
      <c r="W3262">
        <v>5</v>
      </c>
      <c r="X3262" t="s">
        <v>9370</v>
      </c>
      <c r="Y3262" t="s">
        <v>34</v>
      </c>
      <c r="AA3262" t="s">
        <v>9370</v>
      </c>
      <c r="AB3262" t="s">
        <v>9370</v>
      </c>
    </row>
    <row r="3263" spans="1:28" x14ac:dyDescent="0.2">
      <c r="A3263">
        <v>2022</v>
      </c>
      <c r="B3263" t="s">
        <v>25</v>
      </c>
      <c r="C3263" t="s">
        <v>103</v>
      </c>
      <c r="D3263" t="s">
        <v>27</v>
      </c>
      <c r="E3263" s="1">
        <v>30470</v>
      </c>
      <c r="F3263">
        <v>5</v>
      </c>
      <c r="G3263">
        <v>24</v>
      </c>
      <c r="H3263" t="s">
        <v>47</v>
      </c>
      <c r="I3263" t="s">
        <v>36</v>
      </c>
      <c r="J3263" t="s">
        <v>43</v>
      </c>
      <c r="K3263" t="s">
        <v>9207</v>
      </c>
      <c r="L3263" t="s">
        <v>30</v>
      </c>
      <c r="M3263" t="s">
        <v>38</v>
      </c>
      <c r="N3263" t="s">
        <v>78</v>
      </c>
      <c r="O3263" t="s">
        <v>7716</v>
      </c>
      <c r="P3263" s="4" t="s">
        <v>7717</v>
      </c>
      <c r="Q3263">
        <v>1388</v>
      </c>
      <c r="R3263">
        <v>5</v>
      </c>
      <c r="S3263">
        <v>5</v>
      </c>
      <c r="T3263">
        <v>5</v>
      </c>
      <c r="U3263">
        <v>5</v>
      </c>
      <c r="V3263">
        <v>5</v>
      </c>
      <c r="W3263">
        <v>5</v>
      </c>
      <c r="X3263" t="s">
        <v>9370</v>
      </c>
      <c r="Y3263" t="s">
        <v>34</v>
      </c>
      <c r="AA3263" t="s">
        <v>9370</v>
      </c>
      <c r="AB3263" t="s">
        <v>9370</v>
      </c>
    </row>
    <row r="3264" spans="1:28" x14ac:dyDescent="0.2">
      <c r="A3264">
        <v>2023</v>
      </c>
      <c r="B3264" t="s">
        <v>25</v>
      </c>
      <c r="C3264" t="s">
        <v>94</v>
      </c>
      <c r="D3264" t="s">
        <v>27</v>
      </c>
      <c r="E3264" s="1">
        <v>46420</v>
      </c>
      <c r="F3264">
        <v>4.8</v>
      </c>
      <c r="G3264">
        <v>24</v>
      </c>
      <c r="H3264" t="s">
        <v>47</v>
      </c>
      <c r="I3264" t="s">
        <v>36</v>
      </c>
      <c r="J3264" t="s">
        <v>9336</v>
      </c>
      <c r="L3264" t="s">
        <v>30</v>
      </c>
      <c r="M3264" t="s">
        <v>48</v>
      </c>
      <c r="N3264" t="s">
        <v>32</v>
      </c>
      <c r="O3264" t="s">
        <v>7718</v>
      </c>
      <c r="P3264" s="4" t="s">
        <v>7719</v>
      </c>
      <c r="Q3264">
        <v>3</v>
      </c>
      <c r="R3264">
        <v>5</v>
      </c>
      <c r="S3264">
        <v>4.8</v>
      </c>
      <c r="T3264">
        <v>4.8</v>
      </c>
      <c r="U3264">
        <v>4.2</v>
      </c>
      <c r="V3264">
        <v>5</v>
      </c>
      <c r="W3264">
        <v>5</v>
      </c>
      <c r="X3264" t="s">
        <v>9370</v>
      </c>
      <c r="Y3264" t="s">
        <v>34</v>
      </c>
      <c r="AA3264" t="s">
        <v>9370</v>
      </c>
      <c r="AB3264" t="s">
        <v>9370</v>
      </c>
    </row>
    <row r="3265" spans="1:28" x14ac:dyDescent="0.2">
      <c r="A3265">
        <v>2021</v>
      </c>
      <c r="B3265" t="s">
        <v>25</v>
      </c>
      <c r="C3265" t="s">
        <v>239</v>
      </c>
      <c r="D3265" t="s">
        <v>983</v>
      </c>
      <c r="E3265" s="1">
        <v>27794</v>
      </c>
      <c r="F3265">
        <v>4.2</v>
      </c>
      <c r="G3265">
        <v>91</v>
      </c>
      <c r="H3265" t="s">
        <v>67</v>
      </c>
      <c r="I3265" t="s">
        <v>36</v>
      </c>
      <c r="J3265" t="s">
        <v>43</v>
      </c>
      <c r="K3265" t="s">
        <v>9207</v>
      </c>
      <c r="L3265" t="s">
        <v>30</v>
      </c>
      <c r="M3265" t="s">
        <v>38</v>
      </c>
      <c r="N3265" t="s">
        <v>78</v>
      </c>
      <c r="O3265" t="s">
        <v>7753</v>
      </c>
      <c r="P3265" s="4" t="s">
        <v>7754</v>
      </c>
      <c r="Q3265">
        <v>5243</v>
      </c>
      <c r="R3265">
        <v>4.9000000000000004</v>
      </c>
      <c r="S3265">
        <v>4.8</v>
      </c>
      <c r="T3265">
        <v>4.8</v>
      </c>
      <c r="U3265">
        <v>4.8</v>
      </c>
      <c r="V3265">
        <v>4.9000000000000004</v>
      </c>
      <c r="W3265">
        <v>4.8</v>
      </c>
      <c r="X3265" t="s">
        <v>9370</v>
      </c>
      <c r="Y3265" t="s">
        <v>34</v>
      </c>
      <c r="AA3265" t="s">
        <v>9370</v>
      </c>
      <c r="AB3265" t="s">
        <v>9370</v>
      </c>
    </row>
    <row r="3266" spans="1:28" x14ac:dyDescent="0.2">
      <c r="A3266">
        <v>2023</v>
      </c>
      <c r="B3266" t="s">
        <v>25</v>
      </c>
      <c r="C3266" t="s">
        <v>115</v>
      </c>
      <c r="D3266" t="s">
        <v>27</v>
      </c>
      <c r="E3266" s="1">
        <v>26940</v>
      </c>
      <c r="F3266">
        <v>4.8</v>
      </c>
      <c r="G3266">
        <v>733</v>
      </c>
      <c r="H3266" t="s">
        <v>28</v>
      </c>
      <c r="I3266" t="s">
        <v>36</v>
      </c>
      <c r="J3266" t="s">
        <v>43</v>
      </c>
      <c r="L3266" t="s">
        <v>30</v>
      </c>
      <c r="M3266" t="s">
        <v>38</v>
      </c>
      <c r="N3266" t="s">
        <v>276</v>
      </c>
      <c r="O3266" t="s">
        <v>7755</v>
      </c>
      <c r="P3266" s="4" t="s">
        <v>7756</v>
      </c>
      <c r="Q3266">
        <v>5</v>
      </c>
      <c r="R3266">
        <v>2</v>
      </c>
      <c r="S3266">
        <v>0</v>
      </c>
      <c r="T3266">
        <v>2</v>
      </c>
      <c r="U3266">
        <v>1</v>
      </c>
      <c r="V3266">
        <v>0</v>
      </c>
      <c r="W3266">
        <v>0</v>
      </c>
      <c r="X3266" t="s">
        <v>9370</v>
      </c>
      <c r="Y3266" t="s">
        <v>34</v>
      </c>
      <c r="AA3266" t="s">
        <v>9370</v>
      </c>
      <c r="AB3266" t="s">
        <v>9370</v>
      </c>
    </row>
    <row r="3267" spans="1:28" x14ac:dyDescent="0.2">
      <c r="A3267">
        <v>2019</v>
      </c>
      <c r="B3267" t="s">
        <v>25</v>
      </c>
      <c r="C3267" t="s">
        <v>1973</v>
      </c>
      <c r="D3267" t="s">
        <v>983</v>
      </c>
      <c r="E3267" s="1">
        <v>26129</v>
      </c>
      <c r="F3267">
        <v>4.7</v>
      </c>
      <c r="G3267">
        <v>113</v>
      </c>
      <c r="H3267" t="s">
        <v>36</v>
      </c>
      <c r="I3267" t="s">
        <v>36</v>
      </c>
      <c r="J3267" t="s">
        <v>9336</v>
      </c>
      <c r="K3267" t="s">
        <v>9206</v>
      </c>
      <c r="L3267" t="s">
        <v>30</v>
      </c>
      <c r="M3267" t="s">
        <v>48</v>
      </c>
      <c r="N3267" t="s">
        <v>32</v>
      </c>
      <c r="O3267" t="s">
        <v>7911</v>
      </c>
      <c r="P3267" s="4" t="s">
        <v>7912</v>
      </c>
      <c r="Q3267">
        <v>51580</v>
      </c>
      <c r="R3267">
        <v>4.8</v>
      </c>
      <c r="S3267">
        <v>4.7</v>
      </c>
      <c r="T3267">
        <v>4.7</v>
      </c>
      <c r="U3267">
        <v>4.5999999999999996</v>
      </c>
      <c r="V3267">
        <v>4.7</v>
      </c>
      <c r="W3267">
        <v>4.8</v>
      </c>
      <c r="X3267" t="s">
        <v>9370</v>
      </c>
      <c r="Y3267" t="s">
        <v>34</v>
      </c>
      <c r="AA3267" t="s">
        <v>9370</v>
      </c>
      <c r="AB3267" t="s">
        <v>9370</v>
      </c>
    </row>
    <row r="3268" spans="1:28" x14ac:dyDescent="0.2">
      <c r="A3268">
        <v>2020</v>
      </c>
      <c r="B3268" t="s">
        <v>25</v>
      </c>
      <c r="C3268" t="s">
        <v>1973</v>
      </c>
      <c r="D3268" t="s">
        <v>27</v>
      </c>
      <c r="E3268" s="1">
        <v>37790</v>
      </c>
      <c r="F3268">
        <v>5</v>
      </c>
      <c r="G3268">
        <v>1822</v>
      </c>
      <c r="H3268" t="s">
        <v>52</v>
      </c>
      <c r="I3268" t="s">
        <v>36</v>
      </c>
      <c r="J3268" t="s">
        <v>9336</v>
      </c>
      <c r="K3268" t="s">
        <v>9206</v>
      </c>
      <c r="L3268" t="s">
        <v>30</v>
      </c>
      <c r="M3268" t="s">
        <v>48</v>
      </c>
      <c r="N3268" t="s">
        <v>32</v>
      </c>
      <c r="O3268" t="s">
        <v>7921</v>
      </c>
      <c r="P3268" s="4" t="s">
        <v>7922</v>
      </c>
      <c r="Q3268">
        <v>24680</v>
      </c>
      <c r="R3268">
        <v>4.9000000000000004</v>
      </c>
      <c r="S3268">
        <v>4.8</v>
      </c>
      <c r="T3268">
        <v>4.8</v>
      </c>
      <c r="U3268">
        <v>4.5999999999999996</v>
      </c>
      <c r="V3268">
        <v>4.8</v>
      </c>
      <c r="W3268">
        <v>4.8</v>
      </c>
      <c r="X3268" t="s">
        <v>9370</v>
      </c>
      <c r="Y3268" t="s">
        <v>34</v>
      </c>
      <c r="AA3268" t="s">
        <v>9370</v>
      </c>
      <c r="AB3268" t="s">
        <v>9370</v>
      </c>
    </row>
    <row r="3269" spans="1:28" x14ac:dyDescent="0.2">
      <c r="A3269">
        <v>2022</v>
      </c>
      <c r="B3269" t="s">
        <v>25</v>
      </c>
      <c r="C3269" t="s">
        <v>77</v>
      </c>
      <c r="D3269" t="s">
        <v>27</v>
      </c>
      <c r="E3269" s="1">
        <v>33886</v>
      </c>
      <c r="F3269">
        <v>4.3</v>
      </c>
      <c r="G3269">
        <v>5964</v>
      </c>
      <c r="H3269" t="s">
        <v>96</v>
      </c>
      <c r="I3269" t="s">
        <v>86</v>
      </c>
      <c r="J3269" t="s">
        <v>9336</v>
      </c>
      <c r="K3269" t="s">
        <v>9209</v>
      </c>
      <c r="L3269" t="s">
        <v>30</v>
      </c>
      <c r="M3269" t="s">
        <v>643</v>
      </c>
      <c r="N3269" t="s">
        <v>105</v>
      </c>
      <c r="O3269" t="s">
        <v>7939</v>
      </c>
      <c r="P3269" s="4" t="s">
        <v>7940</v>
      </c>
      <c r="Q3269">
        <v>14764</v>
      </c>
      <c r="R3269">
        <v>4.9000000000000004</v>
      </c>
      <c r="S3269">
        <v>4.8</v>
      </c>
      <c r="T3269">
        <v>4.7</v>
      </c>
      <c r="U3269">
        <v>4.8</v>
      </c>
      <c r="V3269">
        <v>4.7</v>
      </c>
      <c r="W3269">
        <v>4.9000000000000004</v>
      </c>
      <c r="X3269" t="s">
        <v>9370</v>
      </c>
      <c r="Y3269" t="s">
        <v>34</v>
      </c>
      <c r="AA3269" t="s">
        <v>9370</v>
      </c>
      <c r="AB3269" t="s">
        <v>9370</v>
      </c>
    </row>
    <row r="3270" spans="1:28" x14ac:dyDescent="0.2">
      <c r="A3270">
        <v>2023</v>
      </c>
      <c r="B3270" t="s">
        <v>25</v>
      </c>
      <c r="C3270" t="s">
        <v>54</v>
      </c>
      <c r="D3270" t="s">
        <v>27</v>
      </c>
      <c r="E3270" s="1">
        <v>41905</v>
      </c>
      <c r="F3270">
        <v>4.4000000000000004</v>
      </c>
      <c r="G3270">
        <v>24</v>
      </c>
      <c r="H3270" t="s">
        <v>82</v>
      </c>
      <c r="I3270" t="s">
        <v>86</v>
      </c>
      <c r="J3270" t="s">
        <v>43</v>
      </c>
      <c r="L3270" t="s">
        <v>30</v>
      </c>
      <c r="M3270" t="s">
        <v>57</v>
      </c>
      <c r="N3270" t="s">
        <v>32</v>
      </c>
      <c r="O3270" t="s">
        <v>8066</v>
      </c>
      <c r="P3270" s="4" t="s">
        <v>8067</v>
      </c>
      <c r="Q3270">
        <v>3</v>
      </c>
      <c r="R3270">
        <v>5</v>
      </c>
      <c r="S3270">
        <v>5</v>
      </c>
      <c r="T3270">
        <v>4</v>
      </c>
      <c r="U3270">
        <v>4</v>
      </c>
      <c r="V3270">
        <v>4</v>
      </c>
      <c r="W3270">
        <v>5</v>
      </c>
      <c r="X3270" t="s">
        <v>9370</v>
      </c>
      <c r="Y3270" t="s">
        <v>34</v>
      </c>
      <c r="AA3270" t="s">
        <v>9370</v>
      </c>
      <c r="AB3270" t="s">
        <v>9370</v>
      </c>
    </row>
    <row r="3271" spans="1:28" x14ac:dyDescent="0.2">
      <c r="A3271">
        <v>2021</v>
      </c>
      <c r="B3271" t="s">
        <v>25</v>
      </c>
      <c r="C3271" t="s">
        <v>1215</v>
      </c>
      <c r="D3271" t="s">
        <v>983</v>
      </c>
      <c r="E3271" s="1">
        <v>31895</v>
      </c>
      <c r="F3271">
        <v>4.8</v>
      </c>
      <c r="G3271">
        <v>166</v>
      </c>
      <c r="H3271" t="s">
        <v>52</v>
      </c>
      <c r="I3271" t="s">
        <v>36</v>
      </c>
      <c r="J3271" t="s">
        <v>9336</v>
      </c>
      <c r="K3271" t="s">
        <v>9206</v>
      </c>
      <c r="L3271" t="s">
        <v>30</v>
      </c>
      <c r="M3271" t="s">
        <v>48</v>
      </c>
      <c r="N3271" t="s">
        <v>32</v>
      </c>
      <c r="O3271" t="s">
        <v>8072</v>
      </c>
      <c r="P3271" s="4" t="s">
        <v>8073</v>
      </c>
      <c r="Q3271">
        <v>22463</v>
      </c>
      <c r="R3271">
        <v>4.9000000000000004</v>
      </c>
      <c r="S3271">
        <v>4.7</v>
      </c>
      <c r="T3271">
        <v>4.8</v>
      </c>
      <c r="U3271">
        <v>4.5999999999999996</v>
      </c>
      <c r="V3271">
        <v>4.8</v>
      </c>
      <c r="W3271">
        <v>4.8</v>
      </c>
      <c r="X3271" t="s">
        <v>9370</v>
      </c>
      <c r="Y3271" t="s">
        <v>34</v>
      </c>
      <c r="AA3271" t="s">
        <v>9370</v>
      </c>
      <c r="AB3271" t="s">
        <v>9370</v>
      </c>
    </row>
    <row r="3272" spans="1:28" x14ac:dyDescent="0.2">
      <c r="A3272">
        <v>2017</v>
      </c>
      <c r="B3272" t="s">
        <v>25</v>
      </c>
      <c r="C3272" t="s">
        <v>646</v>
      </c>
      <c r="D3272" t="s">
        <v>983</v>
      </c>
      <c r="E3272" s="1">
        <v>27899</v>
      </c>
      <c r="F3272">
        <v>4.5999999999999996</v>
      </c>
      <c r="G3272">
        <v>433</v>
      </c>
      <c r="H3272" t="s">
        <v>97</v>
      </c>
      <c r="I3272" t="s">
        <v>86</v>
      </c>
      <c r="J3272" t="s">
        <v>9336</v>
      </c>
      <c r="K3272" t="s">
        <v>9204</v>
      </c>
      <c r="L3272" t="s">
        <v>30</v>
      </c>
      <c r="M3272" t="s">
        <v>48</v>
      </c>
      <c r="N3272" t="s">
        <v>32</v>
      </c>
      <c r="O3272" t="s">
        <v>8081</v>
      </c>
      <c r="P3272" s="4" t="s">
        <v>8082</v>
      </c>
      <c r="Q3272">
        <v>62118</v>
      </c>
      <c r="R3272">
        <v>4.8</v>
      </c>
      <c r="S3272">
        <v>4.7</v>
      </c>
      <c r="T3272">
        <v>4.7</v>
      </c>
      <c r="U3272">
        <v>4.5999999999999996</v>
      </c>
      <c r="V3272">
        <v>4.7</v>
      </c>
      <c r="W3272">
        <v>4.7</v>
      </c>
      <c r="X3272" t="s">
        <v>9370</v>
      </c>
      <c r="Y3272" t="s">
        <v>34</v>
      </c>
      <c r="AA3272" t="s">
        <v>9370</v>
      </c>
      <c r="AB3272" t="s">
        <v>9370</v>
      </c>
    </row>
    <row r="3273" spans="1:28" x14ac:dyDescent="0.2">
      <c r="A3273">
        <v>2017</v>
      </c>
      <c r="B3273" t="s">
        <v>25</v>
      </c>
      <c r="C3273" t="s">
        <v>2368</v>
      </c>
      <c r="D3273" t="s">
        <v>983</v>
      </c>
      <c r="E3273" s="1">
        <v>20799</v>
      </c>
      <c r="F3273">
        <v>4.7</v>
      </c>
      <c r="G3273">
        <v>113</v>
      </c>
      <c r="H3273" t="s">
        <v>96</v>
      </c>
      <c r="I3273" t="s">
        <v>36</v>
      </c>
      <c r="J3273" t="s">
        <v>9336</v>
      </c>
      <c r="K3273" t="s">
        <v>9233</v>
      </c>
      <c r="L3273" t="s">
        <v>30</v>
      </c>
      <c r="M3273" t="s">
        <v>1233</v>
      </c>
      <c r="N3273" t="s">
        <v>32</v>
      </c>
      <c r="O3273" t="s">
        <v>8083</v>
      </c>
      <c r="P3273" s="4">
        <v>14317</v>
      </c>
      <c r="Q3273">
        <v>107461</v>
      </c>
      <c r="R3273">
        <v>4.8</v>
      </c>
      <c r="S3273">
        <v>4.7</v>
      </c>
      <c r="T3273">
        <v>4.7</v>
      </c>
      <c r="U3273">
        <v>4.5999999999999996</v>
      </c>
      <c r="V3273">
        <v>4.7</v>
      </c>
      <c r="W3273">
        <v>4.7</v>
      </c>
      <c r="X3273" t="s">
        <v>9370</v>
      </c>
      <c r="Y3273" t="s">
        <v>34</v>
      </c>
      <c r="AA3273" t="s">
        <v>9370</v>
      </c>
      <c r="AB3273" t="s">
        <v>9370</v>
      </c>
    </row>
    <row r="3274" spans="1:28" x14ac:dyDescent="0.2">
      <c r="A3274">
        <v>2012</v>
      </c>
      <c r="B3274" t="s">
        <v>25</v>
      </c>
      <c r="C3274" t="s">
        <v>1779</v>
      </c>
      <c r="D3274" t="s">
        <v>983</v>
      </c>
      <c r="E3274" s="1">
        <v>8995</v>
      </c>
      <c r="F3274">
        <v>4.9000000000000004</v>
      </c>
      <c r="G3274">
        <v>155</v>
      </c>
      <c r="H3274" t="s">
        <v>36</v>
      </c>
      <c r="I3274" t="s">
        <v>97</v>
      </c>
      <c r="J3274" t="s">
        <v>43</v>
      </c>
      <c r="K3274" t="s">
        <v>9325</v>
      </c>
      <c r="L3274" t="s">
        <v>37</v>
      </c>
      <c r="M3274" t="s">
        <v>401</v>
      </c>
      <c r="N3274" t="s">
        <v>1781</v>
      </c>
      <c r="O3274" t="s">
        <v>8096</v>
      </c>
      <c r="P3274" s="4">
        <v>2468</v>
      </c>
      <c r="Q3274">
        <v>115568</v>
      </c>
      <c r="R3274">
        <v>4.2</v>
      </c>
      <c r="S3274">
        <v>4.7</v>
      </c>
      <c r="T3274">
        <v>4.4000000000000004</v>
      </c>
      <c r="U3274">
        <v>4.8</v>
      </c>
      <c r="V3274">
        <v>4.9000000000000004</v>
      </c>
      <c r="W3274">
        <v>4.8</v>
      </c>
      <c r="X3274" t="s">
        <v>9370</v>
      </c>
      <c r="Y3274" t="s">
        <v>34</v>
      </c>
      <c r="AA3274" t="s">
        <v>9370</v>
      </c>
      <c r="AB3274" t="s">
        <v>9370</v>
      </c>
    </row>
    <row r="3275" spans="1:28" x14ac:dyDescent="0.2">
      <c r="A3275">
        <v>2010</v>
      </c>
      <c r="B3275" t="s">
        <v>25</v>
      </c>
      <c r="C3275" t="s">
        <v>3930</v>
      </c>
      <c r="D3275" t="s">
        <v>983</v>
      </c>
      <c r="E3275" s="1">
        <v>10495</v>
      </c>
      <c r="F3275">
        <v>4.8</v>
      </c>
      <c r="G3275">
        <v>583</v>
      </c>
      <c r="H3275" t="s">
        <v>97</v>
      </c>
      <c r="I3275" t="s">
        <v>86</v>
      </c>
      <c r="J3275" t="s">
        <v>43</v>
      </c>
      <c r="K3275" t="s">
        <v>9276</v>
      </c>
      <c r="L3275" t="s">
        <v>30</v>
      </c>
      <c r="M3275" t="s">
        <v>1194</v>
      </c>
      <c r="N3275" t="s">
        <v>3125</v>
      </c>
      <c r="O3275" t="s">
        <v>8097</v>
      </c>
      <c r="P3275" s="4">
        <v>22474</v>
      </c>
      <c r="Q3275">
        <v>106364</v>
      </c>
      <c r="R3275">
        <v>4.0999999999999996</v>
      </c>
      <c r="S3275">
        <v>4.4000000000000004</v>
      </c>
      <c r="T3275">
        <v>4.3</v>
      </c>
      <c r="U3275">
        <v>4.7</v>
      </c>
      <c r="V3275">
        <v>4.3</v>
      </c>
      <c r="W3275">
        <v>4.8</v>
      </c>
      <c r="X3275" t="s">
        <v>9370</v>
      </c>
      <c r="Y3275" t="s">
        <v>34</v>
      </c>
      <c r="AA3275" t="s">
        <v>9370</v>
      </c>
      <c r="AB3275" t="s">
        <v>9370</v>
      </c>
    </row>
    <row r="3276" spans="1:28" x14ac:dyDescent="0.2">
      <c r="A3276">
        <v>2016</v>
      </c>
      <c r="B3276" t="s">
        <v>25</v>
      </c>
      <c r="C3276" t="s">
        <v>150</v>
      </c>
      <c r="D3276" t="s">
        <v>983</v>
      </c>
      <c r="E3276" s="1">
        <v>19793</v>
      </c>
      <c r="F3276">
        <v>4.2</v>
      </c>
      <c r="G3276">
        <v>91</v>
      </c>
      <c r="H3276" t="s">
        <v>5927</v>
      </c>
      <c r="I3276" t="s">
        <v>29</v>
      </c>
      <c r="J3276" t="s">
        <v>9336</v>
      </c>
      <c r="K3276" t="s">
        <v>9233</v>
      </c>
      <c r="L3276" t="s">
        <v>30</v>
      </c>
      <c r="M3276" t="s">
        <v>1233</v>
      </c>
      <c r="N3276" t="s">
        <v>32</v>
      </c>
      <c r="O3276" t="s">
        <v>8098</v>
      </c>
      <c r="P3276" s="4" t="s">
        <v>8099</v>
      </c>
      <c r="Q3276">
        <v>75359</v>
      </c>
      <c r="R3276">
        <v>4.7</v>
      </c>
      <c r="S3276">
        <v>4.5999999999999996</v>
      </c>
      <c r="T3276">
        <v>4.5</v>
      </c>
      <c r="U3276">
        <v>4.4000000000000004</v>
      </c>
      <c r="V3276">
        <v>4.5999999999999996</v>
      </c>
      <c r="W3276">
        <v>4.5999999999999996</v>
      </c>
      <c r="X3276" t="s">
        <v>9370</v>
      </c>
      <c r="Y3276" t="s">
        <v>34</v>
      </c>
      <c r="AA3276" t="s">
        <v>9370</v>
      </c>
      <c r="AB3276" t="s">
        <v>9370</v>
      </c>
    </row>
    <row r="3277" spans="1:28" x14ac:dyDescent="0.2">
      <c r="A3277">
        <v>2022</v>
      </c>
      <c r="B3277" t="s">
        <v>25</v>
      </c>
      <c r="C3277" t="s">
        <v>175</v>
      </c>
      <c r="D3277" t="s">
        <v>983</v>
      </c>
      <c r="E3277" s="1">
        <v>36977</v>
      </c>
      <c r="F3277">
        <v>4.9000000000000004</v>
      </c>
      <c r="G3277">
        <v>4786</v>
      </c>
      <c r="H3277" t="s">
        <v>52</v>
      </c>
      <c r="I3277" t="s">
        <v>36</v>
      </c>
      <c r="J3277" t="s">
        <v>9336</v>
      </c>
      <c r="K3277" t="s">
        <v>9209</v>
      </c>
      <c r="L3277" t="s">
        <v>30</v>
      </c>
      <c r="M3277" t="s">
        <v>38</v>
      </c>
      <c r="N3277" t="s">
        <v>78</v>
      </c>
      <c r="O3277" t="s">
        <v>8100</v>
      </c>
      <c r="P3277" s="4" t="s">
        <v>8101</v>
      </c>
      <c r="Q3277">
        <v>11640</v>
      </c>
      <c r="R3277">
        <v>4.9000000000000004</v>
      </c>
      <c r="S3277">
        <v>4.8</v>
      </c>
      <c r="T3277">
        <v>4.7</v>
      </c>
      <c r="U3277">
        <v>4.8</v>
      </c>
      <c r="V3277">
        <v>4.7</v>
      </c>
      <c r="W3277">
        <v>4.9000000000000004</v>
      </c>
      <c r="X3277" t="s">
        <v>9370</v>
      </c>
      <c r="Y3277" t="s">
        <v>34</v>
      </c>
      <c r="AA3277" t="s">
        <v>9370</v>
      </c>
      <c r="AB3277" t="s">
        <v>9370</v>
      </c>
    </row>
    <row r="3278" spans="1:28" x14ac:dyDescent="0.2">
      <c r="A3278">
        <v>2021</v>
      </c>
      <c r="B3278" t="s">
        <v>25</v>
      </c>
      <c r="C3278" t="s">
        <v>1294</v>
      </c>
      <c r="D3278" t="s">
        <v>983</v>
      </c>
      <c r="E3278" s="1">
        <v>25995</v>
      </c>
      <c r="F3278">
        <v>4.4000000000000004</v>
      </c>
      <c r="G3278">
        <v>515</v>
      </c>
      <c r="H3278" t="s">
        <v>71</v>
      </c>
      <c r="I3278" t="s">
        <v>36</v>
      </c>
      <c r="J3278" t="s">
        <v>43</v>
      </c>
      <c r="L3278" t="s">
        <v>37</v>
      </c>
      <c r="M3278" t="s">
        <v>38</v>
      </c>
      <c r="N3278" t="s">
        <v>1223</v>
      </c>
      <c r="O3278" t="s">
        <v>8102</v>
      </c>
      <c r="P3278" s="4" t="s">
        <v>8103</v>
      </c>
      <c r="Q3278">
        <v>25705</v>
      </c>
      <c r="R3278">
        <v>2</v>
      </c>
      <c r="S3278">
        <v>0</v>
      </c>
      <c r="T3278">
        <v>2</v>
      </c>
      <c r="U3278">
        <v>1</v>
      </c>
      <c r="V3278">
        <v>0</v>
      </c>
      <c r="W3278">
        <v>0</v>
      </c>
      <c r="X3278" t="s">
        <v>9370</v>
      </c>
      <c r="Y3278" t="s">
        <v>34</v>
      </c>
      <c r="AA3278" t="s">
        <v>9370</v>
      </c>
      <c r="AB3278" t="s">
        <v>9370</v>
      </c>
    </row>
    <row r="3279" spans="1:28" x14ac:dyDescent="0.2">
      <c r="A3279">
        <v>2023</v>
      </c>
      <c r="B3279" t="s">
        <v>25</v>
      </c>
      <c r="C3279" t="s">
        <v>115</v>
      </c>
      <c r="D3279" t="s">
        <v>27</v>
      </c>
      <c r="E3279" s="1">
        <v>26545</v>
      </c>
      <c r="F3279">
        <v>5</v>
      </c>
      <c r="G3279">
        <v>4631</v>
      </c>
      <c r="H3279" t="s">
        <v>52</v>
      </c>
      <c r="I3279" t="s">
        <v>36</v>
      </c>
      <c r="J3279" t="s">
        <v>43</v>
      </c>
      <c r="L3279" t="s">
        <v>30</v>
      </c>
      <c r="M3279" t="s">
        <v>38</v>
      </c>
      <c r="N3279" t="s">
        <v>276</v>
      </c>
      <c r="O3279" t="s">
        <v>8232</v>
      </c>
      <c r="P3279" s="4" t="s">
        <v>8233</v>
      </c>
      <c r="Q3279">
        <v>3</v>
      </c>
      <c r="R3279">
        <v>2</v>
      </c>
      <c r="S3279">
        <v>0</v>
      </c>
      <c r="T3279">
        <v>2</v>
      </c>
      <c r="U3279">
        <v>1</v>
      </c>
      <c r="V3279">
        <v>0</v>
      </c>
      <c r="W3279">
        <v>0</v>
      </c>
      <c r="X3279" t="s">
        <v>9370</v>
      </c>
      <c r="Y3279" t="s">
        <v>34</v>
      </c>
      <c r="AA3279" t="s">
        <v>9370</v>
      </c>
      <c r="AB3279" t="s">
        <v>9370</v>
      </c>
    </row>
    <row r="3280" spans="1:28" x14ac:dyDescent="0.2">
      <c r="A3280">
        <v>2022</v>
      </c>
      <c r="B3280" t="s">
        <v>25</v>
      </c>
      <c r="C3280" t="s">
        <v>74</v>
      </c>
      <c r="D3280" t="s">
        <v>27</v>
      </c>
      <c r="E3280" s="1">
        <v>44205</v>
      </c>
      <c r="F3280">
        <v>5</v>
      </c>
      <c r="G3280">
        <v>24</v>
      </c>
      <c r="H3280" t="s">
        <v>52</v>
      </c>
      <c r="I3280" t="s">
        <v>36</v>
      </c>
      <c r="J3280" t="s">
        <v>9336</v>
      </c>
      <c r="K3280" t="s">
        <v>9204</v>
      </c>
      <c r="L3280" t="s">
        <v>30</v>
      </c>
      <c r="M3280" t="s">
        <v>48</v>
      </c>
      <c r="N3280" t="s">
        <v>32</v>
      </c>
      <c r="O3280" t="s">
        <v>8234</v>
      </c>
      <c r="P3280" s="4" t="s">
        <v>8235</v>
      </c>
      <c r="Q3280">
        <v>3</v>
      </c>
      <c r="R3280">
        <v>5</v>
      </c>
      <c r="S3280">
        <v>5</v>
      </c>
      <c r="T3280">
        <v>5</v>
      </c>
      <c r="U3280">
        <v>5</v>
      </c>
      <c r="V3280">
        <v>5</v>
      </c>
      <c r="W3280">
        <v>5</v>
      </c>
      <c r="X3280" t="s">
        <v>9370</v>
      </c>
      <c r="Y3280" t="s">
        <v>34</v>
      </c>
      <c r="AA3280" t="s">
        <v>9370</v>
      </c>
      <c r="AB3280" t="s">
        <v>9370</v>
      </c>
    </row>
    <row r="3281" spans="1:28" x14ac:dyDescent="0.2">
      <c r="A3281">
        <v>2015</v>
      </c>
      <c r="B3281" t="s">
        <v>25</v>
      </c>
      <c r="C3281" t="s">
        <v>139</v>
      </c>
      <c r="D3281" t="s">
        <v>983</v>
      </c>
      <c r="E3281" s="1">
        <v>17978</v>
      </c>
      <c r="F3281">
        <v>4.8</v>
      </c>
      <c r="G3281">
        <v>192</v>
      </c>
      <c r="H3281" t="s">
        <v>8242</v>
      </c>
      <c r="I3281" t="s">
        <v>36</v>
      </c>
      <c r="J3281" t="s">
        <v>43</v>
      </c>
      <c r="K3281" t="s">
        <v>9224</v>
      </c>
      <c r="L3281" t="s">
        <v>30</v>
      </c>
      <c r="M3281" t="s">
        <v>38</v>
      </c>
      <c r="N3281" t="s">
        <v>985</v>
      </c>
      <c r="O3281" t="s">
        <v>8243</v>
      </c>
      <c r="P3281" s="4" t="s">
        <v>8244</v>
      </c>
      <c r="Q3281">
        <v>78323</v>
      </c>
      <c r="R3281">
        <v>4.7</v>
      </c>
      <c r="S3281">
        <v>4.5999999999999996</v>
      </c>
      <c r="T3281">
        <v>4.7</v>
      </c>
      <c r="U3281">
        <v>4.7</v>
      </c>
      <c r="V3281">
        <v>4.7</v>
      </c>
      <c r="W3281">
        <v>4.8</v>
      </c>
      <c r="X3281" t="s">
        <v>9370</v>
      </c>
      <c r="Y3281" t="s">
        <v>34</v>
      </c>
      <c r="AA3281" t="s">
        <v>9370</v>
      </c>
      <c r="AB3281" t="s">
        <v>9370</v>
      </c>
    </row>
    <row r="3282" spans="1:28" x14ac:dyDescent="0.2">
      <c r="A3282">
        <v>2017</v>
      </c>
      <c r="B3282" t="s">
        <v>25</v>
      </c>
      <c r="C3282" t="s">
        <v>1059</v>
      </c>
      <c r="D3282" t="s">
        <v>983</v>
      </c>
      <c r="E3282" s="1">
        <v>35885</v>
      </c>
      <c r="F3282">
        <v>4.5999999999999996</v>
      </c>
      <c r="G3282">
        <v>433</v>
      </c>
      <c r="H3282" t="s">
        <v>52</v>
      </c>
      <c r="I3282" t="s">
        <v>86</v>
      </c>
      <c r="J3282" t="s">
        <v>43</v>
      </c>
      <c r="K3282" t="s">
        <v>9225</v>
      </c>
      <c r="L3282" t="s">
        <v>30</v>
      </c>
      <c r="M3282" t="s">
        <v>401</v>
      </c>
      <c r="N3282" t="s">
        <v>134</v>
      </c>
      <c r="O3282" t="s">
        <v>8252</v>
      </c>
      <c r="P3282" s="4" t="s">
        <v>8253</v>
      </c>
      <c r="Q3282">
        <v>47564</v>
      </c>
      <c r="R3282">
        <v>4.7</v>
      </c>
      <c r="S3282">
        <v>4.7</v>
      </c>
      <c r="T3282">
        <v>4.8</v>
      </c>
      <c r="U3282">
        <v>4.8</v>
      </c>
      <c r="V3282">
        <v>4.8</v>
      </c>
      <c r="W3282">
        <v>4.8</v>
      </c>
      <c r="X3282" t="s">
        <v>9370</v>
      </c>
      <c r="Y3282" t="s">
        <v>34</v>
      </c>
      <c r="AA3282" t="s">
        <v>9370</v>
      </c>
      <c r="AB3282" t="s">
        <v>9370</v>
      </c>
    </row>
    <row r="3283" spans="1:28" x14ac:dyDescent="0.2">
      <c r="A3283">
        <v>2022</v>
      </c>
      <c r="B3283" t="s">
        <v>25</v>
      </c>
      <c r="C3283" t="s">
        <v>239</v>
      </c>
      <c r="D3283" t="s">
        <v>983</v>
      </c>
      <c r="E3283" s="1">
        <v>31873</v>
      </c>
      <c r="F3283">
        <v>4.5999999999999996</v>
      </c>
      <c r="G3283">
        <v>433</v>
      </c>
      <c r="H3283" t="s">
        <v>562</v>
      </c>
      <c r="I3283" t="s">
        <v>86</v>
      </c>
      <c r="J3283" t="s">
        <v>43</v>
      </c>
      <c r="K3283" t="s">
        <v>9207</v>
      </c>
      <c r="L3283" t="s">
        <v>30</v>
      </c>
      <c r="M3283" t="s">
        <v>38</v>
      </c>
      <c r="N3283" t="s">
        <v>78</v>
      </c>
      <c r="O3283" t="s">
        <v>8254</v>
      </c>
      <c r="P3283" s="4" t="s">
        <v>8255</v>
      </c>
      <c r="Q3283">
        <v>5675</v>
      </c>
      <c r="R3283">
        <v>5</v>
      </c>
      <c r="S3283">
        <v>5</v>
      </c>
      <c r="T3283">
        <v>5</v>
      </c>
      <c r="U3283">
        <v>5</v>
      </c>
      <c r="V3283">
        <v>5</v>
      </c>
      <c r="W3283">
        <v>5</v>
      </c>
      <c r="X3283" t="s">
        <v>9370</v>
      </c>
      <c r="Y3283" t="s">
        <v>34</v>
      </c>
      <c r="AA3283" t="s">
        <v>9370</v>
      </c>
      <c r="AB3283" t="s">
        <v>9370</v>
      </c>
    </row>
    <row r="3284" spans="1:28" x14ac:dyDescent="0.2">
      <c r="A3284">
        <v>2022</v>
      </c>
      <c r="B3284" t="s">
        <v>25</v>
      </c>
      <c r="C3284" t="s">
        <v>103</v>
      </c>
      <c r="D3284" t="s">
        <v>27</v>
      </c>
      <c r="E3284" s="1">
        <v>30470</v>
      </c>
      <c r="F3284">
        <v>4.9000000000000004</v>
      </c>
      <c r="G3284">
        <v>1187</v>
      </c>
      <c r="H3284" t="s">
        <v>52</v>
      </c>
      <c r="I3284" t="s">
        <v>36</v>
      </c>
      <c r="J3284" t="s">
        <v>43</v>
      </c>
      <c r="K3284" t="s">
        <v>9207</v>
      </c>
      <c r="L3284" t="s">
        <v>30</v>
      </c>
      <c r="M3284" t="s">
        <v>38</v>
      </c>
      <c r="N3284" t="s">
        <v>78</v>
      </c>
      <c r="O3284" t="s">
        <v>8279</v>
      </c>
      <c r="P3284" s="4" t="s">
        <v>8280</v>
      </c>
      <c r="Q3284">
        <v>2</v>
      </c>
      <c r="R3284">
        <v>5</v>
      </c>
      <c r="S3284">
        <v>5</v>
      </c>
      <c r="T3284">
        <v>5</v>
      </c>
      <c r="U3284">
        <v>5</v>
      </c>
      <c r="V3284">
        <v>5</v>
      </c>
      <c r="W3284">
        <v>5</v>
      </c>
      <c r="X3284" t="s">
        <v>9370</v>
      </c>
      <c r="Y3284" t="s">
        <v>34</v>
      </c>
      <c r="AA3284" t="s">
        <v>9370</v>
      </c>
      <c r="AB3284" t="s">
        <v>9370</v>
      </c>
    </row>
    <row r="3285" spans="1:28" x14ac:dyDescent="0.2">
      <c r="A3285">
        <v>2016</v>
      </c>
      <c r="B3285" t="s">
        <v>25</v>
      </c>
      <c r="C3285" t="s">
        <v>612</v>
      </c>
      <c r="D3285" t="s">
        <v>983</v>
      </c>
      <c r="E3285" s="1">
        <v>18850</v>
      </c>
      <c r="F3285">
        <v>4.8</v>
      </c>
      <c r="G3285">
        <v>23</v>
      </c>
      <c r="H3285" t="s">
        <v>52</v>
      </c>
      <c r="I3285" t="s">
        <v>36</v>
      </c>
      <c r="J3285" t="s">
        <v>43</v>
      </c>
      <c r="K3285" t="s">
        <v>9253</v>
      </c>
      <c r="L3285" t="s">
        <v>30</v>
      </c>
      <c r="M3285" t="s">
        <v>760</v>
      </c>
      <c r="N3285" t="s">
        <v>105</v>
      </c>
      <c r="O3285" t="s">
        <v>8281</v>
      </c>
      <c r="P3285" s="4" t="s">
        <v>8282</v>
      </c>
      <c r="Q3285">
        <v>68941</v>
      </c>
      <c r="R3285">
        <v>4.5999999999999996</v>
      </c>
      <c r="S3285">
        <v>4.5999999999999996</v>
      </c>
      <c r="T3285">
        <v>4.5999999999999996</v>
      </c>
      <c r="U3285">
        <v>4.5999999999999996</v>
      </c>
      <c r="V3285">
        <v>4.8</v>
      </c>
      <c r="W3285">
        <v>4.5999999999999996</v>
      </c>
      <c r="X3285" t="s">
        <v>9370</v>
      </c>
      <c r="Y3285" t="s">
        <v>34</v>
      </c>
      <c r="AA3285" t="s">
        <v>9370</v>
      </c>
      <c r="AB3285" t="s">
        <v>9370</v>
      </c>
    </row>
    <row r="3286" spans="1:28" x14ac:dyDescent="0.2">
      <c r="A3286">
        <v>2023</v>
      </c>
      <c r="B3286" t="s">
        <v>25</v>
      </c>
      <c r="C3286" t="s">
        <v>81</v>
      </c>
      <c r="D3286" t="s">
        <v>27</v>
      </c>
      <c r="E3286" s="1">
        <v>42595</v>
      </c>
      <c r="F3286">
        <v>4.2</v>
      </c>
      <c r="G3286">
        <v>1312</v>
      </c>
      <c r="H3286" t="s">
        <v>52</v>
      </c>
      <c r="I3286" t="s">
        <v>36</v>
      </c>
      <c r="J3286" t="s">
        <v>9337</v>
      </c>
      <c r="L3286" t="s">
        <v>30</v>
      </c>
      <c r="M3286" t="s">
        <v>31</v>
      </c>
      <c r="N3286" t="s">
        <v>72</v>
      </c>
      <c r="O3286" t="s">
        <v>8283</v>
      </c>
      <c r="P3286" s="4" t="s">
        <v>8284</v>
      </c>
      <c r="Q3286">
        <v>3</v>
      </c>
      <c r="R3286">
        <v>2</v>
      </c>
      <c r="S3286">
        <v>0</v>
      </c>
      <c r="T3286">
        <v>2</v>
      </c>
      <c r="U3286">
        <v>1</v>
      </c>
      <c r="V3286">
        <v>0</v>
      </c>
      <c r="W3286">
        <v>0</v>
      </c>
      <c r="X3286" t="s">
        <v>9370</v>
      </c>
      <c r="Y3286" t="s">
        <v>34</v>
      </c>
      <c r="AA3286" t="s">
        <v>9370</v>
      </c>
      <c r="AB3286" t="s">
        <v>9370</v>
      </c>
    </row>
    <row r="3287" spans="1:28" x14ac:dyDescent="0.2">
      <c r="A3287">
        <v>2020</v>
      </c>
      <c r="B3287" t="s">
        <v>25</v>
      </c>
      <c r="C3287" t="s">
        <v>158</v>
      </c>
      <c r="D3287" t="s">
        <v>983</v>
      </c>
      <c r="E3287" s="1">
        <v>30977</v>
      </c>
      <c r="F3287">
        <v>4.9000000000000004</v>
      </c>
      <c r="G3287">
        <v>4786</v>
      </c>
      <c r="H3287" t="s">
        <v>97</v>
      </c>
      <c r="I3287" t="s">
        <v>36</v>
      </c>
      <c r="J3287" t="s">
        <v>9336</v>
      </c>
      <c r="K3287" t="s">
        <v>9206</v>
      </c>
      <c r="L3287" t="s">
        <v>30</v>
      </c>
      <c r="M3287" t="s">
        <v>48</v>
      </c>
      <c r="N3287" t="s">
        <v>32</v>
      </c>
      <c r="O3287" t="s">
        <v>8285</v>
      </c>
      <c r="P3287" s="4" t="s">
        <v>8286</v>
      </c>
      <c r="Q3287">
        <v>26537</v>
      </c>
      <c r="R3287">
        <v>4.9000000000000004</v>
      </c>
      <c r="S3287">
        <v>4.8</v>
      </c>
      <c r="T3287">
        <v>4.8</v>
      </c>
      <c r="U3287">
        <v>4.5999999999999996</v>
      </c>
      <c r="V3287">
        <v>4.8</v>
      </c>
      <c r="W3287">
        <v>4.8</v>
      </c>
      <c r="X3287" t="s">
        <v>9370</v>
      </c>
      <c r="Y3287" t="s">
        <v>34</v>
      </c>
      <c r="AA3287" t="s">
        <v>9370</v>
      </c>
      <c r="AB3287" t="s">
        <v>9370</v>
      </c>
    </row>
    <row r="3288" spans="1:28" x14ac:dyDescent="0.2">
      <c r="A3288">
        <v>2023</v>
      </c>
      <c r="B3288" t="s">
        <v>25</v>
      </c>
      <c r="C3288" t="s">
        <v>399</v>
      </c>
      <c r="D3288" t="s">
        <v>27</v>
      </c>
      <c r="E3288" s="1">
        <v>29595</v>
      </c>
      <c r="F3288">
        <v>5</v>
      </c>
      <c r="G3288">
        <v>6131</v>
      </c>
      <c r="H3288" t="s">
        <v>52</v>
      </c>
      <c r="I3288" t="s">
        <v>417</v>
      </c>
      <c r="J3288" t="s">
        <v>43</v>
      </c>
      <c r="L3288" t="s">
        <v>30</v>
      </c>
      <c r="M3288" t="s">
        <v>401</v>
      </c>
      <c r="N3288" t="s">
        <v>78</v>
      </c>
      <c r="O3288" t="s">
        <v>8462</v>
      </c>
      <c r="P3288" s="4" t="s">
        <v>8463</v>
      </c>
      <c r="Q3288">
        <v>0</v>
      </c>
      <c r="R3288">
        <v>2</v>
      </c>
      <c r="S3288">
        <v>0</v>
      </c>
      <c r="T3288">
        <v>2</v>
      </c>
      <c r="U3288">
        <v>1</v>
      </c>
      <c r="V3288">
        <v>0</v>
      </c>
      <c r="W3288">
        <v>0</v>
      </c>
      <c r="X3288" t="s">
        <v>9370</v>
      </c>
      <c r="Y3288" t="s">
        <v>34</v>
      </c>
      <c r="AA3288" t="s">
        <v>9370</v>
      </c>
      <c r="AB3288" t="s">
        <v>9370</v>
      </c>
    </row>
    <row r="3289" spans="1:28" x14ac:dyDescent="0.2">
      <c r="A3289">
        <v>1993</v>
      </c>
      <c r="B3289" t="s">
        <v>25</v>
      </c>
      <c r="C3289" t="s">
        <v>8552</v>
      </c>
      <c r="D3289" t="s">
        <v>983</v>
      </c>
      <c r="E3289" s="1">
        <v>15500</v>
      </c>
      <c r="F3289">
        <v>3.5</v>
      </c>
      <c r="G3289">
        <v>186</v>
      </c>
      <c r="H3289" t="s">
        <v>8613</v>
      </c>
      <c r="I3289" t="s">
        <v>86</v>
      </c>
      <c r="J3289" t="s">
        <v>43</v>
      </c>
      <c r="K3289" t="s">
        <v>9326</v>
      </c>
      <c r="L3289" t="s">
        <v>30</v>
      </c>
      <c r="M3289" t="s">
        <v>3145</v>
      </c>
      <c r="N3289" t="s">
        <v>8614</v>
      </c>
      <c r="O3289" t="s">
        <v>8615</v>
      </c>
      <c r="P3289" s="4">
        <v>33577</v>
      </c>
      <c r="Q3289">
        <v>55526</v>
      </c>
      <c r="R3289">
        <v>4.2</v>
      </c>
      <c r="S3289">
        <v>4.4000000000000004</v>
      </c>
      <c r="T3289">
        <v>4.4000000000000004</v>
      </c>
      <c r="U3289">
        <v>4.9000000000000004</v>
      </c>
      <c r="V3289">
        <v>4.5999999999999996</v>
      </c>
      <c r="W3289">
        <v>5</v>
      </c>
      <c r="X3289" t="s">
        <v>9370</v>
      </c>
      <c r="Y3289" t="s">
        <v>34</v>
      </c>
      <c r="AA3289" t="s">
        <v>9370</v>
      </c>
      <c r="AB3289" t="s">
        <v>9370</v>
      </c>
    </row>
    <row r="3290" spans="1:28" x14ac:dyDescent="0.2">
      <c r="A3290">
        <v>2018</v>
      </c>
      <c r="B3290" t="s">
        <v>25</v>
      </c>
      <c r="C3290" t="s">
        <v>150</v>
      </c>
      <c r="D3290" t="s">
        <v>983</v>
      </c>
      <c r="E3290" s="1">
        <v>26379</v>
      </c>
      <c r="F3290">
        <v>4.8</v>
      </c>
      <c r="G3290">
        <v>192</v>
      </c>
      <c r="H3290" t="s">
        <v>71</v>
      </c>
      <c r="I3290" t="s">
        <v>36</v>
      </c>
      <c r="J3290" t="s">
        <v>9336</v>
      </c>
      <c r="K3290" t="s">
        <v>9233</v>
      </c>
      <c r="L3290" t="s">
        <v>30</v>
      </c>
      <c r="M3290" t="s">
        <v>1233</v>
      </c>
      <c r="N3290" t="s">
        <v>32</v>
      </c>
      <c r="O3290" t="s">
        <v>8626</v>
      </c>
      <c r="P3290" s="4" t="s">
        <v>8627</v>
      </c>
      <c r="Q3290">
        <v>79136</v>
      </c>
      <c r="R3290">
        <v>4.7</v>
      </c>
      <c r="S3290">
        <v>4.5999999999999996</v>
      </c>
      <c r="T3290">
        <v>4.7</v>
      </c>
      <c r="U3290">
        <v>4.5</v>
      </c>
      <c r="V3290">
        <v>4.5999999999999996</v>
      </c>
      <c r="W3290">
        <v>4.7</v>
      </c>
      <c r="X3290" t="s">
        <v>9370</v>
      </c>
      <c r="Y3290" t="s">
        <v>34</v>
      </c>
      <c r="AA3290" t="s">
        <v>9370</v>
      </c>
      <c r="AB3290" t="s">
        <v>9370</v>
      </c>
    </row>
    <row r="3291" spans="1:28" x14ac:dyDescent="0.2">
      <c r="A3291">
        <v>2022</v>
      </c>
      <c r="B3291" t="s">
        <v>25</v>
      </c>
      <c r="C3291" t="s">
        <v>77</v>
      </c>
      <c r="D3291" t="s">
        <v>27</v>
      </c>
      <c r="E3291" s="1">
        <v>33688</v>
      </c>
      <c r="F3291">
        <v>5</v>
      </c>
      <c r="G3291">
        <v>4272</v>
      </c>
      <c r="H3291" t="s">
        <v>28</v>
      </c>
      <c r="I3291" t="s">
        <v>36</v>
      </c>
      <c r="J3291" t="s">
        <v>9336</v>
      </c>
      <c r="K3291" t="s">
        <v>9209</v>
      </c>
      <c r="L3291" t="s">
        <v>30</v>
      </c>
      <c r="M3291" t="s">
        <v>38</v>
      </c>
      <c r="N3291" t="s">
        <v>78</v>
      </c>
      <c r="O3291" t="s">
        <v>8645</v>
      </c>
      <c r="P3291" s="4" t="s">
        <v>8646</v>
      </c>
      <c r="Q3291">
        <v>2384</v>
      </c>
      <c r="R3291">
        <v>4.9000000000000004</v>
      </c>
      <c r="S3291">
        <v>4.8</v>
      </c>
      <c r="T3291">
        <v>4.7</v>
      </c>
      <c r="U3291">
        <v>4.8</v>
      </c>
      <c r="V3291">
        <v>4.7</v>
      </c>
      <c r="W3291">
        <v>4.9000000000000004</v>
      </c>
      <c r="X3291" t="s">
        <v>9370</v>
      </c>
      <c r="Y3291" t="s">
        <v>34</v>
      </c>
      <c r="AA3291" t="s">
        <v>9370</v>
      </c>
      <c r="AB3291" t="s">
        <v>9370</v>
      </c>
    </row>
    <row r="3292" spans="1:28" x14ac:dyDescent="0.2">
      <c r="A3292">
        <v>2021</v>
      </c>
      <c r="B3292" t="s">
        <v>25</v>
      </c>
      <c r="C3292" t="s">
        <v>77</v>
      </c>
      <c r="D3292" t="s">
        <v>983</v>
      </c>
      <c r="E3292" s="1">
        <v>29000</v>
      </c>
      <c r="F3292">
        <v>4.9000000000000004</v>
      </c>
      <c r="G3292">
        <v>24</v>
      </c>
      <c r="H3292" t="s">
        <v>472</v>
      </c>
      <c r="I3292" t="s">
        <v>36</v>
      </c>
      <c r="J3292" t="s">
        <v>9336</v>
      </c>
      <c r="K3292" t="s">
        <v>9209</v>
      </c>
      <c r="L3292" t="s">
        <v>30</v>
      </c>
      <c r="M3292" t="s">
        <v>38</v>
      </c>
      <c r="N3292" t="s">
        <v>78</v>
      </c>
      <c r="O3292" t="s">
        <v>8788</v>
      </c>
      <c r="P3292" s="4" t="s">
        <v>8789</v>
      </c>
      <c r="Q3292">
        <v>37628</v>
      </c>
      <c r="R3292">
        <v>4.9000000000000004</v>
      </c>
      <c r="S3292">
        <v>4.8</v>
      </c>
      <c r="T3292">
        <v>4.8</v>
      </c>
      <c r="U3292">
        <v>4.8</v>
      </c>
      <c r="V3292">
        <v>4.9000000000000004</v>
      </c>
      <c r="W3292">
        <v>4.9000000000000004</v>
      </c>
      <c r="X3292" t="s">
        <v>9370</v>
      </c>
      <c r="Y3292" t="s">
        <v>34</v>
      </c>
      <c r="AA3292" t="s">
        <v>9370</v>
      </c>
      <c r="AB3292" t="s">
        <v>9370</v>
      </c>
    </row>
    <row r="3293" spans="1:28" x14ac:dyDescent="0.2">
      <c r="A3293">
        <v>2022</v>
      </c>
      <c r="B3293" t="s">
        <v>25</v>
      </c>
      <c r="C3293" t="s">
        <v>147</v>
      </c>
      <c r="D3293" t="s">
        <v>27</v>
      </c>
      <c r="E3293" s="1">
        <v>44948</v>
      </c>
      <c r="F3293">
        <v>4.8</v>
      </c>
      <c r="G3293">
        <v>558</v>
      </c>
      <c r="H3293" t="s">
        <v>28</v>
      </c>
      <c r="I3293" t="s">
        <v>36</v>
      </c>
      <c r="J3293" t="s">
        <v>9336</v>
      </c>
      <c r="K3293" t="s">
        <v>9206</v>
      </c>
      <c r="L3293" t="s">
        <v>30</v>
      </c>
      <c r="M3293" t="s">
        <v>48</v>
      </c>
      <c r="N3293" t="s">
        <v>32</v>
      </c>
      <c r="O3293" t="s">
        <v>8792</v>
      </c>
      <c r="P3293" s="4" t="s">
        <v>8793</v>
      </c>
      <c r="Q3293">
        <v>2</v>
      </c>
      <c r="R3293">
        <v>5</v>
      </c>
      <c r="S3293">
        <v>5</v>
      </c>
      <c r="T3293">
        <v>4.9000000000000004</v>
      </c>
      <c r="U3293">
        <v>5</v>
      </c>
      <c r="V3293">
        <v>4.9000000000000004</v>
      </c>
      <c r="W3293">
        <v>5</v>
      </c>
      <c r="X3293" t="s">
        <v>9370</v>
      </c>
      <c r="Y3293" t="s">
        <v>34</v>
      </c>
      <c r="AA3293" t="s">
        <v>9370</v>
      </c>
      <c r="AB3293" t="s">
        <v>9370</v>
      </c>
    </row>
    <row r="3294" spans="1:28" x14ac:dyDescent="0.2">
      <c r="A3294">
        <v>2022</v>
      </c>
      <c r="B3294" t="s">
        <v>25</v>
      </c>
      <c r="C3294" t="s">
        <v>103</v>
      </c>
      <c r="D3294" t="s">
        <v>27</v>
      </c>
      <c r="E3294" s="1">
        <v>26999</v>
      </c>
      <c r="F3294">
        <v>5</v>
      </c>
      <c r="G3294">
        <v>29</v>
      </c>
      <c r="H3294" t="s">
        <v>28</v>
      </c>
      <c r="I3294" t="s">
        <v>36</v>
      </c>
      <c r="J3294" t="s">
        <v>43</v>
      </c>
      <c r="K3294" t="s">
        <v>9207</v>
      </c>
      <c r="L3294" t="s">
        <v>30</v>
      </c>
      <c r="M3294" t="s">
        <v>38</v>
      </c>
      <c r="N3294" t="s">
        <v>78</v>
      </c>
      <c r="O3294" t="s">
        <v>8805</v>
      </c>
      <c r="P3294" s="4" t="s">
        <v>8806</v>
      </c>
      <c r="Q3294">
        <v>2</v>
      </c>
      <c r="R3294">
        <v>5</v>
      </c>
      <c r="S3294">
        <v>5</v>
      </c>
      <c r="T3294">
        <v>5</v>
      </c>
      <c r="U3294">
        <v>5</v>
      </c>
      <c r="V3294">
        <v>5</v>
      </c>
      <c r="W3294">
        <v>5</v>
      </c>
      <c r="X3294" t="s">
        <v>9370</v>
      </c>
      <c r="Y3294" t="s">
        <v>34</v>
      </c>
      <c r="AA3294" t="s">
        <v>9370</v>
      </c>
      <c r="AB3294" t="s">
        <v>9370</v>
      </c>
    </row>
    <row r="3295" spans="1:28" x14ac:dyDescent="0.2">
      <c r="A3295">
        <v>2016</v>
      </c>
      <c r="B3295" t="s">
        <v>25</v>
      </c>
      <c r="C3295" t="s">
        <v>384</v>
      </c>
      <c r="D3295" t="s">
        <v>983</v>
      </c>
      <c r="E3295" s="1">
        <v>21971</v>
      </c>
      <c r="F3295">
        <v>4.4000000000000004</v>
      </c>
      <c r="G3295">
        <v>158</v>
      </c>
      <c r="H3295" t="s">
        <v>82</v>
      </c>
      <c r="I3295" t="s">
        <v>36</v>
      </c>
      <c r="J3295" t="s">
        <v>43</v>
      </c>
      <c r="K3295" t="s">
        <v>9280</v>
      </c>
      <c r="L3295" t="s">
        <v>30</v>
      </c>
      <c r="M3295" t="s">
        <v>1233</v>
      </c>
      <c r="N3295" t="s">
        <v>1356</v>
      </c>
      <c r="O3295" t="s">
        <v>8813</v>
      </c>
      <c r="P3295" s="4" t="s">
        <v>8814</v>
      </c>
      <c r="Q3295">
        <v>62801</v>
      </c>
      <c r="R3295">
        <v>4.8</v>
      </c>
      <c r="S3295">
        <v>4.7</v>
      </c>
      <c r="T3295">
        <v>4.7</v>
      </c>
      <c r="U3295">
        <v>4.7</v>
      </c>
      <c r="V3295">
        <v>4.8</v>
      </c>
      <c r="W3295">
        <v>4.8</v>
      </c>
      <c r="X3295" t="s">
        <v>9370</v>
      </c>
      <c r="Y3295" t="s">
        <v>34</v>
      </c>
      <c r="AA3295" t="s">
        <v>9370</v>
      </c>
      <c r="AB3295" t="s">
        <v>9370</v>
      </c>
    </row>
    <row r="3296" spans="1:28" x14ac:dyDescent="0.2">
      <c r="A3296">
        <v>2021</v>
      </c>
      <c r="B3296" t="s">
        <v>25</v>
      </c>
      <c r="C3296" t="s">
        <v>1059</v>
      </c>
      <c r="D3296" t="s">
        <v>983</v>
      </c>
      <c r="E3296" s="1">
        <v>45998</v>
      </c>
      <c r="F3296">
        <v>4.9000000000000004</v>
      </c>
      <c r="G3296">
        <v>1</v>
      </c>
      <c r="H3296" t="s">
        <v>36</v>
      </c>
      <c r="I3296" t="s">
        <v>36</v>
      </c>
      <c r="J3296" t="s">
        <v>43</v>
      </c>
      <c r="K3296" t="s">
        <v>9225</v>
      </c>
      <c r="L3296" t="s">
        <v>30</v>
      </c>
      <c r="M3296" t="s">
        <v>401</v>
      </c>
      <c r="N3296" t="s">
        <v>134</v>
      </c>
      <c r="O3296" t="s">
        <v>8934</v>
      </c>
      <c r="P3296" s="4">
        <v>22816197</v>
      </c>
      <c r="Q3296">
        <v>4756</v>
      </c>
      <c r="R3296">
        <v>5</v>
      </c>
      <c r="S3296">
        <v>4.8</v>
      </c>
      <c r="T3296">
        <v>5</v>
      </c>
      <c r="U3296">
        <v>4.8</v>
      </c>
      <c r="V3296">
        <v>4.8</v>
      </c>
      <c r="W3296">
        <v>5</v>
      </c>
      <c r="X3296" t="s">
        <v>9370</v>
      </c>
      <c r="Y3296" t="s">
        <v>34</v>
      </c>
      <c r="AA3296" t="s">
        <v>9370</v>
      </c>
      <c r="AB3296" t="s">
        <v>9370</v>
      </c>
    </row>
    <row r="3297" spans="1:28" x14ac:dyDescent="0.2">
      <c r="A3297">
        <v>2021</v>
      </c>
      <c r="B3297" t="s">
        <v>25</v>
      </c>
      <c r="C3297" t="s">
        <v>1215</v>
      </c>
      <c r="D3297" t="s">
        <v>983</v>
      </c>
      <c r="E3297" s="1">
        <v>33900</v>
      </c>
      <c r="F3297">
        <v>4.8</v>
      </c>
      <c r="G3297">
        <v>91</v>
      </c>
      <c r="H3297" t="s">
        <v>86</v>
      </c>
      <c r="I3297" t="s">
        <v>36</v>
      </c>
      <c r="J3297" t="s">
        <v>9336</v>
      </c>
      <c r="K3297" t="s">
        <v>9206</v>
      </c>
      <c r="L3297" t="s">
        <v>30</v>
      </c>
      <c r="M3297" t="s">
        <v>48</v>
      </c>
      <c r="N3297" t="s">
        <v>32</v>
      </c>
      <c r="O3297" t="s">
        <v>8995</v>
      </c>
      <c r="P3297" s="4" t="s">
        <v>8996</v>
      </c>
      <c r="Q3297">
        <v>17114</v>
      </c>
      <c r="R3297">
        <v>4.9000000000000004</v>
      </c>
      <c r="S3297">
        <v>4.7</v>
      </c>
      <c r="T3297">
        <v>4.8</v>
      </c>
      <c r="U3297">
        <v>4.5999999999999996</v>
      </c>
      <c r="V3297">
        <v>4.8</v>
      </c>
      <c r="W3297">
        <v>4.8</v>
      </c>
      <c r="X3297" t="s">
        <v>9370</v>
      </c>
      <c r="Y3297" t="s">
        <v>34</v>
      </c>
      <c r="AA3297" t="s">
        <v>9370</v>
      </c>
      <c r="AB3297" t="s">
        <v>9370</v>
      </c>
    </row>
    <row r="3298" spans="1:28" x14ac:dyDescent="0.2">
      <c r="A3298">
        <v>2021</v>
      </c>
      <c r="B3298" t="s">
        <v>25</v>
      </c>
      <c r="C3298" t="s">
        <v>1215</v>
      </c>
      <c r="D3298" t="s">
        <v>983</v>
      </c>
      <c r="E3298" s="1">
        <v>29149</v>
      </c>
      <c r="F3298">
        <v>4.2</v>
      </c>
      <c r="G3298">
        <v>389</v>
      </c>
      <c r="H3298" t="s">
        <v>28</v>
      </c>
      <c r="I3298" t="s">
        <v>36</v>
      </c>
      <c r="J3298" t="s">
        <v>9336</v>
      </c>
      <c r="K3298" t="s">
        <v>9206</v>
      </c>
      <c r="L3298" t="s">
        <v>30</v>
      </c>
      <c r="M3298" t="s">
        <v>48</v>
      </c>
      <c r="N3298" t="s">
        <v>32</v>
      </c>
      <c r="O3298" t="s">
        <v>8997</v>
      </c>
      <c r="P3298" s="4" t="s">
        <v>8998</v>
      </c>
      <c r="Q3298">
        <v>10414</v>
      </c>
      <c r="R3298">
        <v>4.9000000000000004</v>
      </c>
      <c r="S3298">
        <v>4.7</v>
      </c>
      <c r="T3298">
        <v>4.8</v>
      </c>
      <c r="U3298">
        <v>4.5999999999999996</v>
      </c>
      <c r="V3298">
        <v>4.8</v>
      </c>
      <c r="W3298">
        <v>4.8</v>
      </c>
      <c r="X3298" t="s">
        <v>9370</v>
      </c>
      <c r="Y3298" t="s">
        <v>34</v>
      </c>
      <c r="AA3298" t="s">
        <v>9370</v>
      </c>
      <c r="AB3298" t="s">
        <v>9370</v>
      </c>
    </row>
    <row r="3299" spans="1:28" x14ac:dyDescent="0.2">
      <c r="A3299">
        <v>2005</v>
      </c>
      <c r="B3299" t="s">
        <v>25</v>
      </c>
      <c r="C3299" t="s">
        <v>987</v>
      </c>
      <c r="D3299" t="s">
        <v>983</v>
      </c>
      <c r="E3299" s="1">
        <v>8500</v>
      </c>
      <c r="F3299">
        <v>4.2</v>
      </c>
      <c r="G3299">
        <v>85</v>
      </c>
      <c r="H3299" t="s">
        <v>2082</v>
      </c>
      <c r="I3299" t="s">
        <v>36</v>
      </c>
      <c r="J3299" t="s">
        <v>1315</v>
      </c>
      <c r="K3299" t="s">
        <v>9285</v>
      </c>
      <c r="L3299" t="s">
        <v>30</v>
      </c>
      <c r="M3299" t="s">
        <v>31</v>
      </c>
      <c r="N3299" t="s">
        <v>9002</v>
      </c>
      <c r="O3299" t="s">
        <v>9003</v>
      </c>
      <c r="P3299" s="4">
        <v>3366</v>
      </c>
      <c r="Q3299">
        <v>115000</v>
      </c>
      <c r="R3299">
        <v>4.2</v>
      </c>
      <c r="S3299">
        <v>4.3</v>
      </c>
      <c r="T3299">
        <v>4.0999999999999996</v>
      </c>
      <c r="U3299">
        <v>4.5</v>
      </c>
      <c r="V3299">
        <v>4.3</v>
      </c>
      <c r="W3299">
        <v>4.7</v>
      </c>
      <c r="X3299" t="s">
        <v>9370</v>
      </c>
      <c r="Y3299" t="s">
        <v>34</v>
      </c>
      <c r="AA3299" t="s">
        <v>9370</v>
      </c>
      <c r="AB3299" t="s">
        <v>9370</v>
      </c>
    </row>
    <row r="3300" spans="1:28" x14ac:dyDescent="0.2">
      <c r="A3300">
        <v>2019</v>
      </c>
      <c r="B3300" t="s">
        <v>25</v>
      </c>
      <c r="C3300" t="s">
        <v>982</v>
      </c>
      <c r="D3300" t="s">
        <v>983</v>
      </c>
      <c r="E3300" s="1">
        <v>20988</v>
      </c>
      <c r="F3300">
        <v>5</v>
      </c>
      <c r="G3300">
        <v>4272</v>
      </c>
      <c r="H3300" t="s">
        <v>71</v>
      </c>
      <c r="I3300" t="s">
        <v>86</v>
      </c>
      <c r="J3300" t="s">
        <v>43</v>
      </c>
      <c r="K3300" t="s">
        <v>9227</v>
      </c>
      <c r="L3300" t="s">
        <v>30</v>
      </c>
      <c r="M3300" t="s">
        <v>38</v>
      </c>
      <c r="N3300" t="s">
        <v>78</v>
      </c>
      <c r="O3300" t="s">
        <v>9004</v>
      </c>
      <c r="P3300" s="4" t="s">
        <v>9005</v>
      </c>
      <c r="Q3300">
        <v>23853</v>
      </c>
      <c r="R3300">
        <v>4.7</v>
      </c>
      <c r="S3300">
        <v>4.7</v>
      </c>
      <c r="T3300">
        <v>4.7</v>
      </c>
      <c r="U3300">
        <v>4.7</v>
      </c>
      <c r="V3300">
        <v>4.8</v>
      </c>
      <c r="W3300">
        <v>4.8</v>
      </c>
      <c r="X3300" t="s">
        <v>9370</v>
      </c>
      <c r="Y3300" t="s">
        <v>34</v>
      </c>
      <c r="AA3300" t="s">
        <v>9370</v>
      </c>
      <c r="AB3300" t="s">
        <v>9370</v>
      </c>
    </row>
    <row r="3301" spans="1:28" x14ac:dyDescent="0.2">
      <c r="A3301">
        <v>2021</v>
      </c>
      <c r="B3301" t="s">
        <v>25</v>
      </c>
      <c r="C3301" t="s">
        <v>77</v>
      </c>
      <c r="D3301" t="s">
        <v>983</v>
      </c>
      <c r="E3301" s="1">
        <v>30562</v>
      </c>
      <c r="F3301">
        <v>4.7</v>
      </c>
      <c r="G3301">
        <v>619</v>
      </c>
      <c r="H3301" t="s">
        <v>52</v>
      </c>
      <c r="I3301" t="s">
        <v>36</v>
      </c>
      <c r="J3301" t="s">
        <v>9336</v>
      </c>
      <c r="K3301" t="s">
        <v>9209</v>
      </c>
      <c r="L3301" t="s">
        <v>30</v>
      </c>
      <c r="M3301" t="s">
        <v>38</v>
      </c>
      <c r="N3301" t="s">
        <v>78</v>
      </c>
      <c r="O3301" t="s">
        <v>9160</v>
      </c>
      <c r="P3301" s="4" t="s">
        <v>9161</v>
      </c>
      <c r="Q3301">
        <v>21236</v>
      </c>
      <c r="R3301">
        <v>4.9000000000000004</v>
      </c>
      <c r="S3301">
        <v>4.8</v>
      </c>
      <c r="T3301">
        <v>4.8</v>
      </c>
      <c r="U3301">
        <v>4.8</v>
      </c>
      <c r="V3301">
        <v>4.9000000000000004</v>
      </c>
      <c r="W3301">
        <v>4.9000000000000004</v>
      </c>
      <c r="X3301" t="s">
        <v>9370</v>
      </c>
      <c r="Y3301" t="s">
        <v>34</v>
      </c>
      <c r="AA3301" t="s">
        <v>9370</v>
      </c>
      <c r="AB3301" t="s">
        <v>9370</v>
      </c>
    </row>
    <row r="3302" spans="1:28" x14ac:dyDescent="0.2">
      <c r="A3302">
        <v>2019</v>
      </c>
      <c r="B3302" t="s">
        <v>25</v>
      </c>
      <c r="C3302" t="s">
        <v>26</v>
      </c>
      <c r="D3302" t="s">
        <v>983</v>
      </c>
      <c r="E3302" s="1">
        <v>28905</v>
      </c>
      <c r="F3302">
        <v>4.8</v>
      </c>
      <c r="G3302">
        <v>558</v>
      </c>
      <c r="H3302" t="s">
        <v>82</v>
      </c>
      <c r="I3302" t="s">
        <v>97</v>
      </c>
      <c r="J3302" t="s">
        <v>9336</v>
      </c>
      <c r="K3302" t="s">
        <v>9238</v>
      </c>
      <c r="L3302" t="s">
        <v>30</v>
      </c>
      <c r="M3302" t="s">
        <v>1233</v>
      </c>
      <c r="N3302" t="s">
        <v>32</v>
      </c>
      <c r="O3302" t="s">
        <v>9162</v>
      </c>
      <c r="P3302" s="4" t="s">
        <v>9163</v>
      </c>
      <c r="Q3302">
        <v>60124</v>
      </c>
      <c r="R3302">
        <v>4.9000000000000004</v>
      </c>
      <c r="S3302">
        <v>4.8</v>
      </c>
      <c r="T3302">
        <v>4.8</v>
      </c>
      <c r="U3302">
        <v>4.5999999999999996</v>
      </c>
      <c r="V3302">
        <v>4.7</v>
      </c>
      <c r="W3302">
        <v>4.9000000000000004</v>
      </c>
      <c r="X3302" t="s">
        <v>9370</v>
      </c>
      <c r="Y3302" t="s">
        <v>34</v>
      </c>
      <c r="AA3302" t="s">
        <v>9370</v>
      </c>
      <c r="AB3302" t="s">
        <v>9370</v>
      </c>
    </row>
    <row r="3303" spans="1:28" x14ac:dyDescent="0.2">
      <c r="A3303">
        <v>2022</v>
      </c>
      <c r="B3303" t="s">
        <v>25</v>
      </c>
      <c r="C3303" t="s">
        <v>74</v>
      </c>
      <c r="D3303" t="s">
        <v>27</v>
      </c>
      <c r="E3303" s="1">
        <v>43305</v>
      </c>
      <c r="F3303">
        <v>5</v>
      </c>
      <c r="G3303">
        <v>7</v>
      </c>
      <c r="H3303" t="s">
        <v>97</v>
      </c>
      <c r="I3303" t="s">
        <v>36</v>
      </c>
      <c r="J3303" t="s">
        <v>9336</v>
      </c>
      <c r="K3303" t="s">
        <v>9204</v>
      </c>
      <c r="L3303" t="s">
        <v>30</v>
      </c>
      <c r="M3303" t="s">
        <v>48</v>
      </c>
      <c r="N3303" t="s">
        <v>32</v>
      </c>
      <c r="O3303" t="s">
        <v>9179</v>
      </c>
      <c r="P3303" s="4">
        <v>4147035</v>
      </c>
      <c r="Q3303">
        <v>0</v>
      </c>
      <c r="R3303">
        <v>5</v>
      </c>
      <c r="S3303">
        <v>5</v>
      </c>
      <c r="T3303">
        <v>5</v>
      </c>
      <c r="U3303">
        <v>5</v>
      </c>
      <c r="V3303">
        <v>5</v>
      </c>
      <c r="W3303">
        <v>5</v>
      </c>
      <c r="X3303" t="s">
        <v>9370</v>
      </c>
      <c r="Y3303" t="s">
        <v>34</v>
      </c>
      <c r="AA3303" t="s">
        <v>9370</v>
      </c>
      <c r="AB3303" t="s">
        <v>9370</v>
      </c>
    </row>
    <row r="3304" spans="1:28" x14ac:dyDescent="0.2">
      <c r="A3304">
        <v>2019</v>
      </c>
      <c r="B3304" t="s">
        <v>25</v>
      </c>
      <c r="C3304" t="s">
        <v>158</v>
      </c>
      <c r="D3304" t="s">
        <v>983</v>
      </c>
      <c r="E3304" s="1">
        <v>28955</v>
      </c>
      <c r="F3304">
        <v>3</v>
      </c>
      <c r="G3304">
        <v>568</v>
      </c>
      <c r="H3304" t="s">
        <v>36</v>
      </c>
      <c r="I3304" t="s">
        <v>97</v>
      </c>
      <c r="J3304" t="s">
        <v>9336</v>
      </c>
      <c r="K3304" t="s">
        <v>9206</v>
      </c>
      <c r="L3304" t="s">
        <v>30</v>
      </c>
      <c r="M3304" t="s">
        <v>48</v>
      </c>
      <c r="N3304" t="s">
        <v>32</v>
      </c>
      <c r="O3304" t="s">
        <v>9193</v>
      </c>
      <c r="P3304" s="4" t="s">
        <v>9194</v>
      </c>
      <c r="Q3304">
        <v>24737</v>
      </c>
      <c r="R3304">
        <v>4.8</v>
      </c>
      <c r="S3304">
        <v>4.7</v>
      </c>
      <c r="T3304">
        <v>4.7</v>
      </c>
      <c r="U3304">
        <v>4.5999999999999996</v>
      </c>
      <c r="V3304">
        <v>4.7</v>
      </c>
      <c r="W3304">
        <v>4.8</v>
      </c>
      <c r="X3304" t="s">
        <v>9370</v>
      </c>
      <c r="Y3304" t="s">
        <v>34</v>
      </c>
      <c r="AA3304" t="s">
        <v>9370</v>
      </c>
      <c r="AB3304" t="s">
        <v>9370</v>
      </c>
    </row>
    <row r="3305" spans="1:28" x14ac:dyDescent="0.2">
      <c r="A3305">
        <v>2018</v>
      </c>
      <c r="B3305" t="s">
        <v>25</v>
      </c>
      <c r="C3305" t="s">
        <v>811</v>
      </c>
      <c r="D3305" t="s">
        <v>983</v>
      </c>
      <c r="E3305" s="1">
        <v>19999</v>
      </c>
      <c r="F3305">
        <v>5</v>
      </c>
      <c r="G3305">
        <v>3234</v>
      </c>
      <c r="H3305" t="s">
        <v>86</v>
      </c>
      <c r="I3305" t="s">
        <v>36</v>
      </c>
      <c r="J3305" t="s">
        <v>43</v>
      </c>
      <c r="K3305" t="s">
        <v>9207</v>
      </c>
      <c r="L3305" t="s">
        <v>30</v>
      </c>
      <c r="M3305" t="s">
        <v>38</v>
      </c>
      <c r="N3305" t="s">
        <v>78</v>
      </c>
      <c r="O3305" t="s">
        <v>9195</v>
      </c>
      <c r="P3305" s="4" t="s">
        <v>9196</v>
      </c>
      <c r="Q3305">
        <v>64719</v>
      </c>
      <c r="R3305">
        <v>4.8</v>
      </c>
      <c r="S3305">
        <v>4.8</v>
      </c>
      <c r="T3305">
        <v>4.7</v>
      </c>
      <c r="U3305">
        <v>4.7</v>
      </c>
      <c r="V3305">
        <v>4.8</v>
      </c>
      <c r="W3305">
        <v>4.8</v>
      </c>
      <c r="X3305" t="s">
        <v>9370</v>
      </c>
      <c r="Y3305" t="s">
        <v>34</v>
      </c>
      <c r="AA3305" t="s">
        <v>9370</v>
      </c>
      <c r="AB3305" t="s">
        <v>9370</v>
      </c>
    </row>
    <row r="3306" spans="1:28" x14ac:dyDescent="0.2">
      <c r="A3306">
        <v>2020</v>
      </c>
      <c r="B3306" t="s">
        <v>25</v>
      </c>
      <c r="C3306" t="s">
        <v>5910</v>
      </c>
      <c r="D3306" t="s">
        <v>983</v>
      </c>
      <c r="E3306" s="1">
        <v>17495</v>
      </c>
      <c r="F3306">
        <v>4.3</v>
      </c>
      <c r="G3306">
        <v>54</v>
      </c>
      <c r="H3306" t="s">
        <v>1146</v>
      </c>
      <c r="I3306" t="s">
        <v>36</v>
      </c>
      <c r="J3306" t="s">
        <v>43</v>
      </c>
      <c r="K3306" t="s">
        <v>9312</v>
      </c>
      <c r="L3306" t="s">
        <v>30</v>
      </c>
      <c r="M3306" t="s">
        <v>38</v>
      </c>
      <c r="N3306" t="s">
        <v>2418</v>
      </c>
      <c r="O3306" t="s">
        <v>9197</v>
      </c>
      <c r="P3306" s="4">
        <v>36117</v>
      </c>
      <c r="Q3306">
        <v>40902</v>
      </c>
      <c r="R3306">
        <v>4.7</v>
      </c>
      <c r="S3306">
        <v>4.5999999999999996</v>
      </c>
      <c r="T3306">
        <v>4.7</v>
      </c>
      <c r="U3306">
        <v>4.8</v>
      </c>
      <c r="V3306">
        <v>4.5</v>
      </c>
      <c r="W3306">
        <v>4.8</v>
      </c>
      <c r="X3306" t="s">
        <v>9370</v>
      </c>
      <c r="Y3306" t="s">
        <v>34</v>
      </c>
      <c r="AA3306" t="s">
        <v>9370</v>
      </c>
      <c r="AB3306" t="s">
        <v>9370</v>
      </c>
    </row>
    <row r="3307" spans="1:28" x14ac:dyDescent="0.2">
      <c r="A3307">
        <v>2023</v>
      </c>
      <c r="B3307" t="s">
        <v>25</v>
      </c>
      <c r="C3307" t="s">
        <v>99</v>
      </c>
      <c r="D3307" t="s">
        <v>27</v>
      </c>
      <c r="E3307" s="1">
        <v>51150</v>
      </c>
      <c r="F3307">
        <v>5</v>
      </c>
      <c r="G3307">
        <v>3217</v>
      </c>
      <c r="H3307" t="s">
        <v>47</v>
      </c>
      <c r="I3307" t="s">
        <v>36</v>
      </c>
      <c r="J3307" t="s">
        <v>9336</v>
      </c>
      <c r="L3307" t="s">
        <v>30</v>
      </c>
      <c r="M3307" t="s">
        <v>31</v>
      </c>
      <c r="N3307" t="s">
        <v>32</v>
      </c>
      <c r="O3307" t="s">
        <v>352</v>
      </c>
      <c r="P3307" s="4" t="s">
        <v>353</v>
      </c>
      <c r="Q3307">
        <v>0</v>
      </c>
      <c r="R3307">
        <v>2</v>
      </c>
      <c r="S3307">
        <v>0</v>
      </c>
      <c r="T3307">
        <v>2</v>
      </c>
      <c r="U3307">
        <v>1</v>
      </c>
      <c r="V3307">
        <v>0</v>
      </c>
      <c r="W3307">
        <v>0</v>
      </c>
      <c r="X3307" t="s">
        <v>9363</v>
      </c>
      <c r="Y3307" t="s">
        <v>34</v>
      </c>
      <c r="AA3307" t="s">
        <v>9370</v>
      </c>
      <c r="AB3307" t="s">
        <v>9370</v>
      </c>
    </row>
    <row r="3308" spans="1:28" x14ac:dyDescent="0.2">
      <c r="A3308">
        <v>2023</v>
      </c>
      <c r="B3308" t="s">
        <v>25</v>
      </c>
      <c r="C3308" t="s">
        <v>115</v>
      </c>
      <c r="D3308" t="s">
        <v>27</v>
      </c>
      <c r="E3308" s="1">
        <v>29540</v>
      </c>
      <c r="F3308">
        <v>5</v>
      </c>
      <c r="G3308">
        <v>3217</v>
      </c>
      <c r="H3308" t="s">
        <v>47</v>
      </c>
      <c r="I3308" t="s">
        <v>36</v>
      </c>
      <c r="J3308" t="s">
        <v>43</v>
      </c>
      <c r="L3308" t="s">
        <v>30</v>
      </c>
      <c r="M3308" t="s">
        <v>38</v>
      </c>
      <c r="N3308" t="s">
        <v>276</v>
      </c>
      <c r="O3308" t="s">
        <v>354</v>
      </c>
      <c r="P3308" s="4" t="s">
        <v>355</v>
      </c>
      <c r="Q3308">
        <v>10</v>
      </c>
      <c r="R3308">
        <v>2</v>
      </c>
      <c r="S3308">
        <v>0</v>
      </c>
      <c r="T3308">
        <v>2</v>
      </c>
      <c r="U3308">
        <v>1</v>
      </c>
      <c r="V3308">
        <v>0</v>
      </c>
      <c r="W3308">
        <v>0</v>
      </c>
      <c r="X3308" t="s">
        <v>9363</v>
      </c>
      <c r="Y3308" t="s">
        <v>34</v>
      </c>
      <c r="AA3308" t="s">
        <v>9370</v>
      </c>
      <c r="AB3308" t="s">
        <v>9370</v>
      </c>
    </row>
    <row r="3309" spans="1:28" x14ac:dyDescent="0.2">
      <c r="A3309">
        <v>2023</v>
      </c>
      <c r="B3309" t="s">
        <v>25</v>
      </c>
      <c r="C3309" t="s">
        <v>356</v>
      </c>
      <c r="D3309" t="s">
        <v>27</v>
      </c>
      <c r="E3309" s="1">
        <v>34145</v>
      </c>
      <c r="F3309">
        <v>5</v>
      </c>
      <c r="G3309">
        <v>3217</v>
      </c>
      <c r="H3309" t="s">
        <v>42</v>
      </c>
      <c r="I3309" t="s">
        <v>97</v>
      </c>
      <c r="J3309" t="s">
        <v>43</v>
      </c>
      <c r="L3309" t="s">
        <v>30</v>
      </c>
      <c r="M3309" t="s">
        <v>38</v>
      </c>
      <c r="N3309" t="s">
        <v>78</v>
      </c>
      <c r="O3309" t="s">
        <v>357</v>
      </c>
      <c r="P3309" s="4" t="s">
        <v>358</v>
      </c>
      <c r="Q3309">
        <v>9</v>
      </c>
      <c r="R3309">
        <v>2</v>
      </c>
      <c r="S3309">
        <v>0</v>
      </c>
      <c r="T3309">
        <v>2</v>
      </c>
      <c r="U3309">
        <v>1</v>
      </c>
      <c r="V3309">
        <v>0</v>
      </c>
      <c r="W3309">
        <v>0</v>
      </c>
      <c r="X3309" t="s">
        <v>9363</v>
      </c>
      <c r="Y3309" t="s">
        <v>34</v>
      </c>
      <c r="AA3309" t="s">
        <v>9370</v>
      </c>
      <c r="AB3309" t="s">
        <v>9370</v>
      </c>
    </row>
    <row r="3310" spans="1:28" x14ac:dyDescent="0.2">
      <c r="A3310">
        <v>2022</v>
      </c>
      <c r="B3310" t="s">
        <v>25</v>
      </c>
      <c r="C3310" t="s">
        <v>133</v>
      </c>
      <c r="D3310" t="s">
        <v>27</v>
      </c>
      <c r="E3310" s="1">
        <v>38550</v>
      </c>
      <c r="F3310">
        <v>5</v>
      </c>
      <c r="G3310">
        <v>21</v>
      </c>
      <c r="H3310" t="s">
        <v>28</v>
      </c>
      <c r="I3310" t="s">
        <v>36</v>
      </c>
      <c r="J3310" t="s">
        <v>43</v>
      </c>
      <c r="K3310" t="s">
        <v>9213</v>
      </c>
      <c r="L3310" t="s">
        <v>30</v>
      </c>
      <c r="M3310" t="s">
        <v>57</v>
      </c>
      <c r="N3310" t="s">
        <v>134</v>
      </c>
      <c r="O3310" t="s">
        <v>359</v>
      </c>
      <c r="P3310" s="4" t="s">
        <v>360</v>
      </c>
      <c r="Q3310">
        <v>9</v>
      </c>
      <c r="R3310">
        <v>5</v>
      </c>
      <c r="S3310">
        <v>5</v>
      </c>
      <c r="T3310">
        <v>5</v>
      </c>
      <c r="U3310">
        <v>5</v>
      </c>
      <c r="V3310">
        <v>5</v>
      </c>
      <c r="W3310">
        <v>5</v>
      </c>
      <c r="X3310" t="s">
        <v>9363</v>
      </c>
      <c r="Y3310" t="s">
        <v>34</v>
      </c>
      <c r="AA3310" t="s">
        <v>9370</v>
      </c>
      <c r="AB3310" t="s">
        <v>9370</v>
      </c>
    </row>
    <row r="3311" spans="1:28" x14ac:dyDescent="0.2">
      <c r="A3311">
        <v>2023</v>
      </c>
      <c r="B3311" t="s">
        <v>25</v>
      </c>
      <c r="C3311" t="s">
        <v>152</v>
      </c>
      <c r="D3311" t="s">
        <v>27</v>
      </c>
      <c r="E3311" s="1">
        <v>34250</v>
      </c>
      <c r="F3311">
        <v>4.4000000000000004</v>
      </c>
      <c r="G3311">
        <v>881</v>
      </c>
      <c r="H3311" t="s">
        <v>361</v>
      </c>
      <c r="I3311" t="s">
        <v>86</v>
      </c>
      <c r="J3311" t="s">
        <v>9336</v>
      </c>
      <c r="L3311" t="s">
        <v>30</v>
      </c>
      <c r="M3311" t="s">
        <v>31</v>
      </c>
      <c r="N3311" t="s">
        <v>78</v>
      </c>
      <c r="O3311" t="s">
        <v>362</v>
      </c>
      <c r="P3311" s="4">
        <v>91219</v>
      </c>
      <c r="Q3311">
        <v>0</v>
      </c>
      <c r="R3311">
        <v>5</v>
      </c>
      <c r="S3311">
        <v>5</v>
      </c>
      <c r="T3311">
        <v>5</v>
      </c>
      <c r="U3311">
        <v>4</v>
      </c>
      <c r="V3311">
        <v>4</v>
      </c>
      <c r="W3311">
        <v>5</v>
      </c>
      <c r="X3311" t="s">
        <v>9363</v>
      </c>
      <c r="Y3311" t="s">
        <v>34</v>
      </c>
      <c r="AA3311" t="s">
        <v>9370</v>
      </c>
      <c r="AB3311" t="s">
        <v>9370</v>
      </c>
    </row>
    <row r="3312" spans="1:28" x14ac:dyDescent="0.2">
      <c r="A3312">
        <v>2022</v>
      </c>
      <c r="B3312" t="s">
        <v>25</v>
      </c>
      <c r="C3312" t="s">
        <v>150</v>
      </c>
      <c r="D3312" t="s">
        <v>27</v>
      </c>
      <c r="E3312" s="1">
        <v>42000</v>
      </c>
      <c r="F3312">
        <v>5</v>
      </c>
      <c r="G3312">
        <v>3</v>
      </c>
      <c r="H3312" t="s">
        <v>28</v>
      </c>
      <c r="I3312" t="s">
        <v>29</v>
      </c>
      <c r="J3312" t="s">
        <v>43</v>
      </c>
      <c r="K3312" t="s">
        <v>9216</v>
      </c>
      <c r="L3312" t="s">
        <v>30</v>
      </c>
      <c r="M3312" t="s">
        <v>48</v>
      </c>
      <c r="N3312" t="s">
        <v>32</v>
      </c>
      <c r="O3312" t="s">
        <v>369</v>
      </c>
      <c r="P3312" s="4" t="s">
        <v>370</v>
      </c>
      <c r="Q3312">
        <v>6</v>
      </c>
      <c r="R3312">
        <v>5</v>
      </c>
      <c r="S3312">
        <v>5</v>
      </c>
      <c r="T3312">
        <v>5</v>
      </c>
      <c r="U3312">
        <v>5</v>
      </c>
      <c r="V3312">
        <v>5</v>
      </c>
      <c r="W3312">
        <v>5</v>
      </c>
      <c r="X3312" t="s">
        <v>9363</v>
      </c>
      <c r="Y3312" t="s">
        <v>34</v>
      </c>
      <c r="AA3312" t="s">
        <v>9370</v>
      </c>
      <c r="AB3312" t="s">
        <v>9370</v>
      </c>
    </row>
    <row r="3313" spans="1:28" x14ac:dyDescent="0.2">
      <c r="A3313">
        <v>2022</v>
      </c>
      <c r="B3313" t="s">
        <v>25</v>
      </c>
      <c r="C3313" t="s">
        <v>191</v>
      </c>
      <c r="D3313" t="s">
        <v>27</v>
      </c>
      <c r="E3313" s="1">
        <v>32165</v>
      </c>
      <c r="F3313">
        <v>5</v>
      </c>
      <c r="G3313">
        <v>3</v>
      </c>
      <c r="H3313" t="s">
        <v>371</v>
      </c>
      <c r="I3313" t="s">
        <v>86</v>
      </c>
      <c r="J3313" t="s">
        <v>43</v>
      </c>
      <c r="K3313" t="s">
        <v>9214</v>
      </c>
      <c r="L3313" t="s">
        <v>37</v>
      </c>
      <c r="M3313" t="s">
        <v>38</v>
      </c>
      <c r="N3313" t="s">
        <v>192</v>
      </c>
      <c r="O3313" t="s">
        <v>372</v>
      </c>
      <c r="P3313" s="4" t="s">
        <v>373</v>
      </c>
      <c r="Q3313">
        <v>10</v>
      </c>
      <c r="R3313">
        <v>4.9000000000000004</v>
      </c>
      <c r="S3313">
        <v>5</v>
      </c>
      <c r="T3313">
        <v>5</v>
      </c>
      <c r="U3313">
        <v>4.9000000000000004</v>
      </c>
      <c r="V3313">
        <v>4.9000000000000004</v>
      </c>
      <c r="W3313">
        <v>5</v>
      </c>
      <c r="X3313" t="s">
        <v>9363</v>
      </c>
      <c r="Y3313" t="s">
        <v>34</v>
      </c>
      <c r="AA3313" t="s">
        <v>9370</v>
      </c>
      <c r="AB3313" t="s">
        <v>9370</v>
      </c>
    </row>
    <row r="3314" spans="1:28" x14ac:dyDescent="0.2">
      <c r="A3314">
        <v>2022</v>
      </c>
      <c r="B3314" t="s">
        <v>25</v>
      </c>
      <c r="C3314" t="s">
        <v>158</v>
      </c>
      <c r="D3314" t="s">
        <v>27</v>
      </c>
      <c r="E3314" s="1">
        <v>48205</v>
      </c>
      <c r="F3314">
        <v>4.9000000000000004</v>
      </c>
      <c r="G3314">
        <v>1</v>
      </c>
      <c r="H3314" t="s">
        <v>82</v>
      </c>
      <c r="I3314" t="s">
        <v>97</v>
      </c>
      <c r="J3314" t="s">
        <v>9336</v>
      </c>
      <c r="K3314" t="s">
        <v>9206</v>
      </c>
      <c r="L3314" t="s">
        <v>30</v>
      </c>
      <c r="M3314" t="s">
        <v>48</v>
      </c>
      <c r="N3314" t="s">
        <v>32</v>
      </c>
      <c r="O3314" t="s">
        <v>374</v>
      </c>
      <c r="P3314" s="4" t="s">
        <v>375</v>
      </c>
      <c r="Q3314">
        <v>0</v>
      </c>
      <c r="R3314">
        <v>5</v>
      </c>
      <c r="S3314">
        <v>5</v>
      </c>
      <c r="T3314">
        <v>4.9000000000000004</v>
      </c>
      <c r="U3314">
        <v>5</v>
      </c>
      <c r="V3314">
        <v>4.9000000000000004</v>
      </c>
      <c r="W3314">
        <v>5</v>
      </c>
      <c r="X3314" t="s">
        <v>9363</v>
      </c>
      <c r="Y3314" t="s">
        <v>34</v>
      </c>
      <c r="AA3314" t="s">
        <v>9370</v>
      </c>
      <c r="AB3314" t="s">
        <v>9370</v>
      </c>
    </row>
    <row r="3315" spans="1:28" x14ac:dyDescent="0.2">
      <c r="A3315">
        <v>2022</v>
      </c>
      <c r="B3315" t="s">
        <v>25</v>
      </c>
      <c r="C3315" t="s">
        <v>158</v>
      </c>
      <c r="D3315" t="s">
        <v>27</v>
      </c>
      <c r="E3315" s="1">
        <v>48600</v>
      </c>
      <c r="F3315">
        <v>4.9000000000000004</v>
      </c>
      <c r="G3315">
        <v>1</v>
      </c>
      <c r="H3315" t="s">
        <v>28</v>
      </c>
      <c r="I3315" t="s">
        <v>36</v>
      </c>
      <c r="J3315" t="s">
        <v>9336</v>
      </c>
      <c r="K3315" t="s">
        <v>9206</v>
      </c>
      <c r="L3315" t="s">
        <v>30</v>
      </c>
      <c r="M3315" t="s">
        <v>48</v>
      </c>
      <c r="N3315" t="s">
        <v>32</v>
      </c>
      <c r="O3315" t="s">
        <v>376</v>
      </c>
      <c r="P3315" s="4" t="s">
        <v>377</v>
      </c>
      <c r="Q3315">
        <v>0</v>
      </c>
      <c r="R3315">
        <v>5</v>
      </c>
      <c r="S3315">
        <v>5</v>
      </c>
      <c r="T3315">
        <v>4.9000000000000004</v>
      </c>
      <c r="U3315">
        <v>5</v>
      </c>
      <c r="V3315">
        <v>4.9000000000000004</v>
      </c>
      <c r="W3315">
        <v>5</v>
      </c>
      <c r="X3315" t="s">
        <v>9363</v>
      </c>
      <c r="Y3315" t="s">
        <v>34</v>
      </c>
      <c r="AA3315" t="s">
        <v>9370</v>
      </c>
      <c r="AB3315" t="s">
        <v>9370</v>
      </c>
    </row>
    <row r="3316" spans="1:28" x14ac:dyDescent="0.2">
      <c r="A3316">
        <v>2022</v>
      </c>
      <c r="B3316" t="s">
        <v>25</v>
      </c>
      <c r="C3316" t="s">
        <v>191</v>
      </c>
      <c r="D3316" t="s">
        <v>27</v>
      </c>
      <c r="E3316" s="1">
        <v>35401</v>
      </c>
      <c r="F3316">
        <v>5</v>
      </c>
      <c r="G3316">
        <v>1</v>
      </c>
      <c r="H3316" t="s">
        <v>47</v>
      </c>
      <c r="I3316" t="s">
        <v>36</v>
      </c>
      <c r="J3316" t="s">
        <v>43</v>
      </c>
      <c r="K3316" t="s">
        <v>9214</v>
      </c>
      <c r="L3316" t="s">
        <v>37</v>
      </c>
      <c r="M3316" t="s">
        <v>38</v>
      </c>
      <c r="N3316" t="s">
        <v>192</v>
      </c>
      <c r="O3316" t="s">
        <v>378</v>
      </c>
      <c r="P3316" s="4" t="s">
        <v>379</v>
      </c>
      <c r="Q3316">
        <v>0</v>
      </c>
      <c r="R3316">
        <v>4.9000000000000004</v>
      </c>
      <c r="S3316">
        <v>5</v>
      </c>
      <c r="T3316">
        <v>5</v>
      </c>
      <c r="U3316">
        <v>4.9000000000000004</v>
      </c>
      <c r="V3316">
        <v>4.9000000000000004</v>
      </c>
      <c r="W3316">
        <v>5</v>
      </c>
      <c r="X3316" t="s">
        <v>9363</v>
      </c>
      <c r="Y3316" t="s">
        <v>34</v>
      </c>
      <c r="AA3316" t="s">
        <v>9370</v>
      </c>
      <c r="AB3316" t="s">
        <v>9370</v>
      </c>
    </row>
    <row r="3317" spans="1:28" x14ac:dyDescent="0.2">
      <c r="A3317">
        <v>2023</v>
      </c>
      <c r="B3317" t="s">
        <v>25</v>
      </c>
      <c r="C3317" t="s">
        <v>99</v>
      </c>
      <c r="D3317" t="s">
        <v>27</v>
      </c>
      <c r="E3317" s="1">
        <v>48250</v>
      </c>
      <c r="F3317">
        <v>5</v>
      </c>
      <c r="G3317">
        <v>3217</v>
      </c>
      <c r="H3317" t="s">
        <v>124</v>
      </c>
      <c r="I3317" t="s">
        <v>36</v>
      </c>
      <c r="J3317" t="s">
        <v>9336</v>
      </c>
      <c r="L3317" t="s">
        <v>30</v>
      </c>
      <c r="M3317" t="s">
        <v>31</v>
      </c>
      <c r="N3317" t="s">
        <v>32</v>
      </c>
      <c r="O3317" t="s">
        <v>585</v>
      </c>
      <c r="P3317" s="4" t="s">
        <v>586</v>
      </c>
      <c r="Q3317">
        <v>0</v>
      </c>
      <c r="R3317">
        <v>2</v>
      </c>
      <c r="S3317">
        <v>0</v>
      </c>
      <c r="T3317">
        <v>2</v>
      </c>
      <c r="U3317">
        <v>1</v>
      </c>
      <c r="V3317">
        <v>0</v>
      </c>
      <c r="W3317">
        <v>0</v>
      </c>
      <c r="X3317" t="s">
        <v>9363</v>
      </c>
      <c r="Y3317" t="s">
        <v>34</v>
      </c>
      <c r="AA3317" t="s">
        <v>9370</v>
      </c>
      <c r="AB3317" t="s">
        <v>9370</v>
      </c>
    </row>
    <row r="3318" spans="1:28" x14ac:dyDescent="0.2">
      <c r="A3318">
        <v>2023</v>
      </c>
      <c r="B3318" t="s">
        <v>25</v>
      </c>
      <c r="C3318" t="s">
        <v>35</v>
      </c>
      <c r="D3318" t="s">
        <v>27</v>
      </c>
      <c r="E3318" s="1">
        <v>34090</v>
      </c>
      <c r="F3318">
        <v>4.9000000000000004</v>
      </c>
      <c r="G3318">
        <v>1737</v>
      </c>
      <c r="H3318" t="s">
        <v>59</v>
      </c>
      <c r="I3318" t="s">
        <v>36</v>
      </c>
      <c r="J3318" t="s">
        <v>43</v>
      </c>
      <c r="K3318" t="s">
        <v>9211</v>
      </c>
      <c r="L3318" t="s">
        <v>37</v>
      </c>
      <c r="M3318" t="s">
        <v>212</v>
      </c>
      <c r="N3318" t="s">
        <v>337</v>
      </c>
      <c r="O3318" t="s">
        <v>615</v>
      </c>
      <c r="P3318" s="4" t="s">
        <v>616</v>
      </c>
      <c r="Q3318">
        <v>0</v>
      </c>
      <c r="R3318">
        <v>5</v>
      </c>
      <c r="S3318">
        <v>3</v>
      </c>
      <c r="T3318">
        <v>4</v>
      </c>
      <c r="U3318">
        <v>4</v>
      </c>
      <c r="V3318">
        <v>5</v>
      </c>
      <c r="W3318">
        <v>5</v>
      </c>
      <c r="X3318" t="s">
        <v>9363</v>
      </c>
      <c r="Y3318" t="s">
        <v>34</v>
      </c>
      <c r="AA3318" t="s">
        <v>9370</v>
      </c>
      <c r="AB3318" t="s">
        <v>9370</v>
      </c>
    </row>
    <row r="3319" spans="1:28" x14ac:dyDescent="0.2">
      <c r="A3319">
        <v>2023</v>
      </c>
      <c r="B3319" t="s">
        <v>25</v>
      </c>
      <c r="C3319" t="s">
        <v>35</v>
      </c>
      <c r="D3319" t="s">
        <v>27</v>
      </c>
      <c r="E3319" s="1">
        <v>34090</v>
      </c>
      <c r="F3319">
        <v>4.9000000000000004</v>
      </c>
      <c r="G3319">
        <v>1737</v>
      </c>
      <c r="H3319" t="s">
        <v>28</v>
      </c>
      <c r="I3319" t="s">
        <v>36</v>
      </c>
      <c r="J3319" t="s">
        <v>43</v>
      </c>
      <c r="K3319" t="s">
        <v>9211</v>
      </c>
      <c r="L3319" t="s">
        <v>37</v>
      </c>
      <c r="M3319" t="s">
        <v>212</v>
      </c>
      <c r="N3319" t="s">
        <v>337</v>
      </c>
      <c r="O3319" t="s">
        <v>617</v>
      </c>
      <c r="P3319" s="4" t="s">
        <v>618</v>
      </c>
      <c r="Q3319">
        <v>0</v>
      </c>
      <c r="R3319">
        <v>5</v>
      </c>
      <c r="S3319">
        <v>3</v>
      </c>
      <c r="T3319">
        <v>4</v>
      </c>
      <c r="U3319">
        <v>4</v>
      </c>
      <c r="V3319">
        <v>5</v>
      </c>
      <c r="W3319">
        <v>5</v>
      </c>
      <c r="X3319" t="s">
        <v>9363</v>
      </c>
      <c r="Y3319" t="s">
        <v>34</v>
      </c>
      <c r="AA3319" t="s">
        <v>9370</v>
      </c>
      <c r="AB3319" t="s">
        <v>9370</v>
      </c>
    </row>
    <row r="3320" spans="1:28" x14ac:dyDescent="0.2">
      <c r="A3320">
        <v>2022</v>
      </c>
      <c r="B3320" t="s">
        <v>25</v>
      </c>
      <c r="C3320" t="s">
        <v>46</v>
      </c>
      <c r="D3320" t="s">
        <v>27</v>
      </c>
      <c r="E3320" s="1">
        <v>46105</v>
      </c>
      <c r="F3320">
        <v>4.8</v>
      </c>
      <c r="G3320">
        <v>141</v>
      </c>
      <c r="H3320" t="s">
        <v>381</v>
      </c>
      <c r="I3320" t="s">
        <v>36</v>
      </c>
      <c r="J3320" t="s">
        <v>9336</v>
      </c>
      <c r="K3320" t="s">
        <v>9203</v>
      </c>
      <c r="L3320" t="s">
        <v>30</v>
      </c>
      <c r="M3320" t="s">
        <v>48</v>
      </c>
      <c r="N3320" t="s">
        <v>32</v>
      </c>
      <c r="O3320" t="s">
        <v>775</v>
      </c>
      <c r="P3320" s="4" t="s">
        <v>776</v>
      </c>
      <c r="Q3320">
        <v>4</v>
      </c>
      <c r="R3320">
        <v>5</v>
      </c>
      <c r="S3320">
        <v>5</v>
      </c>
      <c r="T3320">
        <v>5</v>
      </c>
      <c r="U3320">
        <v>5</v>
      </c>
      <c r="V3320">
        <v>5</v>
      </c>
      <c r="W3320">
        <v>5</v>
      </c>
      <c r="X3320" t="s">
        <v>9363</v>
      </c>
      <c r="Y3320" t="s">
        <v>34</v>
      </c>
      <c r="AA3320" t="s">
        <v>9370</v>
      </c>
      <c r="AB3320" t="s">
        <v>9370</v>
      </c>
    </row>
    <row r="3321" spans="1:28" x14ac:dyDescent="0.2">
      <c r="A3321">
        <v>2023</v>
      </c>
      <c r="B3321" t="s">
        <v>25</v>
      </c>
      <c r="C3321" t="s">
        <v>115</v>
      </c>
      <c r="D3321" t="s">
        <v>27</v>
      </c>
      <c r="E3321" s="1">
        <v>29540</v>
      </c>
      <c r="F3321">
        <v>4.7</v>
      </c>
      <c r="G3321">
        <v>411</v>
      </c>
      <c r="H3321" t="s">
        <v>47</v>
      </c>
      <c r="I3321" t="s">
        <v>36</v>
      </c>
      <c r="J3321" t="s">
        <v>43</v>
      </c>
      <c r="L3321" t="s">
        <v>30</v>
      </c>
      <c r="M3321" t="s">
        <v>38</v>
      </c>
      <c r="N3321" t="s">
        <v>276</v>
      </c>
      <c r="O3321" t="s">
        <v>779</v>
      </c>
      <c r="P3321" s="4" t="s">
        <v>780</v>
      </c>
      <c r="Q3321">
        <v>11</v>
      </c>
      <c r="R3321">
        <v>2</v>
      </c>
      <c r="S3321">
        <v>0</v>
      </c>
      <c r="T3321">
        <v>2</v>
      </c>
      <c r="U3321">
        <v>1</v>
      </c>
      <c r="V3321">
        <v>0</v>
      </c>
      <c r="W3321">
        <v>0</v>
      </c>
      <c r="X3321" t="s">
        <v>9363</v>
      </c>
      <c r="Y3321" t="s">
        <v>34</v>
      </c>
      <c r="AA3321" t="s">
        <v>9370</v>
      </c>
      <c r="AB3321" t="s">
        <v>9370</v>
      </c>
    </row>
    <row r="3322" spans="1:28" x14ac:dyDescent="0.2">
      <c r="A3322">
        <v>2023</v>
      </c>
      <c r="B3322" t="s">
        <v>25</v>
      </c>
      <c r="C3322" t="s">
        <v>77</v>
      </c>
      <c r="D3322" t="s">
        <v>27</v>
      </c>
      <c r="E3322" s="1">
        <v>36505</v>
      </c>
      <c r="F3322">
        <v>4.7</v>
      </c>
      <c r="G3322">
        <v>3</v>
      </c>
      <c r="H3322" t="s">
        <v>42</v>
      </c>
      <c r="I3322" t="s">
        <v>97</v>
      </c>
      <c r="J3322" t="s">
        <v>9337</v>
      </c>
      <c r="L3322" t="s">
        <v>30</v>
      </c>
      <c r="M3322" t="s">
        <v>38</v>
      </c>
      <c r="N3322" t="s">
        <v>78</v>
      </c>
      <c r="O3322" t="s">
        <v>795</v>
      </c>
      <c r="P3322" s="4" t="s">
        <v>796</v>
      </c>
      <c r="Q3322">
        <v>2</v>
      </c>
      <c r="R3322">
        <v>5</v>
      </c>
      <c r="S3322">
        <v>5</v>
      </c>
      <c r="T3322">
        <v>5</v>
      </c>
      <c r="U3322">
        <v>4</v>
      </c>
      <c r="V3322">
        <v>4</v>
      </c>
      <c r="W3322">
        <v>5</v>
      </c>
      <c r="X3322" t="s">
        <v>9363</v>
      </c>
      <c r="Y3322" t="s">
        <v>34</v>
      </c>
      <c r="AA3322" t="s">
        <v>9370</v>
      </c>
      <c r="AB3322" t="s">
        <v>9370</v>
      </c>
    </row>
    <row r="3323" spans="1:28" x14ac:dyDescent="0.2">
      <c r="A3323">
        <v>2022</v>
      </c>
      <c r="B3323" t="s">
        <v>25</v>
      </c>
      <c r="C3323" t="s">
        <v>147</v>
      </c>
      <c r="D3323" t="s">
        <v>27</v>
      </c>
      <c r="E3323" s="1">
        <v>48709</v>
      </c>
      <c r="F3323">
        <v>4.9000000000000004</v>
      </c>
      <c r="G3323">
        <v>1</v>
      </c>
      <c r="H3323" t="s">
        <v>52</v>
      </c>
      <c r="I3323" t="s">
        <v>36</v>
      </c>
      <c r="J3323" t="s">
        <v>9336</v>
      </c>
      <c r="K3323" t="s">
        <v>9206</v>
      </c>
      <c r="L3323" t="s">
        <v>30</v>
      </c>
      <c r="M3323" t="s">
        <v>48</v>
      </c>
      <c r="N3323" t="s">
        <v>32</v>
      </c>
      <c r="O3323" t="s">
        <v>797</v>
      </c>
      <c r="P3323" s="4" t="s">
        <v>798</v>
      </c>
      <c r="Q3323">
        <v>0</v>
      </c>
      <c r="R3323">
        <v>5</v>
      </c>
      <c r="S3323">
        <v>5</v>
      </c>
      <c r="T3323">
        <v>4.9000000000000004</v>
      </c>
      <c r="U3323">
        <v>5</v>
      </c>
      <c r="V3323">
        <v>4.9000000000000004</v>
      </c>
      <c r="W3323">
        <v>5</v>
      </c>
      <c r="X3323" t="s">
        <v>9363</v>
      </c>
      <c r="Y3323" t="s">
        <v>34</v>
      </c>
      <c r="AA3323" t="s">
        <v>9370</v>
      </c>
      <c r="AB3323" t="s">
        <v>9370</v>
      </c>
    </row>
    <row r="3324" spans="1:28" x14ac:dyDescent="0.2">
      <c r="A3324">
        <v>2022</v>
      </c>
      <c r="B3324" t="s">
        <v>25</v>
      </c>
      <c r="C3324" t="s">
        <v>133</v>
      </c>
      <c r="D3324" t="s">
        <v>27</v>
      </c>
      <c r="E3324" s="1">
        <v>35150</v>
      </c>
      <c r="F3324">
        <v>4.8</v>
      </c>
      <c r="G3324">
        <v>141</v>
      </c>
      <c r="H3324" t="s">
        <v>216</v>
      </c>
      <c r="I3324" t="s">
        <v>36</v>
      </c>
      <c r="J3324" t="s">
        <v>43</v>
      </c>
      <c r="K3324" t="s">
        <v>9213</v>
      </c>
      <c r="L3324" t="s">
        <v>30</v>
      </c>
      <c r="M3324" t="s">
        <v>57</v>
      </c>
      <c r="N3324" t="s">
        <v>134</v>
      </c>
      <c r="O3324" t="s">
        <v>949</v>
      </c>
      <c r="P3324" s="4" t="s">
        <v>950</v>
      </c>
      <c r="Q3324">
        <v>4</v>
      </c>
      <c r="R3324">
        <v>5</v>
      </c>
      <c r="S3324">
        <v>5</v>
      </c>
      <c r="T3324">
        <v>5</v>
      </c>
      <c r="U3324">
        <v>5</v>
      </c>
      <c r="V3324">
        <v>5</v>
      </c>
      <c r="W3324">
        <v>5</v>
      </c>
      <c r="X3324" t="s">
        <v>9363</v>
      </c>
      <c r="Y3324" t="s">
        <v>34</v>
      </c>
      <c r="AA3324" t="s">
        <v>9370</v>
      </c>
      <c r="AB3324" t="s">
        <v>9370</v>
      </c>
    </row>
    <row r="3325" spans="1:28" x14ac:dyDescent="0.2">
      <c r="A3325">
        <v>2023</v>
      </c>
      <c r="B3325" t="s">
        <v>25</v>
      </c>
      <c r="C3325" t="s">
        <v>51</v>
      </c>
      <c r="D3325" t="s">
        <v>27</v>
      </c>
      <c r="E3325" s="1">
        <v>40240</v>
      </c>
      <c r="F3325">
        <v>4.8</v>
      </c>
      <c r="G3325">
        <v>141</v>
      </c>
      <c r="H3325" t="s">
        <v>67</v>
      </c>
      <c r="I3325" t="s">
        <v>36</v>
      </c>
      <c r="J3325" t="s">
        <v>9336</v>
      </c>
      <c r="L3325" t="s">
        <v>37</v>
      </c>
      <c r="M3325" t="s">
        <v>951</v>
      </c>
      <c r="N3325" t="s">
        <v>39</v>
      </c>
      <c r="O3325" t="s">
        <v>952</v>
      </c>
      <c r="P3325" s="4" t="s">
        <v>953</v>
      </c>
      <c r="Q3325">
        <v>4</v>
      </c>
      <c r="R3325">
        <v>5</v>
      </c>
      <c r="S3325">
        <v>3</v>
      </c>
      <c r="T3325">
        <v>4</v>
      </c>
      <c r="U3325">
        <v>4</v>
      </c>
      <c r="V3325">
        <v>5</v>
      </c>
      <c r="W3325">
        <v>5</v>
      </c>
      <c r="X3325" t="s">
        <v>9363</v>
      </c>
      <c r="Y3325" t="s">
        <v>34</v>
      </c>
      <c r="AA3325" t="s">
        <v>9370</v>
      </c>
      <c r="AB3325" t="s">
        <v>9370</v>
      </c>
    </row>
    <row r="3326" spans="1:28" x14ac:dyDescent="0.2">
      <c r="A3326">
        <v>2023</v>
      </c>
      <c r="B3326" t="s">
        <v>25</v>
      </c>
      <c r="C3326" t="s">
        <v>51</v>
      </c>
      <c r="D3326" t="s">
        <v>27</v>
      </c>
      <c r="E3326" s="1">
        <v>43095</v>
      </c>
      <c r="F3326">
        <v>4.4000000000000004</v>
      </c>
      <c r="G3326">
        <v>21</v>
      </c>
      <c r="H3326" t="s">
        <v>52</v>
      </c>
      <c r="I3326" t="s">
        <v>86</v>
      </c>
      <c r="J3326" t="s">
        <v>9336</v>
      </c>
      <c r="L3326" t="s">
        <v>37</v>
      </c>
      <c r="M3326" t="s">
        <v>38</v>
      </c>
      <c r="N3326" t="s">
        <v>39</v>
      </c>
      <c r="O3326" t="s">
        <v>961</v>
      </c>
      <c r="P3326" s="4" t="s">
        <v>962</v>
      </c>
      <c r="Q3326">
        <v>9</v>
      </c>
      <c r="R3326">
        <v>5</v>
      </c>
      <c r="S3326">
        <v>3</v>
      </c>
      <c r="T3326">
        <v>4</v>
      </c>
      <c r="U3326">
        <v>4</v>
      </c>
      <c r="V3326">
        <v>5</v>
      </c>
      <c r="W3326">
        <v>5</v>
      </c>
      <c r="X3326" t="s">
        <v>9363</v>
      </c>
      <c r="Y3326" t="s">
        <v>34</v>
      </c>
      <c r="AA3326" t="s">
        <v>9370</v>
      </c>
      <c r="AB3326" t="s">
        <v>9370</v>
      </c>
    </row>
    <row r="3327" spans="1:28" x14ac:dyDescent="0.2">
      <c r="A3327">
        <v>2022</v>
      </c>
      <c r="B3327" t="s">
        <v>25</v>
      </c>
      <c r="C3327" t="s">
        <v>46</v>
      </c>
      <c r="D3327" t="s">
        <v>27</v>
      </c>
      <c r="E3327" s="1">
        <v>46500</v>
      </c>
      <c r="F3327">
        <v>5</v>
      </c>
      <c r="G3327">
        <v>3</v>
      </c>
      <c r="H3327" t="s">
        <v>28</v>
      </c>
      <c r="I3327" t="s">
        <v>36</v>
      </c>
      <c r="J3327" t="s">
        <v>9336</v>
      </c>
      <c r="K3327" t="s">
        <v>9203</v>
      </c>
      <c r="L3327" t="s">
        <v>30</v>
      </c>
      <c r="M3327" t="s">
        <v>48</v>
      </c>
      <c r="N3327" t="s">
        <v>32</v>
      </c>
      <c r="O3327" t="s">
        <v>967</v>
      </c>
      <c r="P3327" s="4" t="s">
        <v>968</v>
      </c>
      <c r="Q3327">
        <v>3</v>
      </c>
      <c r="R3327">
        <v>5</v>
      </c>
      <c r="S3327">
        <v>5</v>
      </c>
      <c r="T3327">
        <v>5</v>
      </c>
      <c r="U3327">
        <v>5</v>
      </c>
      <c r="V3327">
        <v>5</v>
      </c>
      <c r="W3327">
        <v>5</v>
      </c>
      <c r="X3327" t="s">
        <v>9363</v>
      </c>
      <c r="Y3327" t="s">
        <v>34</v>
      </c>
      <c r="AA3327" t="s">
        <v>9370</v>
      </c>
      <c r="AB3327" t="s">
        <v>9370</v>
      </c>
    </row>
    <row r="3328" spans="1:28" x14ac:dyDescent="0.2">
      <c r="A3328">
        <v>2023</v>
      </c>
      <c r="B3328" t="s">
        <v>25</v>
      </c>
      <c r="C3328" t="s">
        <v>51</v>
      </c>
      <c r="D3328" t="s">
        <v>27</v>
      </c>
      <c r="E3328" s="1">
        <v>40240</v>
      </c>
      <c r="F3328">
        <v>4.9000000000000004</v>
      </c>
      <c r="G3328">
        <v>1737</v>
      </c>
      <c r="H3328" t="s">
        <v>67</v>
      </c>
      <c r="I3328" t="s">
        <v>36</v>
      </c>
      <c r="J3328" t="s">
        <v>9336</v>
      </c>
      <c r="K3328" t="s">
        <v>9210</v>
      </c>
      <c r="L3328" t="s">
        <v>37</v>
      </c>
      <c r="M3328" t="s">
        <v>212</v>
      </c>
      <c r="N3328" t="s">
        <v>337</v>
      </c>
      <c r="O3328" t="s">
        <v>976</v>
      </c>
      <c r="P3328" s="4" t="s">
        <v>977</v>
      </c>
      <c r="Q3328">
        <v>14</v>
      </c>
      <c r="R3328">
        <v>5</v>
      </c>
      <c r="S3328">
        <v>3</v>
      </c>
      <c r="T3328">
        <v>4</v>
      </c>
      <c r="U3328">
        <v>4</v>
      </c>
      <c r="V3328">
        <v>5</v>
      </c>
      <c r="W3328">
        <v>5</v>
      </c>
      <c r="X3328" t="s">
        <v>9363</v>
      </c>
      <c r="Y3328" t="s">
        <v>34</v>
      </c>
      <c r="AA3328" t="s">
        <v>9370</v>
      </c>
      <c r="AB3328" t="s">
        <v>9370</v>
      </c>
    </row>
    <row r="3329" spans="1:28" x14ac:dyDescent="0.2">
      <c r="A3329">
        <v>2023</v>
      </c>
      <c r="B3329" t="s">
        <v>25</v>
      </c>
      <c r="C3329" t="s">
        <v>51</v>
      </c>
      <c r="D3329" t="s">
        <v>27</v>
      </c>
      <c r="E3329" s="1">
        <v>40395</v>
      </c>
      <c r="F3329">
        <v>4.9000000000000004</v>
      </c>
      <c r="G3329">
        <v>1737</v>
      </c>
      <c r="H3329" t="s">
        <v>82</v>
      </c>
      <c r="I3329" t="s">
        <v>36</v>
      </c>
      <c r="J3329" t="s">
        <v>9336</v>
      </c>
      <c r="K3329" t="s">
        <v>9210</v>
      </c>
      <c r="L3329" t="s">
        <v>37</v>
      </c>
      <c r="M3329" t="s">
        <v>212</v>
      </c>
      <c r="N3329" t="s">
        <v>337</v>
      </c>
      <c r="O3329" t="s">
        <v>1138</v>
      </c>
      <c r="P3329" s="4" t="s">
        <v>1139</v>
      </c>
      <c r="Q3329">
        <v>0</v>
      </c>
      <c r="R3329">
        <v>5</v>
      </c>
      <c r="S3329">
        <v>3</v>
      </c>
      <c r="T3329">
        <v>4</v>
      </c>
      <c r="U3329">
        <v>4</v>
      </c>
      <c r="V3329">
        <v>5</v>
      </c>
      <c r="W3329">
        <v>5</v>
      </c>
      <c r="X3329" t="s">
        <v>9363</v>
      </c>
      <c r="Y3329" t="s">
        <v>34</v>
      </c>
      <c r="AA3329" t="s">
        <v>9370</v>
      </c>
      <c r="AB3329" t="s">
        <v>9370</v>
      </c>
    </row>
    <row r="3330" spans="1:28" x14ac:dyDescent="0.2">
      <c r="A3330">
        <v>2018</v>
      </c>
      <c r="B3330" t="s">
        <v>25</v>
      </c>
      <c r="C3330" t="s">
        <v>248</v>
      </c>
      <c r="D3330" t="s">
        <v>983</v>
      </c>
      <c r="E3330" s="1">
        <v>36900</v>
      </c>
      <c r="F3330">
        <v>5</v>
      </c>
      <c r="G3330">
        <v>151</v>
      </c>
      <c r="H3330" t="s">
        <v>55</v>
      </c>
      <c r="I3330" t="s">
        <v>56</v>
      </c>
      <c r="J3330" t="s">
        <v>43</v>
      </c>
      <c r="K3330" t="s">
        <v>9215</v>
      </c>
      <c r="L3330" t="s">
        <v>30</v>
      </c>
      <c r="M3330" t="s">
        <v>57</v>
      </c>
      <c r="N3330" t="s">
        <v>32</v>
      </c>
      <c r="O3330" t="s">
        <v>1371</v>
      </c>
      <c r="P3330" s="4" t="s">
        <v>1372</v>
      </c>
      <c r="Q3330">
        <v>29100</v>
      </c>
      <c r="R3330">
        <v>4.8</v>
      </c>
      <c r="S3330">
        <v>4.7</v>
      </c>
      <c r="T3330">
        <v>4.5999999999999996</v>
      </c>
      <c r="U3330">
        <v>4.3</v>
      </c>
      <c r="V3330">
        <v>4.7</v>
      </c>
      <c r="W3330">
        <v>4.5999999999999996</v>
      </c>
      <c r="X3330" t="s">
        <v>9363</v>
      </c>
      <c r="Y3330" t="s">
        <v>34</v>
      </c>
      <c r="AA3330" t="s">
        <v>9370</v>
      </c>
      <c r="AB3330" t="s">
        <v>9370</v>
      </c>
    </row>
    <row r="3331" spans="1:28" x14ac:dyDescent="0.2">
      <c r="A3331">
        <v>2023</v>
      </c>
      <c r="B3331" t="s">
        <v>25</v>
      </c>
      <c r="C3331" t="s">
        <v>51</v>
      </c>
      <c r="D3331" t="s">
        <v>27</v>
      </c>
      <c r="E3331" s="1">
        <v>44871</v>
      </c>
      <c r="F3331">
        <v>4.9000000000000004</v>
      </c>
      <c r="G3331">
        <v>3495</v>
      </c>
      <c r="H3331" t="s">
        <v>28</v>
      </c>
      <c r="I3331" t="s">
        <v>36</v>
      </c>
      <c r="J3331" t="s">
        <v>9336</v>
      </c>
      <c r="L3331" t="s">
        <v>37</v>
      </c>
      <c r="M3331" t="s">
        <v>38</v>
      </c>
      <c r="N3331" t="s">
        <v>39</v>
      </c>
      <c r="O3331" t="s">
        <v>1376</v>
      </c>
      <c r="P3331" s="4" t="s">
        <v>1377</v>
      </c>
      <c r="Q3331">
        <v>10001</v>
      </c>
      <c r="R3331">
        <v>5</v>
      </c>
      <c r="S3331">
        <v>3</v>
      </c>
      <c r="T3331">
        <v>4</v>
      </c>
      <c r="U3331">
        <v>4</v>
      </c>
      <c r="V3331">
        <v>5</v>
      </c>
      <c r="W3331">
        <v>5</v>
      </c>
      <c r="X3331" t="s">
        <v>9363</v>
      </c>
      <c r="Y3331" t="s">
        <v>34</v>
      </c>
      <c r="AA3331" t="s">
        <v>9370</v>
      </c>
      <c r="AB3331" t="s">
        <v>9370</v>
      </c>
    </row>
    <row r="3332" spans="1:28" x14ac:dyDescent="0.2">
      <c r="A3332">
        <v>2016</v>
      </c>
      <c r="B3332" t="s">
        <v>25</v>
      </c>
      <c r="C3332" t="s">
        <v>669</v>
      </c>
      <c r="D3332" t="s">
        <v>983</v>
      </c>
      <c r="E3332" s="1">
        <v>17998</v>
      </c>
      <c r="F3332">
        <v>4.5999999999999996</v>
      </c>
      <c r="G3332">
        <v>3</v>
      </c>
      <c r="H3332" t="s">
        <v>180</v>
      </c>
      <c r="I3332" t="s">
        <v>36</v>
      </c>
      <c r="J3332" t="s">
        <v>43</v>
      </c>
      <c r="K3332" t="s">
        <v>9244</v>
      </c>
      <c r="L3332" t="s">
        <v>30</v>
      </c>
      <c r="M3332" t="s">
        <v>38</v>
      </c>
      <c r="N3332" t="s">
        <v>1226</v>
      </c>
      <c r="O3332" t="s">
        <v>1380</v>
      </c>
      <c r="P3332" s="4">
        <v>23737041</v>
      </c>
      <c r="Q3332">
        <v>107358</v>
      </c>
      <c r="R3332">
        <v>4.5999999999999996</v>
      </c>
      <c r="S3332">
        <v>4.5999999999999996</v>
      </c>
      <c r="T3332">
        <v>4.5999999999999996</v>
      </c>
      <c r="U3332">
        <v>4.5999999999999996</v>
      </c>
      <c r="V3332">
        <v>4.8</v>
      </c>
      <c r="W3332">
        <v>4.5999999999999996</v>
      </c>
      <c r="X3332" t="s">
        <v>9363</v>
      </c>
      <c r="Y3332" t="s">
        <v>34</v>
      </c>
      <c r="AA3332" t="s">
        <v>9370</v>
      </c>
      <c r="AB3332" t="s">
        <v>9370</v>
      </c>
    </row>
    <row r="3333" spans="1:28" x14ac:dyDescent="0.2">
      <c r="A3333">
        <v>2023</v>
      </c>
      <c r="B3333" t="s">
        <v>25</v>
      </c>
      <c r="C3333" t="s">
        <v>787</v>
      </c>
      <c r="D3333" t="s">
        <v>983</v>
      </c>
      <c r="E3333" s="1">
        <v>31999</v>
      </c>
      <c r="F3333">
        <v>4.4000000000000004</v>
      </c>
      <c r="G3333">
        <v>881</v>
      </c>
      <c r="H3333" t="s">
        <v>1383</v>
      </c>
      <c r="I3333" t="s">
        <v>86</v>
      </c>
      <c r="J3333" t="s">
        <v>43</v>
      </c>
      <c r="L3333" t="s">
        <v>30</v>
      </c>
      <c r="M3333" t="s">
        <v>31</v>
      </c>
      <c r="N3333" t="s">
        <v>1384</v>
      </c>
      <c r="O3333" t="s">
        <v>1385</v>
      </c>
      <c r="P3333" s="4" t="s">
        <v>1386</v>
      </c>
      <c r="Q3333">
        <v>381</v>
      </c>
      <c r="R3333">
        <v>2</v>
      </c>
      <c r="S3333">
        <v>0</v>
      </c>
      <c r="T3333">
        <v>2</v>
      </c>
      <c r="U3333">
        <v>1</v>
      </c>
      <c r="V3333">
        <v>0</v>
      </c>
      <c r="W3333">
        <v>0</v>
      </c>
      <c r="X3333" t="s">
        <v>9363</v>
      </c>
      <c r="Y3333" t="s">
        <v>34</v>
      </c>
      <c r="AA3333" t="s">
        <v>9370</v>
      </c>
      <c r="AB3333" t="s">
        <v>9370</v>
      </c>
    </row>
    <row r="3334" spans="1:28" x14ac:dyDescent="0.2">
      <c r="A3334">
        <v>2023</v>
      </c>
      <c r="B3334" t="s">
        <v>25</v>
      </c>
      <c r="C3334" t="s">
        <v>77</v>
      </c>
      <c r="D3334" t="s">
        <v>27</v>
      </c>
      <c r="E3334" s="1">
        <v>35555</v>
      </c>
      <c r="F3334">
        <v>4.7</v>
      </c>
      <c r="G3334">
        <v>1</v>
      </c>
      <c r="H3334" t="s">
        <v>52</v>
      </c>
      <c r="I3334" t="s">
        <v>36</v>
      </c>
      <c r="J3334" t="s">
        <v>43</v>
      </c>
      <c r="L3334" t="s">
        <v>30</v>
      </c>
      <c r="M3334" t="s">
        <v>38</v>
      </c>
      <c r="N3334" t="s">
        <v>78</v>
      </c>
      <c r="O3334" t="s">
        <v>1389</v>
      </c>
      <c r="P3334" s="4" t="s">
        <v>1390</v>
      </c>
      <c r="Q3334">
        <v>15</v>
      </c>
      <c r="R3334">
        <v>5</v>
      </c>
      <c r="S3334">
        <v>5</v>
      </c>
      <c r="T3334">
        <v>5</v>
      </c>
      <c r="U3334">
        <v>4</v>
      </c>
      <c r="V3334">
        <v>4</v>
      </c>
      <c r="W3334">
        <v>5</v>
      </c>
      <c r="X3334" t="s">
        <v>9363</v>
      </c>
      <c r="Y3334" t="s">
        <v>34</v>
      </c>
      <c r="AA3334" t="s">
        <v>9370</v>
      </c>
      <c r="AB3334" t="s">
        <v>9370</v>
      </c>
    </row>
    <row r="3335" spans="1:28" x14ac:dyDescent="0.2">
      <c r="A3335">
        <v>2023</v>
      </c>
      <c r="B3335" t="s">
        <v>25</v>
      </c>
      <c r="C3335" t="s">
        <v>77</v>
      </c>
      <c r="D3335" t="s">
        <v>27</v>
      </c>
      <c r="E3335" s="1">
        <v>38940</v>
      </c>
      <c r="F3335">
        <v>4.7</v>
      </c>
      <c r="G3335">
        <v>1</v>
      </c>
      <c r="H3335" t="s">
        <v>472</v>
      </c>
      <c r="I3335" t="s">
        <v>97</v>
      </c>
      <c r="J3335" t="s">
        <v>43</v>
      </c>
      <c r="L3335" t="s">
        <v>30</v>
      </c>
      <c r="M3335" t="s">
        <v>38</v>
      </c>
      <c r="N3335" t="s">
        <v>78</v>
      </c>
      <c r="O3335" t="s">
        <v>1391</v>
      </c>
      <c r="P3335" s="4" t="s">
        <v>1392</v>
      </c>
      <c r="Q3335">
        <v>0</v>
      </c>
      <c r="R3335">
        <v>5</v>
      </c>
      <c r="S3335">
        <v>5</v>
      </c>
      <c r="T3335">
        <v>5</v>
      </c>
      <c r="U3335">
        <v>4</v>
      </c>
      <c r="V3335">
        <v>4</v>
      </c>
      <c r="W3335">
        <v>5</v>
      </c>
      <c r="X3335" t="s">
        <v>9363</v>
      </c>
      <c r="Y3335" t="s">
        <v>34</v>
      </c>
      <c r="AA3335" t="s">
        <v>9370</v>
      </c>
      <c r="AB3335" t="s">
        <v>9370</v>
      </c>
    </row>
    <row r="3336" spans="1:28" x14ac:dyDescent="0.2">
      <c r="A3336">
        <v>2022</v>
      </c>
      <c r="B3336" t="s">
        <v>25</v>
      </c>
      <c r="C3336" t="s">
        <v>94</v>
      </c>
      <c r="D3336" t="s">
        <v>983</v>
      </c>
      <c r="E3336" s="1">
        <v>41240</v>
      </c>
      <c r="F3336">
        <v>4.7</v>
      </c>
      <c r="G3336">
        <v>314</v>
      </c>
      <c r="H3336" t="s">
        <v>86</v>
      </c>
      <c r="I3336" t="s">
        <v>86</v>
      </c>
      <c r="J3336" t="s">
        <v>9336</v>
      </c>
      <c r="K3336" t="s">
        <v>9205</v>
      </c>
      <c r="L3336" t="s">
        <v>30</v>
      </c>
      <c r="M3336" t="s">
        <v>48</v>
      </c>
      <c r="N3336" t="s">
        <v>32</v>
      </c>
      <c r="O3336" t="s">
        <v>1503</v>
      </c>
      <c r="P3336" s="4" t="s">
        <v>1504</v>
      </c>
      <c r="Q3336">
        <v>11061</v>
      </c>
      <c r="R3336">
        <v>5</v>
      </c>
      <c r="S3336">
        <v>4.9000000000000004</v>
      </c>
      <c r="T3336">
        <v>4.9000000000000004</v>
      </c>
      <c r="U3336">
        <v>4.3</v>
      </c>
      <c r="V3336">
        <v>4.7</v>
      </c>
      <c r="W3336">
        <v>5</v>
      </c>
      <c r="X3336" t="s">
        <v>9363</v>
      </c>
      <c r="Y3336" t="s">
        <v>34</v>
      </c>
      <c r="AA3336" t="s">
        <v>9370</v>
      </c>
      <c r="AB3336" t="s">
        <v>9370</v>
      </c>
    </row>
    <row r="3337" spans="1:28" x14ac:dyDescent="0.2">
      <c r="A3337">
        <v>2023</v>
      </c>
      <c r="B3337" t="s">
        <v>25</v>
      </c>
      <c r="C3337" t="s">
        <v>248</v>
      </c>
      <c r="D3337" t="s">
        <v>27</v>
      </c>
      <c r="E3337" s="1">
        <v>49810</v>
      </c>
      <c r="F3337">
        <v>5</v>
      </c>
      <c r="G3337">
        <v>3217</v>
      </c>
      <c r="H3337" t="s">
        <v>28</v>
      </c>
      <c r="I3337" t="s">
        <v>29</v>
      </c>
      <c r="J3337" t="s">
        <v>43</v>
      </c>
      <c r="L3337" t="s">
        <v>30</v>
      </c>
      <c r="M3337" t="s">
        <v>31</v>
      </c>
      <c r="N3337" t="s">
        <v>32</v>
      </c>
      <c r="O3337" t="s">
        <v>1505</v>
      </c>
      <c r="P3337" s="4" t="s">
        <v>1506</v>
      </c>
      <c r="Q3337">
        <v>0</v>
      </c>
      <c r="R3337">
        <v>5</v>
      </c>
      <c r="S3337">
        <v>5</v>
      </c>
      <c r="T3337">
        <v>4</v>
      </c>
      <c r="U3337">
        <v>4</v>
      </c>
      <c r="V3337">
        <v>4</v>
      </c>
      <c r="W3337">
        <v>5</v>
      </c>
      <c r="X3337" t="s">
        <v>9363</v>
      </c>
      <c r="Y3337" t="s">
        <v>34</v>
      </c>
      <c r="AA3337" t="s">
        <v>9370</v>
      </c>
      <c r="AB3337" t="s">
        <v>9370</v>
      </c>
    </row>
    <row r="3338" spans="1:28" x14ac:dyDescent="0.2">
      <c r="A3338">
        <v>2022</v>
      </c>
      <c r="B3338" t="s">
        <v>25</v>
      </c>
      <c r="C3338" t="s">
        <v>133</v>
      </c>
      <c r="D3338" t="s">
        <v>27</v>
      </c>
      <c r="E3338" s="1">
        <v>38550</v>
      </c>
      <c r="F3338">
        <v>5</v>
      </c>
      <c r="G3338">
        <v>21</v>
      </c>
      <c r="H3338" t="s">
        <v>28</v>
      </c>
      <c r="I3338" t="s">
        <v>36</v>
      </c>
      <c r="J3338" t="s">
        <v>43</v>
      </c>
      <c r="K3338" t="s">
        <v>9213</v>
      </c>
      <c r="L3338" t="s">
        <v>30</v>
      </c>
      <c r="M3338" t="s">
        <v>57</v>
      </c>
      <c r="N3338" t="s">
        <v>134</v>
      </c>
      <c r="O3338" t="s">
        <v>1511</v>
      </c>
      <c r="P3338" s="4" t="s">
        <v>1512</v>
      </c>
      <c r="Q3338">
        <v>9</v>
      </c>
      <c r="R3338">
        <v>5</v>
      </c>
      <c r="S3338">
        <v>5</v>
      </c>
      <c r="T3338">
        <v>5</v>
      </c>
      <c r="U3338">
        <v>5</v>
      </c>
      <c r="V3338">
        <v>5</v>
      </c>
      <c r="W3338">
        <v>5</v>
      </c>
      <c r="X3338" t="s">
        <v>9363</v>
      </c>
      <c r="Y3338" t="s">
        <v>34</v>
      </c>
      <c r="AA3338" t="s">
        <v>9370</v>
      </c>
      <c r="AB3338" t="s">
        <v>9370</v>
      </c>
    </row>
    <row r="3339" spans="1:28" x14ac:dyDescent="0.2">
      <c r="A3339">
        <v>2022</v>
      </c>
      <c r="B3339" t="s">
        <v>25</v>
      </c>
      <c r="C3339" t="s">
        <v>74</v>
      </c>
      <c r="D3339" t="s">
        <v>27</v>
      </c>
      <c r="E3339" s="1">
        <v>44205</v>
      </c>
      <c r="F3339">
        <v>4.9000000000000004</v>
      </c>
      <c r="G3339">
        <v>958</v>
      </c>
      <c r="H3339" t="s">
        <v>82</v>
      </c>
      <c r="I3339" t="s">
        <v>97</v>
      </c>
      <c r="J3339" t="s">
        <v>9336</v>
      </c>
      <c r="K3339" t="s">
        <v>9204</v>
      </c>
      <c r="L3339" t="s">
        <v>30</v>
      </c>
      <c r="M3339" t="s">
        <v>48</v>
      </c>
      <c r="N3339" t="s">
        <v>84</v>
      </c>
      <c r="O3339" t="s">
        <v>1547</v>
      </c>
      <c r="P3339" s="4" t="s">
        <v>1548</v>
      </c>
      <c r="Q3339">
        <v>5</v>
      </c>
      <c r="R3339">
        <v>5</v>
      </c>
      <c r="S3339">
        <v>5</v>
      </c>
      <c r="T3339">
        <v>5</v>
      </c>
      <c r="U3339">
        <v>5</v>
      </c>
      <c r="V3339">
        <v>5</v>
      </c>
      <c r="W3339">
        <v>5</v>
      </c>
      <c r="X3339" t="s">
        <v>9363</v>
      </c>
      <c r="Y3339" t="s">
        <v>34</v>
      </c>
      <c r="AA3339" t="s">
        <v>9370</v>
      </c>
      <c r="AB3339" t="s">
        <v>9370</v>
      </c>
    </row>
    <row r="3340" spans="1:28" x14ac:dyDescent="0.2">
      <c r="A3340">
        <v>2022</v>
      </c>
      <c r="B3340" t="s">
        <v>25</v>
      </c>
      <c r="C3340" t="s">
        <v>94</v>
      </c>
      <c r="D3340" t="s">
        <v>983</v>
      </c>
      <c r="E3340" s="1">
        <v>41397</v>
      </c>
      <c r="F3340">
        <v>4.8</v>
      </c>
      <c r="G3340">
        <v>1212</v>
      </c>
      <c r="H3340" t="s">
        <v>28</v>
      </c>
      <c r="I3340" t="s">
        <v>29</v>
      </c>
      <c r="J3340" t="s">
        <v>9336</v>
      </c>
      <c r="K3340" t="s">
        <v>9205</v>
      </c>
      <c r="L3340" t="s">
        <v>30</v>
      </c>
      <c r="M3340" t="s">
        <v>48</v>
      </c>
      <c r="N3340" t="s">
        <v>32</v>
      </c>
      <c r="O3340" t="s">
        <v>1711</v>
      </c>
      <c r="P3340" s="4" t="s">
        <v>1712</v>
      </c>
      <c r="Q3340">
        <v>10413</v>
      </c>
      <c r="R3340">
        <v>5</v>
      </c>
      <c r="S3340">
        <v>4.9000000000000004</v>
      </c>
      <c r="T3340">
        <v>4.9000000000000004</v>
      </c>
      <c r="U3340">
        <v>4.3</v>
      </c>
      <c r="V3340">
        <v>4.7</v>
      </c>
      <c r="W3340">
        <v>5</v>
      </c>
      <c r="X3340" t="s">
        <v>9363</v>
      </c>
      <c r="Y3340" t="s">
        <v>34</v>
      </c>
      <c r="AA3340" t="s">
        <v>9370</v>
      </c>
      <c r="AB3340" t="s">
        <v>9370</v>
      </c>
    </row>
    <row r="3341" spans="1:28" x14ac:dyDescent="0.2">
      <c r="A3341">
        <v>2016</v>
      </c>
      <c r="B3341" t="s">
        <v>25</v>
      </c>
      <c r="C3341" t="s">
        <v>1713</v>
      </c>
      <c r="D3341" t="s">
        <v>983</v>
      </c>
      <c r="E3341" s="1">
        <v>16999</v>
      </c>
      <c r="F3341">
        <v>5</v>
      </c>
      <c r="G3341">
        <v>475</v>
      </c>
      <c r="H3341" t="s">
        <v>71</v>
      </c>
      <c r="I3341" t="s">
        <v>36</v>
      </c>
      <c r="J3341" t="s">
        <v>43</v>
      </c>
      <c r="K3341" t="s">
        <v>9253</v>
      </c>
      <c r="L3341" t="s">
        <v>30</v>
      </c>
      <c r="M3341" t="s">
        <v>38</v>
      </c>
      <c r="N3341" t="s">
        <v>78</v>
      </c>
      <c r="O3341" t="s">
        <v>1714</v>
      </c>
      <c r="P3341" s="4" t="s">
        <v>1715</v>
      </c>
      <c r="Q3341">
        <v>97839</v>
      </c>
      <c r="R3341">
        <v>4.5999999999999996</v>
      </c>
      <c r="S3341">
        <v>4.5999999999999996</v>
      </c>
      <c r="T3341">
        <v>4.5999999999999996</v>
      </c>
      <c r="U3341">
        <v>4.5999999999999996</v>
      </c>
      <c r="V3341">
        <v>4.8</v>
      </c>
      <c r="W3341">
        <v>4.5999999999999996</v>
      </c>
      <c r="X3341" t="s">
        <v>9363</v>
      </c>
      <c r="Y3341" t="s">
        <v>34</v>
      </c>
      <c r="AA3341" t="s">
        <v>9370</v>
      </c>
      <c r="AB3341" t="s">
        <v>9370</v>
      </c>
    </row>
    <row r="3342" spans="1:28" x14ac:dyDescent="0.2">
      <c r="A3342">
        <v>2016</v>
      </c>
      <c r="B3342" t="s">
        <v>25</v>
      </c>
      <c r="C3342" t="s">
        <v>1720</v>
      </c>
      <c r="D3342" t="s">
        <v>983</v>
      </c>
      <c r="E3342" s="1">
        <v>17795</v>
      </c>
      <c r="F3342">
        <v>4.5999999999999996</v>
      </c>
      <c r="G3342">
        <v>31</v>
      </c>
      <c r="H3342" t="s">
        <v>87</v>
      </c>
      <c r="I3342" t="s">
        <v>36</v>
      </c>
      <c r="J3342" t="s">
        <v>9337</v>
      </c>
      <c r="K3342" t="s">
        <v>9254</v>
      </c>
      <c r="L3342" t="s">
        <v>30</v>
      </c>
      <c r="M3342" t="s">
        <v>38</v>
      </c>
      <c r="N3342" t="s">
        <v>985</v>
      </c>
      <c r="O3342" t="s">
        <v>1721</v>
      </c>
      <c r="P3342" s="4">
        <v>1190184052</v>
      </c>
      <c r="Q3342">
        <v>114750</v>
      </c>
      <c r="R3342">
        <v>4.5999999999999996</v>
      </c>
      <c r="S3342">
        <v>4.5</v>
      </c>
      <c r="T3342">
        <v>4.5999999999999996</v>
      </c>
      <c r="U3342">
        <v>4.5999999999999996</v>
      </c>
      <c r="V3342">
        <v>4.7</v>
      </c>
      <c r="W3342">
        <v>4.7</v>
      </c>
      <c r="X3342" t="s">
        <v>9363</v>
      </c>
      <c r="Y3342" t="s">
        <v>34</v>
      </c>
      <c r="AA3342" t="s">
        <v>9370</v>
      </c>
      <c r="AB3342" t="s">
        <v>9370</v>
      </c>
    </row>
    <row r="3343" spans="1:28" x14ac:dyDescent="0.2">
      <c r="A3343">
        <v>2022</v>
      </c>
      <c r="B3343" t="s">
        <v>25</v>
      </c>
      <c r="C3343" t="s">
        <v>74</v>
      </c>
      <c r="D3343" t="s">
        <v>27</v>
      </c>
      <c r="E3343" s="1">
        <v>42600</v>
      </c>
      <c r="F3343">
        <v>4.8</v>
      </c>
      <c r="G3343">
        <v>141</v>
      </c>
      <c r="H3343" t="s">
        <v>216</v>
      </c>
      <c r="I3343" t="s">
        <v>36</v>
      </c>
      <c r="J3343" t="s">
        <v>43</v>
      </c>
      <c r="K3343" t="s">
        <v>9216</v>
      </c>
      <c r="L3343" t="s">
        <v>30</v>
      </c>
      <c r="M3343" t="s">
        <v>48</v>
      </c>
      <c r="N3343" t="s">
        <v>32</v>
      </c>
      <c r="O3343" t="s">
        <v>1893</v>
      </c>
      <c r="P3343" s="4" t="s">
        <v>1894</v>
      </c>
      <c r="Q3343">
        <v>4</v>
      </c>
      <c r="R3343">
        <v>5</v>
      </c>
      <c r="S3343">
        <v>5</v>
      </c>
      <c r="T3343">
        <v>5</v>
      </c>
      <c r="U3343">
        <v>5</v>
      </c>
      <c r="V3343">
        <v>5</v>
      </c>
      <c r="W3343">
        <v>5</v>
      </c>
      <c r="X3343" t="s">
        <v>9363</v>
      </c>
      <c r="Y3343" t="s">
        <v>34</v>
      </c>
      <c r="AA3343" t="s">
        <v>9370</v>
      </c>
      <c r="AB3343" t="s">
        <v>9370</v>
      </c>
    </row>
    <row r="3344" spans="1:28" x14ac:dyDescent="0.2">
      <c r="A3344">
        <v>2023</v>
      </c>
      <c r="B3344" t="s">
        <v>25</v>
      </c>
      <c r="C3344" t="s">
        <v>248</v>
      </c>
      <c r="D3344" t="s">
        <v>27</v>
      </c>
      <c r="E3344" s="1">
        <v>51310</v>
      </c>
      <c r="F3344">
        <v>4.8</v>
      </c>
      <c r="G3344">
        <v>551</v>
      </c>
      <c r="H3344" t="s">
        <v>28</v>
      </c>
      <c r="I3344" t="s">
        <v>29</v>
      </c>
      <c r="J3344" t="s">
        <v>43</v>
      </c>
      <c r="L3344" t="s">
        <v>30</v>
      </c>
      <c r="M3344" t="s">
        <v>57</v>
      </c>
      <c r="N3344" t="s">
        <v>32</v>
      </c>
      <c r="O3344" t="s">
        <v>1897</v>
      </c>
      <c r="P3344" s="4">
        <v>24185</v>
      </c>
      <c r="Q3344">
        <v>5</v>
      </c>
      <c r="R3344">
        <v>5</v>
      </c>
      <c r="S3344">
        <v>5</v>
      </c>
      <c r="T3344">
        <v>4</v>
      </c>
      <c r="U3344">
        <v>4</v>
      </c>
      <c r="V3344">
        <v>4</v>
      </c>
      <c r="W3344">
        <v>5</v>
      </c>
      <c r="X3344" t="s">
        <v>9363</v>
      </c>
      <c r="Y3344" t="s">
        <v>34</v>
      </c>
      <c r="AA3344" t="s">
        <v>9370</v>
      </c>
      <c r="AB3344" t="s">
        <v>9370</v>
      </c>
    </row>
    <row r="3345" spans="1:28" x14ac:dyDescent="0.2">
      <c r="A3345">
        <v>2023</v>
      </c>
      <c r="B3345" t="s">
        <v>25</v>
      </c>
      <c r="C3345" t="s">
        <v>155</v>
      </c>
      <c r="D3345" t="s">
        <v>27</v>
      </c>
      <c r="E3345" s="1">
        <v>46250</v>
      </c>
      <c r="F3345">
        <v>4.4000000000000004</v>
      </c>
      <c r="G3345">
        <v>21</v>
      </c>
      <c r="H3345" t="s">
        <v>47</v>
      </c>
      <c r="I3345" t="s">
        <v>36</v>
      </c>
      <c r="J3345" t="s">
        <v>43</v>
      </c>
      <c r="L3345" t="s">
        <v>30</v>
      </c>
      <c r="M3345" t="s">
        <v>57</v>
      </c>
      <c r="N3345" t="s">
        <v>32</v>
      </c>
      <c r="O3345" t="s">
        <v>1898</v>
      </c>
      <c r="P3345" s="4" t="s">
        <v>1899</v>
      </c>
      <c r="Q3345">
        <v>11</v>
      </c>
      <c r="R3345">
        <v>5</v>
      </c>
      <c r="S3345">
        <v>5</v>
      </c>
      <c r="T3345">
        <v>4</v>
      </c>
      <c r="U3345">
        <v>4</v>
      </c>
      <c r="V3345">
        <v>4</v>
      </c>
      <c r="W3345">
        <v>5</v>
      </c>
      <c r="X3345" t="s">
        <v>9363</v>
      </c>
      <c r="Y3345" t="s">
        <v>34</v>
      </c>
      <c r="AA3345" t="s">
        <v>9370</v>
      </c>
      <c r="AB3345" t="s">
        <v>9370</v>
      </c>
    </row>
    <row r="3346" spans="1:28" x14ac:dyDescent="0.2">
      <c r="A3346">
        <v>2023</v>
      </c>
      <c r="B3346" t="s">
        <v>25</v>
      </c>
      <c r="C3346" t="s">
        <v>77</v>
      </c>
      <c r="D3346" t="s">
        <v>27</v>
      </c>
      <c r="E3346" s="1">
        <v>36505</v>
      </c>
      <c r="F3346">
        <v>4.7</v>
      </c>
      <c r="G3346">
        <v>1</v>
      </c>
      <c r="H3346" t="s">
        <v>1273</v>
      </c>
      <c r="I3346" t="s">
        <v>36</v>
      </c>
      <c r="J3346" t="s">
        <v>9336</v>
      </c>
      <c r="L3346" t="s">
        <v>30</v>
      </c>
      <c r="M3346" t="s">
        <v>38</v>
      </c>
      <c r="N3346" t="s">
        <v>78</v>
      </c>
      <c r="O3346" t="s">
        <v>1902</v>
      </c>
      <c r="P3346" s="4" t="s">
        <v>1903</v>
      </c>
      <c r="Q3346">
        <v>5</v>
      </c>
      <c r="R3346">
        <v>5</v>
      </c>
      <c r="S3346">
        <v>5</v>
      </c>
      <c r="T3346">
        <v>5</v>
      </c>
      <c r="U3346">
        <v>4</v>
      </c>
      <c r="V3346">
        <v>4</v>
      </c>
      <c r="W3346">
        <v>5</v>
      </c>
      <c r="X3346" t="s">
        <v>9363</v>
      </c>
      <c r="Y3346" t="s">
        <v>34</v>
      </c>
      <c r="AA3346" t="s">
        <v>9370</v>
      </c>
      <c r="AB3346" t="s">
        <v>9370</v>
      </c>
    </row>
    <row r="3347" spans="1:28" x14ac:dyDescent="0.2">
      <c r="A3347">
        <v>2022</v>
      </c>
      <c r="B3347" t="s">
        <v>25</v>
      </c>
      <c r="C3347" t="s">
        <v>81</v>
      </c>
      <c r="D3347" t="s">
        <v>27</v>
      </c>
      <c r="E3347" s="1">
        <v>43310</v>
      </c>
      <c r="F3347">
        <v>5</v>
      </c>
      <c r="G3347">
        <v>1</v>
      </c>
      <c r="H3347" t="s">
        <v>28</v>
      </c>
      <c r="I3347" t="s">
        <v>36</v>
      </c>
      <c r="J3347" t="s">
        <v>43</v>
      </c>
      <c r="K3347" t="s">
        <v>9216</v>
      </c>
      <c r="L3347" t="s">
        <v>30</v>
      </c>
      <c r="M3347" t="s">
        <v>48</v>
      </c>
      <c r="N3347" t="s">
        <v>32</v>
      </c>
      <c r="O3347" t="s">
        <v>1916</v>
      </c>
      <c r="P3347" s="4" t="s">
        <v>1917</v>
      </c>
      <c r="Q3347">
        <v>18</v>
      </c>
      <c r="R3347">
        <v>5</v>
      </c>
      <c r="S3347">
        <v>5</v>
      </c>
      <c r="T3347">
        <v>5</v>
      </c>
      <c r="U3347">
        <v>5</v>
      </c>
      <c r="V3347">
        <v>5</v>
      </c>
      <c r="W3347">
        <v>5</v>
      </c>
      <c r="X3347" t="s">
        <v>9363</v>
      </c>
      <c r="Y3347" t="s">
        <v>34</v>
      </c>
      <c r="AA3347" t="s">
        <v>9370</v>
      </c>
      <c r="AB3347" t="s">
        <v>9370</v>
      </c>
    </row>
    <row r="3348" spans="1:28" x14ac:dyDescent="0.2">
      <c r="A3348">
        <v>2023</v>
      </c>
      <c r="B3348" t="s">
        <v>25</v>
      </c>
      <c r="C3348" t="s">
        <v>26</v>
      </c>
      <c r="D3348" t="s">
        <v>27</v>
      </c>
      <c r="E3348" s="1">
        <v>47010</v>
      </c>
      <c r="F3348">
        <v>4.8</v>
      </c>
      <c r="G3348">
        <v>1</v>
      </c>
      <c r="H3348" t="s">
        <v>55</v>
      </c>
      <c r="I3348" t="s">
        <v>36</v>
      </c>
      <c r="J3348" t="s">
        <v>9336</v>
      </c>
      <c r="L3348" t="s">
        <v>30</v>
      </c>
      <c r="M3348" t="s">
        <v>31</v>
      </c>
      <c r="N3348" t="s">
        <v>32</v>
      </c>
      <c r="O3348" t="s">
        <v>2108</v>
      </c>
      <c r="P3348" s="4" t="s">
        <v>2109</v>
      </c>
      <c r="Q3348">
        <v>0</v>
      </c>
      <c r="R3348">
        <v>5</v>
      </c>
      <c r="S3348">
        <v>4.8</v>
      </c>
      <c r="T3348">
        <v>4.8</v>
      </c>
      <c r="U3348">
        <v>4.2</v>
      </c>
      <c r="V3348">
        <v>5</v>
      </c>
      <c r="W3348">
        <v>5</v>
      </c>
      <c r="X3348" t="s">
        <v>9363</v>
      </c>
      <c r="Y3348" t="s">
        <v>34</v>
      </c>
      <c r="AA3348" t="s">
        <v>9370</v>
      </c>
      <c r="AB3348" t="s">
        <v>9370</v>
      </c>
    </row>
    <row r="3349" spans="1:28" x14ac:dyDescent="0.2">
      <c r="A3349">
        <v>2023</v>
      </c>
      <c r="B3349" t="s">
        <v>25</v>
      </c>
      <c r="C3349" t="s">
        <v>77</v>
      </c>
      <c r="D3349" t="s">
        <v>27</v>
      </c>
      <c r="E3349" s="1">
        <v>35005</v>
      </c>
      <c r="F3349">
        <v>5</v>
      </c>
      <c r="G3349">
        <v>8363</v>
      </c>
      <c r="H3349" t="s">
        <v>52</v>
      </c>
      <c r="I3349" t="s">
        <v>36</v>
      </c>
      <c r="J3349" t="s">
        <v>43</v>
      </c>
      <c r="L3349" t="s">
        <v>30</v>
      </c>
      <c r="M3349" t="s">
        <v>38</v>
      </c>
      <c r="N3349" t="s">
        <v>78</v>
      </c>
      <c r="O3349" t="s">
        <v>2110</v>
      </c>
      <c r="P3349" s="4" t="s">
        <v>2111</v>
      </c>
      <c r="Q3349">
        <v>23</v>
      </c>
      <c r="R3349">
        <v>5</v>
      </c>
      <c r="S3349">
        <v>5</v>
      </c>
      <c r="T3349">
        <v>5</v>
      </c>
      <c r="U3349">
        <v>4</v>
      </c>
      <c r="V3349">
        <v>4</v>
      </c>
      <c r="W3349">
        <v>5</v>
      </c>
      <c r="X3349" t="s">
        <v>9363</v>
      </c>
      <c r="Y3349" t="s">
        <v>34</v>
      </c>
      <c r="AA3349" t="s">
        <v>9370</v>
      </c>
      <c r="AB3349" t="s">
        <v>9370</v>
      </c>
    </row>
    <row r="3350" spans="1:28" x14ac:dyDescent="0.2">
      <c r="A3350">
        <v>2023</v>
      </c>
      <c r="B3350" t="s">
        <v>25</v>
      </c>
      <c r="C3350" t="s">
        <v>787</v>
      </c>
      <c r="D3350" t="s">
        <v>27</v>
      </c>
      <c r="E3350" s="1">
        <v>32040</v>
      </c>
      <c r="F3350">
        <v>4.8</v>
      </c>
      <c r="G3350">
        <v>551</v>
      </c>
      <c r="H3350" t="s">
        <v>47</v>
      </c>
      <c r="I3350" t="s">
        <v>36</v>
      </c>
      <c r="J3350" t="s">
        <v>43</v>
      </c>
      <c r="L3350" t="s">
        <v>30</v>
      </c>
      <c r="M3350" t="s">
        <v>38</v>
      </c>
      <c r="N3350" t="s">
        <v>78</v>
      </c>
      <c r="O3350" t="s">
        <v>2269</v>
      </c>
      <c r="P3350" s="4">
        <v>24181</v>
      </c>
      <c r="Q3350">
        <v>498</v>
      </c>
      <c r="R3350">
        <v>2</v>
      </c>
      <c r="S3350">
        <v>0</v>
      </c>
      <c r="T3350">
        <v>2</v>
      </c>
      <c r="U3350">
        <v>1</v>
      </c>
      <c r="V3350">
        <v>0</v>
      </c>
      <c r="W3350">
        <v>0</v>
      </c>
      <c r="X3350" t="s">
        <v>9363</v>
      </c>
      <c r="Y3350" t="s">
        <v>34</v>
      </c>
      <c r="AA3350" t="s">
        <v>9370</v>
      </c>
      <c r="AB3350" t="s">
        <v>9370</v>
      </c>
    </row>
    <row r="3351" spans="1:28" x14ac:dyDescent="0.2">
      <c r="A3351">
        <v>2023</v>
      </c>
      <c r="B3351" t="s">
        <v>25</v>
      </c>
      <c r="C3351" t="s">
        <v>275</v>
      </c>
      <c r="D3351" t="s">
        <v>27</v>
      </c>
      <c r="E3351" s="1">
        <v>24895</v>
      </c>
      <c r="F3351">
        <v>5</v>
      </c>
      <c r="G3351">
        <v>3217</v>
      </c>
      <c r="H3351" t="s">
        <v>71</v>
      </c>
      <c r="I3351" t="s">
        <v>97</v>
      </c>
      <c r="J3351" t="s">
        <v>43</v>
      </c>
      <c r="L3351" t="s">
        <v>30</v>
      </c>
      <c r="M3351" t="s">
        <v>38</v>
      </c>
      <c r="N3351" t="s">
        <v>276</v>
      </c>
      <c r="O3351" t="s">
        <v>2270</v>
      </c>
      <c r="P3351" s="4" t="s">
        <v>2271</v>
      </c>
      <c r="Q3351">
        <v>0</v>
      </c>
      <c r="R3351">
        <v>4</v>
      </c>
      <c r="S3351">
        <v>5</v>
      </c>
      <c r="T3351">
        <v>4</v>
      </c>
      <c r="U3351">
        <v>5</v>
      </c>
      <c r="V3351">
        <v>5</v>
      </c>
      <c r="W3351">
        <v>5</v>
      </c>
      <c r="X3351" t="s">
        <v>9363</v>
      </c>
      <c r="Y3351" t="s">
        <v>34</v>
      </c>
      <c r="AA3351" t="s">
        <v>9370</v>
      </c>
      <c r="AB3351" t="s">
        <v>9370</v>
      </c>
    </row>
    <row r="3352" spans="1:28" x14ac:dyDescent="0.2">
      <c r="A3352">
        <v>2023</v>
      </c>
      <c r="B3352" t="s">
        <v>25</v>
      </c>
      <c r="C3352" t="s">
        <v>35</v>
      </c>
      <c r="D3352" t="s">
        <v>27</v>
      </c>
      <c r="E3352" s="1">
        <v>37883</v>
      </c>
      <c r="F3352">
        <v>4.4000000000000004</v>
      </c>
      <c r="G3352">
        <v>21</v>
      </c>
      <c r="H3352" t="s">
        <v>97</v>
      </c>
      <c r="I3352" t="s">
        <v>36</v>
      </c>
      <c r="J3352" t="s">
        <v>43</v>
      </c>
      <c r="L3352" t="s">
        <v>37</v>
      </c>
      <c r="M3352" t="s">
        <v>38</v>
      </c>
      <c r="N3352" t="s">
        <v>39</v>
      </c>
      <c r="O3352" t="s">
        <v>2278</v>
      </c>
      <c r="P3352" s="4" t="s">
        <v>2279</v>
      </c>
      <c r="Q3352">
        <v>9</v>
      </c>
      <c r="R3352">
        <v>5</v>
      </c>
      <c r="S3352">
        <v>3</v>
      </c>
      <c r="T3352">
        <v>4</v>
      </c>
      <c r="U3352">
        <v>4</v>
      </c>
      <c r="V3352">
        <v>5</v>
      </c>
      <c r="W3352">
        <v>5</v>
      </c>
      <c r="X3352" t="s">
        <v>9363</v>
      </c>
      <c r="Y3352" t="s">
        <v>34</v>
      </c>
      <c r="AA3352" t="s">
        <v>9370</v>
      </c>
      <c r="AB3352" t="s">
        <v>9370</v>
      </c>
    </row>
    <row r="3353" spans="1:28" x14ac:dyDescent="0.2">
      <c r="A3353">
        <v>2022</v>
      </c>
      <c r="B3353" t="s">
        <v>25</v>
      </c>
      <c r="C3353" t="s">
        <v>46</v>
      </c>
      <c r="D3353" t="s">
        <v>27</v>
      </c>
      <c r="E3353" s="1">
        <v>49305</v>
      </c>
      <c r="F3353">
        <v>5</v>
      </c>
      <c r="G3353">
        <v>21</v>
      </c>
      <c r="H3353" t="s">
        <v>36</v>
      </c>
      <c r="I3353" t="s">
        <v>36</v>
      </c>
      <c r="J3353" t="s">
        <v>9336</v>
      </c>
      <c r="K3353" t="s">
        <v>9203</v>
      </c>
      <c r="L3353" t="s">
        <v>30</v>
      </c>
      <c r="M3353" t="s">
        <v>48</v>
      </c>
      <c r="N3353" t="s">
        <v>32</v>
      </c>
      <c r="O3353" t="s">
        <v>2280</v>
      </c>
      <c r="P3353" s="4" t="s">
        <v>2281</v>
      </c>
      <c r="Q3353">
        <v>9</v>
      </c>
      <c r="R3353">
        <v>5</v>
      </c>
      <c r="S3353">
        <v>5</v>
      </c>
      <c r="T3353">
        <v>5</v>
      </c>
      <c r="U3353">
        <v>5</v>
      </c>
      <c r="V3353">
        <v>5</v>
      </c>
      <c r="W3353">
        <v>5</v>
      </c>
      <c r="X3353" t="s">
        <v>9363</v>
      </c>
      <c r="Y3353" t="s">
        <v>34</v>
      </c>
      <c r="AA3353" t="s">
        <v>9370</v>
      </c>
      <c r="AB3353" t="s">
        <v>9370</v>
      </c>
    </row>
    <row r="3354" spans="1:28" x14ac:dyDescent="0.2">
      <c r="A3354">
        <v>2020</v>
      </c>
      <c r="B3354" t="s">
        <v>25</v>
      </c>
      <c r="C3354" t="s">
        <v>150</v>
      </c>
      <c r="D3354" t="s">
        <v>983</v>
      </c>
      <c r="E3354" s="1">
        <v>29990</v>
      </c>
      <c r="F3354">
        <v>5</v>
      </c>
      <c r="G3354">
        <v>1112</v>
      </c>
      <c r="H3354" t="s">
        <v>1146</v>
      </c>
      <c r="I3354" t="s">
        <v>29</v>
      </c>
      <c r="J3354" t="s">
        <v>43</v>
      </c>
      <c r="K3354" t="s">
        <v>9243</v>
      </c>
      <c r="L3354" t="s">
        <v>30</v>
      </c>
      <c r="M3354" t="s">
        <v>1233</v>
      </c>
      <c r="N3354" t="s">
        <v>32</v>
      </c>
      <c r="O3354" t="s">
        <v>2293</v>
      </c>
      <c r="P3354" s="4">
        <v>24556</v>
      </c>
      <c r="Q3354">
        <v>41771</v>
      </c>
      <c r="R3354">
        <v>4.5999999999999996</v>
      </c>
      <c r="S3354">
        <v>4.5</v>
      </c>
      <c r="T3354">
        <v>4.2</v>
      </c>
      <c r="U3354">
        <v>4.0999999999999996</v>
      </c>
      <c r="V3354">
        <v>4.5</v>
      </c>
      <c r="W3354">
        <v>4.0999999999999996</v>
      </c>
      <c r="X3354" t="s">
        <v>9363</v>
      </c>
      <c r="Y3354" t="s">
        <v>34</v>
      </c>
      <c r="AA3354" t="s">
        <v>9370</v>
      </c>
      <c r="AB3354" t="s">
        <v>9370</v>
      </c>
    </row>
    <row r="3355" spans="1:28" x14ac:dyDescent="0.2">
      <c r="A3355">
        <v>2023</v>
      </c>
      <c r="B3355" t="s">
        <v>25</v>
      </c>
      <c r="C3355" t="s">
        <v>77</v>
      </c>
      <c r="D3355" t="s">
        <v>27</v>
      </c>
      <c r="E3355" s="1">
        <v>35005</v>
      </c>
      <c r="F3355">
        <v>4.7</v>
      </c>
      <c r="G3355">
        <v>1</v>
      </c>
      <c r="H3355" t="s">
        <v>1273</v>
      </c>
      <c r="I3355" t="s">
        <v>36</v>
      </c>
      <c r="J3355" t="s">
        <v>43</v>
      </c>
      <c r="L3355" t="s">
        <v>30</v>
      </c>
      <c r="M3355" t="s">
        <v>38</v>
      </c>
      <c r="N3355" t="s">
        <v>78</v>
      </c>
      <c r="O3355" t="s">
        <v>2621</v>
      </c>
      <c r="P3355" s="4" t="s">
        <v>2622</v>
      </c>
      <c r="Q3355">
        <v>12</v>
      </c>
      <c r="R3355">
        <v>5</v>
      </c>
      <c r="S3355">
        <v>5</v>
      </c>
      <c r="T3355">
        <v>5</v>
      </c>
      <c r="U3355">
        <v>4</v>
      </c>
      <c r="V3355">
        <v>4</v>
      </c>
      <c r="W3355">
        <v>5</v>
      </c>
      <c r="X3355" t="s">
        <v>9363</v>
      </c>
      <c r="Y3355" t="s">
        <v>34</v>
      </c>
      <c r="AA3355" t="s">
        <v>9370</v>
      </c>
      <c r="AB3355" t="s">
        <v>9370</v>
      </c>
    </row>
    <row r="3356" spans="1:28" x14ac:dyDescent="0.2">
      <c r="A3356">
        <v>2022</v>
      </c>
      <c r="B3356" t="s">
        <v>25</v>
      </c>
      <c r="C3356" t="s">
        <v>2629</v>
      </c>
      <c r="D3356" t="s">
        <v>27</v>
      </c>
      <c r="E3356" s="1">
        <v>46295</v>
      </c>
      <c r="F3356">
        <v>4.9000000000000004</v>
      </c>
      <c r="G3356">
        <v>958</v>
      </c>
      <c r="H3356" t="s">
        <v>2630</v>
      </c>
      <c r="I3356" t="s">
        <v>36</v>
      </c>
      <c r="J3356" t="s">
        <v>9336</v>
      </c>
      <c r="K3356" t="s">
        <v>9205</v>
      </c>
      <c r="L3356" t="s">
        <v>30</v>
      </c>
      <c r="M3356" t="s">
        <v>48</v>
      </c>
      <c r="N3356" t="s">
        <v>84</v>
      </c>
      <c r="O3356" t="s">
        <v>2631</v>
      </c>
      <c r="P3356" s="4" t="s">
        <v>2632</v>
      </c>
      <c r="Q3356">
        <v>3097</v>
      </c>
      <c r="R3356">
        <v>5</v>
      </c>
      <c r="S3356">
        <v>4.9000000000000004</v>
      </c>
      <c r="T3356">
        <v>4.9000000000000004</v>
      </c>
      <c r="U3356">
        <v>4.3</v>
      </c>
      <c r="V3356">
        <v>4.7</v>
      </c>
      <c r="W3356">
        <v>5</v>
      </c>
      <c r="X3356" t="s">
        <v>9363</v>
      </c>
      <c r="Y3356" t="s">
        <v>34</v>
      </c>
      <c r="AA3356" t="s">
        <v>9370</v>
      </c>
      <c r="AB3356" t="s">
        <v>9370</v>
      </c>
    </row>
    <row r="3357" spans="1:28" x14ac:dyDescent="0.2">
      <c r="A3357">
        <v>2022</v>
      </c>
      <c r="B3357" t="s">
        <v>25</v>
      </c>
      <c r="C3357" t="s">
        <v>46</v>
      </c>
      <c r="D3357" t="s">
        <v>27</v>
      </c>
      <c r="E3357" s="1">
        <v>46500</v>
      </c>
      <c r="F3357">
        <v>4.7</v>
      </c>
      <c r="G3357">
        <v>211</v>
      </c>
      <c r="H3357" t="s">
        <v>47</v>
      </c>
      <c r="I3357" t="s">
        <v>36</v>
      </c>
      <c r="J3357" t="s">
        <v>9336</v>
      </c>
      <c r="K3357" t="s">
        <v>9203</v>
      </c>
      <c r="L3357" t="s">
        <v>30</v>
      </c>
      <c r="M3357" t="s">
        <v>48</v>
      </c>
      <c r="N3357" t="s">
        <v>32</v>
      </c>
      <c r="O3357" t="s">
        <v>2793</v>
      </c>
      <c r="P3357" s="4" t="s">
        <v>2794</v>
      </c>
      <c r="Q3357">
        <v>3</v>
      </c>
      <c r="R3357">
        <v>5</v>
      </c>
      <c r="S3357">
        <v>5</v>
      </c>
      <c r="T3357">
        <v>5</v>
      </c>
      <c r="U3357">
        <v>5</v>
      </c>
      <c r="V3357">
        <v>5</v>
      </c>
      <c r="W3357">
        <v>5</v>
      </c>
      <c r="X3357" t="s">
        <v>9363</v>
      </c>
      <c r="Y3357" t="s">
        <v>34</v>
      </c>
      <c r="AA3357" t="s">
        <v>9370</v>
      </c>
      <c r="AB3357" t="s">
        <v>9370</v>
      </c>
    </row>
    <row r="3358" spans="1:28" x14ac:dyDescent="0.2">
      <c r="A3358">
        <v>2023</v>
      </c>
      <c r="B3358" t="s">
        <v>25</v>
      </c>
      <c r="C3358" t="s">
        <v>646</v>
      </c>
      <c r="D3358" t="s">
        <v>27</v>
      </c>
      <c r="E3358" s="1">
        <v>47745</v>
      </c>
      <c r="F3358">
        <v>5</v>
      </c>
      <c r="G3358">
        <v>3217</v>
      </c>
      <c r="H3358" t="s">
        <v>52</v>
      </c>
      <c r="I3358" t="s">
        <v>36</v>
      </c>
      <c r="J3358" t="s">
        <v>43</v>
      </c>
      <c r="L3358" t="s">
        <v>30</v>
      </c>
      <c r="M3358" t="s">
        <v>31</v>
      </c>
      <c r="N3358" t="s">
        <v>72</v>
      </c>
      <c r="O3358" t="s">
        <v>2795</v>
      </c>
      <c r="P3358" s="4" t="s">
        <v>2796</v>
      </c>
      <c r="Q3358">
        <v>0</v>
      </c>
      <c r="R3358">
        <v>2</v>
      </c>
      <c r="S3358">
        <v>0</v>
      </c>
      <c r="T3358">
        <v>2</v>
      </c>
      <c r="U3358">
        <v>1</v>
      </c>
      <c r="V3358">
        <v>0</v>
      </c>
      <c r="W3358">
        <v>0</v>
      </c>
      <c r="X3358" t="s">
        <v>9363</v>
      </c>
      <c r="Y3358" t="s">
        <v>34</v>
      </c>
      <c r="AA3358" t="s">
        <v>9370</v>
      </c>
      <c r="AB3358" t="s">
        <v>9370</v>
      </c>
    </row>
    <row r="3359" spans="1:28" x14ac:dyDescent="0.2">
      <c r="A3359">
        <v>2023</v>
      </c>
      <c r="B3359" t="s">
        <v>25</v>
      </c>
      <c r="C3359" t="s">
        <v>77</v>
      </c>
      <c r="D3359" t="s">
        <v>27</v>
      </c>
      <c r="E3359" s="1">
        <v>37508</v>
      </c>
      <c r="F3359">
        <v>3.6</v>
      </c>
      <c r="G3359">
        <v>628</v>
      </c>
      <c r="H3359" t="s">
        <v>231</v>
      </c>
      <c r="I3359" t="s">
        <v>86</v>
      </c>
      <c r="J3359" t="s">
        <v>43</v>
      </c>
      <c r="L3359" t="s">
        <v>30</v>
      </c>
      <c r="M3359" t="s">
        <v>31</v>
      </c>
      <c r="N3359" t="s">
        <v>78</v>
      </c>
      <c r="O3359" t="s">
        <v>2805</v>
      </c>
      <c r="P3359" s="4" t="s">
        <v>2806</v>
      </c>
      <c r="Q3359">
        <v>5</v>
      </c>
      <c r="R3359">
        <v>5</v>
      </c>
      <c r="S3359">
        <v>5</v>
      </c>
      <c r="T3359">
        <v>5</v>
      </c>
      <c r="U3359">
        <v>4</v>
      </c>
      <c r="V3359">
        <v>4</v>
      </c>
      <c r="W3359">
        <v>5</v>
      </c>
      <c r="X3359" t="s">
        <v>9363</v>
      </c>
      <c r="Y3359" t="s">
        <v>34</v>
      </c>
      <c r="AA3359" t="s">
        <v>9370</v>
      </c>
      <c r="AB3359" t="s">
        <v>9370</v>
      </c>
    </row>
    <row r="3360" spans="1:28" x14ac:dyDescent="0.2">
      <c r="A3360">
        <v>2022</v>
      </c>
      <c r="B3360" t="s">
        <v>25</v>
      </c>
      <c r="C3360" t="s">
        <v>81</v>
      </c>
      <c r="D3360" t="s">
        <v>27</v>
      </c>
      <c r="E3360" s="1">
        <v>44970</v>
      </c>
      <c r="F3360">
        <v>5</v>
      </c>
      <c r="G3360">
        <v>21</v>
      </c>
      <c r="H3360" t="s">
        <v>47</v>
      </c>
      <c r="I3360" t="s">
        <v>36</v>
      </c>
      <c r="J3360" t="s">
        <v>9336</v>
      </c>
      <c r="K3360" t="s">
        <v>9204</v>
      </c>
      <c r="L3360" t="s">
        <v>30</v>
      </c>
      <c r="M3360" t="s">
        <v>48</v>
      </c>
      <c r="N3360" t="s">
        <v>32</v>
      </c>
      <c r="O3360" t="s">
        <v>2808</v>
      </c>
      <c r="P3360" s="4" t="s">
        <v>2809</v>
      </c>
      <c r="Q3360">
        <v>10</v>
      </c>
      <c r="R3360">
        <v>5</v>
      </c>
      <c r="S3360">
        <v>5</v>
      </c>
      <c r="T3360">
        <v>5</v>
      </c>
      <c r="U3360">
        <v>5</v>
      </c>
      <c r="V3360">
        <v>5</v>
      </c>
      <c r="W3360">
        <v>5</v>
      </c>
      <c r="X3360" t="s">
        <v>9363</v>
      </c>
      <c r="Y3360" t="s">
        <v>34</v>
      </c>
      <c r="AA3360" t="s">
        <v>9370</v>
      </c>
      <c r="AB3360" t="s">
        <v>9370</v>
      </c>
    </row>
    <row r="3361" spans="1:28" x14ac:dyDescent="0.2">
      <c r="A3361">
        <v>2023</v>
      </c>
      <c r="B3361" t="s">
        <v>25</v>
      </c>
      <c r="C3361" t="s">
        <v>51</v>
      </c>
      <c r="D3361" t="s">
        <v>27</v>
      </c>
      <c r="E3361" s="1">
        <v>43780</v>
      </c>
      <c r="F3361">
        <v>4.4000000000000004</v>
      </c>
      <c r="G3361">
        <v>1</v>
      </c>
      <c r="H3361" t="s">
        <v>67</v>
      </c>
      <c r="I3361" t="s">
        <v>36</v>
      </c>
      <c r="J3361" t="s">
        <v>9336</v>
      </c>
      <c r="L3361" t="s">
        <v>37</v>
      </c>
      <c r="M3361" t="s">
        <v>38</v>
      </c>
      <c r="N3361" t="s">
        <v>39</v>
      </c>
      <c r="O3361" t="s">
        <v>2821</v>
      </c>
      <c r="P3361" s="4" t="s">
        <v>2822</v>
      </c>
      <c r="Q3361">
        <v>0</v>
      </c>
      <c r="R3361">
        <v>5</v>
      </c>
      <c r="S3361">
        <v>3</v>
      </c>
      <c r="T3361">
        <v>4</v>
      </c>
      <c r="U3361">
        <v>4</v>
      </c>
      <c r="V3361">
        <v>5</v>
      </c>
      <c r="W3361">
        <v>5</v>
      </c>
      <c r="X3361" t="s">
        <v>9363</v>
      </c>
      <c r="Y3361" t="s">
        <v>34</v>
      </c>
      <c r="AA3361" t="s">
        <v>9370</v>
      </c>
      <c r="AB3361" t="s">
        <v>9370</v>
      </c>
    </row>
    <row r="3362" spans="1:28" x14ac:dyDescent="0.2">
      <c r="A3362">
        <v>2010</v>
      </c>
      <c r="B3362" t="s">
        <v>25</v>
      </c>
      <c r="C3362" t="s">
        <v>2836</v>
      </c>
      <c r="D3362" t="s">
        <v>983</v>
      </c>
      <c r="E3362" s="1">
        <v>9500</v>
      </c>
      <c r="F3362">
        <v>4.7</v>
      </c>
      <c r="G3362">
        <v>6</v>
      </c>
      <c r="H3362" t="s">
        <v>36</v>
      </c>
      <c r="I3362" t="s">
        <v>36</v>
      </c>
      <c r="J3362" t="s">
        <v>43</v>
      </c>
      <c r="K3362" t="s">
        <v>9274</v>
      </c>
      <c r="L3362" t="s">
        <v>30</v>
      </c>
      <c r="M3362" t="s">
        <v>1194</v>
      </c>
      <c r="N3362" t="s">
        <v>1356</v>
      </c>
      <c r="O3362" t="s">
        <v>2837</v>
      </c>
      <c r="P3362" s="4">
        <v>5871</v>
      </c>
      <c r="Q3362">
        <v>127240</v>
      </c>
      <c r="R3362">
        <v>4.7</v>
      </c>
      <c r="S3362">
        <v>4.5999999999999996</v>
      </c>
      <c r="T3362">
        <v>4.7</v>
      </c>
      <c r="U3362">
        <v>4.5999999999999996</v>
      </c>
      <c r="V3362">
        <v>4.5999999999999996</v>
      </c>
      <c r="W3362">
        <v>4.8</v>
      </c>
      <c r="X3362" t="s">
        <v>9363</v>
      </c>
      <c r="Y3362" t="s">
        <v>34</v>
      </c>
      <c r="AA3362" t="s">
        <v>9370</v>
      </c>
      <c r="AB3362" t="s">
        <v>9370</v>
      </c>
    </row>
    <row r="3363" spans="1:28" x14ac:dyDescent="0.2">
      <c r="A3363">
        <v>2022</v>
      </c>
      <c r="B3363" t="s">
        <v>25</v>
      </c>
      <c r="C3363" t="s">
        <v>81</v>
      </c>
      <c r="D3363" t="s">
        <v>27</v>
      </c>
      <c r="E3363" s="1">
        <v>41770</v>
      </c>
      <c r="F3363">
        <v>4.8</v>
      </c>
      <c r="G3363">
        <v>141</v>
      </c>
      <c r="H3363" t="s">
        <v>216</v>
      </c>
      <c r="I3363" t="s">
        <v>36</v>
      </c>
      <c r="J3363" t="s">
        <v>9336</v>
      </c>
      <c r="K3363" t="s">
        <v>9204</v>
      </c>
      <c r="L3363" t="s">
        <v>30</v>
      </c>
      <c r="M3363" t="s">
        <v>48</v>
      </c>
      <c r="N3363" t="s">
        <v>32</v>
      </c>
      <c r="O3363" t="s">
        <v>2969</v>
      </c>
      <c r="P3363" s="4" t="s">
        <v>2970</v>
      </c>
      <c r="Q3363">
        <v>3</v>
      </c>
      <c r="R3363">
        <v>5</v>
      </c>
      <c r="S3363">
        <v>5</v>
      </c>
      <c r="T3363">
        <v>5</v>
      </c>
      <c r="U3363">
        <v>5</v>
      </c>
      <c r="V3363">
        <v>5</v>
      </c>
      <c r="W3363">
        <v>5</v>
      </c>
      <c r="X3363" t="s">
        <v>9363</v>
      </c>
      <c r="Y3363" t="s">
        <v>34</v>
      </c>
      <c r="AA3363" t="s">
        <v>9370</v>
      </c>
      <c r="AB3363" t="s">
        <v>9370</v>
      </c>
    </row>
    <row r="3364" spans="1:28" x14ac:dyDescent="0.2">
      <c r="A3364">
        <v>2022</v>
      </c>
      <c r="B3364" t="s">
        <v>25</v>
      </c>
      <c r="C3364" t="s">
        <v>150</v>
      </c>
      <c r="D3364" t="s">
        <v>27</v>
      </c>
      <c r="E3364" s="1">
        <v>41605</v>
      </c>
      <c r="F3364">
        <v>4.8</v>
      </c>
      <c r="G3364">
        <v>141</v>
      </c>
      <c r="H3364" t="s">
        <v>381</v>
      </c>
      <c r="I3364" t="s">
        <v>36</v>
      </c>
      <c r="J3364" t="s">
        <v>43</v>
      </c>
      <c r="K3364" t="s">
        <v>9216</v>
      </c>
      <c r="L3364" t="s">
        <v>30</v>
      </c>
      <c r="M3364" t="s">
        <v>48</v>
      </c>
      <c r="N3364" t="s">
        <v>32</v>
      </c>
      <c r="O3364" t="s">
        <v>2971</v>
      </c>
      <c r="P3364" s="4" t="s">
        <v>2972</v>
      </c>
      <c r="Q3364">
        <v>1</v>
      </c>
      <c r="R3364">
        <v>5</v>
      </c>
      <c r="S3364">
        <v>5</v>
      </c>
      <c r="T3364">
        <v>5</v>
      </c>
      <c r="U3364">
        <v>5</v>
      </c>
      <c r="V3364">
        <v>5</v>
      </c>
      <c r="W3364">
        <v>5</v>
      </c>
      <c r="X3364" t="s">
        <v>9363</v>
      </c>
      <c r="Y3364" t="s">
        <v>34</v>
      </c>
      <c r="AA3364" t="s">
        <v>9370</v>
      </c>
      <c r="AB3364" t="s">
        <v>9370</v>
      </c>
    </row>
    <row r="3365" spans="1:28" x14ac:dyDescent="0.2">
      <c r="A3365">
        <v>2023</v>
      </c>
      <c r="B3365" t="s">
        <v>25</v>
      </c>
      <c r="C3365" t="s">
        <v>201</v>
      </c>
      <c r="D3365" t="s">
        <v>27</v>
      </c>
      <c r="E3365" s="1">
        <v>53215</v>
      </c>
      <c r="F3365">
        <v>4.9000000000000004</v>
      </c>
      <c r="G3365">
        <v>3496</v>
      </c>
      <c r="H3365" t="s">
        <v>28</v>
      </c>
      <c r="I3365" t="s">
        <v>36</v>
      </c>
      <c r="J3365" t="s">
        <v>9336</v>
      </c>
      <c r="L3365" t="s">
        <v>30</v>
      </c>
      <c r="M3365" t="s">
        <v>31</v>
      </c>
      <c r="N3365" t="s">
        <v>32</v>
      </c>
      <c r="O3365" t="s">
        <v>2973</v>
      </c>
      <c r="P3365" s="4" t="s">
        <v>2974</v>
      </c>
      <c r="Q3365">
        <v>8</v>
      </c>
      <c r="R3365">
        <v>5</v>
      </c>
      <c r="S3365">
        <v>4.8</v>
      </c>
      <c r="T3365">
        <v>4.8</v>
      </c>
      <c r="U3365">
        <v>4.2</v>
      </c>
      <c r="V3365">
        <v>5</v>
      </c>
      <c r="W3365">
        <v>5</v>
      </c>
      <c r="X3365" t="s">
        <v>9363</v>
      </c>
      <c r="Y3365" t="s">
        <v>34</v>
      </c>
      <c r="AA3365" t="s">
        <v>9370</v>
      </c>
      <c r="AB3365" t="s">
        <v>9370</v>
      </c>
    </row>
    <row r="3366" spans="1:28" x14ac:dyDescent="0.2">
      <c r="A3366">
        <v>2022</v>
      </c>
      <c r="B3366" t="s">
        <v>25</v>
      </c>
      <c r="C3366" t="s">
        <v>191</v>
      </c>
      <c r="D3366" t="s">
        <v>27</v>
      </c>
      <c r="E3366" s="1">
        <v>30165</v>
      </c>
      <c r="F3366">
        <v>5</v>
      </c>
      <c r="G3366">
        <v>3217</v>
      </c>
      <c r="H3366" t="s">
        <v>52</v>
      </c>
      <c r="I3366" t="s">
        <v>36</v>
      </c>
      <c r="J3366" t="s">
        <v>43</v>
      </c>
      <c r="K3366" t="s">
        <v>9214</v>
      </c>
      <c r="L3366" t="s">
        <v>37</v>
      </c>
      <c r="M3366" t="s">
        <v>38</v>
      </c>
      <c r="N3366" t="s">
        <v>192</v>
      </c>
      <c r="O3366" t="s">
        <v>2975</v>
      </c>
      <c r="P3366" s="4" t="s">
        <v>2976</v>
      </c>
      <c r="Q3366">
        <v>0</v>
      </c>
      <c r="R3366">
        <v>4.9000000000000004</v>
      </c>
      <c r="S3366">
        <v>5</v>
      </c>
      <c r="T3366">
        <v>5</v>
      </c>
      <c r="U3366">
        <v>4.9000000000000004</v>
      </c>
      <c r="V3366">
        <v>4.9000000000000004</v>
      </c>
      <c r="W3366">
        <v>5</v>
      </c>
      <c r="X3366" t="s">
        <v>9363</v>
      </c>
      <c r="Y3366" t="s">
        <v>34</v>
      </c>
      <c r="AA3366" t="s">
        <v>9370</v>
      </c>
      <c r="AB3366" t="s">
        <v>9370</v>
      </c>
    </row>
    <row r="3367" spans="1:28" x14ac:dyDescent="0.2">
      <c r="A3367">
        <v>2022</v>
      </c>
      <c r="B3367" t="s">
        <v>25</v>
      </c>
      <c r="C3367" t="s">
        <v>81</v>
      </c>
      <c r="D3367" t="s">
        <v>27</v>
      </c>
      <c r="E3367" s="1">
        <v>41375</v>
      </c>
      <c r="F3367">
        <v>5</v>
      </c>
      <c r="G3367">
        <v>3</v>
      </c>
      <c r="H3367" t="s">
        <v>52</v>
      </c>
      <c r="I3367" t="s">
        <v>36</v>
      </c>
      <c r="J3367" t="s">
        <v>9336</v>
      </c>
      <c r="K3367" t="s">
        <v>9204</v>
      </c>
      <c r="L3367" t="s">
        <v>30</v>
      </c>
      <c r="M3367" t="s">
        <v>48</v>
      </c>
      <c r="N3367" t="s">
        <v>32</v>
      </c>
      <c r="O3367" t="s">
        <v>2987</v>
      </c>
      <c r="P3367" s="4" t="s">
        <v>2988</v>
      </c>
      <c r="Q3367">
        <v>3</v>
      </c>
      <c r="R3367">
        <v>5</v>
      </c>
      <c r="S3367">
        <v>5</v>
      </c>
      <c r="T3367">
        <v>5</v>
      </c>
      <c r="U3367">
        <v>5</v>
      </c>
      <c r="V3367">
        <v>5</v>
      </c>
      <c r="W3367">
        <v>5</v>
      </c>
      <c r="X3367" t="s">
        <v>9363</v>
      </c>
      <c r="Y3367" t="s">
        <v>34</v>
      </c>
      <c r="AA3367" t="s">
        <v>9370</v>
      </c>
      <c r="AB3367" t="s">
        <v>9370</v>
      </c>
    </row>
    <row r="3368" spans="1:28" x14ac:dyDescent="0.2">
      <c r="A3368">
        <v>2022</v>
      </c>
      <c r="B3368" t="s">
        <v>25</v>
      </c>
      <c r="C3368" t="s">
        <v>150</v>
      </c>
      <c r="D3368" t="s">
        <v>27</v>
      </c>
      <c r="E3368" s="1">
        <v>42000</v>
      </c>
      <c r="F3368">
        <v>5</v>
      </c>
      <c r="G3368">
        <v>3</v>
      </c>
      <c r="H3368" t="s">
        <v>28</v>
      </c>
      <c r="I3368" t="s">
        <v>36</v>
      </c>
      <c r="J3368" t="s">
        <v>43</v>
      </c>
      <c r="K3368" t="s">
        <v>9216</v>
      </c>
      <c r="L3368" t="s">
        <v>30</v>
      </c>
      <c r="M3368" t="s">
        <v>48</v>
      </c>
      <c r="N3368" t="s">
        <v>32</v>
      </c>
      <c r="O3368" t="s">
        <v>2989</v>
      </c>
      <c r="P3368" s="4" t="s">
        <v>2990</v>
      </c>
      <c r="Q3368">
        <v>17</v>
      </c>
      <c r="R3368">
        <v>5</v>
      </c>
      <c r="S3368">
        <v>5</v>
      </c>
      <c r="T3368">
        <v>5</v>
      </c>
      <c r="U3368">
        <v>5</v>
      </c>
      <c r="V3368">
        <v>5</v>
      </c>
      <c r="W3368">
        <v>5</v>
      </c>
      <c r="X3368" t="s">
        <v>9363</v>
      </c>
      <c r="Y3368" t="s">
        <v>34</v>
      </c>
      <c r="AA3368" t="s">
        <v>9370</v>
      </c>
      <c r="AB3368" t="s">
        <v>9370</v>
      </c>
    </row>
    <row r="3369" spans="1:28" x14ac:dyDescent="0.2">
      <c r="A3369">
        <v>2023</v>
      </c>
      <c r="B3369" t="s">
        <v>25</v>
      </c>
      <c r="C3369" t="s">
        <v>77</v>
      </c>
      <c r="D3369" t="s">
        <v>27</v>
      </c>
      <c r="E3369" s="1">
        <v>40440</v>
      </c>
      <c r="F3369">
        <v>4.7</v>
      </c>
      <c r="G3369">
        <v>1</v>
      </c>
      <c r="H3369" t="s">
        <v>67</v>
      </c>
      <c r="I3369" t="s">
        <v>36</v>
      </c>
      <c r="J3369" t="s">
        <v>9336</v>
      </c>
      <c r="L3369" t="s">
        <v>30</v>
      </c>
      <c r="M3369" t="s">
        <v>38</v>
      </c>
      <c r="N3369" t="s">
        <v>78</v>
      </c>
      <c r="O3369" t="s">
        <v>2993</v>
      </c>
      <c r="P3369" s="4" t="s">
        <v>2994</v>
      </c>
      <c r="Q3369">
        <v>0</v>
      </c>
      <c r="R3369">
        <v>5</v>
      </c>
      <c r="S3369">
        <v>5</v>
      </c>
      <c r="T3369">
        <v>5</v>
      </c>
      <c r="U3369">
        <v>4</v>
      </c>
      <c r="V3369">
        <v>4</v>
      </c>
      <c r="W3369">
        <v>5</v>
      </c>
      <c r="X3369" t="s">
        <v>9363</v>
      </c>
      <c r="Y3369" t="s">
        <v>34</v>
      </c>
      <c r="AA3369" t="s">
        <v>9370</v>
      </c>
      <c r="AB3369" t="s">
        <v>9370</v>
      </c>
    </row>
    <row r="3370" spans="1:28" x14ac:dyDescent="0.2">
      <c r="A3370">
        <v>2022</v>
      </c>
      <c r="B3370" t="s">
        <v>25</v>
      </c>
      <c r="C3370" t="s">
        <v>46</v>
      </c>
      <c r="D3370" t="s">
        <v>27</v>
      </c>
      <c r="E3370" s="1">
        <v>46500</v>
      </c>
      <c r="F3370">
        <v>4.7</v>
      </c>
      <c r="G3370">
        <v>211</v>
      </c>
      <c r="H3370" t="s">
        <v>47</v>
      </c>
      <c r="I3370" t="s">
        <v>36</v>
      </c>
      <c r="J3370" t="s">
        <v>9336</v>
      </c>
      <c r="K3370" t="s">
        <v>9203</v>
      </c>
      <c r="L3370" t="s">
        <v>30</v>
      </c>
      <c r="M3370" t="s">
        <v>48</v>
      </c>
      <c r="N3370" t="s">
        <v>32</v>
      </c>
      <c r="O3370" t="s">
        <v>3142</v>
      </c>
      <c r="P3370" s="4" t="s">
        <v>3143</v>
      </c>
      <c r="Q3370">
        <v>3</v>
      </c>
      <c r="R3370">
        <v>5</v>
      </c>
      <c r="S3370">
        <v>5</v>
      </c>
      <c r="T3370">
        <v>5</v>
      </c>
      <c r="U3370">
        <v>5</v>
      </c>
      <c r="V3370">
        <v>5</v>
      </c>
      <c r="W3370">
        <v>5</v>
      </c>
      <c r="X3370" t="s">
        <v>9363</v>
      </c>
      <c r="Y3370" t="s">
        <v>34</v>
      </c>
      <c r="AA3370" t="s">
        <v>9370</v>
      </c>
      <c r="AB3370" t="s">
        <v>9370</v>
      </c>
    </row>
    <row r="3371" spans="1:28" x14ac:dyDescent="0.2">
      <c r="A3371">
        <v>2023</v>
      </c>
      <c r="B3371" t="s">
        <v>25</v>
      </c>
      <c r="C3371" t="s">
        <v>115</v>
      </c>
      <c r="D3371" t="s">
        <v>27</v>
      </c>
      <c r="E3371" s="1">
        <v>25745</v>
      </c>
      <c r="F3371">
        <v>4.8</v>
      </c>
      <c r="G3371">
        <v>141</v>
      </c>
      <c r="H3371" t="s">
        <v>400</v>
      </c>
      <c r="I3371" t="s">
        <v>36</v>
      </c>
      <c r="J3371" t="s">
        <v>43</v>
      </c>
      <c r="L3371" t="s">
        <v>30</v>
      </c>
      <c r="M3371" t="s">
        <v>38</v>
      </c>
      <c r="N3371" t="s">
        <v>276</v>
      </c>
      <c r="O3371" t="s">
        <v>3147</v>
      </c>
      <c r="P3371" s="4" t="s">
        <v>3148</v>
      </c>
      <c r="Q3371">
        <v>4</v>
      </c>
      <c r="R3371">
        <v>2</v>
      </c>
      <c r="S3371">
        <v>0</v>
      </c>
      <c r="T3371">
        <v>2</v>
      </c>
      <c r="U3371">
        <v>1</v>
      </c>
      <c r="V3371">
        <v>0</v>
      </c>
      <c r="W3371">
        <v>0</v>
      </c>
      <c r="X3371" t="s">
        <v>9363</v>
      </c>
      <c r="Y3371" t="s">
        <v>34</v>
      </c>
      <c r="AA3371" t="s">
        <v>9370</v>
      </c>
      <c r="AB3371" t="s">
        <v>9370</v>
      </c>
    </row>
    <row r="3372" spans="1:28" x14ac:dyDescent="0.2">
      <c r="A3372">
        <v>2023</v>
      </c>
      <c r="B3372" t="s">
        <v>25</v>
      </c>
      <c r="C3372" t="s">
        <v>407</v>
      </c>
      <c r="D3372" t="s">
        <v>27</v>
      </c>
      <c r="E3372" s="1">
        <v>43595</v>
      </c>
      <c r="F3372">
        <v>4.8</v>
      </c>
      <c r="G3372">
        <v>551</v>
      </c>
      <c r="H3372" t="s">
        <v>1308</v>
      </c>
      <c r="I3372" t="s">
        <v>97</v>
      </c>
      <c r="J3372" t="s">
        <v>43</v>
      </c>
      <c r="L3372" t="s">
        <v>30</v>
      </c>
      <c r="M3372" t="s">
        <v>57</v>
      </c>
      <c r="N3372" t="s">
        <v>72</v>
      </c>
      <c r="O3372" t="s">
        <v>3149</v>
      </c>
      <c r="P3372" s="4">
        <v>24313</v>
      </c>
      <c r="Q3372">
        <v>5</v>
      </c>
      <c r="R3372">
        <v>2</v>
      </c>
      <c r="S3372">
        <v>0</v>
      </c>
      <c r="T3372">
        <v>2</v>
      </c>
      <c r="U3372">
        <v>1</v>
      </c>
      <c r="V3372">
        <v>0</v>
      </c>
      <c r="W3372">
        <v>0</v>
      </c>
      <c r="X3372" t="s">
        <v>9363</v>
      </c>
      <c r="Y3372" t="s">
        <v>34</v>
      </c>
      <c r="AA3372" t="s">
        <v>9370</v>
      </c>
      <c r="AB3372" t="s">
        <v>9370</v>
      </c>
    </row>
    <row r="3373" spans="1:28" x14ac:dyDescent="0.2">
      <c r="A3373">
        <v>2023</v>
      </c>
      <c r="B3373" t="s">
        <v>25</v>
      </c>
      <c r="C3373" t="s">
        <v>51</v>
      </c>
      <c r="D3373" t="s">
        <v>27</v>
      </c>
      <c r="E3373" s="1">
        <v>39845</v>
      </c>
      <c r="F3373">
        <v>4.8</v>
      </c>
      <c r="G3373">
        <v>551</v>
      </c>
      <c r="H3373" t="s">
        <v>52</v>
      </c>
      <c r="I3373" t="s">
        <v>36</v>
      </c>
      <c r="J3373" t="s">
        <v>9336</v>
      </c>
      <c r="L3373" t="s">
        <v>37</v>
      </c>
      <c r="M3373" t="s">
        <v>38</v>
      </c>
      <c r="N3373" t="s">
        <v>39</v>
      </c>
      <c r="O3373" t="s">
        <v>3150</v>
      </c>
      <c r="P3373" s="4">
        <v>24152</v>
      </c>
      <c r="Q3373">
        <v>5</v>
      </c>
      <c r="R3373">
        <v>5</v>
      </c>
      <c r="S3373">
        <v>3</v>
      </c>
      <c r="T3373">
        <v>4</v>
      </c>
      <c r="U3373">
        <v>4</v>
      </c>
      <c r="V3373">
        <v>5</v>
      </c>
      <c r="W3373">
        <v>5</v>
      </c>
      <c r="X3373" t="s">
        <v>9363</v>
      </c>
      <c r="Y3373" t="s">
        <v>34</v>
      </c>
      <c r="AA3373" t="s">
        <v>9370</v>
      </c>
      <c r="AB3373" t="s">
        <v>9370</v>
      </c>
    </row>
    <row r="3374" spans="1:28" x14ac:dyDescent="0.2">
      <c r="A3374">
        <v>2019</v>
      </c>
      <c r="B3374" t="s">
        <v>25</v>
      </c>
      <c r="C3374" t="s">
        <v>494</v>
      </c>
      <c r="D3374" t="s">
        <v>983</v>
      </c>
      <c r="E3374" s="1">
        <v>22311</v>
      </c>
      <c r="F3374">
        <v>4.3</v>
      </c>
      <c r="G3374">
        <v>4</v>
      </c>
      <c r="H3374" t="s">
        <v>71</v>
      </c>
      <c r="I3374" t="s">
        <v>36</v>
      </c>
      <c r="J3374" t="s">
        <v>43</v>
      </c>
      <c r="K3374" t="s">
        <v>9281</v>
      </c>
      <c r="L3374" t="s">
        <v>37</v>
      </c>
      <c r="M3374" t="s">
        <v>38</v>
      </c>
      <c r="N3374" t="s">
        <v>192</v>
      </c>
      <c r="O3374" t="s">
        <v>3156</v>
      </c>
      <c r="P3374" s="4">
        <v>7002739</v>
      </c>
      <c r="Q3374">
        <v>76035</v>
      </c>
      <c r="R3374">
        <v>4.5</v>
      </c>
      <c r="S3374">
        <v>4.5</v>
      </c>
      <c r="T3374">
        <v>3.9</v>
      </c>
      <c r="U3374">
        <v>3.9</v>
      </c>
      <c r="V3374">
        <v>4.5999999999999996</v>
      </c>
      <c r="W3374">
        <v>4.4000000000000004</v>
      </c>
      <c r="X3374" t="s">
        <v>9363</v>
      </c>
      <c r="Y3374" t="s">
        <v>34</v>
      </c>
      <c r="AA3374" t="s">
        <v>9370</v>
      </c>
      <c r="AB3374" t="s">
        <v>9370</v>
      </c>
    </row>
    <row r="3375" spans="1:28" x14ac:dyDescent="0.2">
      <c r="A3375">
        <v>1989</v>
      </c>
      <c r="B3375" t="s">
        <v>25</v>
      </c>
      <c r="C3375" t="s">
        <v>3157</v>
      </c>
      <c r="D3375" t="s">
        <v>983</v>
      </c>
      <c r="E3375" s="1">
        <v>21000</v>
      </c>
      <c r="F3375">
        <v>3.4</v>
      </c>
      <c r="G3375">
        <v>291</v>
      </c>
      <c r="H3375" t="s">
        <v>562</v>
      </c>
      <c r="I3375" t="s">
        <v>562</v>
      </c>
      <c r="J3375" t="s">
        <v>43</v>
      </c>
      <c r="L3375" t="s">
        <v>30</v>
      </c>
      <c r="M3375" t="s">
        <v>1594</v>
      </c>
      <c r="N3375" t="s">
        <v>3158</v>
      </c>
      <c r="O3375" t="s">
        <v>3159</v>
      </c>
      <c r="P3375" s="4" t="s">
        <v>3160</v>
      </c>
      <c r="Q3375">
        <v>79755</v>
      </c>
      <c r="R3375">
        <v>4.3</v>
      </c>
      <c r="S3375">
        <v>4.7</v>
      </c>
      <c r="T3375">
        <v>4.5999999999999996</v>
      </c>
      <c r="U3375">
        <v>4.9000000000000004</v>
      </c>
      <c r="V3375">
        <v>5</v>
      </c>
      <c r="W3375">
        <v>4.7</v>
      </c>
      <c r="X3375" t="s">
        <v>9363</v>
      </c>
      <c r="Y3375" t="s">
        <v>34</v>
      </c>
      <c r="AA3375" t="s">
        <v>9370</v>
      </c>
      <c r="AB3375" t="s">
        <v>9370</v>
      </c>
    </row>
    <row r="3376" spans="1:28" x14ac:dyDescent="0.2">
      <c r="A3376">
        <v>2023</v>
      </c>
      <c r="B3376" t="s">
        <v>25</v>
      </c>
      <c r="C3376" t="s">
        <v>77</v>
      </c>
      <c r="D3376" t="s">
        <v>27</v>
      </c>
      <c r="E3376" s="1">
        <v>40440</v>
      </c>
      <c r="F3376">
        <v>4.7</v>
      </c>
      <c r="G3376">
        <v>1</v>
      </c>
      <c r="H3376" t="s">
        <v>59</v>
      </c>
      <c r="I3376" t="s">
        <v>36</v>
      </c>
      <c r="J3376" t="s">
        <v>9336</v>
      </c>
      <c r="L3376" t="s">
        <v>30</v>
      </c>
      <c r="M3376" t="s">
        <v>38</v>
      </c>
      <c r="N3376" t="s">
        <v>78</v>
      </c>
      <c r="O3376" t="s">
        <v>3161</v>
      </c>
      <c r="P3376" s="4" t="s">
        <v>3162</v>
      </c>
      <c r="Q3376">
        <v>0</v>
      </c>
      <c r="R3376">
        <v>5</v>
      </c>
      <c r="S3376">
        <v>5</v>
      </c>
      <c r="T3376">
        <v>5</v>
      </c>
      <c r="U3376">
        <v>4</v>
      </c>
      <c r="V3376">
        <v>4</v>
      </c>
      <c r="W3376">
        <v>5</v>
      </c>
      <c r="X3376" t="s">
        <v>9363</v>
      </c>
      <c r="Y3376" t="s">
        <v>34</v>
      </c>
      <c r="AA3376" t="s">
        <v>9370</v>
      </c>
      <c r="AB3376" t="s">
        <v>9370</v>
      </c>
    </row>
    <row r="3377" spans="1:28" x14ac:dyDescent="0.2">
      <c r="A3377">
        <v>2022</v>
      </c>
      <c r="B3377" t="s">
        <v>25</v>
      </c>
      <c r="C3377" t="s">
        <v>81</v>
      </c>
      <c r="D3377" t="s">
        <v>27</v>
      </c>
      <c r="E3377" s="1">
        <v>41770</v>
      </c>
      <c r="F3377">
        <v>4.9000000000000004</v>
      </c>
      <c r="G3377">
        <v>958</v>
      </c>
      <c r="H3377" t="s">
        <v>28</v>
      </c>
      <c r="I3377" t="s">
        <v>204</v>
      </c>
      <c r="J3377" t="s">
        <v>9336</v>
      </c>
      <c r="K3377" t="s">
        <v>9204</v>
      </c>
      <c r="L3377" t="s">
        <v>30</v>
      </c>
      <c r="M3377" t="s">
        <v>48</v>
      </c>
      <c r="N3377" t="s">
        <v>84</v>
      </c>
      <c r="O3377" t="s">
        <v>3171</v>
      </c>
      <c r="P3377" s="4" t="s">
        <v>3172</v>
      </c>
      <c r="Q3377">
        <v>2</v>
      </c>
      <c r="R3377">
        <v>5</v>
      </c>
      <c r="S3377">
        <v>5</v>
      </c>
      <c r="T3377">
        <v>5</v>
      </c>
      <c r="U3377">
        <v>5</v>
      </c>
      <c r="V3377">
        <v>5</v>
      </c>
      <c r="W3377">
        <v>5</v>
      </c>
      <c r="X3377" t="s">
        <v>9363</v>
      </c>
      <c r="Y3377" t="s">
        <v>34</v>
      </c>
      <c r="AA3377" t="s">
        <v>9370</v>
      </c>
      <c r="AB3377" t="s">
        <v>9370</v>
      </c>
    </row>
    <row r="3378" spans="1:28" x14ac:dyDescent="0.2">
      <c r="A3378">
        <v>2022</v>
      </c>
      <c r="B3378" t="s">
        <v>25</v>
      </c>
      <c r="C3378" t="s">
        <v>54</v>
      </c>
      <c r="D3378" t="s">
        <v>983</v>
      </c>
      <c r="E3378" s="1">
        <v>39500</v>
      </c>
      <c r="F3378">
        <v>5</v>
      </c>
      <c r="G3378">
        <v>1988</v>
      </c>
      <c r="H3378" t="s">
        <v>124</v>
      </c>
      <c r="I3378" t="s">
        <v>29</v>
      </c>
      <c r="J3378" t="s">
        <v>43</v>
      </c>
      <c r="K3378" t="s">
        <v>9215</v>
      </c>
      <c r="L3378" t="s">
        <v>30</v>
      </c>
      <c r="M3378" t="s">
        <v>57</v>
      </c>
      <c r="N3378" t="s">
        <v>32</v>
      </c>
      <c r="O3378" t="s">
        <v>3204</v>
      </c>
      <c r="P3378" s="4" t="s">
        <v>3205</v>
      </c>
      <c r="Q3378">
        <v>13833</v>
      </c>
      <c r="R3378">
        <v>4.3</v>
      </c>
      <c r="S3378">
        <v>4.4000000000000004</v>
      </c>
      <c r="T3378">
        <v>4.3</v>
      </c>
      <c r="U3378">
        <v>4.0999999999999996</v>
      </c>
      <c r="V3378">
        <v>4.3</v>
      </c>
      <c r="W3378">
        <v>4.3</v>
      </c>
      <c r="X3378" t="s">
        <v>9363</v>
      </c>
      <c r="Y3378" t="s">
        <v>34</v>
      </c>
      <c r="AA3378" t="s">
        <v>9370</v>
      </c>
      <c r="AB3378" t="s">
        <v>9370</v>
      </c>
    </row>
    <row r="3379" spans="1:28" x14ac:dyDescent="0.2">
      <c r="A3379">
        <v>2022</v>
      </c>
      <c r="B3379" t="s">
        <v>25</v>
      </c>
      <c r="C3379" t="s">
        <v>99</v>
      </c>
      <c r="D3379" t="s">
        <v>27</v>
      </c>
      <c r="E3379" s="1">
        <v>47620</v>
      </c>
      <c r="F3379">
        <v>4.8</v>
      </c>
      <c r="G3379">
        <v>551</v>
      </c>
      <c r="H3379" t="s">
        <v>28</v>
      </c>
      <c r="I3379" t="s">
        <v>97</v>
      </c>
      <c r="J3379" t="s">
        <v>9336</v>
      </c>
      <c r="K3379" t="s">
        <v>9206</v>
      </c>
      <c r="L3379" t="s">
        <v>30</v>
      </c>
      <c r="M3379" t="s">
        <v>48</v>
      </c>
      <c r="N3379" t="s">
        <v>32</v>
      </c>
      <c r="O3379" t="s">
        <v>3364</v>
      </c>
      <c r="P3379" s="4">
        <v>23920</v>
      </c>
      <c r="Q3379">
        <v>5</v>
      </c>
      <c r="R3379">
        <v>5</v>
      </c>
      <c r="S3379">
        <v>5</v>
      </c>
      <c r="T3379">
        <v>4.9000000000000004</v>
      </c>
      <c r="U3379">
        <v>5</v>
      </c>
      <c r="V3379">
        <v>4.9000000000000004</v>
      </c>
      <c r="W3379">
        <v>5</v>
      </c>
      <c r="X3379" t="s">
        <v>9363</v>
      </c>
      <c r="Y3379" t="s">
        <v>34</v>
      </c>
      <c r="AA3379" t="s">
        <v>9370</v>
      </c>
      <c r="AB3379" t="s">
        <v>9370</v>
      </c>
    </row>
    <row r="3380" spans="1:28" x14ac:dyDescent="0.2">
      <c r="A3380">
        <v>2023</v>
      </c>
      <c r="B3380" t="s">
        <v>25</v>
      </c>
      <c r="C3380" t="s">
        <v>407</v>
      </c>
      <c r="D3380" t="s">
        <v>27</v>
      </c>
      <c r="E3380" s="1">
        <v>46040</v>
      </c>
      <c r="F3380">
        <v>4.8</v>
      </c>
      <c r="G3380">
        <v>551</v>
      </c>
      <c r="H3380" t="s">
        <v>28</v>
      </c>
      <c r="I3380" t="s">
        <v>36</v>
      </c>
      <c r="J3380" t="s">
        <v>9336</v>
      </c>
      <c r="L3380" t="s">
        <v>30</v>
      </c>
      <c r="M3380" t="s">
        <v>57</v>
      </c>
      <c r="N3380" t="s">
        <v>72</v>
      </c>
      <c r="O3380" t="s">
        <v>3365</v>
      </c>
      <c r="P3380" s="4">
        <v>24264</v>
      </c>
      <c r="Q3380">
        <v>5</v>
      </c>
      <c r="R3380">
        <v>2</v>
      </c>
      <c r="S3380">
        <v>0</v>
      </c>
      <c r="T3380">
        <v>2</v>
      </c>
      <c r="U3380">
        <v>1</v>
      </c>
      <c r="V3380">
        <v>0</v>
      </c>
      <c r="W3380">
        <v>0</v>
      </c>
      <c r="X3380" t="s">
        <v>9363</v>
      </c>
      <c r="Y3380" t="s">
        <v>34</v>
      </c>
      <c r="AA3380" t="s">
        <v>9370</v>
      </c>
      <c r="AB3380" t="s">
        <v>9370</v>
      </c>
    </row>
    <row r="3381" spans="1:28" x14ac:dyDescent="0.2">
      <c r="A3381">
        <v>2023</v>
      </c>
      <c r="B3381" t="s">
        <v>25</v>
      </c>
      <c r="C3381" t="s">
        <v>77</v>
      </c>
      <c r="D3381" t="s">
        <v>27</v>
      </c>
      <c r="E3381" s="1">
        <v>39636</v>
      </c>
      <c r="F3381">
        <v>4.9000000000000004</v>
      </c>
      <c r="G3381">
        <v>3496</v>
      </c>
      <c r="H3381" t="s">
        <v>82</v>
      </c>
      <c r="I3381" t="s">
        <v>36</v>
      </c>
      <c r="J3381" t="s">
        <v>43</v>
      </c>
      <c r="L3381" t="s">
        <v>30</v>
      </c>
      <c r="M3381" t="s">
        <v>38</v>
      </c>
      <c r="N3381" t="s">
        <v>78</v>
      </c>
      <c r="O3381" t="s">
        <v>3366</v>
      </c>
      <c r="P3381" s="4" t="s">
        <v>3367</v>
      </c>
      <c r="Q3381">
        <v>0</v>
      </c>
      <c r="R3381">
        <v>5</v>
      </c>
      <c r="S3381">
        <v>5</v>
      </c>
      <c r="T3381">
        <v>5</v>
      </c>
      <c r="U3381">
        <v>4</v>
      </c>
      <c r="V3381">
        <v>4</v>
      </c>
      <c r="W3381">
        <v>5</v>
      </c>
      <c r="X3381" t="s">
        <v>9363</v>
      </c>
      <c r="Y3381" t="s">
        <v>34</v>
      </c>
      <c r="AA3381" t="s">
        <v>9370</v>
      </c>
      <c r="AB3381" t="s">
        <v>9370</v>
      </c>
    </row>
    <row r="3382" spans="1:28" x14ac:dyDescent="0.2">
      <c r="A3382">
        <v>2022</v>
      </c>
      <c r="B3382" t="s">
        <v>25</v>
      </c>
      <c r="C3382" t="s">
        <v>1301</v>
      </c>
      <c r="D3382" t="s">
        <v>983</v>
      </c>
      <c r="E3382" s="1">
        <v>30995</v>
      </c>
      <c r="F3382">
        <v>3.9</v>
      </c>
      <c r="G3382">
        <v>1611</v>
      </c>
      <c r="H3382" t="s">
        <v>82</v>
      </c>
      <c r="I3382" t="s">
        <v>36</v>
      </c>
      <c r="J3382" t="s">
        <v>43</v>
      </c>
      <c r="K3382" t="s">
        <v>9240</v>
      </c>
      <c r="L3382" t="s">
        <v>37</v>
      </c>
      <c r="M3382" t="s">
        <v>38</v>
      </c>
      <c r="N3382" t="s">
        <v>1223</v>
      </c>
      <c r="O3382" t="s">
        <v>3368</v>
      </c>
      <c r="P3382" s="4" t="s">
        <v>3369</v>
      </c>
      <c r="Q3382">
        <v>3310</v>
      </c>
      <c r="R3382">
        <v>2</v>
      </c>
      <c r="S3382">
        <v>0</v>
      </c>
      <c r="T3382">
        <v>2</v>
      </c>
      <c r="U3382">
        <v>1</v>
      </c>
      <c r="V3382">
        <v>0</v>
      </c>
      <c r="W3382">
        <v>0</v>
      </c>
      <c r="X3382" t="s">
        <v>9363</v>
      </c>
      <c r="Y3382" t="s">
        <v>34</v>
      </c>
      <c r="AA3382" t="s">
        <v>9370</v>
      </c>
      <c r="AB3382" t="s">
        <v>9370</v>
      </c>
    </row>
    <row r="3383" spans="1:28" x14ac:dyDescent="0.2">
      <c r="A3383">
        <v>2023</v>
      </c>
      <c r="B3383" t="s">
        <v>25</v>
      </c>
      <c r="C3383" t="s">
        <v>115</v>
      </c>
      <c r="D3383" t="s">
        <v>27</v>
      </c>
      <c r="E3383" s="1">
        <v>25745</v>
      </c>
      <c r="F3383">
        <v>5</v>
      </c>
      <c r="G3383">
        <v>3217</v>
      </c>
      <c r="H3383" t="s">
        <v>116</v>
      </c>
      <c r="I3383" t="s">
        <v>36</v>
      </c>
      <c r="J3383" t="s">
        <v>43</v>
      </c>
      <c r="L3383" t="s">
        <v>30</v>
      </c>
      <c r="M3383" t="s">
        <v>38</v>
      </c>
      <c r="N3383" t="s">
        <v>276</v>
      </c>
      <c r="O3383" t="s">
        <v>3370</v>
      </c>
      <c r="P3383" s="4" t="s">
        <v>3371</v>
      </c>
      <c r="Q3383">
        <v>0</v>
      </c>
      <c r="R3383">
        <v>2</v>
      </c>
      <c r="S3383">
        <v>0</v>
      </c>
      <c r="T3383">
        <v>2</v>
      </c>
      <c r="U3383">
        <v>1</v>
      </c>
      <c r="V3383">
        <v>0</v>
      </c>
      <c r="W3383">
        <v>0</v>
      </c>
      <c r="X3383" t="s">
        <v>9363</v>
      </c>
      <c r="Y3383" t="s">
        <v>34</v>
      </c>
      <c r="AA3383" t="s">
        <v>9370</v>
      </c>
      <c r="AB3383" t="s">
        <v>9370</v>
      </c>
    </row>
    <row r="3384" spans="1:28" x14ac:dyDescent="0.2">
      <c r="A3384">
        <v>2022</v>
      </c>
      <c r="B3384" t="s">
        <v>25</v>
      </c>
      <c r="C3384" t="s">
        <v>103</v>
      </c>
      <c r="D3384" t="s">
        <v>27</v>
      </c>
      <c r="E3384" s="1">
        <v>28470</v>
      </c>
      <c r="F3384">
        <v>5</v>
      </c>
      <c r="G3384">
        <v>3217</v>
      </c>
      <c r="H3384" t="s">
        <v>28</v>
      </c>
      <c r="I3384" t="s">
        <v>36</v>
      </c>
      <c r="J3384" t="s">
        <v>43</v>
      </c>
      <c r="K3384" t="s">
        <v>9207</v>
      </c>
      <c r="L3384" t="s">
        <v>30</v>
      </c>
      <c r="M3384" t="s">
        <v>38</v>
      </c>
      <c r="N3384" t="s">
        <v>78</v>
      </c>
      <c r="O3384" t="s">
        <v>3372</v>
      </c>
      <c r="P3384" s="4" t="s">
        <v>3373</v>
      </c>
      <c r="Q3384">
        <v>0</v>
      </c>
      <c r="R3384">
        <v>5</v>
      </c>
      <c r="S3384">
        <v>5</v>
      </c>
      <c r="T3384">
        <v>5</v>
      </c>
      <c r="U3384">
        <v>5</v>
      </c>
      <c r="V3384">
        <v>5</v>
      </c>
      <c r="W3384">
        <v>5</v>
      </c>
      <c r="X3384" t="s">
        <v>9363</v>
      </c>
      <c r="Y3384" t="s">
        <v>34</v>
      </c>
      <c r="AA3384" t="s">
        <v>9370</v>
      </c>
      <c r="AB3384" t="s">
        <v>9370</v>
      </c>
    </row>
    <row r="3385" spans="1:28" x14ac:dyDescent="0.2">
      <c r="A3385">
        <v>2022</v>
      </c>
      <c r="B3385" t="s">
        <v>25</v>
      </c>
      <c r="C3385" t="s">
        <v>74</v>
      </c>
      <c r="D3385" t="s">
        <v>27</v>
      </c>
      <c r="E3385" s="1">
        <v>44600</v>
      </c>
      <c r="F3385">
        <v>5</v>
      </c>
      <c r="G3385">
        <v>3</v>
      </c>
      <c r="H3385" t="s">
        <v>28</v>
      </c>
      <c r="I3385" t="s">
        <v>36</v>
      </c>
      <c r="J3385" t="s">
        <v>9336</v>
      </c>
      <c r="K3385" t="s">
        <v>9204</v>
      </c>
      <c r="L3385" t="s">
        <v>30</v>
      </c>
      <c r="M3385" t="s">
        <v>48</v>
      </c>
      <c r="N3385" t="s">
        <v>32</v>
      </c>
      <c r="O3385" t="s">
        <v>3383</v>
      </c>
      <c r="P3385" s="4" t="s">
        <v>3384</v>
      </c>
      <c r="Q3385">
        <v>83</v>
      </c>
      <c r="R3385">
        <v>5</v>
      </c>
      <c r="S3385">
        <v>5</v>
      </c>
      <c r="T3385">
        <v>5</v>
      </c>
      <c r="U3385">
        <v>5</v>
      </c>
      <c r="V3385">
        <v>5</v>
      </c>
      <c r="W3385">
        <v>5</v>
      </c>
      <c r="X3385" t="s">
        <v>9363</v>
      </c>
      <c r="Y3385" t="s">
        <v>34</v>
      </c>
      <c r="AA3385" t="s">
        <v>9370</v>
      </c>
      <c r="AB3385" t="s">
        <v>9370</v>
      </c>
    </row>
    <row r="3386" spans="1:28" x14ac:dyDescent="0.2">
      <c r="A3386">
        <v>2022</v>
      </c>
      <c r="B3386" t="s">
        <v>25</v>
      </c>
      <c r="C3386" t="s">
        <v>187</v>
      </c>
      <c r="D3386" t="s">
        <v>27</v>
      </c>
      <c r="E3386" t="s">
        <v>844</v>
      </c>
      <c r="F3386">
        <v>4.9000000000000004</v>
      </c>
      <c r="G3386">
        <v>958</v>
      </c>
      <c r="H3386" t="s">
        <v>47</v>
      </c>
      <c r="I3386" t="s">
        <v>36</v>
      </c>
      <c r="J3386" t="s">
        <v>9336</v>
      </c>
      <c r="K3386" t="s">
        <v>9204</v>
      </c>
      <c r="L3386" t="s">
        <v>30</v>
      </c>
      <c r="M3386" t="s">
        <v>48</v>
      </c>
      <c r="N3386" t="s">
        <v>84</v>
      </c>
      <c r="O3386" t="s">
        <v>3394</v>
      </c>
      <c r="P3386" s="4" t="s">
        <v>3395</v>
      </c>
      <c r="Q3386">
        <v>18500</v>
      </c>
      <c r="R3386">
        <v>5</v>
      </c>
      <c r="S3386">
        <v>5</v>
      </c>
      <c r="T3386">
        <v>5</v>
      </c>
      <c r="U3386">
        <v>5</v>
      </c>
      <c r="V3386">
        <v>5</v>
      </c>
      <c r="W3386">
        <v>5</v>
      </c>
      <c r="X3386" t="s">
        <v>9363</v>
      </c>
      <c r="Y3386" t="s">
        <v>34</v>
      </c>
      <c r="AA3386" t="s">
        <v>9370</v>
      </c>
      <c r="AB3386" t="s">
        <v>9370</v>
      </c>
    </row>
    <row r="3387" spans="1:28" x14ac:dyDescent="0.2">
      <c r="A3387">
        <v>2023</v>
      </c>
      <c r="B3387" t="s">
        <v>25</v>
      </c>
      <c r="C3387" t="s">
        <v>94</v>
      </c>
      <c r="D3387" t="s">
        <v>27</v>
      </c>
      <c r="E3387" s="1">
        <v>53935</v>
      </c>
      <c r="F3387">
        <v>4.9000000000000004</v>
      </c>
      <c r="G3387">
        <v>3496</v>
      </c>
      <c r="H3387" t="s">
        <v>71</v>
      </c>
      <c r="I3387" t="s">
        <v>36</v>
      </c>
      <c r="J3387" t="s">
        <v>9336</v>
      </c>
      <c r="L3387" t="s">
        <v>30</v>
      </c>
      <c r="M3387" t="s">
        <v>31</v>
      </c>
      <c r="N3387" t="s">
        <v>32</v>
      </c>
      <c r="O3387" t="s">
        <v>3544</v>
      </c>
      <c r="P3387" s="4" t="s">
        <v>3545</v>
      </c>
      <c r="Q3387">
        <v>0</v>
      </c>
      <c r="R3387">
        <v>5</v>
      </c>
      <c r="S3387">
        <v>4.8</v>
      </c>
      <c r="T3387">
        <v>4.8</v>
      </c>
      <c r="U3387">
        <v>4.2</v>
      </c>
      <c r="V3387">
        <v>5</v>
      </c>
      <c r="W3387">
        <v>5</v>
      </c>
      <c r="X3387" t="s">
        <v>9363</v>
      </c>
      <c r="Y3387" t="s">
        <v>34</v>
      </c>
      <c r="AA3387" t="s">
        <v>9370</v>
      </c>
      <c r="AB3387" t="s">
        <v>9370</v>
      </c>
    </row>
    <row r="3388" spans="1:28" x14ac:dyDescent="0.2">
      <c r="A3388">
        <v>2022</v>
      </c>
      <c r="B3388" t="s">
        <v>25</v>
      </c>
      <c r="C3388" t="s">
        <v>191</v>
      </c>
      <c r="D3388" t="s">
        <v>27</v>
      </c>
      <c r="E3388" s="1">
        <v>32165</v>
      </c>
      <c r="F3388">
        <v>4.4000000000000004</v>
      </c>
      <c r="G3388">
        <v>881</v>
      </c>
      <c r="H3388" t="s">
        <v>817</v>
      </c>
      <c r="I3388" t="s">
        <v>86</v>
      </c>
      <c r="J3388" t="s">
        <v>43</v>
      </c>
      <c r="K3388" t="s">
        <v>9214</v>
      </c>
      <c r="L3388" t="s">
        <v>37</v>
      </c>
      <c r="M3388" t="s">
        <v>38</v>
      </c>
      <c r="N3388" t="s">
        <v>192</v>
      </c>
      <c r="O3388" t="s">
        <v>3554</v>
      </c>
      <c r="P3388" s="4">
        <v>91058</v>
      </c>
      <c r="Q3388">
        <v>0</v>
      </c>
      <c r="R3388">
        <v>4.9000000000000004</v>
      </c>
      <c r="S3388">
        <v>5</v>
      </c>
      <c r="T3388">
        <v>5</v>
      </c>
      <c r="U3388">
        <v>4.9000000000000004</v>
      </c>
      <c r="V3388">
        <v>4.9000000000000004</v>
      </c>
      <c r="W3388">
        <v>5</v>
      </c>
      <c r="X3388" t="s">
        <v>9363</v>
      </c>
      <c r="Y3388" t="s">
        <v>34</v>
      </c>
      <c r="AA3388" t="s">
        <v>9370</v>
      </c>
      <c r="AB3388" t="s">
        <v>9370</v>
      </c>
    </row>
    <row r="3389" spans="1:28" x14ac:dyDescent="0.2">
      <c r="A3389">
        <v>2022</v>
      </c>
      <c r="B3389" t="s">
        <v>25</v>
      </c>
      <c r="C3389" t="s">
        <v>81</v>
      </c>
      <c r="D3389" t="s">
        <v>27</v>
      </c>
      <c r="E3389" s="1">
        <v>41770</v>
      </c>
      <c r="F3389">
        <v>5</v>
      </c>
      <c r="G3389">
        <v>3</v>
      </c>
      <c r="H3389" t="s">
        <v>28</v>
      </c>
      <c r="I3389" t="s">
        <v>36</v>
      </c>
      <c r="J3389" t="s">
        <v>9336</v>
      </c>
      <c r="K3389" t="s">
        <v>9204</v>
      </c>
      <c r="L3389" t="s">
        <v>30</v>
      </c>
      <c r="M3389" t="s">
        <v>48</v>
      </c>
      <c r="N3389" t="s">
        <v>32</v>
      </c>
      <c r="O3389" t="s">
        <v>3563</v>
      </c>
      <c r="P3389" s="4" t="s">
        <v>3564</v>
      </c>
      <c r="Q3389">
        <v>3</v>
      </c>
      <c r="R3389">
        <v>5</v>
      </c>
      <c r="S3389">
        <v>5</v>
      </c>
      <c r="T3389">
        <v>5</v>
      </c>
      <c r="U3389">
        <v>5</v>
      </c>
      <c r="V3389">
        <v>5</v>
      </c>
      <c r="W3389">
        <v>5</v>
      </c>
      <c r="X3389" t="s">
        <v>9363</v>
      </c>
      <c r="Y3389" t="s">
        <v>34</v>
      </c>
      <c r="AA3389" t="s">
        <v>9370</v>
      </c>
      <c r="AB3389" t="s">
        <v>9370</v>
      </c>
    </row>
    <row r="3390" spans="1:28" x14ac:dyDescent="0.2">
      <c r="A3390">
        <v>2023</v>
      </c>
      <c r="B3390" t="s">
        <v>25</v>
      </c>
      <c r="C3390" t="s">
        <v>94</v>
      </c>
      <c r="D3390" t="s">
        <v>27</v>
      </c>
      <c r="E3390" s="1">
        <v>52465</v>
      </c>
      <c r="F3390">
        <v>4.8</v>
      </c>
      <c r="G3390">
        <v>1</v>
      </c>
      <c r="H3390" t="s">
        <v>71</v>
      </c>
      <c r="I3390" t="s">
        <v>36</v>
      </c>
      <c r="J3390" t="s">
        <v>9336</v>
      </c>
      <c r="L3390" t="s">
        <v>30</v>
      </c>
      <c r="M3390" t="s">
        <v>31</v>
      </c>
      <c r="N3390" t="s">
        <v>32</v>
      </c>
      <c r="O3390" t="s">
        <v>3565</v>
      </c>
      <c r="P3390" s="4" t="s">
        <v>3566</v>
      </c>
      <c r="Q3390">
        <v>0</v>
      </c>
      <c r="R3390">
        <v>5</v>
      </c>
      <c r="S3390">
        <v>4.8</v>
      </c>
      <c r="T3390">
        <v>4.8</v>
      </c>
      <c r="U3390">
        <v>4.2</v>
      </c>
      <c r="V3390">
        <v>5</v>
      </c>
      <c r="W3390">
        <v>5</v>
      </c>
      <c r="X3390" t="s">
        <v>9363</v>
      </c>
      <c r="Y3390" t="s">
        <v>34</v>
      </c>
      <c r="AA3390" t="s">
        <v>9370</v>
      </c>
      <c r="AB3390" t="s">
        <v>9370</v>
      </c>
    </row>
    <row r="3391" spans="1:28" x14ac:dyDescent="0.2">
      <c r="A3391">
        <v>2023</v>
      </c>
      <c r="B3391" t="s">
        <v>25</v>
      </c>
      <c r="C3391" t="s">
        <v>147</v>
      </c>
      <c r="D3391" t="s">
        <v>27</v>
      </c>
      <c r="E3391" s="1">
        <v>46210</v>
      </c>
      <c r="F3391">
        <v>4.5999999999999996</v>
      </c>
      <c r="G3391">
        <v>1514</v>
      </c>
      <c r="H3391" t="s">
        <v>47</v>
      </c>
      <c r="I3391" t="s">
        <v>36</v>
      </c>
      <c r="J3391" t="s">
        <v>9336</v>
      </c>
      <c r="L3391" t="s">
        <v>30</v>
      </c>
      <c r="M3391" t="s">
        <v>48</v>
      </c>
      <c r="N3391" t="s">
        <v>32</v>
      </c>
      <c r="O3391" t="s">
        <v>3736</v>
      </c>
      <c r="P3391" s="4" t="s">
        <v>3737</v>
      </c>
      <c r="Q3391">
        <v>2</v>
      </c>
      <c r="R3391">
        <v>2</v>
      </c>
      <c r="S3391">
        <v>0</v>
      </c>
      <c r="T3391">
        <v>2</v>
      </c>
      <c r="U3391">
        <v>1</v>
      </c>
      <c r="V3391">
        <v>0</v>
      </c>
      <c r="W3391">
        <v>0</v>
      </c>
      <c r="X3391" t="s">
        <v>9363</v>
      </c>
      <c r="Y3391" t="s">
        <v>34</v>
      </c>
      <c r="AA3391" t="s">
        <v>9370</v>
      </c>
      <c r="AB3391" t="s">
        <v>9370</v>
      </c>
    </row>
    <row r="3392" spans="1:28" x14ac:dyDescent="0.2">
      <c r="A3392">
        <v>2019</v>
      </c>
      <c r="B3392" t="s">
        <v>25</v>
      </c>
      <c r="C3392" t="s">
        <v>1202</v>
      </c>
      <c r="D3392" t="s">
        <v>983</v>
      </c>
      <c r="E3392" s="1">
        <v>27689</v>
      </c>
      <c r="F3392">
        <v>4.3</v>
      </c>
      <c r="G3392">
        <v>4</v>
      </c>
      <c r="H3392" t="s">
        <v>28</v>
      </c>
      <c r="I3392" t="s">
        <v>36</v>
      </c>
      <c r="J3392" t="s">
        <v>43</v>
      </c>
      <c r="K3392" t="s">
        <v>9281</v>
      </c>
      <c r="L3392" t="s">
        <v>37</v>
      </c>
      <c r="M3392" t="s">
        <v>38</v>
      </c>
      <c r="N3392" t="s">
        <v>192</v>
      </c>
      <c r="O3392" t="s">
        <v>3915</v>
      </c>
      <c r="P3392" s="4">
        <v>7002655</v>
      </c>
      <c r="Q3392">
        <v>43347</v>
      </c>
      <c r="R3392">
        <v>4.5</v>
      </c>
      <c r="S3392">
        <v>4.5</v>
      </c>
      <c r="T3392">
        <v>3.9</v>
      </c>
      <c r="U3392">
        <v>3.9</v>
      </c>
      <c r="V3392">
        <v>4.5999999999999996</v>
      </c>
      <c r="W3392">
        <v>4.4000000000000004</v>
      </c>
      <c r="X3392" t="s">
        <v>9363</v>
      </c>
      <c r="Y3392" t="s">
        <v>34</v>
      </c>
      <c r="AA3392" t="s">
        <v>9370</v>
      </c>
      <c r="AB3392" t="s">
        <v>9370</v>
      </c>
    </row>
    <row r="3393" spans="1:28" x14ac:dyDescent="0.2">
      <c r="A3393">
        <v>2016</v>
      </c>
      <c r="B3393" t="s">
        <v>25</v>
      </c>
      <c r="C3393" t="s">
        <v>1354</v>
      </c>
      <c r="D3393" t="s">
        <v>983</v>
      </c>
      <c r="E3393" s="1">
        <v>19498</v>
      </c>
      <c r="F3393">
        <v>4.0999999999999996</v>
      </c>
      <c r="G3393">
        <v>75</v>
      </c>
      <c r="H3393" t="s">
        <v>52</v>
      </c>
      <c r="I3393" t="s">
        <v>86</v>
      </c>
      <c r="J3393" t="s">
        <v>43</v>
      </c>
      <c r="K3393" t="s">
        <v>9215</v>
      </c>
      <c r="L3393" t="s">
        <v>30</v>
      </c>
      <c r="M3393" t="s">
        <v>1233</v>
      </c>
      <c r="N3393" t="s">
        <v>1356</v>
      </c>
      <c r="O3393" t="s">
        <v>3916</v>
      </c>
      <c r="P3393" s="4" t="s">
        <v>3917</v>
      </c>
      <c r="Q3393">
        <v>92910</v>
      </c>
      <c r="R3393">
        <v>4.8</v>
      </c>
      <c r="S3393">
        <v>4.5999999999999996</v>
      </c>
      <c r="T3393">
        <v>4.7</v>
      </c>
      <c r="U3393">
        <v>4.5999999999999996</v>
      </c>
      <c r="V3393">
        <v>4.7</v>
      </c>
      <c r="W3393">
        <v>4.8</v>
      </c>
      <c r="X3393" t="s">
        <v>9363</v>
      </c>
      <c r="Y3393" t="s">
        <v>34</v>
      </c>
      <c r="AA3393" t="s">
        <v>9370</v>
      </c>
      <c r="AB3393" t="s">
        <v>9370</v>
      </c>
    </row>
    <row r="3394" spans="1:28" x14ac:dyDescent="0.2">
      <c r="A3394">
        <v>2022</v>
      </c>
      <c r="B3394" t="s">
        <v>25</v>
      </c>
      <c r="C3394" t="s">
        <v>133</v>
      </c>
      <c r="D3394" t="s">
        <v>27</v>
      </c>
      <c r="E3394" s="1">
        <v>34755</v>
      </c>
      <c r="F3394">
        <v>4.8</v>
      </c>
      <c r="G3394">
        <v>141</v>
      </c>
      <c r="H3394" t="s">
        <v>381</v>
      </c>
      <c r="I3394" t="s">
        <v>36</v>
      </c>
      <c r="J3394" t="s">
        <v>43</v>
      </c>
      <c r="K3394" t="s">
        <v>9213</v>
      </c>
      <c r="L3394" t="s">
        <v>30</v>
      </c>
      <c r="M3394" t="s">
        <v>57</v>
      </c>
      <c r="N3394" t="s">
        <v>134</v>
      </c>
      <c r="O3394" t="s">
        <v>4069</v>
      </c>
      <c r="P3394" s="4" t="s">
        <v>4070</v>
      </c>
      <c r="Q3394">
        <v>4</v>
      </c>
      <c r="R3394">
        <v>5</v>
      </c>
      <c r="S3394">
        <v>5</v>
      </c>
      <c r="T3394">
        <v>5</v>
      </c>
      <c r="U3394">
        <v>5</v>
      </c>
      <c r="V3394">
        <v>5</v>
      </c>
      <c r="W3394">
        <v>5</v>
      </c>
      <c r="X3394" t="s">
        <v>9363</v>
      </c>
      <c r="Y3394" t="s">
        <v>34</v>
      </c>
      <c r="AA3394" t="s">
        <v>9370</v>
      </c>
      <c r="AB3394" t="s">
        <v>9370</v>
      </c>
    </row>
    <row r="3395" spans="1:28" x14ac:dyDescent="0.2">
      <c r="A3395">
        <v>2020</v>
      </c>
      <c r="B3395" t="s">
        <v>25</v>
      </c>
      <c r="C3395" t="s">
        <v>1215</v>
      </c>
      <c r="D3395" t="s">
        <v>983</v>
      </c>
      <c r="E3395" s="1">
        <v>28995</v>
      </c>
      <c r="F3395">
        <v>3.9</v>
      </c>
      <c r="G3395">
        <v>1611</v>
      </c>
      <c r="H3395" t="s">
        <v>52</v>
      </c>
      <c r="I3395" t="s">
        <v>36</v>
      </c>
      <c r="J3395" t="s">
        <v>43</v>
      </c>
      <c r="K3395" t="s">
        <v>9242</v>
      </c>
      <c r="L3395" t="s">
        <v>30</v>
      </c>
      <c r="M3395" t="s">
        <v>48</v>
      </c>
      <c r="N3395" t="s">
        <v>32</v>
      </c>
      <c r="O3395" t="s">
        <v>4071</v>
      </c>
      <c r="P3395" s="4" t="s">
        <v>4072</v>
      </c>
      <c r="Q3395">
        <v>36794</v>
      </c>
      <c r="R3395">
        <v>4.9000000000000004</v>
      </c>
      <c r="S3395">
        <v>4.8</v>
      </c>
      <c r="T3395">
        <v>4.8</v>
      </c>
      <c r="U3395">
        <v>4.5999999999999996</v>
      </c>
      <c r="V3395">
        <v>4.8</v>
      </c>
      <c r="W3395">
        <v>4.8</v>
      </c>
      <c r="X3395" t="s">
        <v>9363</v>
      </c>
      <c r="Y3395" t="s">
        <v>34</v>
      </c>
      <c r="AA3395" t="s">
        <v>9370</v>
      </c>
      <c r="AB3395" t="s">
        <v>9370</v>
      </c>
    </row>
    <row r="3396" spans="1:28" x14ac:dyDescent="0.2">
      <c r="A3396">
        <v>2023</v>
      </c>
      <c r="B3396" t="s">
        <v>25</v>
      </c>
      <c r="C3396" t="s">
        <v>152</v>
      </c>
      <c r="D3396" t="s">
        <v>27</v>
      </c>
      <c r="E3396" s="1">
        <v>32750</v>
      </c>
      <c r="F3396">
        <v>5</v>
      </c>
      <c r="G3396">
        <v>3217</v>
      </c>
      <c r="H3396" t="s">
        <v>472</v>
      </c>
      <c r="I3396" t="s">
        <v>97</v>
      </c>
      <c r="J3396" t="s">
        <v>43</v>
      </c>
      <c r="L3396" t="s">
        <v>30</v>
      </c>
      <c r="M3396" t="s">
        <v>38</v>
      </c>
      <c r="N3396" t="s">
        <v>78</v>
      </c>
      <c r="O3396" t="s">
        <v>4073</v>
      </c>
      <c r="P3396" s="4" t="s">
        <v>4074</v>
      </c>
      <c r="Q3396">
        <v>0</v>
      </c>
      <c r="R3396">
        <v>5</v>
      </c>
      <c r="S3396">
        <v>5</v>
      </c>
      <c r="T3396">
        <v>5</v>
      </c>
      <c r="U3396">
        <v>4</v>
      </c>
      <c r="V3396">
        <v>4</v>
      </c>
      <c r="W3396">
        <v>5</v>
      </c>
      <c r="X3396" t="s">
        <v>9363</v>
      </c>
      <c r="Y3396" t="s">
        <v>34</v>
      </c>
      <c r="AA3396" t="s">
        <v>9370</v>
      </c>
      <c r="AB3396" t="s">
        <v>9370</v>
      </c>
    </row>
    <row r="3397" spans="1:28" x14ac:dyDescent="0.2">
      <c r="A3397">
        <v>2021</v>
      </c>
      <c r="B3397" t="s">
        <v>25</v>
      </c>
      <c r="C3397" t="s">
        <v>115</v>
      </c>
      <c r="D3397" t="s">
        <v>983</v>
      </c>
      <c r="E3397" s="1">
        <v>22884</v>
      </c>
      <c r="F3397">
        <v>4.7</v>
      </c>
      <c r="G3397">
        <v>4</v>
      </c>
      <c r="H3397" t="s">
        <v>3342</v>
      </c>
      <c r="I3397" t="s">
        <v>36</v>
      </c>
      <c r="J3397" t="s">
        <v>43</v>
      </c>
      <c r="K3397" t="s">
        <v>9212</v>
      </c>
      <c r="L3397" t="s">
        <v>30</v>
      </c>
      <c r="M3397" t="s">
        <v>38</v>
      </c>
      <c r="N3397" t="s">
        <v>1226</v>
      </c>
      <c r="O3397" t="s">
        <v>4077</v>
      </c>
      <c r="P3397" s="4">
        <v>7002675</v>
      </c>
      <c r="Q3397">
        <v>42828</v>
      </c>
      <c r="R3397">
        <v>4.5999999999999996</v>
      </c>
      <c r="S3397">
        <v>4.7</v>
      </c>
      <c r="T3397">
        <v>4.7</v>
      </c>
      <c r="U3397">
        <v>4.5999999999999996</v>
      </c>
      <c r="V3397">
        <v>4.8</v>
      </c>
      <c r="W3397">
        <v>4.5999999999999996</v>
      </c>
      <c r="X3397" t="s">
        <v>9363</v>
      </c>
      <c r="Y3397" t="s">
        <v>34</v>
      </c>
      <c r="AA3397" t="s">
        <v>9370</v>
      </c>
      <c r="AB3397" t="s">
        <v>9370</v>
      </c>
    </row>
    <row r="3398" spans="1:28" x14ac:dyDescent="0.2">
      <c r="A3398">
        <v>2021</v>
      </c>
      <c r="B3398" t="s">
        <v>25</v>
      </c>
      <c r="C3398" t="s">
        <v>158</v>
      </c>
      <c r="D3398" t="s">
        <v>983</v>
      </c>
      <c r="E3398" s="1">
        <v>30888</v>
      </c>
      <c r="F3398">
        <v>4.4000000000000004</v>
      </c>
      <c r="G3398">
        <v>614</v>
      </c>
      <c r="H3398" t="s">
        <v>36</v>
      </c>
      <c r="I3398" t="s">
        <v>36</v>
      </c>
      <c r="J3398" t="s">
        <v>43</v>
      </c>
      <c r="K3398" t="s">
        <v>9242</v>
      </c>
      <c r="L3398" t="s">
        <v>30</v>
      </c>
      <c r="M3398" t="s">
        <v>48</v>
      </c>
      <c r="N3398" t="s">
        <v>32</v>
      </c>
      <c r="O3398" t="s">
        <v>4078</v>
      </c>
      <c r="P3398" s="4" t="s">
        <v>4079</v>
      </c>
      <c r="Q3398">
        <v>31617</v>
      </c>
      <c r="R3398">
        <v>4.9000000000000004</v>
      </c>
      <c r="S3398">
        <v>4.7</v>
      </c>
      <c r="T3398">
        <v>4.8</v>
      </c>
      <c r="U3398">
        <v>4.5999999999999996</v>
      </c>
      <c r="V3398">
        <v>4.8</v>
      </c>
      <c r="W3398">
        <v>4.8</v>
      </c>
      <c r="X3398" t="s">
        <v>9363</v>
      </c>
      <c r="Y3398" t="s">
        <v>34</v>
      </c>
      <c r="AA3398" t="s">
        <v>9370</v>
      </c>
      <c r="AB3398" t="s">
        <v>9370</v>
      </c>
    </row>
    <row r="3399" spans="1:28" x14ac:dyDescent="0.2">
      <c r="A3399">
        <v>2022</v>
      </c>
      <c r="B3399" t="s">
        <v>25</v>
      </c>
      <c r="C3399" t="s">
        <v>158</v>
      </c>
      <c r="D3399" t="s">
        <v>27</v>
      </c>
      <c r="E3399" s="1">
        <v>44665</v>
      </c>
      <c r="F3399">
        <v>5</v>
      </c>
      <c r="G3399">
        <v>8363</v>
      </c>
      <c r="H3399" t="s">
        <v>82</v>
      </c>
      <c r="I3399" t="s">
        <v>86</v>
      </c>
      <c r="J3399" t="s">
        <v>9336</v>
      </c>
      <c r="K3399" t="s">
        <v>9206</v>
      </c>
      <c r="L3399" t="s">
        <v>30</v>
      </c>
      <c r="M3399" t="s">
        <v>48</v>
      </c>
      <c r="N3399" t="s">
        <v>32</v>
      </c>
      <c r="O3399" t="s">
        <v>4080</v>
      </c>
      <c r="P3399" s="4" t="s">
        <v>4081</v>
      </c>
      <c r="Q3399">
        <v>12</v>
      </c>
      <c r="R3399">
        <v>5</v>
      </c>
      <c r="S3399">
        <v>5</v>
      </c>
      <c r="T3399">
        <v>4.9000000000000004</v>
      </c>
      <c r="U3399">
        <v>5</v>
      </c>
      <c r="V3399">
        <v>4.9000000000000004</v>
      </c>
      <c r="W3399">
        <v>5</v>
      </c>
      <c r="X3399" t="s">
        <v>9363</v>
      </c>
      <c r="Y3399" t="s">
        <v>34</v>
      </c>
      <c r="AA3399" t="s">
        <v>9370</v>
      </c>
      <c r="AB3399" t="s">
        <v>9370</v>
      </c>
    </row>
    <row r="3400" spans="1:28" x14ac:dyDescent="0.2">
      <c r="A3400">
        <v>2016</v>
      </c>
      <c r="B3400" t="s">
        <v>25</v>
      </c>
      <c r="C3400" t="s">
        <v>4095</v>
      </c>
      <c r="D3400" t="s">
        <v>983</v>
      </c>
      <c r="E3400" s="1">
        <v>20727</v>
      </c>
      <c r="F3400">
        <v>4.9000000000000004</v>
      </c>
      <c r="G3400">
        <v>1737</v>
      </c>
      <c r="H3400" t="s">
        <v>1163</v>
      </c>
      <c r="I3400" t="s">
        <v>36</v>
      </c>
      <c r="J3400" t="s">
        <v>43</v>
      </c>
      <c r="K3400" t="s">
        <v>9295</v>
      </c>
      <c r="L3400" t="s">
        <v>37</v>
      </c>
      <c r="M3400" t="s">
        <v>212</v>
      </c>
      <c r="N3400" t="s">
        <v>1430</v>
      </c>
      <c r="O3400" t="s">
        <v>4096</v>
      </c>
      <c r="P3400" s="4" t="s">
        <v>4097</v>
      </c>
      <c r="Q3400">
        <v>50027</v>
      </c>
      <c r="R3400">
        <v>4.8</v>
      </c>
      <c r="S3400">
        <v>4.5</v>
      </c>
      <c r="T3400">
        <v>4.8</v>
      </c>
      <c r="U3400">
        <v>4.5999999999999996</v>
      </c>
      <c r="V3400">
        <v>4.9000000000000004</v>
      </c>
      <c r="W3400">
        <v>4.9000000000000004</v>
      </c>
      <c r="X3400" t="s">
        <v>9363</v>
      </c>
      <c r="Y3400" t="s">
        <v>34</v>
      </c>
      <c r="AA3400" t="s">
        <v>9370</v>
      </c>
      <c r="AB3400" t="s">
        <v>9370</v>
      </c>
    </row>
    <row r="3401" spans="1:28" x14ac:dyDescent="0.2">
      <c r="A3401">
        <v>2022</v>
      </c>
      <c r="B3401" t="s">
        <v>25</v>
      </c>
      <c r="C3401" t="s">
        <v>191</v>
      </c>
      <c r="D3401" t="s">
        <v>27</v>
      </c>
      <c r="E3401" s="1">
        <v>32560</v>
      </c>
      <c r="F3401">
        <v>3.4</v>
      </c>
      <c r="G3401">
        <v>291</v>
      </c>
      <c r="H3401" t="s">
        <v>47</v>
      </c>
      <c r="I3401" t="s">
        <v>86</v>
      </c>
      <c r="J3401" t="s">
        <v>43</v>
      </c>
      <c r="K3401" t="s">
        <v>9214</v>
      </c>
      <c r="L3401" t="s">
        <v>37</v>
      </c>
      <c r="M3401" t="s">
        <v>38</v>
      </c>
      <c r="N3401" t="s">
        <v>192</v>
      </c>
      <c r="O3401" t="s">
        <v>4267</v>
      </c>
      <c r="P3401" s="4">
        <v>7870</v>
      </c>
      <c r="Q3401">
        <v>0</v>
      </c>
      <c r="R3401">
        <v>4.9000000000000004</v>
      </c>
      <c r="S3401">
        <v>5</v>
      </c>
      <c r="T3401">
        <v>5</v>
      </c>
      <c r="U3401">
        <v>4.9000000000000004</v>
      </c>
      <c r="V3401">
        <v>4.9000000000000004</v>
      </c>
      <c r="W3401">
        <v>5</v>
      </c>
      <c r="X3401" t="s">
        <v>9363</v>
      </c>
      <c r="Y3401" t="s">
        <v>34</v>
      </c>
      <c r="AA3401" t="s">
        <v>9370</v>
      </c>
      <c r="AB3401" t="s">
        <v>9370</v>
      </c>
    </row>
    <row r="3402" spans="1:28" x14ac:dyDescent="0.2">
      <c r="A3402">
        <v>2023</v>
      </c>
      <c r="B3402" t="s">
        <v>25</v>
      </c>
      <c r="C3402" t="s">
        <v>147</v>
      </c>
      <c r="D3402" t="s">
        <v>27</v>
      </c>
      <c r="E3402" s="1">
        <v>44895</v>
      </c>
      <c r="F3402">
        <v>4.5999999999999996</v>
      </c>
      <c r="G3402">
        <v>889</v>
      </c>
      <c r="H3402" t="s">
        <v>82</v>
      </c>
      <c r="I3402" t="s">
        <v>36</v>
      </c>
      <c r="J3402" t="s">
        <v>9336</v>
      </c>
      <c r="L3402" t="s">
        <v>30</v>
      </c>
      <c r="M3402" t="s">
        <v>48</v>
      </c>
      <c r="N3402" t="s">
        <v>32</v>
      </c>
      <c r="O3402" t="s">
        <v>4449</v>
      </c>
      <c r="P3402" s="4" t="s">
        <v>4450</v>
      </c>
      <c r="Q3402">
        <v>2</v>
      </c>
      <c r="R3402">
        <v>2</v>
      </c>
      <c r="S3402">
        <v>0</v>
      </c>
      <c r="T3402">
        <v>2</v>
      </c>
      <c r="U3402">
        <v>1</v>
      </c>
      <c r="V3402">
        <v>0</v>
      </c>
      <c r="W3402">
        <v>0</v>
      </c>
      <c r="X3402" t="s">
        <v>9363</v>
      </c>
      <c r="Y3402" t="s">
        <v>34</v>
      </c>
      <c r="AA3402" t="s">
        <v>9370</v>
      </c>
      <c r="AB3402" t="s">
        <v>9370</v>
      </c>
    </row>
    <row r="3403" spans="1:28" x14ac:dyDescent="0.2">
      <c r="A3403">
        <v>2022</v>
      </c>
      <c r="B3403" t="s">
        <v>25</v>
      </c>
      <c r="C3403" t="s">
        <v>147</v>
      </c>
      <c r="D3403" t="s">
        <v>27</v>
      </c>
      <c r="E3403" s="1">
        <v>51100</v>
      </c>
      <c r="F3403">
        <v>4.9000000000000004</v>
      </c>
      <c r="G3403">
        <v>1</v>
      </c>
      <c r="H3403" t="s">
        <v>47</v>
      </c>
      <c r="I3403" t="s">
        <v>36</v>
      </c>
      <c r="J3403" t="s">
        <v>9336</v>
      </c>
      <c r="K3403" t="s">
        <v>9206</v>
      </c>
      <c r="L3403" t="s">
        <v>30</v>
      </c>
      <c r="M3403" t="s">
        <v>48</v>
      </c>
      <c r="N3403" t="s">
        <v>32</v>
      </c>
      <c r="O3403" t="s">
        <v>4451</v>
      </c>
      <c r="P3403" s="4" t="s">
        <v>4452</v>
      </c>
      <c r="Q3403">
        <v>0</v>
      </c>
      <c r="R3403">
        <v>5</v>
      </c>
      <c r="S3403">
        <v>5</v>
      </c>
      <c r="T3403">
        <v>4.9000000000000004</v>
      </c>
      <c r="U3403">
        <v>5</v>
      </c>
      <c r="V3403">
        <v>4.9000000000000004</v>
      </c>
      <c r="W3403">
        <v>5</v>
      </c>
      <c r="X3403" t="s">
        <v>9363</v>
      </c>
      <c r="Y3403" t="s">
        <v>34</v>
      </c>
      <c r="AA3403" t="s">
        <v>9370</v>
      </c>
      <c r="AB3403" t="s">
        <v>9370</v>
      </c>
    </row>
    <row r="3404" spans="1:28" x14ac:dyDescent="0.2">
      <c r="A3404">
        <v>2022</v>
      </c>
      <c r="B3404" t="s">
        <v>25</v>
      </c>
      <c r="C3404" t="s">
        <v>272</v>
      </c>
      <c r="D3404" t="s">
        <v>27</v>
      </c>
      <c r="E3404" s="1">
        <v>48860</v>
      </c>
      <c r="F3404">
        <v>5</v>
      </c>
      <c r="G3404">
        <v>8363</v>
      </c>
      <c r="H3404" t="s">
        <v>28</v>
      </c>
      <c r="I3404" t="s">
        <v>86</v>
      </c>
      <c r="J3404" t="s">
        <v>9336</v>
      </c>
      <c r="K3404" t="s">
        <v>9204</v>
      </c>
      <c r="L3404" t="s">
        <v>30</v>
      </c>
      <c r="M3404" t="s">
        <v>48</v>
      </c>
      <c r="N3404" t="s">
        <v>32</v>
      </c>
      <c r="O3404" t="s">
        <v>4453</v>
      </c>
      <c r="P3404" s="4" t="s">
        <v>4454</v>
      </c>
      <c r="Q3404">
        <v>10</v>
      </c>
      <c r="R3404">
        <v>5</v>
      </c>
      <c r="S3404">
        <v>5</v>
      </c>
      <c r="T3404">
        <v>5</v>
      </c>
      <c r="U3404">
        <v>5</v>
      </c>
      <c r="V3404">
        <v>5</v>
      </c>
      <c r="W3404">
        <v>5</v>
      </c>
      <c r="X3404" t="s">
        <v>9363</v>
      </c>
      <c r="Y3404" t="s">
        <v>34</v>
      </c>
      <c r="AA3404" t="s">
        <v>9370</v>
      </c>
      <c r="AB3404" t="s">
        <v>9370</v>
      </c>
    </row>
    <row r="3405" spans="1:28" x14ac:dyDescent="0.2">
      <c r="A3405">
        <v>2021</v>
      </c>
      <c r="B3405" t="s">
        <v>25</v>
      </c>
      <c r="C3405" t="s">
        <v>158</v>
      </c>
      <c r="D3405" t="s">
        <v>983</v>
      </c>
      <c r="E3405" s="1">
        <v>33289</v>
      </c>
      <c r="F3405">
        <v>4.8</v>
      </c>
      <c r="G3405">
        <v>2</v>
      </c>
      <c r="H3405" t="s">
        <v>36</v>
      </c>
      <c r="I3405" t="s">
        <v>97</v>
      </c>
      <c r="J3405" t="s">
        <v>9336</v>
      </c>
      <c r="K3405" t="s">
        <v>9206</v>
      </c>
      <c r="L3405" t="s">
        <v>30</v>
      </c>
      <c r="M3405" t="s">
        <v>31</v>
      </c>
      <c r="N3405" t="s">
        <v>84</v>
      </c>
      <c r="O3405" t="s">
        <v>4455</v>
      </c>
      <c r="P3405" s="4" t="s">
        <v>4456</v>
      </c>
      <c r="Q3405">
        <v>35970</v>
      </c>
      <c r="R3405">
        <v>4.9000000000000004</v>
      </c>
      <c r="S3405">
        <v>4.7</v>
      </c>
      <c r="T3405">
        <v>4.8</v>
      </c>
      <c r="U3405">
        <v>4.5999999999999996</v>
      </c>
      <c r="V3405">
        <v>4.8</v>
      </c>
      <c r="W3405">
        <v>4.8</v>
      </c>
      <c r="X3405" t="s">
        <v>9363</v>
      </c>
      <c r="Y3405" t="s">
        <v>34</v>
      </c>
      <c r="AA3405" t="s">
        <v>9370</v>
      </c>
      <c r="AB3405" t="s">
        <v>9370</v>
      </c>
    </row>
    <row r="3406" spans="1:28" x14ac:dyDescent="0.2">
      <c r="A3406">
        <v>2019</v>
      </c>
      <c r="B3406" t="s">
        <v>25</v>
      </c>
      <c r="C3406" t="s">
        <v>1215</v>
      </c>
      <c r="D3406" t="s">
        <v>983</v>
      </c>
      <c r="E3406" s="1">
        <v>28291</v>
      </c>
      <c r="F3406">
        <v>4.3</v>
      </c>
      <c r="G3406">
        <v>273</v>
      </c>
      <c r="H3406" t="s">
        <v>3342</v>
      </c>
      <c r="I3406" t="s">
        <v>36</v>
      </c>
      <c r="J3406" t="s">
        <v>43</v>
      </c>
      <c r="K3406" t="s">
        <v>9242</v>
      </c>
      <c r="L3406" t="s">
        <v>30</v>
      </c>
      <c r="M3406" t="s">
        <v>48</v>
      </c>
      <c r="N3406" t="s">
        <v>32</v>
      </c>
      <c r="O3406" t="s">
        <v>4457</v>
      </c>
      <c r="P3406" s="4" t="s">
        <v>4458</v>
      </c>
      <c r="Q3406">
        <v>18680</v>
      </c>
      <c r="R3406">
        <v>4.8</v>
      </c>
      <c r="S3406">
        <v>4.7</v>
      </c>
      <c r="T3406">
        <v>4.7</v>
      </c>
      <c r="U3406">
        <v>4.5999999999999996</v>
      </c>
      <c r="V3406">
        <v>4.7</v>
      </c>
      <c r="W3406">
        <v>4.8</v>
      </c>
      <c r="X3406" t="s">
        <v>9363</v>
      </c>
      <c r="Y3406" t="s">
        <v>34</v>
      </c>
      <c r="AA3406" t="s">
        <v>9370</v>
      </c>
      <c r="AB3406" t="s">
        <v>9370</v>
      </c>
    </row>
    <row r="3407" spans="1:28" x14ac:dyDescent="0.2">
      <c r="A3407">
        <v>2023</v>
      </c>
      <c r="B3407" t="s">
        <v>25</v>
      </c>
      <c r="C3407" t="s">
        <v>115</v>
      </c>
      <c r="D3407" t="s">
        <v>27</v>
      </c>
      <c r="E3407" s="1">
        <v>25745</v>
      </c>
      <c r="F3407">
        <v>4.8</v>
      </c>
      <c r="G3407">
        <v>141</v>
      </c>
      <c r="H3407" t="s">
        <v>116</v>
      </c>
      <c r="I3407" t="s">
        <v>36</v>
      </c>
      <c r="J3407" t="s">
        <v>43</v>
      </c>
      <c r="L3407" t="s">
        <v>30</v>
      </c>
      <c r="M3407" t="s">
        <v>38</v>
      </c>
      <c r="N3407" t="s">
        <v>276</v>
      </c>
      <c r="O3407" t="s">
        <v>4612</v>
      </c>
      <c r="P3407" s="4" t="s">
        <v>4613</v>
      </c>
      <c r="Q3407">
        <v>4</v>
      </c>
      <c r="R3407">
        <v>2</v>
      </c>
      <c r="S3407">
        <v>0</v>
      </c>
      <c r="T3407">
        <v>2</v>
      </c>
      <c r="U3407">
        <v>1</v>
      </c>
      <c r="V3407">
        <v>0</v>
      </c>
      <c r="W3407">
        <v>0</v>
      </c>
      <c r="X3407" t="s">
        <v>9363</v>
      </c>
      <c r="Y3407" t="s">
        <v>34</v>
      </c>
      <c r="AA3407" t="s">
        <v>9370</v>
      </c>
      <c r="AB3407" t="s">
        <v>9370</v>
      </c>
    </row>
    <row r="3408" spans="1:28" x14ac:dyDescent="0.2">
      <c r="A3408">
        <v>2023</v>
      </c>
      <c r="B3408" t="s">
        <v>25</v>
      </c>
      <c r="C3408" t="s">
        <v>248</v>
      </c>
      <c r="D3408" t="s">
        <v>27</v>
      </c>
      <c r="E3408" s="1">
        <v>51310</v>
      </c>
      <c r="F3408">
        <v>4.8</v>
      </c>
      <c r="G3408">
        <v>551</v>
      </c>
      <c r="H3408" t="s">
        <v>28</v>
      </c>
      <c r="I3408" t="s">
        <v>29</v>
      </c>
      <c r="J3408" t="s">
        <v>43</v>
      </c>
      <c r="L3408" t="s">
        <v>30</v>
      </c>
      <c r="M3408" t="s">
        <v>57</v>
      </c>
      <c r="N3408" t="s">
        <v>32</v>
      </c>
      <c r="O3408" t="s">
        <v>4614</v>
      </c>
      <c r="P3408" s="4">
        <v>24184</v>
      </c>
      <c r="Q3408">
        <v>6</v>
      </c>
      <c r="R3408">
        <v>5</v>
      </c>
      <c r="S3408">
        <v>5</v>
      </c>
      <c r="T3408">
        <v>4</v>
      </c>
      <c r="U3408">
        <v>4</v>
      </c>
      <c r="V3408">
        <v>4</v>
      </c>
      <c r="W3408">
        <v>5</v>
      </c>
      <c r="X3408" t="s">
        <v>9363</v>
      </c>
      <c r="Y3408" t="s">
        <v>34</v>
      </c>
      <c r="AA3408" t="s">
        <v>9370</v>
      </c>
      <c r="AB3408" t="s">
        <v>9370</v>
      </c>
    </row>
    <row r="3409" spans="1:28" x14ac:dyDescent="0.2">
      <c r="A3409">
        <v>2022</v>
      </c>
      <c r="B3409" t="s">
        <v>25</v>
      </c>
      <c r="C3409" t="s">
        <v>1202</v>
      </c>
      <c r="D3409" t="s">
        <v>983</v>
      </c>
      <c r="E3409" s="1">
        <v>34988</v>
      </c>
      <c r="F3409">
        <v>4.2</v>
      </c>
      <c r="G3409">
        <v>1771</v>
      </c>
      <c r="H3409" t="s">
        <v>472</v>
      </c>
      <c r="I3409" t="s">
        <v>385</v>
      </c>
      <c r="J3409" t="s">
        <v>43</v>
      </c>
      <c r="K3409" t="s">
        <v>9228</v>
      </c>
      <c r="L3409" t="s">
        <v>37</v>
      </c>
      <c r="M3409" t="s">
        <v>38</v>
      </c>
      <c r="N3409" t="s">
        <v>192</v>
      </c>
      <c r="O3409" t="s">
        <v>4628</v>
      </c>
      <c r="P3409" s="4" t="s">
        <v>4629</v>
      </c>
      <c r="Q3409">
        <v>13582</v>
      </c>
      <c r="R3409">
        <v>4.9000000000000004</v>
      </c>
      <c r="S3409">
        <v>5</v>
      </c>
      <c r="T3409">
        <v>5</v>
      </c>
      <c r="U3409">
        <v>4.9000000000000004</v>
      </c>
      <c r="V3409">
        <v>4.9000000000000004</v>
      </c>
      <c r="W3409">
        <v>5</v>
      </c>
      <c r="X3409" t="s">
        <v>9363</v>
      </c>
      <c r="Y3409" t="s">
        <v>34</v>
      </c>
      <c r="AA3409" t="s">
        <v>9370</v>
      </c>
      <c r="AB3409" t="s">
        <v>9370</v>
      </c>
    </row>
    <row r="3410" spans="1:28" x14ac:dyDescent="0.2">
      <c r="A3410">
        <v>2022</v>
      </c>
      <c r="B3410" t="s">
        <v>25</v>
      </c>
      <c r="C3410" t="s">
        <v>147</v>
      </c>
      <c r="D3410" t="s">
        <v>27</v>
      </c>
      <c r="E3410" s="1">
        <v>50705</v>
      </c>
      <c r="F3410">
        <v>4.9000000000000004</v>
      </c>
      <c r="G3410">
        <v>1</v>
      </c>
      <c r="H3410" t="s">
        <v>52</v>
      </c>
      <c r="I3410" t="s">
        <v>36</v>
      </c>
      <c r="J3410" t="s">
        <v>9336</v>
      </c>
      <c r="K3410" t="s">
        <v>9206</v>
      </c>
      <c r="L3410" t="s">
        <v>30</v>
      </c>
      <c r="M3410" t="s">
        <v>48</v>
      </c>
      <c r="N3410" t="s">
        <v>32</v>
      </c>
      <c r="O3410" t="s">
        <v>4792</v>
      </c>
      <c r="P3410" s="4" t="s">
        <v>4793</v>
      </c>
      <c r="Q3410">
        <v>1</v>
      </c>
      <c r="R3410">
        <v>5</v>
      </c>
      <c r="S3410">
        <v>5</v>
      </c>
      <c r="T3410">
        <v>4.9000000000000004</v>
      </c>
      <c r="U3410">
        <v>5</v>
      </c>
      <c r="V3410">
        <v>4.9000000000000004</v>
      </c>
      <c r="W3410">
        <v>5</v>
      </c>
      <c r="X3410" t="s">
        <v>9363</v>
      </c>
      <c r="Y3410" t="s">
        <v>34</v>
      </c>
      <c r="AA3410" t="s">
        <v>9370</v>
      </c>
      <c r="AB3410" t="s">
        <v>9370</v>
      </c>
    </row>
    <row r="3411" spans="1:28" x14ac:dyDescent="0.2">
      <c r="A3411">
        <v>2014</v>
      </c>
      <c r="B3411" t="s">
        <v>25</v>
      </c>
      <c r="C3411" t="s">
        <v>4591</v>
      </c>
      <c r="D3411" t="s">
        <v>983</v>
      </c>
      <c r="E3411" s="1">
        <v>28900</v>
      </c>
      <c r="F3411">
        <v>4.5999999999999996</v>
      </c>
      <c r="G3411">
        <v>32</v>
      </c>
      <c r="H3411" t="s">
        <v>180</v>
      </c>
      <c r="I3411" t="s">
        <v>36</v>
      </c>
      <c r="J3411" t="s">
        <v>1315</v>
      </c>
      <c r="K3411" t="s">
        <v>9297</v>
      </c>
      <c r="L3411" t="s">
        <v>30</v>
      </c>
      <c r="M3411" t="s">
        <v>1194</v>
      </c>
      <c r="N3411" t="s">
        <v>1356</v>
      </c>
      <c r="O3411" t="s">
        <v>4959</v>
      </c>
      <c r="P3411" s="4" t="s">
        <v>4960</v>
      </c>
      <c r="Q3411">
        <v>33971</v>
      </c>
      <c r="R3411">
        <v>4.8</v>
      </c>
      <c r="S3411">
        <v>4.5</v>
      </c>
      <c r="T3411">
        <v>4.5999999999999996</v>
      </c>
      <c r="U3411">
        <v>4.5999999999999996</v>
      </c>
      <c r="V3411">
        <v>4.5999999999999996</v>
      </c>
      <c r="W3411">
        <v>4.8</v>
      </c>
      <c r="X3411" t="s">
        <v>9363</v>
      </c>
      <c r="Y3411" t="s">
        <v>34</v>
      </c>
      <c r="AA3411" t="s">
        <v>9370</v>
      </c>
      <c r="AB3411" t="s">
        <v>9370</v>
      </c>
    </row>
    <row r="3412" spans="1:28" x14ac:dyDescent="0.2">
      <c r="A3412">
        <v>2022</v>
      </c>
      <c r="B3412" t="s">
        <v>25</v>
      </c>
      <c r="C3412" t="s">
        <v>191</v>
      </c>
      <c r="D3412" t="s">
        <v>27</v>
      </c>
      <c r="E3412" s="1">
        <v>30560</v>
      </c>
      <c r="F3412">
        <v>5</v>
      </c>
      <c r="G3412">
        <v>3217</v>
      </c>
      <c r="H3412" t="s">
        <v>67</v>
      </c>
      <c r="I3412" t="s">
        <v>36</v>
      </c>
      <c r="J3412" t="s">
        <v>43</v>
      </c>
      <c r="K3412" t="s">
        <v>9214</v>
      </c>
      <c r="L3412" t="s">
        <v>37</v>
      </c>
      <c r="M3412" t="s">
        <v>38</v>
      </c>
      <c r="N3412" t="s">
        <v>192</v>
      </c>
      <c r="O3412" t="s">
        <v>4963</v>
      </c>
      <c r="P3412" s="4" t="s">
        <v>4964</v>
      </c>
      <c r="Q3412">
        <v>0</v>
      </c>
      <c r="R3412">
        <v>4.9000000000000004</v>
      </c>
      <c r="S3412">
        <v>5</v>
      </c>
      <c r="T3412">
        <v>5</v>
      </c>
      <c r="U3412">
        <v>4.9000000000000004</v>
      </c>
      <c r="V3412">
        <v>4.9000000000000004</v>
      </c>
      <c r="W3412">
        <v>5</v>
      </c>
      <c r="X3412" t="s">
        <v>9363</v>
      </c>
      <c r="Y3412" t="s">
        <v>34</v>
      </c>
      <c r="AA3412" t="s">
        <v>9370</v>
      </c>
      <c r="AB3412" t="s">
        <v>9370</v>
      </c>
    </row>
    <row r="3413" spans="1:28" x14ac:dyDescent="0.2">
      <c r="A3413">
        <v>2023</v>
      </c>
      <c r="B3413" t="s">
        <v>25</v>
      </c>
      <c r="C3413" t="s">
        <v>107</v>
      </c>
      <c r="D3413" t="s">
        <v>27</v>
      </c>
      <c r="E3413" s="1">
        <v>31640</v>
      </c>
      <c r="F3413">
        <v>4.5999999999999996</v>
      </c>
      <c r="G3413">
        <v>21</v>
      </c>
      <c r="H3413" t="s">
        <v>28</v>
      </c>
      <c r="I3413" t="s">
        <v>36</v>
      </c>
      <c r="J3413" t="s">
        <v>43</v>
      </c>
      <c r="L3413" t="s">
        <v>30</v>
      </c>
      <c r="M3413" t="s">
        <v>38</v>
      </c>
      <c r="N3413" t="s">
        <v>276</v>
      </c>
      <c r="O3413" t="s">
        <v>4967</v>
      </c>
      <c r="P3413" s="4" t="s">
        <v>4968</v>
      </c>
      <c r="Q3413">
        <v>9</v>
      </c>
      <c r="R3413">
        <v>4</v>
      </c>
      <c r="S3413">
        <v>5</v>
      </c>
      <c r="T3413">
        <v>4</v>
      </c>
      <c r="U3413">
        <v>5</v>
      </c>
      <c r="V3413">
        <v>5</v>
      </c>
      <c r="W3413">
        <v>5</v>
      </c>
      <c r="X3413" t="s">
        <v>9363</v>
      </c>
      <c r="Y3413" t="s">
        <v>34</v>
      </c>
      <c r="AA3413" t="s">
        <v>9370</v>
      </c>
      <c r="AB3413" t="s">
        <v>9370</v>
      </c>
    </row>
    <row r="3414" spans="1:28" x14ac:dyDescent="0.2">
      <c r="A3414">
        <v>2021</v>
      </c>
      <c r="B3414" t="s">
        <v>25</v>
      </c>
      <c r="C3414" t="s">
        <v>1215</v>
      </c>
      <c r="D3414" t="s">
        <v>983</v>
      </c>
      <c r="E3414" s="1">
        <v>30788</v>
      </c>
      <c r="F3414">
        <v>4.4000000000000004</v>
      </c>
      <c r="G3414">
        <v>614</v>
      </c>
      <c r="H3414" t="s">
        <v>28</v>
      </c>
      <c r="I3414" t="s">
        <v>36</v>
      </c>
      <c r="J3414" t="s">
        <v>43</v>
      </c>
      <c r="K3414" t="s">
        <v>9242</v>
      </c>
      <c r="L3414" t="s">
        <v>30</v>
      </c>
      <c r="M3414" t="s">
        <v>48</v>
      </c>
      <c r="N3414" t="s">
        <v>32</v>
      </c>
      <c r="O3414" t="s">
        <v>4973</v>
      </c>
      <c r="P3414" s="4" t="s">
        <v>4974</v>
      </c>
      <c r="Q3414">
        <v>16090</v>
      </c>
      <c r="R3414">
        <v>4.9000000000000004</v>
      </c>
      <c r="S3414">
        <v>4.7</v>
      </c>
      <c r="T3414">
        <v>4.8</v>
      </c>
      <c r="U3414">
        <v>4.5999999999999996</v>
      </c>
      <c r="V3414">
        <v>4.8</v>
      </c>
      <c r="W3414">
        <v>4.8</v>
      </c>
      <c r="X3414" t="s">
        <v>9363</v>
      </c>
      <c r="Y3414" t="s">
        <v>34</v>
      </c>
      <c r="AA3414" t="s">
        <v>9370</v>
      </c>
      <c r="AB3414" t="s">
        <v>9370</v>
      </c>
    </row>
    <row r="3415" spans="1:28" x14ac:dyDescent="0.2">
      <c r="A3415">
        <v>2014</v>
      </c>
      <c r="B3415" t="s">
        <v>25</v>
      </c>
      <c r="C3415" t="s">
        <v>3402</v>
      </c>
      <c r="D3415" t="s">
        <v>983</v>
      </c>
      <c r="E3415" s="1">
        <v>12499</v>
      </c>
      <c r="F3415">
        <v>4.8</v>
      </c>
      <c r="G3415">
        <v>19</v>
      </c>
      <c r="H3415" t="s">
        <v>1146</v>
      </c>
      <c r="I3415" t="s">
        <v>984</v>
      </c>
      <c r="J3415" t="s">
        <v>43</v>
      </c>
      <c r="K3415" t="s">
        <v>9260</v>
      </c>
      <c r="L3415" t="s">
        <v>30</v>
      </c>
      <c r="M3415" t="s">
        <v>1194</v>
      </c>
      <c r="N3415" t="s">
        <v>1205</v>
      </c>
      <c r="O3415" t="s">
        <v>4977</v>
      </c>
      <c r="P3415" s="4">
        <v>31</v>
      </c>
      <c r="Q3415">
        <v>112984</v>
      </c>
      <c r="R3415">
        <v>4.8</v>
      </c>
      <c r="S3415">
        <v>4.8</v>
      </c>
      <c r="T3415">
        <v>5</v>
      </c>
      <c r="U3415">
        <v>4.5999999999999996</v>
      </c>
      <c r="V3415">
        <v>4.7</v>
      </c>
      <c r="W3415">
        <v>4.8</v>
      </c>
      <c r="X3415" t="s">
        <v>9363</v>
      </c>
      <c r="Y3415" t="s">
        <v>34</v>
      </c>
      <c r="AA3415" t="s">
        <v>9370</v>
      </c>
      <c r="AB3415" t="s">
        <v>9370</v>
      </c>
    </row>
    <row r="3416" spans="1:28" x14ac:dyDescent="0.2">
      <c r="A3416">
        <v>2016</v>
      </c>
      <c r="B3416" t="s">
        <v>25</v>
      </c>
      <c r="C3416" t="s">
        <v>54</v>
      </c>
      <c r="D3416" t="s">
        <v>983</v>
      </c>
      <c r="E3416" s="1">
        <v>20459</v>
      </c>
      <c r="F3416">
        <v>4.7</v>
      </c>
      <c r="G3416">
        <v>51</v>
      </c>
      <c r="H3416" t="s">
        <v>180</v>
      </c>
      <c r="I3416" t="s">
        <v>97</v>
      </c>
      <c r="J3416" t="s">
        <v>43</v>
      </c>
      <c r="K3416" t="s">
        <v>9215</v>
      </c>
      <c r="L3416" t="s">
        <v>30</v>
      </c>
      <c r="M3416" t="s">
        <v>1233</v>
      </c>
      <c r="N3416" t="s">
        <v>1356</v>
      </c>
      <c r="O3416" t="s">
        <v>4980</v>
      </c>
      <c r="P3416" s="4">
        <v>8192</v>
      </c>
      <c r="Q3416">
        <v>131948</v>
      </c>
      <c r="R3416">
        <v>4.8</v>
      </c>
      <c r="S3416">
        <v>4.5999999999999996</v>
      </c>
      <c r="T3416">
        <v>4.7</v>
      </c>
      <c r="U3416">
        <v>4.5999999999999996</v>
      </c>
      <c r="V3416">
        <v>4.7</v>
      </c>
      <c r="W3416">
        <v>4.8</v>
      </c>
      <c r="X3416" t="s">
        <v>9363</v>
      </c>
      <c r="Y3416" t="s">
        <v>34</v>
      </c>
      <c r="AA3416" t="s">
        <v>9370</v>
      </c>
      <c r="AB3416" t="s">
        <v>9370</v>
      </c>
    </row>
    <row r="3417" spans="1:28" x14ac:dyDescent="0.2">
      <c r="A3417">
        <v>2019</v>
      </c>
      <c r="B3417" t="s">
        <v>25</v>
      </c>
      <c r="C3417" t="s">
        <v>158</v>
      </c>
      <c r="D3417" t="s">
        <v>983</v>
      </c>
      <c r="E3417" s="1">
        <v>27977</v>
      </c>
      <c r="F3417">
        <v>4.7</v>
      </c>
      <c r="G3417">
        <v>8</v>
      </c>
      <c r="H3417" t="s">
        <v>52</v>
      </c>
      <c r="I3417" t="s">
        <v>36</v>
      </c>
      <c r="J3417" t="s">
        <v>43</v>
      </c>
      <c r="K3417" t="s">
        <v>9242</v>
      </c>
      <c r="L3417" t="s">
        <v>30</v>
      </c>
      <c r="M3417" t="s">
        <v>48</v>
      </c>
      <c r="N3417" t="s">
        <v>32</v>
      </c>
      <c r="O3417" t="s">
        <v>4984</v>
      </c>
      <c r="P3417" s="4" t="s">
        <v>4985</v>
      </c>
      <c r="Q3417">
        <v>51864</v>
      </c>
      <c r="R3417">
        <v>4.8</v>
      </c>
      <c r="S3417">
        <v>4.7</v>
      </c>
      <c r="T3417">
        <v>4.7</v>
      </c>
      <c r="U3417">
        <v>4.5999999999999996</v>
      </c>
      <c r="V3417">
        <v>4.7</v>
      </c>
      <c r="W3417">
        <v>4.8</v>
      </c>
      <c r="X3417" t="s">
        <v>9363</v>
      </c>
      <c r="Y3417" t="s">
        <v>34</v>
      </c>
      <c r="AA3417" t="s">
        <v>9370</v>
      </c>
      <c r="AB3417" t="s">
        <v>9370</v>
      </c>
    </row>
    <row r="3418" spans="1:28" x14ac:dyDescent="0.2">
      <c r="A3418">
        <v>2022</v>
      </c>
      <c r="B3418" t="s">
        <v>25</v>
      </c>
      <c r="C3418" t="s">
        <v>158</v>
      </c>
      <c r="D3418" t="s">
        <v>27</v>
      </c>
      <c r="E3418" s="1">
        <v>49991</v>
      </c>
      <c r="F3418">
        <v>4.9000000000000004</v>
      </c>
      <c r="G3418">
        <v>3496</v>
      </c>
      <c r="H3418" t="s">
        <v>47</v>
      </c>
      <c r="I3418" t="s">
        <v>36</v>
      </c>
      <c r="J3418" t="s">
        <v>9336</v>
      </c>
      <c r="K3418" t="s">
        <v>9206</v>
      </c>
      <c r="L3418" t="s">
        <v>30</v>
      </c>
      <c r="M3418" t="s">
        <v>48</v>
      </c>
      <c r="N3418" t="s">
        <v>32</v>
      </c>
      <c r="O3418" t="s">
        <v>5158</v>
      </c>
      <c r="P3418" s="4" t="s">
        <v>5159</v>
      </c>
      <c r="Q3418">
        <v>0</v>
      </c>
      <c r="R3418">
        <v>5</v>
      </c>
      <c r="S3418">
        <v>5</v>
      </c>
      <c r="T3418">
        <v>4.9000000000000004</v>
      </c>
      <c r="U3418">
        <v>5</v>
      </c>
      <c r="V3418">
        <v>4.9000000000000004</v>
      </c>
      <c r="W3418">
        <v>5</v>
      </c>
      <c r="X3418" t="s">
        <v>9363</v>
      </c>
      <c r="Y3418" t="s">
        <v>34</v>
      </c>
      <c r="AA3418" t="s">
        <v>9370</v>
      </c>
      <c r="AB3418" t="s">
        <v>9370</v>
      </c>
    </row>
    <row r="3419" spans="1:28" x14ac:dyDescent="0.2">
      <c r="A3419">
        <v>2021</v>
      </c>
      <c r="B3419" t="s">
        <v>25</v>
      </c>
      <c r="C3419" t="s">
        <v>1358</v>
      </c>
      <c r="D3419" t="s">
        <v>983</v>
      </c>
      <c r="E3419" s="1">
        <v>30575</v>
      </c>
      <c r="F3419">
        <v>4.7</v>
      </c>
      <c r="G3419">
        <v>3</v>
      </c>
      <c r="H3419" t="s">
        <v>28</v>
      </c>
      <c r="I3419" t="s">
        <v>36</v>
      </c>
      <c r="J3419" t="s">
        <v>9336</v>
      </c>
      <c r="K3419" t="s">
        <v>9205</v>
      </c>
      <c r="L3419" t="s">
        <v>30</v>
      </c>
      <c r="M3419" t="s">
        <v>48</v>
      </c>
      <c r="N3419" t="s">
        <v>32</v>
      </c>
      <c r="O3419" t="s">
        <v>5169</v>
      </c>
      <c r="P3419" s="4" t="s">
        <v>5170</v>
      </c>
      <c r="Q3419">
        <v>32061</v>
      </c>
      <c r="R3419">
        <v>4.9000000000000004</v>
      </c>
      <c r="S3419">
        <v>4.7</v>
      </c>
      <c r="T3419">
        <v>4.7</v>
      </c>
      <c r="U3419">
        <v>4.5</v>
      </c>
      <c r="V3419">
        <v>4.9000000000000004</v>
      </c>
      <c r="W3419">
        <v>4.5999999999999996</v>
      </c>
      <c r="X3419" t="s">
        <v>9363</v>
      </c>
      <c r="Y3419" t="s">
        <v>34</v>
      </c>
      <c r="AA3419" t="s">
        <v>9370</v>
      </c>
      <c r="AB3419" t="s">
        <v>9370</v>
      </c>
    </row>
    <row r="3420" spans="1:28" x14ac:dyDescent="0.2">
      <c r="A3420">
        <v>2023</v>
      </c>
      <c r="B3420" t="s">
        <v>25</v>
      </c>
      <c r="C3420" t="s">
        <v>248</v>
      </c>
      <c r="D3420" t="s">
        <v>27</v>
      </c>
      <c r="E3420" s="1">
        <v>56545</v>
      </c>
      <c r="F3420">
        <v>4.9000000000000004</v>
      </c>
      <c r="G3420">
        <v>3496</v>
      </c>
      <c r="H3420" t="s">
        <v>71</v>
      </c>
      <c r="I3420" t="s">
        <v>36</v>
      </c>
      <c r="J3420" t="s">
        <v>43</v>
      </c>
      <c r="L3420" t="s">
        <v>30</v>
      </c>
      <c r="M3420" t="s">
        <v>31</v>
      </c>
      <c r="N3420" t="s">
        <v>32</v>
      </c>
      <c r="O3420" t="s">
        <v>5331</v>
      </c>
      <c r="P3420" s="4" t="s">
        <v>5332</v>
      </c>
      <c r="Q3420">
        <v>1</v>
      </c>
      <c r="R3420">
        <v>5</v>
      </c>
      <c r="S3420">
        <v>5</v>
      </c>
      <c r="T3420">
        <v>4</v>
      </c>
      <c r="U3420">
        <v>4</v>
      </c>
      <c r="V3420">
        <v>4</v>
      </c>
      <c r="W3420">
        <v>5</v>
      </c>
      <c r="X3420" t="s">
        <v>9363</v>
      </c>
      <c r="Y3420" t="s">
        <v>34</v>
      </c>
      <c r="AA3420" t="s">
        <v>9370</v>
      </c>
      <c r="AB3420" t="s">
        <v>9370</v>
      </c>
    </row>
    <row r="3421" spans="1:28" x14ac:dyDescent="0.2">
      <c r="A3421">
        <v>2023</v>
      </c>
      <c r="B3421" t="s">
        <v>25</v>
      </c>
      <c r="C3421" t="s">
        <v>107</v>
      </c>
      <c r="D3421" t="s">
        <v>27</v>
      </c>
      <c r="E3421" s="1">
        <v>27540</v>
      </c>
      <c r="F3421">
        <v>4.5999999999999996</v>
      </c>
      <c r="G3421">
        <v>3</v>
      </c>
      <c r="H3421" t="s">
        <v>59</v>
      </c>
      <c r="I3421" t="s">
        <v>86</v>
      </c>
      <c r="J3421" t="s">
        <v>43</v>
      </c>
      <c r="L3421" t="s">
        <v>30</v>
      </c>
      <c r="M3421" t="s">
        <v>38</v>
      </c>
      <c r="N3421" t="s">
        <v>276</v>
      </c>
      <c r="O3421" t="s">
        <v>5336</v>
      </c>
      <c r="P3421" s="4" t="s">
        <v>5337</v>
      </c>
      <c r="Q3421">
        <v>2</v>
      </c>
      <c r="R3421">
        <v>4</v>
      </c>
      <c r="S3421">
        <v>5</v>
      </c>
      <c r="T3421">
        <v>4</v>
      </c>
      <c r="U3421">
        <v>5</v>
      </c>
      <c r="V3421">
        <v>5</v>
      </c>
      <c r="W3421">
        <v>5</v>
      </c>
      <c r="X3421" t="s">
        <v>9363</v>
      </c>
      <c r="Y3421" t="s">
        <v>34</v>
      </c>
      <c r="AA3421" t="s">
        <v>9370</v>
      </c>
      <c r="AB3421" t="s">
        <v>9370</v>
      </c>
    </row>
    <row r="3422" spans="1:28" x14ac:dyDescent="0.2">
      <c r="A3422">
        <v>2022</v>
      </c>
      <c r="B3422" t="s">
        <v>25</v>
      </c>
      <c r="C3422" t="s">
        <v>191</v>
      </c>
      <c r="D3422" t="s">
        <v>27</v>
      </c>
      <c r="E3422" s="1">
        <v>35006</v>
      </c>
      <c r="F3422">
        <v>5</v>
      </c>
      <c r="G3422">
        <v>1</v>
      </c>
      <c r="H3422" t="s">
        <v>82</v>
      </c>
      <c r="I3422" t="s">
        <v>36</v>
      </c>
      <c r="J3422" t="s">
        <v>43</v>
      </c>
      <c r="K3422" t="s">
        <v>9214</v>
      </c>
      <c r="L3422" t="s">
        <v>37</v>
      </c>
      <c r="M3422" t="s">
        <v>38</v>
      </c>
      <c r="N3422" t="s">
        <v>192</v>
      </c>
      <c r="O3422" t="s">
        <v>5338</v>
      </c>
      <c r="P3422" s="4" t="s">
        <v>5339</v>
      </c>
      <c r="Q3422">
        <v>0</v>
      </c>
      <c r="R3422">
        <v>4.9000000000000004</v>
      </c>
      <c r="S3422">
        <v>5</v>
      </c>
      <c r="T3422">
        <v>5</v>
      </c>
      <c r="U3422">
        <v>4.9000000000000004</v>
      </c>
      <c r="V3422">
        <v>4.9000000000000004</v>
      </c>
      <c r="W3422">
        <v>5</v>
      </c>
      <c r="X3422" t="s">
        <v>9363</v>
      </c>
      <c r="Y3422" t="s">
        <v>34</v>
      </c>
      <c r="AA3422" t="s">
        <v>9370</v>
      </c>
      <c r="AB3422" t="s">
        <v>9370</v>
      </c>
    </row>
    <row r="3423" spans="1:28" x14ac:dyDescent="0.2">
      <c r="A3423">
        <v>2001</v>
      </c>
      <c r="B3423" t="s">
        <v>25</v>
      </c>
      <c r="C3423" t="s">
        <v>2130</v>
      </c>
      <c r="D3423" t="s">
        <v>983</v>
      </c>
      <c r="E3423" s="1">
        <v>12995</v>
      </c>
      <c r="F3423">
        <v>4.5999999999999996</v>
      </c>
      <c r="G3423">
        <v>19</v>
      </c>
      <c r="H3423" t="s">
        <v>180</v>
      </c>
      <c r="I3423" t="s">
        <v>36</v>
      </c>
      <c r="J3423" t="s">
        <v>43</v>
      </c>
      <c r="K3423" t="s">
        <v>9307</v>
      </c>
      <c r="L3423" t="s">
        <v>30</v>
      </c>
      <c r="M3423" t="s">
        <v>1594</v>
      </c>
      <c r="N3423" t="s">
        <v>1346</v>
      </c>
      <c r="O3423" t="s">
        <v>5512</v>
      </c>
      <c r="P3423" s="4" t="s">
        <v>5513</v>
      </c>
      <c r="Q3423">
        <v>68547</v>
      </c>
      <c r="R3423">
        <v>4.3</v>
      </c>
      <c r="S3423">
        <v>4.2</v>
      </c>
      <c r="T3423">
        <v>4.5999999999999996</v>
      </c>
      <c r="U3423">
        <v>4.7</v>
      </c>
      <c r="V3423">
        <v>4.8</v>
      </c>
      <c r="W3423">
        <v>4.8</v>
      </c>
      <c r="X3423" t="s">
        <v>9363</v>
      </c>
      <c r="Y3423" t="s">
        <v>34</v>
      </c>
      <c r="AA3423" t="s">
        <v>9370</v>
      </c>
      <c r="AB3423" t="s">
        <v>9370</v>
      </c>
    </row>
    <row r="3424" spans="1:28" x14ac:dyDescent="0.2">
      <c r="A3424">
        <v>2023</v>
      </c>
      <c r="B3424" t="s">
        <v>25</v>
      </c>
      <c r="C3424" t="s">
        <v>248</v>
      </c>
      <c r="D3424" t="s">
        <v>27</v>
      </c>
      <c r="E3424" s="1">
        <v>51310</v>
      </c>
      <c r="F3424">
        <v>4.8</v>
      </c>
      <c r="G3424">
        <v>141</v>
      </c>
      <c r="H3424" t="s">
        <v>216</v>
      </c>
      <c r="I3424" t="s">
        <v>29</v>
      </c>
      <c r="J3424" t="s">
        <v>43</v>
      </c>
      <c r="L3424" t="s">
        <v>30</v>
      </c>
      <c r="M3424" t="s">
        <v>57</v>
      </c>
      <c r="N3424" t="s">
        <v>32</v>
      </c>
      <c r="O3424" t="s">
        <v>5691</v>
      </c>
      <c r="P3424" s="4" t="s">
        <v>5692</v>
      </c>
      <c r="Q3424">
        <v>6</v>
      </c>
      <c r="R3424">
        <v>5</v>
      </c>
      <c r="S3424">
        <v>5</v>
      </c>
      <c r="T3424">
        <v>4</v>
      </c>
      <c r="U3424">
        <v>4</v>
      </c>
      <c r="V3424">
        <v>4</v>
      </c>
      <c r="W3424">
        <v>5</v>
      </c>
      <c r="X3424" t="s">
        <v>9363</v>
      </c>
      <c r="Y3424" t="s">
        <v>34</v>
      </c>
      <c r="AA3424" t="s">
        <v>9370</v>
      </c>
      <c r="AB3424" t="s">
        <v>9370</v>
      </c>
    </row>
    <row r="3425" spans="1:28" x14ac:dyDescent="0.2">
      <c r="A3425">
        <v>2023</v>
      </c>
      <c r="B3425" t="s">
        <v>25</v>
      </c>
      <c r="C3425" t="s">
        <v>328</v>
      </c>
      <c r="D3425" t="s">
        <v>27</v>
      </c>
      <c r="E3425" s="1">
        <v>48736</v>
      </c>
      <c r="F3425">
        <v>4.4000000000000004</v>
      </c>
      <c r="G3425">
        <v>1</v>
      </c>
      <c r="H3425" t="s">
        <v>71</v>
      </c>
      <c r="I3425" t="s">
        <v>97</v>
      </c>
      <c r="J3425" t="s">
        <v>43</v>
      </c>
      <c r="L3425" t="s">
        <v>30</v>
      </c>
      <c r="M3425" t="s">
        <v>31</v>
      </c>
      <c r="N3425" t="s">
        <v>32</v>
      </c>
      <c r="O3425" t="s">
        <v>5709</v>
      </c>
      <c r="P3425" s="4" t="s">
        <v>5710</v>
      </c>
      <c r="Q3425">
        <v>0</v>
      </c>
      <c r="R3425">
        <v>5</v>
      </c>
      <c r="S3425">
        <v>5</v>
      </c>
      <c r="T3425">
        <v>4</v>
      </c>
      <c r="U3425">
        <v>4</v>
      </c>
      <c r="V3425">
        <v>4</v>
      </c>
      <c r="W3425">
        <v>5</v>
      </c>
      <c r="X3425" t="s">
        <v>9363</v>
      </c>
      <c r="Y3425" t="s">
        <v>34</v>
      </c>
      <c r="AA3425" t="s">
        <v>9370</v>
      </c>
      <c r="AB3425" t="s">
        <v>9370</v>
      </c>
    </row>
    <row r="3426" spans="1:28" x14ac:dyDescent="0.2">
      <c r="A3426">
        <v>2022</v>
      </c>
      <c r="B3426" t="s">
        <v>25</v>
      </c>
      <c r="C3426" t="s">
        <v>46</v>
      </c>
      <c r="D3426" t="s">
        <v>27</v>
      </c>
      <c r="E3426" s="1">
        <v>46500</v>
      </c>
      <c r="F3426">
        <v>4.9000000000000004</v>
      </c>
      <c r="G3426">
        <v>958</v>
      </c>
      <c r="H3426" t="s">
        <v>28</v>
      </c>
      <c r="I3426" t="s">
        <v>204</v>
      </c>
      <c r="J3426" t="s">
        <v>9336</v>
      </c>
      <c r="K3426" t="s">
        <v>9203</v>
      </c>
      <c r="L3426" t="s">
        <v>30</v>
      </c>
      <c r="M3426" t="s">
        <v>48</v>
      </c>
      <c r="N3426" t="s">
        <v>84</v>
      </c>
      <c r="O3426" t="s">
        <v>5714</v>
      </c>
      <c r="P3426" s="4" t="s">
        <v>5715</v>
      </c>
      <c r="Q3426">
        <v>2</v>
      </c>
      <c r="R3426">
        <v>5</v>
      </c>
      <c r="S3426">
        <v>5</v>
      </c>
      <c r="T3426">
        <v>5</v>
      </c>
      <c r="U3426">
        <v>5</v>
      </c>
      <c r="V3426">
        <v>5</v>
      </c>
      <c r="W3426">
        <v>5</v>
      </c>
      <c r="X3426" t="s">
        <v>9363</v>
      </c>
      <c r="Y3426" t="s">
        <v>34</v>
      </c>
      <c r="AA3426" t="s">
        <v>9370</v>
      </c>
      <c r="AB3426" t="s">
        <v>9370</v>
      </c>
    </row>
    <row r="3427" spans="1:28" x14ac:dyDescent="0.2">
      <c r="A3427">
        <v>2022</v>
      </c>
      <c r="B3427" t="s">
        <v>25</v>
      </c>
      <c r="C3427" t="s">
        <v>81</v>
      </c>
      <c r="D3427" t="s">
        <v>27</v>
      </c>
      <c r="E3427" s="1">
        <v>44970</v>
      </c>
      <c r="F3427">
        <v>5</v>
      </c>
      <c r="G3427">
        <v>21</v>
      </c>
      <c r="H3427" t="s">
        <v>28</v>
      </c>
      <c r="I3427" t="s">
        <v>36</v>
      </c>
      <c r="J3427" t="s">
        <v>9336</v>
      </c>
      <c r="K3427" t="s">
        <v>9204</v>
      </c>
      <c r="L3427" t="s">
        <v>30</v>
      </c>
      <c r="M3427" t="s">
        <v>48</v>
      </c>
      <c r="N3427" t="s">
        <v>32</v>
      </c>
      <c r="O3427" t="s">
        <v>5880</v>
      </c>
      <c r="P3427" s="4" t="s">
        <v>5881</v>
      </c>
      <c r="Q3427">
        <v>10</v>
      </c>
      <c r="R3427">
        <v>5</v>
      </c>
      <c r="S3427">
        <v>5</v>
      </c>
      <c r="T3427">
        <v>5</v>
      </c>
      <c r="U3427">
        <v>5</v>
      </c>
      <c r="V3427">
        <v>5</v>
      </c>
      <c r="W3427">
        <v>5</v>
      </c>
      <c r="X3427" t="s">
        <v>9363</v>
      </c>
      <c r="Y3427" t="s">
        <v>34</v>
      </c>
      <c r="AA3427" t="s">
        <v>9370</v>
      </c>
      <c r="AB3427" t="s">
        <v>9370</v>
      </c>
    </row>
    <row r="3428" spans="1:28" x14ac:dyDescent="0.2">
      <c r="A3428">
        <v>2021</v>
      </c>
      <c r="B3428" t="s">
        <v>25</v>
      </c>
      <c r="C3428" t="s">
        <v>74</v>
      </c>
      <c r="D3428" t="s">
        <v>983</v>
      </c>
      <c r="E3428" s="1">
        <v>35835</v>
      </c>
      <c r="F3428">
        <v>5</v>
      </c>
      <c r="G3428">
        <v>1267</v>
      </c>
      <c r="H3428" t="s">
        <v>82</v>
      </c>
      <c r="I3428" t="s">
        <v>97</v>
      </c>
      <c r="J3428" t="s">
        <v>43</v>
      </c>
      <c r="K3428" t="s">
        <v>9216</v>
      </c>
      <c r="L3428" t="s">
        <v>30</v>
      </c>
      <c r="M3428" t="s">
        <v>2719</v>
      </c>
      <c r="N3428" t="s">
        <v>84</v>
      </c>
      <c r="O3428" t="s">
        <v>5882</v>
      </c>
      <c r="P3428" s="4" t="s">
        <v>5883</v>
      </c>
      <c r="Q3428">
        <v>15651</v>
      </c>
      <c r="R3428">
        <v>4.9000000000000004</v>
      </c>
      <c r="S3428">
        <v>4.8</v>
      </c>
      <c r="T3428">
        <v>4.8</v>
      </c>
      <c r="U3428">
        <v>4.7</v>
      </c>
      <c r="V3428">
        <v>4.7</v>
      </c>
      <c r="W3428">
        <v>4.8</v>
      </c>
      <c r="X3428" t="s">
        <v>9363</v>
      </c>
      <c r="Y3428" t="s">
        <v>34</v>
      </c>
      <c r="AA3428" t="s">
        <v>9370</v>
      </c>
      <c r="AB3428" t="s">
        <v>9370</v>
      </c>
    </row>
    <row r="3429" spans="1:28" x14ac:dyDescent="0.2">
      <c r="A3429">
        <v>2023</v>
      </c>
      <c r="B3429" t="s">
        <v>25</v>
      </c>
      <c r="C3429" t="s">
        <v>35</v>
      </c>
      <c r="D3429" t="s">
        <v>27</v>
      </c>
      <c r="E3429" s="1">
        <v>38326</v>
      </c>
      <c r="F3429">
        <v>4.9000000000000004</v>
      </c>
      <c r="G3429">
        <v>3496</v>
      </c>
      <c r="H3429" t="s">
        <v>82</v>
      </c>
      <c r="I3429" t="s">
        <v>36</v>
      </c>
      <c r="J3429" t="s">
        <v>43</v>
      </c>
      <c r="L3429" t="s">
        <v>37</v>
      </c>
      <c r="M3429" t="s">
        <v>38</v>
      </c>
      <c r="N3429" t="s">
        <v>39</v>
      </c>
      <c r="O3429" t="s">
        <v>6070</v>
      </c>
      <c r="P3429" s="4" t="s">
        <v>6071</v>
      </c>
      <c r="Q3429">
        <v>1</v>
      </c>
      <c r="R3429">
        <v>5</v>
      </c>
      <c r="S3429">
        <v>3</v>
      </c>
      <c r="T3429">
        <v>4</v>
      </c>
      <c r="U3429">
        <v>4</v>
      </c>
      <c r="V3429">
        <v>5</v>
      </c>
      <c r="W3429">
        <v>5</v>
      </c>
      <c r="X3429" t="s">
        <v>9363</v>
      </c>
      <c r="Y3429" t="s">
        <v>34</v>
      </c>
      <c r="AA3429" t="s">
        <v>9370</v>
      </c>
      <c r="AB3429" t="s">
        <v>9370</v>
      </c>
    </row>
    <row r="3430" spans="1:28" x14ac:dyDescent="0.2">
      <c r="A3430">
        <v>2022</v>
      </c>
      <c r="B3430" t="s">
        <v>25</v>
      </c>
      <c r="C3430" t="s">
        <v>133</v>
      </c>
      <c r="D3430" t="s">
        <v>27</v>
      </c>
      <c r="E3430" s="1">
        <v>37991</v>
      </c>
      <c r="F3430">
        <v>5</v>
      </c>
      <c r="G3430">
        <v>1</v>
      </c>
      <c r="H3430" t="s">
        <v>47</v>
      </c>
      <c r="I3430" t="s">
        <v>36</v>
      </c>
      <c r="J3430" t="s">
        <v>43</v>
      </c>
      <c r="K3430" t="s">
        <v>9213</v>
      </c>
      <c r="L3430" t="s">
        <v>30</v>
      </c>
      <c r="M3430" t="s">
        <v>57</v>
      </c>
      <c r="N3430" t="s">
        <v>134</v>
      </c>
      <c r="O3430" t="s">
        <v>6085</v>
      </c>
      <c r="P3430" s="4" t="s">
        <v>6086</v>
      </c>
      <c r="Q3430">
        <v>1</v>
      </c>
      <c r="R3430">
        <v>5</v>
      </c>
      <c r="S3430">
        <v>5</v>
      </c>
      <c r="T3430">
        <v>5</v>
      </c>
      <c r="U3430">
        <v>5</v>
      </c>
      <c r="V3430">
        <v>5</v>
      </c>
      <c r="W3430">
        <v>5</v>
      </c>
      <c r="X3430" t="s">
        <v>9363</v>
      </c>
      <c r="Y3430" t="s">
        <v>34</v>
      </c>
      <c r="AA3430" t="s">
        <v>9370</v>
      </c>
      <c r="AB3430" t="s">
        <v>9370</v>
      </c>
    </row>
    <row r="3431" spans="1:28" x14ac:dyDescent="0.2">
      <c r="A3431">
        <v>2023</v>
      </c>
      <c r="B3431" t="s">
        <v>25</v>
      </c>
      <c r="C3431" t="s">
        <v>669</v>
      </c>
      <c r="D3431" t="s">
        <v>27</v>
      </c>
      <c r="E3431" s="1">
        <v>32576</v>
      </c>
      <c r="F3431">
        <v>4.9000000000000004</v>
      </c>
      <c r="G3431">
        <v>3496</v>
      </c>
      <c r="H3431" t="s">
        <v>42</v>
      </c>
      <c r="I3431" t="s">
        <v>36</v>
      </c>
      <c r="J3431" t="s">
        <v>43</v>
      </c>
      <c r="L3431" t="s">
        <v>30</v>
      </c>
      <c r="M3431" t="s">
        <v>38</v>
      </c>
      <c r="N3431" t="s">
        <v>78</v>
      </c>
      <c r="O3431" t="s">
        <v>6248</v>
      </c>
      <c r="P3431" s="4" t="s">
        <v>6249</v>
      </c>
      <c r="Q3431">
        <v>0</v>
      </c>
      <c r="R3431">
        <v>2</v>
      </c>
      <c r="S3431">
        <v>0</v>
      </c>
      <c r="T3431">
        <v>2</v>
      </c>
      <c r="U3431">
        <v>1</v>
      </c>
      <c r="V3431">
        <v>0</v>
      </c>
      <c r="W3431">
        <v>0</v>
      </c>
      <c r="X3431" t="s">
        <v>9363</v>
      </c>
      <c r="Y3431" t="s">
        <v>34</v>
      </c>
      <c r="AA3431" t="s">
        <v>9370</v>
      </c>
      <c r="AB3431" t="s">
        <v>9370</v>
      </c>
    </row>
    <row r="3432" spans="1:28" x14ac:dyDescent="0.2">
      <c r="A3432">
        <v>2019</v>
      </c>
      <c r="B3432" t="s">
        <v>25</v>
      </c>
      <c r="C3432" t="s">
        <v>669</v>
      </c>
      <c r="D3432" t="s">
        <v>983</v>
      </c>
      <c r="E3432" s="1">
        <v>26788</v>
      </c>
      <c r="F3432">
        <v>3.9</v>
      </c>
      <c r="G3432">
        <v>275</v>
      </c>
      <c r="H3432" t="s">
        <v>47</v>
      </c>
      <c r="I3432" t="s">
        <v>36</v>
      </c>
      <c r="J3432" t="s">
        <v>43</v>
      </c>
      <c r="K3432" t="s">
        <v>9234</v>
      </c>
      <c r="L3432" t="s">
        <v>30</v>
      </c>
      <c r="M3432" t="s">
        <v>38</v>
      </c>
      <c r="N3432" t="s">
        <v>78</v>
      </c>
      <c r="O3432" t="s">
        <v>6259</v>
      </c>
      <c r="P3432" s="4">
        <v>422941</v>
      </c>
      <c r="Q3432">
        <v>29920</v>
      </c>
      <c r="R3432">
        <v>4.8</v>
      </c>
      <c r="S3432">
        <v>4.8</v>
      </c>
      <c r="T3432">
        <v>4.9000000000000004</v>
      </c>
      <c r="U3432">
        <v>4.8</v>
      </c>
      <c r="V3432">
        <v>4.9000000000000004</v>
      </c>
      <c r="W3432">
        <v>4.9000000000000004</v>
      </c>
      <c r="X3432" t="s">
        <v>9363</v>
      </c>
      <c r="Y3432" t="s">
        <v>34</v>
      </c>
      <c r="AA3432" t="s">
        <v>9370</v>
      </c>
      <c r="AB3432" t="s">
        <v>9370</v>
      </c>
    </row>
    <row r="3433" spans="1:28" x14ac:dyDescent="0.2">
      <c r="A3433">
        <v>2022</v>
      </c>
      <c r="B3433" t="s">
        <v>25</v>
      </c>
      <c r="C3433" t="s">
        <v>81</v>
      </c>
      <c r="D3433" t="s">
        <v>27</v>
      </c>
      <c r="E3433" s="1">
        <v>45310</v>
      </c>
      <c r="F3433">
        <v>5</v>
      </c>
      <c r="G3433">
        <v>1</v>
      </c>
      <c r="H3433" t="s">
        <v>28</v>
      </c>
      <c r="I3433" t="s">
        <v>36</v>
      </c>
      <c r="J3433" t="s">
        <v>9336</v>
      </c>
      <c r="K3433" t="s">
        <v>9204</v>
      </c>
      <c r="L3433" t="s">
        <v>30</v>
      </c>
      <c r="M3433" t="s">
        <v>48</v>
      </c>
      <c r="N3433" t="s">
        <v>32</v>
      </c>
      <c r="O3433" t="s">
        <v>6260</v>
      </c>
      <c r="P3433" s="4" t="s">
        <v>6261</v>
      </c>
      <c r="Q3433">
        <v>0</v>
      </c>
      <c r="R3433">
        <v>5</v>
      </c>
      <c r="S3433">
        <v>5</v>
      </c>
      <c r="T3433">
        <v>5</v>
      </c>
      <c r="U3433">
        <v>5</v>
      </c>
      <c r="V3433">
        <v>5</v>
      </c>
      <c r="W3433">
        <v>5</v>
      </c>
      <c r="X3433" t="s">
        <v>9363</v>
      </c>
      <c r="Y3433" t="s">
        <v>34</v>
      </c>
      <c r="AA3433" t="s">
        <v>9370</v>
      </c>
      <c r="AB3433" t="s">
        <v>9370</v>
      </c>
    </row>
    <row r="3434" spans="1:28" x14ac:dyDescent="0.2">
      <c r="A3434">
        <v>2023</v>
      </c>
      <c r="B3434" t="s">
        <v>25</v>
      </c>
      <c r="C3434" t="s">
        <v>152</v>
      </c>
      <c r="D3434" t="s">
        <v>27</v>
      </c>
      <c r="E3434" s="1">
        <v>33855</v>
      </c>
      <c r="F3434">
        <v>5</v>
      </c>
      <c r="G3434">
        <v>3217</v>
      </c>
      <c r="H3434" t="s">
        <v>82</v>
      </c>
      <c r="I3434" t="s">
        <v>36</v>
      </c>
      <c r="J3434" t="s">
        <v>9336</v>
      </c>
      <c r="L3434" t="s">
        <v>30</v>
      </c>
      <c r="M3434" t="s">
        <v>38</v>
      </c>
      <c r="N3434" t="s">
        <v>78</v>
      </c>
      <c r="O3434" t="s">
        <v>6434</v>
      </c>
      <c r="P3434" s="4" t="s">
        <v>6435</v>
      </c>
      <c r="Q3434">
        <v>0</v>
      </c>
      <c r="R3434">
        <v>5</v>
      </c>
      <c r="S3434">
        <v>5</v>
      </c>
      <c r="T3434">
        <v>5</v>
      </c>
      <c r="U3434">
        <v>4</v>
      </c>
      <c r="V3434">
        <v>4</v>
      </c>
      <c r="W3434">
        <v>5</v>
      </c>
      <c r="X3434" t="s">
        <v>9363</v>
      </c>
      <c r="Y3434" t="s">
        <v>34</v>
      </c>
      <c r="AA3434" t="s">
        <v>9370</v>
      </c>
      <c r="AB3434" t="s">
        <v>9370</v>
      </c>
    </row>
    <row r="3435" spans="1:28" x14ac:dyDescent="0.2">
      <c r="A3435">
        <v>2023</v>
      </c>
      <c r="B3435" t="s">
        <v>25</v>
      </c>
      <c r="C3435" t="s">
        <v>152</v>
      </c>
      <c r="D3435" t="s">
        <v>27</v>
      </c>
      <c r="E3435" s="1">
        <v>36358</v>
      </c>
      <c r="F3435">
        <v>3.6</v>
      </c>
      <c r="G3435">
        <v>628</v>
      </c>
      <c r="H3435" t="s">
        <v>231</v>
      </c>
      <c r="I3435" t="s">
        <v>86</v>
      </c>
      <c r="J3435" t="s">
        <v>9336</v>
      </c>
      <c r="L3435" t="s">
        <v>30</v>
      </c>
      <c r="M3435" t="s">
        <v>31</v>
      </c>
      <c r="N3435" t="s">
        <v>78</v>
      </c>
      <c r="O3435" t="s">
        <v>6436</v>
      </c>
      <c r="P3435" s="4" t="s">
        <v>6437</v>
      </c>
      <c r="Q3435">
        <v>7</v>
      </c>
      <c r="R3435">
        <v>5</v>
      </c>
      <c r="S3435">
        <v>5</v>
      </c>
      <c r="T3435">
        <v>5</v>
      </c>
      <c r="U3435">
        <v>4</v>
      </c>
      <c r="V3435">
        <v>4</v>
      </c>
      <c r="W3435">
        <v>5</v>
      </c>
      <c r="X3435" t="s">
        <v>9363</v>
      </c>
      <c r="Y3435" t="s">
        <v>34</v>
      </c>
      <c r="AA3435" t="s">
        <v>9371</v>
      </c>
      <c r="AB3435" t="s">
        <v>9371</v>
      </c>
    </row>
    <row r="3436" spans="1:28" x14ac:dyDescent="0.2">
      <c r="A3436">
        <v>2023</v>
      </c>
      <c r="B3436" t="s">
        <v>25</v>
      </c>
      <c r="C3436" t="s">
        <v>328</v>
      </c>
      <c r="D3436" t="s">
        <v>27</v>
      </c>
      <c r="E3436" s="1">
        <v>48736</v>
      </c>
      <c r="F3436">
        <v>4.4000000000000004</v>
      </c>
      <c r="G3436">
        <v>1</v>
      </c>
      <c r="H3436" t="s">
        <v>96</v>
      </c>
      <c r="I3436" t="s">
        <v>97</v>
      </c>
      <c r="J3436" t="s">
        <v>43</v>
      </c>
      <c r="L3436" t="s">
        <v>30</v>
      </c>
      <c r="M3436" t="s">
        <v>31</v>
      </c>
      <c r="N3436" t="s">
        <v>32</v>
      </c>
      <c r="O3436" t="s">
        <v>6453</v>
      </c>
      <c r="P3436" s="4" t="s">
        <v>6454</v>
      </c>
      <c r="Q3436">
        <v>0</v>
      </c>
      <c r="R3436">
        <v>5</v>
      </c>
      <c r="S3436">
        <v>5</v>
      </c>
      <c r="T3436">
        <v>4</v>
      </c>
      <c r="U3436">
        <v>4</v>
      </c>
      <c r="V3436">
        <v>4</v>
      </c>
      <c r="W3436">
        <v>5</v>
      </c>
      <c r="X3436" t="s">
        <v>9363</v>
      </c>
      <c r="Y3436" t="s">
        <v>34</v>
      </c>
      <c r="AA3436" t="s">
        <v>9371</v>
      </c>
      <c r="AB3436" t="s">
        <v>9371</v>
      </c>
    </row>
    <row r="3437" spans="1:28" x14ac:dyDescent="0.2">
      <c r="A3437">
        <v>2023</v>
      </c>
      <c r="B3437" t="s">
        <v>25</v>
      </c>
      <c r="C3437" t="s">
        <v>77</v>
      </c>
      <c r="D3437" t="s">
        <v>27</v>
      </c>
      <c r="E3437" s="1">
        <v>36505</v>
      </c>
      <c r="F3437">
        <v>4.4000000000000004</v>
      </c>
      <c r="G3437">
        <v>881</v>
      </c>
      <c r="H3437" t="s">
        <v>817</v>
      </c>
      <c r="I3437" t="s">
        <v>86</v>
      </c>
      <c r="J3437" t="s">
        <v>9336</v>
      </c>
      <c r="L3437" t="s">
        <v>30</v>
      </c>
      <c r="M3437" t="s">
        <v>31</v>
      </c>
      <c r="N3437" t="s">
        <v>78</v>
      </c>
      <c r="O3437" t="s">
        <v>6607</v>
      </c>
      <c r="P3437" s="4">
        <v>91225</v>
      </c>
      <c r="Q3437">
        <v>0</v>
      </c>
      <c r="R3437">
        <v>5</v>
      </c>
      <c r="S3437">
        <v>5</v>
      </c>
      <c r="T3437">
        <v>5</v>
      </c>
      <c r="U3437">
        <v>4</v>
      </c>
      <c r="V3437">
        <v>4</v>
      </c>
      <c r="W3437">
        <v>5</v>
      </c>
      <c r="X3437" t="s">
        <v>9363</v>
      </c>
      <c r="Y3437" t="s">
        <v>34</v>
      </c>
      <c r="AA3437" t="s">
        <v>9371</v>
      </c>
      <c r="AB3437" t="s">
        <v>9371</v>
      </c>
    </row>
    <row r="3438" spans="1:28" x14ac:dyDescent="0.2">
      <c r="A3438">
        <v>2002</v>
      </c>
      <c r="B3438" t="s">
        <v>25</v>
      </c>
      <c r="C3438" t="s">
        <v>2801</v>
      </c>
      <c r="D3438" t="s">
        <v>983</v>
      </c>
      <c r="E3438" s="1">
        <v>22900</v>
      </c>
      <c r="F3438">
        <v>4.5999999999999996</v>
      </c>
      <c r="G3438">
        <v>931</v>
      </c>
      <c r="H3438" t="s">
        <v>6630</v>
      </c>
      <c r="I3438" t="s">
        <v>36</v>
      </c>
      <c r="J3438" t="s">
        <v>1270</v>
      </c>
      <c r="K3438" t="s">
        <v>9237</v>
      </c>
      <c r="L3438" t="s">
        <v>30</v>
      </c>
      <c r="M3438" t="s">
        <v>401</v>
      </c>
      <c r="N3438" t="s">
        <v>1226</v>
      </c>
      <c r="O3438" t="s">
        <v>6631</v>
      </c>
      <c r="P3438" s="4" t="s">
        <v>6632</v>
      </c>
      <c r="Q3438">
        <v>51645</v>
      </c>
      <c r="R3438">
        <v>4.0999999999999996</v>
      </c>
      <c r="S3438">
        <v>4.5</v>
      </c>
      <c r="T3438">
        <v>4.8</v>
      </c>
      <c r="U3438">
        <v>4.9000000000000004</v>
      </c>
      <c r="V3438">
        <v>4.9000000000000004</v>
      </c>
      <c r="W3438">
        <v>5</v>
      </c>
      <c r="X3438" t="s">
        <v>9363</v>
      </c>
      <c r="Y3438" t="s">
        <v>34</v>
      </c>
      <c r="AA3438" t="s">
        <v>9371</v>
      </c>
      <c r="AB3438" t="s">
        <v>9371</v>
      </c>
    </row>
    <row r="3439" spans="1:28" x14ac:dyDescent="0.2">
      <c r="A3439">
        <v>2022</v>
      </c>
      <c r="B3439" t="s">
        <v>25</v>
      </c>
      <c r="C3439" t="s">
        <v>612</v>
      </c>
      <c r="D3439" t="s">
        <v>983</v>
      </c>
      <c r="E3439" s="1">
        <v>28990</v>
      </c>
      <c r="F3439">
        <v>5</v>
      </c>
      <c r="G3439">
        <v>1112</v>
      </c>
      <c r="H3439" t="s">
        <v>28</v>
      </c>
      <c r="I3439" t="s">
        <v>36</v>
      </c>
      <c r="J3439" t="s">
        <v>43</v>
      </c>
      <c r="K3439" t="s">
        <v>9284</v>
      </c>
      <c r="L3439" t="s">
        <v>30</v>
      </c>
      <c r="M3439" t="s">
        <v>38</v>
      </c>
      <c r="N3439" t="s">
        <v>78</v>
      </c>
      <c r="O3439" t="s">
        <v>6633</v>
      </c>
      <c r="P3439" s="4">
        <v>24447</v>
      </c>
      <c r="Q3439">
        <v>12972</v>
      </c>
      <c r="R3439">
        <v>4.5999999999999996</v>
      </c>
      <c r="S3439">
        <v>4.9000000000000004</v>
      </c>
      <c r="T3439">
        <v>4.4000000000000004</v>
      </c>
      <c r="U3439">
        <v>4.5999999999999996</v>
      </c>
      <c r="V3439">
        <v>4.5999999999999996</v>
      </c>
      <c r="W3439">
        <v>4.7</v>
      </c>
      <c r="X3439" t="s">
        <v>9363</v>
      </c>
      <c r="Y3439" t="s">
        <v>34</v>
      </c>
      <c r="AA3439" t="s">
        <v>9371</v>
      </c>
      <c r="AB3439" t="s">
        <v>9371</v>
      </c>
    </row>
    <row r="3440" spans="1:28" x14ac:dyDescent="0.2">
      <c r="A3440">
        <v>2022</v>
      </c>
      <c r="B3440" t="s">
        <v>25</v>
      </c>
      <c r="C3440" t="s">
        <v>81</v>
      </c>
      <c r="D3440" t="s">
        <v>27</v>
      </c>
      <c r="E3440" s="1">
        <v>41770</v>
      </c>
      <c r="F3440">
        <v>4.4000000000000004</v>
      </c>
      <c r="G3440">
        <v>881</v>
      </c>
      <c r="H3440" t="s">
        <v>231</v>
      </c>
      <c r="I3440" t="s">
        <v>86</v>
      </c>
      <c r="J3440" t="s">
        <v>9336</v>
      </c>
      <c r="K3440" t="s">
        <v>9204</v>
      </c>
      <c r="L3440" t="s">
        <v>30</v>
      </c>
      <c r="M3440" t="s">
        <v>48</v>
      </c>
      <c r="N3440" t="s">
        <v>32</v>
      </c>
      <c r="O3440" t="s">
        <v>6788</v>
      </c>
      <c r="P3440" s="4">
        <v>90049</v>
      </c>
      <c r="Q3440">
        <v>0</v>
      </c>
      <c r="R3440">
        <v>5</v>
      </c>
      <c r="S3440">
        <v>5</v>
      </c>
      <c r="T3440">
        <v>5</v>
      </c>
      <c r="U3440">
        <v>5</v>
      </c>
      <c r="V3440">
        <v>5</v>
      </c>
      <c r="W3440">
        <v>5</v>
      </c>
      <c r="X3440" t="s">
        <v>9363</v>
      </c>
      <c r="Y3440" t="s">
        <v>34</v>
      </c>
      <c r="AA3440" t="s">
        <v>9371</v>
      </c>
      <c r="AB3440" t="s">
        <v>9371</v>
      </c>
    </row>
    <row r="3441" spans="1:28" x14ac:dyDescent="0.2">
      <c r="A3441">
        <v>2022</v>
      </c>
      <c r="B3441" t="s">
        <v>25</v>
      </c>
      <c r="C3441" t="s">
        <v>81</v>
      </c>
      <c r="D3441" t="s">
        <v>27</v>
      </c>
      <c r="E3441" s="1">
        <v>41770</v>
      </c>
      <c r="F3441">
        <v>5</v>
      </c>
      <c r="G3441">
        <v>1</v>
      </c>
      <c r="H3441" t="s">
        <v>28</v>
      </c>
      <c r="I3441" t="s">
        <v>36</v>
      </c>
      <c r="J3441" t="s">
        <v>9336</v>
      </c>
      <c r="K3441" t="s">
        <v>9204</v>
      </c>
      <c r="L3441" t="s">
        <v>30</v>
      </c>
      <c r="M3441" t="s">
        <v>48</v>
      </c>
      <c r="N3441" t="s">
        <v>32</v>
      </c>
      <c r="O3441" t="s">
        <v>6791</v>
      </c>
      <c r="P3441" s="4" t="s">
        <v>6792</v>
      </c>
      <c r="Q3441">
        <v>20</v>
      </c>
      <c r="R3441">
        <v>5</v>
      </c>
      <c r="S3441">
        <v>5</v>
      </c>
      <c r="T3441">
        <v>5</v>
      </c>
      <c r="U3441">
        <v>5</v>
      </c>
      <c r="V3441">
        <v>5</v>
      </c>
      <c r="W3441">
        <v>5</v>
      </c>
      <c r="X3441" t="s">
        <v>9363</v>
      </c>
      <c r="Y3441" t="s">
        <v>34</v>
      </c>
      <c r="AA3441" t="s">
        <v>9371</v>
      </c>
      <c r="AB3441" t="s">
        <v>9371</v>
      </c>
    </row>
    <row r="3442" spans="1:28" x14ac:dyDescent="0.2">
      <c r="A3442">
        <v>2020</v>
      </c>
      <c r="B3442" t="s">
        <v>25</v>
      </c>
      <c r="C3442" t="s">
        <v>399</v>
      </c>
      <c r="D3442" t="s">
        <v>983</v>
      </c>
      <c r="E3442" s="1">
        <v>28995</v>
      </c>
      <c r="F3442">
        <v>3.9</v>
      </c>
      <c r="G3442">
        <v>1611</v>
      </c>
      <c r="H3442" t="s">
        <v>400</v>
      </c>
      <c r="I3442" t="s">
        <v>36</v>
      </c>
      <c r="J3442" t="s">
        <v>43</v>
      </c>
      <c r="K3442" t="s">
        <v>9231</v>
      </c>
      <c r="L3442" t="s">
        <v>30</v>
      </c>
      <c r="M3442" t="s">
        <v>401</v>
      </c>
      <c r="N3442" t="s">
        <v>78</v>
      </c>
      <c r="O3442" t="s">
        <v>6948</v>
      </c>
      <c r="P3442" s="4" t="s">
        <v>6949</v>
      </c>
      <c r="Q3442">
        <v>31953</v>
      </c>
      <c r="R3442">
        <v>4.8</v>
      </c>
      <c r="S3442">
        <v>4.8</v>
      </c>
      <c r="T3442">
        <v>4.8</v>
      </c>
      <c r="U3442">
        <v>4.8</v>
      </c>
      <c r="V3442">
        <v>4.9000000000000004</v>
      </c>
      <c r="W3442">
        <v>4.9000000000000004</v>
      </c>
      <c r="X3442" t="s">
        <v>9363</v>
      </c>
      <c r="Y3442" t="s">
        <v>34</v>
      </c>
      <c r="AA3442" t="s">
        <v>9371</v>
      </c>
      <c r="AB3442" t="s">
        <v>9371</v>
      </c>
    </row>
    <row r="3443" spans="1:28" x14ac:dyDescent="0.2">
      <c r="A3443">
        <v>2021</v>
      </c>
      <c r="B3443" t="s">
        <v>25</v>
      </c>
      <c r="C3443" t="s">
        <v>1973</v>
      </c>
      <c r="D3443" t="s">
        <v>983</v>
      </c>
      <c r="E3443" s="1">
        <v>34500</v>
      </c>
      <c r="F3443">
        <v>4.7</v>
      </c>
      <c r="G3443">
        <v>555</v>
      </c>
      <c r="H3443" t="s">
        <v>52</v>
      </c>
      <c r="I3443" t="s">
        <v>36</v>
      </c>
      <c r="J3443" t="s">
        <v>9336</v>
      </c>
      <c r="K3443" t="s">
        <v>9206</v>
      </c>
      <c r="L3443" t="s">
        <v>30</v>
      </c>
      <c r="M3443" t="s">
        <v>48</v>
      </c>
      <c r="N3443" t="s">
        <v>32</v>
      </c>
      <c r="O3443" t="s">
        <v>6960</v>
      </c>
      <c r="P3443" s="4" t="s">
        <v>6961</v>
      </c>
      <c r="Q3443">
        <v>26201</v>
      </c>
      <c r="R3443">
        <v>4.9000000000000004</v>
      </c>
      <c r="S3443">
        <v>4.7</v>
      </c>
      <c r="T3443">
        <v>4.8</v>
      </c>
      <c r="U3443">
        <v>4.5999999999999996</v>
      </c>
      <c r="V3443">
        <v>4.8</v>
      </c>
      <c r="W3443">
        <v>4.8</v>
      </c>
      <c r="X3443" t="s">
        <v>9363</v>
      </c>
      <c r="Y3443" t="s">
        <v>34</v>
      </c>
      <c r="AA3443" t="s">
        <v>9371</v>
      </c>
      <c r="AB3443" t="s">
        <v>9371</v>
      </c>
    </row>
    <row r="3444" spans="1:28" x14ac:dyDescent="0.2">
      <c r="A3444">
        <v>2023</v>
      </c>
      <c r="B3444" t="s">
        <v>25</v>
      </c>
      <c r="C3444" t="s">
        <v>77</v>
      </c>
      <c r="D3444" t="s">
        <v>27</v>
      </c>
      <c r="E3444" s="1">
        <v>36900</v>
      </c>
      <c r="F3444">
        <v>2.1</v>
      </c>
      <c r="G3444">
        <v>115</v>
      </c>
      <c r="H3444" t="s">
        <v>67</v>
      </c>
      <c r="I3444" t="s">
        <v>36</v>
      </c>
      <c r="J3444" t="s">
        <v>9336</v>
      </c>
      <c r="L3444" t="s">
        <v>30</v>
      </c>
      <c r="M3444" t="s">
        <v>38</v>
      </c>
      <c r="N3444" t="s">
        <v>78</v>
      </c>
      <c r="O3444" t="s">
        <v>6964</v>
      </c>
      <c r="P3444" s="4" t="s">
        <v>6965</v>
      </c>
      <c r="Q3444">
        <v>5</v>
      </c>
      <c r="R3444">
        <v>5</v>
      </c>
      <c r="S3444">
        <v>5</v>
      </c>
      <c r="T3444">
        <v>5</v>
      </c>
      <c r="U3444">
        <v>4</v>
      </c>
      <c r="V3444">
        <v>4</v>
      </c>
      <c r="W3444">
        <v>5</v>
      </c>
      <c r="X3444" t="s">
        <v>9363</v>
      </c>
      <c r="Y3444" t="s">
        <v>34</v>
      </c>
      <c r="AA3444" t="s">
        <v>9371</v>
      </c>
      <c r="AB3444" t="s">
        <v>9371</v>
      </c>
    </row>
    <row r="3445" spans="1:28" x14ac:dyDescent="0.2">
      <c r="A3445">
        <v>2016</v>
      </c>
      <c r="B3445" t="s">
        <v>25</v>
      </c>
      <c r="C3445" t="s">
        <v>646</v>
      </c>
      <c r="D3445" t="s">
        <v>983</v>
      </c>
      <c r="E3445" s="1">
        <v>21880</v>
      </c>
      <c r="F3445">
        <v>4.5</v>
      </c>
      <c r="G3445">
        <v>134</v>
      </c>
      <c r="H3445" t="s">
        <v>562</v>
      </c>
      <c r="I3445" t="s">
        <v>29</v>
      </c>
      <c r="J3445" t="s">
        <v>9336</v>
      </c>
      <c r="K3445" t="s">
        <v>9204</v>
      </c>
      <c r="L3445" t="s">
        <v>30</v>
      </c>
      <c r="M3445" t="s">
        <v>48</v>
      </c>
      <c r="N3445" t="s">
        <v>32</v>
      </c>
      <c r="O3445" t="s">
        <v>6991</v>
      </c>
      <c r="P3445" s="4" t="s">
        <v>6992</v>
      </c>
      <c r="Q3445">
        <v>115761</v>
      </c>
      <c r="R3445">
        <v>4.7</v>
      </c>
      <c r="S3445">
        <v>4.5999999999999996</v>
      </c>
      <c r="T3445">
        <v>4.5</v>
      </c>
      <c r="U3445">
        <v>4.4000000000000004</v>
      </c>
      <c r="V3445">
        <v>4.5999999999999996</v>
      </c>
      <c r="W3445">
        <v>4.5999999999999996</v>
      </c>
      <c r="X3445" t="s">
        <v>9363</v>
      </c>
      <c r="Y3445" t="s">
        <v>34</v>
      </c>
      <c r="AA3445" t="s">
        <v>9371</v>
      </c>
      <c r="AB3445" t="s">
        <v>9371</v>
      </c>
    </row>
    <row r="3446" spans="1:28" x14ac:dyDescent="0.2">
      <c r="A3446">
        <v>2023</v>
      </c>
      <c r="B3446" t="s">
        <v>25</v>
      </c>
      <c r="C3446" t="s">
        <v>646</v>
      </c>
      <c r="D3446" t="s">
        <v>27</v>
      </c>
      <c r="E3446" s="1">
        <v>51848</v>
      </c>
      <c r="F3446">
        <v>3.6</v>
      </c>
      <c r="G3446">
        <v>628</v>
      </c>
      <c r="H3446" t="s">
        <v>308</v>
      </c>
      <c r="I3446" t="s">
        <v>86</v>
      </c>
      <c r="J3446" t="s">
        <v>9336</v>
      </c>
      <c r="L3446" t="s">
        <v>30</v>
      </c>
      <c r="M3446" t="s">
        <v>31</v>
      </c>
      <c r="N3446" t="s">
        <v>72</v>
      </c>
      <c r="O3446" t="s">
        <v>7159</v>
      </c>
      <c r="P3446" s="4" t="s">
        <v>7160</v>
      </c>
      <c r="Q3446">
        <v>8</v>
      </c>
      <c r="R3446">
        <v>2</v>
      </c>
      <c r="S3446">
        <v>0</v>
      </c>
      <c r="T3446">
        <v>2</v>
      </c>
      <c r="U3446">
        <v>1</v>
      </c>
      <c r="V3446">
        <v>0</v>
      </c>
      <c r="W3446">
        <v>0</v>
      </c>
      <c r="X3446" t="s">
        <v>9363</v>
      </c>
      <c r="Y3446" t="s">
        <v>34</v>
      </c>
      <c r="AA3446" t="s">
        <v>9371</v>
      </c>
      <c r="AB3446" t="s">
        <v>9371</v>
      </c>
    </row>
    <row r="3447" spans="1:28" x14ac:dyDescent="0.2">
      <c r="A3447">
        <v>2014</v>
      </c>
      <c r="B3447" t="s">
        <v>25</v>
      </c>
      <c r="C3447" t="s">
        <v>139</v>
      </c>
      <c r="D3447" t="s">
        <v>983</v>
      </c>
      <c r="E3447" s="1">
        <v>13999</v>
      </c>
      <c r="F3447">
        <v>3.9</v>
      </c>
      <c r="G3447">
        <v>246</v>
      </c>
      <c r="H3447" t="s">
        <v>97</v>
      </c>
      <c r="I3447" t="s">
        <v>36</v>
      </c>
      <c r="J3447" t="s">
        <v>43</v>
      </c>
      <c r="K3447" t="s">
        <v>9258</v>
      </c>
      <c r="L3447" t="s">
        <v>30</v>
      </c>
      <c r="M3447" t="s">
        <v>401</v>
      </c>
      <c r="N3447" t="s">
        <v>985</v>
      </c>
      <c r="O3447" t="s">
        <v>7165</v>
      </c>
      <c r="P3447" s="4" t="s">
        <v>7166</v>
      </c>
      <c r="Q3447">
        <v>104835</v>
      </c>
      <c r="R3447">
        <v>4.5999999999999996</v>
      </c>
      <c r="S3447">
        <v>4.5999999999999996</v>
      </c>
      <c r="T3447">
        <v>4.5999999999999996</v>
      </c>
      <c r="U3447">
        <v>4.5999999999999996</v>
      </c>
      <c r="V3447">
        <v>4.7</v>
      </c>
      <c r="W3447">
        <v>4.8</v>
      </c>
      <c r="X3447" t="s">
        <v>9363</v>
      </c>
      <c r="Y3447" t="s">
        <v>34</v>
      </c>
      <c r="AA3447" t="s">
        <v>9371</v>
      </c>
      <c r="AB3447" t="s">
        <v>9371</v>
      </c>
    </row>
    <row r="3448" spans="1:28" x14ac:dyDescent="0.2">
      <c r="A3448">
        <v>2019</v>
      </c>
      <c r="B3448" t="s">
        <v>25</v>
      </c>
      <c r="C3448" t="s">
        <v>2116</v>
      </c>
      <c r="D3448" t="s">
        <v>983</v>
      </c>
      <c r="E3448" s="1">
        <v>26699</v>
      </c>
      <c r="F3448">
        <v>5</v>
      </c>
      <c r="G3448">
        <v>98</v>
      </c>
      <c r="H3448" t="s">
        <v>96</v>
      </c>
      <c r="I3448" t="s">
        <v>97</v>
      </c>
      <c r="J3448" t="s">
        <v>43</v>
      </c>
      <c r="K3448" t="s">
        <v>9243</v>
      </c>
      <c r="L3448" t="s">
        <v>30</v>
      </c>
      <c r="M3448" t="s">
        <v>1233</v>
      </c>
      <c r="N3448" t="s">
        <v>32</v>
      </c>
      <c r="O3448" t="s">
        <v>7172</v>
      </c>
      <c r="P3448" s="4">
        <v>33966</v>
      </c>
      <c r="Q3448">
        <v>49547</v>
      </c>
      <c r="R3448">
        <v>4.8</v>
      </c>
      <c r="S3448">
        <v>4.7</v>
      </c>
      <c r="T3448">
        <v>4.7</v>
      </c>
      <c r="U3448">
        <v>4.5999999999999996</v>
      </c>
      <c r="V3448">
        <v>4.7</v>
      </c>
      <c r="W3448">
        <v>4.8</v>
      </c>
      <c r="X3448" t="s">
        <v>9363</v>
      </c>
      <c r="Y3448" t="s">
        <v>34</v>
      </c>
      <c r="AA3448" t="s">
        <v>9371</v>
      </c>
      <c r="AB3448" t="s">
        <v>9371</v>
      </c>
    </row>
    <row r="3449" spans="1:28" x14ac:dyDescent="0.2">
      <c r="A3449">
        <v>2023</v>
      </c>
      <c r="B3449" t="s">
        <v>25</v>
      </c>
      <c r="C3449" t="s">
        <v>152</v>
      </c>
      <c r="D3449" t="s">
        <v>27</v>
      </c>
      <c r="E3449" s="1">
        <v>36358</v>
      </c>
      <c r="F3449">
        <v>3.6</v>
      </c>
      <c r="G3449">
        <v>628</v>
      </c>
      <c r="H3449" t="s">
        <v>59</v>
      </c>
      <c r="I3449" t="s">
        <v>86</v>
      </c>
      <c r="J3449" t="s">
        <v>9336</v>
      </c>
      <c r="L3449" t="s">
        <v>30</v>
      </c>
      <c r="M3449" t="s">
        <v>31</v>
      </c>
      <c r="N3449" t="s">
        <v>78</v>
      </c>
      <c r="O3449" t="s">
        <v>7330</v>
      </c>
      <c r="P3449" s="4" t="s">
        <v>7331</v>
      </c>
      <c r="Q3449">
        <v>11</v>
      </c>
      <c r="R3449">
        <v>5</v>
      </c>
      <c r="S3449">
        <v>5</v>
      </c>
      <c r="T3449">
        <v>5</v>
      </c>
      <c r="U3449">
        <v>4</v>
      </c>
      <c r="V3449">
        <v>4</v>
      </c>
      <c r="W3449">
        <v>5</v>
      </c>
      <c r="X3449" t="s">
        <v>9363</v>
      </c>
      <c r="Y3449" t="s">
        <v>34</v>
      </c>
      <c r="AA3449" t="s">
        <v>9371</v>
      </c>
      <c r="AB3449" t="s">
        <v>9371</v>
      </c>
    </row>
    <row r="3450" spans="1:28" x14ac:dyDescent="0.2">
      <c r="A3450">
        <v>2013</v>
      </c>
      <c r="B3450" t="s">
        <v>25</v>
      </c>
      <c r="C3450" t="s">
        <v>150</v>
      </c>
      <c r="D3450" t="s">
        <v>983</v>
      </c>
      <c r="E3450" s="1">
        <v>16697</v>
      </c>
      <c r="F3450">
        <v>4.5</v>
      </c>
      <c r="G3450">
        <v>21</v>
      </c>
      <c r="H3450" t="s">
        <v>52</v>
      </c>
      <c r="I3450" t="s">
        <v>97</v>
      </c>
      <c r="J3450" t="s">
        <v>1315</v>
      </c>
      <c r="K3450" t="s">
        <v>9256</v>
      </c>
      <c r="L3450" t="s">
        <v>30</v>
      </c>
      <c r="M3450" t="s">
        <v>1194</v>
      </c>
      <c r="N3450" t="s">
        <v>1356</v>
      </c>
      <c r="O3450" t="s">
        <v>7336</v>
      </c>
      <c r="P3450" s="4" t="s">
        <v>7337</v>
      </c>
      <c r="Q3450">
        <v>120622</v>
      </c>
      <c r="R3450">
        <v>4.5999999999999996</v>
      </c>
      <c r="S3450">
        <v>4.5</v>
      </c>
      <c r="T3450">
        <v>4.4000000000000004</v>
      </c>
      <c r="U3450">
        <v>4.5999999999999996</v>
      </c>
      <c r="V3450">
        <v>4.4000000000000004</v>
      </c>
      <c r="W3450">
        <v>4.7</v>
      </c>
      <c r="X3450" t="s">
        <v>9363</v>
      </c>
      <c r="Y3450" t="s">
        <v>34</v>
      </c>
      <c r="AA3450" t="s">
        <v>9371</v>
      </c>
      <c r="AB3450" t="s">
        <v>9371</v>
      </c>
    </row>
    <row r="3451" spans="1:28" x14ac:dyDescent="0.2">
      <c r="A3451">
        <v>2023</v>
      </c>
      <c r="B3451" t="s">
        <v>25</v>
      </c>
      <c r="C3451" t="s">
        <v>328</v>
      </c>
      <c r="D3451" t="s">
        <v>27</v>
      </c>
      <c r="E3451" s="1">
        <v>49241</v>
      </c>
      <c r="F3451">
        <v>4.4000000000000004</v>
      </c>
      <c r="G3451">
        <v>1</v>
      </c>
      <c r="H3451" t="s">
        <v>47</v>
      </c>
      <c r="I3451" t="s">
        <v>36</v>
      </c>
      <c r="J3451" t="s">
        <v>43</v>
      </c>
      <c r="L3451" t="s">
        <v>30</v>
      </c>
      <c r="M3451" t="s">
        <v>31</v>
      </c>
      <c r="N3451" t="s">
        <v>32</v>
      </c>
      <c r="O3451" t="s">
        <v>7344</v>
      </c>
      <c r="P3451" s="4" t="s">
        <v>7345</v>
      </c>
      <c r="Q3451">
        <v>0</v>
      </c>
      <c r="R3451">
        <v>5</v>
      </c>
      <c r="S3451">
        <v>5</v>
      </c>
      <c r="T3451">
        <v>4</v>
      </c>
      <c r="U3451">
        <v>4</v>
      </c>
      <c r="V3451">
        <v>4</v>
      </c>
      <c r="W3451">
        <v>5</v>
      </c>
      <c r="X3451" t="s">
        <v>9363</v>
      </c>
      <c r="Y3451" t="s">
        <v>34</v>
      </c>
      <c r="AA3451" t="s">
        <v>9371</v>
      </c>
      <c r="AB3451" t="s">
        <v>9371</v>
      </c>
    </row>
    <row r="3452" spans="1:28" x14ac:dyDescent="0.2">
      <c r="A3452">
        <v>2019</v>
      </c>
      <c r="B3452" t="s">
        <v>25</v>
      </c>
      <c r="C3452" t="s">
        <v>158</v>
      </c>
      <c r="D3452" t="s">
        <v>983</v>
      </c>
      <c r="E3452" s="1">
        <v>29999</v>
      </c>
      <c r="F3452">
        <v>4.9000000000000004</v>
      </c>
      <c r="G3452">
        <v>1696</v>
      </c>
      <c r="H3452" t="s">
        <v>82</v>
      </c>
      <c r="I3452" t="s">
        <v>36</v>
      </c>
      <c r="J3452" t="s">
        <v>43</v>
      </c>
      <c r="K3452" t="s">
        <v>9242</v>
      </c>
      <c r="L3452" t="s">
        <v>30</v>
      </c>
      <c r="M3452" t="s">
        <v>48</v>
      </c>
      <c r="N3452" t="s">
        <v>32</v>
      </c>
      <c r="O3452" t="s">
        <v>7346</v>
      </c>
      <c r="P3452" s="4" t="s">
        <v>7347</v>
      </c>
      <c r="Q3452">
        <v>30499</v>
      </c>
      <c r="R3452">
        <v>4.8</v>
      </c>
      <c r="S3452">
        <v>4.7</v>
      </c>
      <c r="T3452">
        <v>4.7</v>
      </c>
      <c r="U3452">
        <v>4.5999999999999996</v>
      </c>
      <c r="V3452">
        <v>4.7</v>
      </c>
      <c r="W3452">
        <v>4.8</v>
      </c>
      <c r="X3452" t="s">
        <v>9363</v>
      </c>
      <c r="Y3452" t="s">
        <v>34</v>
      </c>
      <c r="AA3452" t="s">
        <v>9371</v>
      </c>
      <c r="AB3452" t="s">
        <v>9371</v>
      </c>
    </row>
    <row r="3453" spans="1:28" x14ac:dyDescent="0.2">
      <c r="A3453">
        <v>2019</v>
      </c>
      <c r="B3453" t="s">
        <v>25</v>
      </c>
      <c r="C3453" t="s">
        <v>1973</v>
      </c>
      <c r="D3453" t="s">
        <v>983</v>
      </c>
      <c r="E3453" s="1">
        <v>33495</v>
      </c>
      <c r="F3453">
        <v>4.8</v>
      </c>
      <c r="G3453">
        <v>1118</v>
      </c>
      <c r="H3453" t="s">
        <v>71</v>
      </c>
      <c r="I3453" t="s">
        <v>97</v>
      </c>
      <c r="J3453" t="s">
        <v>43</v>
      </c>
      <c r="K3453" t="s">
        <v>9242</v>
      </c>
      <c r="L3453" t="s">
        <v>30</v>
      </c>
      <c r="M3453" t="s">
        <v>188</v>
      </c>
      <c r="N3453" t="s">
        <v>84</v>
      </c>
      <c r="O3453" t="s">
        <v>7348</v>
      </c>
      <c r="P3453" s="4" t="s">
        <v>7349</v>
      </c>
      <c r="Q3453">
        <v>18550</v>
      </c>
      <c r="R3453">
        <v>4.8</v>
      </c>
      <c r="S3453">
        <v>4.7</v>
      </c>
      <c r="T3453">
        <v>4.7</v>
      </c>
      <c r="U3453">
        <v>4.5999999999999996</v>
      </c>
      <c r="V3453">
        <v>4.7</v>
      </c>
      <c r="W3453">
        <v>4.8</v>
      </c>
      <c r="X3453" t="s">
        <v>9363</v>
      </c>
      <c r="Y3453" t="s">
        <v>34</v>
      </c>
      <c r="AA3453" t="s">
        <v>9371</v>
      </c>
      <c r="AB3453" t="s">
        <v>9371</v>
      </c>
    </row>
    <row r="3454" spans="1:28" x14ac:dyDescent="0.2">
      <c r="A3454">
        <v>2011</v>
      </c>
      <c r="B3454" t="s">
        <v>25</v>
      </c>
      <c r="C3454" t="s">
        <v>1199</v>
      </c>
      <c r="D3454" t="s">
        <v>983</v>
      </c>
      <c r="E3454" s="1">
        <v>10850</v>
      </c>
      <c r="F3454">
        <v>5</v>
      </c>
      <c r="G3454">
        <v>98</v>
      </c>
      <c r="H3454" t="s">
        <v>1146</v>
      </c>
      <c r="I3454" t="s">
        <v>86</v>
      </c>
      <c r="J3454" t="s">
        <v>43</v>
      </c>
      <c r="K3454" t="s">
        <v>9289</v>
      </c>
      <c r="L3454" t="s">
        <v>30</v>
      </c>
      <c r="M3454" t="s">
        <v>1194</v>
      </c>
      <c r="N3454" t="s">
        <v>1356</v>
      </c>
      <c r="O3454" t="s">
        <v>7350</v>
      </c>
      <c r="P3454" s="4" t="s">
        <v>7351</v>
      </c>
      <c r="Q3454">
        <v>148323</v>
      </c>
      <c r="R3454">
        <v>4.4000000000000004</v>
      </c>
      <c r="S3454">
        <v>4.5</v>
      </c>
      <c r="T3454">
        <v>4.4000000000000004</v>
      </c>
      <c r="U3454">
        <v>4.5999999999999996</v>
      </c>
      <c r="V3454">
        <v>4.5</v>
      </c>
      <c r="W3454">
        <v>4.8</v>
      </c>
      <c r="X3454" t="s">
        <v>9363</v>
      </c>
      <c r="Y3454" t="s">
        <v>34</v>
      </c>
      <c r="AA3454" t="s">
        <v>9371</v>
      </c>
      <c r="AB3454" t="s">
        <v>9371</v>
      </c>
    </row>
    <row r="3455" spans="1:28" x14ac:dyDescent="0.2">
      <c r="A3455">
        <v>2019</v>
      </c>
      <c r="B3455" t="s">
        <v>25</v>
      </c>
      <c r="C3455" t="s">
        <v>399</v>
      </c>
      <c r="D3455" t="s">
        <v>983</v>
      </c>
      <c r="E3455" s="1">
        <v>24806</v>
      </c>
      <c r="F3455">
        <v>4.8</v>
      </c>
      <c r="G3455">
        <v>2</v>
      </c>
      <c r="H3455" t="s">
        <v>52</v>
      </c>
      <c r="I3455" t="s">
        <v>36</v>
      </c>
      <c r="J3455" t="s">
        <v>43</v>
      </c>
      <c r="K3455" t="s">
        <v>9278</v>
      </c>
      <c r="L3455" t="s">
        <v>30</v>
      </c>
      <c r="M3455" t="s">
        <v>598</v>
      </c>
      <c r="N3455" t="s">
        <v>105</v>
      </c>
      <c r="O3455" t="s">
        <v>7356</v>
      </c>
      <c r="P3455" s="4" t="s">
        <v>7357</v>
      </c>
      <c r="Q3455">
        <v>45955</v>
      </c>
      <c r="R3455">
        <v>4.7</v>
      </c>
      <c r="S3455">
        <v>4.8</v>
      </c>
      <c r="T3455">
        <v>4.7</v>
      </c>
      <c r="U3455">
        <v>4.8</v>
      </c>
      <c r="V3455">
        <v>4.8</v>
      </c>
      <c r="W3455">
        <v>4.9000000000000004</v>
      </c>
      <c r="X3455" t="s">
        <v>9363</v>
      </c>
      <c r="Y3455" t="s">
        <v>34</v>
      </c>
      <c r="AA3455" t="s">
        <v>9371</v>
      </c>
      <c r="AB3455" t="s">
        <v>9371</v>
      </c>
    </row>
    <row r="3456" spans="1:28" x14ac:dyDescent="0.2">
      <c r="A3456">
        <v>2023</v>
      </c>
      <c r="B3456" t="s">
        <v>25</v>
      </c>
      <c r="C3456" t="s">
        <v>35</v>
      </c>
      <c r="D3456" t="s">
        <v>27</v>
      </c>
      <c r="E3456" s="1">
        <v>34150</v>
      </c>
      <c r="F3456">
        <v>4.8</v>
      </c>
      <c r="G3456">
        <v>141</v>
      </c>
      <c r="H3456" t="s">
        <v>216</v>
      </c>
      <c r="I3456" t="s">
        <v>36</v>
      </c>
      <c r="J3456" t="s">
        <v>43</v>
      </c>
      <c r="L3456" t="s">
        <v>37</v>
      </c>
      <c r="M3456" t="s">
        <v>951</v>
      </c>
      <c r="N3456" t="s">
        <v>39</v>
      </c>
      <c r="O3456" t="s">
        <v>7513</v>
      </c>
      <c r="P3456" s="4" t="s">
        <v>7514</v>
      </c>
      <c r="Q3456">
        <v>4</v>
      </c>
      <c r="R3456">
        <v>5</v>
      </c>
      <c r="S3456">
        <v>3</v>
      </c>
      <c r="T3456">
        <v>4</v>
      </c>
      <c r="U3456">
        <v>4</v>
      </c>
      <c r="V3456">
        <v>5</v>
      </c>
      <c r="W3456">
        <v>5</v>
      </c>
      <c r="X3456" t="s">
        <v>9363</v>
      </c>
      <c r="Y3456" t="s">
        <v>34</v>
      </c>
      <c r="AA3456" t="s">
        <v>9371</v>
      </c>
      <c r="AB3456" t="s">
        <v>9371</v>
      </c>
    </row>
    <row r="3457" spans="1:28" x14ac:dyDescent="0.2">
      <c r="A3457">
        <v>2022</v>
      </c>
      <c r="B3457" t="s">
        <v>25</v>
      </c>
      <c r="C3457" t="s">
        <v>1396</v>
      </c>
      <c r="D3457" t="s">
        <v>27</v>
      </c>
      <c r="E3457" s="1">
        <v>39440</v>
      </c>
      <c r="F3457">
        <v>5</v>
      </c>
      <c r="G3457">
        <v>3217</v>
      </c>
      <c r="H3457" t="s">
        <v>472</v>
      </c>
      <c r="I3457" t="s">
        <v>97</v>
      </c>
      <c r="J3457" t="s">
        <v>9336</v>
      </c>
      <c r="K3457" t="s">
        <v>9236</v>
      </c>
      <c r="L3457" t="s">
        <v>37</v>
      </c>
      <c r="M3457" t="s">
        <v>38</v>
      </c>
      <c r="N3457" t="s">
        <v>192</v>
      </c>
      <c r="O3457" t="s">
        <v>7515</v>
      </c>
      <c r="P3457" s="4" t="s">
        <v>7516</v>
      </c>
      <c r="Q3457">
        <v>0</v>
      </c>
      <c r="R3457">
        <v>4.5999999999999996</v>
      </c>
      <c r="S3457">
        <v>4.9000000000000004</v>
      </c>
      <c r="T3457">
        <v>4.5</v>
      </c>
      <c r="U3457">
        <v>4.5999999999999996</v>
      </c>
      <c r="V3457">
        <v>4.8</v>
      </c>
      <c r="W3457">
        <v>4.7</v>
      </c>
      <c r="X3457" t="s">
        <v>9363</v>
      </c>
      <c r="Y3457" t="s">
        <v>34</v>
      </c>
      <c r="AA3457" t="s">
        <v>9371</v>
      </c>
      <c r="AB3457" t="s">
        <v>9371</v>
      </c>
    </row>
    <row r="3458" spans="1:28" x14ac:dyDescent="0.2">
      <c r="A3458">
        <v>2023</v>
      </c>
      <c r="B3458" t="s">
        <v>25</v>
      </c>
      <c r="C3458" t="s">
        <v>77</v>
      </c>
      <c r="D3458" t="s">
        <v>27</v>
      </c>
      <c r="E3458" s="1">
        <v>37450</v>
      </c>
      <c r="F3458">
        <v>4.7</v>
      </c>
      <c r="G3458">
        <v>3</v>
      </c>
      <c r="H3458" t="s">
        <v>59</v>
      </c>
      <c r="I3458" t="s">
        <v>36</v>
      </c>
      <c r="J3458" t="s">
        <v>9337</v>
      </c>
      <c r="L3458" t="s">
        <v>30</v>
      </c>
      <c r="M3458" t="s">
        <v>38</v>
      </c>
      <c r="N3458" t="s">
        <v>78</v>
      </c>
      <c r="O3458" t="s">
        <v>7519</v>
      </c>
      <c r="P3458" s="4" t="s">
        <v>7520</v>
      </c>
      <c r="Q3458">
        <v>2</v>
      </c>
      <c r="R3458">
        <v>5</v>
      </c>
      <c r="S3458">
        <v>5</v>
      </c>
      <c r="T3458">
        <v>5</v>
      </c>
      <c r="U3458">
        <v>4</v>
      </c>
      <c r="V3458">
        <v>4</v>
      </c>
      <c r="W3458">
        <v>5</v>
      </c>
      <c r="X3458" t="s">
        <v>9363</v>
      </c>
      <c r="Y3458" t="s">
        <v>34</v>
      </c>
      <c r="AA3458" t="s">
        <v>9371</v>
      </c>
      <c r="AB3458" t="s">
        <v>9371</v>
      </c>
    </row>
    <row r="3459" spans="1:28" x14ac:dyDescent="0.2">
      <c r="A3459">
        <v>2023</v>
      </c>
      <c r="B3459" t="s">
        <v>25</v>
      </c>
      <c r="C3459" t="s">
        <v>158</v>
      </c>
      <c r="D3459" t="s">
        <v>27</v>
      </c>
      <c r="E3459" s="1">
        <v>46440</v>
      </c>
      <c r="F3459">
        <v>4.7</v>
      </c>
      <c r="G3459">
        <v>3</v>
      </c>
      <c r="H3459" t="s">
        <v>28</v>
      </c>
      <c r="I3459" t="s">
        <v>36</v>
      </c>
      <c r="J3459" t="s">
        <v>9337</v>
      </c>
      <c r="L3459" t="s">
        <v>30</v>
      </c>
      <c r="M3459" t="s">
        <v>31</v>
      </c>
      <c r="N3459" t="s">
        <v>32</v>
      </c>
      <c r="O3459" t="s">
        <v>7521</v>
      </c>
      <c r="P3459" s="4" t="s">
        <v>7522</v>
      </c>
      <c r="Q3459">
        <v>0</v>
      </c>
      <c r="R3459">
        <v>2</v>
      </c>
      <c r="S3459">
        <v>0</v>
      </c>
      <c r="T3459">
        <v>2</v>
      </c>
      <c r="U3459">
        <v>1</v>
      </c>
      <c r="V3459">
        <v>0</v>
      </c>
      <c r="W3459">
        <v>0</v>
      </c>
      <c r="X3459" t="s">
        <v>9363</v>
      </c>
      <c r="Y3459" t="s">
        <v>34</v>
      </c>
      <c r="AA3459" t="s">
        <v>9371</v>
      </c>
      <c r="AB3459" t="s">
        <v>9371</v>
      </c>
    </row>
    <row r="3460" spans="1:28" x14ac:dyDescent="0.2">
      <c r="A3460">
        <v>2020</v>
      </c>
      <c r="B3460" t="s">
        <v>25</v>
      </c>
      <c r="C3460" t="s">
        <v>54</v>
      </c>
      <c r="D3460" t="s">
        <v>983</v>
      </c>
      <c r="E3460" s="1">
        <v>30977</v>
      </c>
      <c r="F3460">
        <v>4.4000000000000004</v>
      </c>
      <c r="G3460">
        <v>825</v>
      </c>
      <c r="H3460" t="s">
        <v>86</v>
      </c>
      <c r="I3460" t="s">
        <v>97</v>
      </c>
      <c r="J3460" t="s">
        <v>43</v>
      </c>
      <c r="K3460" t="s">
        <v>9215</v>
      </c>
      <c r="L3460" t="s">
        <v>30</v>
      </c>
      <c r="M3460" t="s">
        <v>57</v>
      </c>
      <c r="N3460" t="s">
        <v>32</v>
      </c>
      <c r="O3460" t="s">
        <v>7523</v>
      </c>
      <c r="P3460" s="4" t="s">
        <v>7524</v>
      </c>
      <c r="Q3460">
        <v>50817</v>
      </c>
      <c r="R3460">
        <v>4.8</v>
      </c>
      <c r="S3460">
        <v>4.8</v>
      </c>
      <c r="T3460">
        <v>4.7</v>
      </c>
      <c r="U3460">
        <v>4.5999999999999996</v>
      </c>
      <c r="V3460">
        <v>4.7</v>
      </c>
      <c r="W3460">
        <v>4.7</v>
      </c>
      <c r="X3460" t="s">
        <v>9363</v>
      </c>
      <c r="Y3460" t="s">
        <v>34</v>
      </c>
      <c r="AA3460" t="s">
        <v>9371</v>
      </c>
      <c r="AB3460" t="s">
        <v>9371</v>
      </c>
    </row>
    <row r="3461" spans="1:28" x14ac:dyDescent="0.2">
      <c r="A3461">
        <v>2019</v>
      </c>
      <c r="B3461" t="s">
        <v>25</v>
      </c>
      <c r="C3461" t="s">
        <v>1215</v>
      </c>
      <c r="D3461" t="s">
        <v>983</v>
      </c>
      <c r="E3461" s="1">
        <v>28000</v>
      </c>
      <c r="F3461">
        <v>4.9000000000000004</v>
      </c>
      <c r="G3461">
        <v>1696</v>
      </c>
      <c r="H3461" t="s">
        <v>71</v>
      </c>
      <c r="I3461" t="s">
        <v>36</v>
      </c>
      <c r="J3461" t="s">
        <v>43</v>
      </c>
      <c r="K3461" t="s">
        <v>9242</v>
      </c>
      <c r="L3461" t="s">
        <v>30</v>
      </c>
      <c r="M3461" t="s">
        <v>48</v>
      </c>
      <c r="N3461" t="s">
        <v>32</v>
      </c>
      <c r="O3461" t="s">
        <v>7527</v>
      </c>
      <c r="P3461" s="4" t="s">
        <v>7528</v>
      </c>
      <c r="Q3461">
        <v>36199</v>
      </c>
      <c r="R3461">
        <v>4.8</v>
      </c>
      <c r="S3461">
        <v>4.7</v>
      </c>
      <c r="T3461">
        <v>4.7</v>
      </c>
      <c r="U3461">
        <v>4.5999999999999996</v>
      </c>
      <c r="V3461">
        <v>4.7</v>
      </c>
      <c r="W3461">
        <v>4.8</v>
      </c>
      <c r="X3461" t="s">
        <v>9363</v>
      </c>
      <c r="Y3461" t="s">
        <v>34</v>
      </c>
      <c r="AA3461" t="s">
        <v>9371</v>
      </c>
      <c r="AB3461" t="s">
        <v>9371</v>
      </c>
    </row>
    <row r="3462" spans="1:28" x14ac:dyDescent="0.2">
      <c r="A3462">
        <v>2021</v>
      </c>
      <c r="B3462" t="s">
        <v>25</v>
      </c>
      <c r="C3462" t="s">
        <v>1567</v>
      </c>
      <c r="D3462" t="s">
        <v>983</v>
      </c>
      <c r="E3462" s="1">
        <v>32987</v>
      </c>
      <c r="F3462">
        <v>4.8</v>
      </c>
      <c r="G3462">
        <v>1371</v>
      </c>
      <c r="H3462" t="s">
        <v>562</v>
      </c>
      <c r="I3462" t="s">
        <v>97</v>
      </c>
      <c r="J3462" t="s">
        <v>9336</v>
      </c>
      <c r="K3462" t="s">
        <v>9236</v>
      </c>
      <c r="L3462" t="s">
        <v>37</v>
      </c>
      <c r="M3462" t="s">
        <v>38</v>
      </c>
      <c r="N3462" t="s">
        <v>192</v>
      </c>
      <c r="O3462" t="s">
        <v>7529</v>
      </c>
      <c r="P3462" s="4" t="s">
        <v>7530</v>
      </c>
      <c r="Q3462">
        <v>37512</v>
      </c>
      <c r="R3462">
        <v>4.8</v>
      </c>
      <c r="S3462">
        <v>4.8</v>
      </c>
      <c r="T3462">
        <v>4.8</v>
      </c>
      <c r="U3462">
        <v>4.7</v>
      </c>
      <c r="V3462">
        <v>4.8</v>
      </c>
      <c r="W3462">
        <v>4.8</v>
      </c>
      <c r="X3462" t="s">
        <v>9363</v>
      </c>
      <c r="Y3462" t="s">
        <v>34</v>
      </c>
      <c r="AA3462" t="s">
        <v>9371</v>
      </c>
      <c r="AB3462" t="s">
        <v>9371</v>
      </c>
    </row>
    <row r="3463" spans="1:28" x14ac:dyDescent="0.2">
      <c r="A3463">
        <v>2019</v>
      </c>
      <c r="B3463" t="s">
        <v>25</v>
      </c>
      <c r="C3463" t="s">
        <v>1215</v>
      </c>
      <c r="D3463" t="s">
        <v>983</v>
      </c>
      <c r="E3463" s="1">
        <v>29895</v>
      </c>
      <c r="F3463">
        <v>3</v>
      </c>
      <c r="G3463">
        <v>187</v>
      </c>
      <c r="H3463" t="s">
        <v>52</v>
      </c>
      <c r="I3463" t="s">
        <v>97</v>
      </c>
      <c r="J3463" t="s">
        <v>9336</v>
      </c>
      <c r="K3463" t="s">
        <v>9206</v>
      </c>
      <c r="L3463" t="s">
        <v>30</v>
      </c>
      <c r="M3463" t="s">
        <v>48</v>
      </c>
      <c r="N3463" t="s">
        <v>32</v>
      </c>
      <c r="O3463" t="s">
        <v>7531</v>
      </c>
      <c r="P3463" s="4" t="s">
        <v>7532</v>
      </c>
      <c r="Q3463">
        <v>16427</v>
      </c>
      <c r="R3463">
        <v>4.8</v>
      </c>
      <c r="S3463">
        <v>4.7</v>
      </c>
      <c r="T3463">
        <v>4.7</v>
      </c>
      <c r="U3463">
        <v>4.5999999999999996</v>
      </c>
      <c r="V3463">
        <v>4.7</v>
      </c>
      <c r="W3463">
        <v>4.8</v>
      </c>
      <c r="X3463" t="s">
        <v>9363</v>
      </c>
      <c r="Y3463" t="s">
        <v>34</v>
      </c>
      <c r="AA3463" t="s">
        <v>9371</v>
      </c>
      <c r="AB3463" t="s">
        <v>9371</v>
      </c>
    </row>
    <row r="3464" spans="1:28" x14ac:dyDescent="0.2">
      <c r="A3464">
        <v>2018</v>
      </c>
      <c r="B3464" t="s">
        <v>25</v>
      </c>
      <c r="C3464" t="s">
        <v>54</v>
      </c>
      <c r="D3464" t="s">
        <v>983</v>
      </c>
      <c r="E3464" s="1">
        <v>21299</v>
      </c>
      <c r="F3464">
        <v>5</v>
      </c>
      <c r="G3464">
        <v>475</v>
      </c>
      <c r="H3464" t="s">
        <v>71</v>
      </c>
      <c r="I3464" t="s">
        <v>56</v>
      </c>
      <c r="J3464" t="s">
        <v>43</v>
      </c>
      <c r="K3464" t="s">
        <v>9215</v>
      </c>
      <c r="L3464" t="s">
        <v>30</v>
      </c>
      <c r="M3464" t="s">
        <v>48</v>
      </c>
      <c r="N3464" t="s">
        <v>32</v>
      </c>
      <c r="O3464" t="s">
        <v>7707</v>
      </c>
      <c r="P3464" s="4" t="s">
        <v>7708</v>
      </c>
      <c r="Q3464">
        <v>107660</v>
      </c>
      <c r="R3464">
        <v>4.8</v>
      </c>
      <c r="S3464">
        <v>4.7</v>
      </c>
      <c r="T3464">
        <v>4.5999999999999996</v>
      </c>
      <c r="U3464">
        <v>4.3</v>
      </c>
      <c r="V3464">
        <v>4.7</v>
      </c>
      <c r="W3464">
        <v>4.5999999999999996</v>
      </c>
      <c r="X3464" t="s">
        <v>9363</v>
      </c>
      <c r="Y3464" t="s">
        <v>34</v>
      </c>
      <c r="AA3464" t="s">
        <v>9371</v>
      </c>
      <c r="AB3464" t="s">
        <v>9371</v>
      </c>
    </row>
    <row r="3465" spans="1:28" x14ac:dyDescent="0.2">
      <c r="A3465">
        <v>2020</v>
      </c>
      <c r="B3465" t="s">
        <v>25</v>
      </c>
      <c r="C3465" t="s">
        <v>248</v>
      </c>
      <c r="D3465" t="s">
        <v>983</v>
      </c>
      <c r="E3465" s="1">
        <v>39940</v>
      </c>
      <c r="F3465">
        <v>4.7</v>
      </c>
      <c r="G3465">
        <v>7</v>
      </c>
      <c r="H3465" t="s">
        <v>180</v>
      </c>
      <c r="I3465" t="s">
        <v>86</v>
      </c>
      <c r="J3465" t="s">
        <v>43</v>
      </c>
      <c r="K3465" t="s">
        <v>9215</v>
      </c>
      <c r="L3465" t="s">
        <v>30</v>
      </c>
      <c r="M3465" t="s">
        <v>57</v>
      </c>
      <c r="N3465" t="s">
        <v>32</v>
      </c>
      <c r="O3465" t="s">
        <v>7913</v>
      </c>
      <c r="P3465" s="4" t="s">
        <v>7914</v>
      </c>
      <c r="Q3465">
        <v>32532</v>
      </c>
      <c r="R3465">
        <v>4.8</v>
      </c>
      <c r="S3465">
        <v>4.8</v>
      </c>
      <c r="T3465">
        <v>4.7</v>
      </c>
      <c r="U3465">
        <v>4.5999999999999996</v>
      </c>
      <c r="V3465">
        <v>4.7</v>
      </c>
      <c r="W3465">
        <v>4.7</v>
      </c>
      <c r="X3465" t="s">
        <v>9363</v>
      </c>
      <c r="Y3465" t="s">
        <v>34</v>
      </c>
      <c r="AA3465" t="s">
        <v>9371</v>
      </c>
      <c r="AB3465" t="s">
        <v>9371</v>
      </c>
    </row>
    <row r="3466" spans="1:28" x14ac:dyDescent="0.2">
      <c r="A3466">
        <v>2021</v>
      </c>
      <c r="B3466" t="s">
        <v>25</v>
      </c>
      <c r="C3466" t="s">
        <v>115</v>
      </c>
      <c r="D3466" t="s">
        <v>983</v>
      </c>
      <c r="E3466" s="1">
        <v>24990</v>
      </c>
      <c r="F3466">
        <v>4.7</v>
      </c>
      <c r="G3466">
        <v>8</v>
      </c>
      <c r="H3466" t="s">
        <v>180</v>
      </c>
      <c r="I3466" t="s">
        <v>36</v>
      </c>
      <c r="J3466" t="s">
        <v>43</v>
      </c>
      <c r="K3466" t="s">
        <v>9212</v>
      </c>
      <c r="L3466" t="s">
        <v>30</v>
      </c>
      <c r="M3466" t="s">
        <v>38</v>
      </c>
      <c r="N3466" t="s">
        <v>1226</v>
      </c>
      <c r="O3466" t="s">
        <v>7917</v>
      </c>
      <c r="P3466" s="4" t="s">
        <v>7918</v>
      </c>
      <c r="Q3466">
        <v>31590</v>
      </c>
      <c r="R3466">
        <v>4.5999999999999996</v>
      </c>
      <c r="S3466">
        <v>4.7</v>
      </c>
      <c r="T3466">
        <v>4.7</v>
      </c>
      <c r="U3466">
        <v>4.5999999999999996</v>
      </c>
      <c r="V3466">
        <v>4.8</v>
      </c>
      <c r="W3466">
        <v>4.5999999999999996</v>
      </c>
      <c r="X3466" t="s">
        <v>9363</v>
      </c>
      <c r="Y3466" t="s">
        <v>34</v>
      </c>
      <c r="AA3466" t="s">
        <v>9371</v>
      </c>
      <c r="AB3466" t="s">
        <v>9371</v>
      </c>
    </row>
    <row r="3467" spans="1:28" x14ac:dyDescent="0.2">
      <c r="A3467">
        <v>2021</v>
      </c>
      <c r="B3467" t="s">
        <v>25</v>
      </c>
      <c r="C3467" t="s">
        <v>1358</v>
      </c>
      <c r="D3467" t="s">
        <v>983</v>
      </c>
      <c r="E3467" s="1">
        <v>36000</v>
      </c>
      <c r="F3467">
        <v>4.9000000000000004</v>
      </c>
      <c r="G3467">
        <v>1696</v>
      </c>
      <c r="H3467" t="s">
        <v>36</v>
      </c>
      <c r="I3467" t="s">
        <v>36</v>
      </c>
      <c r="J3467" t="s">
        <v>9336</v>
      </c>
      <c r="K3467" t="s">
        <v>9205</v>
      </c>
      <c r="L3467" t="s">
        <v>30</v>
      </c>
      <c r="M3467" t="s">
        <v>48</v>
      </c>
      <c r="N3467" t="s">
        <v>32</v>
      </c>
      <c r="O3467" t="s">
        <v>8236</v>
      </c>
      <c r="P3467" s="4" t="s">
        <v>8237</v>
      </c>
      <c r="Q3467">
        <v>17854</v>
      </c>
      <c r="R3467">
        <v>4.9000000000000004</v>
      </c>
      <c r="S3467">
        <v>4.7</v>
      </c>
      <c r="T3467">
        <v>4.7</v>
      </c>
      <c r="U3467">
        <v>4.5</v>
      </c>
      <c r="V3467">
        <v>4.9000000000000004</v>
      </c>
      <c r="W3467">
        <v>4.5999999999999996</v>
      </c>
      <c r="X3467" t="s">
        <v>9363</v>
      </c>
      <c r="Y3467" t="s">
        <v>34</v>
      </c>
      <c r="AA3467" t="s">
        <v>9371</v>
      </c>
      <c r="AB3467" t="s">
        <v>9371</v>
      </c>
    </row>
    <row r="3468" spans="1:28" x14ac:dyDescent="0.2">
      <c r="A3468">
        <v>2022</v>
      </c>
      <c r="B3468" t="s">
        <v>25</v>
      </c>
      <c r="C3468" t="s">
        <v>46</v>
      </c>
      <c r="D3468" t="s">
        <v>27</v>
      </c>
      <c r="E3468" s="1">
        <v>46500</v>
      </c>
      <c r="F3468">
        <v>5</v>
      </c>
      <c r="G3468">
        <v>8363</v>
      </c>
      <c r="H3468" t="s">
        <v>28</v>
      </c>
      <c r="I3468" t="s">
        <v>86</v>
      </c>
      <c r="J3468" t="s">
        <v>9336</v>
      </c>
      <c r="K3468" t="s">
        <v>9203</v>
      </c>
      <c r="L3468" t="s">
        <v>30</v>
      </c>
      <c r="M3468" t="s">
        <v>48</v>
      </c>
      <c r="N3468" t="s">
        <v>32</v>
      </c>
      <c r="O3468" t="s">
        <v>8238</v>
      </c>
      <c r="P3468" s="4" t="s">
        <v>8239</v>
      </c>
      <c r="Q3468">
        <v>7</v>
      </c>
      <c r="R3468">
        <v>5</v>
      </c>
      <c r="S3468">
        <v>5</v>
      </c>
      <c r="T3468">
        <v>5</v>
      </c>
      <c r="U3468">
        <v>5</v>
      </c>
      <c r="V3468">
        <v>5</v>
      </c>
      <c r="W3468">
        <v>5</v>
      </c>
      <c r="X3468" t="s">
        <v>9363</v>
      </c>
      <c r="Y3468" t="s">
        <v>34</v>
      </c>
      <c r="AA3468" t="s">
        <v>9371</v>
      </c>
      <c r="AB3468" t="s">
        <v>9371</v>
      </c>
    </row>
    <row r="3469" spans="1:28" x14ac:dyDescent="0.2">
      <c r="A3469">
        <v>2021</v>
      </c>
      <c r="B3469" t="s">
        <v>25</v>
      </c>
      <c r="C3469" t="s">
        <v>152</v>
      </c>
      <c r="D3469" t="s">
        <v>27</v>
      </c>
      <c r="E3469" s="1">
        <v>29000</v>
      </c>
      <c r="F3469">
        <v>4.9000000000000004</v>
      </c>
      <c r="G3469">
        <v>958</v>
      </c>
      <c r="H3469" t="s">
        <v>97</v>
      </c>
      <c r="I3469" t="s">
        <v>97</v>
      </c>
      <c r="J3469" t="s">
        <v>43</v>
      </c>
      <c r="K3469" t="s">
        <v>9219</v>
      </c>
      <c r="L3469" t="s">
        <v>30</v>
      </c>
      <c r="M3469" t="s">
        <v>760</v>
      </c>
      <c r="N3469" t="s">
        <v>105</v>
      </c>
      <c r="O3469" t="s">
        <v>8441</v>
      </c>
      <c r="P3469" s="4" t="s">
        <v>8442</v>
      </c>
      <c r="Q3469">
        <v>30287</v>
      </c>
      <c r="R3469">
        <v>4.9000000000000004</v>
      </c>
      <c r="S3469">
        <v>4.8</v>
      </c>
      <c r="T3469">
        <v>4.8</v>
      </c>
      <c r="U3469">
        <v>4.8</v>
      </c>
      <c r="V3469">
        <v>4.9000000000000004</v>
      </c>
      <c r="W3469">
        <v>4.9000000000000004</v>
      </c>
      <c r="X3469" t="s">
        <v>9363</v>
      </c>
      <c r="Y3469" t="s">
        <v>34</v>
      </c>
      <c r="AA3469" t="s">
        <v>9371</v>
      </c>
      <c r="AB3469" t="s">
        <v>9371</v>
      </c>
    </row>
    <row r="3470" spans="1:28" x14ac:dyDescent="0.2">
      <c r="A3470">
        <v>2019</v>
      </c>
      <c r="B3470" t="s">
        <v>25</v>
      </c>
      <c r="C3470" t="s">
        <v>1215</v>
      </c>
      <c r="D3470" t="s">
        <v>983</v>
      </c>
      <c r="E3470" s="1">
        <v>27988</v>
      </c>
      <c r="F3470">
        <v>5</v>
      </c>
      <c r="G3470">
        <v>8363</v>
      </c>
      <c r="H3470" t="s">
        <v>464</v>
      </c>
      <c r="I3470" t="s">
        <v>36</v>
      </c>
      <c r="J3470" t="s">
        <v>43</v>
      </c>
      <c r="K3470" t="s">
        <v>9242</v>
      </c>
      <c r="L3470" t="s">
        <v>30</v>
      </c>
      <c r="M3470" t="s">
        <v>48</v>
      </c>
      <c r="N3470" t="s">
        <v>32</v>
      </c>
      <c r="O3470" t="s">
        <v>8624</v>
      </c>
      <c r="P3470" s="4" t="s">
        <v>8625</v>
      </c>
      <c r="Q3470">
        <v>48730</v>
      </c>
      <c r="R3470">
        <v>4.8</v>
      </c>
      <c r="S3470">
        <v>4.7</v>
      </c>
      <c r="T3470">
        <v>4.7</v>
      </c>
      <c r="U3470">
        <v>4.5999999999999996</v>
      </c>
      <c r="V3470">
        <v>4.7</v>
      </c>
      <c r="W3470">
        <v>4.8</v>
      </c>
      <c r="X3470" t="s">
        <v>9363</v>
      </c>
      <c r="Y3470" t="s">
        <v>34</v>
      </c>
      <c r="AA3470" t="s">
        <v>9371</v>
      </c>
      <c r="AB3470" t="s">
        <v>9371</v>
      </c>
    </row>
    <row r="3471" spans="1:28" x14ac:dyDescent="0.2">
      <c r="A3471">
        <v>2021</v>
      </c>
      <c r="B3471" t="s">
        <v>25</v>
      </c>
      <c r="C3471" t="s">
        <v>158</v>
      </c>
      <c r="D3471" t="s">
        <v>983</v>
      </c>
      <c r="E3471" s="1">
        <v>33000</v>
      </c>
      <c r="F3471">
        <v>4.9000000000000004</v>
      </c>
      <c r="G3471">
        <v>958</v>
      </c>
      <c r="H3471" t="s">
        <v>41</v>
      </c>
      <c r="I3471" t="s">
        <v>86</v>
      </c>
      <c r="J3471" t="s">
        <v>43</v>
      </c>
      <c r="K3471" t="s">
        <v>9242</v>
      </c>
      <c r="L3471" t="s">
        <v>30</v>
      </c>
      <c r="M3471" t="s">
        <v>48</v>
      </c>
      <c r="N3471" t="s">
        <v>84</v>
      </c>
      <c r="O3471" t="s">
        <v>8631</v>
      </c>
      <c r="P3471" s="4" t="s">
        <v>8632</v>
      </c>
      <c r="Q3471">
        <v>17025</v>
      </c>
      <c r="R3471">
        <v>4.9000000000000004</v>
      </c>
      <c r="S3471">
        <v>4.7</v>
      </c>
      <c r="T3471">
        <v>4.8</v>
      </c>
      <c r="U3471">
        <v>4.5999999999999996</v>
      </c>
      <c r="V3471">
        <v>4.8</v>
      </c>
      <c r="W3471">
        <v>4.8</v>
      </c>
      <c r="X3471" t="s">
        <v>9363</v>
      </c>
      <c r="Y3471" t="s">
        <v>34</v>
      </c>
      <c r="AA3471" t="s">
        <v>9371</v>
      </c>
      <c r="AB3471" t="s">
        <v>9371</v>
      </c>
    </row>
    <row r="3472" spans="1:28" x14ac:dyDescent="0.2">
      <c r="A3472">
        <v>2019</v>
      </c>
      <c r="B3472" t="s">
        <v>25</v>
      </c>
      <c r="C3472" t="s">
        <v>1222</v>
      </c>
      <c r="D3472" t="s">
        <v>983</v>
      </c>
      <c r="E3472" s="1">
        <v>23600</v>
      </c>
      <c r="F3472">
        <v>4.2</v>
      </c>
      <c r="G3472">
        <v>1836</v>
      </c>
      <c r="H3472" t="s">
        <v>400</v>
      </c>
      <c r="I3472" t="s">
        <v>36</v>
      </c>
      <c r="J3472" t="s">
        <v>43</v>
      </c>
      <c r="K3472" t="s">
        <v>9230</v>
      </c>
      <c r="L3472" t="s">
        <v>37</v>
      </c>
      <c r="M3472" t="s">
        <v>38</v>
      </c>
      <c r="N3472" t="s">
        <v>1223</v>
      </c>
      <c r="O3472" t="s">
        <v>8775</v>
      </c>
      <c r="P3472" s="4" t="s">
        <v>8776</v>
      </c>
      <c r="Q3472">
        <v>48667</v>
      </c>
      <c r="R3472">
        <v>4.5999999999999996</v>
      </c>
      <c r="S3472">
        <v>4.8</v>
      </c>
      <c r="T3472">
        <v>4.5</v>
      </c>
      <c r="U3472">
        <v>4.7</v>
      </c>
      <c r="V3472">
        <v>4.8</v>
      </c>
      <c r="W3472">
        <v>4.8</v>
      </c>
      <c r="X3472" t="s">
        <v>9363</v>
      </c>
      <c r="Y3472" t="s">
        <v>34</v>
      </c>
      <c r="AA3472" t="s">
        <v>9371</v>
      </c>
      <c r="AB3472" t="s">
        <v>9371</v>
      </c>
    </row>
    <row r="3473" spans="1:28" x14ac:dyDescent="0.2">
      <c r="A3473">
        <v>2015</v>
      </c>
      <c r="B3473" t="s">
        <v>25</v>
      </c>
      <c r="C3473" t="s">
        <v>669</v>
      </c>
      <c r="D3473" t="s">
        <v>983</v>
      </c>
      <c r="E3473" s="1">
        <v>12777</v>
      </c>
      <c r="F3473">
        <v>4.7</v>
      </c>
      <c r="G3473">
        <v>38</v>
      </c>
      <c r="H3473" t="s">
        <v>86</v>
      </c>
      <c r="I3473" t="s">
        <v>97</v>
      </c>
      <c r="J3473" t="s">
        <v>43</v>
      </c>
      <c r="K3473" t="s">
        <v>9248</v>
      </c>
      <c r="L3473" t="s">
        <v>30</v>
      </c>
      <c r="M3473" t="s">
        <v>38</v>
      </c>
      <c r="N3473" t="s">
        <v>305</v>
      </c>
      <c r="O3473" t="s">
        <v>8777</v>
      </c>
      <c r="P3473" s="4">
        <v>9644</v>
      </c>
      <c r="Q3473">
        <v>114011</v>
      </c>
      <c r="R3473">
        <v>4.5999999999999996</v>
      </c>
      <c r="S3473">
        <v>4.5999999999999996</v>
      </c>
      <c r="T3473">
        <v>4.5999999999999996</v>
      </c>
      <c r="U3473">
        <v>4.7</v>
      </c>
      <c r="V3473">
        <v>4.5999999999999996</v>
      </c>
      <c r="W3473">
        <v>4.8</v>
      </c>
      <c r="X3473" t="s">
        <v>9363</v>
      </c>
      <c r="Y3473" t="s">
        <v>34</v>
      </c>
      <c r="AA3473" t="s">
        <v>9371</v>
      </c>
      <c r="AB3473" t="s">
        <v>9371</v>
      </c>
    </row>
    <row r="3474" spans="1:28" x14ac:dyDescent="0.2">
      <c r="A3474">
        <v>2021</v>
      </c>
      <c r="B3474" t="s">
        <v>25</v>
      </c>
      <c r="C3474" t="s">
        <v>272</v>
      </c>
      <c r="D3474" t="s">
        <v>983</v>
      </c>
      <c r="E3474" s="1">
        <v>39900</v>
      </c>
      <c r="F3474">
        <v>4.8</v>
      </c>
      <c r="G3474">
        <v>717</v>
      </c>
      <c r="H3474" t="s">
        <v>52</v>
      </c>
      <c r="I3474" t="s">
        <v>36</v>
      </c>
      <c r="J3474" t="s">
        <v>43</v>
      </c>
      <c r="K3474" t="s">
        <v>9216</v>
      </c>
      <c r="L3474" t="s">
        <v>30</v>
      </c>
      <c r="M3474" t="s">
        <v>48</v>
      </c>
      <c r="N3474" t="s">
        <v>32</v>
      </c>
      <c r="O3474" t="s">
        <v>8790</v>
      </c>
      <c r="P3474" s="4" t="s">
        <v>8791</v>
      </c>
      <c r="Q3474">
        <v>28334</v>
      </c>
      <c r="R3474">
        <v>4.9000000000000004</v>
      </c>
      <c r="S3474">
        <v>4.8</v>
      </c>
      <c r="T3474">
        <v>4.8</v>
      </c>
      <c r="U3474">
        <v>4.7</v>
      </c>
      <c r="V3474">
        <v>4.7</v>
      </c>
      <c r="W3474">
        <v>4.8</v>
      </c>
      <c r="X3474" t="s">
        <v>9363</v>
      </c>
      <c r="Y3474" t="s">
        <v>34</v>
      </c>
      <c r="AA3474" t="s">
        <v>9371</v>
      </c>
      <c r="AB3474" t="s">
        <v>9371</v>
      </c>
    </row>
    <row r="3475" spans="1:28" x14ac:dyDescent="0.2">
      <c r="A3475">
        <v>2022</v>
      </c>
      <c r="B3475" t="s">
        <v>25</v>
      </c>
      <c r="C3475" t="s">
        <v>399</v>
      </c>
      <c r="D3475" t="s">
        <v>983</v>
      </c>
      <c r="E3475" s="1">
        <v>32503</v>
      </c>
      <c r="F3475">
        <v>4</v>
      </c>
      <c r="G3475">
        <v>396</v>
      </c>
      <c r="H3475" t="s">
        <v>97</v>
      </c>
      <c r="I3475" t="s">
        <v>86</v>
      </c>
      <c r="J3475" t="s">
        <v>43</v>
      </c>
      <c r="K3475" t="s">
        <v>9218</v>
      </c>
      <c r="L3475" t="s">
        <v>30</v>
      </c>
      <c r="M3475" t="s">
        <v>401</v>
      </c>
      <c r="N3475" t="s">
        <v>78</v>
      </c>
      <c r="O3475" t="s">
        <v>8794</v>
      </c>
      <c r="P3475" s="4">
        <v>23073</v>
      </c>
      <c r="Q3475">
        <v>10390</v>
      </c>
      <c r="R3475">
        <v>4.2</v>
      </c>
      <c r="S3475">
        <v>4</v>
      </c>
      <c r="T3475">
        <v>4.5</v>
      </c>
      <c r="U3475">
        <v>4.2</v>
      </c>
      <c r="V3475">
        <v>4.5</v>
      </c>
      <c r="W3475">
        <v>5</v>
      </c>
      <c r="X3475" t="s">
        <v>9363</v>
      </c>
      <c r="Y3475" t="s">
        <v>34</v>
      </c>
      <c r="AA3475" t="s">
        <v>9371</v>
      </c>
      <c r="AB3475" t="s">
        <v>9371</v>
      </c>
    </row>
    <row r="3476" spans="1:28" x14ac:dyDescent="0.2">
      <c r="A3476">
        <v>2020</v>
      </c>
      <c r="B3476" t="s">
        <v>25</v>
      </c>
      <c r="C3476" t="s">
        <v>54</v>
      </c>
      <c r="D3476" t="s">
        <v>983</v>
      </c>
      <c r="E3476" s="1">
        <v>33998</v>
      </c>
      <c r="F3476">
        <v>4.0999999999999996</v>
      </c>
      <c r="G3476">
        <v>255</v>
      </c>
      <c r="H3476" t="s">
        <v>97</v>
      </c>
      <c r="I3476" t="s">
        <v>36</v>
      </c>
      <c r="J3476" t="s">
        <v>43</v>
      </c>
      <c r="K3476" t="s">
        <v>9215</v>
      </c>
      <c r="L3476" t="s">
        <v>30</v>
      </c>
      <c r="M3476" t="s">
        <v>57</v>
      </c>
      <c r="N3476" t="s">
        <v>32</v>
      </c>
      <c r="O3476" t="s">
        <v>8795</v>
      </c>
      <c r="P3476" s="4" t="s">
        <v>8796</v>
      </c>
      <c r="Q3476">
        <v>41213</v>
      </c>
      <c r="R3476">
        <v>4.8</v>
      </c>
      <c r="S3476">
        <v>4.8</v>
      </c>
      <c r="T3476">
        <v>4.7</v>
      </c>
      <c r="U3476">
        <v>4.5999999999999996</v>
      </c>
      <c r="V3476">
        <v>4.7</v>
      </c>
      <c r="W3476">
        <v>4.7</v>
      </c>
      <c r="X3476" t="s">
        <v>9363</v>
      </c>
      <c r="Y3476" t="s">
        <v>34</v>
      </c>
      <c r="AA3476" t="s">
        <v>9371</v>
      </c>
      <c r="AB3476" t="s">
        <v>9371</v>
      </c>
    </row>
    <row r="3477" spans="1:28" x14ac:dyDescent="0.2">
      <c r="A3477">
        <v>2022</v>
      </c>
      <c r="B3477" t="s">
        <v>25</v>
      </c>
      <c r="C3477" t="s">
        <v>99</v>
      </c>
      <c r="D3477" t="s">
        <v>983</v>
      </c>
      <c r="E3477" s="1">
        <v>42658</v>
      </c>
      <c r="F3477">
        <v>3.4</v>
      </c>
      <c r="G3477">
        <v>1163</v>
      </c>
      <c r="H3477" t="s">
        <v>28</v>
      </c>
      <c r="I3477" t="s">
        <v>36</v>
      </c>
      <c r="J3477" t="s">
        <v>9336</v>
      </c>
      <c r="K3477" t="s">
        <v>9206</v>
      </c>
      <c r="L3477" t="s">
        <v>30</v>
      </c>
      <c r="M3477" t="s">
        <v>48</v>
      </c>
      <c r="N3477" t="s">
        <v>32</v>
      </c>
      <c r="O3477" t="s">
        <v>8797</v>
      </c>
      <c r="P3477" s="4" t="s">
        <v>8798</v>
      </c>
      <c r="Q3477">
        <v>14776</v>
      </c>
      <c r="R3477">
        <v>5</v>
      </c>
      <c r="S3477">
        <v>5</v>
      </c>
      <c r="T3477">
        <v>4.9000000000000004</v>
      </c>
      <c r="U3477">
        <v>5</v>
      </c>
      <c r="V3477">
        <v>4.9000000000000004</v>
      </c>
      <c r="W3477">
        <v>5</v>
      </c>
      <c r="X3477" t="s">
        <v>9363</v>
      </c>
      <c r="Y3477" t="s">
        <v>34</v>
      </c>
      <c r="AA3477" t="s">
        <v>9371</v>
      </c>
      <c r="AB3477" t="s">
        <v>9371</v>
      </c>
    </row>
    <row r="3478" spans="1:28" x14ac:dyDescent="0.2">
      <c r="A3478">
        <v>2021</v>
      </c>
      <c r="B3478" t="s">
        <v>25</v>
      </c>
      <c r="C3478" t="s">
        <v>158</v>
      </c>
      <c r="D3478" t="s">
        <v>983</v>
      </c>
      <c r="E3478" s="1">
        <v>33142</v>
      </c>
      <c r="F3478">
        <v>3.7</v>
      </c>
      <c r="G3478">
        <v>5</v>
      </c>
      <c r="H3478" t="s">
        <v>97</v>
      </c>
      <c r="I3478" t="s">
        <v>86</v>
      </c>
      <c r="J3478" t="s">
        <v>43</v>
      </c>
      <c r="K3478" t="s">
        <v>9242</v>
      </c>
      <c r="L3478" t="s">
        <v>30</v>
      </c>
      <c r="M3478" t="s">
        <v>48</v>
      </c>
      <c r="N3478" t="s">
        <v>32</v>
      </c>
      <c r="O3478" t="s">
        <v>8799</v>
      </c>
      <c r="P3478" s="4">
        <v>5491</v>
      </c>
      <c r="Q3478">
        <v>36108</v>
      </c>
      <c r="R3478">
        <v>4.9000000000000004</v>
      </c>
      <c r="S3478">
        <v>4.7</v>
      </c>
      <c r="T3478">
        <v>4.8</v>
      </c>
      <c r="U3478">
        <v>4.5999999999999996</v>
      </c>
      <c r="V3478">
        <v>4.8</v>
      </c>
      <c r="W3478">
        <v>4.8</v>
      </c>
      <c r="X3478" t="s">
        <v>9363</v>
      </c>
      <c r="Y3478" t="s">
        <v>34</v>
      </c>
      <c r="AA3478" t="s">
        <v>9371</v>
      </c>
      <c r="AB3478" t="s">
        <v>9371</v>
      </c>
    </row>
    <row r="3479" spans="1:28" x14ac:dyDescent="0.2">
      <c r="A3479">
        <v>2021</v>
      </c>
      <c r="B3479" t="s">
        <v>25</v>
      </c>
      <c r="C3479" t="s">
        <v>158</v>
      </c>
      <c r="D3479" t="s">
        <v>983</v>
      </c>
      <c r="E3479" s="1">
        <v>32988</v>
      </c>
      <c r="F3479">
        <v>5</v>
      </c>
      <c r="G3479">
        <v>8363</v>
      </c>
      <c r="H3479" t="s">
        <v>52</v>
      </c>
      <c r="I3479" t="s">
        <v>36</v>
      </c>
      <c r="J3479" t="s">
        <v>43</v>
      </c>
      <c r="K3479" t="s">
        <v>9242</v>
      </c>
      <c r="L3479" t="s">
        <v>30</v>
      </c>
      <c r="M3479" t="s">
        <v>48</v>
      </c>
      <c r="N3479" t="s">
        <v>32</v>
      </c>
      <c r="O3479" t="s">
        <v>8800</v>
      </c>
      <c r="P3479" s="4" t="s">
        <v>8801</v>
      </c>
      <c r="Q3479">
        <v>29113</v>
      </c>
      <c r="R3479">
        <v>4.9000000000000004</v>
      </c>
      <c r="S3479">
        <v>4.7</v>
      </c>
      <c r="T3479">
        <v>4.8</v>
      </c>
      <c r="U3479">
        <v>4.5999999999999996</v>
      </c>
      <c r="V3479">
        <v>4.8</v>
      </c>
      <c r="W3479">
        <v>4.8</v>
      </c>
      <c r="X3479" t="s">
        <v>9363</v>
      </c>
      <c r="Y3479" t="s">
        <v>34</v>
      </c>
      <c r="AA3479" t="s">
        <v>9371</v>
      </c>
      <c r="AB3479" t="s">
        <v>9371</v>
      </c>
    </row>
    <row r="3480" spans="1:28" x14ac:dyDescent="0.2">
      <c r="A3480">
        <v>2018</v>
      </c>
      <c r="B3480" t="s">
        <v>25</v>
      </c>
      <c r="C3480" t="s">
        <v>1429</v>
      </c>
      <c r="D3480" t="s">
        <v>27</v>
      </c>
      <c r="E3480" s="1">
        <v>19500</v>
      </c>
      <c r="F3480">
        <v>4.8</v>
      </c>
      <c r="G3480">
        <v>551</v>
      </c>
      <c r="H3480" t="s">
        <v>8919</v>
      </c>
      <c r="I3480" t="s">
        <v>29</v>
      </c>
      <c r="J3480" t="s">
        <v>43</v>
      </c>
      <c r="L3480" t="s">
        <v>37</v>
      </c>
      <c r="M3480" t="s">
        <v>38</v>
      </c>
      <c r="N3480" t="s">
        <v>1223</v>
      </c>
      <c r="O3480" t="s">
        <v>8920</v>
      </c>
      <c r="P3480" s="4" t="s">
        <v>8921</v>
      </c>
      <c r="Q3480">
        <v>118110</v>
      </c>
      <c r="R3480">
        <v>4.8</v>
      </c>
      <c r="S3480">
        <v>4.7</v>
      </c>
      <c r="T3480">
        <v>4.5999999999999996</v>
      </c>
      <c r="U3480">
        <v>4.5999999999999996</v>
      </c>
      <c r="V3480">
        <v>4.4000000000000004</v>
      </c>
      <c r="W3480">
        <v>4.7</v>
      </c>
      <c r="X3480" t="s">
        <v>9363</v>
      </c>
      <c r="Y3480" t="s">
        <v>34</v>
      </c>
      <c r="AA3480" t="s">
        <v>9371</v>
      </c>
      <c r="AB3480" t="s">
        <v>9371</v>
      </c>
    </row>
    <row r="3481" spans="1:28" x14ac:dyDescent="0.2">
      <c r="A3481">
        <v>2008</v>
      </c>
      <c r="B3481" t="s">
        <v>25</v>
      </c>
      <c r="C3481" t="s">
        <v>1199</v>
      </c>
      <c r="D3481" t="s">
        <v>983</v>
      </c>
      <c r="E3481" s="1">
        <v>11995</v>
      </c>
      <c r="F3481">
        <v>4.4000000000000004</v>
      </c>
      <c r="G3481">
        <v>19</v>
      </c>
      <c r="H3481" t="s">
        <v>180</v>
      </c>
      <c r="I3481" t="s">
        <v>97</v>
      </c>
      <c r="J3481" t="s">
        <v>43</v>
      </c>
      <c r="K3481" t="s">
        <v>9262</v>
      </c>
      <c r="L3481" t="s">
        <v>30</v>
      </c>
      <c r="M3481" t="s">
        <v>1194</v>
      </c>
      <c r="N3481" t="s">
        <v>1205</v>
      </c>
      <c r="O3481" t="s">
        <v>8922</v>
      </c>
      <c r="P3481" s="4" t="s">
        <v>8923</v>
      </c>
      <c r="Q3481">
        <v>67914</v>
      </c>
      <c r="R3481">
        <v>4.4000000000000004</v>
      </c>
      <c r="S3481">
        <v>4.3</v>
      </c>
      <c r="T3481">
        <v>4.3</v>
      </c>
      <c r="U3481">
        <v>4.3</v>
      </c>
      <c r="V3481">
        <v>4.5</v>
      </c>
      <c r="W3481">
        <v>4.3</v>
      </c>
      <c r="X3481" t="s">
        <v>9363</v>
      </c>
      <c r="Y3481" t="s">
        <v>34</v>
      </c>
      <c r="AA3481" t="s">
        <v>9371</v>
      </c>
      <c r="AB3481" t="s">
        <v>9371</v>
      </c>
    </row>
    <row r="3482" spans="1:28" x14ac:dyDescent="0.2">
      <c r="A3482">
        <v>2019</v>
      </c>
      <c r="B3482" t="s">
        <v>25</v>
      </c>
      <c r="C3482" t="s">
        <v>1215</v>
      </c>
      <c r="D3482" t="s">
        <v>983</v>
      </c>
      <c r="E3482" s="1">
        <v>25990</v>
      </c>
      <c r="F3482">
        <v>4.7</v>
      </c>
      <c r="G3482">
        <v>8</v>
      </c>
      <c r="H3482" t="s">
        <v>97</v>
      </c>
      <c r="I3482" t="s">
        <v>36</v>
      </c>
      <c r="J3482" t="s">
        <v>9336</v>
      </c>
      <c r="K3482" t="s">
        <v>9206</v>
      </c>
      <c r="L3482" t="s">
        <v>30</v>
      </c>
      <c r="M3482" t="s">
        <v>48</v>
      </c>
      <c r="N3482" t="s">
        <v>32</v>
      </c>
      <c r="O3482" t="s">
        <v>8939</v>
      </c>
      <c r="P3482" s="4" t="s">
        <v>8940</v>
      </c>
      <c r="Q3482">
        <v>54385</v>
      </c>
      <c r="R3482">
        <v>4.8</v>
      </c>
      <c r="S3482">
        <v>4.7</v>
      </c>
      <c r="T3482">
        <v>4.7</v>
      </c>
      <c r="U3482">
        <v>4.5999999999999996</v>
      </c>
      <c r="V3482">
        <v>4.7</v>
      </c>
      <c r="W3482">
        <v>4.8</v>
      </c>
      <c r="X3482" t="s">
        <v>9363</v>
      </c>
      <c r="Y3482" t="s">
        <v>34</v>
      </c>
      <c r="AA3482" t="s">
        <v>9371</v>
      </c>
      <c r="AB3482" t="s">
        <v>9371</v>
      </c>
    </row>
    <row r="3483" spans="1:28" x14ac:dyDescent="0.2">
      <c r="A3483">
        <v>2019</v>
      </c>
      <c r="B3483" t="s">
        <v>25</v>
      </c>
      <c r="C3483" t="s">
        <v>158</v>
      </c>
      <c r="D3483" t="s">
        <v>983</v>
      </c>
      <c r="E3483" s="1">
        <v>28900</v>
      </c>
      <c r="F3483">
        <v>5</v>
      </c>
      <c r="G3483">
        <v>921</v>
      </c>
      <c r="H3483" t="s">
        <v>3509</v>
      </c>
      <c r="I3483" t="s">
        <v>97</v>
      </c>
      <c r="J3483" t="s">
        <v>43</v>
      </c>
      <c r="K3483" t="s">
        <v>9242</v>
      </c>
      <c r="L3483" t="s">
        <v>30</v>
      </c>
      <c r="M3483" t="s">
        <v>48</v>
      </c>
      <c r="N3483" t="s">
        <v>32</v>
      </c>
      <c r="O3483" t="s">
        <v>8941</v>
      </c>
      <c r="P3483" s="4" t="s">
        <v>8942</v>
      </c>
      <c r="Q3483">
        <v>48052</v>
      </c>
      <c r="R3483">
        <v>4.8</v>
      </c>
      <c r="S3483">
        <v>4.7</v>
      </c>
      <c r="T3483">
        <v>4.7</v>
      </c>
      <c r="U3483">
        <v>4.5999999999999996</v>
      </c>
      <c r="V3483">
        <v>4.7</v>
      </c>
      <c r="W3483">
        <v>4.8</v>
      </c>
      <c r="X3483" t="s">
        <v>9363</v>
      </c>
      <c r="Y3483" t="s">
        <v>34</v>
      </c>
      <c r="AA3483" t="s">
        <v>9371</v>
      </c>
      <c r="AB3483" t="s">
        <v>9371</v>
      </c>
    </row>
    <row r="3484" spans="1:28" x14ac:dyDescent="0.2">
      <c r="A3484">
        <v>2019</v>
      </c>
      <c r="B3484" t="s">
        <v>25</v>
      </c>
      <c r="C3484" t="s">
        <v>1222</v>
      </c>
      <c r="D3484" t="s">
        <v>983</v>
      </c>
      <c r="E3484" s="1">
        <v>22900</v>
      </c>
      <c r="F3484">
        <v>5</v>
      </c>
      <c r="G3484">
        <v>2327</v>
      </c>
      <c r="H3484" t="s">
        <v>97</v>
      </c>
      <c r="I3484" t="s">
        <v>86</v>
      </c>
      <c r="J3484" t="s">
        <v>43</v>
      </c>
      <c r="K3484" t="s">
        <v>9230</v>
      </c>
      <c r="L3484" t="s">
        <v>37</v>
      </c>
      <c r="M3484" t="s">
        <v>38</v>
      </c>
      <c r="N3484" t="s">
        <v>1223</v>
      </c>
      <c r="O3484" t="s">
        <v>9146</v>
      </c>
      <c r="P3484" s="4" t="s">
        <v>9147</v>
      </c>
      <c r="Q3484">
        <v>78848</v>
      </c>
      <c r="R3484">
        <v>4.5999999999999996</v>
      </c>
      <c r="S3484">
        <v>4.8</v>
      </c>
      <c r="T3484">
        <v>4.5</v>
      </c>
      <c r="U3484">
        <v>4.7</v>
      </c>
      <c r="V3484">
        <v>4.8</v>
      </c>
      <c r="W3484">
        <v>4.8</v>
      </c>
      <c r="X3484" t="s">
        <v>9363</v>
      </c>
      <c r="Y3484" t="s">
        <v>34</v>
      </c>
      <c r="AA3484" t="s">
        <v>9371</v>
      </c>
      <c r="AB3484" t="s">
        <v>9371</v>
      </c>
    </row>
    <row r="3485" spans="1:28" x14ac:dyDescent="0.2">
      <c r="A3485">
        <v>2023</v>
      </c>
      <c r="B3485" t="s">
        <v>25</v>
      </c>
      <c r="C3485" t="s">
        <v>35</v>
      </c>
      <c r="D3485" t="s">
        <v>27</v>
      </c>
      <c r="E3485" s="1">
        <v>40221</v>
      </c>
      <c r="F3485">
        <v>4.9000000000000004</v>
      </c>
      <c r="G3485">
        <v>3496</v>
      </c>
      <c r="H3485" t="s">
        <v>28</v>
      </c>
      <c r="I3485" t="s">
        <v>36</v>
      </c>
      <c r="J3485" t="s">
        <v>9336</v>
      </c>
      <c r="L3485" t="s">
        <v>37</v>
      </c>
      <c r="M3485" t="s">
        <v>38</v>
      </c>
      <c r="N3485" t="s">
        <v>39</v>
      </c>
      <c r="O3485" t="s">
        <v>9148</v>
      </c>
      <c r="P3485" s="4" t="s">
        <v>9149</v>
      </c>
      <c r="Q3485">
        <v>1</v>
      </c>
      <c r="R3485">
        <v>5</v>
      </c>
      <c r="S3485">
        <v>3</v>
      </c>
      <c r="T3485">
        <v>4</v>
      </c>
      <c r="U3485">
        <v>4</v>
      </c>
      <c r="V3485">
        <v>5</v>
      </c>
      <c r="W3485">
        <v>5</v>
      </c>
      <c r="X3485" t="s">
        <v>9363</v>
      </c>
      <c r="Y3485" t="s">
        <v>34</v>
      </c>
      <c r="AA3485" t="s">
        <v>9371</v>
      </c>
      <c r="AB3485" t="s">
        <v>9371</v>
      </c>
    </row>
    <row r="3486" spans="1:28" x14ac:dyDescent="0.2">
      <c r="A3486">
        <v>2019</v>
      </c>
      <c r="B3486" t="s">
        <v>25</v>
      </c>
      <c r="C3486" t="s">
        <v>1222</v>
      </c>
      <c r="D3486" t="s">
        <v>983</v>
      </c>
      <c r="E3486" s="1">
        <v>21995</v>
      </c>
      <c r="F3486">
        <v>3.9</v>
      </c>
      <c r="G3486">
        <v>1611</v>
      </c>
      <c r="H3486" t="s">
        <v>6179</v>
      </c>
      <c r="I3486" t="s">
        <v>385</v>
      </c>
      <c r="J3486" t="s">
        <v>43</v>
      </c>
      <c r="K3486" t="s">
        <v>9230</v>
      </c>
      <c r="L3486" t="s">
        <v>37</v>
      </c>
      <c r="M3486" t="s">
        <v>38</v>
      </c>
      <c r="N3486" t="s">
        <v>1223</v>
      </c>
      <c r="O3486" t="s">
        <v>9152</v>
      </c>
      <c r="P3486" s="4" t="s">
        <v>9153</v>
      </c>
      <c r="Q3486">
        <v>79086</v>
      </c>
      <c r="R3486">
        <v>4.5999999999999996</v>
      </c>
      <c r="S3486">
        <v>4.8</v>
      </c>
      <c r="T3486">
        <v>4.5</v>
      </c>
      <c r="U3486">
        <v>4.7</v>
      </c>
      <c r="V3486">
        <v>4.8</v>
      </c>
      <c r="W3486">
        <v>4.8</v>
      </c>
      <c r="X3486" t="s">
        <v>9363</v>
      </c>
      <c r="Y3486" t="s">
        <v>34</v>
      </c>
      <c r="AA3486" t="s">
        <v>9371</v>
      </c>
      <c r="AB3486" t="s">
        <v>9371</v>
      </c>
    </row>
    <row r="3487" spans="1:28" x14ac:dyDescent="0.2">
      <c r="A3487">
        <v>2023</v>
      </c>
      <c r="B3487" t="s">
        <v>25</v>
      </c>
      <c r="C3487" t="s">
        <v>99</v>
      </c>
      <c r="D3487" t="s">
        <v>27</v>
      </c>
      <c r="E3487" s="1">
        <v>48250</v>
      </c>
      <c r="F3487">
        <v>4.5999999999999996</v>
      </c>
      <c r="G3487">
        <v>1514</v>
      </c>
      <c r="H3487" t="s">
        <v>124</v>
      </c>
      <c r="I3487" t="s">
        <v>36</v>
      </c>
      <c r="J3487" t="s">
        <v>9336</v>
      </c>
      <c r="L3487" t="s">
        <v>30</v>
      </c>
      <c r="M3487" t="s">
        <v>48</v>
      </c>
      <c r="N3487" t="s">
        <v>32</v>
      </c>
      <c r="O3487" t="s">
        <v>9168</v>
      </c>
      <c r="P3487" s="4" t="s">
        <v>9169</v>
      </c>
      <c r="Q3487">
        <v>3</v>
      </c>
      <c r="R3487">
        <v>2</v>
      </c>
      <c r="S3487">
        <v>0</v>
      </c>
      <c r="T3487">
        <v>2</v>
      </c>
      <c r="U3487">
        <v>1</v>
      </c>
      <c r="V3487">
        <v>0</v>
      </c>
      <c r="W3487">
        <v>0</v>
      </c>
      <c r="X3487" t="s">
        <v>9363</v>
      </c>
      <c r="Y3487" t="s">
        <v>34</v>
      </c>
      <c r="AA3487" t="s">
        <v>9371</v>
      </c>
      <c r="AB3487" t="s">
        <v>9371</v>
      </c>
    </row>
    <row r="3488" spans="1:28" x14ac:dyDescent="0.2">
      <c r="A3488">
        <v>2020</v>
      </c>
      <c r="B3488" t="s">
        <v>25</v>
      </c>
      <c r="C3488" t="s">
        <v>99</v>
      </c>
      <c r="D3488" t="s">
        <v>983</v>
      </c>
      <c r="E3488" s="1">
        <v>37626</v>
      </c>
      <c r="F3488">
        <v>4.4000000000000004</v>
      </c>
      <c r="G3488">
        <v>56</v>
      </c>
      <c r="H3488" t="s">
        <v>28</v>
      </c>
      <c r="I3488" t="s">
        <v>36</v>
      </c>
      <c r="J3488" t="s">
        <v>9336</v>
      </c>
      <c r="K3488" t="s">
        <v>9206</v>
      </c>
      <c r="L3488" t="s">
        <v>30</v>
      </c>
      <c r="M3488" t="s">
        <v>48</v>
      </c>
      <c r="N3488" t="s">
        <v>32</v>
      </c>
      <c r="O3488" t="s">
        <v>9170</v>
      </c>
      <c r="P3488" s="4" t="s">
        <v>9171</v>
      </c>
      <c r="Q3488">
        <v>31460</v>
      </c>
      <c r="R3488">
        <v>4.9000000000000004</v>
      </c>
      <c r="S3488">
        <v>4.8</v>
      </c>
      <c r="T3488">
        <v>4.8</v>
      </c>
      <c r="U3488">
        <v>4.5999999999999996</v>
      </c>
      <c r="V3488">
        <v>4.8</v>
      </c>
      <c r="W3488">
        <v>4.8</v>
      </c>
      <c r="X3488" t="s">
        <v>9363</v>
      </c>
      <c r="Y3488" t="s">
        <v>34</v>
      </c>
      <c r="AA3488" t="s">
        <v>9371</v>
      </c>
      <c r="AB3488" t="s">
        <v>9371</v>
      </c>
    </row>
    <row r="3489" spans="1:28" x14ac:dyDescent="0.2">
      <c r="A3489">
        <v>2021</v>
      </c>
      <c r="B3489" t="s">
        <v>25</v>
      </c>
      <c r="C3489" t="s">
        <v>74</v>
      </c>
      <c r="D3489" t="s">
        <v>983</v>
      </c>
      <c r="E3489" s="1">
        <v>36501</v>
      </c>
      <c r="F3489">
        <v>4.5999999999999996</v>
      </c>
      <c r="G3489">
        <v>1144</v>
      </c>
      <c r="H3489" t="s">
        <v>82</v>
      </c>
      <c r="I3489" t="s">
        <v>97</v>
      </c>
      <c r="J3489" t="s">
        <v>9336</v>
      </c>
      <c r="K3489" t="s">
        <v>9204</v>
      </c>
      <c r="L3489" t="s">
        <v>30</v>
      </c>
      <c r="M3489" t="s">
        <v>48</v>
      </c>
      <c r="N3489" t="s">
        <v>32</v>
      </c>
      <c r="O3489" t="s">
        <v>1275</v>
      </c>
      <c r="P3489" s="4">
        <v>9015124</v>
      </c>
      <c r="Q3489">
        <v>31185</v>
      </c>
      <c r="R3489">
        <v>4.9000000000000004</v>
      </c>
      <c r="S3489">
        <v>4.8</v>
      </c>
      <c r="T3489">
        <v>4.8</v>
      </c>
      <c r="U3489">
        <v>4.7</v>
      </c>
      <c r="V3489">
        <v>4.7</v>
      </c>
      <c r="W3489">
        <v>4.8</v>
      </c>
      <c r="X3489" t="s">
        <v>9364</v>
      </c>
      <c r="Y3489" t="s">
        <v>34</v>
      </c>
      <c r="AA3489" t="s">
        <v>9371</v>
      </c>
      <c r="AB3489" t="s">
        <v>9371</v>
      </c>
    </row>
    <row r="3490" spans="1:28" x14ac:dyDescent="0.2">
      <c r="A3490">
        <v>2016</v>
      </c>
      <c r="B3490" t="s">
        <v>25</v>
      </c>
      <c r="C3490" t="s">
        <v>70</v>
      </c>
      <c r="D3490" t="s">
        <v>983</v>
      </c>
      <c r="E3490" s="1">
        <v>27500</v>
      </c>
      <c r="F3490">
        <v>4.5999999999999996</v>
      </c>
      <c r="G3490">
        <v>1144</v>
      </c>
      <c r="H3490" t="s">
        <v>52</v>
      </c>
      <c r="I3490" t="s">
        <v>36</v>
      </c>
      <c r="J3490" t="s">
        <v>9336</v>
      </c>
      <c r="K3490" t="s">
        <v>9204</v>
      </c>
      <c r="L3490" t="s">
        <v>30</v>
      </c>
      <c r="M3490" t="s">
        <v>48</v>
      </c>
      <c r="N3490" t="s">
        <v>32</v>
      </c>
      <c r="O3490" t="s">
        <v>1276</v>
      </c>
      <c r="P3490" s="4">
        <v>9090428</v>
      </c>
      <c r="Q3490">
        <v>71594</v>
      </c>
      <c r="R3490">
        <v>4.7</v>
      </c>
      <c r="S3490">
        <v>4.5999999999999996</v>
      </c>
      <c r="T3490">
        <v>4.5</v>
      </c>
      <c r="U3490">
        <v>4.4000000000000004</v>
      </c>
      <c r="V3490">
        <v>4.5999999999999996</v>
      </c>
      <c r="W3490">
        <v>4.5999999999999996</v>
      </c>
      <c r="X3490" t="s">
        <v>9364</v>
      </c>
      <c r="Y3490" t="s">
        <v>34</v>
      </c>
      <c r="AA3490" t="s">
        <v>9371</v>
      </c>
      <c r="AB3490" t="s">
        <v>9371</v>
      </c>
    </row>
    <row r="3491" spans="1:28" x14ac:dyDescent="0.2">
      <c r="A3491">
        <v>2017</v>
      </c>
      <c r="B3491" t="s">
        <v>25</v>
      </c>
      <c r="C3491" t="s">
        <v>646</v>
      </c>
      <c r="D3491" t="s">
        <v>983</v>
      </c>
      <c r="E3491" s="1">
        <v>26879</v>
      </c>
      <c r="F3491">
        <v>4.5999999999999996</v>
      </c>
      <c r="G3491">
        <v>1314</v>
      </c>
      <c r="H3491" t="s">
        <v>827</v>
      </c>
      <c r="I3491" t="s">
        <v>97</v>
      </c>
      <c r="J3491" t="s">
        <v>9336</v>
      </c>
      <c r="K3491" t="s">
        <v>9204</v>
      </c>
      <c r="L3491" t="s">
        <v>30</v>
      </c>
      <c r="M3491" t="s">
        <v>48</v>
      </c>
      <c r="N3491" t="s">
        <v>32</v>
      </c>
      <c r="O3491" t="s">
        <v>1277</v>
      </c>
      <c r="P3491" s="4">
        <v>3091883</v>
      </c>
      <c r="Q3491">
        <v>90858</v>
      </c>
      <c r="R3491">
        <v>4.8</v>
      </c>
      <c r="S3491">
        <v>4.7</v>
      </c>
      <c r="T3491">
        <v>4.7</v>
      </c>
      <c r="U3491">
        <v>4.5999999999999996</v>
      </c>
      <c r="V3491">
        <v>4.7</v>
      </c>
      <c r="W3491">
        <v>4.7</v>
      </c>
      <c r="X3491" t="s">
        <v>9364</v>
      </c>
      <c r="Y3491" t="s">
        <v>34</v>
      </c>
      <c r="AA3491" t="s">
        <v>9371</v>
      </c>
      <c r="AB3491" t="s">
        <v>9371</v>
      </c>
    </row>
    <row r="3492" spans="1:28" x14ac:dyDescent="0.2">
      <c r="A3492">
        <v>2019</v>
      </c>
      <c r="B3492" t="s">
        <v>25</v>
      </c>
      <c r="C3492" t="s">
        <v>94</v>
      </c>
      <c r="D3492" t="s">
        <v>983</v>
      </c>
      <c r="E3492" s="1">
        <v>30000</v>
      </c>
      <c r="F3492">
        <v>4.7</v>
      </c>
      <c r="G3492">
        <v>1331</v>
      </c>
      <c r="H3492" t="s">
        <v>71</v>
      </c>
      <c r="I3492" t="s">
        <v>36</v>
      </c>
      <c r="J3492" t="s">
        <v>9336</v>
      </c>
      <c r="K3492" t="s">
        <v>9238</v>
      </c>
      <c r="L3492" t="s">
        <v>30</v>
      </c>
      <c r="M3492" t="s">
        <v>1233</v>
      </c>
      <c r="N3492" t="s">
        <v>32</v>
      </c>
      <c r="O3492" t="s">
        <v>1278</v>
      </c>
      <c r="P3492" s="4">
        <v>4014333</v>
      </c>
      <c r="Q3492">
        <v>60464</v>
      </c>
      <c r="R3492">
        <v>4.9000000000000004</v>
      </c>
      <c r="S3492">
        <v>4.8</v>
      </c>
      <c r="T3492">
        <v>4.8</v>
      </c>
      <c r="U3492">
        <v>4.5999999999999996</v>
      </c>
      <c r="V3492">
        <v>4.7</v>
      </c>
      <c r="W3492">
        <v>4.9000000000000004</v>
      </c>
      <c r="X3492" t="s">
        <v>9364</v>
      </c>
      <c r="Y3492" t="s">
        <v>34</v>
      </c>
      <c r="AA3492" t="s">
        <v>9371</v>
      </c>
      <c r="AB3492" t="s">
        <v>9371</v>
      </c>
    </row>
    <row r="3493" spans="1:28" x14ac:dyDescent="0.2">
      <c r="A3493">
        <v>2022</v>
      </c>
      <c r="B3493" t="s">
        <v>25</v>
      </c>
      <c r="C3493" t="s">
        <v>74</v>
      </c>
      <c r="D3493" t="s">
        <v>983</v>
      </c>
      <c r="E3493" s="1">
        <v>39000</v>
      </c>
      <c r="F3493">
        <v>4.5999999999999996</v>
      </c>
      <c r="G3493">
        <v>1144</v>
      </c>
      <c r="H3493" t="s">
        <v>52</v>
      </c>
      <c r="I3493" t="s">
        <v>36</v>
      </c>
      <c r="J3493" t="s">
        <v>9336</v>
      </c>
      <c r="K3493" t="s">
        <v>9204</v>
      </c>
      <c r="L3493" t="s">
        <v>30</v>
      </c>
      <c r="M3493" t="s">
        <v>48</v>
      </c>
      <c r="N3493" t="s">
        <v>32</v>
      </c>
      <c r="O3493" t="s">
        <v>1436</v>
      </c>
      <c r="P3493" s="4">
        <v>9038841</v>
      </c>
      <c r="Q3493">
        <v>18999</v>
      </c>
      <c r="R3493">
        <v>5</v>
      </c>
      <c r="S3493">
        <v>5</v>
      </c>
      <c r="T3493">
        <v>5</v>
      </c>
      <c r="U3493">
        <v>5</v>
      </c>
      <c r="V3493">
        <v>5</v>
      </c>
      <c r="W3493">
        <v>5</v>
      </c>
      <c r="X3493" t="s">
        <v>9364</v>
      </c>
      <c r="Y3493" t="s">
        <v>34</v>
      </c>
      <c r="AA3493" t="s">
        <v>9371</v>
      </c>
      <c r="AB3493" t="s">
        <v>9371</v>
      </c>
    </row>
    <row r="3494" spans="1:28" x14ac:dyDescent="0.2">
      <c r="A3494">
        <v>2022</v>
      </c>
      <c r="B3494" t="s">
        <v>25</v>
      </c>
      <c r="C3494" t="s">
        <v>248</v>
      </c>
      <c r="D3494" t="s">
        <v>983</v>
      </c>
      <c r="E3494" s="1">
        <v>43893</v>
      </c>
      <c r="F3494">
        <v>5</v>
      </c>
      <c r="G3494">
        <v>4154</v>
      </c>
      <c r="H3494" t="s">
        <v>86</v>
      </c>
      <c r="I3494" t="s">
        <v>36</v>
      </c>
      <c r="J3494" t="s">
        <v>43</v>
      </c>
      <c r="K3494" t="s">
        <v>9215</v>
      </c>
      <c r="L3494" t="s">
        <v>30</v>
      </c>
      <c r="M3494" t="s">
        <v>57</v>
      </c>
      <c r="N3494" t="s">
        <v>32</v>
      </c>
      <c r="O3494" t="s">
        <v>1641</v>
      </c>
      <c r="P3494" s="4" t="s">
        <v>1642</v>
      </c>
      <c r="Q3494">
        <v>21044</v>
      </c>
      <c r="R3494">
        <v>4.3</v>
      </c>
      <c r="S3494">
        <v>4.4000000000000004</v>
      </c>
      <c r="T3494">
        <v>4.3</v>
      </c>
      <c r="U3494">
        <v>4.0999999999999996</v>
      </c>
      <c r="V3494">
        <v>4.3</v>
      </c>
      <c r="W3494">
        <v>4.3</v>
      </c>
      <c r="X3494" t="s">
        <v>9364</v>
      </c>
      <c r="Y3494" t="s">
        <v>34</v>
      </c>
      <c r="AA3494" t="s">
        <v>9371</v>
      </c>
      <c r="AB3494" t="s">
        <v>9371</v>
      </c>
    </row>
    <row r="3495" spans="1:28" x14ac:dyDescent="0.2">
      <c r="A3495">
        <v>2017</v>
      </c>
      <c r="B3495" t="s">
        <v>25</v>
      </c>
      <c r="C3495" t="s">
        <v>70</v>
      </c>
      <c r="D3495" t="s">
        <v>983</v>
      </c>
      <c r="E3495" s="1">
        <v>29500</v>
      </c>
      <c r="F3495">
        <v>5</v>
      </c>
      <c r="G3495">
        <v>62</v>
      </c>
      <c r="H3495" t="s">
        <v>71</v>
      </c>
      <c r="I3495" t="s">
        <v>36</v>
      </c>
      <c r="J3495" t="s">
        <v>9336</v>
      </c>
      <c r="K3495" t="s">
        <v>9204</v>
      </c>
      <c r="L3495" t="s">
        <v>30</v>
      </c>
      <c r="M3495" t="s">
        <v>48</v>
      </c>
      <c r="N3495" t="s">
        <v>32</v>
      </c>
      <c r="O3495" t="s">
        <v>2191</v>
      </c>
      <c r="P3495" s="4" t="s">
        <v>2192</v>
      </c>
      <c r="Q3495">
        <v>72829</v>
      </c>
      <c r="R3495">
        <v>4.8</v>
      </c>
      <c r="S3495">
        <v>4.7</v>
      </c>
      <c r="T3495">
        <v>4.7</v>
      </c>
      <c r="U3495">
        <v>4.5999999999999996</v>
      </c>
      <c r="V3495">
        <v>4.7</v>
      </c>
      <c r="W3495">
        <v>4.7</v>
      </c>
      <c r="X3495" t="s">
        <v>9364</v>
      </c>
      <c r="Y3495" t="s">
        <v>34</v>
      </c>
      <c r="AA3495" t="s">
        <v>9371</v>
      </c>
      <c r="AB3495" t="s">
        <v>9371</v>
      </c>
    </row>
    <row r="3496" spans="1:28" x14ac:dyDescent="0.2">
      <c r="A3496">
        <v>2022</v>
      </c>
      <c r="B3496" t="s">
        <v>25</v>
      </c>
      <c r="C3496" t="s">
        <v>103</v>
      </c>
      <c r="D3496" t="s">
        <v>27</v>
      </c>
      <c r="E3496" s="1">
        <v>30075</v>
      </c>
      <c r="F3496">
        <v>4.5999999999999996</v>
      </c>
      <c r="G3496">
        <v>1144</v>
      </c>
      <c r="H3496" t="s">
        <v>36</v>
      </c>
      <c r="I3496" t="s">
        <v>36</v>
      </c>
      <c r="J3496" t="s">
        <v>43</v>
      </c>
      <c r="K3496" t="s">
        <v>9207</v>
      </c>
      <c r="L3496" t="s">
        <v>30</v>
      </c>
      <c r="M3496" t="s">
        <v>38</v>
      </c>
      <c r="N3496" t="s">
        <v>78</v>
      </c>
      <c r="O3496" t="s">
        <v>2545</v>
      </c>
      <c r="P3496" s="4">
        <v>8091764</v>
      </c>
      <c r="Q3496">
        <v>0</v>
      </c>
      <c r="R3496">
        <v>5</v>
      </c>
      <c r="S3496">
        <v>5</v>
      </c>
      <c r="T3496">
        <v>5</v>
      </c>
      <c r="U3496">
        <v>5</v>
      </c>
      <c r="V3496">
        <v>5</v>
      </c>
      <c r="W3496">
        <v>5</v>
      </c>
      <c r="X3496" t="s">
        <v>9364</v>
      </c>
      <c r="Y3496" t="s">
        <v>34</v>
      </c>
      <c r="AA3496" t="s">
        <v>9371</v>
      </c>
      <c r="AB3496" t="s">
        <v>9371</v>
      </c>
    </row>
    <row r="3497" spans="1:28" x14ac:dyDescent="0.2">
      <c r="A3497">
        <v>2017</v>
      </c>
      <c r="B3497" t="s">
        <v>25</v>
      </c>
      <c r="C3497" t="s">
        <v>1193</v>
      </c>
      <c r="D3497" t="s">
        <v>983</v>
      </c>
      <c r="E3497" s="1">
        <v>17751</v>
      </c>
      <c r="F3497">
        <v>4.3</v>
      </c>
      <c r="G3497">
        <v>211</v>
      </c>
      <c r="H3497" t="s">
        <v>71</v>
      </c>
      <c r="I3497" t="s">
        <v>36</v>
      </c>
      <c r="J3497" t="s">
        <v>43</v>
      </c>
      <c r="K3497" t="s">
        <v>9234</v>
      </c>
      <c r="L3497" t="s">
        <v>30</v>
      </c>
      <c r="M3497" t="s">
        <v>38</v>
      </c>
      <c r="N3497" t="s">
        <v>1226</v>
      </c>
      <c r="O3497" t="s">
        <v>2548</v>
      </c>
      <c r="P3497" s="4" t="s">
        <v>2549</v>
      </c>
      <c r="Q3497">
        <v>46045</v>
      </c>
      <c r="R3497">
        <v>4.7</v>
      </c>
      <c r="S3497">
        <v>4.7</v>
      </c>
      <c r="T3497">
        <v>4.8</v>
      </c>
      <c r="U3497">
        <v>4.8</v>
      </c>
      <c r="V3497">
        <v>4.8</v>
      </c>
      <c r="W3497">
        <v>4.8</v>
      </c>
      <c r="X3497" t="s">
        <v>9364</v>
      </c>
      <c r="Y3497" t="s">
        <v>34</v>
      </c>
      <c r="AA3497" t="s">
        <v>9371</v>
      </c>
      <c r="AB3497" t="s">
        <v>9371</v>
      </c>
    </row>
    <row r="3498" spans="1:28" x14ac:dyDescent="0.2">
      <c r="A3498">
        <v>2017</v>
      </c>
      <c r="B3498" t="s">
        <v>25</v>
      </c>
      <c r="C3498" t="s">
        <v>54</v>
      </c>
      <c r="D3498" t="s">
        <v>983</v>
      </c>
      <c r="E3498" s="1">
        <v>23595</v>
      </c>
      <c r="F3498">
        <v>5</v>
      </c>
      <c r="G3498">
        <v>4154</v>
      </c>
      <c r="H3498" t="s">
        <v>562</v>
      </c>
      <c r="I3498" t="s">
        <v>86</v>
      </c>
      <c r="J3498" t="s">
        <v>43</v>
      </c>
      <c r="K3498" t="s">
        <v>9243</v>
      </c>
      <c r="L3498" t="s">
        <v>30</v>
      </c>
      <c r="M3498" t="s">
        <v>1233</v>
      </c>
      <c r="N3498" t="s">
        <v>1356</v>
      </c>
      <c r="O3498" t="s">
        <v>2717</v>
      </c>
      <c r="P3498" s="4" t="s">
        <v>2718</v>
      </c>
      <c r="Q3498">
        <v>82146</v>
      </c>
      <c r="R3498">
        <v>4.8</v>
      </c>
      <c r="S3498">
        <v>4.5999999999999996</v>
      </c>
      <c r="T3498">
        <v>4.8</v>
      </c>
      <c r="U3498">
        <v>4.5999999999999996</v>
      </c>
      <c r="V3498">
        <v>4.7</v>
      </c>
      <c r="W3498">
        <v>4.8</v>
      </c>
      <c r="X3498" t="s">
        <v>9364</v>
      </c>
      <c r="Y3498" t="s">
        <v>34</v>
      </c>
      <c r="AA3498" t="s">
        <v>9371</v>
      </c>
      <c r="AB3498" t="s">
        <v>9371</v>
      </c>
    </row>
    <row r="3499" spans="1:28" x14ac:dyDescent="0.2">
      <c r="A3499">
        <v>2011</v>
      </c>
      <c r="B3499" t="s">
        <v>25</v>
      </c>
      <c r="C3499" t="s">
        <v>2368</v>
      </c>
      <c r="D3499" t="s">
        <v>983</v>
      </c>
      <c r="E3499" s="1">
        <v>8000</v>
      </c>
      <c r="F3499">
        <v>4.7</v>
      </c>
      <c r="G3499">
        <v>161</v>
      </c>
      <c r="H3499" t="s">
        <v>1308</v>
      </c>
      <c r="I3499" t="s">
        <v>97</v>
      </c>
      <c r="J3499" t="s">
        <v>1315</v>
      </c>
      <c r="K3499" t="s">
        <v>9250</v>
      </c>
      <c r="L3499" t="s">
        <v>30</v>
      </c>
      <c r="M3499" t="s">
        <v>1194</v>
      </c>
      <c r="N3499" t="s">
        <v>1356</v>
      </c>
      <c r="O3499" t="s">
        <v>3660</v>
      </c>
      <c r="P3499" s="4" t="s">
        <v>3661</v>
      </c>
      <c r="Q3499">
        <v>188345</v>
      </c>
      <c r="R3499">
        <v>4.7</v>
      </c>
      <c r="S3499">
        <v>4.4000000000000004</v>
      </c>
      <c r="T3499">
        <v>4.4000000000000004</v>
      </c>
      <c r="U3499">
        <v>4.4000000000000004</v>
      </c>
      <c r="V3499">
        <v>4.5</v>
      </c>
      <c r="W3499">
        <v>4.5999999999999996</v>
      </c>
      <c r="X3499" t="s">
        <v>9364</v>
      </c>
      <c r="Y3499" t="s">
        <v>34</v>
      </c>
      <c r="AA3499" t="s">
        <v>9371</v>
      </c>
      <c r="AB3499" t="s">
        <v>9371</v>
      </c>
    </row>
    <row r="3500" spans="1:28" x14ac:dyDescent="0.2">
      <c r="A3500">
        <v>2023</v>
      </c>
      <c r="B3500" t="s">
        <v>25</v>
      </c>
      <c r="C3500" t="s">
        <v>94</v>
      </c>
      <c r="D3500" t="s">
        <v>27</v>
      </c>
      <c r="E3500" s="1">
        <v>43669</v>
      </c>
      <c r="F3500">
        <v>4.5999999999999996</v>
      </c>
      <c r="G3500">
        <v>1144</v>
      </c>
      <c r="H3500" t="s">
        <v>28</v>
      </c>
      <c r="I3500" t="s">
        <v>36</v>
      </c>
      <c r="J3500" t="s">
        <v>9336</v>
      </c>
      <c r="L3500" t="s">
        <v>30</v>
      </c>
      <c r="M3500" t="s">
        <v>48</v>
      </c>
      <c r="N3500" t="s">
        <v>32</v>
      </c>
      <c r="O3500" t="s">
        <v>3662</v>
      </c>
      <c r="P3500" s="4">
        <v>8017893</v>
      </c>
      <c r="Q3500">
        <v>0</v>
      </c>
      <c r="R3500">
        <v>5</v>
      </c>
      <c r="S3500">
        <v>4.8</v>
      </c>
      <c r="T3500">
        <v>4.8</v>
      </c>
      <c r="U3500">
        <v>4.2</v>
      </c>
      <c r="V3500">
        <v>5</v>
      </c>
      <c r="W3500">
        <v>5</v>
      </c>
      <c r="X3500" t="s">
        <v>9364</v>
      </c>
      <c r="Y3500" t="s">
        <v>34</v>
      </c>
      <c r="AA3500" t="s">
        <v>9371</v>
      </c>
      <c r="AB3500" t="s">
        <v>9371</v>
      </c>
    </row>
    <row r="3501" spans="1:28" x14ac:dyDescent="0.2">
      <c r="A3501">
        <v>2018</v>
      </c>
      <c r="B3501" t="s">
        <v>25</v>
      </c>
      <c r="C3501" t="s">
        <v>175</v>
      </c>
      <c r="D3501" t="s">
        <v>27</v>
      </c>
      <c r="E3501" s="1">
        <v>27500</v>
      </c>
      <c r="F3501">
        <v>4.5999999999999996</v>
      </c>
      <c r="G3501">
        <v>1144</v>
      </c>
      <c r="H3501" t="s">
        <v>71</v>
      </c>
      <c r="I3501" t="s">
        <v>97</v>
      </c>
      <c r="J3501" t="s">
        <v>43</v>
      </c>
      <c r="K3501" t="s">
        <v>9219</v>
      </c>
      <c r="L3501" t="s">
        <v>30</v>
      </c>
      <c r="M3501" t="s">
        <v>38</v>
      </c>
      <c r="N3501" t="s">
        <v>78</v>
      </c>
      <c r="O3501" t="s">
        <v>3836</v>
      </c>
      <c r="P3501" s="4">
        <v>9054054</v>
      </c>
      <c r="Q3501">
        <v>27682</v>
      </c>
      <c r="R3501">
        <v>4.8</v>
      </c>
      <c r="S3501">
        <v>4.7</v>
      </c>
      <c r="T3501">
        <v>4.7</v>
      </c>
      <c r="U3501">
        <v>4.5999999999999996</v>
      </c>
      <c r="V3501">
        <v>4.7</v>
      </c>
      <c r="W3501">
        <v>4.7</v>
      </c>
      <c r="X3501" t="s">
        <v>9364</v>
      </c>
      <c r="Y3501" t="s">
        <v>34</v>
      </c>
      <c r="AA3501" t="s">
        <v>9371</v>
      </c>
      <c r="AB3501" t="s">
        <v>9371</v>
      </c>
    </row>
    <row r="3502" spans="1:28" x14ac:dyDescent="0.2">
      <c r="A3502">
        <v>2020</v>
      </c>
      <c r="B3502" t="s">
        <v>25</v>
      </c>
      <c r="C3502" t="s">
        <v>201</v>
      </c>
      <c r="D3502" t="s">
        <v>983</v>
      </c>
      <c r="E3502" s="1">
        <v>33800</v>
      </c>
      <c r="F3502">
        <v>4.5999999999999996</v>
      </c>
      <c r="G3502">
        <v>1314</v>
      </c>
      <c r="H3502" t="s">
        <v>52</v>
      </c>
      <c r="I3502" t="s">
        <v>36</v>
      </c>
      <c r="J3502" t="s">
        <v>9336</v>
      </c>
      <c r="K3502" t="s">
        <v>9206</v>
      </c>
      <c r="L3502" t="s">
        <v>30</v>
      </c>
      <c r="M3502" t="s">
        <v>48</v>
      </c>
      <c r="N3502" t="s">
        <v>32</v>
      </c>
      <c r="O3502" t="s">
        <v>4376</v>
      </c>
      <c r="P3502" s="4">
        <v>3500539</v>
      </c>
      <c r="Q3502">
        <v>78011</v>
      </c>
      <c r="R3502">
        <v>4.8</v>
      </c>
      <c r="S3502">
        <v>4.7</v>
      </c>
      <c r="T3502">
        <v>4.5999999999999996</v>
      </c>
      <c r="U3502">
        <v>4.5</v>
      </c>
      <c r="V3502">
        <v>4.7</v>
      </c>
      <c r="W3502">
        <v>4.7</v>
      </c>
      <c r="X3502" t="s">
        <v>9364</v>
      </c>
      <c r="Y3502" t="s">
        <v>34</v>
      </c>
      <c r="AA3502" t="s">
        <v>9371</v>
      </c>
      <c r="AB3502" t="s">
        <v>9371</v>
      </c>
    </row>
    <row r="3503" spans="1:28" x14ac:dyDescent="0.2">
      <c r="A3503">
        <v>2022</v>
      </c>
      <c r="B3503" t="s">
        <v>25</v>
      </c>
      <c r="C3503" t="s">
        <v>103</v>
      </c>
      <c r="D3503" t="s">
        <v>27</v>
      </c>
      <c r="E3503" s="1">
        <v>30470</v>
      </c>
      <c r="F3503">
        <v>4.5999999999999996</v>
      </c>
      <c r="G3503">
        <v>1144</v>
      </c>
      <c r="H3503" t="s">
        <v>47</v>
      </c>
      <c r="I3503" t="s">
        <v>36</v>
      </c>
      <c r="J3503" t="s">
        <v>43</v>
      </c>
      <c r="K3503" t="s">
        <v>9207</v>
      </c>
      <c r="L3503" t="s">
        <v>30</v>
      </c>
      <c r="M3503" t="s">
        <v>38</v>
      </c>
      <c r="N3503" t="s">
        <v>78</v>
      </c>
      <c r="O3503" t="s">
        <v>4377</v>
      </c>
      <c r="P3503" s="4">
        <v>8092979</v>
      </c>
      <c r="Q3503">
        <v>0</v>
      </c>
      <c r="R3503">
        <v>5</v>
      </c>
      <c r="S3503">
        <v>5</v>
      </c>
      <c r="T3503">
        <v>5</v>
      </c>
      <c r="U3503">
        <v>5</v>
      </c>
      <c r="V3503">
        <v>5</v>
      </c>
      <c r="W3503">
        <v>5</v>
      </c>
      <c r="X3503" t="s">
        <v>9364</v>
      </c>
      <c r="Y3503" t="s">
        <v>34</v>
      </c>
      <c r="AA3503" t="s">
        <v>9371</v>
      </c>
      <c r="AB3503" t="s">
        <v>9371</v>
      </c>
    </row>
    <row r="3504" spans="1:28" x14ac:dyDescent="0.2">
      <c r="A3504">
        <v>2005</v>
      </c>
      <c r="B3504" t="s">
        <v>25</v>
      </c>
      <c r="C3504" t="s">
        <v>1193</v>
      </c>
      <c r="D3504" t="s">
        <v>983</v>
      </c>
      <c r="E3504" s="1">
        <v>4000</v>
      </c>
      <c r="F3504">
        <v>4.4000000000000004</v>
      </c>
      <c r="G3504">
        <v>111</v>
      </c>
      <c r="H3504" t="s">
        <v>2058</v>
      </c>
      <c r="I3504" t="s">
        <v>36</v>
      </c>
      <c r="J3504" t="s">
        <v>43</v>
      </c>
      <c r="K3504" t="s">
        <v>9277</v>
      </c>
      <c r="L3504" t="s">
        <v>30</v>
      </c>
      <c r="M3504" t="s">
        <v>1594</v>
      </c>
      <c r="N3504" t="s">
        <v>5422</v>
      </c>
      <c r="O3504" t="s">
        <v>5423</v>
      </c>
      <c r="P3504" s="4">
        <v>324093</v>
      </c>
      <c r="Q3504">
        <v>193952</v>
      </c>
      <c r="R3504">
        <v>4.0999999999999996</v>
      </c>
      <c r="S3504">
        <v>4.2</v>
      </c>
      <c r="T3504">
        <v>4.2</v>
      </c>
      <c r="U3504">
        <v>4.5999999999999996</v>
      </c>
      <c r="V3504">
        <v>4.2</v>
      </c>
      <c r="W3504">
        <v>4.8</v>
      </c>
      <c r="X3504" t="s">
        <v>9364</v>
      </c>
      <c r="Y3504" t="s">
        <v>34</v>
      </c>
      <c r="AA3504" t="s">
        <v>9371</v>
      </c>
      <c r="AB3504" t="s">
        <v>9371</v>
      </c>
    </row>
    <row r="3505" spans="1:28" x14ac:dyDescent="0.2">
      <c r="A3505">
        <v>2017</v>
      </c>
      <c r="B3505" t="s">
        <v>25</v>
      </c>
      <c r="C3505" t="s">
        <v>2417</v>
      </c>
      <c r="D3505" t="s">
        <v>983</v>
      </c>
      <c r="E3505" s="1">
        <v>14985</v>
      </c>
      <c r="F3505">
        <v>4.5999999999999996</v>
      </c>
      <c r="G3505">
        <v>1314</v>
      </c>
      <c r="H3505" t="s">
        <v>52</v>
      </c>
      <c r="I3505" t="s">
        <v>36</v>
      </c>
      <c r="J3505" t="s">
        <v>43</v>
      </c>
      <c r="K3505" t="s">
        <v>9298</v>
      </c>
      <c r="L3505" t="s">
        <v>30</v>
      </c>
      <c r="M3505" t="s">
        <v>38</v>
      </c>
      <c r="N3505" t="s">
        <v>2418</v>
      </c>
      <c r="O3505" t="s">
        <v>5982</v>
      </c>
      <c r="P3505" s="4">
        <v>3708064</v>
      </c>
      <c r="Q3505">
        <v>61386</v>
      </c>
      <c r="R3505">
        <v>4.5</v>
      </c>
      <c r="S3505">
        <v>4.5</v>
      </c>
      <c r="T3505">
        <v>4.5</v>
      </c>
      <c r="U3505">
        <v>4.5999999999999996</v>
      </c>
      <c r="V3505">
        <v>4.5999999999999996</v>
      </c>
      <c r="W3505">
        <v>4.8</v>
      </c>
      <c r="X3505" t="s">
        <v>9364</v>
      </c>
      <c r="Y3505" t="s">
        <v>34</v>
      </c>
      <c r="AA3505" t="s">
        <v>9371</v>
      </c>
      <c r="AB3505" t="s">
        <v>9371</v>
      </c>
    </row>
    <row r="3506" spans="1:28" x14ac:dyDescent="0.2">
      <c r="A3506">
        <v>2018</v>
      </c>
      <c r="B3506" t="s">
        <v>25</v>
      </c>
      <c r="C3506" t="s">
        <v>115</v>
      </c>
      <c r="D3506" t="s">
        <v>27</v>
      </c>
      <c r="E3506" s="1">
        <v>19500</v>
      </c>
      <c r="F3506">
        <v>4.5999999999999996</v>
      </c>
      <c r="G3506">
        <v>1144</v>
      </c>
      <c r="H3506" t="s">
        <v>52</v>
      </c>
      <c r="I3506" t="s">
        <v>36</v>
      </c>
      <c r="J3506" t="s">
        <v>43</v>
      </c>
      <c r="K3506" t="s">
        <v>9304</v>
      </c>
      <c r="L3506" t="s">
        <v>30</v>
      </c>
      <c r="M3506" t="s">
        <v>38</v>
      </c>
      <c r="N3506" t="s">
        <v>78</v>
      </c>
      <c r="O3506" t="s">
        <v>7995</v>
      </c>
      <c r="P3506" s="4">
        <v>9237394</v>
      </c>
      <c r="Q3506">
        <v>54541</v>
      </c>
      <c r="R3506">
        <v>4.7</v>
      </c>
      <c r="S3506">
        <v>4.7</v>
      </c>
      <c r="T3506">
        <v>4.8</v>
      </c>
      <c r="U3506">
        <v>4.8</v>
      </c>
      <c r="V3506">
        <v>4.9000000000000004</v>
      </c>
      <c r="W3506">
        <v>4.8</v>
      </c>
      <c r="X3506" t="s">
        <v>9364</v>
      </c>
      <c r="Y3506" t="s">
        <v>34</v>
      </c>
      <c r="AA3506" t="s">
        <v>9371</v>
      </c>
      <c r="AB3506" t="s">
        <v>9371</v>
      </c>
    </row>
    <row r="3507" spans="1:28" x14ac:dyDescent="0.2">
      <c r="A3507">
        <v>2022</v>
      </c>
      <c r="B3507" t="s">
        <v>25</v>
      </c>
      <c r="C3507" t="s">
        <v>103</v>
      </c>
      <c r="D3507" t="s">
        <v>27</v>
      </c>
      <c r="E3507" s="1">
        <v>30470</v>
      </c>
      <c r="F3507">
        <v>4.5999999999999996</v>
      </c>
      <c r="G3507">
        <v>1144</v>
      </c>
      <c r="H3507" t="s">
        <v>47</v>
      </c>
      <c r="I3507" t="s">
        <v>36</v>
      </c>
      <c r="J3507" t="s">
        <v>43</v>
      </c>
      <c r="K3507" t="s">
        <v>9207</v>
      </c>
      <c r="L3507" t="s">
        <v>30</v>
      </c>
      <c r="M3507" t="s">
        <v>38</v>
      </c>
      <c r="N3507" t="s">
        <v>78</v>
      </c>
      <c r="O3507" t="s">
        <v>7996</v>
      </c>
      <c r="P3507" s="4">
        <v>8107530</v>
      </c>
      <c r="Q3507">
        <v>14</v>
      </c>
      <c r="R3507">
        <v>5</v>
      </c>
      <c r="S3507">
        <v>5</v>
      </c>
      <c r="T3507">
        <v>5</v>
      </c>
      <c r="U3507">
        <v>5</v>
      </c>
      <c r="V3507">
        <v>5</v>
      </c>
      <c r="W3507">
        <v>5</v>
      </c>
      <c r="X3507" t="s">
        <v>9364</v>
      </c>
      <c r="Y3507" t="s">
        <v>34</v>
      </c>
      <c r="AA3507" t="s">
        <v>9371</v>
      </c>
      <c r="AB3507" t="s">
        <v>9371</v>
      </c>
    </row>
    <row r="3508" spans="1:28" x14ac:dyDescent="0.2">
      <c r="A3508">
        <v>2023</v>
      </c>
      <c r="B3508" t="s">
        <v>25</v>
      </c>
      <c r="C3508" t="s">
        <v>77</v>
      </c>
      <c r="D3508" t="s">
        <v>27</v>
      </c>
      <c r="E3508" s="1">
        <v>36505</v>
      </c>
      <c r="F3508">
        <v>4.7</v>
      </c>
      <c r="G3508">
        <v>2</v>
      </c>
      <c r="H3508" t="s">
        <v>245</v>
      </c>
      <c r="I3508" t="s">
        <v>36</v>
      </c>
      <c r="J3508" t="s">
        <v>9336</v>
      </c>
      <c r="L3508" t="s">
        <v>30</v>
      </c>
      <c r="M3508" t="s">
        <v>38</v>
      </c>
      <c r="N3508" t="s">
        <v>78</v>
      </c>
      <c r="O3508" t="s">
        <v>246</v>
      </c>
      <c r="P3508" s="4" t="s">
        <v>247</v>
      </c>
      <c r="Q3508">
        <v>0</v>
      </c>
      <c r="R3508">
        <v>5</v>
      </c>
      <c r="S3508">
        <v>5</v>
      </c>
      <c r="T3508">
        <v>5</v>
      </c>
      <c r="U3508">
        <v>4</v>
      </c>
      <c r="V3508">
        <v>4</v>
      </c>
      <c r="W3508">
        <v>5</v>
      </c>
      <c r="X3508" t="s">
        <v>9371</v>
      </c>
      <c r="Y3508" t="s">
        <v>34</v>
      </c>
      <c r="AA3508" t="s">
        <v>9371</v>
      </c>
      <c r="AB3508" t="s">
        <v>9371</v>
      </c>
    </row>
    <row r="3509" spans="1:28" x14ac:dyDescent="0.2">
      <c r="A3509">
        <v>2023</v>
      </c>
      <c r="B3509" t="s">
        <v>25</v>
      </c>
      <c r="C3509" t="s">
        <v>248</v>
      </c>
      <c r="D3509" t="s">
        <v>27</v>
      </c>
      <c r="E3509" s="1">
        <v>50965</v>
      </c>
      <c r="F3509">
        <v>4.4000000000000004</v>
      </c>
      <c r="G3509">
        <v>2</v>
      </c>
      <c r="H3509" t="s">
        <v>249</v>
      </c>
      <c r="I3509" t="s">
        <v>97</v>
      </c>
      <c r="J3509" t="s">
        <v>43</v>
      </c>
      <c r="L3509" t="s">
        <v>30</v>
      </c>
      <c r="M3509" t="s">
        <v>57</v>
      </c>
      <c r="N3509" t="s">
        <v>32</v>
      </c>
      <c r="O3509" t="s">
        <v>250</v>
      </c>
      <c r="P3509" s="4" t="s">
        <v>251</v>
      </c>
      <c r="Q3509">
        <v>0</v>
      </c>
      <c r="R3509">
        <v>5</v>
      </c>
      <c r="S3509">
        <v>5</v>
      </c>
      <c r="T3509">
        <v>4</v>
      </c>
      <c r="U3509">
        <v>4</v>
      </c>
      <c r="V3509">
        <v>4</v>
      </c>
      <c r="W3509">
        <v>5</v>
      </c>
      <c r="X3509" t="s">
        <v>9371</v>
      </c>
      <c r="Y3509" t="s">
        <v>34</v>
      </c>
      <c r="AA3509" t="s">
        <v>9371</v>
      </c>
      <c r="AB3509" t="s">
        <v>9371</v>
      </c>
    </row>
    <row r="3510" spans="1:28" x14ac:dyDescent="0.2">
      <c r="A3510">
        <v>2023</v>
      </c>
      <c r="B3510" t="s">
        <v>25</v>
      </c>
      <c r="C3510" t="s">
        <v>26</v>
      </c>
      <c r="D3510" t="s">
        <v>27</v>
      </c>
      <c r="E3510" s="1">
        <v>43470</v>
      </c>
      <c r="F3510">
        <v>4.8</v>
      </c>
      <c r="G3510">
        <v>2</v>
      </c>
      <c r="H3510" t="s">
        <v>252</v>
      </c>
      <c r="I3510" t="s">
        <v>36</v>
      </c>
      <c r="J3510" t="s">
        <v>9336</v>
      </c>
      <c r="L3510" t="s">
        <v>30</v>
      </c>
      <c r="M3510" t="s">
        <v>48</v>
      </c>
      <c r="N3510" t="s">
        <v>32</v>
      </c>
      <c r="O3510" t="s">
        <v>253</v>
      </c>
      <c r="P3510" s="4" t="s">
        <v>254</v>
      </c>
      <c r="Q3510">
        <v>0</v>
      </c>
      <c r="R3510">
        <v>5</v>
      </c>
      <c r="S3510">
        <v>4.8</v>
      </c>
      <c r="T3510">
        <v>4.8</v>
      </c>
      <c r="U3510">
        <v>4.2</v>
      </c>
      <c r="V3510">
        <v>5</v>
      </c>
      <c r="W3510">
        <v>5</v>
      </c>
      <c r="X3510" t="s">
        <v>9371</v>
      </c>
      <c r="Y3510" t="s">
        <v>34</v>
      </c>
      <c r="AA3510" t="s">
        <v>9371</v>
      </c>
      <c r="AB3510" t="s">
        <v>9371</v>
      </c>
    </row>
    <row r="3511" spans="1:28" x14ac:dyDescent="0.2">
      <c r="A3511">
        <v>2022</v>
      </c>
      <c r="B3511" t="s">
        <v>25</v>
      </c>
      <c r="C3511" t="s">
        <v>191</v>
      </c>
      <c r="D3511" t="s">
        <v>27</v>
      </c>
      <c r="E3511" s="1">
        <v>32158</v>
      </c>
      <c r="F3511">
        <v>3</v>
      </c>
      <c r="G3511">
        <v>2142</v>
      </c>
      <c r="H3511" t="s">
        <v>47</v>
      </c>
      <c r="I3511" t="s">
        <v>36</v>
      </c>
      <c r="J3511" t="s">
        <v>43</v>
      </c>
      <c r="K3511" t="s">
        <v>9214</v>
      </c>
      <c r="L3511" t="s">
        <v>37</v>
      </c>
      <c r="M3511" t="s">
        <v>38</v>
      </c>
      <c r="N3511" t="s">
        <v>192</v>
      </c>
      <c r="O3511" t="s">
        <v>324</v>
      </c>
      <c r="P3511" s="4" t="s">
        <v>325</v>
      </c>
      <c r="Q3511">
        <v>0</v>
      </c>
      <c r="R3511">
        <v>4.9000000000000004</v>
      </c>
      <c r="S3511">
        <v>5</v>
      </c>
      <c r="T3511">
        <v>5</v>
      </c>
      <c r="U3511">
        <v>4.9000000000000004</v>
      </c>
      <c r="V3511">
        <v>4.9000000000000004</v>
      </c>
      <c r="W3511">
        <v>5</v>
      </c>
      <c r="X3511" t="s">
        <v>9371</v>
      </c>
      <c r="Y3511" t="s">
        <v>34</v>
      </c>
      <c r="AA3511" t="s">
        <v>9371</v>
      </c>
      <c r="AB3511" t="s">
        <v>9371</v>
      </c>
    </row>
    <row r="3512" spans="1:28" x14ac:dyDescent="0.2">
      <c r="A3512">
        <v>2023</v>
      </c>
      <c r="B3512" t="s">
        <v>25</v>
      </c>
      <c r="C3512" t="s">
        <v>248</v>
      </c>
      <c r="D3512" t="s">
        <v>27</v>
      </c>
      <c r="E3512" s="1">
        <v>50915</v>
      </c>
      <c r="F3512">
        <v>4.4000000000000004</v>
      </c>
      <c r="G3512">
        <v>2</v>
      </c>
      <c r="H3512" t="s">
        <v>249</v>
      </c>
      <c r="I3512" t="s">
        <v>97</v>
      </c>
      <c r="J3512" t="s">
        <v>43</v>
      </c>
      <c r="L3512" t="s">
        <v>30</v>
      </c>
      <c r="M3512" t="s">
        <v>57</v>
      </c>
      <c r="N3512" t="s">
        <v>32</v>
      </c>
      <c r="O3512" t="s">
        <v>326</v>
      </c>
      <c r="P3512" s="4" t="s">
        <v>327</v>
      </c>
      <c r="Q3512">
        <v>0</v>
      </c>
      <c r="R3512">
        <v>5</v>
      </c>
      <c r="S3512">
        <v>5</v>
      </c>
      <c r="T3512">
        <v>4</v>
      </c>
      <c r="U3512">
        <v>4</v>
      </c>
      <c r="V3512">
        <v>4</v>
      </c>
      <c r="W3512">
        <v>5</v>
      </c>
      <c r="X3512" t="s">
        <v>9371</v>
      </c>
      <c r="Y3512" t="s">
        <v>34</v>
      </c>
      <c r="AA3512" t="s">
        <v>9371</v>
      </c>
      <c r="AB3512" t="s">
        <v>9371</v>
      </c>
    </row>
    <row r="3513" spans="1:28" x14ac:dyDescent="0.2">
      <c r="A3513">
        <v>2023</v>
      </c>
      <c r="B3513" t="s">
        <v>25</v>
      </c>
      <c r="C3513" t="s">
        <v>328</v>
      </c>
      <c r="D3513" t="s">
        <v>27</v>
      </c>
      <c r="E3513" s="1">
        <v>46290</v>
      </c>
      <c r="F3513">
        <v>4.4000000000000004</v>
      </c>
      <c r="G3513">
        <v>2</v>
      </c>
      <c r="H3513" t="s">
        <v>252</v>
      </c>
      <c r="I3513" t="s">
        <v>56</v>
      </c>
      <c r="J3513" t="s">
        <v>43</v>
      </c>
      <c r="L3513" t="s">
        <v>30</v>
      </c>
      <c r="M3513" t="s">
        <v>57</v>
      </c>
      <c r="N3513" t="s">
        <v>32</v>
      </c>
      <c r="O3513" t="s">
        <v>329</v>
      </c>
      <c r="P3513" s="4" t="s">
        <v>330</v>
      </c>
      <c r="Q3513">
        <v>0</v>
      </c>
      <c r="R3513">
        <v>5</v>
      </c>
      <c r="S3513">
        <v>5</v>
      </c>
      <c r="T3513">
        <v>4</v>
      </c>
      <c r="U3513">
        <v>4</v>
      </c>
      <c r="V3513">
        <v>4</v>
      </c>
      <c r="W3513">
        <v>5</v>
      </c>
      <c r="X3513" t="s">
        <v>9371</v>
      </c>
      <c r="Y3513" t="s">
        <v>34</v>
      </c>
      <c r="AA3513" t="s">
        <v>9371</v>
      </c>
      <c r="AB3513" t="s">
        <v>9371</v>
      </c>
    </row>
    <row r="3514" spans="1:28" x14ac:dyDescent="0.2">
      <c r="A3514">
        <v>2022</v>
      </c>
      <c r="B3514" t="s">
        <v>25</v>
      </c>
      <c r="C3514" t="s">
        <v>74</v>
      </c>
      <c r="D3514" t="s">
        <v>27</v>
      </c>
      <c r="E3514" s="1">
        <v>44600</v>
      </c>
      <c r="F3514">
        <v>5</v>
      </c>
      <c r="G3514">
        <v>14</v>
      </c>
      <c r="H3514" t="s">
        <v>47</v>
      </c>
      <c r="I3514" t="s">
        <v>36</v>
      </c>
      <c r="J3514" t="s">
        <v>9336</v>
      </c>
      <c r="K3514" t="s">
        <v>9204</v>
      </c>
      <c r="L3514" t="s">
        <v>30</v>
      </c>
      <c r="M3514" t="s">
        <v>48</v>
      </c>
      <c r="N3514" t="s">
        <v>32</v>
      </c>
      <c r="O3514" t="s">
        <v>346</v>
      </c>
      <c r="P3514" s="4">
        <v>17243</v>
      </c>
      <c r="Q3514">
        <v>2</v>
      </c>
      <c r="R3514">
        <v>5</v>
      </c>
      <c r="S3514">
        <v>5</v>
      </c>
      <c r="T3514">
        <v>5</v>
      </c>
      <c r="U3514">
        <v>5</v>
      </c>
      <c r="V3514">
        <v>5</v>
      </c>
      <c r="W3514">
        <v>5</v>
      </c>
      <c r="X3514" t="s">
        <v>9371</v>
      </c>
      <c r="Y3514" t="s">
        <v>34</v>
      </c>
      <c r="AA3514" t="s">
        <v>9371</v>
      </c>
      <c r="AB3514" t="s">
        <v>9371</v>
      </c>
    </row>
    <row r="3515" spans="1:28" x14ac:dyDescent="0.2">
      <c r="A3515">
        <v>2022</v>
      </c>
      <c r="B3515" t="s">
        <v>25</v>
      </c>
      <c r="C3515" t="s">
        <v>81</v>
      </c>
      <c r="D3515" t="s">
        <v>27</v>
      </c>
      <c r="E3515" s="1">
        <v>41770</v>
      </c>
      <c r="F3515">
        <v>5</v>
      </c>
      <c r="G3515">
        <v>14</v>
      </c>
      <c r="H3515" t="s">
        <v>28</v>
      </c>
      <c r="I3515" t="s">
        <v>36</v>
      </c>
      <c r="J3515" t="s">
        <v>9337</v>
      </c>
      <c r="K3515" t="s">
        <v>9204</v>
      </c>
      <c r="L3515" t="s">
        <v>30</v>
      </c>
      <c r="M3515" t="s">
        <v>48</v>
      </c>
      <c r="N3515" t="s">
        <v>32</v>
      </c>
      <c r="O3515" t="s">
        <v>347</v>
      </c>
      <c r="P3515" s="4">
        <v>17405</v>
      </c>
      <c r="Q3515">
        <v>2</v>
      </c>
      <c r="R3515">
        <v>5</v>
      </c>
      <c r="S3515">
        <v>5</v>
      </c>
      <c r="T3515">
        <v>5</v>
      </c>
      <c r="U3515">
        <v>5</v>
      </c>
      <c r="V3515">
        <v>5</v>
      </c>
      <c r="W3515">
        <v>5</v>
      </c>
      <c r="X3515" t="s">
        <v>9371</v>
      </c>
      <c r="Y3515" t="s">
        <v>34</v>
      </c>
      <c r="AA3515" t="s">
        <v>9371</v>
      </c>
      <c r="AB3515" t="s">
        <v>9371</v>
      </c>
    </row>
    <row r="3516" spans="1:28" x14ac:dyDescent="0.2">
      <c r="A3516">
        <v>2023</v>
      </c>
      <c r="B3516" t="s">
        <v>25</v>
      </c>
      <c r="C3516" t="s">
        <v>51</v>
      </c>
      <c r="D3516" t="s">
        <v>27</v>
      </c>
      <c r="E3516" s="1">
        <v>40240</v>
      </c>
      <c r="F3516">
        <v>4.4000000000000004</v>
      </c>
      <c r="G3516">
        <v>14</v>
      </c>
      <c r="H3516" t="s">
        <v>28</v>
      </c>
      <c r="I3516" t="s">
        <v>36</v>
      </c>
      <c r="J3516" t="s">
        <v>9336</v>
      </c>
      <c r="L3516" t="s">
        <v>37</v>
      </c>
      <c r="M3516" t="s">
        <v>348</v>
      </c>
      <c r="N3516" t="s">
        <v>39</v>
      </c>
      <c r="O3516" t="s">
        <v>349</v>
      </c>
      <c r="P3516" s="4">
        <v>17357</v>
      </c>
      <c r="Q3516">
        <v>3</v>
      </c>
      <c r="R3516">
        <v>5</v>
      </c>
      <c r="S3516">
        <v>3</v>
      </c>
      <c r="T3516">
        <v>4</v>
      </c>
      <c r="U3516">
        <v>4</v>
      </c>
      <c r="V3516">
        <v>5</v>
      </c>
      <c r="W3516">
        <v>5</v>
      </c>
      <c r="X3516" t="s">
        <v>9371</v>
      </c>
      <c r="Y3516" t="s">
        <v>34</v>
      </c>
      <c r="AA3516" t="s">
        <v>9371</v>
      </c>
      <c r="AB3516" t="s">
        <v>9371</v>
      </c>
    </row>
    <row r="3517" spans="1:28" x14ac:dyDescent="0.2">
      <c r="A3517">
        <v>2023</v>
      </c>
      <c r="B3517" t="s">
        <v>25</v>
      </c>
      <c r="C3517" t="s">
        <v>51</v>
      </c>
      <c r="D3517" t="s">
        <v>27</v>
      </c>
      <c r="E3517" s="1">
        <v>39845</v>
      </c>
      <c r="F3517">
        <v>4.9000000000000004</v>
      </c>
      <c r="G3517">
        <v>671</v>
      </c>
      <c r="H3517" t="s">
        <v>52</v>
      </c>
      <c r="I3517" t="s">
        <v>36</v>
      </c>
      <c r="J3517" t="s">
        <v>9336</v>
      </c>
      <c r="L3517" t="s">
        <v>37</v>
      </c>
      <c r="M3517" t="s">
        <v>38</v>
      </c>
      <c r="N3517" t="s">
        <v>39</v>
      </c>
      <c r="O3517" t="s">
        <v>350</v>
      </c>
      <c r="P3517" s="4">
        <v>64820</v>
      </c>
      <c r="Q3517">
        <v>0</v>
      </c>
      <c r="R3517">
        <v>5</v>
      </c>
      <c r="S3517">
        <v>3</v>
      </c>
      <c r="T3517">
        <v>4</v>
      </c>
      <c r="U3517">
        <v>4</v>
      </c>
      <c r="V3517">
        <v>5</v>
      </c>
      <c r="W3517">
        <v>5</v>
      </c>
      <c r="X3517" t="s">
        <v>9371</v>
      </c>
      <c r="Y3517" t="s">
        <v>34</v>
      </c>
      <c r="AA3517" t="s">
        <v>9371</v>
      </c>
      <c r="AB3517" t="s">
        <v>9371</v>
      </c>
    </row>
    <row r="3518" spans="1:28" x14ac:dyDescent="0.2">
      <c r="A3518">
        <v>2023</v>
      </c>
      <c r="B3518" t="s">
        <v>25</v>
      </c>
      <c r="C3518" t="s">
        <v>35</v>
      </c>
      <c r="D3518" t="s">
        <v>27</v>
      </c>
      <c r="E3518" s="1">
        <v>34090</v>
      </c>
      <c r="F3518">
        <v>4.4000000000000004</v>
      </c>
      <c r="G3518">
        <v>1</v>
      </c>
      <c r="H3518" t="s">
        <v>216</v>
      </c>
      <c r="I3518" t="s">
        <v>36</v>
      </c>
      <c r="J3518" t="s">
        <v>43</v>
      </c>
      <c r="L3518" t="s">
        <v>37</v>
      </c>
      <c r="M3518" t="s">
        <v>38</v>
      </c>
      <c r="N3518" t="s">
        <v>39</v>
      </c>
      <c r="O3518" t="s">
        <v>351</v>
      </c>
      <c r="P3518" s="4">
        <v>7303699</v>
      </c>
      <c r="Q3518">
        <v>10</v>
      </c>
      <c r="R3518">
        <v>5</v>
      </c>
      <c r="S3518">
        <v>3</v>
      </c>
      <c r="T3518">
        <v>4</v>
      </c>
      <c r="U3518">
        <v>4</v>
      </c>
      <c r="V3518">
        <v>5</v>
      </c>
      <c r="W3518">
        <v>5</v>
      </c>
      <c r="X3518" t="s">
        <v>9371</v>
      </c>
      <c r="Y3518" t="s">
        <v>34</v>
      </c>
      <c r="AA3518" t="s">
        <v>9371</v>
      </c>
      <c r="AB3518" t="s">
        <v>9371</v>
      </c>
    </row>
    <row r="3519" spans="1:28" x14ac:dyDescent="0.2">
      <c r="A3519">
        <v>2022</v>
      </c>
      <c r="B3519" t="s">
        <v>25</v>
      </c>
      <c r="C3519" t="s">
        <v>191</v>
      </c>
      <c r="D3519" t="s">
        <v>27</v>
      </c>
      <c r="E3519" s="1">
        <v>32158</v>
      </c>
      <c r="F3519">
        <v>3</v>
      </c>
      <c r="G3519">
        <v>2142</v>
      </c>
      <c r="H3519" t="s">
        <v>47</v>
      </c>
      <c r="I3519" t="s">
        <v>36</v>
      </c>
      <c r="J3519" t="s">
        <v>43</v>
      </c>
      <c r="K3519" t="s">
        <v>9214</v>
      </c>
      <c r="L3519" t="s">
        <v>37</v>
      </c>
      <c r="M3519" t="s">
        <v>38</v>
      </c>
      <c r="N3519" t="s">
        <v>192</v>
      </c>
      <c r="O3519" t="s">
        <v>554</v>
      </c>
      <c r="P3519" s="4" t="s">
        <v>555</v>
      </c>
      <c r="Q3519">
        <v>6</v>
      </c>
      <c r="R3519">
        <v>4.9000000000000004</v>
      </c>
      <c r="S3519">
        <v>5</v>
      </c>
      <c r="T3519">
        <v>5</v>
      </c>
      <c r="U3519">
        <v>4.9000000000000004</v>
      </c>
      <c r="V3519">
        <v>4.9000000000000004</v>
      </c>
      <c r="W3519">
        <v>5</v>
      </c>
      <c r="X3519" t="s">
        <v>9371</v>
      </c>
      <c r="Y3519" t="s">
        <v>34</v>
      </c>
      <c r="AA3519" t="s">
        <v>9371</v>
      </c>
      <c r="AB3519" t="s">
        <v>9371</v>
      </c>
    </row>
    <row r="3520" spans="1:28" x14ac:dyDescent="0.2">
      <c r="A3520">
        <v>2023</v>
      </c>
      <c r="B3520" t="s">
        <v>25</v>
      </c>
      <c r="C3520" t="s">
        <v>77</v>
      </c>
      <c r="D3520" t="s">
        <v>27</v>
      </c>
      <c r="E3520" s="1">
        <v>37055</v>
      </c>
      <c r="F3520">
        <v>4.9000000000000004</v>
      </c>
      <c r="G3520">
        <v>511</v>
      </c>
      <c r="H3520" t="s">
        <v>556</v>
      </c>
      <c r="I3520" t="s">
        <v>36</v>
      </c>
      <c r="J3520" t="s">
        <v>9336</v>
      </c>
      <c r="L3520" t="s">
        <v>30</v>
      </c>
      <c r="M3520" t="s">
        <v>38</v>
      </c>
      <c r="N3520" t="s">
        <v>78</v>
      </c>
      <c r="O3520" t="s">
        <v>557</v>
      </c>
      <c r="P3520" s="4" t="s">
        <v>558</v>
      </c>
      <c r="Q3520">
        <v>0</v>
      </c>
      <c r="R3520">
        <v>5</v>
      </c>
      <c r="S3520">
        <v>5</v>
      </c>
      <c r="T3520">
        <v>5</v>
      </c>
      <c r="U3520">
        <v>4</v>
      </c>
      <c r="V3520">
        <v>4</v>
      </c>
      <c r="W3520">
        <v>5</v>
      </c>
      <c r="X3520" t="s">
        <v>9371</v>
      </c>
      <c r="Y3520" t="s">
        <v>34</v>
      </c>
      <c r="AA3520" t="s">
        <v>9371</v>
      </c>
      <c r="AB3520" t="s">
        <v>9371</v>
      </c>
    </row>
    <row r="3521" spans="1:28" x14ac:dyDescent="0.2">
      <c r="A3521">
        <v>2023</v>
      </c>
      <c r="B3521" t="s">
        <v>25</v>
      </c>
      <c r="C3521" t="s">
        <v>51</v>
      </c>
      <c r="D3521" t="s">
        <v>27</v>
      </c>
      <c r="E3521" s="1">
        <v>40240</v>
      </c>
      <c r="F3521">
        <v>4.4000000000000004</v>
      </c>
      <c r="G3521">
        <v>2</v>
      </c>
      <c r="H3521" t="s">
        <v>216</v>
      </c>
      <c r="I3521" t="s">
        <v>36</v>
      </c>
      <c r="J3521" t="s">
        <v>9336</v>
      </c>
      <c r="L3521" t="s">
        <v>37</v>
      </c>
      <c r="M3521" t="s">
        <v>38</v>
      </c>
      <c r="N3521" t="s">
        <v>39</v>
      </c>
      <c r="O3521" t="s">
        <v>560</v>
      </c>
      <c r="P3521" s="4" t="s">
        <v>561</v>
      </c>
      <c r="Q3521">
        <v>0</v>
      </c>
      <c r="R3521">
        <v>5</v>
      </c>
      <c r="S3521">
        <v>3</v>
      </c>
      <c r="T3521">
        <v>4</v>
      </c>
      <c r="U3521">
        <v>4</v>
      </c>
      <c r="V3521">
        <v>5</v>
      </c>
      <c r="W3521">
        <v>5</v>
      </c>
      <c r="X3521" t="s">
        <v>9371</v>
      </c>
      <c r="Y3521" t="s">
        <v>34</v>
      </c>
      <c r="AA3521" t="s">
        <v>9371</v>
      </c>
      <c r="AB3521" t="s">
        <v>9371</v>
      </c>
    </row>
    <row r="3522" spans="1:28" x14ac:dyDescent="0.2">
      <c r="A3522">
        <v>2022</v>
      </c>
      <c r="B3522" t="s">
        <v>25</v>
      </c>
      <c r="C3522" t="s">
        <v>103</v>
      </c>
      <c r="D3522" t="s">
        <v>27</v>
      </c>
      <c r="E3522" s="1">
        <v>30470</v>
      </c>
      <c r="F3522">
        <v>5</v>
      </c>
      <c r="G3522">
        <v>14</v>
      </c>
      <c r="H3522" t="s">
        <v>28</v>
      </c>
      <c r="I3522" t="s">
        <v>36</v>
      </c>
      <c r="J3522" t="s">
        <v>43</v>
      </c>
      <c r="K3522" t="s">
        <v>9207</v>
      </c>
      <c r="L3522" t="s">
        <v>30</v>
      </c>
      <c r="M3522" t="s">
        <v>38</v>
      </c>
      <c r="N3522" t="s">
        <v>78</v>
      </c>
      <c r="O3522" t="s">
        <v>573</v>
      </c>
      <c r="P3522" s="4">
        <v>17416</v>
      </c>
      <c r="Q3522">
        <v>3</v>
      </c>
      <c r="R3522">
        <v>5</v>
      </c>
      <c r="S3522">
        <v>5</v>
      </c>
      <c r="T3522">
        <v>5</v>
      </c>
      <c r="U3522">
        <v>5</v>
      </c>
      <c r="V3522">
        <v>5</v>
      </c>
      <c r="W3522">
        <v>5</v>
      </c>
      <c r="X3522" t="s">
        <v>9371</v>
      </c>
      <c r="Y3522" t="s">
        <v>34</v>
      </c>
      <c r="AA3522" t="s">
        <v>9371</v>
      </c>
      <c r="AB3522" t="s">
        <v>9371</v>
      </c>
    </row>
    <row r="3523" spans="1:28" x14ac:dyDescent="0.2">
      <c r="A3523">
        <v>2022</v>
      </c>
      <c r="B3523" t="s">
        <v>25</v>
      </c>
      <c r="C3523" t="s">
        <v>103</v>
      </c>
      <c r="D3523" t="s">
        <v>27</v>
      </c>
      <c r="E3523" s="1">
        <v>30470</v>
      </c>
      <c r="F3523">
        <v>5</v>
      </c>
      <c r="G3523">
        <v>14</v>
      </c>
      <c r="H3523" t="s">
        <v>28</v>
      </c>
      <c r="I3523" t="s">
        <v>36</v>
      </c>
      <c r="J3523" t="s">
        <v>43</v>
      </c>
      <c r="K3523" t="s">
        <v>9207</v>
      </c>
      <c r="L3523" t="s">
        <v>30</v>
      </c>
      <c r="M3523" t="s">
        <v>38</v>
      </c>
      <c r="N3523" t="s">
        <v>78</v>
      </c>
      <c r="O3523" t="s">
        <v>574</v>
      </c>
      <c r="P3523" s="4">
        <v>17434</v>
      </c>
      <c r="Q3523">
        <v>2</v>
      </c>
      <c r="R3523">
        <v>5</v>
      </c>
      <c r="S3523">
        <v>5</v>
      </c>
      <c r="T3523">
        <v>5</v>
      </c>
      <c r="U3523">
        <v>5</v>
      </c>
      <c r="V3523">
        <v>5</v>
      </c>
      <c r="W3523">
        <v>5</v>
      </c>
      <c r="X3523" t="s">
        <v>9371</v>
      </c>
      <c r="Y3523" t="s">
        <v>34</v>
      </c>
      <c r="AA3523" t="s">
        <v>9371</v>
      </c>
      <c r="AB3523" t="s">
        <v>9371</v>
      </c>
    </row>
    <row r="3524" spans="1:28" x14ac:dyDescent="0.2">
      <c r="A3524">
        <v>2022</v>
      </c>
      <c r="B3524" t="s">
        <v>25</v>
      </c>
      <c r="C3524" t="s">
        <v>272</v>
      </c>
      <c r="D3524" t="s">
        <v>27</v>
      </c>
      <c r="E3524" s="1">
        <v>48465</v>
      </c>
      <c r="F3524">
        <v>4.7</v>
      </c>
      <c r="G3524">
        <v>5361</v>
      </c>
      <c r="H3524" t="s">
        <v>52</v>
      </c>
      <c r="I3524" t="s">
        <v>36</v>
      </c>
      <c r="J3524" t="s">
        <v>9336</v>
      </c>
      <c r="K3524" t="s">
        <v>9204</v>
      </c>
      <c r="L3524" t="s">
        <v>30</v>
      </c>
      <c r="M3524" t="s">
        <v>48</v>
      </c>
      <c r="N3524" t="s">
        <v>32</v>
      </c>
      <c r="O3524" t="s">
        <v>575</v>
      </c>
      <c r="P3524" s="4" t="s">
        <v>576</v>
      </c>
      <c r="Q3524">
        <v>9</v>
      </c>
      <c r="R3524">
        <v>5</v>
      </c>
      <c r="S3524">
        <v>5</v>
      </c>
      <c r="T3524">
        <v>5</v>
      </c>
      <c r="U3524">
        <v>5</v>
      </c>
      <c r="V3524">
        <v>5</v>
      </c>
      <c r="W3524">
        <v>5</v>
      </c>
      <c r="X3524" t="s">
        <v>9371</v>
      </c>
      <c r="Y3524" t="s">
        <v>34</v>
      </c>
      <c r="AA3524" t="s">
        <v>9371</v>
      </c>
      <c r="AB3524" t="s">
        <v>9371</v>
      </c>
    </row>
    <row r="3525" spans="1:28" x14ac:dyDescent="0.2">
      <c r="A3525">
        <v>2023</v>
      </c>
      <c r="B3525" t="s">
        <v>25</v>
      </c>
      <c r="C3525" t="s">
        <v>51</v>
      </c>
      <c r="D3525" t="s">
        <v>27</v>
      </c>
      <c r="E3525" s="1">
        <v>40240</v>
      </c>
      <c r="F3525">
        <v>4.7</v>
      </c>
      <c r="G3525">
        <v>5361</v>
      </c>
      <c r="H3525" t="s">
        <v>28</v>
      </c>
      <c r="I3525" t="s">
        <v>36</v>
      </c>
      <c r="J3525" t="s">
        <v>9336</v>
      </c>
      <c r="L3525" t="s">
        <v>37</v>
      </c>
      <c r="M3525" t="s">
        <v>38</v>
      </c>
      <c r="N3525" t="s">
        <v>39</v>
      </c>
      <c r="O3525" t="s">
        <v>577</v>
      </c>
      <c r="P3525" s="4" t="s">
        <v>578</v>
      </c>
      <c r="Q3525">
        <v>10</v>
      </c>
      <c r="R3525">
        <v>5</v>
      </c>
      <c r="S3525">
        <v>3</v>
      </c>
      <c r="T3525">
        <v>4</v>
      </c>
      <c r="U3525">
        <v>4</v>
      </c>
      <c r="V3525">
        <v>5</v>
      </c>
      <c r="W3525">
        <v>5</v>
      </c>
      <c r="X3525" t="s">
        <v>9371</v>
      </c>
      <c r="Y3525" t="s">
        <v>34</v>
      </c>
      <c r="AA3525" t="s">
        <v>9371</v>
      </c>
      <c r="AB3525" t="s">
        <v>9371</v>
      </c>
    </row>
    <row r="3526" spans="1:28" x14ac:dyDescent="0.2">
      <c r="A3526">
        <v>2023</v>
      </c>
      <c r="B3526" t="s">
        <v>25</v>
      </c>
      <c r="C3526" t="s">
        <v>77</v>
      </c>
      <c r="D3526" t="s">
        <v>27</v>
      </c>
      <c r="E3526" s="1">
        <v>37450</v>
      </c>
      <c r="F3526">
        <v>4.5999999999999996</v>
      </c>
      <c r="G3526">
        <v>784</v>
      </c>
      <c r="H3526" t="s">
        <v>231</v>
      </c>
      <c r="I3526" t="s">
        <v>97</v>
      </c>
      <c r="J3526" t="s">
        <v>9336</v>
      </c>
      <c r="L3526" t="s">
        <v>30</v>
      </c>
      <c r="M3526" t="s">
        <v>746</v>
      </c>
      <c r="N3526" t="s">
        <v>78</v>
      </c>
      <c r="O3526" t="s">
        <v>747</v>
      </c>
      <c r="P3526" s="4">
        <v>10923</v>
      </c>
      <c r="Q3526">
        <v>0</v>
      </c>
      <c r="R3526">
        <v>5</v>
      </c>
      <c r="S3526">
        <v>5</v>
      </c>
      <c r="T3526">
        <v>5</v>
      </c>
      <c r="U3526">
        <v>4</v>
      </c>
      <c r="V3526">
        <v>4</v>
      </c>
      <c r="W3526">
        <v>5</v>
      </c>
      <c r="X3526" t="s">
        <v>9371</v>
      </c>
      <c r="Y3526" t="s">
        <v>34</v>
      </c>
      <c r="AA3526" t="s">
        <v>9371</v>
      </c>
      <c r="AB3526" t="s">
        <v>9371</v>
      </c>
    </row>
    <row r="3527" spans="1:28" x14ac:dyDescent="0.2">
      <c r="A3527">
        <v>2023</v>
      </c>
      <c r="B3527" t="s">
        <v>25</v>
      </c>
      <c r="C3527" t="s">
        <v>107</v>
      </c>
      <c r="D3527" t="s">
        <v>27</v>
      </c>
      <c r="E3527" s="1">
        <v>29150</v>
      </c>
      <c r="F3527">
        <v>4.5999999999999996</v>
      </c>
      <c r="G3527">
        <v>2</v>
      </c>
      <c r="H3527" t="s">
        <v>216</v>
      </c>
      <c r="I3527" t="s">
        <v>36</v>
      </c>
      <c r="J3527" t="s">
        <v>9336</v>
      </c>
      <c r="L3527" t="s">
        <v>30</v>
      </c>
      <c r="M3527" t="s">
        <v>38</v>
      </c>
      <c r="N3527" t="s">
        <v>276</v>
      </c>
      <c r="O3527" t="s">
        <v>748</v>
      </c>
      <c r="P3527" s="4" t="s">
        <v>749</v>
      </c>
      <c r="Q3527">
        <v>0</v>
      </c>
      <c r="R3527">
        <v>4</v>
      </c>
      <c r="S3527">
        <v>5</v>
      </c>
      <c r="T3527">
        <v>4</v>
      </c>
      <c r="U3527">
        <v>5</v>
      </c>
      <c r="V3527">
        <v>5</v>
      </c>
      <c r="W3527">
        <v>5</v>
      </c>
      <c r="X3527" t="s">
        <v>9371</v>
      </c>
      <c r="Y3527" t="s">
        <v>34</v>
      </c>
      <c r="AA3527" t="s">
        <v>9371</v>
      </c>
      <c r="AB3527" t="s">
        <v>9371</v>
      </c>
    </row>
    <row r="3528" spans="1:28" x14ac:dyDescent="0.2">
      <c r="A3528">
        <v>2023</v>
      </c>
      <c r="B3528" t="s">
        <v>25</v>
      </c>
      <c r="C3528" t="s">
        <v>152</v>
      </c>
      <c r="D3528" t="s">
        <v>27</v>
      </c>
      <c r="E3528" s="1">
        <v>34860</v>
      </c>
      <c r="F3528">
        <v>4.7</v>
      </c>
      <c r="G3528">
        <v>2</v>
      </c>
      <c r="H3528" t="s">
        <v>97</v>
      </c>
      <c r="I3528" t="s">
        <v>36</v>
      </c>
      <c r="J3528" t="s">
        <v>9336</v>
      </c>
      <c r="L3528" t="s">
        <v>30</v>
      </c>
      <c r="M3528" t="s">
        <v>38</v>
      </c>
      <c r="N3528" t="s">
        <v>78</v>
      </c>
      <c r="O3528" t="s">
        <v>750</v>
      </c>
      <c r="P3528" s="4" t="s">
        <v>528</v>
      </c>
      <c r="Q3528">
        <v>0</v>
      </c>
      <c r="R3528">
        <v>5</v>
      </c>
      <c r="S3528">
        <v>5</v>
      </c>
      <c r="T3528">
        <v>5</v>
      </c>
      <c r="U3528">
        <v>4</v>
      </c>
      <c r="V3528">
        <v>4</v>
      </c>
      <c r="W3528">
        <v>5</v>
      </c>
      <c r="X3528" t="s">
        <v>9371</v>
      </c>
      <c r="Y3528" t="s">
        <v>34</v>
      </c>
      <c r="AA3528" t="s">
        <v>9371</v>
      </c>
      <c r="AB3528" t="s">
        <v>9371</v>
      </c>
    </row>
    <row r="3529" spans="1:28" x14ac:dyDescent="0.2">
      <c r="A3529">
        <v>2023</v>
      </c>
      <c r="B3529" t="s">
        <v>25</v>
      </c>
      <c r="C3529" t="s">
        <v>77</v>
      </c>
      <c r="D3529" t="s">
        <v>27</v>
      </c>
      <c r="E3529" s="1">
        <v>36900</v>
      </c>
      <c r="F3529">
        <v>4.2</v>
      </c>
      <c r="G3529">
        <v>41</v>
      </c>
      <c r="H3529" t="s">
        <v>770</v>
      </c>
      <c r="I3529" t="s">
        <v>36</v>
      </c>
      <c r="J3529" t="s">
        <v>9336</v>
      </c>
      <c r="L3529" t="s">
        <v>30</v>
      </c>
      <c r="M3529" t="s">
        <v>38</v>
      </c>
      <c r="N3529" t="s">
        <v>78</v>
      </c>
      <c r="O3529" t="s">
        <v>771</v>
      </c>
      <c r="P3529" s="4" t="s">
        <v>772</v>
      </c>
      <c r="Q3529">
        <v>168</v>
      </c>
      <c r="R3529">
        <v>5</v>
      </c>
      <c r="S3529">
        <v>5</v>
      </c>
      <c r="T3529">
        <v>5</v>
      </c>
      <c r="U3529">
        <v>4</v>
      </c>
      <c r="V3529">
        <v>4</v>
      </c>
      <c r="W3529">
        <v>5</v>
      </c>
      <c r="X3529" t="s">
        <v>9371</v>
      </c>
      <c r="Y3529" t="s">
        <v>34</v>
      </c>
      <c r="AA3529" t="s">
        <v>9371</v>
      </c>
      <c r="AB3529" t="s">
        <v>9371</v>
      </c>
    </row>
    <row r="3530" spans="1:28" x14ac:dyDescent="0.2">
      <c r="A3530">
        <v>2022</v>
      </c>
      <c r="B3530" t="s">
        <v>25</v>
      </c>
      <c r="C3530" t="s">
        <v>272</v>
      </c>
      <c r="D3530" t="s">
        <v>27</v>
      </c>
      <c r="E3530" s="1">
        <v>48860</v>
      </c>
      <c r="F3530">
        <v>4.2</v>
      </c>
      <c r="G3530">
        <v>41</v>
      </c>
      <c r="H3530" t="s">
        <v>231</v>
      </c>
      <c r="I3530" t="s">
        <v>36</v>
      </c>
      <c r="J3530" t="s">
        <v>9336</v>
      </c>
      <c r="K3530" t="s">
        <v>9204</v>
      </c>
      <c r="L3530" t="s">
        <v>30</v>
      </c>
      <c r="M3530" t="s">
        <v>48</v>
      </c>
      <c r="N3530" t="s">
        <v>32</v>
      </c>
      <c r="O3530" t="s">
        <v>773</v>
      </c>
      <c r="P3530" s="4" t="s">
        <v>774</v>
      </c>
      <c r="Q3530">
        <v>13</v>
      </c>
      <c r="R3530">
        <v>5</v>
      </c>
      <c r="S3530">
        <v>5</v>
      </c>
      <c r="T3530">
        <v>5</v>
      </c>
      <c r="U3530">
        <v>5</v>
      </c>
      <c r="V3530">
        <v>5</v>
      </c>
      <c r="W3530">
        <v>5</v>
      </c>
      <c r="X3530" t="s">
        <v>9371</v>
      </c>
      <c r="Y3530" t="s">
        <v>34</v>
      </c>
      <c r="AA3530" t="s">
        <v>9371</v>
      </c>
      <c r="AB3530" t="s">
        <v>9371</v>
      </c>
    </row>
    <row r="3531" spans="1:28" x14ac:dyDescent="0.2">
      <c r="A3531">
        <v>2022</v>
      </c>
      <c r="B3531" t="s">
        <v>25</v>
      </c>
      <c r="C3531" t="s">
        <v>46</v>
      </c>
      <c r="D3531" t="s">
        <v>27</v>
      </c>
      <c r="E3531" s="1">
        <v>46500</v>
      </c>
      <c r="F3531">
        <v>3</v>
      </c>
      <c r="G3531">
        <v>765</v>
      </c>
      <c r="H3531" t="s">
        <v>47</v>
      </c>
      <c r="I3531" t="s">
        <v>36</v>
      </c>
      <c r="J3531" t="s">
        <v>9336</v>
      </c>
      <c r="K3531" t="s">
        <v>9203</v>
      </c>
      <c r="L3531" t="s">
        <v>30</v>
      </c>
      <c r="M3531" t="s">
        <v>48</v>
      </c>
      <c r="N3531" t="s">
        <v>32</v>
      </c>
      <c r="O3531" t="s">
        <v>926</v>
      </c>
      <c r="P3531" s="4">
        <v>6311924</v>
      </c>
      <c r="Q3531">
        <v>0</v>
      </c>
      <c r="R3531">
        <v>5</v>
      </c>
      <c r="S3531">
        <v>5</v>
      </c>
      <c r="T3531">
        <v>5</v>
      </c>
      <c r="U3531">
        <v>5</v>
      </c>
      <c r="V3531">
        <v>5</v>
      </c>
      <c r="W3531">
        <v>5</v>
      </c>
      <c r="X3531" t="s">
        <v>9371</v>
      </c>
      <c r="Y3531" t="s">
        <v>34</v>
      </c>
      <c r="AA3531" t="s">
        <v>9371</v>
      </c>
      <c r="AB3531" t="s">
        <v>9371</v>
      </c>
    </row>
    <row r="3532" spans="1:28" x14ac:dyDescent="0.2">
      <c r="A3532">
        <v>2022</v>
      </c>
      <c r="B3532" t="s">
        <v>25</v>
      </c>
      <c r="C3532" t="s">
        <v>380</v>
      </c>
      <c r="D3532" t="s">
        <v>27</v>
      </c>
      <c r="E3532" s="1">
        <v>53560</v>
      </c>
      <c r="F3532">
        <v>2.8</v>
      </c>
      <c r="G3532">
        <v>1146</v>
      </c>
      <c r="H3532" t="s">
        <v>361</v>
      </c>
      <c r="I3532" t="s">
        <v>36</v>
      </c>
      <c r="J3532" t="s">
        <v>9336</v>
      </c>
      <c r="K3532" t="s">
        <v>9204</v>
      </c>
      <c r="L3532" t="s">
        <v>30</v>
      </c>
      <c r="M3532" t="s">
        <v>48</v>
      </c>
      <c r="N3532" t="s">
        <v>32</v>
      </c>
      <c r="O3532" t="s">
        <v>927</v>
      </c>
      <c r="P3532" s="4" t="s">
        <v>928</v>
      </c>
      <c r="Q3532">
        <v>6</v>
      </c>
      <c r="R3532">
        <v>5</v>
      </c>
      <c r="S3532">
        <v>5</v>
      </c>
      <c r="T3532">
        <v>5</v>
      </c>
      <c r="U3532">
        <v>5</v>
      </c>
      <c r="V3532">
        <v>5</v>
      </c>
      <c r="W3532">
        <v>5</v>
      </c>
      <c r="X3532" t="s">
        <v>9371</v>
      </c>
      <c r="Y3532" t="s">
        <v>34</v>
      </c>
      <c r="AA3532" t="s">
        <v>9371</v>
      </c>
      <c r="AB3532" t="s">
        <v>9371</v>
      </c>
    </row>
    <row r="3533" spans="1:28" x14ac:dyDescent="0.2">
      <c r="A3533">
        <v>2022</v>
      </c>
      <c r="B3533" t="s">
        <v>25</v>
      </c>
      <c r="C3533" t="s">
        <v>46</v>
      </c>
      <c r="D3533" t="s">
        <v>27</v>
      </c>
      <c r="E3533" s="1">
        <v>46500</v>
      </c>
      <c r="F3533">
        <v>4.5999999999999996</v>
      </c>
      <c r="G3533">
        <v>784</v>
      </c>
      <c r="H3533" t="s">
        <v>47</v>
      </c>
      <c r="I3533" t="s">
        <v>36</v>
      </c>
      <c r="J3533" t="s">
        <v>9337</v>
      </c>
      <c r="K3533" t="s">
        <v>9203</v>
      </c>
      <c r="L3533" t="s">
        <v>30</v>
      </c>
      <c r="M3533" t="s">
        <v>48</v>
      </c>
      <c r="N3533" t="s">
        <v>32</v>
      </c>
      <c r="O3533" t="s">
        <v>929</v>
      </c>
      <c r="P3533" s="4">
        <v>862822</v>
      </c>
      <c r="Q3533">
        <v>0</v>
      </c>
      <c r="R3533">
        <v>5</v>
      </c>
      <c r="S3533">
        <v>5</v>
      </c>
      <c r="T3533">
        <v>5</v>
      </c>
      <c r="U3533">
        <v>5</v>
      </c>
      <c r="V3533">
        <v>5</v>
      </c>
      <c r="W3533">
        <v>5</v>
      </c>
      <c r="X3533" t="s">
        <v>9371</v>
      </c>
      <c r="Y3533" t="s">
        <v>34</v>
      </c>
      <c r="AA3533" t="s">
        <v>9371</v>
      </c>
      <c r="AB3533" t="s">
        <v>9371</v>
      </c>
    </row>
    <row r="3534" spans="1:28" x14ac:dyDescent="0.2">
      <c r="A3534">
        <v>2022</v>
      </c>
      <c r="B3534" t="s">
        <v>25</v>
      </c>
      <c r="C3534" t="s">
        <v>380</v>
      </c>
      <c r="D3534" t="s">
        <v>27</v>
      </c>
      <c r="E3534" s="1">
        <v>50500</v>
      </c>
      <c r="F3534">
        <v>2.9</v>
      </c>
      <c r="G3534">
        <v>83</v>
      </c>
      <c r="H3534" t="s">
        <v>28</v>
      </c>
      <c r="I3534" t="s">
        <v>36</v>
      </c>
      <c r="J3534" t="s">
        <v>9336</v>
      </c>
      <c r="K3534" t="s">
        <v>9204</v>
      </c>
      <c r="L3534" t="s">
        <v>30</v>
      </c>
      <c r="M3534" t="s">
        <v>48</v>
      </c>
      <c r="N3534" t="s">
        <v>32</v>
      </c>
      <c r="O3534" t="s">
        <v>930</v>
      </c>
      <c r="P3534" s="4" t="s">
        <v>931</v>
      </c>
      <c r="Q3534">
        <v>0</v>
      </c>
      <c r="R3534">
        <v>5</v>
      </c>
      <c r="S3534">
        <v>5</v>
      </c>
      <c r="T3534">
        <v>5</v>
      </c>
      <c r="U3534">
        <v>5</v>
      </c>
      <c r="V3534">
        <v>5</v>
      </c>
      <c r="W3534">
        <v>5</v>
      </c>
      <c r="X3534" t="s">
        <v>9371</v>
      </c>
      <c r="Y3534" t="s">
        <v>34</v>
      </c>
      <c r="AA3534" t="s">
        <v>9371</v>
      </c>
      <c r="AB3534" t="s">
        <v>9371</v>
      </c>
    </row>
    <row r="3535" spans="1:28" x14ac:dyDescent="0.2">
      <c r="A3535">
        <v>2022</v>
      </c>
      <c r="B3535" t="s">
        <v>25</v>
      </c>
      <c r="C3535" t="s">
        <v>70</v>
      </c>
      <c r="D3535" t="s">
        <v>27</v>
      </c>
      <c r="E3535" s="1">
        <v>51000</v>
      </c>
      <c r="F3535">
        <v>2.9</v>
      </c>
      <c r="G3535">
        <v>83</v>
      </c>
      <c r="H3535" t="s">
        <v>97</v>
      </c>
      <c r="I3535" t="s">
        <v>36</v>
      </c>
      <c r="J3535" t="s">
        <v>9336</v>
      </c>
      <c r="K3535" t="s">
        <v>9204</v>
      </c>
      <c r="L3535" t="s">
        <v>30</v>
      </c>
      <c r="M3535" t="s">
        <v>48</v>
      </c>
      <c r="N3535" t="s">
        <v>32</v>
      </c>
      <c r="O3535" t="s">
        <v>932</v>
      </c>
      <c r="P3535" s="4" t="s">
        <v>933</v>
      </c>
      <c r="Q3535">
        <v>0</v>
      </c>
      <c r="R3535">
        <v>5</v>
      </c>
      <c r="S3535">
        <v>5</v>
      </c>
      <c r="T3535">
        <v>5</v>
      </c>
      <c r="U3535">
        <v>5</v>
      </c>
      <c r="V3535">
        <v>5</v>
      </c>
      <c r="W3535">
        <v>5</v>
      </c>
      <c r="X3535" t="s">
        <v>9371</v>
      </c>
      <c r="Y3535" t="s">
        <v>34</v>
      </c>
      <c r="AA3535" t="s">
        <v>9371</v>
      </c>
      <c r="AB3535" t="s">
        <v>9371</v>
      </c>
    </row>
    <row r="3536" spans="1:28" x14ac:dyDescent="0.2">
      <c r="A3536">
        <v>2023</v>
      </c>
      <c r="B3536" t="s">
        <v>25</v>
      </c>
      <c r="C3536" t="s">
        <v>35</v>
      </c>
      <c r="D3536" t="s">
        <v>27</v>
      </c>
      <c r="E3536" s="1">
        <v>34296</v>
      </c>
      <c r="F3536">
        <v>4.7</v>
      </c>
      <c r="G3536">
        <v>1992</v>
      </c>
      <c r="H3536" t="s">
        <v>28</v>
      </c>
      <c r="I3536" t="s">
        <v>36</v>
      </c>
      <c r="J3536" t="s">
        <v>43</v>
      </c>
      <c r="L3536" t="s">
        <v>37</v>
      </c>
      <c r="M3536" t="s">
        <v>38</v>
      </c>
      <c r="N3536" t="s">
        <v>39</v>
      </c>
      <c r="O3536" t="s">
        <v>934</v>
      </c>
      <c r="P3536" s="4">
        <v>62499</v>
      </c>
      <c r="Q3536">
        <v>2</v>
      </c>
      <c r="R3536">
        <v>5</v>
      </c>
      <c r="S3536">
        <v>3</v>
      </c>
      <c r="T3536">
        <v>4</v>
      </c>
      <c r="U3536">
        <v>4</v>
      </c>
      <c r="V3536">
        <v>5</v>
      </c>
      <c r="W3536">
        <v>5</v>
      </c>
      <c r="X3536" t="s">
        <v>9371</v>
      </c>
      <c r="Y3536" t="s">
        <v>34</v>
      </c>
      <c r="AA3536" t="s">
        <v>9371</v>
      </c>
      <c r="AB3536" t="s">
        <v>9371</v>
      </c>
    </row>
    <row r="3537" spans="1:28" x14ac:dyDescent="0.2">
      <c r="A3537">
        <v>2023</v>
      </c>
      <c r="B3537" t="s">
        <v>25</v>
      </c>
      <c r="C3537" t="s">
        <v>152</v>
      </c>
      <c r="D3537" t="s">
        <v>27</v>
      </c>
      <c r="E3537" s="1">
        <v>34860</v>
      </c>
      <c r="F3537">
        <v>4.8</v>
      </c>
      <c r="G3537">
        <v>1143</v>
      </c>
      <c r="H3537" t="s">
        <v>28</v>
      </c>
      <c r="I3537" t="s">
        <v>97</v>
      </c>
      <c r="J3537" t="s">
        <v>9336</v>
      </c>
      <c r="L3537" t="s">
        <v>30</v>
      </c>
      <c r="M3537" t="s">
        <v>38</v>
      </c>
      <c r="N3537" t="s">
        <v>78</v>
      </c>
      <c r="O3537" t="s">
        <v>935</v>
      </c>
      <c r="P3537" s="4" t="s">
        <v>936</v>
      </c>
      <c r="Q3537">
        <v>7</v>
      </c>
      <c r="R3537">
        <v>5</v>
      </c>
      <c r="S3537">
        <v>5</v>
      </c>
      <c r="T3537">
        <v>5</v>
      </c>
      <c r="U3537">
        <v>4</v>
      </c>
      <c r="V3537">
        <v>4</v>
      </c>
      <c r="W3537">
        <v>5</v>
      </c>
      <c r="X3537" t="s">
        <v>9371</v>
      </c>
      <c r="Y3537" t="s">
        <v>34</v>
      </c>
      <c r="AA3537" t="s">
        <v>9371</v>
      </c>
      <c r="AB3537" t="s">
        <v>9371</v>
      </c>
    </row>
    <row r="3538" spans="1:28" x14ac:dyDescent="0.2">
      <c r="A3538">
        <v>2022</v>
      </c>
      <c r="B3538" t="s">
        <v>25</v>
      </c>
      <c r="C3538" t="s">
        <v>70</v>
      </c>
      <c r="D3538" t="s">
        <v>27</v>
      </c>
      <c r="E3538" s="1">
        <v>51665</v>
      </c>
      <c r="F3538">
        <v>4.8</v>
      </c>
      <c r="G3538">
        <v>1143</v>
      </c>
      <c r="H3538" t="s">
        <v>52</v>
      </c>
      <c r="I3538" t="s">
        <v>36</v>
      </c>
      <c r="J3538" t="s">
        <v>9336</v>
      </c>
      <c r="K3538" t="s">
        <v>9204</v>
      </c>
      <c r="L3538" t="s">
        <v>30</v>
      </c>
      <c r="M3538" t="s">
        <v>48</v>
      </c>
      <c r="N3538" t="s">
        <v>32</v>
      </c>
      <c r="O3538" t="s">
        <v>937</v>
      </c>
      <c r="P3538" s="4">
        <v>29132</v>
      </c>
      <c r="Q3538">
        <v>5303</v>
      </c>
      <c r="R3538">
        <v>5</v>
      </c>
      <c r="S3538">
        <v>5</v>
      </c>
      <c r="T3538">
        <v>5</v>
      </c>
      <c r="U3538">
        <v>5</v>
      </c>
      <c r="V3538">
        <v>5</v>
      </c>
      <c r="W3538">
        <v>5</v>
      </c>
      <c r="X3538" t="s">
        <v>9371</v>
      </c>
      <c r="Y3538" t="s">
        <v>34</v>
      </c>
      <c r="AA3538" t="s">
        <v>9371</v>
      </c>
      <c r="AB3538" t="s">
        <v>9371</v>
      </c>
    </row>
    <row r="3539" spans="1:28" x14ac:dyDescent="0.2">
      <c r="A3539">
        <v>2023</v>
      </c>
      <c r="B3539" t="s">
        <v>25</v>
      </c>
      <c r="C3539" t="s">
        <v>46</v>
      </c>
      <c r="D3539" t="s">
        <v>27</v>
      </c>
      <c r="E3539" s="1">
        <v>51845</v>
      </c>
      <c r="F3539">
        <v>4.8</v>
      </c>
      <c r="G3539">
        <v>1143</v>
      </c>
      <c r="H3539" t="s">
        <v>97</v>
      </c>
      <c r="I3539" t="s">
        <v>36</v>
      </c>
      <c r="J3539" t="s">
        <v>9336</v>
      </c>
      <c r="L3539" t="s">
        <v>30</v>
      </c>
      <c r="M3539" t="s">
        <v>57</v>
      </c>
      <c r="N3539" t="s">
        <v>72</v>
      </c>
      <c r="O3539" t="s">
        <v>938</v>
      </c>
      <c r="P3539" s="4" t="s">
        <v>939</v>
      </c>
      <c r="Q3539">
        <v>0</v>
      </c>
      <c r="R3539">
        <v>2</v>
      </c>
      <c r="S3539">
        <v>0</v>
      </c>
      <c r="T3539">
        <v>2</v>
      </c>
      <c r="U3539">
        <v>1</v>
      </c>
      <c r="V3539">
        <v>0</v>
      </c>
      <c r="W3539">
        <v>0</v>
      </c>
      <c r="X3539" t="s">
        <v>9371</v>
      </c>
      <c r="Y3539" t="s">
        <v>34</v>
      </c>
      <c r="AA3539" t="s">
        <v>9371</v>
      </c>
      <c r="AB3539" t="s">
        <v>9371</v>
      </c>
    </row>
    <row r="3540" spans="1:28" x14ac:dyDescent="0.2">
      <c r="A3540">
        <v>2023</v>
      </c>
      <c r="B3540" t="s">
        <v>25</v>
      </c>
      <c r="C3540" t="s">
        <v>646</v>
      </c>
      <c r="D3540" t="s">
        <v>27</v>
      </c>
      <c r="E3540" s="1">
        <v>50350</v>
      </c>
      <c r="F3540">
        <v>4.8</v>
      </c>
      <c r="G3540">
        <v>1143</v>
      </c>
      <c r="H3540" t="s">
        <v>308</v>
      </c>
      <c r="I3540" t="s">
        <v>36</v>
      </c>
      <c r="J3540" t="s">
        <v>9336</v>
      </c>
      <c r="L3540" t="s">
        <v>30</v>
      </c>
      <c r="M3540" t="s">
        <v>57</v>
      </c>
      <c r="N3540" t="s">
        <v>72</v>
      </c>
      <c r="O3540" t="s">
        <v>940</v>
      </c>
      <c r="P3540" s="4" t="s">
        <v>941</v>
      </c>
      <c r="Q3540">
        <v>0</v>
      </c>
      <c r="R3540">
        <v>2</v>
      </c>
      <c r="S3540">
        <v>0</v>
      </c>
      <c r="T3540">
        <v>2</v>
      </c>
      <c r="U3540">
        <v>1</v>
      </c>
      <c r="V3540">
        <v>0</v>
      </c>
      <c r="W3540">
        <v>0</v>
      </c>
      <c r="X3540" t="s">
        <v>9371</v>
      </c>
      <c r="Y3540" t="s">
        <v>34</v>
      </c>
      <c r="AA3540" t="s">
        <v>9371</v>
      </c>
      <c r="AB3540" t="s">
        <v>9371</v>
      </c>
    </row>
    <row r="3541" spans="1:28" x14ac:dyDescent="0.2">
      <c r="A3541">
        <v>2023</v>
      </c>
      <c r="B3541" t="s">
        <v>25</v>
      </c>
      <c r="C3541" t="s">
        <v>51</v>
      </c>
      <c r="D3541" t="s">
        <v>27</v>
      </c>
      <c r="E3541" s="1">
        <v>40240</v>
      </c>
      <c r="F3541">
        <v>4.4000000000000004</v>
      </c>
      <c r="G3541">
        <v>1</v>
      </c>
      <c r="H3541" t="s">
        <v>67</v>
      </c>
      <c r="I3541" t="s">
        <v>36</v>
      </c>
      <c r="J3541" t="s">
        <v>9336</v>
      </c>
      <c r="L3541" t="s">
        <v>37</v>
      </c>
      <c r="M3541" t="s">
        <v>38</v>
      </c>
      <c r="N3541" t="s">
        <v>39</v>
      </c>
      <c r="O3541" t="s">
        <v>954</v>
      </c>
      <c r="P3541" s="4">
        <v>7300836</v>
      </c>
      <c r="Q3541">
        <v>10</v>
      </c>
      <c r="R3541">
        <v>5</v>
      </c>
      <c r="S3541">
        <v>3</v>
      </c>
      <c r="T3541">
        <v>4</v>
      </c>
      <c r="U3541">
        <v>4</v>
      </c>
      <c r="V3541">
        <v>5</v>
      </c>
      <c r="W3541">
        <v>5</v>
      </c>
      <c r="X3541" t="s">
        <v>9371</v>
      </c>
      <c r="Y3541" t="s">
        <v>34</v>
      </c>
      <c r="AA3541" t="s">
        <v>9371</v>
      </c>
      <c r="AB3541" t="s">
        <v>9371</v>
      </c>
    </row>
    <row r="3542" spans="1:28" x14ac:dyDescent="0.2">
      <c r="A3542">
        <v>2023</v>
      </c>
      <c r="B3542" t="s">
        <v>25</v>
      </c>
      <c r="C3542" t="s">
        <v>77</v>
      </c>
      <c r="D3542" t="s">
        <v>27</v>
      </c>
      <c r="E3542" s="1">
        <v>36505</v>
      </c>
      <c r="F3542">
        <v>2.9</v>
      </c>
      <c r="G3542">
        <v>83</v>
      </c>
      <c r="H3542" t="s">
        <v>82</v>
      </c>
      <c r="I3542" t="s">
        <v>36</v>
      </c>
      <c r="J3542" t="s">
        <v>9336</v>
      </c>
      <c r="L3542" t="s">
        <v>30</v>
      </c>
      <c r="M3542" t="s">
        <v>38</v>
      </c>
      <c r="N3542" t="s">
        <v>78</v>
      </c>
      <c r="O3542" t="s">
        <v>1101</v>
      </c>
      <c r="P3542" s="4" t="s">
        <v>1102</v>
      </c>
      <c r="Q3542">
        <v>0</v>
      </c>
      <c r="R3542">
        <v>5</v>
      </c>
      <c r="S3542">
        <v>5</v>
      </c>
      <c r="T3542">
        <v>5</v>
      </c>
      <c r="U3542">
        <v>4</v>
      </c>
      <c r="V3542">
        <v>4</v>
      </c>
      <c r="W3542">
        <v>5</v>
      </c>
      <c r="X3542" t="s">
        <v>9371</v>
      </c>
      <c r="Y3542" t="s">
        <v>34</v>
      </c>
      <c r="AA3542" t="s">
        <v>9371</v>
      </c>
      <c r="AB3542" t="s">
        <v>9371</v>
      </c>
    </row>
    <row r="3543" spans="1:28" x14ac:dyDescent="0.2">
      <c r="A3543">
        <v>2023</v>
      </c>
      <c r="B3543" t="s">
        <v>25</v>
      </c>
      <c r="C3543" t="s">
        <v>612</v>
      </c>
      <c r="D3543" t="s">
        <v>27</v>
      </c>
      <c r="E3543" s="1">
        <v>28845</v>
      </c>
      <c r="F3543">
        <v>4.5</v>
      </c>
      <c r="G3543">
        <v>1215</v>
      </c>
      <c r="H3543" t="s">
        <v>245</v>
      </c>
      <c r="I3543" t="s">
        <v>36</v>
      </c>
      <c r="J3543" t="s">
        <v>43</v>
      </c>
      <c r="L3543" t="s">
        <v>30</v>
      </c>
      <c r="M3543" t="s">
        <v>38</v>
      </c>
      <c r="N3543" t="s">
        <v>78</v>
      </c>
      <c r="O3543" t="s">
        <v>1105</v>
      </c>
      <c r="P3543" s="4" t="s">
        <v>1106</v>
      </c>
      <c r="Q3543">
        <v>0</v>
      </c>
      <c r="R3543">
        <v>2</v>
      </c>
      <c r="S3543">
        <v>0</v>
      </c>
      <c r="T3543">
        <v>2</v>
      </c>
      <c r="U3543">
        <v>1</v>
      </c>
      <c r="V3543">
        <v>0</v>
      </c>
      <c r="W3543">
        <v>0</v>
      </c>
      <c r="X3543" t="s">
        <v>9371</v>
      </c>
      <c r="Y3543" t="s">
        <v>34</v>
      </c>
      <c r="AA3543" t="s">
        <v>9371</v>
      </c>
      <c r="AB3543" t="s">
        <v>9371</v>
      </c>
    </row>
    <row r="3544" spans="1:28" x14ac:dyDescent="0.2">
      <c r="A3544">
        <v>2022</v>
      </c>
      <c r="B3544" t="s">
        <v>25</v>
      </c>
      <c r="C3544" t="s">
        <v>74</v>
      </c>
      <c r="D3544" t="s">
        <v>27</v>
      </c>
      <c r="E3544" s="1">
        <v>44600</v>
      </c>
      <c r="F3544">
        <v>5</v>
      </c>
      <c r="G3544">
        <v>14</v>
      </c>
      <c r="H3544" t="s">
        <v>464</v>
      </c>
      <c r="I3544" t="s">
        <v>29</v>
      </c>
      <c r="J3544" t="s">
        <v>9336</v>
      </c>
      <c r="K3544" t="s">
        <v>9204</v>
      </c>
      <c r="L3544" t="s">
        <v>30</v>
      </c>
      <c r="M3544" t="s">
        <v>48</v>
      </c>
      <c r="N3544" t="s">
        <v>32</v>
      </c>
      <c r="O3544" t="s">
        <v>1116</v>
      </c>
      <c r="P3544" s="4">
        <v>17310</v>
      </c>
      <c r="Q3544">
        <v>2</v>
      </c>
      <c r="R3544">
        <v>5</v>
      </c>
      <c r="S3544">
        <v>5</v>
      </c>
      <c r="T3544">
        <v>5</v>
      </c>
      <c r="U3544">
        <v>5</v>
      </c>
      <c r="V3544">
        <v>5</v>
      </c>
      <c r="W3544">
        <v>5</v>
      </c>
      <c r="X3544" t="s">
        <v>9371</v>
      </c>
      <c r="Y3544" t="s">
        <v>34</v>
      </c>
      <c r="AA3544" t="s">
        <v>9371</v>
      </c>
      <c r="AB3544" t="s">
        <v>9371</v>
      </c>
    </row>
    <row r="3545" spans="1:28" x14ac:dyDescent="0.2">
      <c r="A3545">
        <v>2023</v>
      </c>
      <c r="B3545" t="s">
        <v>25</v>
      </c>
      <c r="C3545" t="s">
        <v>155</v>
      </c>
      <c r="D3545" t="s">
        <v>27</v>
      </c>
      <c r="E3545" s="1">
        <v>43050</v>
      </c>
      <c r="F3545">
        <v>4.4000000000000004</v>
      </c>
      <c r="G3545">
        <v>14</v>
      </c>
      <c r="H3545" t="s">
        <v>124</v>
      </c>
      <c r="I3545" t="s">
        <v>36</v>
      </c>
      <c r="J3545" t="s">
        <v>43</v>
      </c>
      <c r="L3545" t="s">
        <v>30</v>
      </c>
      <c r="M3545" t="s">
        <v>348</v>
      </c>
      <c r="N3545" t="s">
        <v>32</v>
      </c>
      <c r="O3545" t="s">
        <v>1117</v>
      </c>
      <c r="P3545" s="4">
        <v>17423</v>
      </c>
      <c r="Q3545">
        <v>3</v>
      </c>
      <c r="R3545">
        <v>5</v>
      </c>
      <c r="S3545">
        <v>5</v>
      </c>
      <c r="T3545">
        <v>4</v>
      </c>
      <c r="U3545">
        <v>4</v>
      </c>
      <c r="V3545">
        <v>4</v>
      </c>
      <c r="W3545">
        <v>5</v>
      </c>
      <c r="X3545" t="s">
        <v>9371</v>
      </c>
      <c r="Y3545" t="s">
        <v>34</v>
      </c>
      <c r="AA3545" t="s">
        <v>9371</v>
      </c>
      <c r="AB3545" t="s">
        <v>9371</v>
      </c>
    </row>
    <row r="3546" spans="1:28" x14ac:dyDescent="0.2">
      <c r="A3546">
        <v>2004</v>
      </c>
      <c r="B3546" t="s">
        <v>25</v>
      </c>
      <c r="C3546" t="s">
        <v>1344</v>
      </c>
      <c r="D3546" t="s">
        <v>983</v>
      </c>
      <c r="E3546" s="1">
        <v>39995</v>
      </c>
      <c r="F3546">
        <v>4.7</v>
      </c>
      <c r="G3546">
        <v>32</v>
      </c>
      <c r="H3546" t="s">
        <v>1345</v>
      </c>
      <c r="I3546" t="s">
        <v>36</v>
      </c>
      <c r="J3546" t="s">
        <v>1270</v>
      </c>
      <c r="K3546" t="s">
        <v>9242</v>
      </c>
      <c r="L3546" t="s">
        <v>30</v>
      </c>
      <c r="M3546" t="s">
        <v>401</v>
      </c>
      <c r="N3546" t="s">
        <v>1346</v>
      </c>
      <c r="O3546" t="s">
        <v>1347</v>
      </c>
      <c r="P3546" s="4" t="s">
        <v>1348</v>
      </c>
      <c r="Q3546">
        <v>27257</v>
      </c>
      <c r="R3546">
        <v>4.0999999999999996</v>
      </c>
      <c r="S3546">
        <v>4.5</v>
      </c>
      <c r="T3546">
        <v>4.8</v>
      </c>
      <c r="U3546">
        <v>4.7</v>
      </c>
      <c r="V3546">
        <v>4.8</v>
      </c>
      <c r="W3546">
        <v>4.9000000000000004</v>
      </c>
      <c r="X3546" t="s">
        <v>9371</v>
      </c>
      <c r="Y3546" t="s">
        <v>34</v>
      </c>
      <c r="AA3546" t="s">
        <v>9371</v>
      </c>
      <c r="AB3546" t="s">
        <v>9371</v>
      </c>
    </row>
    <row r="3547" spans="1:28" x14ac:dyDescent="0.2">
      <c r="A3547">
        <v>2020</v>
      </c>
      <c r="B3547" t="s">
        <v>25</v>
      </c>
      <c r="C3547" t="s">
        <v>706</v>
      </c>
      <c r="D3547" t="s">
        <v>983</v>
      </c>
      <c r="E3547" s="1">
        <v>25900</v>
      </c>
      <c r="F3547">
        <v>4.7</v>
      </c>
      <c r="G3547">
        <v>1992</v>
      </c>
      <c r="H3547" t="s">
        <v>71</v>
      </c>
      <c r="I3547" t="s">
        <v>36</v>
      </c>
      <c r="J3547" t="s">
        <v>9336</v>
      </c>
      <c r="K3547" t="s">
        <v>9217</v>
      </c>
      <c r="L3547" t="s">
        <v>30</v>
      </c>
      <c r="M3547" t="s">
        <v>38</v>
      </c>
      <c r="N3547" t="s">
        <v>305</v>
      </c>
      <c r="O3547" t="s">
        <v>1353</v>
      </c>
      <c r="P3547" s="4">
        <v>10112</v>
      </c>
      <c r="Q3547">
        <v>10871</v>
      </c>
      <c r="R3547">
        <v>4.7</v>
      </c>
      <c r="S3547">
        <v>4.8</v>
      </c>
      <c r="T3547">
        <v>4.7</v>
      </c>
      <c r="U3547">
        <v>4.8</v>
      </c>
      <c r="V3547">
        <v>4.8</v>
      </c>
      <c r="W3547">
        <v>4.7</v>
      </c>
      <c r="X3547" t="s">
        <v>9371</v>
      </c>
      <c r="Y3547" t="s">
        <v>34</v>
      </c>
      <c r="AA3547" t="s">
        <v>9371</v>
      </c>
      <c r="AB3547" t="s">
        <v>9371</v>
      </c>
    </row>
    <row r="3548" spans="1:28" x14ac:dyDescent="0.2">
      <c r="A3548">
        <v>2016</v>
      </c>
      <c r="B3548" t="s">
        <v>25</v>
      </c>
      <c r="C3548" t="s">
        <v>1354</v>
      </c>
      <c r="D3548" t="s">
        <v>983</v>
      </c>
      <c r="E3548" s="1">
        <v>20900</v>
      </c>
      <c r="F3548">
        <v>4.7</v>
      </c>
      <c r="G3548">
        <v>1992</v>
      </c>
      <c r="H3548" t="s">
        <v>464</v>
      </c>
      <c r="I3548" t="s">
        <v>1355</v>
      </c>
      <c r="J3548" t="s">
        <v>43</v>
      </c>
      <c r="K3548" t="s">
        <v>9215</v>
      </c>
      <c r="L3548" t="s">
        <v>30</v>
      </c>
      <c r="M3548" t="s">
        <v>1233</v>
      </c>
      <c r="N3548" t="s">
        <v>1356</v>
      </c>
      <c r="O3548" t="s">
        <v>1357</v>
      </c>
      <c r="P3548" s="4">
        <v>10114</v>
      </c>
      <c r="Q3548">
        <v>76395</v>
      </c>
      <c r="R3548">
        <v>4.8</v>
      </c>
      <c r="S3548">
        <v>4.5999999999999996</v>
      </c>
      <c r="T3548">
        <v>4.7</v>
      </c>
      <c r="U3548">
        <v>4.5999999999999996</v>
      </c>
      <c r="V3548">
        <v>4.7</v>
      </c>
      <c r="W3548">
        <v>4.8</v>
      </c>
      <c r="X3548" t="s">
        <v>9371</v>
      </c>
      <c r="Y3548" t="s">
        <v>34</v>
      </c>
      <c r="AA3548" t="s">
        <v>9371</v>
      </c>
      <c r="AB3548" t="s">
        <v>9371</v>
      </c>
    </row>
    <row r="3549" spans="1:28" x14ac:dyDescent="0.2">
      <c r="A3549">
        <v>2021</v>
      </c>
      <c r="B3549" t="s">
        <v>25</v>
      </c>
      <c r="C3549" t="s">
        <v>1358</v>
      </c>
      <c r="D3549" t="s">
        <v>983</v>
      </c>
      <c r="E3549" s="1">
        <v>33500</v>
      </c>
      <c r="F3549">
        <v>4.3</v>
      </c>
      <c r="G3549">
        <v>697</v>
      </c>
      <c r="H3549" t="s">
        <v>124</v>
      </c>
      <c r="I3549" t="s">
        <v>36</v>
      </c>
      <c r="J3549" t="s">
        <v>9336</v>
      </c>
      <c r="K3549" t="s">
        <v>9205</v>
      </c>
      <c r="L3549" t="s">
        <v>30</v>
      </c>
      <c r="M3549" t="s">
        <v>48</v>
      </c>
      <c r="N3549" t="s">
        <v>32</v>
      </c>
      <c r="O3549" t="s">
        <v>1359</v>
      </c>
      <c r="P3549" s="4" t="s">
        <v>1360</v>
      </c>
      <c r="Q3549">
        <v>28062</v>
      </c>
      <c r="R3549">
        <v>4.9000000000000004</v>
      </c>
      <c r="S3549">
        <v>4.7</v>
      </c>
      <c r="T3549">
        <v>4.7</v>
      </c>
      <c r="U3549">
        <v>4.5</v>
      </c>
      <c r="V3549">
        <v>4.9000000000000004</v>
      </c>
      <c r="W3549">
        <v>4.5999999999999996</v>
      </c>
      <c r="X3549" t="s">
        <v>9371</v>
      </c>
      <c r="Y3549" t="s">
        <v>34</v>
      </c>
      <c r="AA3549" t="s">
        <v>9371</v>
      </c>
      <c r="AB3549" t="s">
        <v>9371</v>
      </c>
    </row>
    <row r="3550" spans="1:28" x14ac:dyDescent="0.2">
      <c r="A3550">
        <v>2015</v>
      </c>
      <c r="B3550" t="s">
        <v>25</v>
      </c>
      <c r="C3550" t="s">
        <v>1473</v>
      </c>
      <c r="D3550" t="s">
        <v>983</v>
      </c>
      <c r="E3550" s="1">
        <v>15898</v>
      </c>
      <c r="F3550">
        <v>4.4000000000000004</v>
      </c>
      <c r="G3550">
        <v>1192</v>
      </c>
      <c r="H3550" t="s">
        <v>1474</v>
      </c>
      <c r="I3550" t="s">
        <v>36</v>
      </c>
      <c r="J3550" t="s">
        <v>1315</v>
      </c>
      <c r="K3550" t="s">
        <v>9215</v>
      </c>
      <c r="L3550" t="s">
        <v>30</v>
      </c>
      <c r="M3550" t="s">
        <v>1233</v>
      </c>
      <c r="N3550" t="s">
        <v>1356</v>
      </c>
      <c r="O3550" t="s">
        <v>1475</v>
      </c>
      <c r="P3550" s="4" t="s">
        <v>1476</v>
      </c>
      <c r="Q3550">
        <v>117013</v>
      </c>
      <c r="R3550">
        <v>4.7</v>
      </c>
      <c r="S3550">
        <v>4.8</v>
      </c>
      <c r="T3550">
        <v>4.5999999999999996</v>
      </c>
      <c r="U3550">
        <v>4.5</v>
      </c>
      <c r="V3550">
        <v>4.7</v>
      </c>
      <c r="W3550">
        <v>4.8</v>
      </c>
      <c r="X3550" t="s">
        <v>9371</v>
      </c>
      <c r="Y3550" t="s">
        <v>34</v>
      </c>
      <c r="AA3550" t="s">
        <v>9371</v>
      </c>
      <c r="AB3550" t="s">
        <v>9371</v>
      </c>
    </row>
    <row r="3551" spans="1:28" x14ac:dyDescent="0.2">
      <c r="A3551">
        <v>2023</v>
      </c>
      <c r="B3551" t="s">
        <v>25</v>
      </c>
      <c r="C3551" t="s">
        <v>94</v>
      </c>
      <c r="D3551" t="s">
        <v>27</v>
      </c>
      <c r="E3551" s="1">
        <v>47485</v>
      </c>
      <c r="F3551">
        <v>4.4000000000000004</v>
      </c>
      <c r="G3551">
        <v>1192</v>
      </c>
      <c r="H3551" t="s">
        <v>52</v>
      </c>
      <c r="I3551" t="s">
        <v>36</v>
      </c>
      <c r="J3551" t="s">
        <v>9336</v>
      </c>
      <c r="L3551" t="s">
        <v>30</v>
      </c>
      <c r="M3551" t="s">
        <v>31</v>
      </c>
      <c r="N3551" t="s">
        <v>32</v>
      </c>
      <c r="O3551" t="s">
        <v>1477</v>
      </c>
      <c r="P3551" s="4" t="s">
        <v>1478</v>
      </c>
      <c r="Q3551">
        <v>5</v>
      </c>
      <c r="R3551">
        <v>5</v>
      </c>
      <c r="S3551">
        <v>4.8</v>
      </c>
      <c r="T3551">
        <v>4.8</v>
      </c>
      <c r="U3551">
        <v>4.2</v>
      </c>
      <c r="V3551">
        <v>5</v>
      </c>
      <c r="W3551">
        <v>5</v>
      </c>
      <c r="X3551" t="s">
        <v>9371</v>
      </c>
      <c r="Y3551" t="s">
        <v>34</v>
      </c>
      <c r="AA3551" t="s">
        <v>9371</v>
      </c>
      <c r="AB3551" t="s">
        <v>9371</v>
      </c>
    </row>
    <row r="3552" spans="1:28" x14ac:dyDescent="0.2">
      <c r="A3552">
        <v>2023</v>
      </c>
      <c r="B3552" t="s">
        <v>25</v>
      </c>
      <c r="C3552" t="s">
        <v>51</v>
      </c>
      <c r="D3552" t="s">
        <v>27</v>
      </c>
      <c r="E3552" s="1">
        <v>39845</v>
      </c>
      <c r="F3552">
        <v>4.5999999999999996</v>
      </c>
      <c r="G3552">
        <v>784</v>
      </c>
      <c r="H3552" t="s">
        <v>1243</v>
      </c>
      <c r="I3552" t="s">
        <v>36</v>
      </c>
      <c r="J3552" t="s">
        <v>9336</v>
      </c>
      <c r="L3552" t="s">
        <v>37</v>
      </c>
      <c r="M3552" t="s">
        <v>38</v>
      </c>
      <c r="N3552" t="s">
        <v>39</v>
      </c>
      <c r="O3552" t="s">
        <v>1479</v>
      </c>
      <c r="P3552" s="4">
        <v>7423</v>
      </c>
      <c r="Q3552">
        <v>0</v>
      </c>
      <c r="R3552">
        <v>5</v>
      </c>
      <c r="S3552">
        <v>3</v>
      </c>
      <c r="T3552">
        <v>4</v>
      </c>
      <c r="U3552">
        <v>4</v>
      </c>
      <c r="V3552">
        <v>5</v>
      </c>
      <c r="W3552">
        <v>5</v>
      </c>
      <c r="X3552" t="s">
        <v>9371</v>
      </c>
      <c r="Y3552" t="s">
        <v>34</v>
      </c>
      <c r="AA3552" t="s">
        <v>9371</v>
      </c>
      <c r="AB3552" t="s">
        <v>9371</v>
      </c>
    </row>
    <row r="3553" spans="1:28" x14ac:dyDescent="0.2">
      <c r="A3553">
        <v>2023</v>
      </c>
      <c r="B3553" t="s">
        <v>25</v>
      </c>
      <c r="C3553" t="s">
        <v>51</v>
      </c>
      <c r="D3553" t="s">
        <v>27</v>
      </c>
      <c r="E3553" s="1">
        <v>39845</v>
      </c>
      <c r="F3553">
        <v>4.8</v>
      </c>
      <c r="G3553">
        <v>1143</v>
      </c>
      <c r="H3553" t="s">
        <v>52</v>
      </c>
      <c r="I3553" t="s">
        <v>36</v>
      </c>
      <c r="J3553" t="s">
        <v>9336</v>
      </c>
      <c r="L3553" t="s">
        <v>37</v>
      </c>
      <c r="M3553" t="s">
        <v>38</v>
      </c>
      <c r="N3553" t="s">
        <v>39</v>
      </c>
      <c r="O3553" t="s">
        <v>1480</v>
      </c>
      <c r="P3553" s="4">
        <v>37031</v>
      </c>
      <c r="Q3553">
        <v>104</v>
      </c>
      <c r="R3553">
        <v>5</v>
      </c>
      <c r="S3553">
        <v>3</v>
      </c>
      <c r="T3553">
        <v>4</v>
      </c>
      <c r="U3553">
        <v>4</v>
      </c>
      <c r="V3553">
        <v>5</v>
      </c>
      <c r="W3553">
        <v>5</v>
      </c>
      <c r="X3553" t="s">
        <v>9371</v>
      </c>
      <c r="Y3553" t="s">
        <v>34</v>
      </c>
      <c r="AA3553" t="s">
        <v>9371</v>
      </c>
      <c r="AB3553" t="s">
        <v>9371</v>
      </c>
    </row>
    <row r="3554" spans="1:28" x14ac:dyDescent="0.2">
      <c r="A3554">
        <v>2022</v>
      </c>
      <c r="B3554" t="s">
        <v>25</v>
      </c>
      <c r="C3554" t="s">
        <v>147</v>
      </c>
      <c r="D3554" t="s">
        <v>27</v>
      </c>
      <c r="E3554" s="1">
        <v>44881</v>
      </c>
      <c r="F3554">
        <v>4.9000000000000004</v>
      </c>
      <c r="G3554">
        <v>2</v>
      </c>
      <c r="H3554" t="s">
        <v>245</v>
      </c>
      <c r="I3554" t="s">
        <v>36</v>
      </c>
      <c r="J3554" t="s">
        <v>9336</v>
      </c>
      <c r="K3554" t="s">
        <v>9206</v>
      </c>
      <c r="L3554" t="s">
        <v>30</v>
      </c>
      <c r="M3554" t="s">
        <v>48</v>
      </c>
      <c r="N3554" t="s">
        <v>32</v>
      </c>
      <c r="O3554" t="s">
        <v>1483</v>
      </c>
      <c r="P3554" s="4" t="s">
        <v>1484</v>
      </c>
      <c r="Q3554">
        <v>0</v>
      </c>
      <c r="R3554">
        <v>5</v>
      </c>
      <c r="S3554">
        <v>5</v>
      </c>
      <c r="T3554">
        <v>4.9000000000000004</v>
      </c>
      <c r="U3554">
        <v>5</v>
      </c>
      <c r="V3554">
        <v>4.9000000000000004</v>
      </c>
      <c r="W3554">
        <v>5</v>
      </c>
      <c r="X3554" t="s">
        <v>9371</v>
      </c>
      <c r="Y3554" t="s">
        <v>34</v>
      </c>
      <c r="AA3554" t="s">
        <v>9371</v>
      </c>
      <c r="AB3554" t="s">
        <v>9371</v>
      </c>
    </row>
    <row r="3555" spans="1:28" x14ac:dyDescent="0.2">
      <c r="A3555">
        <v>2023</v>
      </c>
      <c r="B3555" t="s">
        <v>25</v>
      </c>
      <c r="C3555" t="s">
        <v>77</v>
      </c>
      <c r="D3555" t="s">
        <v>27</v>
      </c>
      <c r="E3555" s="1">
        <v>36900</v>
      </c>
      <c r="F3555">
        <v>4.5</v>
      </c>
      <c r="G3555">
        <v>171</v>
      </c>
      <c r="H3555" t="s">
        <v>67</v>
      </c>
      <c r="I3555" t="s">
        <v>36</v>
      </c>
      <c r="J3555" t="s">
        <v>9336</v>
      </c>
      <c r="L3555" t="s">
        <v>30</v>
      </c>
      <c r="M3555" t="s">
        <v>38</v>
      </c>
      <c r="N3555" t="s">
        <v>78</v>
      </c>
      <c r="O3555" t="s">
        <v>1499</v>
      </c>
      <c r="P3555" s="4" t="s">
        <v>1500</v>
      </c>
      <c r="Q3555">
        <v>2</v>
      </c>
      <c r="R3555">
        <v>5</v>
      </c>
      <c r="S3555">
        <v>5</v>
      </c>
      <c r="T3555">
        <v>5</v>
      </c>
      <c r="U3555">
        <v>4</v>
      </c>
      <c r="V3555">
        <v>4</v>
      </c>
      <c r="W3555">
        <v>5</v>
      </c>
      <c r="X3555" t="s">
        <v>9371</v>
      </c>
      <c r="Y3555" t="s">
        <v>34</v>
      </c>
      <c r="AA3555" t="s">
        <v>9371</v>
      </c>
      <c r="AB3555" t="s">
        <v>9371</v>
      </c>
    </row>
    <row r="3556" spans="1:28" x14ac:dyDescent="0.2">
      <c r="A3556">
        <v>2023</v>
      </c>
      <c r="B3556" t="s">
        <v>25</v>
      </c>
      <c r="C3556" t="s">
        <v>35</v>
      </c>
      <c r="D3556" t="s">
        <v>983</v>
      </c>
      <c r="E3556" s="1">
        <v>36995</v>
      </c>
      <c r="F3556">
        <v>4.4000000000000004</v>
      </c>
      <c r="G3556">
        <v>1</v>
      </c>
      <c r="H3556" t="s">
        <v>562</v>
      </c>
      <c r="I3556" t="s">
        <v>36</v>
      </c>
      <c r="J3556" t="s">
        <v>9336</v>
      </c>
      <c r="L3556" t="s">
        <v>37</v>
      </c>
      <c r="M3556" t="s">
        <v>38</v>
      </c>
      <c r="N3556" t="s">
        <v>39</v>
      </c>
      <c r="O3556" t="s">
        <v>1501</v>
      </c>
      <c r="P3556" s="4" t="s">
        <v>1502</v>
      </c>
      <c r="Q3556">
        <v>385</v>
      </c>
      <c r="R3556">
        <v>5</v>
      </c>
      <c r="S3556">
        <v>3</v>
      </c>
      <c r="T3556">
        <v>4</v>
      </c>
      <c r="U3556">
        <v>4</v>
      </c>
      <c r="V3556">
        <v>5</v>
      </c>
      <c r="W3556">
        <v>5</v>
      </c>
      <c r="X3556" t="s">
        <v>9371</v>
      </c>
      <c r="Y3556" t="s">
        <v>34</v>
      </c>
      <c r="AA3556" t="s">
        <v>9371</v>
      </c>
      <c r="AB3556" t="s">
        <v>9371</v>
      </c>
    </row>
    <row r="3557" spans="1:28" x14ac:dyDescent="0.2">
      <c r="A3557">
        <v>2023</v>
      </c>
      <c r="B3557" t="s">
        <v>25</v>
      </c>
      <c r="C3557" t="s">
        <v>115</v>
      </c>
      <c r="D3557" t="s">
        <v>27</v>
      </c>
      <c r="E3557" s="1">
        <v>26600</v>
      </c>
      <c r="F3557">
        <v>4.8</v>
      </c>
      <c r="G3557">
        <v>1143</v>
      </c>
      <c r="H3557" t="s">
        <v>28</v>
      </c>
      <c r="I3557" t="s">
        <v>36</v>
      </c>
      <c r="J3557" t="s">
        <v>43</v>
      </c>
      <c r="L3557" t="s">
        <v>30</v>
      </c>
      <c r="M3557" t="s">
        <v>38</v>
      </c>
      <c r="N3557" t="s">
        <v>276</v>
      </c>
      <c r="O3557" t="s">
        <v>1690</v>
      </c>
      <c r="P3557" s="4" t="s">
        <v>1691</v>
      </c>
      <c r="Q3557">
        <v>0</v>
      </c>
      <c r="R3557">
        <v>2</v>
      </c>
      <c r="S3557">
        <v>0</v>
      </c>
      <c r="T3557">
        <v>2</v>
      </c>
      <c r="U3557">
        <v>1</v>
      </c>
      <c r="V3557">
        <v>0</v>
      </c>
      <c r="W3557">
        <v>0</v>
      </c>
      <c r="X3557" t="s">
        <v>9371</v>
      </c>
      <c r="Y3557" t="s">
        <v>34</v>
      </c>
      <c r="AA3557" t="s">
        <v>9371</v>
      </c>
      <c r="AB3557" t="s">
        <v>9371</v>
      </c>
    </row>
    <row r="3558" spans="1:28" x14ac:dyDescent="0.2">
      <c r="A3558">
        <v>2023</v>
      </c>
      <c r="B3558" t="s">
        <v>25</v>
      </c>
      <c r="C3558" t="s">
        <v>669</v>
      </c>
      <c r="D3558" t="s">
        <v>27</v>
      </c>
      <c r="E3558" s="1">
        <v>27545</v>
      </c>
      <c r="F3558">
        <v>4.8</v>
      </c>
      <c r="G3558">
        <v>2242</v>
      </c>
      <c r="H3558" t="s">
        <v>562</v>
      </c>
      <c r="I3558" t="s">
        <v>36</v>
      </c>
      <c r="J3558" t="s">
        <v>43</v>
      </c>
      <c r="L3558" t="s">
        <v>30</v>
      </c>
      <c r="M3558" t="s">
        <v>38</v>
      </c>
      <c r="N3558" t="s">
        <v>78</v>
      </c>
      <c r="O3558" t="s">
        <v>1696</v>
      </c>
      <c r="P3558" s="4" t="s">
        <v>1697</v>
      </c>
      <c r="Q3558">
        <v>0</v>
      </c>
      <c r="R3558">
        <v>2</v>
      </c>
      <c r="S3558">
        <v>0</v>
      </c>
      <c r="T3558">
        <v>2</v>
      </c>
      <c r="U3558">
        <v>1</v>
      </c>
      <c r="V3558">
        <v>0</v>
      </c>
      <c r="W3558">
        <v>0</v>
      </c>
      <c r="X3558" t="s">
        <v>9371</v>
      </c>
      <c r="Y3558" t="s">
        <v>34</v>
      </c>
      <c r="AA3558" t="s">
        <v>9371</v>
      </c>
      <c r="AB3558" t="s">
        <v>9371</v>
      </c>
    </row>
    <row r="3559" spans="1:28" x14ac:dyDescent="0.2">
      <c r="A3559">
        <v>2022</v>
      </c>
      <c r="B3559" t="s">
        <v>25</v>
      </c>
      <c r="C3559" t="s">
        <v>147</v>
      </c>
      <c r="D3559" t="s">
        <v>27</v>
      </c>
      <c r="E3559" s="1">
        <v>47165</v>
      </c>
      <c r="F3559">
        <v>4.8</v>
      </c>
      <c r="G3559">
        <v>1128</v>
      </c>
      <c r="H3559" t="s">
        <v>52</v>
      </c>
      <c r="I3559" t="s">
        <v>86</v>
      </c>
      <c r="J3559" t="s">
        <v>9336</v>
      </c>
      <c r="K3559" t="s">
        <v>9206</v>
      </c>
      <c r="L3559" t="s">
        <v>30</v>
      </c>
      <c r="M3559" t="s">
        <v>48</v>
      </c>
      <c r="N3559" t="s">
        <v>32</v>
      </c>
      <c r="O3559" t="s">
        <v>1699</v>
      </c>
      <c r="P3559" s="4" t="s">
        <v>1700</v>
      </c>
      <c r="Q3559">
        <v>13</v>
      </c>
      <c r="R3559">
        <v>5</v>
      </c>
      <c r="S3559">
        <v>5</v>
      </c>
      <c r="T3559">
        <v>4.9000000000000004</v>
      </c>
      <c r="U3559">
        <v>5</v>
      </c>
      <c r="V3559">
        <v>4.9000000000000004</v>
      </c>
      <c r="W3559">
        <v>5</v>
      </c>
      <c r="X3559" t="s">
        <v>9371</v>
      </c>
      <c r="Y3559" t="s">
        <v>34</v>
      </c>
      <c r="AA3559" t="s">
        <v>9371</v>
      </c>
      <c r="AB3559" t="s">
        <v>9371</v>
      </c>
    </row>
    <row r="3560" spans="1:28" x14ac:dyDescent="0.2">
      <c r="A3560">
        <v>2022</v>
      </c>
      <c r="B3560" t="s">
        <v>25</v>
      </c>
      <c r="C3560" t="s">
        <v>328</v>
      </c>
      <c r="D3560" t="s">
        <v>983</v>
      </c>
      <c r="E3560" s="1">
        <v>43171</v>
      </c>
      <c r="F3560">
        <v>4</v>
      </c>
      <c r="G3560">
        <v>171</v>
      </c>
      <c r="H3560" t="s">
        <v>28</v>
      </c>
      <c r="I3560" t="s">
        <v>36</v>
      </c>
      <c r="J3560" t="s">
        <v>43</v>
      </c>
      <c r="K3560" t="s">
        <v>9215</v>
      </c>
      <c r="L3560" t="s">
        <v>30</v>
      </c>
      <c r="M3560" t="s">
        <v>57</v>
      </c>
      <c r="N3560" t="s">
        <v>32</v>
      </c>
      <c r="O3560" t="s">
        <v>1707</v>
      </c>
      <c r="P3560" s="4" t="s">
        <v>1708</v>
      </c>
      <c r="Q3560">
        <v>20661</v>
      </c>
      <c r="R3560">
        <v>4.3</v>
      </c>
      <c r="S3560">
        <v>4.4000000000000004</v>
      </c>
      <c r="T3560">
        <v>4.3</v>
      </c>
      <c r="U3560">
        <v>4.0999999999999996</v>
      </c>
      <c r="V3560">
        <v>4.3</v>
      </c>
      <c r="W3560">
        <v>4.3</v>
      </c>
      <c r="X3560" t="s">
        <v>9371</v>
      </c>
      <c r="Y3560" t="s">
        <v>34</v>
      </c>
      <c r="AA3560" t="s">
        <v>9371</v>
      </c>
      <c r="AB3560" t="s">
        <v>9371</v>
      </c>
    </row>
    <row r="3561" spans="1:28" x14ac:dyDescent="0.2">
      <c r="A3561">
        <v>2023</v>
      </c>
      <c r="B3561" t="s">
        <v>25</v>
      </c>
      <c r="C3561" t="s">
        <v>115</v>
      </c>
      <c r="D3561" t="s">
        <v>27</v>
      </c>
      <c r="E3561" s="1">
        <v>26145</v>
      </c>
      <c r="F3561">
        <v>4.8</v>
      </c>
      <c r="G3561">
        <v>2242</v>
      </c>
      <c r="H3561" t="s">
        <v>556</v>
      </c>
      <c r="I3561" t="s">
        <v>36</v>
      </c>
      <c r="J3561" t="s">
        <v>43</v>
      </c>
      <c r="L3561" t="s">
        <v>30</v>
      </c>
      <c r="M3561" t="s">
        <v>38</v>
      </c>
      <c r="N3561" t="s">
        <v>276</v>
      </c>
      <c r="O3561" t="s">
        <v>1874</v>
      </c>
      <c r="P3561" s="4" t="s">
        <v>1875</v>
      </c>
      <c r="Q3561">
        <v>0</v>
      </c>
      <c r="R3561">
        <v>2</v>
      </c>
      <c r="S3561">
        <v>0</v>
      </c>
      <c r="T3561">
        <v>2</v>
      </c>
      <c r="U3561">
        <v>1</v>
      </c>
      <c r="V3561">
        <v>0</v>
      </c>
      <c r="W3561">
        <v>0</v>
      </c>
      <c r="X3561" t="s">
        <v>9371</v>
      </c>
      <c r="Y3561" t="s">
        <v>34</v>
      </c>
      <c r="AA3561" t="s">
        <v>9371</v>
      </c>
      <c r="AB3561" t="s">
        <v>9371</v>
      </c>
    </row>
    <row r="3562" spans="1:28" x14ac:dyDescent="0.2">
      <c r="A3562">
        <v>2023</v>
      </c>
      <c r="B3562" t="s">
        <v>25</v>
      </c>
      <c r="C3562" t="s">
        <v>669</v>
      </c>
      <c r="D3562" t="s">
        <v>27</v>
      </c>
      <c r="E3562" s="1">
        <v>26597</v>
      </c>
      <c r="F3562">
        <v>4.8</v>
      </c>
      <c r="G3562">
        <v>3335</v>
      </c>
      <c r="H3562" t="s">
        <v>52</v>
      </c>
      <c r="I3562" t="s">
        <v>36</v>
      </c>
      <c r="J3562" t="s">
        <v>43</v>
      </c>
      <c r="L3562" t="s">
        <v>30</v>
      </c>
      <c r="M3562" t="s">
        <v>38</v>
      </c>
      <c r="N3562" t="s">
        <v>78</v>
      </c>
      <c r="O3562" t="s">
        <v>1883</v>
      </c>
      <c r="P3562" s="4" t="s">
        <v>1884</v>
      </c>
      <c r="Q3562">
        <v>6</v>
      </c>
      <c r="R3562">
        <v>2</v>
      </c>
      <c r="S3562">
        <v>0</v>
      </c>
      <c r="T3562">
        <v>2</v>
      </c>
      <c r="U3562">
        <v>1</v>
      </c>
      <c r="V3562">
        <v>0</v>
      </c>
      <c r="W3562">
        <v>0</v>
      </c>
      <c r="X3562" t="s">
        <v>9371</v>
      </c>
      <c r="Y3562" t="s">
        <v>34</v>
      </c>
      <c r="AA3562" t="s">
        <v>9371</v>
      </c>
      <c r="AB3562" t="s">
        <v>9371</v>
      </c>
    </row>
    <row r="3563" spans="1:28" x14ac:dyDescent="0.2">
      <c r="A3563">
        <v>2021</v>
      </c>
      <c r="B3563" t="s">
        <v>25</v>
      </c>
      <c r="C3563" t="s">
        <v>272</v>
      </c>
      <c r="D3563" t="s">
        <v>983</v>
      </c>
      <c r="E3563" s="1">
        <v>38859</v>
      </c>
      <c r="F3563">
        <v>4.8</v>
      </c>
      <c r="G3563">
        <v>64</v>
      </c>
      <c r="H3563" t="s">
        <v>28</v>
      </c>
      <c r="I3563" t="s">
        <v>36</v>
      </c>
      <c r="J3563" t="s">
        <v>9336</v>
      </c>
      <c r="K3563" t="s">
        <v>9204</v>
      </c>
      <c r="L3563" t="s">
        <v>30</v>
      </c>
      <c r="M3563" t="s">
        <v>48</v>
      </c>
      <c r="N3563" t="s">
        <v>32</v>
      </c>
      <c r="O3563" t="s">
        <v>1887</v>
      </c>
      <c r="P3563" s="4" t="s">
        <v>1888</v>
      </c>
      <c r="Q3563">
        <v>23015</v>
      </c>
      <c r="R3563">
        <v>4.9000000000000004</v>
      </c>
      <c r="S3563">
        <v>4.8</v>
      </c>
      <c r="T3563">
        <v>4.8</v>
      </c>
      <c r="U3563">
        <v>4.7</v>
      </c>
      <c r="V3563">
        <v>4.7</v>
      </c>
      <c r="W3563">
        <v>4.8</v>
      </c>
      <c r="X3563" t="s">
        <v>9371</v>
      </c>
      <c r="Y3563" t="s">
        <v>34</v>
      </c>
      <c r="AA3563" t="s">
        <v>9371</v>
      </c>
      <c r="AB3563" t="s">
        <v>9371</v>
      </c>
    </row>
    <row r="3564" spans="1:28" x14ac:dyDescent="0.2">
      <c r="A3564">
        <v>2022</v>
      </c>
      <c r="B3564" t="s">
        <v>25</v>
      </c>
      <c r="C3564" t="s">
        <v>147</v>
      </c>
      <c r="D3564" t="s">
        <v>27</v>
      </c>
      <c r="E3564" s="1">
        <v>44265</v>
      </c>
      <c r="F3564">
        <v>4.5</v>
      </c>
      <c r="G3564">
        <v>171</v>
      </c>
      <c r="H3564" t="s">
        <v>82</v>
      </c>
      <c r="I3564" t="s">
        <v>36</v>
      </c>
      <c r="J3564" t="s">
        <v>9336</v>
      </c>
      <c r="K3564" t="s">
        <v>9206</v>
      </c>
      <c r="L3564" t="s">
        <v>30</v>
      </c>
      <c r="M3564" t="s">
        <v>48</v>
      </c>
      <c r="N3564" t="s">
        <v>32</v>
      </c>
      <c r="O3564" t="s">
        <v>1889</v>
      </c>
      <c r="P3564" s="4" t="s">
        <v>1890</v>
      </c>
      <c r="Q3564">
        <v>5</v>
      </c>
      <c r="R3564">
        <v>5</v>
      </c>
      <c r="S3564">
        <v>5</v>
      </c>
      <c r="T3564">
        <v>4.9000000000000004</v>
      </c>
      <c r="U3564">
        <v>5</v>
      </c>
      <c r="V3564">
        <v>4.9000000000000004</v>
      </c>
      <c r="W3564">
        <v>5</v>
      </c>
      <c r="X3564" t="s">
        <v>9371</v>
      </c>
      <c r="Y3564" t="s">
        <v>34</v>
      </c>
      <c r="AA3564" t="s">
        <v>9371</v>
      </c>
      <c r="AB3564" t="s">
        <v>9371</v>
      </c>
    </row>
    <row r="3565" spans="1:28" x14ac:dyDescent="0.2">
      <c r="A3565">
        <v>2015</v>
      </c>
      <c r="B3565" t="s">
        <v>25</v>
      </c>
      <c r="C3565" t="s">
        <v>150</v>
      </c>
      <c r="D3565" t="s">
        <v>983</v>
      </c>
      <c r="E3565" s="1">
        <v>19500</v>
      </c>
      <c r="F3565">
        <v>4.8</v>
      </c>
      <c r="G3565">
        <v>822</v>
      </c>
      <c r="H3565" t="s">
        <v>41</v>
      </c>
      <c r="I3565" t="s">
        <v>86</v>
      </c>
      <c r="J3565" t="s">
        <v>1315</v>
      </c>
      <c r="K3565" t="s">
        <v>9256</v>
      </c>
      <c r="L3565" t="s">
        <v>30</v>
      </c>
      <c r="M3565" t="s">
        <v>1194</v>
      </c>
      <c r="N3565" t="s">
        <v>1356</v>
      </c>
      <c r="O3565" t="s">
        <v>1891</v>
      </c>
      <c r="P3565" s="4" t="s">
        <v>1892</v>
      </c>
      <c r="Q3565">
        <v>70384</v>
      </c>
      <c r="R3565">
        <v>4.8</v>
      </c>
      <c r="S3565">
        <v>4.7</v>
      </c>
      <c r="T3565">
        <v>4.7</v>
      </c>
      <c r="U3565">
        <v>4.8</v>
      </c>
      <c r="V3565">
        <v>4.5999999999999996</v>
      </c>
      <c r="W3565">
        <v>4.9000000000000004</v>
      </c>
      <c r="X3565" t="s">
        <v>9371</v>
      </c>
      <c r="Y3565" t="s">
        <v>34</v>
      </c>
      <c r="AA3565" t="s">
        <v>9371</v>
      </c>
      <c r="AB3565" t="s">
        <v>9371</v>
      </c>
    </row>
    <row r="3566" spans="1:28" x14ac:dyDescent="0.2">
      <c r="A3566">
        <v>2023</v>
      </c>
      <c r="B3566" t="s">
        <v>25</v>
      </c>
      <c r="C3566" t="s">
        <v>399</v>
      </c>
      <c r="D3566" t="s">
        <v>27</v>
      </c>
      <c r="E3566" s="1">
        <v>30050</v>
      </c>
      <c r="F3566">
        <v>3</v>
      </c>
      <c r="G3566">
        <v>765</v>
      </c>
      <c r="H3566" t="s">
        <v>47</v>
      </c>
      <c r="I3566" t="s">
        <v>417</v>
      </c>
      <c r="J3566" t="s">
        <v>43</v>
      </c>
      <c r="L3566" t="s">
        <v>30</v>
      </c>
      <c r="M3566" t="s">
        <v>598</v>
      </c>
      <c r="N3566" t="s">
        <v>78</v>
      </c>
      <c r="O3566" t="s">
        <v>2064</v>
      </c>
      <c r="P3566" s="4">
        <v>6312023</v>
      </c>
      <c r="Q3566">
        <v>0</v>
      </c>
      <c r="R3566">
        <v>2</v>
      </c>
      <c r="S3566">
        <v>0</v>
      </c>
      <c r="T3566">
        <v>2</v>
      </c>
      <c r="U3566">
        <v>1</v>
      </c>
      <c r="V3566">
        <v>0</v>
      </c>
      <c r="W3566">
        <v>0</v>
      </c>
      <c r="X3566" t="s">
        <v>9371</v>
      </c>
      <c r="Y3566" t="s">
        <v>34</v>
      </c>
      <c r="AA3566" t="s">
        <v>9371</v>
      </c>
      <c r="AB3566" t="s">
        <v>9371</v>
      </c>
    </row>
    <row r="3567" spans="1:28" x14ac:dyDescent="0.2">
      <c r="A3567">
        <v>2023</v>
      </c>
      <c r="B3567" t="s">
        <v>25</v>
      </c>
      <c r="C3567" t="s">
        <v>81</v>
      </c>
      <c r="D3567" t="s">
        <v>27</v>
      </c>
      <c r="E3567" s="1">
        <v>42940</v>
      </c>
      <c r="F3567">
        <v>3</v>
      </c>
      <c r="G3567">
        <v>765</v>
      </c>
      <c r="H3567" t="s">
        <v>216</v>
      </c>
      <c r="I3567" t="s">
        <v>36</v>
      </c>
      <c r="J3567" t="s">
        <v>9336</v>
      </c>
      <c r="L3567" t="s">
        <v>30</v>
      </c>
      <c r="M3567" t="s">
        <v>31</v>
      </c>
      <c r="N3567" t="s">
        <v>72</v>
      </c>
      <c r="O3567" t="s">
        <v>2065</v>
      </c>
      <c r="P3567" s="4">
        <v>6311990</v>
      </c>
      <c r="Q3567">
        <v>0</v>
      </c>
      <c r="R3567">
        <v>2</v>
      </c>
      <c r="S3567">
        <v>0</v>
      </c>
      <c r="T3567">
        <v>2</v>
      </c>
      <c r="U3567">
        <v>1</v>
      </c>
      <c r="V3567">
        <v>0</v>
      </c>
      <c r="W3567">
        <v>0</v>
      </c>
      <c r="X3567" t="s">
        <v>9371</v>
      </c>
      <c r="Y3567" t="s">
        <v>34</v>
      </c>
      <c r="AA3567" t="s">
        <v>9371</v>
      </c>
      <c r="AB3567" t="s">
        <v>9371</v>
      </c>
    </row>
    <row r="3568" spans="1:28" x14ac:dyDescent="0.2">
      <c r="A3568">
        <v>2023</v>
      </c>
      <c r="B3568" t="s">
        <v>25</v>
      </c>
      <c r="C3568" t="s">
        <v>399</v>
      </c>
      <c r="D3568" t="s">
        <v>27</v>
      </c>
      <c r="E3568" t="s">
        <v>844</v>
      </c>
      <c r="F3568">
        <v>2.8</v>
      </c>
      <c r="G3568">
        <v>1146</v>
      </c>
      <c r="H3568" t="s">
        <v>116</v>
      </c>
      <c r="I3568" t="s">
        <v>417</v>
      </c>
      <c r="J3568" t="s">
        <v>43</v>
      </c>
      <c r="L3568" t="s">
        <v>30</v>
      </c>
      <c r="M3568" t="s">
        <v>598</v>
      </c>
      <c r="N3568" t="s">
        <v>78</v>
      </c>
      <c r="O3568" t="s">
        <v>2066</v>
      </c>
      <c r="P3568" s="4" t="s">
        <v>2067</v>
      </c>
      <c r="Q3568">
        <v>6</v>
      </c>
      <c r="R3568">
        <v>2</v>
      </c>
      <c r="S3568">
        <v>0</v>
      </c>
      <c r="T3568">
        <v>2</v>
      </c>
      <c r="U3568">
        <v>1</v>
      </c>
      <c r="V3568">
        <v>0</v>
      </c>
      <c r="W3568">
        <v>0</v>
      </c>
      <c r="X3568" t="s">
        <v>9371</v>
      </c>
      <c r="Y3568" t="s">
        <v>34</v>
      </c>
      <c r="AA3568" t="s">
        <v>9371</v>
      </c>
      <c r="AB3568" t="s">
        <v>9371</v>
      </c>
    </row>
    <row r="3569" spans="1:28" x14ac:dyDescent="0.2">
      <c r="A3569">
        <v>2023</v>
      </c>
      <c r="B3569" t="s">
        <v>25</v>
      </c>
      <c r="C3569" t="s">
        <v>399</v>
      </c>
      <c r="D3569" t="s">
        <v>27</v>
      </c>
      <c r="E3569" t="s">
        <v>844</v>
      </c>
      <c r="F3569">
        <v>2.8</v>
      </c>
      <c r="G3569">
        <v>1146</v>
      </c>
      <c r="H3569" t="s">
        <v>28</v>
      </c>
      <c r="I3569" t="s">
        <v>417</v>
      </c>
      <c r="J3569" t="s">
        <v>43</v>
      </c>
      <c r="L3569" t="s">
        <v>30</v>
      </c>
      <c r="M3569" t="s">
        <v>598</v>
      </c>
      <c r="N3569" t="s">
        <v>78</v>
      </c>
      <c r="O3569" t="s">
        <v>2068</v>
      </c>
      <c r="P3569" s="4" t="s">
        <v>2069</v>
      </c>
      <c r="Q3569">
        <v>6</v>
      </c>
      <c r="R3569">
        <v>2</v>
      </c>
      <c r="S3569">
        <v>0</v>
      </c>
      <c r="T3569">
        <v>2</v>
      </c>
      <c r="U3569">
        <v>1</v>
      </c>
      <c r="V3569">
        <v>0</v>
      </c>
      <c r="W3569">
        <v>0</v>
      </c>
      <c r="X3569" t="s">
        <v>9371</v>
      </c>
      <c r="Y3569" t="s">
        <v>34</v>
      </c>
      <c r="AA3569" t="s">
        <v>9371</v>
      </c>
      <c r="AB3569" t="s">
        <v>9371</v>
      </c>
    </row>
    <row r="3570" spans="1:28" x14ac:dyDescent="0.2">
      <c r="A3570">
        <v>2023</v>
      </c>
      <c r="B3570" t="s">
        <v>25</v>
      </c>
      <c r="C3570" t="s">
        <v>77</v>
      </c>
      <c r="D3570" t="s">
        <v>27</v>
      </c>
      <c r="E3570" s="1">
        <v>36505</v>
      </c>
      <c r="F3570">
        <v>4.5999999999999996</v>
      </c>
      <c r="G3570">
        <v>784</v>
      </c>
      <c r="H3570" t="s">
        <v>322</v>
      </c>
      <c r="I3570" t="s">
        <v>36</v>
      </c>
      <c r="J3570" t="s">
        <v>9336</v>
      </c>
      <c r="L3570" t="s">
        <v>30</v>
      </c>
      <c r="M3570" t="s">
        <v>38</v>
      </c>
      <c r="N3570" t="s">
        <v>78</v>
      </c>
      <c r="O3570" t="s">
        <v>2070</v>
      </c>
      <c r="P3570" s="4">
        <v>5123</v>
      </c>
      <c r="Q3570">
        <v>0</v>
      </c>
      <c r="R3570">
        <v>5</v>
      </c>
      <c r="S3570">
        <v>5</v>
      </c>
      <c r="T3570">
        <v>5</v>
      </c>
      <c r="U3570">
        <v>4</v>
      </c>
      <c r="V3570">
        <v>4</v>
      </c>
      <c r="W3570">
        <v>5</v>
      </c>
      <c r="X3570" t="s">
        <v>9371</v>
      </c>
      <c r="Y3570" t="s">
        <v>34</v>
      </c>
      <c r="AA3570" t="s">
        <v>9371</v>
      </c>
      <c r="AB3570" t="s">
        <v>9371</v>
      </c>
    </row>
    <row r="3571" spans="1:28" x14ac:dyDescent="0.2">
      <c r="A3571">
        <v>2022</v>
      </c>
      <c r="B3571" t="s">
        <v>25</v>
      </c>
      <c r="C3571" t="s">
        <v>399</v>
      </c>
      <c r="D3571" t="s">
        <v>983</v>
      </c>
      <c r="E3571" s="1">
        <v>31400</v>
      </c>
      <c r="F3571">
        <v>4.8</v>
      </c>
      <c r="G3571">
        <v>1991</v>
      </c>
      <c r="H3571" t="s">
        <v>47</v>
      </c>
      <c r="I3571" t="s">
        <v>417</v>
      </c>
      <c r="J3571" t="s">
        <v>43</v>
      </c>
      <c r="K3571" t="s">
        <v>9218</v>
      </c>
      <c r="L3571" t="s">
        <v>30</v>
      </c>
      <c r="M3571" t="s">
        <v>401</v>
      </c>
      <c r="N3571" t="s">
        <v>78</v>
      </c>
      <c r="O3571" t="s">
        <v>2072</v>
      </c>
      <c r="P3571" s="4" t="s">
        <v>2073</v>
      </c>
      <c r="Q3571">
        <v>22174</v>
      </c>
      <c r="R3571">
        <v>4.2</v>
      </c>
      <c r="S3571">
        <v>4</v>
      </c>
      <c r="T3571">
        <v>4.5</v>
      </c>
      <c r="U3571">
        <v>4.2</v>
      </c>
      <c r="V3571">
        <v>4.5</v>
      </c>
      <c r="W3571">
        <v>5</v>
      </c>
      <c r="X3571" t="s">
        <v>9371</v>
      </c>
      <c r="Y3571" t="s">
        <v>34</v>
      </c>
      <c r="AA3571" t="s">
        <v>9371</v>
      </c>
      <c r="AB3571" t="s">
        <v>9371</v>
      </c>
    </row>
    <row r="3572" spans="1:28" x14ac:dyDescent="0.2">
      <c r="A3572">
        <v>2023</v>
      </c>
      <c r="B3572" t="s">
        <v>25</v>
      </c>
      <c r="C3572" t="s">
        <v>70</v>
      </c>
      <c r="D3572" t="s">
        <v>27</v>
      </c>
      <c r="E3572" s="1">
        <v>53830</v>
      </c>
      <c r="F3572">
        <v>4.8</v>
      </c>
      <c r="G3572">
        <v>1128</v>
      </c>
      <c r="H3572" t="s">
        <v>28</v>
      </c>
      <c r="I3572" t="s">
        <v>86</v>
      </c>
      <c r="J3572" t="s">
        <v>9336</v>
      </c>
      <c r="L3572" t="s">
        <v>30</v>
      </c>
      <c r="M3572" t="s">
        <v>31</v>
      </c>
      <c r="N3572" t="s">
        <v>72</v>
      </c>
      <c r="O3572" t="s">
        <v>2080</v>
      </c>
      <c r="P3572" s="4" t="s">
        <v>2081</v>
      </c>
      <c r="Q3572">
        <v>0</v>
      </c>
      <c r="R3572">
        <v>2</v>
      </c>
      <c r="S3572">
        <v>0</v>
      </c>
      <c r="T3572">
        <v>2</v>
      </c>
      <c r="U3572">
        <v>1</v>
      </c>
      <c r="V3572">
        <v>0</v>
      </c>
      <c r="W3572">
        <v>0</v>
      </c>
      <c r="X3572" t="s">
        <v>9371</v>
      </c>
      <c r="Y3572" t="s">
        <v>34</v>
      </c>
      <c r="AA3572" t="s">
        <v>9371</v>
      </c>
      <c r="AB3572" t="s">
        <v>9371</v>
      </c>
    </row>
    <row r="3573" spans="1:28" x14ac:dyDescent="0.2">
      <c r="A3573">
        <v>2022</v>
      </c>
      <c r="B3573" t="s">
        <v>25</v>
      </c>
      <c r="C3573" t="s">
        <v>46</v>
      </c>
      <c r="D3573" t="s">
        <v>27</v>
      </c>
      <c r="E3573" s="1">
        <v>46500</v>
      </c>
      <c r="F3573">
        <v>4.2</v>
      </c>
      <c r="G3573">
        <v>41</v>
      </c>
      <c r="H3573" t="s">
        <v>231</v>
      </c>
      <c r="I3573" t="s">
        <v>36</v>
      </c>
      <c r="J3573" t="s">
        <v>9336</v>
      </c>
      <c r="K3573" t="s">
        <v>9203</v>
      </c>
      <c r="L3573" t="s">
        <v>30</v>
      </c>
      <c r="M3573" t="s">
        <v>48</v>
      </c>
      <c r="N3573" t="s">
        <v>32</v>
      </c>
      <c r="O3573" t="s">
        <v>2085</v>
      </c>
      <c r="P3573" s="4" t="s">
        <v>2086</v>
      </c>
      <c r="Q3573">
        <v>7</v>
      </c>
      <c r="R3573">
        <v>5</v>
      </c>
      <c r="S3573">
        <v>5</v>
      </c>
      <c r="T3573">
        <v>5</v>
      </c>
      <c r="U3573">
        <v>5</v>
      </c>
      <c r="V3573">
        <v>5</v>
      </c>
      <c r="W3573">
        <v>5</v>
      </c>
      <c r="X3573" t="s">
        <v>9371</v>
      </c>
      <c r="Y3573" t="s">
        <v>34</v>
      </c>
      <c r="AA3573" t="s">
        <v>9371</v>
      </c>
      <c r="AB3573" t="s">
        <v>9371</v>
      </c>
    </row>
    <row r="3574" spans="1:28" x14ac:dyDescent="0.2">
      <c r="A3574">
        <v>2023</v>
      </c>
      <c r="B3574" t="s">
        <v>25</v>
      </c>
      <c r="C3574" t="s">
        <v>77</v>
      </c>
      <c r="D3574" t="s">
        <v>27</v>
      </c>
      <c r="E3574" s="1">
        <v>36900</v>
      </c>
      <c r="F3574">
        <v>2.8</v>
      </c>
      <c r="G3574">
        <v>1146</v>
      </c>
      <c r="H3574" t="s">
        <v>67</v>
      </c>
      <c r="I3574" t="s">
        <v>36</v>
      </c>
      <c r="J3574" t="s">
        <v>9336</v>
      </c>
      <c r="L3574" t="s">
        <v>30</v>
      </c>
      <c r="M3574" t="s">
        <v>38</v>
      </c>
      <c r="N3574" t="s">
        <v>78</v>
      </c>
      <c r="O3574" t="s">
        <v>2240</v>
      </c>
      <c r="P3574" s="4" t="s">
        <v>2241</v>
      </c>
      <c r="Q3574">
        <v>6</v>
      </c>
      <c r="R3574">
        <v>5</v>
      </c>
      <c r="S3574">
        <v>5</v>
      </c>
      <c r="T3574">
        <v>5</v>
      </c>
      <c r="U3574">
        <v>4</v>
      </c>
      <c r="V3574">
        <v>4</v>
      </c>
      <c r="W3574">
        <v>5</v>
      </c>
      <c r="X3574" t="s">
        <v>9371</v>
      </c>
      <c r="Y3574" t="s">
        <v>34</v>
      </c>
      <c r="AA3574" t="s">
        <v>9371</v>
      </c>
      <c r="AB3574" t="s">
        <v>9371</v>
      </c>
    </row>
    <row r="3575" spans="1:28" x14ac:dyDescent="0.2">
      <c r="A3575">
        <v>2023</v>
      </c>
      <c r="B3575" t="s">
        <v>25</v>
      </c>
      <c r="C3575" t="s">
        <v>328</v>
      </c>
      <c r="D3575" t="s">
        <v>27</v>
      </c>
      <c r="E3575" s="1">
        <v>45945</v>
      </c>
      <c r="F3575">
        <v>4.5999999999999996</v>
      </c>
      <c r="G3575">
        <v>784</v>
      </c>
      <c r="H3575" t="s">
        <v>817</v>
      </c>
      <c r="I3575" t="s">
        <v>56</v>
      </c>
      <c r="J3575" t="s">
        <v>43</v>
      </c>
      <c r="L3575" t="s">
        <v>30</v>
      </c>
      <c r="M3575">
        <v>2</v>
      </c>
      <c r="N3575" t="s">
        <v>32</v>
      </c>
      <c r="O3575" t="s">
        <v>2242</v>
      </c>
      <c r="P3575" s="4">
        <v>11923</v>
      </c>
      <c r="Q3575">
        <v>0</v>
      </c>
      <c r="R3575">
        <v>5</v>
      </c>
      <c r="S3575">
        <v>5</v>
      </c>
      <c r="T3575">
        <v>4</v>
      </c>
      <c r="U3575">
        <v>4</v>
      </c>
      <c r="V3575">
        <v>4</v>
      </c>
      <c r="W3575">
        <v>5</v>
      </c>
      <c r="X3575" t="s">
        <v>9371</v>
      </c>
      <c r="Y3575" t="s">
        <v>34</v>
      </c>
      <c r="AA3575" t="s">
        <v>9371</v>
      </c>
      <c r="AB3575" t="s">
        <v>9371</v>
      </c>
    </row>
    <row r="3576" spans="1:28" x14ac:dyDescent="0.2">
      <c r="A3576">
        <v>2023</v>
      </c>
      <c r="B3576" t="s">
        <v>25</v>
      </c>
      <c r="C3576" t="s">
        <v>54</v>
      </c>
      <c r="D3576" t="s">
        <v>27</v>
      </c>
      <c r="E3576" s="1">
        <v>42360</v>
      </c>
      <c r="F3576">
        <v>4.5999999999999996</v>
      </c>
      <c r="G3576">
        <v>784</v>
      </c>
      <c r="H3576" t="s">
        <v>231</v>
      </c>
      <c r="I3576" t="s">
        <v>36</v>
      </c>
      <c r="J3576" t="s">
        <v>43</v>
      </c>
      <c r="L3576" t="s">
        <v>30</v>
      </c>
      <c r="M3576">
        <v>2</v>
      </c>
      <c r="N3576" t="s">
        <v>32</v>
      </c>
      <c r="O3576" t="s">
        <v>2243</v>
      </c>
      <c r="P3576" s="4">
        <v>11123</v>
      </c>
      <c r="Q3576">
        <v>0</v>
      </c>
      <c r="R3576">
        <v>5</v>
      </c>
      <c r="S3576">
        <v>5</v>
      </c>
      <c r="T3576">
        <v>4</v>
      </c>
      <c r="U3576">
        <v>4</v>
      </c>
      <c r="V3576">
        <v>4</v>
      </c>
      <c r="W3576">
        <v>5</v>
      </c>
      <c r="X3576" t="s">
        <v>9371</v>
      </c>
      <c r="Y3576" t="s">
        <v>34</v>
      </c>
      <c r="AA3576" t="s">
        <v>9371</v>
      </c>
      <c r="AB3576" t="s">
        <v>9371</v>
      </c>
    </row>
    <row r="3577" spans="1:28" x14ac:dyDescent="0.2">
      <c r="A3577">
        <v>2023</v>
      </c>
      <c r="B3577" t="s">
        <v>25</v>
      </c>
      <c r="C3577" t="s">
        <v>115</v>
      </c>
      <c r="D3577" t="s">
        <v>27</v>
      </c>
      <c r="E3577" s="1">
        <v>26600</v>
      </c>
      <c r="F3577">
        <v>4.8</v>
      </c>
      <c r="G3577">
        <v>1143</v>
      </c>
      <c r="H3577" t="s">
        <v>47</v>
      </c>
      <c r="I3577" t="s">
        <v>36</v>
      </c>
      <c r="J3577" t="s">
        <v>43</v>
      </c>
      <c r="L3577" t="s">
        <v>30</v>
      </c>
      <c r="M3577" t="s">
        <v>38</v>
      </c>
      <c r="N3577" t="s">
        <v>276</v>
      </c>
      <c r="O3577" t="s">
        <v>2245</v>
      </c>
      <c r="P3577" s="4" t="s">
        <v>2246</v>
      </c>
      <c r="Q3577">
        <v>0</v>
      </c>
      <c r="R3577">
        <v>2</v>
      </c>
      <c r="S3577">
        <v>0</v>
      </c>
      <c r="T3577">
        <v>2</v>
      </c>
      <c r="U3577">
        <v>1</v>
      </c>
      <c r="V3577">
        <v>0</v>
      </c>
      <c r="W3577">
        <v>0</v>
      </c>
      <c r="X3577" t="s">
        <v>9371</v>
      </c>
      <c r="Y3577" t="s">
        <v>34</v>
      </c>
      <c r="AA3577" t="s">
        <v>9371</v>
      </c>
      <c r="AB3577" t="s">
        <v>9371</v>
      </c>
    </row>
    <row r="3578" spans="1:28" x14ac:dyDescent="0.2">
      <c r="A3578">
        <v>2023</v>
      </c>
      <c r="B3578" t="s">
        <v>25</v>
      </c>
      <c r="C3578" t="s">
        <v>328</v>
      </c>
      <c r="D3578" t="s">
        <v>27</v>
      </c>
      <c r="E3578" s="1">
        <v>46400</v>
      </c>
      <c r="F3578">
        <v>4.8</v>
      </c>
      <c r="G3578">
        <v>1143</v>
      </c>
      <c r="H3578" t="s">
        <v>308</v>
      </c>
      <c r="I3578" t="s">
        <v>29</v>
      </c>
      <c r="J3578" t="s">
        <v>43</v>
      </c>
      <c r="L3578" t="s">
        <v>30</v>
      </c>
      <c r="M3578" t="s">
        <v>57</v>
      </c>
      <c r="N3578" t="s">
        <v>32</v>
      </c>
      <c r="O3578" t="s">
        <v>2247</v>
      </c>
      <c r="P3578" s="4">
        <v>38040</v>
      </c>
      <c r="Q3578">
        <v>5</v>
      </c>
      <c r="R3578">
        <v>5</v>
      </c>
      <c r="S3578">
        <v>5</v>
      </c>
      <c r="T3578">
        <v>4</v>
      </c>
      <c r="U3578">
        <v>4</v>
      </c>
      <c r="V3578">
        <v>4</v>
      </c>
      <c r="W3578">
        <v>5</v>
      </c>
      <c r="X3578" t="s">
        <v>9371</v>
      </c>
      <c r="Y3578" t="s">
        <v>34</v>
      </c>
      <c r="AA3578" t="s">
        <v>9371</v>
      </c>
      <c r="AB3578" t="s">
        <v>9371</v>
      </c>
    </row>
    <row r="3579" spans="1:28" x14ac:dyDescent="0.2">
      <c r="A3579">
        <v>2023</v>
      </c>
      <c r="B3579" t="s">
        <v>25</v>
      </c>
      <c r="C3579" t="s">
        <v>26</v>
      </c>
      <c r="D3579" t="s">
        <v>27</v>
      </c>
      <c r="E3579" s="1">
        <v>43360</v>
      </c>
      <c r="F3579">
        <v>4.8</v>
      </c>
      <c r="G3579">
        <v>2</v>
      </c>
      <c r="H3579" t="s">
        <v>249</v>
      </c>
      <c r="I3579" t="s">
        <v>97</v>
      </c>
      <c r="J3579" t="s">
        <v>9336</v>
      </c>
      <c r="L3579" t="s">
        <v>30</v>
      </c>
      <c r="M3579" t="s">
        <v>48</v>
      </c>
      <c r="N3579" t="s">
        <v>32</v>
      </c>
      <c r="O3579" t="s">
        <v>2250</v>
      </c>
      <c r="P3579" s="4" t="s">
        <v>2251</v>
      </c>
      <c r="Q3579">
        <v>0</v>
      </c>
      <c r="R3579">
        <v>5</v>
      </c>
      <c r="S3579">
        <v>4.8</v>
      </c>
      <c r="T3579">
        <v>4.8</v>
      </c>
      <c r="U3579">
        <v>4.2</v>
      </c>
      <c r="V3579">
        <v>5</v>
      </c>
      <c r="W3579">
        <v>5</v>
      </c>
      <c r="X3579" t="s">
        <v>9371</v>
      </c>
      <c r="Y3579" t="s">
        <v>34</v>
      </c>
      <c r="AA3579" t="s">
        <v>9371</v>
      </c>
      <c r="AB3579" t="s">
        <v>9371</v>
      </c>
    </row>
    <row r="3580" spans="1:28" x14ac:dyDescent="0.2">
      <c r="A3580">
        <v>2022</v>
      </c>
      <c r="B3580" t="s">
        <v>25</v>
      </c>
      <c r="C3580" t="s">
        <v>158</v>
      </c>
      <c r="D3580" t="s">
        <v>27</v>
      </c>
      <c r="E3580" s="1">
        <v>42448</v>
      </c>
      <c r="F3580">
        <v>4.2</v>
      </c>
      <c r="G3580">
        <v>41</v>
      </c>
      <c r="H3580" t="s">
        <v>47</v>
      </c>
      <c r="I3580" t="s">
        <v>36</v>
      </c>
      <c r="J3580" t="s">
        <v>9336</v>
      </c>
      <c r="K3580" t="s">
        <v>9206</v>
      </c>
      <c r="L3580" t="s">
        <v>30</v>
      </c>
      <c r="M3580" t="s">
        <v>48</v>
      </c>
      <c r="N3580" t="s">
        <v>32</v>
      </c>
      <c r="O3580" t="s">
        <v>2265</v>
      </c>
      <c r="P3580" s="4" t="s">
        <v>2266</v>
      </c>
      <c r="Q3580">
        <v>8</v>
      </c>
      <c r="R3580">
        <v>5</v>
      </c>
      <c r="S3580">
        <v>5</v>
      </c>
      <c r="T3580">
        <v>4.9000000000000004</v>
      </c>
      <c r="U3580">
        <v>5</v>
      </c>
      <c r="V3580">
        <v>4.9000000000000004</v>
      </c>
      <c r="W3580">
        <v>5</v>
      </c>
      <c r="X3580" t="s">
        <v>9371</v>
      </c>
      <c r="Y3580" t="s">
        <v>34</v>
      </c>
      <c r="AA3580" t="s">
        <v>9371</v>
      </c>
      <c r="AB3580" t="s">
        <v>9371</v>
      </c>
    </row>
    <row r="3581" spans="1:28" x14ac:dyDescent="0.2">
      <c r="A3581">
        <v>2023</v>
      </c>
      <c r="B3581" t="s">
        <v>25</v>
      </c>
      <c r="C3581" t="s">
        <v>77</v>
      </c>
      <c r="D3581" t="s">
        <v>27</v>
      </c>
      <c r="E3581" s="1">
        <v>36788</v>
      </c>
      <c r="F3581">
        <v>3</v>
      </c>
      <c r="G3581">
        <v>2142</v>
      </c>
      <c r="H3581" t="s">
        <v>28</v>
      </c>
      <c r="I3581" t="s">
        <v>36</v>
      </c>
      <c r="J3581" t="s">
        <v>9336</v>
      </c>
      <c r="L3581" t="s">
        <v>30</v>
      </c>
      <c r="M3581" t="s">
        <v>38</v>
      </c>
      <c r="N3581" t="s">
        <v>78</v>
      </c>
      <c r="O3581" t="s">
        <v>2411</v>
      </c>
      <c r="P3581" s="4">
        <v>2742170</v>
      </c>
      <c r="Q3581">
        <v>448</v>
      </c>
      <c r="R3581">
        <v>5</v>
      </c>
      <c r="S3581">
        <v>5</v>
      </c>
      <c r="T3581">
        <v>5</v>
      </c>
      <c r="U3581">
        <v>4</v>
      </c>
      <c r="V3581">
        <v>4</v>
      </c>
      <c r="W3581">
        <v>5</v>
      </c>
      <c r="X3581" t="s">
        <v>9371</v>
      </c>
      <c r="Y3581" t="s">
        <v>34</v>
      </c>
      <c r="AA3581" t="s">
        <v>9371</v>
      </c>
      <c r="AB3581" t="s">
        <v>9371</v>
      </c>
    </row>
    <row r="3582" spans="1:28" x14ac:dyDescent="0.2">
      <c r="A3582">
        <v>2023</v>
      </c>
      <c r="B3582" t="s">
        <v>25</v>
      </c>
      <c r="C3582" t="s">
        <v>77</v>
      </c>
      <c r="D3582" t="s">
        <v>27</v>
      </c>
      <c r="E3582" s="1">
        <v>36900</v>
      </c>
      <c r="F3582">
        <v>3</v>
      </c>
      <c r="G3582">
        <v>2142</v>
      </c>
      <c r="H3582" t="s">
        <v>28</v>
      </c>
      <c r="I3582" t="s">
        <v>36</v>
      </c>
      <c r="J3582" t="s">
        <v>9336</v>
      </c>
      <c r="L3582" t="s">
        <v>30</v>
      </c>
      <c r="M3582" t="s">
        <v>38</v>
      </c>
      <c r="N3582" t="s">
        <v>78</v>
      </c>
      <c r="O3582" t="s">
        <v>2412</v>
      </c>
      <c r="P3582" s="4">
        <v>2742556</v>
      </c>
      <c r="Q3582">
        <v>0</v>
      </c>
      <c r="R3582">
        <v>5</v>
      </c>
      <c r="S3582">
        <v>5</v>
      </c>
      <c r="T3582">
        <v>5</v>
      </c>
      <c r="U3582">
        <v>4</v>
      </c>
      <c r="V3582">
        <v>4</v>
      </c>
      <c r="W3582">
        <v>5</v>
      </c>
      <c r="X3582" t="s">
        <v>9371</v>
      </c>
      <c r="Y3582" t="s">
        <v>34</v>
      </c>
      <c r="AA3582" t="s">
        <v>9371</v>
      </c>
      <c r="AB3582" t="s">
        <v>9371</v>
      </c>
    </row>
    <row r="3583" spans="1:28" x14ac:dyDescent="0.2">
      <c r="A3583">
        <v>2023</v>
      </c>
      <c r="B3583" t="s">
        <v>25</v>
      </c>
      <c r="C3583" t="s">
        <v>77</v>
      </c>
      <c r="D3583" t="s">
        <v>27</v>
      </c>
      <c r="E3583" s="1">
        <v>37510</v>
      </c>
      <c r="F3583">
        <v>4.4000000000000004</v>
      </c>
      <c r="G3583">
        <v>1192</v>
      </c>
      <c r="H3583" t="s">
        <v>67</v>
      </c>
      <c r="I3583" t="s">
        <v>36</v>
      </c>
      <c r="J3583" t="s">
        <v>9336</v>
      </c>
      <c r="L3583" t="s">
        <v>30</v>
      </c>
      <c r="M3583" t="s">
        <v>38</v>
      </c>
      <c r="N3583" t="s">
        <v>78</v>
      </c>
      <c r="O3583" t="s">
        <v>2413</v>
      </c>
      <c r="P3583" s="4" t="s">
        <v>2414</v>
      </c>
      <c r="Q3583">
        <v>5</v>
      </c>
      <c r="R3583">
        <v>5</v>
      </c>
      <c r="S3583">
        <v>5</v>
      </c>
      <c r="T3583">
        <v>5</v>
      </c>
      <c r="U3583">
        <v>4</v>
      </c>
      <c r="V3583">
        <v>4</v>
      </c>
      <c r="W3583">
        <v>5</v>
      </c>
      <c r="X3583" t="s">
        <v>9371</v>
      </c>
      <c r="Y3583" t="s">
        <v>34</v>
      </c>
      <c r="AA3583" t="s">
        <v>9371</v>
      </c>
      <c r="AB3583" t="s">
        <v>9371</v>
      </c>
    </row>
    <row r="3584" spans="1:28" x14ac:dyDescent="0.2">
      <c r="A3584">
        <v>2023</v>
      </c>
      <c r="B3584" t="s">
        <v>25</v>
      </c>
      <c r="C3584" t="s">
        <v>152</v>
      </c>
      <c r="D3584" t="s">
        <v>27</v>
      </c>
      <c r="E3584" s="1">
        <v>34405</v>
      </c>
      <c r="F3584">
        <v>4.4000000000000004</v>
      </c>
      <c r="G3584">
        <v>1192</v>
      </c>
      <c r="H3584" t="s">
        <v>52</v>
      </c>
      <c r="I3584" t="s">
        <v>36</v>
      </c>
      <c r="J3584" t="s">
        <v>9336</v>
      </c>
      <c r="L3584" t="s">
        <v>30</v>
      </c>
      <c r="M3584" t="s">
        <v>38</v>
      </c>
      <c r="N3584" t="s">
        <v>78</v>
      </c>
      <c r="O3584" t="s">
        <v>2415</v>
      </c>
      <c r="P3584" s="4" t="s">
        <v>2416</v>
      </c>
      <c r="Q3584">
        <v>2</v>
      </c>
      <c r="R3584">
        <v>5</v>
      </c>
      <c r="S3584">
        <v>5</v>
      </c>
      <c r="T3584">
        <v>5</v>
      </c>
      <c r="U3584">
        <v>4</v>
      </c>
      <c r="V3584">
        <v>4</v>
      </c>
      <c r="W3584">
        <v>5</v>
      </c>
      <c r="X3584" t="s">
        <v>9371</v>
      </c>
      <c r="Y3584" t="s">
        <v>34</v>
      </c>
      <c r="AA3584" t="s">
        <v>9371</v>
      </c>
      <c r="AB3584" t="s">
        <v>9371</v>
      </c>
    </row>
    <row r="3585" spans="1:28" x14ac:dyDescent="0.2">
      <c r="A3585">
        <v>2015</v>
      </c>
      <c r="B3585" t="s">
        <v>25</v>
      </c>
      <c r="C3585" t="s">
        <v>2417</v>
      </c>
      <c r="D3585" t="s">
        <v>983</v>
      </c>
      <c r="E3585" s="1">
        <v>14996</v>
      </c>
      <c r="F3585">
        <v>4.4000000000000004</v>
      </c>
      <c r="G3585">
        <v>1192</v>
      </c>
      <c r="H3585" t="s">
        <v>1308</v>
      </c>
      <c r="I3585" t="s">
        <v>36</v>
      </c>
      <c r="J3585" t="s">
        <v>43</v>
      </c>
      <c r="K3585" t="s">
        <v>9265</v>
      </c>
      <c r="L3585" t="s">
        <v>30</v>
      </c>
      <c r="M3585" t="s">
        <v>38</v>
      </c>
      <c r="N3585" t="s">
        <v>2418</v>
      </c>
      <c r="O3585" t="s">
        <v>2419</v>
      </c>
      <c r="P3585" s="4" t="s">
        <v>2420</v>
      </c>
      <c r="Q3585">
        <v>77355</v>
      </c>
      <c r="R3585">
        <v>4.4000000000000004</v>
      </c>
      <c r="S3585">
        <v>4.5</v>
      </c>
      <c r="T3585">
        <v>4.5</v>
      </c>
      <c r="U3585">
        <v>4.7</v>
      </c>
      <c r="V3585">
        <v>4.5999999999999996</v>
      </c>
      <c r="W3585">
        <v>4.5999999999999996</v>
      </c>
      <c r="X3585" t="s">
        <v>9371</v>
      </c>
      <c r="Y3585" t="s">
        <v>34</v>
      </c>
      <c r="AA3585" t="s">
        <v>9371</v>
      </c>
      <c r="AB3585" t="s">
        <v>9371</v>
      </c>
    </row>
    <row r="3586" spans="1:28" x14ac:dyDescent="0.2">
      <c r="A3586">
        <v>2023</v>
      </c>
      <c r="B3586" t="s">
        <v>25</v>
      </c>
      <c r="C3586" t="s">
        <v>152</v>
      </c>
      <c r="D3586" t="s">
        <v>27</v>
      </c>
      <c r="E3586" s="1">
        <v>33855</v>
      </c>
      <c r="F3586">
        <v>3</v>
      </c>
      <c r="G3586">
        <v>765</v>
      </c>
      <c r="H3586" t="s">
        <v>82</v>
      </c>
      <c r="I3586" t="s">
        <v>36</v>
      </c>
      <c r="J3586" t="s">
        <v>9336</v>
      </c>
      <c r="L3586" t="s">
        <v>30</v>
      </c>
      <c r="M3586" t="s">
        <v>38</v>
      </c>
      <c r="N3586" t="s">
        <v>78</v>
      </c>
      <c r="O3586" t="s">
        <v>2421</v>
      </c>
      <c r="P3586" s="4">
        <v>6311906</v>
      </c>
      <c r="Q3586">
        <v>0</v>
      </c>
      <c r="R3586">
        <v>5</v>
      </c>
      <c r="S3586">
        <v>5</v>
      </c>
      <c r="T3586">
        <v>5</v>
      </c>
      <c r="U3586">
        <v>4</v>
      </c>
      <c r="V3586">
        <v>4</v>
      </c>
      <c r="W3586">
        <v>5</v>
      </c>
      <c r="X3586" t="s">
        <v>9371</v>
      </c>
      <c r="Y3586" t="s">
        <v>34</v>
      </c>
      <c r="AA3586" t="s">
        <v>9371</v>
      </c>
      <c r="AB3586" t="s">
        <v>9371</v>
      </c>
    </row>
    <row r="3587" spans="1:28" x14ac:dyDescent="0.2">
      <c r="A3587">
        <v>2023</v>
      </c>
      <c r="B3587" t="s">
        <v>25</v>
      </c>
      <c r="C3587" t="s">
        <v>152</v>
      </c>
      <c r="D3587" t="s">
        <v>27</v>
      </c>
      <c r="E3587" s="1">
        <v>34860</v>
      </c>
      <c r="F3587">
        <v>3</v>
      </c>
      <c r="G3587">
        <v>765</v>
      </c>
      <c r="H3587" t="s">
        <v>59</v>
      </c>
      <c r="I3587" t="s">
        <v>36</v>
      </c>
      <c r="J3587" t="s">
        <v>9336</v>
      </c>
      <c r="L3587" t="s">
        <v>30</v>
      </c>
      <c r="M3587" t="s">
        <v>38</v>
      </c>
      <c r="N3587" t="s">
        <v>78</v>
      </c>
      <c r="O3587" t="s">
        <v>2422</v>
      </c>
      <c r="P3587" s="4">
        <v>6312030</v>
      </c>
      <c r="Q3587">
        <v>0</v>
      </c>
      <c r="R3587">
        <v>5</v>
      </c>
      <c r="S3587">
        <v>5</v>
      </c>
      <c r="T3587">
        <v>5</v>
      </c>
      <c r="U3587">
        <v>4</v>
      </c>
      <c r="V3587">
        <v>4</v>
      </c>
      <c r="W3587">
        <v>5</v>
      </c>
      <c r="X3587" t="s">
        <v>9371</v>
      </c>
      <c r="Y3587" t="s">
        <v>34</v>
      </c>
      <c r="AA3587" t="s">
        <v>9371</v>
      </c>
      <c r="AB3587" t="s">
        <v>9371</v>
      </c>
    </row>
    <row r="3588" spans="1:28" x14ac:dyDescent="0.2">
      <c r="A3588">
        <v>2023</v>
      </c>
      <c r="B3588" t="s">
        <v>25</v>
      </c>
      <c r="C3588" t="s">
        <v>77</v>
      </c>
      <c r="D3588" t="s">
        <v>27</v>
      </c>
      <c r="E3588" s="1">
        <v>37510</v>
      </c>
      <c r="F3588">
        <v>4.9000000000000004</v>
      </c>
      <c r="G3588">
        <v>511</v>
      </c>
      <c r="H3588" t="s">
        <v>28</v>
      </c>
      <c r="I3588" t="s">
        <v>36</v>
      </c>
      <c r="J3588" t="s">
        <v>9336</v>
      </c>
      <c r="L3588" t="s">
        <v>30</v>
      </c>
      <c r="M3588" t="s">
        <v>38</v>
      </c>
      <c r="N3588" t="s">
        <v>78</v>
      </c>
      <c r="O3588" t="s">
        <v>2423</v>
      </c>
      <c r="P3588" s="4" t="s">
        <v>2424</v>
      </c>
      <c r="Q3588">
        <v>0</v>
      </c>
      <c r="R3588">
        <v>5</v>
      </c>
      <c r="S3588">
        <v>5</v>
      </c>
      <c r="T3588">
        <v>5</v>
      </c>
      <c r="U3588">
        <v>4</v>
      </c>
      <c r="V3588">
        <v>4</v>
      </c>
      <c r="W3588">
        <v>5</v>
      </c>
      <c r="X3588" t="s">
        <v>9371</v>
      </c>
      <c r="Y3588" t="s">
        <v>34</v>
      </c>
      <c r="AA3588" t="s">
        <v>9371</v>
      </c>
      <c r="AB3588" t="s">
        <v>9371</v>
      </c>
    </row>
    <row r="3589" spans="1:28" x14ac:dyDescent="0.2">
      <c r="A3589">
        <v>2023</v>
      </c>
      <c r="B3589" t="s">
        <v>25</v>
      </c>
      <c r="C3589" t="s">
        <v>77</v>
      </c>
      <c r="D3589" t="s">
        <v>27</v>
      </c>
      <c r="E3589" s="1">
        <v>36900</v>
      </c>
      <c r="F3589">
        <v>2.8</v>
      </c>
      <c r="G3589">
        <v>1146</v>
      </c>
      <c r="H3589" t="s">
        <v>67</v>
      </c>
      <c r="I3589" t="s">
        <v>36</v>
      </c>
      <c r="J3589" t="s">
        <v>9336</v>
      </c>
      <c r="L3589" t="s">
        <v>30</v>
      </c>
      <c r="M3589" t="s">
        <v>38</v>
      </c>
      <c r="N3589" t="s">
        <v>78</v>
      </c>
      <c r="O3589" t="s">
        <v>2425</v>
      </c>
      <c r="P3589" s="4" t="s">
        <v>2426</v>
      </c>
      <c r="Q3589">
        <v>6</v>
      </c>
      <c r="R3589">
        <v>5</v>
      </c>
      <c r="S3589">
        <v>5</v>
      </c>
      <c r="T3589">
        <v>5</v>
      </c>
      <c r="U3589">
        <v>4</v>
      </c>
      <c r="V3589">
        <v>4</v>
      </c>
      <c r="W3589">
        <v>5</v>
      </c>
      <c r="X3589" t="s">
        <v>9371</v>
      </c>
      <c r="Y3589" t="s">
        <v>34</v>
      </c>
      <c r="AA3589" t="s">
        <v>9371</v>
      </c>
      <c r="AB3589" t="s">
        <v>9371</v>
      </c>
    </row>
    <row r="3590" spans="1:28" x14ac:dyDescent="0.2">
      <c r="A3590">
        <v>2023</v>
      </c>
      <c r="B3590" t="s">
        <v>25</v>
      </c>
      <c r="C3590" t="s">
        <v>77</v>
      </c>
      <c r="D3590" t="s">
        <v>27</v>
      </c>
      <c r="E3590" s="1">
        <v>37450</v>
      </c>
      <c r="F3590">
        <v>2.8</v>
      </c>
      <c r="G3590">
        <v>1146</v>
      </c>
      <c r="H3590" t="s">
        <v>28</v>
      </c>
      <c r="I3590" t="s">
        <v>97</v>
      </c>
      <c r="J3590" t="s">
        <v>9336</v>
      </c>
      <c r="L3590" t="s">
        <v>30</v>
      </c>
      <c r="M3590" t="s">
        <v>38</v>
      </c>
      <c r="N3590" t="s">
        <v>78</v>
      </c>
      <c r="O3590" t="s">
        <v>2427</v>
      </c>
      <c r="P3590" s="4" t="s">
        <v>2428</v>
      </c>
      <c r="Q3590">
        <v>10</v>
      </c>
      <c r="R3590">
        <v>5</v>
      </c>
      <c r="S3590">
        <v>5</v>
      </c>
      <c r="T3590">
        <v>5</v>
      </c>
      <c r="U3590">
        <v>4</v>
      </c>
      <c r="V3590">
        <v>4</v>
      </c>
      <c r="W3590">
        <v>5</v>
      </c>
      <c r="X3590" t="s">
        <v>9371</v>
      </c>
      <c r="Y3590" t="s">
        <v>34</v>
      </c>
      <c r="AA3590" t="s">
        <v>9371</v>
      </c>
      <c r="AB3590" t="s">
        <v>9371</v>
      </c>
    </row>
    <row r="3591" spans="1:28" x14ac:dyDescent="0.2">
      <c r="A3591">
        <v>2023</v>
      </c>
      <c r="B3591" t="s">
        <v>25</v>
      </c>
      <c r="C3591" t="s">
        <v>201</v>
      </c>
      <c r="D3591" t="s">
        <v>27</v>
      </c>
      <c r="E3591" s="1">
        <v>49380</v>
      </c>
      <c r="F3591">
        <v>4.8</v>
      </c>
      <c r="G3591">
        <v>1143</v>
      </c>
      <c r="H3591" t="s">
        <v>47</v>
      </c>
      <c r="I3591" t="s">
        <v>36</v>
      </c>
      <c r="J3591" t="s">
        <v>9336</v>
      </c>
      <c r="L3591" t="s">
        <v>30</v>
      </c>
      <c r="M3591" t="s">
        <v>48</v>
      </c>
      <c r="N3591" t="s">
        <v>32</v>
      </c>
      <c r="O3591" t="s">
        <v>2429</v>
      </c>
      <c r="P3591" s="4">
        <v>39516</v>
      </c>
      <c r="Q3591">
        <v>9</v>
      </c>
      <c r="R3591">
        <v>5</v>
      </c>
      <c r="S3591">
        <v>4.8</v>
      </c>
      <c r="T3591">
        <v>4.8</v>
      </c>
      <c r="U3591">
        <v>4.2</v>
      </c>
      <c r="V3591">
        <v>5</v>
      </c>
      <c r="W3591">
        <v>5</v>
      </c>
      <c r="X3591" t="s">
        <v>9371</v>
      </c>
      <c r="Y3591" t="s">
        <v>34</v>
      </c>
      <c r="AA3591" t="s">
        <v>9371</v>
      </c>
      <c r="AB3591" t="s">
        <v>9371</v>
      </c>
    </row>
    <row r="3592" spans="1:28" x14ac:dyDescent="0.2">
      <c r="A3592">
        <v>2023</v>
      </c>
      <c r="B3592" t="s">
        <v>25</v>
      </c>
      <c r="C3592" t="s">
        <v>51</v>
      </c>
      <c r="D3592" t="s">
        <v>27</v>
      </c>
      <c r="E3592" s="1">
        <v>40240</v>
      </c>
      <c r="F3592">
        <v>4.8</v>
      </c>
      <c r="G3592">
        <v>1128</v>
      </c>
      <c r="H3592" t="s">
        <v>28</v>
      </c>
      <c r="I3592" t="s">
        <v>86</v>
      </c>
      <c r="J3592" t="s">
        <v>9336</v>
      </c>
      <c r="L3592" t="s">
        <v>37</v>
      </c>
      <c r="M3592" t="s">
        <v>38</v>
      </c>
      <c r="N3592" t="s">
        <v>39</v>
      </c>
      <c r="O3592" t="s">
        <v>2430</v>
      </c>
      <c r="P3592" s="4" t="s">
        <v>2431</v>
      </c>
      <c r="Q3592">
        <v>3</v>
      </c>
      <c r="R3592">
        <v>5</v>
      </c>
      <c r="S3592">
        <v>3</v>
      </c>
      <c r="T3592">
        <v>4</v>
      </c>
      <c r="U3592">
        <v>4</v>
      </c>
      <c r="V3592">
        <v>5</v>
      </c>
      <c r="W3592">
        <v>5</v>
      </c>
      <c r="X3592" t="s">
        <v>9371</v>
      </c>
      <c r="Y3592" t="s">
        <v>34</v>
      </c>
      <c r="AA3592" t="s">
        <v>9371</v>
      </c>
      <c r="AB3592" t="s">
        <v>9371</v>
      </c>
    </row>
    <row r="3593" spans="1:28" x14ac:dyDescent="0.2">
      <c r="A3593">
        <v>2023</v>
      </c>
      <c r="B3593" t="s">
        <v>25</v>
      </c>
      <c r="C3593" t="s">
        <v>54</v>
      </c>
      <c r="D3593" t="s">
        <v>27</v>
      </c>
      <c r="E3593" s="1">
        <v>41905</v>
      </c>
      <c r="F3593">
        <v>4.4000000000000004</v>
      </c>
      <c r="G3593">
        <v>14</v>
      </c>
      <c r="H3593" t="s">
        <v>96</v>
      </c>
      <c r="I3593" t="s">
        <v>97</v>
      </c>
      <c r="J3593" t="s">
        <v>43</v>
      </c>
      <c r="L3593" t="s">
        <v>30</v>
      </c>
      <c r="M3593" t="s">
        <v>348</v>
      </c>
      <c r="N3593" t="s">
        <v>32</v>
      </c>
      <c r="O3593" t="s">
        <v>2432</v>
      </c>
      <c r="P3593" s="4">
        <v>17453</v>
      </c>
      <c r="Q3593">
        <v>3</v>
      </c>
      <c r="R3593">
        <v>5</v>
      </c>
      <c r="S3593">
        <v>5</v>
      </c>
      <c r="T3593">
        <v>4</v>
      </c>
      <c r="U3593">
        <v>4</v>
      </c>
      <c r="V3593">
        <v>4</v>
      </c>
      <c r="W3593">
        <v>5</v>
      </c>
      <c r="X3593" t="s">
        <v>9371</v>
      </c>
      <c r="Y3593" t="s">
        <v>34</v>
      </c>
      <c r="AA3593" t="s">
        <v>9371</v>
      </c>
      <c r="AB3593" t="s">
        <v>9371</v>
      </c>
    </row>
    <row r="3594" spans="1:28" x14ac:dyDescent="0.2">
      <c r="A3594">
        <v>2022</v>
      </c>
      <c r="B3594" t="s">
        <v>25</v>
      </c>
      <c r="C3594" t="s">
        <v>103</v>
      </c>
      <c r="D3594" t="s">
        <v>27</v>
      </c>
      <c r="E3594" s="1">
        <v>29200</v>
      </c>
      <c r="F3594">
        <v>2.9</v>
      </c>
      <c r="G3594">
        <v>83</v>
      </c>
      <c r="H3594" t="s">
        <v>28</v>
      </c>
      <c r="I3594" t="s">
        <v>36</v>
      </c>
      <c r="J3594" t="s">
        <v>43</v>
      </c>
      <c r="K3594" t="s">
        <v>9207</v>
      </c>
      <c r="L3594" t="s">
        <v>30</v>
      </c>
      <c r="M3594" t="s">
        <v>38</v>
      </c>
      <c r="N3594" t="s">
        <v>78</v>
      </c>
      <c r="O3594" t="s">
        <v>2594</v>
      </c>
      <c r="P3594" s="4" t="s">
        <v>2595</v>
      </c>
      <c r="Q3594">
        <v>0</v>
      </c>
      <c r="R3594">
        <v>5</v>
      </c>
      <c r="S3594">
        <v>5</v>
      </c>
      <c r="T3594">
        <v>5</v>
      </c>
      <c r="U3594">
        <v>5</v>
      </c>
      <c r="V3594">
        <v>5</v>
      </c>
      <c r="W3594">
        <v>5</v>
      </c>
      <c r="X3594" t="s">
        <v>9371</v>
      </c>
      <c r="Y3594" t="s">
        <v>34</v>
      </c>
      <c r="AA3594" t="s">
        <v>9371</v>
      </c>
      <c r="AB3594" t="s">
        <v>9371</v>
      </c>
    </row>
    <row r="3595" spans="1:28" x14ac:dyDescent="0.2">
      <c r="A3595">
        <v>2022</v>
      </c>
      <c r="B3595" t="s">
        <v>25</v>
      </c>
      <c r="C3595" t="s">
        <v>103</v>
      </c>
      <c r="D3595" t="s">
        <v>27</v>
      </c>
      <c r="E3595" s="1">
        <v>29200</v>
      </c>
      <c r="F3595">
        <v>2.9</v>
      </c>
      <c r="G3595">
        <v>83</v>
      </c>
      <c r="H3595" t="s">
        <v>28</v>
      </c>
      <c r="I3595" t="s">
        <v>36</v>
      </c>
      <c r="J3595" t="s">
        <v>43</v>
      </c>
      <c r="K3595" t="s">
        <v>9207</v>
      </c>
      <c r="L3595" t="s">
        <v>30</v>
      </c>
      <c r="M3595" t="s">
        <v>38</v>
      </c>
      <c r="N3595" t="s">
        <v>78</v>
      </c>
      <c r="O3595" t="s">
        <v>2596</v>
      </c>
      <c r="P3595" s="4" t="s">
        <v>2597</v>
      </c>
      <c r="Q3595">
        <v>0</v>
      </c>
      <c r="R3595">
        <v>5</v>
      </c>
      <c r="S3595">
        <v>5</v>
      </c>
      <c r="T3595">
        <v>5</v>
      </c>
      <c r="U3595">
        <v>5</v>
      </c>
      <c r="V3595">
        <v>5</v>
      </c>
      <c r="W3595">
        <v>5</v>
      </c>
      <c r="X3595" t="s">
        <v>9371</v>
      </c>
      <c r="Y3595" t="s">
        <v>34</v>
      </c>
      <c r="AA3595" t="s">
        <v>9371</v>
      </c>
      <c r="AB3595" t="s">
        <v>9371</v>
      </c>
    </row>
    <row r="3596" spans="1:28" x14ac:dyDescent="0.2">
      <c r="A3596">
        <v>2022</v>
      </c>
      <c r="B3596" t="s">
        <v>25</v>
      </c>
      <c r="C3596" t="s">
        <v>103</v>
      </c>
      <c r="D3596" t="s">
        <v>27</v>
      </c>
      <c r="E3596" s="1">
        <v>30470</v>
      </c>
      <c r="F3596">
        <v>5</v>
      </c>
      <c r="G3596">
        <v>2</v>
      </c>
      <c r="H3596" t="s">
        <v>216</v>
      </c>
      <c r="I3596" t="s">
        <v>36</v>
      </c>
      <c r="J3596" t="s">
        <v>43</v>
      </c>
      <c r="K3596" t="s">
        <v>9207</v>
      </c>
      <c r="L3596" t="s">
        <v>30</v>
      </c>
      <c r="M3596" t="s">
        <v>38</v>
      </c>
      <c r="N3596" t="s">
        <v>78</v>
      </c>
      <c r="O3596" t="s">
        <v>2598</v>
      </c>
      <c r="P3596" s="4" t="s">
        <v>2599</v>
      </c>
      <c r="Q3596">
        <v>0</v>
      </c>
      <c r="R3596">
        <v>5</v>
      </c>
      <c r="S3596">
        <v>5</v>
      </c>
      <c r="T3596">
        <v>5</v>
      </c>
      <c r="U3596">
        <v>5</v>
      </c>
      <c r="V3596">
        <v>5</v>
      </c>
      <c r="W3596">
        <v>5</v>
      </c>
      <c r="X3596" t="s">
        <v>9371</v>
      </c>
      <c r="Y3596" t="s">
        <v>34</v>
      </c>
      <c r="AA3596" t="s">
        <v>9371</v>
      </c>
      <c r="AB3596" t="s">
        <v>9371</v>
      </c>
    </row>
    <row r="3597" spans="1:28" x14ac:dyDescent="0.2">
      <c r="A3597">
        <v>2023</v>
      </c>
      <c r="B3597" t="s">
        <v>25</v>
      </c>
      <c r="C3597" t="s">
        <v>51</v>
      </c>
      <c r="D3597" t="s">
        <v>27</v>
      </c>
      <c r="E3597" s="1">
        <v>40240</v>
      </c>
      <c r="F3597">
        <v>4.4000000000000004</v>
      </c>
      <c r="G3597">
        <v>1</v>
      </c>
      <c r="H3597" t="s">
        <v>28</v>
      </c>
      <c r="I3597" t="s">
        <v>97</v>
      </c>
      <c r="J3597" t="s">
        <v>9336</v>
      </c>
      <c r="L3597" t="s">
        <v>37</v>
      </c>
      <c r="M3597" t="s">
        <v>38</v>
      </c>
      <c r="N3597" t="s">
        <v>39</v>
      </c>
      <c r="O3597" t="s">
        <v>2609</v>
      </c>
      <c r="P3597" s="4">
        <v>52230670</v>
      </c>
      <c r="Q3597">
        <v>2</v>
      </c>
      <c r="R3597">
        <v>5</v>
      </c>
      <c r="S3597">
        <v>3</v>
      </c>
      <c r="T3597">
        <v>4</v>
      </c>
      <c r="U3597">
        <v>4</v>
      </c>
      <c r="V3597">
        <v>5</v>
      </c>
      <c r="W3597">
        <v>5</v>
      </c>
      <c r="X3597" t="s">
        <v>9371</v>
      </c>
      <c r="Y3597" t="s">
        <v>34</v>
      </c>
      <c r="AA3597" t="s">
        <v>9371</v>
      </c>
      <c r="AB3597" t="s">
        <v>9371</v>
      </c>
    </row>
    <row r="3598" spans="1:28" x14ac:dyDescent="0.2">
      <c r="A3598">
        <v>2020</v>
      </c>
      <c r="B3598" t="s">
        <v>25</v>
      </c>
      <c r="C3598" t="s">
        <v>175</v>
      </c>
      <c r="D3598" t="s">
        <v>983</v>
      </c>
      <c r="E3598" s="1">
        <v>24500</v>
      </c>
      <c r="F3598">
        <v>4.8</v>
      </c>
      <c r="G3598">
        <v>32</v>
      </c>
      <c r="H3598" t="s">
        <v>71</v>
      </c>
      <c r="I3598" t="s">
        <v>36</v>
      </c>
      <c r="J3598" t="s">
        <v>9336</v>
      </c>
      <c r="K3598" t="s">
        <v>9209</v>
      </c>
      <c r="L3598" t="s">
        <v>30</v>
      </c>
      <c r="M3598" t="s">
        <v>38</v>
      </c>
      <c r="N3598" t="s">
        <v>78</v>
      </c>
      <c r="O3598" t="s">
        <v>2610</v>
      </c>
      <c r="P3598" s="4">
        <v>55630990</v>
      </c>
      <c r="Q3598">
        <v>102740</v>
      </c>
      <c r="R3598">
        <v>4.9000000000000004</v>
      </c>
      <c r="S3598">
        <v>4.8</v>
      </c>
      <c r="T3598">
        <v>4.8</v>
      </c>
      <c r="U3598">
        <v>4.8</v>
      </c>
      <c r="V3598">
        <v>4.9000000000000004</v>
      </c>
      <c r="W3598">
        <v>4.9000000000000004</v>
      </c>
      <c r="X3598" t="s">
        <v>9371</v>
      </c>
      <c r="Y3598" t="s">
        <v>34</v>
      </c>
      <c r="AA3598" t="s">
        <v>9371</v>
      </c>
      <c r="AB3598" t="s">
        <v>9371</v>
      </c>
    </row>
    <row r="3599" spans="1:28" x14ac:dyDescent="0.2">
      <c r="A3599">
        <v>2022</v>
      </c>
      <c r="B3599" t="s">
        <v>25</v>
      </c>
      <c r="C3599" t="s">
        <v>787</v>
      </c>
      <c r="D3599" t="s">
        <v>983</v>
      </c>
      <c r="E3599" s="1">
        <v>28500</v>
      </c>
      <c r="F3599">
        <v>4.7</v>
      </c>
      <c r="G3599">
        <v>1161</v>
      </c>
      <c r="H3599" t="s">
        <v>28</v>
      </c>
      <c r="I3599" t="s">
        <v>36</v>
      </c>
      <c r="J3599" t="s">
        <v>43</v>
      </c>
      <c r="K3599" t="s">
        <v>9221</v>
      </c>
      <c r="L3599" t="s">
        <v>30</v>
      </c>
      <c r="M3599" t="s">
        <v>38</v>
      </c>
      <c r="N3599" t="s">
        <v>78</v>
      </c>
      <c r="O3599" t="s">
        <v>2768</v>
      </c>
      <c r="P3599" s="4" t="s">
        <v>2769</v>
      </c>
      <c r="Q3599">
        <v>12908</v>
      </c>
      <c r="R3599">
        <v>4.5999999999999996</v>
      </c>
      <c r="S3599">
        <v>4.9000000000000004</v>
      </c>
      <c r="T3599">
        <v>4.4000000000000004</v>
      </c>
      <c r="U3599">
        <v>4.5999999999999996</v>
      </c>
      <c r="V3599">
        <v>4.5999999999999996</v>
      </c>
      <c r="W3599">
        <v>4.7</v>
      </c>
      <c r="X3599" t="s">
        <v>9371</v>
      </c>
      <c r="Y3599" t="s">
        <v>34</v>
      </c>
      <c r="AA3599" t="s">
        <v>9371</v>
      </c>
      <c r="AB3599" t="s">
        <v>9371</v>
      </c>
    </row>
    <row r="3600" spans="1:28" x14ac:dyDescent="0.2">
      <c r="A3600">
        <v>2022</v>
      </c>
      <c r="B3600" t="s">
        <v>25</v>
      </c>
      <c r="C3600" t="s">
        <v>133</v>
      </c>
      <c r="D3600" t="s">
        <v>27</v>
      </c>
      <c r="E3600" s="1">
        <v>34755</v>
      </c>
      <c r="F3600">
        <v>4.5999999999999996</v>
      </c>
      <c r="G3600">
        <v>784</v>
      </c>
      <c r="H3600" t="s">
        <v>804</v>
      </c>
      <c r="I3600" t="s">
        <v>36</v>
      </c>
      <c r="J3600" t="s">
        <v>43</v>
      </c>
      <c r="K3600" t="s">
        <v>9213</v>
      </c>
      <c r="L3600" t="s">
        <v>30</v>
      </c>
      <c r="M3600" t="s">
        <v>57</v>
      </c>
      <c r="N3600" t="s">
        <v>134</v>
      </c>
      <c r="O3600" t="s">
        <v>2770</v>
      </c>
      <c r="P3600" s="4">
        <v>862522</v>
      </c>
      <c r="Q3600">
        <v>0</v>
      </c>
      <c r="R3600">
        <v>5</v>
      </c>
      <c r="S3600">
        <v>5</v>
      </c>
      <c r="T3600">
        <v>5</v>
      </c>
      <c r="U3600">
        <v>5</v>
      </c>
      <c r="V3600">
        <v>5</v>
      </c>
      <c r="W3600">
        <v>5</v>
      </c>
      <c r="X3600" t="s">
        <v>9371</v>
      </c>
      <c r="Y3600" t="s">
        <v>34</v>
      </c>
      <c r="AA3600" t="s">
        <v>9371</v>
      </c>
      <c r="AB3600" t="s">
        <v>9371</v>
      </c>
    </row>
    <row r="3601" spans="1:28" x14ac:dyDescent="0.2">
      <c r="A3601">
        <v>2011</v>
      </c>
      <c r="B3601" t="s">
        <v>25</v>
      </c>
      <c r="C3601" t="s">
        <v>2776</v>
      </c>
      <c r="D3601" t="s">
        <v>983</v>
      </c>
      <c r="E3601" s="1">
        <v>9722</v>
      </c>
      <c r="F3601">
        <v>5</v>
      </c>
      <c r="G3601">
        <v>821</v>
      </c>
      <c r="H3601" t="s">
        <v>36</v>
      </c>
      <c r="I3601" t="s">
        <v>36</v>
      </c>
      <c r="J3601" t="s">
        <v>43</v>
      </c>
      <c r="K3601" t="s">
        <v>9235</v>
      </c>
      <c r="L3601" t="s">
        <v>30</v>
      </c>
      <c r="M3601" t="s">
        <v>1194</v>
      </c>
      <c r="N3601" t="s">
        <v>305</v>
      </c>
      <c r="O3601" t="s">
        <v>2777</v>
      </c>
      <c r="P3601" s="4" t="s">
        <v>2778</v>
      </c>
      <c r="Q3601">
        <v>128227</v>
      </c>
      <c r="R3601">
        <v>4.0999999999999996</v>
      </c>
      <c r="S3601">
        <v>4.2</v>
      </c>
      <c r="T3601">
        <v>4.4000000000000004</v>
      </c>
      <c r="U3601">
        <v>4.3</v>
      </c>
      <c r="V3601">
        <v>4.3</v>
      </c>
      <c r="W3601">
        <v>4.4000000000000004</v>
      </c>
      <c r="X3601" t="s">
        <v>9371</v>
      </c>
      <c r="Y3601" t="s">
        <v>34</v>
      </c>
      <c r="AA3601" t="s">
        <v>9371</v>
      </c>
      <c r="AB3601" t="s">
        <v>9371</v>
      </c>
    </row>
    <row r="3602" spans="1:28" x14ac:dyDescent="0.2">
      <c r="A3602">
        <v>2023</v>
      </c>
      <c r="B3602" t="s">
        <v>25</v>
      </c>
      <c r="C3602" t="s">
        <v>70</v>
      </c>
      <c r="D3602" t="s">
        <v>27</v>
      </c>
      <c r="E3602" s="1">
        <v>53375</v>
      </c>
      <c r="F3602">
        <v>4.8</v>
      </c>
      <c r="G3602">
        <v>1128</v>
      </c>
      <c r="H3602" t="s">
        <v>82</v>
      </c>
      <c r="I3602" t="s">
        <v>86</v>
      </c>
      <c r="J3602" t="s">
        <v>9336</v>
      </c>
      <c r="L3602" t="s">
        <v>30</v>
      </c>
      <c r="M3602" t="s">
        <v>31</v>
      </c>
      <c r="N3602" t="s">
        <v>72</v>
      </c>
      <c r="O3602" t="s">
        <v>2782</v>
      </c>
      <c r="P3602" s="4" t="s">
        <v>2783</v>
      </c>
      <c r="Q3602">
        <v>0</v>
      </c>
      <c r="R3602">
        <v>2</v>
      </c>
      <c r="S3602">
        <v>0</v>
      </c>
      <c r="T3602">
        <v>2</v>
      </c>
      <c r="U3602">
        <v>1</v>
      </c>
      <c r="V3602">
        <v>0</v>
      </c>
      <c r="W3602">
        <v>0</v>
      </c>
      <c r="X3602" t="s">
        <v>9371</v>
      </c>
      <c r="Y3602" t="s">
        <v>34</v>
      </c>
      <c r="AA3602" t="s">
        <v>9371</v>
      </c>
      <c r="AB3602" t="s">
        <v>9371</v>
      </c>
    </row>
    <row r="3603" spans="1:28" x14ac:dyDescent="0.2">
      <c r="A3603">
        <v>2015</v>
      </c>
      <c r="B3603" t="s">
        <v>25</v>
      </c>
      <c r="C3603" t="s">
        <v>175</v>
      </c>
      <c r="D3603" t="s">
        <v>983</v>
      </c>
      <c r="E3603" s="1">
        <v>20900</v>
      </c>
      <c r="F3603">
        <v>4.5</v>
      </c>
      <c r="G3603">
        <v>471</v>
      </c>
      <c r="H3603" t="s">
        <v>71</v>
      </c>
      <c r="I3603" t="s">
        <v>97</v>
      </c>
      <c r="J3603" t="s">
        <v>9336</v>
      </c>
      <c r="K3603" t="s">
        <v>9273</v>
      </c>
      <c r="L3603" t="s">
        <v>30</v>
      </c>
      <c r="M3603" t="s">
        <v>38</v>
      </c>
      <c r="N3603" t="s">
        <v>985</v>
      </c>
      <c r="O3603" t="s">
        <v>2786</v>
      </c>
      <c r="P3603" s="4" t="s">
        <v>2787</v>
      </c>
      <c r="Q3603">
        <v>40922</v>
      </c>
      <c r="R3603">
        <v>4.4000000000000004</v>
      </c>
      <c r="S3603">
        <v>4.4000000000000004</v>
      </c>
      <c r="T3603">
        <v>4.3</v>
      </c>
      <c r="U3603">
        <v>4.3</v>
      </c>
      <c r="V3603">
        <v>4.5999999999999996</v>
      </c>
      <c r="W3603">
        <v>4.5</v>
      </c>
      <c r="X3603" t="s">
        <v>9371</v>
      </c>
      <c r="Y3603" t="s">
        <v>34</v>
      </c>
      <c r="AA3603" t="s">
        <v>9371</v>
      </c>
      <c r="AB3603" t="s">
        <v>9371</v>
      </c>
    </row>
    <row r="3604" spans="1:28" x14ac:dyDescent="0.2">
      <c r="A3604">
        <v>2023</v>
      </c>
      <c r="B3604" t="s">
        <v>25</v>
      </c>
      <c r="C3604" t="s">
        <v>26</v>
      </c>
      <c r="D3604" t="s">
        <v>27</v>
      </c>
      <c r="E3604" s="1">
        <v>43470</v>
      </c>
      <c r="F3604">
        <v>4.9000000000000004</v>
      </c>
      <c r="G3604">
        <v>671</v>
      </c>
      <c r="H3604" t="s">
        <v>124</v>
      </c>
      <c r="I3604" t="s">
        <v>36</v>
      </c>
      <c r="J3604" t="s">
        <v>9336</v>
      </c>
      <c r="L3604" t="s">
        <v>30</v>
      </c>
      <c r="M3604" t="s">
        <v>48</v>
      </c>
      <c r="N3604" t="s">
        <v>32</v>
      </c>
      <c r="O3604" t="s">
        <v>2792</v>
      </c>
      <c r="P3604" s="4">
        <v>64756</v>
      </c>
      <c r="Q3604">
        <v>0</v>
      </c>
      <c r="R3604">
        <v>5</v>
      </c>
      <c r="S3604">
        <v>4.8</v>
      </c>
      <c r="T3604">
        <v>4.8</v>
      </c>
      <c r="U3604">
        <v>4.2</v>
      </c>
      <c r="V3604">
        <v>5</v>
      </c>
      <c r="W3604">
        <v>5</v>
      </c>
      <c r="X3604" t="s">
        <v>9371</v>
      </c>
      <c r="Y3604" t="s">
        <v>34</v>
      </c>
      <c r="AA3604" t="s">
        <v>9371</v>
      </c>
      <c r="AB3604" t="s">
        <v>9371</v>
      </c>
    </row>
    <row r="3605" spans="1:28" x14ac:dyDescent="0.2">
      <c r="A3605">
        <v>2023</v>
      </c>
      <c r="B3605" t="s">
        <v>25</v>
      </c>
      <c r="C3605" t="s">
        <v>248</v>
      </c>
      <c r="D3605" t="s">
        <v>27</v>
      </c>
      <c r="E3605" s="1">
        <v>50965</v>
      </c>
      <c r="F3605">
        <v>4.5999999999999996</v>
      </c>
      <c r="G3605">
        <v>784</v>
      </c>
      <c r="H3605" t="s">
        <v>804</v>
      </c>
      <c r="I3605" t="s">
        <v>36</v>
      </c>
      <c r="J3605" t="s">
        <v>43</v>
      </c>
      <c r="L3605" t="s">
        <v>30</v>
      </c>
      <c r="M3605" t="s">
        <v>746</v>
      </c>
      <c r="N3605" t="s">
        <v>32</v>
      </c>
      <c r="O3605" t="s">
        <v>2945</v>
      </c>
      <c r="P3605" s="4">
        <v>11223</v>
      </c>
      <c r="Q3605">
        <v>0</v>
      </c>
      <c r="R3605">
        <v>5</v>
      </c>
      <c r="S3605">
        <v>5</v>
      </c>
      <c r="T3605">
        <v>4</v>
      </c>
      <c r="U3605">
        <v>4</v>
      </c>
      <c r="V3605">
        <v>4</v>
      </c>
      <c r="W3605">
        <v>5</v>
      </c>
      <c r="X3605" t="s">
        <v>9371</v>
      </c>
      <c r="Y3605" t="s">
        <v>34</v>
      </c>
      <c r="AA3605" t="s">
        <v>9371</v>
      </c>
      <c r="AB3605" t="s">
        <v>9371</v>
      </c>
    </row>
    <row r="3606" spans="1:28" x14ac:dyDescent="0.2">
      <c r="A3606">
        <v>2017</v>
      </c>
      <c r="B3606" t="s">
        <v>25</v>
      </c>
      <c r="C3606" t="s">
        <v>77</v>
      </c>
      <c r="D3606" t="s">
        <v>983</v>
      </c>
      <c r="E3606" s="1">
        <v>21800</v>
      </c>
      <c r="F3606">
        <v>4.8</v>
      </c>
      <c r="G3606">
        <v>794</v>
      </c>
      <c r="H3606" t="s">
        <v>96</v>
      </c>
      <c r="I3606" t="s">
        <v>97</v>
      </c>
      <c r="J3606" t="s">
        <v>9336</v>
      </c>
      <c r="K3606" t="s">
        <v>9276</v>
      </c>
      <c r="L3606" t="s">
        <v>30</v>
      </c>
      <c r="M3606" t="s">
        <v>38</v>
      </c>
      <c r="N3606" t="s">
        <v>78</v>
      </c>
      <c r="O3606" t="s">
        <v>2946</v>
      </c>
      <c r="P3606" s="4" t="s">
        <v>2947</v>
      </c>
      <c r="Q3606">
        <v>96618</v>
      </c>
      <c r="R3606">
        <v>4.8</v>
      </c>
      <c r="S3606">
        <v>4.8</v>
      </c>
      <c r="T3606">
        <v>4.7</v>
      </c>
      <c r="U3606">
        <v>4.7</v>
      </c>
      <c r="V3606">
        <v>4.8</v>
      </c>
      <c r="W3606">
        <v>4.8</v>
      </c>
      <c r="X3606" t="s">
        <v>9371</v>
      </c>
      <c r="Y3606" t="s">
        <v>34</v>
      </c>
      <c r="AA3606" t="s">
        <v>9371</v>
      </c>
      <c r="AB3606" t="s">
        <v>9371</v>
      </c>
    </row>
    <row r="3607" spans="1:28" x14ac:dyDescent="0.2">
      <c r="A3607">
        <v>2023</v>
      </c>
      <c r="B3607" t="s">
        <v>25</v>
      </c>
      <c r="C3607" t="s">
        <v>26</v>
      </c>
      <c r="D3607" t="s">
        <v>27</v>
      </c>
      <c r="E3607" s="1">
        <v>43470</v>
      </c>
      <c r="F3607">
        <v>4.8</v>
      </c>
      <c r="G3607">
        <v>2</v>
      </c>
      <c r="H3607" t="s">
        <v>216</v>
      </c>
      <c r="I3607" t="s">
        <v>36</v>
      </c>
      <c r="J3607" t="s">
        <v>9336</v>
      </c>
      <c r="L3607" t="s">
        <v>30</v>
      </c>
      <c r="M3607" t="s">
        <v>48</v>
      </c>
      <c r="N3607" t="s">
        <v>32</v>
      </c>
      <c r="O3607" t="s">
        <v>2951</v>
      </c>
      <c r="P3607" s="4" t="s">
        <v>2952</v>
      </c>
      <c r="Q3607">
        <v>0</v>
      </c>
      <c r="R3607">
        <v>5</v>
      </c>
      <c r="S3607">
        <v>4.8</v>
      </c>
      <c r="T3607">
        <v>4.8</v>
      </c>
      <c r="U3607">
        <v>4.2</v>
      </c>
      <c r="V3607">
        <v>5</v>
      </c>
      <c r="W3607">
        <v>5</v>
      </c>
      <c r="X3607" t="s">
        <v>9371</v>
      </c>
      <c r="Y3607" t="s">
        <v>34</v>
      </c>
      <c r="AA3607" t="s">
        <v>9371</v>
      </c>
      <c r="AB3607" t="s">
        <v>9371</v>
      </c>
    </row>
    <row r="3608" spans="1:28" x14ac:dyDescent="0.2">
      <c r="A3608">
        <v>2020</v>
      </c>
      <c r="B3608" t="s">
        <v>25</v>
      </c>
      <c r="C3608" t="s">
        <v>1215</v>
      </c>
      <c r="D3608" t="s">
        <v>27</v>
      </c>
      <c r="E3608" s="1">
        <v>31499</v>
      </c>
      <c r="F3608">
        <v>4.7</v>
      </c>
      <c r="G3608">
        <v>5361</v>
      </c>
      <c r="H3608" t="s">
        <v>82</v>
      </c>
      <c r="I3608" t="s">
        <v>36</v>
      </c>
      <c r="J3608" t="s">
        <v>9336</v>
      </c>
      <c r="K3608" t="s">
        <v>9206</v>
      </c>
      <c r="L3608" t="s">
        <v>30</v>
      </c>
      <c r="M3608" t="s">
        <v>48</v>
      </c>
      <c r="N3608" t="s">
        <v>32</v>
      </c>
      <c r="O3608" t="s">
        <v>2963</v>
      </c>
      <c r="P3608" s="4" t="s">
        <v>2964</v>
      </c>
      <c r="Q3608">
        <v>16810</v>
      </c>
      <c r="R3608">
        <v>4.9000000000000004</v>
      </c>
      <c r="S3608">
        <v>4.8</v>
      </c>
      <c r="T3608">
        <v>4.8</v>
      </c>
      <c r="U3608">
        <v>4.5999999999999996</v>
      </c>
      <c r="V3608">
        <v>4.8</v>
      </c>
      <c r="W3608">
        <v>4.8</v>
      </c>
      <c r="X3608" t="s">
        <v>9371</v>
      </c>
      <c r="Y3608" t="s">
        <v>34</v>
      </c>
      <c r="AA3608" t="s">
        <v>9371</v>
      </c>
      <c r="AB3608" t="s">
        <v>9371</v>
      </c>
    </row>
    <row r="3609" spans="1:28" x14ac:dyDescent="0.2">
      <c r="A3609">
        <v>2007</v>
      </c>
      <c r="B3609" t="s">
        <v>25</v>
      </c>
      <c r="C3609" t="s">
        <v>3124</v>
      </c>
      <c r="D3609" t="s">
        <v>983</v>
      </c>
      <c r="E3609" s="1">
        <v>7995</v>
      </c>
      <c r="F3609">
        <v>4.0999999999999996</v>
      </c>
      <c r="G3609">
        <v>377</v>
      </c>
      <c r="H3609" t="s">
        <v>180</v>
      </c>
      <c r="I3609" t="s">
        <v>36</v>
      </c>
      <c r="J3609" t="s">
        <v>43</v>
      </c>
      <c r="K3609" t="s">
        <v>9255</v>
      </c>
      <c r="L3609" t="s">
        <v>30</v>
      </c>
      <c r="M3609" t="s">
        <v>1194</v>
      </c>
      <c r="N3609" t="s">
        <v>3125</v>
      </c>
      <c r="O3609" t="s">
        <v>3126</v>
      </c>
      <c r="P3609" s="4" t="s">
        <v>3127</v>
      </c>
      <c r="Q3609">
        <v>89806</v>
      </c>
      <c r="R3609">
        <v>4.3</v>
      </c>
      <c r="S3609">
        <v>4.4000000000000004</v>
      </c>
      <c r="T3609">
        <v>4.4000000000000004</v>
      </c>
      <c r="U3609">
        <v>4.8</v>
      </c>
      <c r="V3609">
        <v>4.5999999999999996</v>
      </c>
      <c r="W3609">
        <v>4.8</v>
      </c>
      <c r="X3609" t="s">
        <v>9371</v>
      </c>
      <c r="Y3609" t="s">
        <v>34</v>
      </c>
      <c r="AA3609" t="s">
        <v>9371</v>
      </c>
      <c r="AB3609" t="s">
        <v>9371</v>
      </c>
    </row>
    <row r="3610" spans="1:28" x14ac:dyDescent="0.2">
      <c r="A3610">
        <v>2023</v>
      </c>
      <c r="B3610" t="s">
        <v>25</v>
      </c>
      <c r="C3610" t="s">
        <v>303</v>
      </c>
      <c r="D3610" t="s">
        <v>27</v>
      </c>
      <c r="E3610" s="1">
        <v>31150</v>
      </c>
      <c r="F3610">
        <v>4.8</v>
      </c>
      <c r="G3610">
        <v>1143</v>
      </c>
      <c r="H3610" t="s">
        <v>442</v>
      </c>
      <c r="I3610" t="s">
        <v>36</v>
      </c>
      <c r="J3610" t="s">
        <v>9337</v>
      </c>
      <c r="L3610" t="s">
        <v>30</v>
      </c>
      <c r="M3610" t="s">
        <v>38</v>
      </c>
      <c r="N3610" t="s">
        <v>276</v>
      </c>
      <c r="O3610" t="s">
        <v>3128</v>
      </c>
      <c r="P3610" s="4" t="s">
        <v>3129</v>
      </c>
      <c r="Q3610">
        <v>0</v>
      </c>
      <c r="R3610">
        <v>4</v>
      </c>
      <c r="S3610">
        <v>5</v>
      </c>
      <c r="T3610">
        <v>4</v>
      </c>
      <c r="U3610">
        <v>5</v>
      </c>
      <c r="V3610">
        <v>5</v>
      </c>
      <c r="W3610">
        <v>5</v>
      </c>
      <c r="X3610" t="s">
        <v>9371</v>
      </c>
      <c r="Y3610" t="s">
        <v>34</v>
      </c>
      <c r="AA3610" t="s">
        <v>9371</v>
      </c>
      <c r="AB3610" t="s">
        <v>9371</v>
      </c>
    </row>
    <row r="3611" spans="1:28" x14ac:dyDescent="0.2">
      <c r="A3611">
        <v>2015</v>
      </c>
      <c r="B3611" t="s">
        <v>25</v>
      </c>
      <c r="C3611" t="s">
        <v>175</v>
      </c>
      <c r="D3611" t="s">
        <v>983</v>
      </c>
      <c r="E3611" s="1">
        <v>15000</v>
      </c>
      <c r="F3611">
        <v>4.5</v>
      </c>
      <c r="G3611">
        <v>471</v>
      </c>
      <c r="H3611" t="s">
        <v>41</v>
      </c>
      <c r="I3611" t="s">
        <v>86</v>
      </c>
      <c r="J3611" t="s">
        <v>9336</v>
      </c>
      <c r="K3611" t="s">
        <v>9273</v>
      </c>
      <c r="L3611" t="s">
        <v>30</v>
      </c>
      <c r="M3611" t="s">
        <v>38</v>
      </c>
      <c r="N3611" t="s">
        <v>985</v>
      </c>
      <c r="O3611" t="s">
        <v>3136</v>
      </c>
      <c r="P3611" s="4" t="s">
        <v>3137</v>
      </c>
      <c r="Q3611">
        <v>123390</v>
      </c>
      <c r="R3611">
        <v>4.4000000000000004</v>
      </c>
      <c r="S3611">
        <v>4.4000000000000004</v>
      </c>
      <c r="T3611">
        <v>4.3</v>
      </c>
      <c r="U3611">
        <v>4.3</v>
      </c>
      <c r="V3611">
        <v>4.5999999999999996</v>
      </c>
      <c r="W3611">
        <v>4.5</v>
      </c>
      <c r="X3611" t="s">
        <v>9371</v>
      </c>
      <c r="Y3611" t="s">
        <v>34</v>
      </c>
      <c r="AA3611" t="s">
        <v>9371</v>
      </c>
      <c r="AB3611" t="s">
        <v>9371</v>
      </c>
    </row>
    <row r="3612" spans="1:28" x14ac:dyDescent="0.2">
      <c r="A3612">
        <v>2023</v>
      </c>
      <c r="B3612" t="s">
        <v>25</v>
      </c>
      <c r="C3612" t="s">
        <v>399</v>
      </c>
      <c r="D3612" t="s">
        <v>27</v>
      </c>
      <c r="E3612" s="1">
        <v>30050</v>
      </c>
      <c r="F3612">
        <v>3.3</v>
      </c>
      <c r="G3612">
        <v>823</v>
      </c>
      <c r="H3612" t="s">
        <v>47</v>
      </c>
      <c r="I3612" t="s">
        <v>597</v>
      </c>
      <c r="J3612" t="s">
        <v>43</v>
      </c>
      <c r="L3612" t="s">
        <v>30</v>
      </c>
      <c r="M3612" t="s">
        <v>401</v>
      </c>
      <c r="N3612" t="s">
        <v>78</v>
      </c>
      <c r="O3612" t="s">
        <v>3138</v>
      </c>
      <c r="P3612" s="4" t="s">
        <v>3139</v>
      </c>
      <c r="Q3612">
        <v>2</v>
      </c>
      <c r="R3612">
        <v>2</v>
      </c>
      <c r="S3612">
        <v>0</v>
      </c>
      <c r="T3612">
        <v>2</v>
      </c>
      <c r="U3612">
        <v>1</v>
      </c>
      <c r="V3612">
        <v>0</v>
      </c>
      <c r="W3612">
        <v>0</v>
      </c>
      <c r="X3612" t="s">
        <v>9371</v>
      </c>
      <c r="Y3612" t="s">
        <v>34</v>
      </c>
      <c r="AA3612" t="s">
        <v>9371</v>
      </c>
      <c r="AB3612" t="s">
        <v>9371</v>
      </c>
    </row>
    <row r="3613" spans="1:28" x14ac:dyDescent="0.2">
      <c r="A3613">
        <v>2020</v>
      </c>
      <c r="B3613" t="s">
        <v>25</v>
      </c>
      <c r="C3613" t="s">
        <v>158</v>
      </c>
      <c r="D3613" t="s">
        <v>983</v>
      </c>
      <c r="E3613" s="1">
        <v>30805</v>
      </c>
      <c r="F3613">
        <v>4.5999999999999996</v>
      </c>
      <c r="G3613">
        <v>621</v>
      </c>
      <c r="H3613" t="s">
        <v>52</v>
      </c>
      <c r="I3613" t="s">
        <v>97</v>
      </c>
      <c r="J3613" t="s">
        <v>9336</v>
      </c>
      <c r="K3613" t="s">
        <v>9206</v>
      </c>
      <c r="L3613" t="s">
        <v>30</v>
      </c>
      <c r="M3613" t="s">
        <v>48</v>
      </c>
      <c r="N3613" t="s">
        <v>32</v>
      </c>
      <c r="O3613" t="s">
        <v>3140</v>
      </c>
      <c r="P3613" s="4" t="s">
        <v>3141</v>
      </c>
      <c r="Q3613">
        <v>31414</v>
      </c>
      <c r="R3613">
        <v>4.9000000000000004</v>
      </c>
      <c r="S3613">
        <v>4.8</v>
      </c>
      <c r="T3613">
        <v>4.8</v>
      </c>
      <c r="U3613">
        <v>4.5999999999999996</v>
      </c>
      <c r="V3613">
        <v>4.8</v>
      </c>
      <c r="W3613">
        <v>4.8</v>
      </c>
      <c r="X3613" t="s">
        <v>9371</v>
      </c>
      <c r="Y3613" t="s">
        <v>34</v>
      </c>
      <c r="AA3613" t="s">
        <v>9371</v>
      </c>
      <c r="AB3613" t="s">
        <v>9371</v>
      </c>
    </row>
    <row r="3614" spans="1:28" x14ac:dyDescent="0.2">
      <c r="A3614">
        <v>2008</v>
      </c>
      <c r="B3614" t="s">
        <v>25</v>
      </c>
      <c r="C3614" t="s">
        <v>1193</v>
      </c>
      <c r="D3614" t="s">
        <v>983</v>
      </c>
      <c r="E3614" s="1">
        <v>7488</v>
      </c>
      <c r="F3614">
        <v>4.4000000000000004</v>
      </c>
      <c r="G3614">
        <v>6</v>
      </c>
      <c r="H3614" t="s">
        <v>36</v>
      </c>
      <c r="I3614" t="s">
        <v>3144</v>
      </c>
      <c r="J3614" t="s">
        <v>43</v>
      </c>
      <c r="K3614" t="s">
        <v>9267</v>
      </c>
      <c r="L3614" t="s">
        <v>30</v>
      </c>
      <c r="M3614" t="s">
        <v>3145</v>
      </c>
      <c r="N3614" t="s">
        <v>305</v>
      </c>
      <c r="O3614" t="s">
        <v>3146</v>
      </c>
      <c r="P3614" s="4">
        <v>12864</v>
      </c>
      <c r="Q3614">
        <v>126984</v>
      </c>
      <c r="R3614">
        <v>4.2</v>
      </c>
      <c r="S3614">
        <v>4.4000000000000004</v>
      </c>
      <c r="T3614">
        <v>4.3</v>
      </c>
      <c r="U3614">
        <v>4.5</v>
      </c>
      <c r="V3614">
        <v>4.5</v>
      </c>
      <c r="W3614">
        <v>4.7</v>
      </c>
      <c r="X3614" t="s">
        <v>9371</v>
      </c>
      <c r="Y3614" t="s">
        <v>34</v>
      </c>
      <c r="AA3614" t="s">
        <v>9371</v>
      </c>
      <c r="AB3614" t="s">
        <v>9371</v>
      </c>
    </row>
    <row r="3615" spans="1:28" x14ac:dyDescent="0.2">
      <c r="A3615">
        <v>2015</v>
      </c>
      <c r="B3615" t="s">
        <v>25</v>
      </c>
      <c r="C3615" t="s">
        <v>1473</v>
      </c>
      <c r="D3615" t="s">
        <v>983</v>
      </c>
      <c r="E3615" s="1">
        <v>17500</v>
      </c>
      <c r="F3615">
        <v>4.4000000000000004</v>
      </c>
      <c r="G3615">
        <v>1192</v>
      </c>
      <c r="H3615" t="s">
        <v>1308</v>
      </c>
      <c r="I3615" t="s">
        <v>36</v>
      </c>
      <c r="J3615" t="s">
        <v>1315</v>
      </c>
      <c r="K3615" t="s">
        <v>9215</v>
      </c>
      <c r="L3615" t="s">
        <v>30</v>
      </c>
      <c r="M3615" t="s">
        <v>1233</v>
      </c>
      <c r="N3615" t="s">
        <v>1356</v>
      </c>
      <c r="O3615" t="s">
        <v>3338</v>
      </c>
      <c r="P3615" s="4" t="s">
        <v>3339</v>
      </c>
      <c r="Q3615">
        <v>81989</v>
      </c>
      <c r="R3615">
        <v>4.7</v>
      </c>
      <c r="S3615">
        <v>4.8</v>
      </c>
      <c r="T3615">
        <v>4.5999999999999996</v>
      </c>
      <c r="U3615">
        <v>4.5</v>
      </c>
      <c r="V3615">
        <v>4.7</v>
      </c>
      <c r="W3615">
        <v>4.8</v>
      </c>
      <c r="X3615" t="s">
        <v>9371</v>
      </c>
      <c r="Y3615" t="s">
        <v>34</v>
      </c>
      <c r="AA3615" t="s">
        <v>9371</v>
      </c>
      <c r="AB3615" t="s">
        <v>9371</v>
      </c>
    </row>
    <row r="3616" spans="1:28" x14ac:dyDescent="0.2">
      <c r="A3616">
        <v>2023</v>
      </c>
      <c r="B3616" t="s">
        <v>25</v>
      </c>
      <c r="C3616" t="s">
        <v>77</v>
      </c>
      <c r="D3616" t="s">
        <v>27</v>
      </c>
      <c r="E3616" s="1">
        <v>36900</v>
      </c>
      <c r="F3616">
        <v>3</v>
      </c>
      <c r="G3616">
        <v>765</v>
      </c>
      <c r="H3616" t="s">
        <v>59</v>
      </c>
      <c r="I3616" t="s">
        <v>36</v>
      </c>
      <c r="J3616" t="s">
        <v>9336</v>
      </c>
      <c r="L3616" t="s">
        <v>30</v>
      </c>
      <c r="M3616" t="s">
        <v>38</v>
      </c>
      <c r="N3616" t="s">
        <v>78</v>
      </c>
      <c r="O3616" t="s">
        <v>3340</v>
      </c>
      <c r="P3616" s="4" t="s">
        <v>3341</v>
      </c>
      <c r="Q3616">
        <v>0</v>
      </c>
      <c r="R3616">
        <v>5</v>
      </c>
      <c r="S3616">
        <v>5</v>
      </c>
      <c r="T3616">
        <v>5</v>
      </c>
      <c r="U3616">
        <v>4</v>
      </c>
      <c r="V3616">
        <v>4</v>
      </c>
      <c r="W3616">
        <v>5</v>
      </c>
      <c r="X3616" t="s">
        <v>9371</v>
      </c>
      <c r="Y3616" t="s">
        <v>34</v>
      </c>
      <c r="AA3616" t="s">
        <v>9371</v>
      </c>
      <c r="AB3616" t="s">
        <v>9371</v>
      </c>
    </row>
    <row r="3617" spans="1:28" x14ac:dyDescent="0.2">
      <c r="A3617">
        <v>2005</v>
      </c>
      <c r="B3617" t="s">
        <v>25</v>
      </c>
      <c r="C3617" t="s">
        <v>1720</v>
      </c>
      <c r="D3617" t="s">
        <v>983</v>
      </c>
      <c r="E3617" s="1">
        <v>5450</v>
      </c>
      <c r="F3617">
        <v>4.4000000000000004</v>
      </c>
      <c r="G3617">
        <v>6</v>
      </c>
      <c r="H3617" t="s">
        <v>3342</v>
      </c>
      <c r="I3617" t="s">
        <v>36</v>
      </c>
      <c r="J3617" t="s">
        <v>1315</v>
      </c>
      <c r="K3617" t="s">
        <v>9285</v>
      </c>
      <c r="L3617" t="s">
        <v>30</v>
      </c>
      <c r="M3617" t="s">
        <v>1194</v>
      </c>
      <c r="N3617" t="s">
        <v>1205</v>
      </c>
      <c r="O3617" t="s">
        <v>3343</v>
      </c>
      <c r="P3617" s="4">
        <v>61516657</v>
      </c>
      <c r="Q3617">
        <v>208733</v>
      </c>
      <c r="R3617">
        <v>4.2</v>
      </c>
      <c r="S3617">
        <v>4.3</v>
      </c>
      <c r="T3617">
        <v>4.0999999999999996</v>
      </c>
      <c r="U3617">
        <v>4.5</v>
      </c>
      <c r="V3617">
        <v>4.3</v>
      </c>
      <c r="W3617">
        <v>4.7</v>
      </c>
      <c r="X3617" t="s">
        <v>9371</v>
      </c>
      <c r="Y3617" t="s">
        <v>34</v>
      </c>
      <c r="AA3617" t="s">
        <v>9371</v>
      </c>
      <c r="AB3617" t="s">
        <v>9371</v>
      </c>
    </row>
    <row r="3618" spans="1:28" x14ac:dyDescent="0.2">
      <c r="A3618">
        <v>2023</v>
      </c>
      <c r="B3618" t="s">
        <v>25</v>
      </c>
      <c r="C3618" t="s">
        <v>99</v>
      </c>
      <c r="D3618" t="s">
        <v>27</v>
      </c>
      <c r="E3618" s="1">
        <v>48540</v>
      </c>
      <c r="F3618">
        <v>4.5999999999999996</v>
      </c>
      <c r="G3618">
        <v>784</v>
      </c>
      <c r="H3618" t="s">
        <v>47</v>
      </c>
      <c r="I3618" t="s">
        <v>36</v>
      </c>
      <c r="J3618" t="s">
        <v>9336</v>
      </c>
      <c r="L3618" t="s">
        <v>30</v>
      </c>
      <c r="M3618">
        <v>2</v>
      </c>
      <c r="N3618" t="s">
        <v>32</v>
      </c>
      <c r="O3618" t="s">
        <v>3344</v>
      </c>
      <c r="P3618" s="4">
        <v>6023</v>
      </c>
      <c r="Q3618">
        <v>0</v>
      </c>
      <c r="R3618">
        <v>2</v>
      </c>
      <c r="S3618">
        <v>0</v>
      </c>
      <c r="T3618">
        <v>2</v>
      </c>
      <c r="U3618">
        <v>1</v>
      </c>
      <c r="V3618">
        <v>0</v>
      </c>
      <c r="W3618">
        <v>0</v>
      </c>
      <c r="X3618" t="s">
        <v>9371</v>
      </c>
      <c r="Y3618" t="s">
        <v>34</v>
      </c>
      <c r="AA3618" t="s">
        <v>9371</v>
      </c>
      <c r="AB3618" t="s">
        <v>9371</v>
      </c>
    </row>
    <row r="3619" spans="1:28" x14ac:dyDescent="0.2">
      <c r="A3619">
        <v>2019</v>
      </c>
      <c r="B3619" t="s">
        <v>25</v>
      </c>
      <c r="C3619" t="s">
        <v>158</v>
      </c>
      <c r="D3619" t="s">
        <v>983</v>
      </c>
      <c r="E3619" s="1">
        <v>25696</v>
      </c>
      <c r="F3619">
        <v>4.4000000000000004</v>
      </c>
      <c r="G3619">
        <v>1192</v>
      </c>
      <c r="H3619" t="s">
        <v>3509</v>
      </c>
      <c r="I3619" t="s">
        <v>36</v>
      </c>
      <c r="J3619" t="s">
        <v>43</v>
      </c>
      <c r="K3619" t="s">
        <v>9242</v>
      </c>
      <c r="L3619" t="s">
        <v>30</v>
      </c>
      <c r="M3619" t="s">
        <v>48</v>
      </c>
      <c r="N3619" t="s">
        <v>32</v>
      </c>
      <c r="O3619" t="s">
        <v>3510</v>
      </c>
      <c r="P3619" s="4" t="s">
        <v>3511</v>
      </c>
      <c r="Q3619">
        <v>75279</v>
      </c>
      <c r="R3619">
        <v>4.8</v>
      </c>
      <c r="S3619">
        <v>4.7</v>
      </c>
      <c r="T3619">
        <v>4.7</v>
      </c>
      <c r="U3619">
        <v>4.5999999999999996</v>
      </c>
      <c r="V3619">
        <v>4.7</v>
      </c>
      <c r="W3619">
        <v>4.8</v>
      </c>
      <c r="X3619" t="s">
        <v>9371</v>
      </c>
      <c r="Y3619" t="s">
        <v>34</v>
      </c>
      <c r="AA3619" t="s">
        <v>9371</v>
      </c>
      <c r="AB3619" t="s">
        <v>9371</v>
      </c>
    </row>
    <row r="3620" spans="1:28" x14ac:dyDescent="0.2">
      <c r="A3620">
        <v>2021</v>
      </c>
      <c r="B3620" t="s">
        <v>25</v>
      </c>
      <c r="C3620" t="s">
        <v>1222</v>
      </c>
      <c r="D3620" t="s">
        <v>983</v>
      </c>
      <c r="E3620" s="1">
        <v>27877</v>
      </c>
      <c r="F3620">
        <v>4.7</v>
      </c>
      <c r="G3620">
        <v>954</v>
      </c>
      <c r="H3620" t="s">
        <v>28</v>
      </c>
      <c r="I3620" t="s">
        <v>36</v>
      </c>
      <c r="J3620" t="s">
        <v>43</v>
      </c>
      <c r="K3620" t="s">
        <v>9230</v>
      </c>
      <c r="L3620" t="s">
        <v>37</v>
      </c>
      <c r="M3620" t="s">
        <v>38</v>
      </c>
      <c r="N3620" t="s">
        <v>1223</v>
      </c>
      <c r="O3620" t="s">
        <v>3512</v>
      </c>
      <c r="P3620" s="4" t="s">
        <v>3513</v>
      </c>
      <c r="Q3620">
        <v>32806</v>
      </c>
      <c r="R3620">
        <v>5</v>
      </c>
      <c r="S3620">
        <v>5</v>
      </c>
      <c r="T3620">
        <v>5</v>
      </c>
      <c r="U3620">
        <v>5</v>
      </c>
      <c r="V3620">
        <v>5</v>
      </c>
      <c r="W3620">
        <v>5</v>
      </c>
      <c r="X3620" t="s">
        <v>9371</v>
      </c>
      <c r="Y3620" t="s">
        <v>34</v>
      </c>
      <c r="AA3620" t="s">
        <v>9371</v>
      </c>
      <c r="AB3620" t="s">
        <v>9371</v>
      </c>
    </row>
    <row r="3621" spans="1:28" x14ac:dyDescent="0.2">
      <c r="A3621">
        <v>2010</v>
      </c>
      <c r="B3621" t="s">
        <v>25</v>
      </c>
      <c r="C3621" t="s">
        <v>26</v>
      </c>
      <c r="D3621" t="s">
        <v>983</v>
      </c>
      <c r="E3621" s="1">
        <v>17995</v>
      </c>
      <c r="F3621">
        <v>4.0999999999999996</v>
      </c>
      <c r="G3621">
        <v>377</v>
      </c>
      <c r="H3621" t="s">
        <v>36</v>
      </c>
      <c r="I3621" t="s">
        <v>36</v>
      </c>
      <c r="J3621" t="s">
        <v>1315</v>
      </c>
      <c r="K3621" t="s">
        <v>9263</v>
      </c>
      <c r="L3621" t="s">
        <v>30</v>
      </c>
      <c r="M3621" t="s">
        <v>1194</v>
      </c>
      <c r="N3621" t="s">
        <v>1356</v>
      </c>
      <c r="O3621" t="s">
        <v>3514</v>
      </c>
      <c r="P3621" s="4" t="s">
        <v>3515</v>
      </c>
      <c r="Q3621">
        <v>64769</v>
      </c>
      <c r="R3621">
        <v>4.9000000000000004</v>
      </c>
      <c r="S3621">
        <v>4.5999999999999996</v>
      </c>
      <c r="T3621">
        <v>4.4000000000000004</v>
      </c>
      <c r="U3621">
        <v>4.5</v>
      </c>
      <c r="V3621">
        <v>4.7</v>
      </c>
      <c r="W3621">
        <v>4.8</v>
      </c>
      <c r="X3621" t="s">
        <v>9371</v>
      </c>
      <c r="Y3621" t="s">
        <v>34</v>
      </c>
      <c r="AA3621" t="s">
        <v>9371</v>
      </c>
      <c r="AB3621" t="s">
        <v>9371</v>
      </c>
    </row>
    <row r="3622" spans="1:28" x14ac:dyDescent="0.2">
      <c r="A3622">
        <v>2022</v>
      </c>
      <c r="B3622" t="s">
        <v>25</v>
      </c>
      <c r="C3622" t="s">
        <v>133</v>
      </c>
      <c r="D3622" t="s">
        <v>27</v>
      </c>
      <c r="E3622" s="1">
        <v>34150</v>
      </c>
      <c r="F3622">
        <v>4.8</v>
      </c>
      <c r="G3622">
        <v>1128</v>
      </c>
      <c r="H3622" t="s">
        <v>28</v>
      </c>
      <c r="I3622" t="s">
        <v>86</v>
      </c>
      <c r="J3622" t="s">
        <v>43</v>
      </c>
      <c r="K3622" t="s">
        <v>9213</v>
      </c>
      <c r="L3622" t="s">
        <v>30</v>
      </c>
      <c r="M3622" t="s">
        <v>57</v>
      </c>
      <c r="N3622" t="s">
        <v>134</v>
      </c>
      <c r="O3622" t="s">
        <v>3523</v>
      </c>
      <c r="P3622" s="4" t="s">
        <v>3524</v>
      </c>
      <c r="Q3622">
        <v>2</v>
      </c>
      <c r="R3622">
        <v>5</v>
      </c>
      <c r="S3622">
        <v>5</v>
      </c>
      <c r="T3622">
        <v>5</v>
      </c>
      <c r="U3622">
        <v>5</v>
      </c>
      <c r="V3622">
        <v>5</v>
      </c>
      <c r="W3622">
        <v>5</v>
      </c>
      <c r="X3622" t="s">
        <v>9371</v>
      </c>
      <c r="Y3622" t="s">
        <v>34</v>
      </c>
      <c r="AA3622" t="s">
        <v>9371</v>
      </c>
      <c r="AB3622" t="s">
        <v>9371</v>
      </c>
    </row>
    <row r="3623" spans="1:28" x14ac:dyDescent="0.2">
      <c r="A3623">
        <v>2023</v>
      </c>
      <c r="B3623" t="s">
        <v>25</v>
      </c>
      <c r="C3623" t="s">
        <v>77</v>
      </c>
      <c r="D3623" t="s">
        <v>27</v>
      </c>
      <c r="E3623" s="1">
        <v>36505</v>
      </c>
      <c r="F3623">
        <v>4.8</v>
      </c>
      <c r="G3623">
        <v>4218</v>
      </c>
      <c r="H3623" t="s">
        <v>28</v>
      </c>
      <c r="I3623" t="s">
        <v>86</v>
      </c>
      <c r="J3623" t="s">
        <v>9336</v>
      </c>
      <c r="L3623" t="s">
        <v>30</v>
      </c>
      <c r="M3623" t="s">
        <v>3525</v>
      </c>
      <c r="N3623" t="s">
        <v>78</v>
      </c>
      <c r="O3623" t="s">
        <v>3526</v>
      </c>
      <c r="P3623" s="4" t="s">
        <v>3527</v>
      </c>
      <c r="Q3623">
        <v>4</v>
      </c>
      <c r="R3623">
        <v>5</v>
      </c>
      <c r="S3623">
        <v>5</v>
      </c>
      <c r="T3623">
        <v>5</v>
      </c>
      <c r="U3623">
        <v>4</v>
      </c>
      <c r="V3623">
        <v>4</v>
      </c>
      <c r="W3623">
        <v>5</v>
      </c>
      <c r="X3623" t="s">
        <v>9371</v>
      </c>
      <c r="Y3623" t="s">
        <v>34</v>
      </c>
      <c r="AA3623" t="s">
        <v>9371</v>
      </c>
      <c r="AB3623" t="s">
        <v>9371</v>
      </c>
    </row>
    <row r="3624" spans="1:28" x14ac:dyDescent="0.2">
      <c r="A3624">
        <v>2023</v>
      </c>
      <c r="B3624" t="s">
        <v>25</v>
      </c>
      <c r="C3624" t="s">
        <v>399</v>
      </c>
      <c r="D3624" t="s">
        <v>27</v>
      </c>
      <c r="E3624" s="1">
        <v>30050</v>
      </c>
      <c r="F3624">
        <v>3.3</v>
      </c>
      <c r="G3624">
        <v>823</v>
      </c>
      <c r="H3624" t="s">
        <v>47</v>
      </c>
      <c r="I3624" t="s">
        <v>597</v>
      </c>
      <c r="J3624" t="s">
        <v>43</v>
      </c>
      <c r="L3624" t="s">
        <v>30</v>
      </c>
      <c r="M3624" t="s">
        <v>401</v>
      </c>
      <c r="N3624" t="s">
        <v>78</v>
      </c>
      <c r="O3624" t="s">
        <v>3528</v>
      </c>
      <c r="P3624" s="4" t="s">
        <v>3529</v>
      </c>
      <c r="Q3624">
        <v>2</v>
      </c>
      <c r="R3624">
        <v>2</v>
      </c>
      <c r="S3624">
        <v>0</v>
      </c>
      <c r="T3624">
        <v>2</v>
      </c>
      <c r="U3624">
        <v>1</v>
      </c>
      <c r="V3624">
        <v>0</v>
      </c>
      <c r="W3624">
        <v>0</v>
      </c>
      <c r="X3624" t="s">
        <v>9371</v>
      </c>
      <c r="Y3624" t="s">
        <v>34</v>
      </c>
      <c r="AA3624" t="s">
        <v>9371</v>
      </c>
      <c r="AB3624" t="s">
        <v>9371</v>
      </c>
    </row>
    <row r="3625" spans="1:28" x14ac:dyDescent="0.2">
      <c r="A3625">
        <v>2023</v>
      </c>
      <c r="B3625" t="s">
        <v>25</v>
      </c>
      <c r="C3625" t="s">
        <v>248</v>
      </c>
      <c r="D3625" t="s">
        <v>27</v>
      </c>
      <c r="E3625" s="1">
        <v>51310</v>
      </c>
      <c r="F3625">
        <v>4.2</v>
      </c>
      <c r="G3625">
        <v>41</v>
      </c>
      <c r="H3625" t="s">
        <v>308</v>
      </c>
      <c r="I3625" t="s">
        <v>29</v>
      </c>
      <c r="J3625" t="s">
        <v>43</v>
      </c>
      <c r="L3625" t="s">
        <v>30</v>
      </c>
      <c r="M3625" t="s">
        <v>57</v>
      </c>
      <c r="N3625" t="s">
        <v>32</v>
      </c>
      <c r="O3625" t="s">
        <v>3536</v>
      </c>
      <c r="P3625" s="4" t="s">
        <v>3537</v>
      </c>
      <c r="Q3625">
        <v>6</v>
      </c>
      <c r="R3625">
        <v>5</v>
      </c>
      <c r="S3625">
        <v>5</v>
      </c>
      <c r="T3625">
        <v>4</v>
      </c>
      <c r="U3625">
        <v>4</v>
      </c>
      <c r="V3625">
        <v>4</v>
      </c>
      <c r="W3625">
        <v>5</v>
      </c>
      <c r="X3625" t="s">
        <v>9371</v>
      </c>
      <c r="Y3625" t="s">
        <v>34</v>
      </c>
      <c r="AA3625" t="s">
        <v>9371</v>
      </c>
      <c r="AB3625" t="s">
        <v>9371</v>
      </c>
    </row>
    <row r="3626" spans="1:28" x14ac:dyDescent="0.2">
      <c r="A3626">
        <v>2022</v>
      </c>
      <c r="B3626" t="s">
        <v>25</v>
      </c>
      <c r="C3626" t="s">
        <v>103</v>
      </c>
      <c r="D3626" t="s">
        <v>27</v>
      </c>
      <c r="E3626" s="1">
        <v>30075</v>
      </c>
      <c r="F3626">
        <v>4.2</v>
      </c>
      <c r="G3626">
        <v>41</v>
      </c>
      <c r="H3626" t="s">
        <v>817</v>
      </c>
      <c r="I3626" t="s">
        <v>36</v>
      </c>
      <c r="J3626" t="s">
        <v>43</v>
      </c>
      <c r="K3626" t="s">
        <v>9207</v>
      </c>
      <c r="L3626" t="s">
        <v>30</v>
      </c>
      <c r="M3626" t="s">
        <v>38</v>
      </c>
      <c r="N3626" t="s">
        <v>78</v>
      </c>
      <c r="O3626" t="s">
        <v>3538</v>
      </c>
      <c r="P3626" s="4" t="s">
        <v>3539</v>
      </c>
      <c r="Q3626">
        <v>5</v>
      </c>
      <c r="R3626">
        <v>5</v>
      </c>
      <c r="S3626">
        <v>5</v>
      </c>
      <c r="T3626">
        <v>5</v>
      </c>
      <c r="U3626">
        <v>5</v>
      </c>
      <c r="V3626">
        <v>5</v>
      </c>
      <c r="W3626">
        <v>5</v>
      </c>
      <c r="X3626" t="s">
        <v>9371</v>
      </c>
      <c r="Y3626" t="s">
        <v>34</v>
      </c>
      <c r="AA3626" t="s">
        <v>9371</v>
      </c>
      <c r="AB3626" t="s">
        <v>9371</v>
      </c>
    </row>
    <row r="3627" spans="1:28" x14ac:dyDescent="0.2">
      <c r="A3627">
        <v>2023</v>
      </c>
      <c r="B3627" t="s">
        <v>25</v>
      </c>
      <c r="C3627" t="s">
        <v>51</v>
      </c>
      <c r="D3627" t="s">
        <v>27</v>
      </c>
      <c r="E3627" s="1">
        <v>40395</v>
      </c>
      <c r="F3627">
        <v>4.9000000000000004</v>
      </c>
      <c r="G3627">
        <v>671</v>
      </c>
      <c r="H3627" t="s">
        <v>42</v>
      </c>
      <c r="I3627" t="s">
        <v>36</v>
      </c>
      <c r="J3627" t="s">
        <v>9336</v>
      </c>
      <c r="L3627" t="s">
        <v>37</v>
      </c>
      <c r="M3627" t="s">
        <v>38</v>
      </c>
      <c r="N3627" t="s">
        <v>39</v>
      </c>
      <c r="O3627" t="s">
        <v>3540</v>
      </c>
      <c r="P3627" s="4">
        <v>65005</v>
      </c>
      <c r="Q3627">
        <v>0</v>
      </c>
      <c r="R3627">
        <v>5</v>
      </c>
      <c r="S3627">
        <v>3</v>
      </c>
      <c r="T3627">
        <v>4</v>
      </c>
      <c r="U3627">
        <v>4</v>
      </c>
      <c r="V3627">
        <v>5</v>
      </c>
      <c r="W3627">
        <v>5</v>
      </c>
      <c r="X3627" t="s">
        <v>9371</v>
      </c>
      <c r="Y3627" t="s">
        <v>34</v>
      </c>
      <c r="AA3627" t="s">
        <v>9371</v>
      </c>
      <c r="AB3627" t="s">
        <v>9371</v>
      </c>
    </row>
    <row r="3628" spans="1:28" x14ac:dyDescent="0.2">
      <c r="A3628">
        <v>2019</v>
      </c>
      <c r="B3628" t="s">
        <v>25</v>
      </c>
      <c r="C3628" t="s">
        <v>187</v>
      </c>
      <c r="D3628" t="s">
        <v>983</v>
      </c>
      <c r="E3628" s="1">
        <v>34998</v>
      </c>
      <c r="F3628">
        <v>4.7</v>
      </c>
      <c r="G3628">
        <v>5</v>
      </c>
      <c r="H3628" t="s">
        <v>36</v>
      </c>
      <c r="I3628" t="s">
        <v>36</v>
      </c>
      <c r="J3628" t="s">
        <v>9336</v>
      </c>
      <c r="K3628" t="s">
        <v>9204</v>
      </c>
      <c r="L3628" t="s">
        <v>30</v>
      </c>
      <c r="M3628" t="s">
        <v>48</v>
      </c>
      <c r="N3628" t="s">
        <v>32</v>
      </c>
      <c r="O3628" t="s">
        <v>3710</v>
      </c>
      <c r="P3628" s="4">
        <v>22870703</v>
      </c>
      <c r="Q3628">
        <v>59260</v>
      </c>
      <c r="R3628">
        <v>4.8</v>
      </c>
      <c r="S3628">
        <v>4.7</v>
      </c>
      <c r="T3628">
        <v>4.7</v>
      </c>
      <c r="U3628">
        <v>4.5999999999999996</v>
      </c>
      <c r="V3628">
        <v>4.7</v>
      </c>
      <c r="W3628">
        <v>4.8</v>
      </c>
      <c r="X3628" t="s">
        <v>9371</v>
      </c>
      <c r="Y3628" t="s">
        <v>34</v>
      </c>
      <c r="AA3628" t="s">
        <v>9371</v>
      </c>
      <c r="AB3628" t="s">
        <v>9371</v>
      </c>
    </row>
    <row r="3629" spans="1:28" x14ac:dyDescent="0.2">
      <c r="A3629">
        <v>2023</v>
      </c>
      <c r="B3629" t="s">
        <v>25</v>
      </c>
      <c r="C3629" t="s">
        <v>77</v>
      </c>
      <c r="D3629" t="s">
        <v>27</v>
      </c>
      <c r="E3629" s="1">
        <v>36505</v>
      </c>
      <c r="F3629">
        <v>4.4000000000000004</v>
      </c>
      <c r="G3629">
        <v>1192</v>
      </c>
      <c r="H3629" t="s">
        <v>52</v>
      </c>
      <c r="I3629" t="s">
        <v>36</v>
      </c>
      <c r="J3629" t="s">
        <v>9336</v>
      </c>
      <c r="L3629" t="s">
        <v>30</v>
      </c>
      <c r="M3629" t="s">
        <v>38</v>
      </c>
      <c r="N3629" t="s">
        <v>78</v>
      </c>
      <c r="O3629" t="s">
        <v>3713</v>
      </c>
      <c r="P3629" s="4" t="s">
        <v>3714</v>
      </c>
      <c r="Q3629">
        <v>8</v>
      </c>
      <c r="R3629">
        <v>5</v>
      </c>
      <c r="S3629">
        <v>5</v>
      </c>
      <c r="T3629">
        <v>5</v>
      </c>
      <c r="U3629">
        <v>4</v>
      </c>
      <c r="V3629">
        <v>4</v>
      </c>
      <c r="W3629">
        <v>5</v>
      </c>
      <c r="X3629" t="s">
        <v>9371</v>
      </c>
      <c r="Y3629" t="s">
        <v>34</v>
      </c>
      <c r="AA3629" t="s">
        <v>9371</v>
      </c>
      <c r="AB3629" t="s">
        <v>9371</v>
      </c>
    </row>
    <row r="3630" spans="1:28" x14ac:dyDescent="0.2">
      <c r="A3630">
        <v>2022</v>
      </c>
      <c r="B3630" t="s">
        <v>25</v>
      </c>
      <c r="C3630" t="s">
        <v>380</v>
      </c>
      <c r="D3630" t="s">
        <v>983</v>
      </c>
      <c r="E3630" s="1">
        <v>43530</v>
      </c>
      <c r="F3630">
        <v>5</v>
      </c>
      <c r="G3630">
        <v>377</v>
      </c>
      <c r="H3630" t="s">
        <v>36</v>
      </c>
      <c r="I3630" t="s">
        <v>36</v>
      </c>
      <c r="J3630" t="s">
        <v>9336</v>
      </c>
      <c r="K3630" t="s">
        <v>9204</v>
      </c>
      <c r="L3630" t="s">
        <v>30</v>
      </c>
      <c r="M3630" t="s">
        <v>48</v>
      </c>
      <c r="N3630" t="s">
        <v>32</v>
      </c>
      <c r="O3630" t="s">
        <v>3715</v>
      </c>
      <c r="P3630" s="4" t="s">
        <v>3716</v>
      </c>
      <c r="Q3630">
        <v>13671</v>
      </c>
      <c r="R3630">
        <v>5</v>
      </c>
      <c r="S3630">
        <v>5</v>
      </c>
      <c r="T3630">
        <v>5</v>
      </c>
      <c r="U3630">
        <v>5</v>
      </c>
      <c r="V3630">
        <v>5</v>
      </c>
      <c r="W3630">
        <v>5</v>
      </c>
      <c r="X3630" t="s">
        <v>9371</v>
      </c>
      <c r="Y3630" t="s">
        <v>34</v>
      </c>
      <c r="AA3630" t="s">
        <v>9371</v>
      </c>
      <c r="AB3630" t="s">
        <v>9371</v>
      </c>
    </row>
    <row r="3631" spans="1:28" x14ac:dyDescent="0.2">
      <c r="A3631">
        <v>2019</v>
      </c>
      <c r="B3631" t="s">
        <v>25</v>
      </c>
      <c r="C3631" t="s">
        <v>158</v>
      </c>
      <c r="D3631" t="s">
        <v>983</v>
      </c>
      <c r="E3631" s="1">
        <v>26787</v>
      </c>
      <c r="F3631">
        <v>4.7</v>
      </c>
      <c r="G3631">
        <v>35</v>
      </c>
      <c r="H3631" t="s">
        <v>71</v>
      </c>
      <c r="I3631" t="s">
        <v>36</v>
      </c>
      <c r="J3631" t="s">
        <v>9336</v>
      </c>
      <c r="K3631" t="s">
        <v>9206</v>
      </c>
      <c r="L3631" t="s">
        <v>30</v>
      </c>
      <c r="M3631" t="s">
        <v>48</v>
      </c>
      <c r="N3631" t="s">
        <v>32</v>
      </c>
      <c r="O3631" t="s">
        <v>3717</v>
      </c>
      <c r="P3631" s="4" t="s">
        <v>3718</v>
      </c>
      <c r="Q3631">
        <v>41609</v>
      </c>
      <c r="R3631">
        <v>4.8</v>
      </c>
      <c r="S3631">
        <v>4.7</v>
      </c>
      <c r="T3631">
        <v>4.7</v>
      </c>
      <c r="U3631">
        <v>4.5999999999999996</v>
      </c>
      <c r="V3631">
        <v>4.7</v>
      </c>
      <c r="W3631">
        <v>4.8</v>
      </c>
      <c r="X3631" t="s">
        <v>9371</v>
      </c>
      <c r="Y3631" t="s">
        <v>34</v>
      </c>
      <c r="AA3631" t="s">
        <v>9371</v>
      </c>
      <c r="AB3631" t="s">
        <v>9371</v>
      </c>
    </row>
    <row r="3632" spans="1:28" x14ac:dyDescent="0.2">
      <c r="A3632">
        <v>2020</v>
      </c>
      <c r="B3632" t="s">
        <v>25</v>
      </c>
      <c r="C3632" t="s">
        <v>1973</v>
      </c>
      <c r="D3632" t="s">
        <v>983</v>
      </c>
      <c r="E3632" s="1">
        <v>32497</v>
      </c>
      <c r="F3632">
        <v>4.8</v>
      </c>
      <c r="G3632">
        <v>1128</v>
      </c>
      <c r="H3632" t="s">
        <v>3509</v>
      </c>
      <c r="I3632" t="s">
        <v>36</v>
      </c>
      <c r="J3632" t="s">
        <v>9336</v>
      </c>
      <c r="K3632" t="s">
        <v>9206</v>
      </c>
      <c r="L3632" t="s">
        <v>30</v>
      </c>
      <c r="M3632" t="s">
        <v>48</v>
      </c>
      <c r="N3632" t="s">
        <v>32</v>
      </c>
      <c r="O3632" t="s">
        <v>3724</v>
      </c>
      <c r="P3632" s="4" t="s">
        <v>3725</v>
      </c>
      <c r="Q3632">
        <v>52957</v>
      </c>
      <c r="R3632">
        <v>4.9000000000000004</v>
      </c>
      <c r="S3632">
        <v>4.8</v>
      </c>
      <c r="T3632">
        <v>4.8</v>
      </c>
      <c r="U3632">
        <v>4.5999999999999996</v>
      </c>
      <c r="V3632">
        <v>4.8</v>
      </c>
      <c r="W3632">
        <v>4.8</v>
      </c>
      <c r="X3632" t="s">
        <v>9371</v>
      </c>
      <c r="Y3632" t="s">
        <v>34</v>
      </c>
      <c r="AA3632" t="s">
        <v>9371</v>
      </c>
      <c r="AB3632" t="s">
        <v>9371</v>
      </c>
    </row>
    <row r="3633" spans="1:28" x14ac:dyDescent="0.2">
      <c r="A3633">
        <v>2020</v>
      </c>
      <c r="B3633" t="s">
        <v>25</v>
      </c>
      <c r="C3633" t="s">
        <v>1215</v>
      </c>
      <c r="D3633" t="s">
        <v>983</v>
      </c>
      <c r="E3633" s="1">
        <v>25495</v>
      </c>
      <c r="F3633">
        <v>5</v>
      </c>
      <c r="G3633">
        <v>257</v>
      </c>
      <c r="H3633" t="s">
        <v>96</v>
      </c>
      <c r="I3633" t="s">
        <v>36</v>
      </c>
      <c r="J3633" t="s">
        <v>9336</v>
      </c>
      <c r="K3633" t="s">
        <v>9206</v>
      </c>
      <c r="L3633" t="s">
        <v>30</v>
      </c>
      <c r="M3633" t="s">
        <v>48</v>
      </c>
      <c r="N3633" t="s">
        <v>32</v>
      </c>
      <c r="O3633" t="s">
        <v>3728</v>
      </c>
      <c r="P3633" s="4" t="s">
        <v>3729</v>
      </c>
      <c r="Q3633">
        <v>20043</v>
      </c>
      <c r="R3633">
        <v>4.9000000000000004</v>
      </c>
      <c r="S3633">
        <v>4.8</v>
      </c>
      <c r="T3633">
        <v>4.8</v>
      </c>
      <c r="U3633">
        <v>4.5999999999999996</v>
      </c>
      <c r="V3633">
        <v>4.8</v>
      </c>
      <c r="W3633">
        <v>4.8</v>
      </c>
      <c r="X3633" t="s">
        <v>9371</v>
      </c>
      <c r="Y3633" t="s">
        <v>34</v>
      </c>
      <c r="AA3633" t="s">
        <v>9371</v>
      </c>
      <c r="AB3633" t="s">
        <v>9371</v>
      </c>
    </row>
    <row r="3634" spans="1:28" x14ac:dyDescent="0.2">
      <c r="A3634">
        <v>2022</v>
      </c>
      <c r="B3634" t="s">
        <v>25</v>
      </c>
      <c r="C3634" t="s">
        <v>175</v>
      </c>
      <c r="D3634" t="s">
        <v>27</v>
      </c>
      <c r="E3634" s="1">
        <v>38240</v>
      </c>
      <c r="F3634">
        <v>3</v>
      </c>
      <c r="G3634">
        <v>765</v>
      </c>
      <c r="H3634" t="s">
        <v>28</v>
      </c>
      <c r="I3634" t="s">
        <v>36</v>
      </c>
      <c r="J3634" t="s">
        <v>9336</v>
      </c>
      <c r="K3634" t="s">
        <v>9209</v>
      </c>
      <c r="L3634" t="s">
        <v>30</v>
      </c>
      <c r="M3634" t="s">
        <v>38</v>
      </c>
      <c r="N3634" t="s">
        <v>78</v>
      </c>
      <c r="O3634" t="s">
        <v>3899</v>
      </c>
      <c r="P3634" s="4" t="s">
        <v>3900</v>
      </c>
      <c r="Q3634">
        <v>0</v>
      </c>
      <c r="R3634">
        <v>4.9000000000000004</v>
      </c>
      <c r="S3634">
        <v>4.8</v>
      </c>
      <c r="T3634">
        <v>4.7</v>
      </c>
      <c r="U3634">
        <v>4.8</v>
      </c>
      <c r="V3634">
        <v>4.7</v>
      </c>
      <c r="W3634">
        <v>4.9000000000000004</v>
      </c>
      <c r="X3634" t="s">
        <v>9371</v>
      </c>
      <c r="Y3634" t="s">
        <v>34</v>
      </c>
      <c r="AA3634" t="s">
        <v>9371</v>
      </c>
      <c r="AB3634" t="s">
        <v>9371</v>
      </c>
    </row>
    <row r="3635" spans="1:28" x14ac:dyDescent="0.2">
      <c r="A3635">
        <v>2023</v>
      </c>
      <c r="B3635" t="s">
        <v>25</v>
      </c>
      <c r="C3635" t="s">
        <v>51</v>
      </c>
      <c r="D3635" t="s">
        <v>27</v>
      </c>
      <c r="E3635" s="1">
        <v>40395</v>
      </c>
      <c r="F3635">
        <v>4.8</v>
      </c>
      <c r="G3635">
        <v>3131</v>
      </c>
      <c r="H3635" t="s">
        <v>42</v>
      </c>
      <c r="I3635" t="s">
        <v>36</v>
      </c>
      <c r="J3635" t="s">
        <v>9336</v>
      </c>
      <c r="L3635" t="s">
        <v>37</v>
      </c>
      <c r="M3635" t="s">
        <v>38</v>
      </c>
      <c r="N3635" t="s">
        <v>39</v>
      </c>
      <c r="O3635" t="s">
        <v>3901</v>
      </c>
      <c r="P3635" s="4" t="s">
        <v>3902</v>
      </c>
      <c r="Q3635">
        <v>2</v>
      </c>
      <c r="R3635">
        <v>5</v>
      </c>
      <c r="S3635">
        <v>3</v>
      </c>
      <c r="T3635">
        <v>4</v>
      </c>
      <c r="U3635">
        <v>4</v>
      </c>
      <c r="V3635">
        <v>5</v>
      </c>
      <c r="W3635">
        <v>5</v>
      </c>
      <c r="X3635" t="s">
        <v>9371</v>
      </c>
      <c r="Y3635" t="s">
        <v>34</v>
      </c>
      <c r="AA3635" t="s">
        <v>9371</v>
      </c>
      <c r="AB3635" t="s">
        <v>9371</v>
      </c>
    </row>
    <row r="3636" spans="1:28" x14ac:dyDescent="0.2">
      <c r="A3636">
        <v>2023</v>
      </c>
      <c r="B3636" t="s">
        <v>25</v>
      </c>
      <c r="C3636" t="s">
        <v>1396</v>
      </c>
      <c r="D3636" t="s">
        <v>27</v>
      </c>
      <c r="E3636" s="1">
        <v>40240</v>
      </c>
      <c r="F3636">
        <v>3.5</v>
      </c>
      <c r="G3636">
        <v>553</v>
      </c>
      <c r="H3636" t="s">
        <v>28</v>
      </c>
      <c r="I3636" t="s">
        <v>36</v>
      </c>
      <c r="J3636" t="s">
        <v>9336</v>
      </c>
      <c r="L3636" t="s">
        <v>30</v>
      </c>
      <c r="M3636" t="s">
        <v>182</v>
      </c>
      <c r="N3636" t="s">
        <v>3903</v>
      </c>
      <c r="O3636" t="s">
        <v>3904</v>
      </c>
      <c r="P3636" s="4">
        <v>14016</v>
      </c>
      <c r="Q3636">
        <v>6</v>
      </c>
      <c r="R3636">
        <v>5</v>
      </c>
      <c r="S3636">
        <v>3</v>
      </c>
      <c r="T3636">
        <v>4</v>
      </c>
      <c r="U3636">
        <v>4</v>
      </c>
      <c r="V3636">
        <v>5</v>
      </c>
      <c r="W3636">
        <v>5</v>
      </c>
      <c r="X3636" t="s">
        <v>9371</v>
      </c>
      <c r="Y3636" t="s">
        <v>34</v>
      </c>
      <c r="AA3636" t="s">
        <v>9371</v>
      </c>
      <c r="AB3636" t="s">
        <v>9371</v>
      </c>
    </row>
    <row r="3637" spans="1:28" x14ac:dyDescent="0.2">
      <c r="A3637">
        <v>2023</v>
      </c>
      <c r="B3637" t="s">
        <v>25</v>
      </c>
      <c r="C3637" t="s">
        <v>35</v>
      </c>
      <c r="D3637" t="s">
        <v>27</v>
      </c>
      <c r="E3637" s="1">
        <v>35745</v>
      </c>
      <c r="F3637">
        <v>4.9000000000000004</v>
      </c>
      <c r="G3637">
        <v>671</v>
      </c>
      <c r="H3637" t="s">
        <v>322</v>
      </c>
      <c r="I3637" t="s">
        <v>36</v>
      </c>
      <c r="J3637" t="s">
        <v>9336</v>
      </c>
      <c r="L3637" t="s">
        <v>37</v>
      </c>
      <c r="M3637" t="s">
        <v>38</v>
      </c>
      <c r="N3637" t="s">
        <v>39</v>
      </c>
      <c r="O3637" t="s">
        <v>3905</v>
      </c>
      <c r="P3637" s="4">
        <v>65015</v>
      </c>
      <c r="Q3637">
        <v>0</v>
      </c>
      <c r="R3637">
        <v>5</v>
      </c>
      <c r="S3637">
        <v>3</v>
      </c>
      <c r="T3637">
        <v>4</v>
      </c>
      <c r="U3637">
        <v>4</v>
      </c>
      <c r="V3637">
        <v>5</v>
      </c>
      <c r="W3637">
        <v>5</v>
      </c>
      <c r="X3637" t="s">
        <v>9371</v>
      </c>
      <c r="Y3637" t="s">
        <v>34</v>
      </c>
      <c r="AA3637" t="s">
        <v>9371</v>
      </c>
      <c r="AB3637" t="s">
        <v>9371</v>
      </c>
    </row>
    <row r="3638" spans="1:28" x14ac:dyDescent="0.2">
      <c r="A3638">
        <v>2023</v>
      </c>
      <c r="B3638" t="s">
        <v>25</v>
      </c>
      <c r="C3638" t="s">
        <v>46</v>
      </c>
      <c r="D3638" t="s">
        <v>27</v>
      </c>
      <c r="E3638" s="1">
        <v>51845</v>
      </c>
      <c r="F3638">
        <v>3</v>
      </c>
      <c r="G3638">
        <v>2142</v>
      </c>
      <c r="H3638" t="s">
        <v>89</v>
      </c>
      <c r="I3638" t="s">
        <v>36</v>
      </c>
      <c r="J3638" t="s">
        <v>9336</v>
      </c>
      <c r="L3638" t="s">
        <v>30</v>
      </c>
      <c r="M3638" t="s">
        <v>31</v>
      </c>
      <c r="N3638" t="s">
        <v>72</v>
      </c>
      <c r="O3638" t="s">
        <v>4053</v>
      </c>
      <c r="P3638" s="4">
        <v>2742582</v>
      </c>
      <c r="Q3638">
        <v>4</v>
      </c>
      <c r="R3638">
        <v>2</v>
      </c>
      <c r="S3638">
        <v>0</v>
      </c>
      <c r="T3638">
        <v>2</v>
      </c>
      <c r="U3638">
        <v>1</v>
      </c>
      <c r="V3638">
        <v>0</v>
      </c>
      <c r="W3638">
        <v>0</v>
      </c>
      <c r="X3638" t="s">
        <v>9371</v>
      </c>
      <c r="Y3638" t="s">
        <v>34</v>
      </c>
      <c r="AA3638" t="s">
        <v>9371</v>
      </c>
      <c r="AB3638" t="s">
        <v>9371</v>
      </c>
    </row>
    <row r="3639" spans="1:28" x14ac:dyDescent="0.2">
      <c r="A3639">
        <v>2023</v>
      </c>
      <c r="B3639" t="s">
        <v>25</v>
      </c>
      <c r="C3639" t="s">
        <v>51</v>
      </c>
      <c r="D3639" t="s">
        <v>27</v>
      </c>
      <c r="E3639" s="1">
        <v>41056</v>
      </c>
      <c r="F3639">
        <v>4.7</v>
      </c>
      <c r="G3639">
        <v>1992</v>
      </c>
      <c r="H3639" t="s">
        <v>28</v>
      </c>
      <c r="I3639" t="s">
        <v>97</v>
      </c>
      <c r="J3639" t="s">
        <v>9336</v>
      </c>
      <c r="L3639" t="s">
        <v>37</v>
      </c>
      <c r="M3639" t="s">
        <v>38</v>
      </c>
      <c r="N3639" t="s">
        <v>39</v>
      </c>
      <c r="O3639" t="s">
        <v>4054</v>
      </c>
      <c r="P3639" s="4">
        <v>62486</v>
      </c>
      <c r="Q3639">
        <v>2</v>
      </c>
      <c r="R3639">
        <v>5</v>
      </c>
      <c r="S3639">
        <v>3</v>
      </c>
      <c r="T3639">
        <v>4</v>
      </c>
      <c r="U3639">
        <v>4</v>
      </c>
      <c r="V3639">
        <v>5</v>
      </c>
      <c r="W3639">
        <v>5</v>
      </c>
      <c r="X3639" t="s">
        <v>9371</v>
      </c>
      <c r="Y3639" t="s">
        <v>34</v>
      </c>
      <c r="AA3639" t="s">
        <v>9371</v>
      </c>
      <c r="AB3639" t="s">
        <v>9371</v>
      </c>
    </row>
    <row r="3640" spans="1:28" x14ac:dyDescent="0.2">
      <c r="A3640">
        <v>2023</v>
      </c>
      <c r="B3640" t="s">
        <v>25</v>
      </c>
      <c r="C3640" t="s">
        <v>99</v>
      </c>
      <c r="D3640" t="s">
        <v>27</v>
      </c>
      <c r="E3640" s="1">
        <v>48540</v>
      </c>
      <c r="F3640">
        <v>4.8</v>
      </c>
      <c r="G3640">
        <v>4218</v>
      </c>
      <c r="H3640" t="s">
        <v>47</v>
      </c>
      <c r="I3640" t="s">
        <v>36</v>
      </c>
      <c r="J3640" t="s">
        <v>9336</v>
      </c>
      <c r="L3640" t="s">
        <v>30</v>
      </c>
      <c r="M3640" t="s">
        <v>48</v>
      </c>
      <c r="N3640" t="s">
        <v>32</v>
      </c>
      <c r="O3640" t="s">
        <v>4062</v>
      </c>
      <c r="P3640" s="4" t="s">
        <v>4063</v>
      </c>
      <c r="Q3640">
        <v>4</v>
      </c>
      <c r="R3640">
        <v>2</v>
      </c>
      <c r="S3640">
        <v>0</v>
      </c>
      <c r="T3640">
        <v>2</v>
      </c>
      <c r="U3640">
        <v>1</v>
      </c>
      <c r="V3640">
        <v>0</v>
      </c>
      <c r="W3640">
        <v>0</v>
      </c>
      <c r="X3640" t="s">
        <v>9371</v>
      </c>
      <c r="Y3640" t="s">
        <v>34</v>
      </c>
      <c r="AA3640" t="s">
        <v>9371</v>
      </c>
      <c r="AB3640" t="s">
        <v>9371</v>
      </c>
    </row>
    <row r="3641" spans="1:28" x14ac:dyDescent="0.2">
      <c r="A3641">
        <v>2022</v>
      </c>
      <c r="B3641" t="s">
        <v>25</v>
      </c>
      <c r="C3641" t="s">
        <v>115</v>
      </c>
      <c r="D3641" t="s">
        <v>983</v>
      </c>
      <c r="E3641" s="1">
        <v>26947</v>
      </c>
      <c r="F3641">
        <v>3.9</v>
      </c>
      <c r="G3641">
        <v>42</v>
      </c>
      <c r="H3641" t="s">
        <v>28</v>
      </c>
      <c r="I3641" t="s">
        <v>36</v>
      </c>
      <c r="J3641" t="s">
        <v>43</v>
      </c>
      <c r="K3641" t="s">
        <v>9221</v>
      </c>
      <c r="L3641" t="s">
        <v>30</v>
      </c>
      <c r="M3641" t="s">
        <v>38</v>
      </c>
      <c r="N3641" t="s">
        <v>276</v>
      </c>
      <c r="O3641" t="s">
        <v>4064</v>
      </c>
      <c r="P3641" s="4" t="s">
        <v>4065</v>
      </c>
      <c r="Q3641">
        <v>1793</v>
      </c>
      <c r="R3641">
        <v>4.5999999999999996</v>
      </c>
      <c r="S3641">
        <v>4.9000000000000004</v>
      </c>
      <c r="T3641">
        <v>4.4000000000000004</v>
      </c>
      <c r="U3641">
        <v>4.5999999999999996</v>
      </c>
      <c r="V3641">
        <v>4.5999999999999996</v>
      </c>
      <c r="W3641">
        <v>4.7</v>
      </c>
      <c r="X3641" t="s">
        <v>9371</v>
      </c>
      <c r="Y3641" t="s">
        <v>34</v>
      </c>
      <c r="AA3641" t="s">
        <v>9371</v>
      </c>
      <c r="AB3641" t="s">
        <v>9371</v>
      </c>
    </row>
    <row r="3642" spans="1:28" x14ac:dyDescent="0.2">
      <c r="A3642">
        <v>2022</v>
      </c>
      <c r="B3642" t="s">
        <v>25</v>
      </c>
      <c r="C3642" t="s">
        <v>133</v>
      </c>
      <c r="D3642" t="s">
        <v>27</v>
      </c>
      <c r="E3642" s="1">
        <v>35150</v>
      </c>
      <c r="F3642">
        <v>4.9000000000000004</v>
      </c>
      <c r="G3642">
        <v>671</v>
      </c>
      <c r="H3642" t="s">
        <v>28</v>
      </c>
      <c r="I3642" t="s">
        <v>36</v>
      </c>
      <c r="J3642" t="s">
        <v>43</v>
      </c>
      <c r="K3642" t="s">
        <v>9213</v>
      </c>
      <c r="L3642" t="s">
        <v>30</v>
      </c>
      <c r="M3642" t="s">
        <v>57</v>
      </c>
      <c r="N3642" t="s">
        <v>134</v>
      </c>
      <c r="O3642" t="s">
        <v>4068</v>
      </c>
      <c r="P3642" s="4">
        <v>64863</v>
      </c>
      <c r="Q3642">
        <v>0</v>
      </c>
      <c r="R3642">
        <v>5</v>
      </c>
      <c r="S3642">
        <v>5</v>
      </c>
      <c r="T3642">
        <v>5</v>
      </c>
      <c r="U3642">
        <v>5</v>
      </c>
      <c r="V3642">
        <v>5</v>
      </c>
      <c r="W3642">
        <v>5</v>
      </c>
      <c r="X3642" t="s">
        <v>9371</v>
      </c>
      <c r="Y3642" t="s">
        <v>34</v>
      </c>
      <c r="AA3642" t="s">
        <v>9371</v>
      </c>
      <c r="AB3642" t="s">
        <v>9371</v>
      </c>
    </row>
    <row r="3643" spans="1:28" x14ac:dyDescent="0.2">
      <c r="A3643">
        <v>2022</v>
      </c>
      <c r="B3643" t="s">
        <v>25</v>
      </c>
      <c r="C3643" t="s">
        <v>103</v>
      </c>
      <c r="D3643" t="s">
        <v>27</v>
      </c>
      <c r="E3643" s="1">
        <v>29200</v>
      </c>
      <c r="F3643">
        <v>2.9</v>
      </c>
      <c r="G3643">
        <v>83</v>
      </c>
      <c r="H3643" t="s">
        <v>28</v>
      </c>
      <c r="I3643" t="s">
        <v>36</v>
      </c>
      <c r="J3643" t="s">
        <v>43</v>
      </c>
      <c r="K3643" t="s">
        <v>9207</v>
      </c>
      <c r="L3643" t="s">
        <v>30</v>
      </c>
      <c r="M3643" t="s">
        <v>38</v>
      </c>
      <c r="N3643" t="s">
        <v>78</v>
      </c>
      <c r="O3643" t="s">
        <v>4240</v>
      </c>
      <c r="P3643" s="4" t="s">
        <v>4241</v>
      </c>
      <c r="Q3643">
        <v>0</v>
      </c>
      <c r="R3643">
        <v>5</v>
      </c>
      <c r="S3643">
        <v>5</v>
      </c>
      <c r="T3643">
        <v>5</v>
      </c>
      <c r="U3643">
        <v>5</v>
      </c>
      <c r="V3643">
        <v>5</v>
      </c>
      <c r="W3643">
        <v>5</v>
      </c>
      <c r="X3643" t="s">
        <v>9371</v>
      </c>
      <c r="Y3643" t="s">
        <v>34</v>
      </c>
      <c r="AA3643" t="s">
        <v>9371</v>
      </c>
      <c r="AB3643" t="s">
        <v>9371</v>
      </c>
    </row>
    <row r="3644" spans="1:28" x14ac:dyDescent="0.2">
      <c r="A3644">
        <v>2022</v>
      </c>
      <c r="B3644" t="s">
        <v>25</v>
      </c>
      <c r="C3644" t="s">
        <v>115</v>
      </c>
      <c r="D3644" t="s">
        <v>27</v>
      </c>
      <c r="E3644" s="1">
        <v>26727</v>
      </c>
      <c r="F3644">
        <v>4.8</v>
      </c>
      <c r="G3644">
        <v>4218</v>
      </c>
      <c r="H3644" t="s">
        <v>116</v>
      </c>
      <c r="I3644" t="s">
        <v>36</v>
      </c>
      <c r="J3644" t="s">
        <v>43</v>
      </c>
      <c r="K3644" t="s">
        <v>9212</v>
      </c>
      <c r="L3644" t="s">
        <v>30</v>
      </c>
      <c r="M3644" t="s">
        <v>38</v>
      </c>
      <c r="N3644" t="s">
        <v>276</v>
      </c>
      <c r="O3644" t="s">
        <v>4246</v>
      </c>
      <c r="P3644" s="4" t="s">
        <v>4247</v>
      </c>
      <c r="Q3644">
        <v>21633</v>
      </c>
      <c r="R3644">
        <v>4.5999999999999996</v>
      </c>
      <c r="S3644">
        <v>4.9000000000000004</v>
      </c>
      <c r="T3644">
        <v>4.4000000000000004</v>
      </c>
      <c r="U3644">
        <v>4.5999999999999996</v>
      </c>
      <c r="V3644">
        <v>4.5999999999999996</v>
      </c>
      <c r="W3644">
        <v>4.7</v>
      </c>
      <c r="X3644" t="s">
        <v>9371</v>
      </c>
      <c r="Y3644" t="s">
        <v>34</v>
      </c>
      <c r="AA3644" t="s">
        <v>9371</v>
      </c>
      <c r="AB3644" t="s">
        <v>9371</v>
      </c>
    </row>
    <row r="3645" spans="1:28" x14ac:dyDescent="0.2">
      <c r="A3645">
        <v>2023</v>
      </c>
      <c r="B3645" t="s">
        <v>25</v>
      </c>
      <c r="C3645" t="s">
        <v>107</v>
      </c>
      <c r="D3645" t="s">
        <v>27</v>
      </c>
      <c r="E3645" s="1">
        <v>28790</v>
      </c>
      <c r="F3645">
        <v>4.8</v>
      </c>
      <c r="G3645">
        <v>4218</v>
      </c>
      <c r="H3645" t="s">
        <v>348</v>
      </c>
      <c r="I3645" t="s">
        <v>86</v>
      </c>
      <c r="J3645" t="s">
        <v>9336</v>
      </c>
      <c r="L3645" t="s">
        <v>30</v>
      </c>
      <c r="M3645" t="s">
        <v>38</v>
      </c>
      <c r="N3645" t="s">
        <v>276</v>
      </c>
      <c r="O3645" t="s">
        <v>4248</v>
      </c>
      <c r="P3645" s="4" t="s">
        <v>4249</v>
      </c>
      <c r="Q3645">
        <v>4</v>
      </c>
      <c r="R3645">
        <v>4</v>
      </c>
      <c r="S3645">
        <v>5</v>
      </c>
      <c r="T3645">
        <v>4</v>
      </c>
      <c r="U3645">
        <v>5</v>
      </c>
      <c r="V3645">
        <v>5</v>
      </c>
      <c r="W3645">
        <v>5</v>
      </c>
      <c r="X3645" t="s">
        <v>9371</v>
      </c>
      <c r="Y3645" t="s">
        <v>34</v>
      </c>
      <c r="AA3645" t="s">
        <v>9371</v>
      </c>
      <c r="AB3645" t="s">
        <v>9371</v>
      </c>
    </row>
    <row r="3646" spans="1:28" x14ac:dyDescent="0.2">
      <c r="A3646">
        <v>2018</v>
      </c>
      <c r="B3646" t="s">
        <v>25</v>
      </c>
      <c r="C3646" t="s">
        <v>1281</v>
      </c>
      <c r="D3646" t="s">
        <v>983</v>
      </c>
      <c r="E3646" s="1">
        <v>25716</v>
      </c>
      <c r="F3646">
        <v>4.5999999999999996</v>
      </c>
      <c r="G3646">
        <v>1272</v>
      </c>
      <c r="H3646" t="s">
        <v>36</v>
      </c>
      <c r="I3646" t="s">
        <v>36</v>
      </c>
      <c r="J3646" t="s">
        <v>43</v>
      </c>
      <c r="K3646" t="s">
        <v>9204</v>
      </c>
      <c r="L3646" t="s">
        <v>30</v>
      </c>
      <c r="M3646" t="s">
        <v>1233</v>
      </c>
      <c r="N3646" t="s">
        <v>32</v>
      </c>
      <c r="O3646" t="s">
        <v>4250</v>
      </c>
      <c r="P3646" s="4">
        <v>44428</v>
      </c>
      <c r="Q3646">
        <v>62182</v>
      </c>
      <c r="R3646">
        <v>4.9000000000000004</v>
      </c>
      <c r="S3646">
        <v>4.8</v>
      </c>
      <c r="T3646">
        <v>4.8</v>
      </c>
      <c r="U3646">
        <v>4.5999999999999996</v>
      </c>
      <c r="V3646">
        <v>4.8</v>
      </c>
      <c r="W3646">
        <v>4.9000000000000004</v>
      </c>
      <c r="X3646" t="s">
        <v>9371</v>
      </c>
      <c r="Y3646" t="s">
        <v>34</v>
      </c>
      <c r="AA3646" t="s">
        <v>9371</v>
      </c>
      <c r="AB3646" t="s">
        <v>9371</v>
      </c>
    </row>
    <row r="3647" spans="1:28" x14ac:dyDescent="0.2">
      <c r="A3647">
        <v>2021</v>
      </c>
      <c r="B3647" t="s">
        <v>25</v>
      </c>
      <c r="C3647" t="s">
        <v>2368</v>
      </c>
      <c r="D3647" t="s">
        <v>983</v>
      </c>
      <c r="E3647" s="1">
        <v>29388</v>
      </c>
      <c r="F3647">
        <v>4.5</v>
      </c>
      <c r="G3647">
        <v>171</v>
      </c>
      <c r="H3647" t="s">
        <v>82</v>
      </c>
      <c r="I3647" t="s">
        <v>36</v>
      </c>
      <c r="J3647" t="s">
        <v>43</v>
      </c>
      <c r="K3647" t="s">
        <v>9216</v>
      </c>
      <c r="L3647" t="s">
        <v>30</v>
      </c>
      <c r="M3647" t="s">
        <v>48</v>
      </c>
      <c r="N3647" t="s">
        <v>32</v>
      </c>
      <c r="O3647" t="s">
        <v>4251</v>
      </c>
      <c r="P3647" s="4" t="s">
        <v>4252</v>
      </c>
      <c r="Q3647">
        <v>34279</v>
      </c>
      <c r="R3647">
        <v>4.9000000000000004</v>
      </c>
      <c r="S3647">
        <v>4.8</v>
      </c>
      <c r="T3647">
        <v>4.8</v>
      </c>
      <c r="U3647">
        <v>4.7</v>
      </c>
      <c r="V3647">
        <v>4.7</v>
      </c>
      <c r="W3647">
        <v>4.8</v>
      </c>
      <c r="X3647" t="s">
        <v>9371</v>
      </c>
      <c r="Y3647" t="s">
        <v>34</v>
      </c>
      <c r="AA3647" t="s">
        <v>9371</v>
      </c>
      <c r="AB3647" t="s">
        <v>9371</v>
      </c>
    </row>
    <row r="3648" spans="1:28" x14ac:dyDescent="0.2">
      <c r="A3648">
        <v>2021</v>
      </c>
      <c r="B3648" t="s">
        <v>25</v>
      </c>
      <c r="C3648" t="s">
        <v>74</v>
      </c>
      <c r="D3648" t="s">
        <v>983</v>
      </c>
      <c r="E3648" s="1">
        <v>34377</v>
      </c>
      <c r="F3648">
        <v>5</v>
      </c>
      <c r="G3648">
        <v>7415</v>
      </c>
      <c r="H3648" t="s">
        <v>562</v>
      </c>
      <c r="I3648" t="s">
        <v>97</v>
      </c>
      <c r="J3648" t="s">
        <v>43</v>
      </c>
      <c r="K3648" t="s">
        <v>9216</v>
      </c>
      <c r="L3648" t="s">
        <v>30</v>
      </c>
      <c r="M3648" t="s">
        <v>48</v>
      </c>
      <c r="N3648" t="s">
        <v>32</v>
      </c>
      <c r="O3648" t="s">
        <v>4253</v>
      </c>
      <c r="P3648" s="4">
        <v>334890</v>
      </c>
      <c r="Q3648">
        <v>20760</v>
      </c>
      <c r="R3648">
        <v>4.9000000000000004</v>
      </c>
      <c r="S3648">
        <v>4.8</v>
      </c>
      <c r="T3648">
        <v>4.8</v>
      </c>
      <c r="U3648">
        <v>4.7</v>
      </c>
      <c r="V3648">
        <v>4.7</v>
      </c>
      <c r="W3648">
        <v>4.8</v>
      </c>
      <c r="X3648" t="s">
        <v>9371</v>
      </c>
      <c r="Y3648" t="s">
        <v>34</v>
      </c>
      <c r="AA3648" t="s">
        <v>9371</v>
      </c>
      <c r="AB3648" t="s">
        <v>9371</v>
      </c>
    </row>
    <row r="3649" spans="1:28" x14ac:dyDescent="0.2">
      <c r="A3649">
        <v>2019</v>
      </c>
      <c r="B3649" t="s">
        <v>25</v>
      </c>
      <c r="C3649" t="s">
        <v>54</v>
      </c>
      <c r="D3649" t="s">
        <v>983</v>
      </c>
      <c r="E3649" s="1">
        <v>33757</v>
      </c>
      <c r="F3649">
        <v>4.8</v>
      </c>
      <c r="G3649">
        <v>3131</v>
      </c>
      <c r="H3649" t="s">
        <v>52</v>
      </c>
      <c r="I3649" t="s">
        <v>56</v>
      </c>
      <c r="J3649" t="s">
        <v>43</v>
      </c>
      <c r="K3649" t="s">
        <v>9215</v>
      </c>
      <c r="L3649" t="s">
        <v>30</v>
      </c>
      <c r="M3649" t="s">
        <v>48</v>
      </c>
      <c r="N3649" t="s">
        <v>32</v>
      </c>
      <c r="O3649" t="s">
        <v>4254</v>
      </c>
      <c r="P3649" s="4" t="s">
        <v>4255</v>
      </c>
      <c r="Q3649">
        <v>34187</v>
      </c>
      <c r="R3649">
        <v>4.8</v>
      </c>
      <c r="S3649">
        <v>4.5999999999999996</v>
      </c>
      <c r="T3649">
        <v>4.5</v>
      </c>
      <c r="U3649">
        <v>4.3</v>
      </c>
      <c r="V3649">
        <v>4.7</v>
      </c>
      <c r="W3649">
        <v>4.5</v>
      </c>
      <c r="X3649" t="s">
        <v>9371</v>
      </c>
      <c r="Y3649" t="s">
        <v>34</v>
      </c>
      <c r="AA3649" t="s">
        <v>9371</v>
      </c>
      <c r="AB3649" t="s">
        <v>9371</v>
      </c>
    </row>
    <row r="3650" spans="1:28" x14ac:dyDescent="0.2">
      <c r="A3650">
        <v>2022</v>
      </c>
      <c r="B3650" t="s">
        <v>25</v>
      </c>
      <c r="C3650" t="s">
        <v>74</v>
      </c>
      <c r="D3650" t="s">
        <v>27</v>
      </c>
      <c r="E3650" s="1">
        <v>44600</v>
      </c>
      <c r="F3650">
        <v>5</v>
      </c>
      <c r="G3650">
        <v>581</v>
      </c>
      <c r="H3650" t="s">
        <v>231</v>
      </c>
      <c r="I3650" t="s">
        <v>36</v>
      </c>
      <c r="J3650" t="s">
        <v>9336</v>
      </c>
      <c r="K3650" t="s">
        <v>9204</v>
      </c>
      <c r="L3650" t="s">
        <v>30</v>
      </c>
      <c r="M3650" t="s">
        <v>48</v>
      </c>
      <c r="N3650" t="s">
        <v>32</v>
      </c>
      <c r="O3650" t="s">
        <v>4256</v>
      </c>
      <c r="P3650" s="4">
        <v>21823</v>
      </c>
      <c r="Q3650">
        <v>8</v>
      </c>
      <c r="R3650">
        <v>5</v>
      </c>
      <c r="S3650">
        <v>5</v>
      </c>
      <c r="T3650">
        <v>5</v>
      </c>
      <c r="U3650">
        <v>5</v>
      </c>
      <c r="V3650">
        <v>5</v>
      </c>
      <c r="W3650">
        <v>5</v>
      </c>
      <c r="X3650" t="s">
        <v>9371</v>
      </c>
      <c r="Y3650" t="s">
        <v>34</v>
      </c>
      <c r="AA3650" t="s">
        <v>9371</v>
      </c>
      <c r="AB3650" t="s">
        <v>9371</v>
      </c>
    </row>
    <row r="3651" spans="1:28" x14ac:dyDescent="0.2">
      <c r="A3651">
        <v>2023</v>
      </c>
      <c r="B3651" t="s">
        <v>25</v>
      </c>
      <c r="C3651" t="s">
        <v>26</v>
      </c>
      <c r="D3651" t="s">
        <v>27</v>
      </c>
      <c r="E3651" s="1">
        <v>43410</v>
      </c>
      <c r="F3651">
        <v>4.9000000000000004</v>
      </c>
      <c r="G3651">
        <v>511</v>
      </c>
      <c r="H3651" t="s">
        <v>71</v>
      </c>
      <c r="I3651" t="s">
        <v>97</v>
      </c>
      <c r="J3651" t="s">
        <v>9336</v>
      </c>
      <c r="L3651" t="s">
        <v>30</v>
      </c>
      <c r="M3651" t="s">
        <v>48</v>
      </c>
      <c r="N3651" t="s">
        <v>32</v>
      </c>
      <c r="O3651" t="s">
        <v>4416</v>
      </c>
      <c r="P3651" s="4" t="s">
        <v>4417</v>
      </c>
      <c r="Q3651">
        <v>0</v>
      </c>
      <c r="R3651">
        <v>5</v>
      </c>
      <c r="S3651">
        <v>4.8</v>
      </c>
      <c r="T3651">
        <v>4.8</v>
      </c>
      <c r="U3651">
        <v>4.2</v>
      </c>
      <c r="V3651">
        <v>5</v>
      </c>
      <c r="W3651">
        <v>5</v>
      </c>
      <c r="X3651" t="s">
        <v>9371</v>
      </c>
      <c r="Y3651" t="s">
        <v>34</v>
      </c>
      <c r="AA3651" t="s">
        <v>9371</v>
      </c>
      <c r="AB3651" t="s">
        <v>9371</v>
      </c>
    </row>
    <row r="3652" spans="1:28" x14ac:dyDescent="0.2">
      <c r="A3652">
        <v>2022</v>
      </c>
      <c r="B3652" t="s">
        <v>25</v>
      </c>
      <c r="C3652" t="s">
        <v>1208</v>
      </c>
      <c r="D3652" t="s">
        <v>27</v>
      </c>
      <c r="E3652" s="1">
        <v>27135</v>
      </c>
      <c r="F3652">
        <v>3.3</v>
      </c>
      <c r="G3652">
        <v>823</v>
      </c>
      <c r="H3652" t="s">
        <v>82</v>
      </c>
      <c r="I3652" t="s">
        <v>36</v>
      </c>
      <c r="J3652" t="s">
        <v>43</v>
      </c>
      <c r="K3652" t="s">
        <v>9227</v>
      </c>
      <c r="L3652" t="s">
        <v>30</v>
      </c>
      <c r="M3652" t="s">
        <v>38</v>
      </c>
      <c r="N3652" t="s">
        <v>78</v>
      </c>
      <c r="O3652" t="s">
        <v>4427</v>
      </c>
      <c r="P3652" s="4" t="s">
        <v>4428</v>
      </c>
      <c r="Q3652">
        <v>9</v>
      </c>
      <c r="R3652">
        <v>5</v>
      </c>
      <c r="S3652">
        <v>5</v>
      </c>
      <c r="T3652">
        <v>5</v>
      </c>
      <c r="U3652">
        <v>5</v>
      </c>
      <c r="V3652">
        <v>5</v>
      </c>
      <c r="W3652">
        <v>5</v>
      </c>
      <c r="X3652" t="s">
        <v>9371</v>
      </c>
      <c r="Y3652" t="s">
        <v>34</v>
      </c>
      <c r="AA3652" t="s">
        <v>9371</v>
      </c>
      <c r="AB3652" t="s">
        <v>9371</v>
      </c>
    </row>
    <row r="3653" spans="1:28" x14ac:dyDescent="0.2">
      <c r="A3653">
        <v>2014</v>
      </c>
      <c r="B3653" t="s">
        <v>25</v>
      </c>
      <c r="C3653" t="s">
        <v>4591</v>
      </c>
      <c r="D3653" t="s">
        <v>983</v>
      </c>
      <c r="E3653" s="1">
        <v>22850</v>
      </c>
      <c r="F3653">
        <v>4.5999999999999996</v>
      </c>
      <c r="G3653">
        <v>91</v>
      </c>
      <c r="H3653" t="s">
        <v>1255</v>
      </c>
      <c r="I3653" t="s">
        <v>36</v>
      </c>
      <c r="J3653" t="s">
        <v>1315</v>
      </c>
      <c r="K3653" t="s">
        <v>9297</v>
      </c>
      <c r="L3653" t="s">
        <v>30</v>
      </c>
      <c r="M3653" t="s">
        <v>1194</v>
      </c>
      <c r="N3653" t="s">
        <v>1356</v>
      </c>
      <c r="O3653" t="s">
        <v>4592</v>
      </c>
      <c r="P3653" s="4" t="s">
        <v>4593</v>
      </c>
      <c r="Q3653">
        <v>85154</v>
      </c>
      <c r="R3653">
        <v>4.8</v>
      </c>
      <c r="S3653">
        <v>4.5</v>
      </c>
      <c r="T3653">
        <v>4.5999999999999996</v>
      </c>
      <c r="U3653">
        <v>4.5999999999999996</v>
      </c>
      <c r="V3653">
        <v>4.5999999999999996</v>
      </c>
      <c r="W3653">
        <v>4.8</v>
      </c>
      <c r="X3653" t="s">
        <v>9371</v>
      </c>
      <c r="Y3653" t="s">
        <v>34</v>
      </c>
      <c r="AA3653" t="s">
        <v>9371</v>
      </c>
      <c r="AB3653" t="s">
        <v>9371</v>
      </c>
    </row>
    <row r="3654" spans="1:28" x14ac:dyDescent="0.2">
      <c r="A3654">
        <v>2023</v>
      </c>
      <c r="B3654" t="s">
        <v>25</v>
      </c>
      <c r="C3654" t="s">
        <v>94</v>
      </c>
      <c r="D3654" t="s">
        <v>27</v>
      </c>
      <c r="E3654" s="1">
        <v>46075</v>
      </c>
      <c r="F3654">
        <v>4.8</v>
      </c>
      <c r="G3654">
        <v>989</v>
      </c>
      <c r="H3654" t="s">
        <v>71</v>
      </c>
      <c r="I3654" t="s">
        <v>36</v>
      </c>
      <c r="J3654" t="s">
        <v>9336</v>
      </c>
      <c r="L3654" t="s">
        <v>30</v>
      </c>
      <c r="M3654" t="s">
        <v>48</v>
      </c>
      <c r="N3654" t="s">
        <v>32</v>
      </c>
      <c r="O3654" t="s">
        <v>4604</v>
      </c>
      <c r="P3654" s="4" t="s">
        <v>4605</v>
      </c>
      <c r="Q3654">
        <v>2</v>
      </c>
      <c r="R3654">
        <v>5</v>
      </c>
      <c r="S3654">
        <v>4.8</v>
      </c>
      <c r="T3654">
        <v>4.8</v>
      </c>
      <c r="U3654">
        <v>4.2</v>
      </c>
      <c r="V3654">
        <v>5</v>
      </c>
      <c r="W3654">
        <v>5</v>
      </c>
      <c r="X3654" t="s">
        <v>9371</v>
      </c>
      <c r="Y3654" t="s">
        <v>34</v>
      </c>
      <c r="AA3654" t="s">
        <v>9371</v>
      </c>
      <c r="AB3654" t="s">
        <v>9371</v>
      </c>
    </row>
    <row r="3655" spans="1:28" x14ac:dyDescent="0.2">
      <c r="A3655">
        <v>2023</v>
      </c>
      <c r="B3655" t="s">
        <v>25</v>
      </c>
      <c r="C3655" t="s">
        <v>158</v>
      </c>
      <c r="D3655" t="s">
        <v>27</v>
      </c>
      <c r="E3655" s="1">
        <v>42790</v>
      </c>
      <c r="F3655">
        <v>4.2</v>
      </c>
      <c r="G3655">
        <v>41</v>
      </c>
      <c r="H3655" t="s">
        <v>231</v>
      </c>
      <c r="I3655" t="s">
        <v>97</v>
      </c>
      <c r="J3655" t="s">
        <v>9336</v>
      </c>
      <c r="L3655" t="s">
        <v>30</v>
      </c>
      <c r="M3655" t="s">
        <v>48</v>
      </c>
      <c r="N3655" t="s">
        <v>32</v>
      </c>
      <c r="O3655" t="s">
        <v>4610</v>
      </c>
      <c r="P3655" s="4" t="s">
        <v>4611</v>
      </c>
      <c r="Q3655">
        <v>6</v>
      </c>
      <c r="R3655">
        <v>2</v>
      </c>
      <c r="S3655">
        <v>0</v>
      </c>
      <c r="T3655">
        <v>2</v>
      </c>
      <c r="U3655">
        <v>1</v>
      </c>
      <c r="V3655">
        <v>0</v>
      </c>
      <c r="W3655">
        <v>0</v>
      </c>
      <c r="X3655" t="s">
        <v>9371</v>
      </c>
      <c r="Y3655" t="s">
        <v>34</v>
      </c>
      <c r="AA3655" t="s">
        <v>9371</v>
      </c>
      <c r="AB3655" t="s">
        <v>9371</v>
      </c>
    </row>
    <row r="3656" spans="1:28" x14ac:dyDescent="0.2">
      <c r="A3656">
        <v>2022</v>
      </c>
      <c r="B3656" t="s">
        <v>25</v>
      </c>
      <c r="C3656" t="s">
        <v>115</v>
      </c>
      <c r="D3656" t="s">
        <v>983</v>
      </c>
      <c r="E3656" s="1">
        <v>24997</v>
      </c>
      <c r="F3656">
        <v>4.5999999999999996</v>
      </c>
      <c r="G3656">
        <v>3</v>
      </c>
      <c r="H3656" t="s">
        <v>1383</v>
      </c>
      <c r="I3656" t="s">
        <v>36</v>
      </c>
      <c r="J3656" t="s">
        <v>43</v>
      </c>
      <c r="K3656" t="s">
        <v>9221</v>
      </c>
      <c r="L3656" t="s">
        <v>30</v>
      </c>
      <c r="M3656" t="s">
        <v>38</v>
      </c>
      <c r="N3656" t="s">
        <v>276</v>
      </c>
      <c r="O3656" t="s">
        <v>4760</v>
      </c>
      <c r="P3656" s="4">
        <v>1002972</v>
      </c>
      <c r="Q3656">
        <v>20377</v>
      </c>
      <c r="R3656">
        <v>4.5999999999999996</v>
      </c>
      <c r="S3656">
        <v>4.9000000000000004</v>
      </c>
      <c r="T3656">
        <v>4.4000000000000004</v>
      </c>
      <c r="U3656">
        <v>4.5999999999999996</v>
      </c>
      <c r="V3656">
        <v>4.5999999999999996</v>
      </c>
      <c r="W3656">
        <v>4.7</v>
      </c>
      <c r="X3656" t="s">
        <v>9371</v>
      </c>
      <c r="Y3656" t="s">
        <v>34</v>
      </c>
      <c r="AA3656" t="s">
        <v>9371</v>
      </c>
      <c r="AB3656" t="s">
        <v>9371</v>
      </c>
    </row>
    <row r="3657" spans="1:28" x14ac:dyDescent="0.2">
      <c r="A3657">
        <v>2023</v>
      </c>
      <c r="B3657" t="s">
        <v>25</v>
      </c>
      <c r="C3657" t="s">
        <v>94</v>
      </c>
      <c r="D3657" t="s">
        <v>983</v>
      </c>
      <c r="E3657" s="1">
        <v>48252</v>
      </c>
      <c r="F3657">
        <v>4.8</v>
      </c>
      <c r="G3657">
        <v>1143</v>
      </c>
      <c r="H3657" t="s">
        <v>562</v>
      </c>
      <c r="I3657" t="s">
        <v>86</v>
      </c>
      <c r="J3657" t="s">
        <v>9336</v>
      </c>
      <c r="L3657" t="s">
        <v>30</v>
      </c>
      <c r="M3657" t="s">
        <v>48</v>
      </c>
      <c r="N3657" t="s">
        <v>32</v>
      </c>
      <c r="O3657" t="s">
        <v>4761</v>
      </c>
      <c r="P3657" s="4" t="s">
        <v>4762</v>
      </c>
      <c r="Q3657">
        <v>1000</v>
      </c>
      <c r="R3657">
        <v>5</v>
      </c>
      <c r="S3657">
        <v>4.8</v>
      </c>
      <c r="T3657">
        <v>4.8</v>
      </c>
      <c r="U3657">
        <v>4.2</v>
      </c>
      <c r="V3657">
        <v>5</v>
      </c>
      <c r="W3657">
        <v>5</v>
      </c>
      <c r="X3657" t="s">
        <v>9371</v>
      </c>
      <c r="Y3657" t="s">
        <v>34</v>
      </c>
      <c r="AA3657" t="s">
        <v>9371</v>
      </c>
      <c r="AB3657" t="s">
        <v>9371</v>
      </c>
    </row>
    <row r="3658" spans="1:28" x14ac:dyDescent="0.2">
      <c r="A3658">
        <v>2023</v>
      </c>
      <c r="B3658" t="s">
        <v>25</v>
      </c>
      <c r="C3658" t="s">
        <v>152</v>
      </c>
      <c r="D3658" t="s">
        <v>27</v>
      </c>
      <c r="E3658" s="1">
        <v>34860</v>
      </c>
      <c r="F3658">
        <v>4.7</v>
      </c>
      <c r="G3658">
        <v>2</v>
      </c>
      <c r="H3658" t="s">
        <v>216</v>
      </c>
      <c r="I3658" t="s">
        <v>36</v>
      </c>
      <c r="J3658" t="s">
        <v>9336</v>
      </c>
      <c r="L3658" t="s">
        <v>30</v>
      </c>
      <c r="M3658" t="s">
        <v>38</v>
      </c>
      <c r="N3658" t="s">
        <v>78</v>
      </c>
      <c r="O3658" t="s">
        <v>4765</v>
      </c>
      <c r="P3658" s="4" t="s">
        <v>4766</v>
      </c>
      <c r="Q3658">
        <v>0</v>
      </c>
      <c r="R3658">
        <v>5</v>
      </c>
      <c r="S3658">
        <v>5</v>
      </c>
      <c r="T3658">
        <v>5</v>
      </c>
      <c r="U3658">
        <v>4</v>
      </c>
      <c r="V3658">
        <v>4</v>
      </c>
      <c r="W3658">
        <v>5</v>
      </c>
      <c r="X3658" t="s">
        <v>9371</v>
      </c>
      <c r="Y3658" t="s">
        <v>34</v>
      </c>
      <c r="AA3658" t="s">
        <v>9371</v>
      </c>
      <c r="AB3658" t="s">
        <v>9371</v>
      </c>
    </row>
    <row r="3659" spans="1:28" x14ac:dyDescent="0.2">
      <c r="A3659">
        <v>2017</v>
      </c>
      <c r="B3659" t="s">
        <v>25</v>
      </c>
      <c r="C3659" t="s">
        <v>2368</v>
      </c>
      <c r="D3659" t="s">
        <v>27</v>
      </c>
      <c r="E3659" s="1">
        <v>26684</v>
      </c>
      <c r="F3659">
        <v>4.7</v>
      </c>
      <c r="G3659">
        <v>423</v>
      </c>
      <c r="H3659" t="s">
        <v>82</v>
      </c>
      <c r="I3659" t="s">
        <v>97</v>
      </c>
      <c r="J3659" t="s">
        <v>43</v>
      </c>
      <c r="K3659" t="s">
        <v>9243</v>
      </c>
      <c r="L3659" t="s">
        <v>30</v>
      </c>
      <c r="M3659" t="s">
        <v>1233</v>
      </c>
      <c r="N3659" t="s">
        <v>32</v>
      </c>
      <c r="O3659" t="s">
        <v>4767</v>
      </c>
      <c r="P3659" s="4" t="s">
        <v>4768</v>
      </c>
      <c r="Q3659">
        <v>38504</v>
      </c>
      <c r="R3659">
        <v>4.8</v>
      </c>
      <c r="S3659">
        <v>4.7</v>
      </c>
      <c r="T3659">
        <v>4.7</v>
      </c>
      <c r="U3659">
        <v>4.5999999999999996</v>
      </c>
      <c r="V3659">
        <v>4.7</v>
      </c>
      <c r="W3659">
        <v>4.7</v>
      </c>
      <c r="X3659" t="s">
        <v>9371</v>
      </c>
      <c r="Y3659" t="s">
        <v>34</v>
      </c>
      <c r="AA3659" t="s">
        <v>9371</v>
      </c>
      <c r="AB3659" t="s">
        <v>9371</v>
      </c>
    </row>
    <row r="3660" spans="1:28" x14ac:dyDescent="0.2">
      <c r="A3660">
        <v>2019</v>
      </c>
      <c r="B3660" t="s">
        <v>25</v>
      </c>
      <c r="C3660" t="s">
        <v>152</v>
      </c>
      <c r="D3660" t="s">
        <v>983</v>
      </c>
      <c r="E3660" s="1">
        <v>26151</v>
      </c>
      <c r="F3660">
        <v>4.3</v>
      </c>
      <c r="G3660">
        <v>1641</v>
      </c>
      <c r="H3660" t="s">
        <v>4774</v>
      </c>
      <c r="I3660" t="s">
        <v>36</v>
      </c>
      <c r="J3660" t="s">
        <v>9336</v>
      </c>
      <c r="K3660" t="s">
        <v>9276</v>
      </c>
      <c r="L3660" t="s">
        <v>30</v>
      </c>
      <c r="M3660" t="s">
        <v>38</v>
      </c>
      <c r="N3660" t="s">
        <v>78</v>
      </c>
      <c r="O3660" t="s">
        <v>4775</v>
      </c>
      <c r="P3660" s="4" t="s">
        <v>4776</v>
      </c>
      <c r="Q3660">
        <v>61606</v>
      </c>
      <c r="R3660">
        <v>4.8</v>
      </c>
      <c r="S3660">
        <v>4.8</v>
      </c>
      <c r="T3660">
        <v>4.7</v>
      </c>
      <c r="U3660">
        <v>4.7</v>
      </c>
      <c r="V3660">
        <v>4.8</v>
      </c>
      <c r="W3660">
        <v>4.8</v>
      </c>
      <c r="X3660" t="s">
        <v>9371</v>
      </c>
      <c r="Y3660" t="s">
        <v>34</v>
      </c>
      <c r="AA3660" t="s">
        <v>9371</v>
      </c>
      <c r="AB3660" t="s">
        <v>9371</v>
      </c>
    </row>
    <row r="3661" spans="1:28" x14ac:dyDescent="0.2">
      <c r="A3661">
        <v>2021</v>
      </c>
      <c r="B3661" t="s">
        <v>25</v>
      </c>
      <c r="C3661" t="s">
        <v>1973</v>
      </c>
      <c r="D3661" t="s">
        <v>983</v>
      </c>
      <c r="E3661" s="1">
        <v>39477</v>
      </c>
      <c r="F3661">
        <v>4.8</v>
      </c>
      <c r="G3661">
        <v>125</v>
      </c>
      <c r="H3661" t="s">
        <v>562</v>
      </c>
      <c r="I3661" t="s">
        <v>97</v>
      </c>
      <c r="J3661" t="s">
        <v>9336</v>
      </c>
      <c r="K3661" t="s">
        <v>9206</v>
      </c>
      <c r="L3661" t="s">
        <v>30</v>
      </c>
      <c r="M3661" t="s">
        <v>48</v>
      </c>
      <c r="N3661" t="s">
        <v>32</v>
      </c>
      <c r="O3661" t="s">
        <v>4779</v>
      </c>
      <c r="P3661" s="4">
        <v>5494</v>
      </c>
      <c r="Q3661">
        <v>19703</v>
      </c>
      <c r="R3661">
        <v>4.9000000000000004</v>
      </c>
      <c r="S3661">
        <v>4.7</v>
      </c>
      <c r="T3661">
        <v>4.8</v>
      </c>
      <c r="U3661">
        <v>4.5999999999999996</v>
      </c>
      <c r="V3661">
        <v>4.8</v>
      </c>
      <c r="W3661">
        <v>4.8</v>
      </c>
      <c r="X3661" t="s">
        <v>9371</v>
      </c>
      <c r="Y3661" t="s">
        <v>34</v>
      </c>
      <c r="AA3661" t="s">
        <v>9371</v>
      </c>
      <c r="AB3661" t="s">
        <v>9371</v>
      </c>
    </row>
    <row r="3662" spans="1:28" x14ac:dyDescent="0.2">
      <c r="A3662">
        <v>2008</v>
      </c>
      <c r="B3662" t="s">
        <v>25</v>
      </c>
      <c r="C3662" t="s">
        <v>1193</v>
      </c>
      <c r="D3662" t="s">
        <v>983</v>
      </c>
      <c r="E3662" s="1">
        <v>6950</v>
      </c>
      <c r="F3662">
        <v>4.4000000000000004</v>
      </c>
      <c r="G3662">
        <v>81</v>
      </c>
      <c r="H3662" t="s">
        <v>97</v>
      </c>
      <c r="I3662" t="s">
        <v>3144</v>
      </c>
      <c r="J3662" t="s">
        <v>43</v>
      </c>
      <c r="K3662" t="s">
        <v>9235</v>
      </c>
      <c r="L3662" t="s">
        <v>30</v>
      </c>
      <c r="M3662" t="s">
        <v>1194</v>
      </c>
      <c r="N3662" t="s">
        <v>305</v>
      </c>
      <c r="O3662" t="s">
        <v>4780</v>
      </c>
      <c r="P3662" s="4">
        <v>22496</v>
      </c>
      <c r="Q3662">
        <v>126163</v>
      </c>
      <c r="R3662">
        <v>4.2</v>
      </c>
      <c r="S3662">
        <v>4.4000000000000004</v>
      </c>
      <c r="T3662">
        <v>4.3</v>
      </c>
      <c r="U3662">
        <v>4.5</v>
      </c>
      <c r="V3662">
        <v>4.5</v>
      </c>
      <c r="W3662">
        <v>4.7</v>
      </c>
      <c r="X3662" t="s">
        <v>9371</v>
      </c>
      <c r="Y3662" t="s">
        <v>34</v>
      </c>
      <c r="AA3662" t="s">
        <v>9371</v>
      </c>
      <c r="AB3662" t="s">
        <v>9371</v>
      </c>
    </row>
    <row r="3663" spans="1:28" x14ac:dyDescent="0.2">
      <c r="A3663">
        <v>2021</v>
      </c>
      <c r="B3663" t="s">
        <v>25</v>
      </c>
      <c r="C3663" t="s">
        <v>1215</v>
      </c>
      <c r="D3663" t="s">
        <v>983</v>
      </c>
      <c r="E3663" s="1">
        <v>30998</v>
      </c>
      <c r="F3663">
        <v>4.3</v>
      </c>
      <c r="G3663">
        <v>697</v>
      </c>
      <c r="H3663" t="s">
        <v>52</v>
      </c>
      <c r="I3663" t="s">
        <v>36</v>
      </c>
      <c r="J3663" t="s">
        <v>9336</v>
      </c>
      <c r="K3663" t="s">
        <v>9206</v>
      </c>
      <c r="L3663" t="s">
        <v>30</v>
      </c>
      <c r="M3663" t="s">
        <v>48</v>
      </c>
      <c r="N3663" t="s">
        <v>32</v>
      </c>
      <c r="O3663" t="s">
        <v>4947</v>
      </c>
      <c r="P3663" s="4" t="s">
        <v>4948</v>
      </c>
      <c r="Q3663">
        <v>23274</v>
      </c>
      <c r="R3663">
        <v>4.9000000000000004</v>
      </c>
      <c r="S3663">
        <v>4.7</v>
      </c>
      <c r="T3663">
        <v>4.8</v>
      </c>
      <c r="U3663">
        <v>4.5999999999999996</v>
      </c>
      <c r="V3663">
        <v>4.8</v>
      </c>
      <c r="W3663">
        <v>4.8</v>
      </c>
      <c r="X3663" t="s">
        <v>9371</v>
      </c>
      <c r="Y3663" t="s">
        <v>34</v>
      </c>
      <c r="AA3663" t="s">
        <v>9371</v>
      </c>
      <c r="AB3663" t="s">
        <v>9371</v>
      </c>
    </row>
    <row r="3664" spans="1:28" x14ac:dyDescent="0.2">
      <c r="A3664">
        <v>2001</v>
      </c>
      <c r="B3664" t="s">
        <v>25</v>
      </c>
      <c r="C3664" t="s">
        <v>1344</v>
      </c>
      <c r="D3664" t="s">
        <v>983</v>
      </c>
      <c r="E3664" s="1">
        <v>24995</v>
      </c>
      <c r="F3664">
        <v>4.8</v>
      </c>
      <c r="G3664">
        <v>27</v>
      </c>
      <c r="H3664" t="s">
        <v>97</v>
      </c>
      <c r="I3664" t="s">
        <v>36</v>
      </c>
      <c r="J3664" t="s">
        <v>1270</v>
      </c>
      <c r="K3664" t="s">
        <v>9237</v>
      </c>
      <c r="L3664" t="s">
        <v>30</v>
      </c>
      <c r="M3664" t="s">
        <v>401</v>
      </c>
      <c r="N3664" t="s">
        <v>1226</v>
      </c>
      <c r="O3664" t="s">
        <v>4953</v>
      </c>
      <c r="P3664" s="4" t="s">
        <v>4954</v>
      </c>
      <c r="Q3664">
        <v>90222</v>
      </c>
      <c r="R3664">
        <v>4.0999999999999996</v>
      </c>
      <c r="S3664">
        <v>4.4000000000000004</v>
      </c>
      <c r="T3664">
        <v>5</v>
      </c>
      <c r="U3664">
        <v>4.9000000000000004</v>
      </c>
      <c r="V3664">
        <v>5</v>
      </c>
      <c r="W3664">
        <v>5</v>
      </c>
      <c r="X3664" t="s">
        <v>9371</v>
      </c>
      <c r="Y3664" t="s">
        <v>34</v>
      </c>
      <c r="AA3664" t="s">
        <v>9371</v>
      </c>
      <c r="AB3664" t="s">
        <v>9371</v>
      </c>
    </row>
    <row r="3665" spans="1:28" x14ac:dyDescent="0.2">
      <c r="A3665">
        <v>2019</v>
      </c>
      <c r="B3665" t="s">
        <v>25</v>
      </c>
      <c r="C3665" t="s">
        <v>26</v>
      </c>
      <c r="D3665" t="s">
        <v>983</v>
      </c>
      <c r="E3665" s="1">
        <v>28000</v>
      </c>
      <c r="F3665">
        <v>4.9000000000000004</v>
      </c>
      <c r="G3665">
        <v>2397</v>
      </c>
      <c r="H3665" t="s">
        <v>97</v>
      </c>
      <c r="I3665" t="s">
        <v>97</v>
      </c>
      <c r="J3665" t="s">
        <v>9336</v>
      </c>
      <c r="K3665" t="s">
        <v>9238</v>
      </c>
      <c r="L3665" t="s">
        <v>30</v>
      </c>
      <c r="M3665" t="s">
        <v>1233</v>
      </c>
      <c r="N3665" t="s">
        <v>32</v>
      </c>
      <c r="O3665" t="s">
        <v>4956</v>
      </c>
      <c r="P3665" s="4" t="s">
        <v>4957</v>
      </c>
      <c r="Q3665">
        <v>48550</v>
      </c>
      <c r="R3665">
        <v>4.9000000000000004</v>
      </c>
      <c r="S3665">
        <v>4.8</v>
      </c>
      <c r="T3665">
        <v>4.8</v>
      </c>
      <c r="U3665">
        <v>4.5999999999999996</v>
      </c>
      <c r="V3665">
        <v>4.7</v>
      </c>
      <c r="W3665">
        <v>4.9000000000000004</v>
      </c>
      <c r="X3665" t="s">
        <v>9371</v>
      </c>
      <c r="Y3665" t="s">
        <v>34</v>
      </c>
      <c r="AA3665" t="s">
        <v>9371</v>
      </c>
      <c r="AB3665" t="s">
        <v>9371</v>
      </c>
    </row>
    <row r="3666" spans="1:28" x14ac:dyDescent="0.2">
      <c r="A3666">
        <v>2022</v>
      </c>
      <c r="B3666" t="s">
        <v>25</v>
      </c>
      <c r="C3666" t="s">
        <v>133</v>
      </c>
      <c r="D3666" t="s">
        <v>27</v>
      </c>
      <c r="E3666" s="1">
        <v>35150</v>
      </c>
      <c r="F3666">
        <v>4.9000000000000004</v>
      </c>
      <c r="G3666">
        <v>671</v>
      </c>
      <c r="H3666" t="s">
        <v>28</v>
      </c>
      <c r="I3666" t="s">
        <v>36</v>
      </c>
      <c r="J3666" t="s">
        <v>43</v>
      </c>
      <c r="K3666" t="s">
        <v>9213</v>
      </c>
      <c r="L3666" t="s">
        <v>30</v>
      </c>
      <c r="M3666" t="s">
        <v>57</v>
      </c>
      <c r="N3666" t="s">
        <v>134</v>
      </c>
      <c r="O3666" t="s">
        <v>4958</v>
      </c>
      <c r="P3666" s="4">
        <v>64966</v>
      </c>
      <c r="Q3666">
        <v>0</v>
      </c>
      <c r="R3666">
        <v>5</v>
      </c>
      <c r="S3666">
        <v>5</v>
      </c>
      <c r="T3666">
        <v>5</v>
      </c>
      <c r="U3666">
        <v>5</v>
      </c>
      <c r="V3666">
        <v>5</v>
      </c>
      <c r="W3666">
        <v>5</v>
      </c>
      <c r="X3666" t="s">
        <v>9371</v>
      </c>
      <c r="Y3666" t="s">
        <v>34</v>
      </c>
      <c r="AA3666" t="s">
        <v>9371</v>
      </c>
      <c r="AB3666" t="s">
        <v>9371</v>
      </c>
    </row>
    <row r="3667" spans="1:28" x14ac:dyDescent="0.2">
      <c r="A3667">
        <v>2019</v>
      </c>
      <c r="B3667" t="s">
        <v>25</v>
      </c>
      <c r="C3667" t="s">
        <v>158</v>
      </c>
      <c r="D3667" t="s">
        <v>983</v>
      </c>
      <c r="E3667" s="1">
        <v>27998</v>
      </c>
      <c r="F3667">
        <v>4.8</v>
      </c>
      <c r="G3667">
        <v>1128</v>
      </c>
      <c r="H3667" t="s">
        <v>1216</v>
      </c>
      <c r="I3667" t="s">
        <v>36</v>
      </c>
      <c r="J3667" t="s">
        <v>9336</v>
      </c>
      <c r="K3667" t="s">
        <v>9206</v>
      </c>
      <c r="L3667" t="s">
        <v>30</v>
      </c>
      <c r="M3667" t="s">
        <v>48</v>
      </c>
      <c r="N3667" t="s">
        <v>32</v>
      </c>
      <c r="O3667" t="s">
        <v>5140</v>
      </c>
      <c r="P3667" s="4" t="s">
        <v>5141</v>
      </c>
      <c r="Q3667">
        <v>64352</v>
      </c>
      <c r="R3667">
        <v>4.8</v>
      </c>
      <c r="S3667">
        <v>4.7</v>
      </c>
      <c r="T3667">
        <v>4.7</v>
      </c>
      <c r="U3667">
        <v>4.5999999999999996</v>
      </c>
      <c r="V3667">
        <v>4.7</v>
      </c>
      <c r="W3667">
        <v>4.8</v>
      </c>
      <c r="X3667" t="s">
        <v>9371</v>
      </c>
      <c r="Y3667" t="s">
        <v>34</v>
      </c>
      <c r="AA3667" t="s">
        <v>9371</v>
      </c>
      <c r="AB3667" t="s">
        <v>9371</v>
      </c>
    </row>
    <row r="3668" spans="1:28" x14ac:dyDescent="0.2">
      <c r="A3668">
        <v>2020</v>
      </c>
      <c r="B3668" t="s">
        <v>25</v>
      </c>
      <c r="C3668" t="s">
        <v>158</v>
      </c>
      <c r="D3668" t="s">
        <v>27</v>
      </c>
      <c r="E3668" s="1">
        <v>34995</v>
      </c>
      <c r="F3668">
        <v>4.8</v>
      </c>
      <c r="G3668">
        <v>14</v>
      </c>
      <c r="H3668" t="s">
        <v>464</v>
      </c>
      <c r="I3668" t="s">
        <v>86</v>
      </c>
      <c r="J3668" t="s">
        <v>9336</v>
      </c>
      <c r="K3668" t="s">
        <v>9206</v>
      </c>
      <c r="L3668" t="s">
        <v>30</v>
      </c>
      <c r="M3668" t="s">
        <v>48</v>
      </c>
      <c r="N3668" t="s">
        <v>32</v>
      </c>
      <c r="O3668" t="s">
        <v>5144</v>
      </c>
      <c r="P3668" s="4" t="s">
        <v>5145</v>
      </c>
      <c r="Q3668">
        <v>11303</v>
      </c>
      <c r="R3668">
        <v>4.9000000000000004</v>
      </c>
      <c r="S3668">
        <v>4.8</v>
      </c>
      <c r="T3668">
        <v>4.8</v>
      </c>
      <c r="U3668">
        <v>4.5999999999999996</v>
      </c>
      <c r="V3668">
        <v>4.8</v>
      </c>
      <c r="W3668">
        <v>4.8</v>
      </c>
      <c r="X3668" t="s">
        <v>9371</v>
      </c>
      <c r="Y3668" t="s">
        <v>34</v>
      </c>
      <c r="AA3668" t="s">
        <v>9371</v>
      </c>
      <c r="AB3668" t="s">
        <v>9371</v>
      </c>
    </row>
    <row r="3669" spans="1:28" x14ac:dyDescent="0.2">
      <c r="A3669">
        <v>2006</v>
      </c>
      <c r="B3669" t="s">
        <v>25</v>
      </c>
      <c r="C3669" t="s">
        <v>1193</v>
      </c>
      <c r="D3669" t="s">
        <v>983</v>
      </c>
      <c r="E3669" s="1">
        <v>5206</v>
      </c>
      <c r="F3669">
        <v>4.3</v>
      </c>
      <c r="G3669">
        <v>2</v>
      </c>
      <c r="H3669" t="s">
        <v>97</v>
      </c>
      <c r="I3669" t="s">
        <v>86</v>
      </c>
      <c r="J3669" t="s">
        <v>43</v>
      </c>
      <c r="K3669" t="s">
        <v>9291</v>
      </c>
      <c r="L3669" t="s">
        <v>30</v>
      </c>
      <c r="M3669" t="s">
        <v>1194</v>
      </c>
      <c r="N3669" t="s">
        <v>305</v>
      </c>
      <c r="O3669" t="s">
        <v>5146</v>
      </c>
      <c r="P3669" s="4">
        <v>3034</v>
      </c>
      <c r="Q3669">
        <v>182102</v>
      </c>
      <c r="R3669">
        <v>4.0999999999999996</v>
      </c>
      <c r="S3669">
        <v>4.2</v>
      </c>
      <c r="T3669">
        <v>4.2</v>
      </c>
      <c r="U3669">
        <v>4.5</v>
      </c>
      <c r="V3669">
        <v>4.4000000000000004</v>
      </c>
      <c r="W3669">
        <v>4.5</v>
      </c>
      <c r="X3669" t="s">
        <v>9371</v>
      </c>
      <c r="Y3669" t="s">
        <v>34</v>
      </c>
      <c r="AA3669" t="s">
        <v>9371</v>
      </c>
      <c r="AB3669" t="s">
        <v>9371</v>
      </c>
    </row>
    <row r="3670" spans="1:28" x14ac:dyDescent="0.2">
      <c r="A3670">
        <v>2014</v>
      </c>
      <c r="B3670" t="s">
        <v>25</v>
      </c>
      <c r="C3670" t="s">
        <v>982</v>
      </c>
      <c r="D3670" t="s">
        <v>983</v>
      </c>
      <c r="E3670" s="1">
        <v>13970</v>
      </c>
      <c r="F3670">
        <v>4.7</v>
      </c>
      <c r="G3670">
        <v>28</v>
      </c>
      <c r="H3670" t="s">
        <v>71</v>
      </c>
      <c r="I3670" t="s">
        <v>36</v>
      </c>
      <c r="J3670" t="s">
        <v>43</v>
      </c>
      <c r="K3670" t="s">
        <v>9224</v>
      </c>
      <c r="L3670" t="s">
        <v>30</v>
      </c>
      <c r="M3670" t="s">
        <v>38</v>
      </c>
      <c r="N3670" t="s">
        <v>985</v>
      </c>
      <c r="O3670" t="s">
        <v>5147</v>
      </c>
      <c r="P3670" s="4">
        <v>152703</v>
      </c>
      <c r="Q3670">
        <v>71908</v>
      </c>
      <c r="R3670">
        <v>4.5999999999999996</v>
      </c>
      <c r="S3670">
        <v>4.5999999999999996</v>
      </c>
      <c r="T3670">
        <v>4.5999999999999996</v>
      </c>
      <c r="U3670">
        <v>4.5999999999999996</v>
      </c>
      <c r="V3670">
        <v>4.7</v>
      </c>
      <c r="W3670">
        <v>4.8</v>
      </c>
      <c r="X3670" t="s">
        <v>9371</v>
      </c>
      <c r="Y3670" t="s">
        <v>34</v>
      </c>
      <c r="AA3670" t="s">
        <v>9371</v>
      </c>
      <c r="AB3670" t="s">
        <v>9371</v>
      </c>
    </row>
    <row r="3671" spans="1:28" x14ac:dyDescent="0.2">
      <c r="A3671">
        <v>2021</v>
      </c>
      <c r="B3671" t="s">
        <v>25</v>
      </c>
      <c r="C3671" t="s">
        <v>158</v>
      </c>
      <c r="D3671" t="s">
        <v>983</v>
      </c>
      <c r="E3671" s="1">
        <v>32428</v>
      </c>
      <c r="F3671">
        <v>3.5</v>
      </c>
      <c r="G3671">
        <v>284</v>
      </c>
      <c r="H3671" t="s">
        <v>96</v>
      </c>
      <c r="I3671" t="s">
        <v>97</v>
      </c>
      <c r="J3671" t="s">
        <v>9336</v>
      </c>
      <c r="K3671" t="s">
        <v>9206</v>
      </c>
      <c r="L3671" t="s">
        <v>30</v>
      </c>
      <c r="M3671" t="s">
        <v>48</v>
      </c>
      <c r="N3671" t="s">
        <v>32</v>
      </c>
      <c r="O3671" t="s">
        <v>5148</v>
      </c>
      <c r="P3671" s="4" t="s">
        <v>5149</v>
      </c>
      <c r="Q3671">
        <v>34443</v>
      </c>
      <c r="R3671">
        <v>4.9000000000000004</v>
      </c>
      <c r="S3671">
        <v>4.7</v>
      </c>
      <c r="T3671">
        <v>4.8</v>
      </c>
      <c r="U3671">
        <v>4.5999999999999996</v>
      </c>
      <c r="V3671">
        <v>4.8</v>
      </c>
      <c r="W3671">
        <v>4.8</v>
      </c>
      <c r="X3671" t="s">
        <v>9371</v>
      </c>
      <c r="Y3671" t="s">
        <v>34</v>
      </c>
      <c r="AA3671" t="s">
        <v>9371</v>
      </c>
      <c r="AB3671" t="s">
        <v>9371</v>
      </c>
    </row>
    <row r="3672" spans="1:28" x14ac:dyDescent="0.2">
      <c r="A3672">
        <v>2022</v>
      </c>
      <c r="B3672" t="s">
        <v>25</v>
      </c>
      <c r="C3672" t="s">
        <v>147</v>
      </c>
      <c r="D3672" t="s">
        <v>983</v>
      </c>
      <c r="E3672" s="1">
        <v>39900</v>
      </c>
      <c r="F3672">
        <v>4.9000000000000004</v>
      </c>
      <c r="G3672">
        <v>32</v>
      </c>
      <c r="H3672" t="s">
        <v>47</v>
      </c>
      <c r="I3672" t="s">
        <v>36</v>
      </c>
      <c r="J3672" t="s">
        <v>9336</v>
      </c>
      <c r="K3672" t="s">
        <v>9206</v>
      </c>
      <c r="L3672" t="s">
        <v>30</v>
      </c>
      <c r="M3672" t="s">
        <v>48</v>
      </c>
      <c r="N3672" t="s">
        <v>32</v>
      </c>
      <c r="O3672" t="s">
        <v>5152</v>
      </c>
      <c r="P3672" s="4" t="s">
        <v>5153</v>
      </c>
      <c r="Q3672">
        <v>16772</v>
      </c>
      <c r="R3672">
        <v>5</v>
      </c>
      <c r="S3672">
        <v>5</v>
      </c>
      <c r="T3672">
        <v>4.9000000000000004</v>
      </c>
      <c r="U3672">
        <v>5</v>
      </c>
      <c r="V3672">
        <v>4.9000000000000004</v>
      </c>
      <c r="W3672">
        <v>5</v>
      </c>
      <c r="X3672" t="s">
        <v>9371</v>
      </c>
      <c r="Y3672" t="s">
        <v>34</v>
      </c>
      <c r="AA3672" t="s">
        <v>9371</v>
      </c>
      <c r="AB3672" t="s">
        <v>9371</v>
      </c>
    </row>
    <row r="3673" spans="1:28" x14ac:dyDescent="0.2">
      <c r="A3673">
        <v>2022</v>
      </c>
      <c r="B3673" t="s">
        <v>25</v>
      </c>
      <c r="C3673" t="s">
        <v>147</v>
      </c>
      <c r="D3673" t="s">
        <v>983</v>
      </c>
      <c r="E3673" s="1">
        <v>41555</v>
      </c>
      <c r="F3673">
        <v>4.9000000000000004</v>
      </c>
      <c r="G3673">
        <v>1332</v>
      </c>
      <c r="H3673" t="s">
        <v>52</v>
      </c>
      <c r="I3673" t="s">
        <v>86</v>
      </c>
      <c r="J3673" t="s">
        <v>9336</v>
      </c>
      <c r="K3673" t="s">
        <v>9206</v>
      </c>
      <c r="L3673" t="s">
        <v>30</v>
      </c>
      <c r="M3673" t="s">
        <v>48</v>
      </c>
      <c r="N3673" t="s">
        <v>32</v>
      </c>
      <c r="O3673" t="s">
        <v>5315</v>
      </c>
      <c r="P3673" s="4" t="s">
        <v>5316</v>
      </c>
      <c r="Q3673">
        <v>5423</v>
      </c>
      <c r="R3673">
        <v>5</v>
      </c>
      <c r="S3673">
        <v>5</v>
      </c>
      <c r="T3673">
        <v>4.9000000000000004</v>
      </c>
      <c r="U3673">
        <v>5</v>
      </c>
      <c r="V3673">
        <v>4.9000000000000004</v>
      </c>
      <c r="W3673">
        <v>5</v>
      </c>
      <c r="X3673" t="s">
        <v>9371</v>
      </c>
      <c r="Y3673" t="s">
        <v>34</v>
      </c>
      <c r="AA3673" t="s">
        <v>9371</v>
      </c>
      <c r="AB3673" t="s">
        <v>9371</v>
      </c>
    </row>
    <row r="3674" spans="1:28" x14ac:dyDescent="0.2">
      <c r="A3674">
        <v>2022</v>
      </c>
      <c r="B3674" t="s">
        <v>25</v>
      </c>
      <c r="C3674" t="s">
        <v>115</v>
      </c>
      <c r="D3674" t="s">
        <v>983</v>
      </c>
      <c r="E3674" s="1">
        <v>25502</v>
      </c>
      <c r="F3674">
        <v>4.9000000000000004</v>
      </c>
      <c r="G3674">
        <v>1332</v>
      </c>
      <c r="H3674" t="s">
        <v>82</v>
      </c>
      <c r="I3674" t="s">
        <v>36</v>
      </c>
      <c r="J3674" t="s">
        <v>43</v>
      </c>
      <c r="K3674" t="s">
        <v>9221</v>
      </c>
      <c r="L3674" t="s">
        <v>30</v>
      </c>
      <c r="M3674" t="s">
        <v>38</v>
      </c>
      <c r="N3674" t="s">
        <v>276</v>
      </c>
      <c r="O3674" t="s">
        <v>5317</v>
      </c>
      <c r="P3674" s="4">
        <v>13190</v>
      </c>
      <c r="Q3674">
        <v>19922</v>
      </c>
      <c r="R3674">
        <v>4.5999999999999996</v>
      </c>
      <c r="S3674">
        <v>4.9000000000000004</v>
      </c>
      <c r="T3674">
        <v>4.4000000000000004</v>
      </c>
      <c r="U3674">
        <v>4.5999999999999996</v>
      </c>
      <c r="V3674">
        <v>4.5999999999999996</v>
      </c>
      <c r="W3674">
        <v>4.7</v>
      </c>
      <c r="X3674" t="s">
        <v>9371</v>
      </c>
      <c r="Y3674" t="s">
        <v>34</v>
      </c>
      <c r="AA3674" t="s">
        <v>9371</v>
      </c>
      <c r="AB3674" t="s">
        <v>9371</v>
      </c>
    </row>
    <row r="3675" spans="1:28" x14ac:dyDescent="0.2">
      <c r="A3675">
        <v>2021</v>
      </c>
      <c r="B3675" t="s">
        <v>25</v>
      </c>
      <c r="C3675" t="s">
        <v>1973</v>
      </c>
      <c r="D3675" t="s">
        <v>983</v>
      </c>
      <c r="E3675" s="1">
        <v>36532</v>
      </c>
      <c r="F3675">
        <v>4.0999999999999996</v>
      </c>
      <c r="G3675">
        <v>21</v>
      </c>
      <c r="H3675" t="s">
        <v>3509</v>
      </c>
      <c r="I3675" t="s">
        <v>36</v>
      </c>
      <c r="J3675" t="s">
        <v>9336</v>
      </c>
      <c r="K3675" t="s">
        <v>9206</v>
      </c>
      <c r="L3675" t="s">
        <v>30</v>
      </c>
      <c r="M3675" t="s">
        <v>48</v>
      </c>
      <c r="N3675" t="s">
        <v>32</v>
      </c>
      <c r="O3675" t="s">
        <v>5318</v>
      </c>
      <c r="P3675" s="4" t="s">
        <v>5319</v>
      </c>
      <c r="Q3675">
        <v>20579</v>
      </c>
      <c r="R3675">
        <v>4.9000000000000004</v>
      </c>
      <c r="S3675">
        <v>4.7</v>
      </c>
      <c r="T3675">
        <v>4.8</v>
      </c>
      <c r="U3675">
        <v>4.5999999999999996</v>
      </c>
      <c r="V3675">
        <v>4.8</v>
      </c>
      <c r="W3675">
        <v>4.8</v>
      </c>
      <c r="X3675" t="s">
        <v>9371</v>
      </c>
      <c r="Y3675" t="s">
        <v>34</v>
      </c>
      <c r="AA3675" t="s">
        <v>9371</v>
      </c>
      <c r="AB3675" t="s">
        <v>9371</v>
      </c>
    </row>
    <row r="3676" spans="1:28" x14ac:dyDescent="0.2">
      <c r="A3676">
        <v>2022</v>
      </c>
      <c r="B3676" t="s">
        <v>25</v>
      </c>
      <c r="C3676" t="s">
        <v>99</v>
      </c>
      <c r="D3676" t="s">
        <v>983</v>
      </c>
      <c r="E3676" s="1">
        <v>41995</v>
      </c>
      <c r="F3676">
        <v>4.9000000000000004</v>
      </c>
      <c r="G3676">
        <v>16</v>
      </c>
      <c r="H3676" t="s">
        <v>472</v>
      </c>
      <c r="I3676" t="s">
        <v>86</v>
      </c>
      <c r="J3676" t="s">
        <v>9336</v>
      </c>
      <c r="K3676" t="s">
        <v>9206</v>
      </c>
      <c r="L3676" t="s">
        <v>30</v>
      </c>
      <c r="M3676" t="s">
        <v>48</v>
      </c>
      <c r="N3676" t="s">
        <v>32</v>
      </c>
      <c r="O3676" t="s">
        <v>5320</v>
      </c>
      <c r="P3676" s="4">
        <v>7282</v>
      </c>
      <c r="Q3676">
        <v>12233</v>
      </c>
      <c r="R3676">
        <v>5</v>
      </c>
      <c r="S3676">
        <v>5</v>
      </c>
      <c r="T3676">
        <v>4.9000000000000004</v>
      </c>
      <c r="U3676">
        <v>5</v>
      </c>
      <c r="V3676">
        <v>4.9000000000000004</v>
      </c>
      <c r="W3676">
        <v>5</v>
      </c>
      <c r="X3676" t="s">
        <v>9371</v>
      </c>
      <c r="Y3676" t="s">
        <v>34</v>
      </c>
      <c r="AA3676" t="s">
        <v>9371</v>
      </c>
      <c r="AB3676" t="s">
        <v>9371</v>
      </c>
    </row>
    <row r="3677" spans="1:28" x14ac:dyDescent="0.2">
      <c r="A3677">
        <v>2020</v>
      </c>
      <c r="B3677" t="s">
        <v>25</v>
      </c>
      <c r="C3677" t="s">
        <v>1973</v>
      </c>
      <c r="D3677" t="s">
        <v>27</v>
      </c>
      <c r="E3677" s="1">
        <v>36081</v>
      </c>
      <c r="F3677">
        <v>3.3</v>
      </c>
      <c r="G3677">
        <v>823</v>
      </c>
      <c r="H3677" t="s">
        <v>82</v>
      </c>
      <c r="I3677" t="s">
        <v>36</v>
      </c>
      <c r="J3677" t="s">
        <v>9336</v>
      </c>
      <c r="K3677" t="s">
        <v>9206</v>
      </c>
      <c r="L3677" t="s">
        <v>30</v>
      </c>
      <c r="M3677" t="s">
        <v>48</v>
      </c>
      <c r="N3677" t="s">
        <v>32</v>
      </c>
      <c r="O3677" t="s">
        <v>5321</v>
      </c>
      <c r="P3677" s="4" t="s">
        <v>5322</v>
      </c>
      <c r="Q3677">
        <v>22576</v>
      </c>
      <c r="R3677">
        <v>4.9000000000000004</v>
      </c>
      <c r="S3677">
        <v>4.8</v>
      </c>
      <c r="T3677">
        <v>4.8</v>
      </c>
      <c r="U3677">
        <v>4.5999999999999996</v>
      </c>
      <c r="V3677">
        <v>4.8</v>
      </c>
      <c r="W3677">
        <v>4.8</v>
      </c>
      <c r="X3677" t="s">
        <v>9371</v>
      </c>
      <c r="Y3677" t="s">
        <v>34</v>
      </c>
      <c r="AA3677" t="s">
        <v>9371</v>
      </c>
      <c r="AB3677" t="s">
        <v>9371</v>
      </c>
    </row>
    <row r="3678" spans="1:28" x14ac:dyDescent="0.2">
      <c r="A3678">
        <v>2021</v>
      </c>
      <c r="B3678" t="s">
        <v>25</v>
      </c>
      <c r="C3678" t="s">
        <v>1215</v>
      </c>
      <c r="D3678" t="s">
        <v>983</v>
      </c>
      <c r="E3678" s="1">
        <v>33319</v>
      </c>
      <c r="F3678">
        <v>3.3</v>
      </c>
      <c r="G3678">
        <v>823</v>
      </c>
      <c r="H3678" t="s">
        <v>71</v>
      </c>
      <c r="I3678" t="s">
        <v>36</v>
      </c>
      <c r="J3678" t="s">
        <v>9336</v>
      </c>
      <c r="K3678" t="s">
        <v>9206</v>
      </c>
      <c r="L3678" t="s">
        <v>30</v>
      </c>
      <c r="M3678" t="s">
        <v>48</v>
      </c>
      <c r="N3678" t="s">
        <v>32</v>
      </c>
      <c r="O3678" t="s">
        <v>5323</v>
      </c>
      <c r="P3678" s="4" t="s">
        <v>5324</v>
      </c>
      <c r="Q3678">
        <v>32303</v>
      </c>
      <c r="R3678">
        <v>4.9000000000000004</v>
      </c>
      <c r="S3678">
        <v>4.7</v>
      </c>
      <c r="T3678">
        <v>4.8</v>
      </c>
      <c r="U3678">
        <v>4.5999999999999996</v>
      </c>
      <c r="V3678">
        <v>4.8</v>
      </c>
      <c r="W3678">
        <v>4.8</v>
      </c>
      <c r="X3678" t="s">
        <v>9371</v>
      </c>
      <c r="Y3678" t="s">
        <v>34</v>
      </c>
      <c r="AA3678" t="s">
        <v>9371</v>
      </c>
      <c r="AB3678" t="s">
        <v>9371</v>
      </c>
    </row>
    <row r="3679" spans="1:28" x14ac:dyDescent="0.2">
      <c r="A3679">
        <v>2022</v>
      </c>
      <c r="B3679" t="s">
        <v>25</v>
      </c>
      <c r="C3679" t="s">
        <v>150</v>
      </c>
      <c r="D3679" t="s">
        <v>27</v>
      </c>
      <c r="E3679" s="1">
        <v>44000</v>
      </c>
      <c r="F3679">
        <v>4.7</v>
      </c>
      <c r="G3679">
        <v>5361</v>
      </c>
      <c r="H3679" t="s">
        <v>28</v>
      </c>
      <c r="I3679" t="s">
        <v>36</v>
      </c>
      <c r="J3679" t="s">
        <v>9336</v>
      </c>
      <c r="K3679" t="s">
        <v>9204</v>
      </c>
      <c r="L3679" t="s">
        <v>30</v>
      </c>
      <c r="M3679" t="s">
        <v>48</v>
      </c>
      <c r="N3679" t="s">
        <v>32</v>
      </c>
      <c r="O3679" t="s">
        <v>5325</v>
      </c>
      <c r="P3679" s="4" t="s">
        <v>5326</v>
      </c>
      <c r="Q3679">
        <v>11</v>
      </c>
      <c r="R3679">
        <v>5</v>
      </c>
      <c r="S3679">
        <v>5</v>
      </c>
      <c r="T3679">
        <v>5</v>
      </c>
      <c r="U3679">
        <v>5</v>
      </c>
      <c r="V3679">
        <v>5</v>
      </c>
      <c r="W3679">
        <v>5</v>
      </c>
      <c r="X3679" t="s">
        <v>9371</v>
      </c>
      <c r="Y3679" t="s">
        <v>34</v>
      </c>
      <c r="AA3679" t="s">
        <v>9371</v>
      </c>
      <c r="AB3679" t="s">
        <v>9371</v>
      </c>
    </row>
    <row r="3680" spans="1:28" x14ac:dyDescent="0.2">
      <c r="A3680">
        <v>2016</v>
      </c>
      <c r="B3680" t="s">
        <v>25</v>
      </c>
      <c r="C3680" t="s">
        <v>54</v>
      </c>
      <c r="D3680" t="s">
        <v>983</v>
      </c>
      <c r="E3680" s="1">
        <v>20200</v>
      </c>
      <c r="F3680">
        <v>4.7</v>
      </c>
      <c r="G3680">
        <v>11</v>
      </c>
      <c r="H3680" t="s">
        <v>97</v>
      </c>
      <c r="I3680" t="s">
        <v>97</v>
      </c>
      <c r="J3680" t="s">
        <v>43</v>
      </c>
      <c r="K3680" t="s">
        <v>9215</v>
      </c>
      <c r="L3680" t="s">
        <v>30</v>
      </c>
      <c r="M3680" t="s">
        <v>1233</v>
      </c>
      <c r="N3680" t="s">
        <v>1356</v>
      </c>
      <c r="O3680" t="s">
        <v>5327</v>
      </c>
      <c r="P3680" s="4" t="s">
        <v>5328</v>
      </c>
      <c r="Q3680">
        <v>85840</v>
      </c>
      <c r="R3680">
        <v>4.8</v>
      </c>
      <c r="S3680">
        <v>4.5999999999999996</v>
      </c>
      <c r="T3680">
        <v>4.7</v>
      </c>
      <c r="U3680">
        <v>4.5999999999999996</v>
      </c>
      <c r="V3680">
        <v>4.7</v>
      </c>
      <c r="W3680">
        <v>4.8</v>
      </c>
      <c r="X3680" t="s">
        <v>9371</v>
      </c>
      <c r="Y3680" t="s">
        <v>34</v>
      </c>
      <c r="AA3680" t="s">
        <v>9371</v>
      </c>
      <c r="AB3680" t="s">
        <v>9371</v>
      </c>
    </row>
    <row r="3681" spans="1:28" x14ac:dyDescent="0.2">
      <c r="A3681">
        <v>2020</v>
      </c>
      <c r="B3681" t="s">
        <v>25</v>
      </c>
      <c r="C3681" t="s">
        <v>1358</v>
      </c>
      <c r="D3681" t="s">
        <v>983</v>
      </c>
      <c r="E3681" s="1">
        <v>29696</v>
      </c>
      <c r="F3681">
        <v>5</v>
      </c>
      <c r="G3681">
        <v>175</v>
      </c>
      <c r="H3681" t="s">
        <v>71</v>
      </c>
      <c r="I3681" t="s">
        <v>36</v>
      </c>
      <c r="J3681" t="s">
        <v>9336</v>
      </c>
      <c r="K3681" t="s">
        <v>9206</v>
      </c>
      <c r="L3681" t="s">
        <v>30</v>
      </c>
      <c r="M3681" t="s">
        <v>48</v>
      </c>
      <c r="N3681" t="s">
        <v>32</v>
      </c>
      <c r="O3681" t="s">
        <v>5329</v>
      </c>
      <c r="P3681" s="4" t="s">
        <v>5330</v>
      </c>
      <c r="Q3681">
        <v>38492</v>
      </c>
      <c r="R3681">
        <v>4.8</v>
      </c>
      <c r="S3681">
        <v>4.7</v>
      </c>
      <c r="T3681">
        <v>4.5999999999999996</v>
      </c>
      <c r="U3681">
        <v>4.5</v>
      </c>
      <c r="V3681">
        <v>4.7</v>
      </c>
      <c r="W3681">
        <v>4.7</v>
      </c>
      <c r="X3681" t="s">
        <v>9371</v>
      </c>
      <c r="Y3681" t="s">
        <v>34</v>
      </c>
      <c r="AA3681" t="s">
        <v>9371</v>
      </c>
      <c r="AB3681" t="s">
        <v>9371</v>
      </c>
    </row>
    <row r="3682" spans="1:28" x14ac:dyDescent="0.2">
      <c r="A3682">
        <v>2005</v>
      </c>
      <c r="B3682" t="s">
        <v>25</v>
      </c>
      <c r="C3682" t="s">
        <v>982</v>
      </c>
      <c r="D3682" t="s">
        <v>983</v>
      </c>
      <c r="E3682" s="1">
        <v>3999</v>
      </c>
      <c r="F3682">
        <v>4.5</v>
      </c>
      <c r="G3682">
        <v>3</v>
      </c>
      <c r="H3682" t="s">
        <v>5500</v>
      </c>
      <c r="I3682" t="s">
        <v>97</v>
      </c>
      <c r="J3682" t="s">
        <v>43</v>
      </c>
      <c r="K3682" t="s">
        <v>9305</v>
      </c>
      <c r="L3682" t="s">
        <v>30</v>
      </c>
      <c r="M3682" t="s">
        <v>3502</v>
      </c>
      <c r="N3682" t="s">
        <v>105</v>
      </c>
      <c r="O3682" t="s">
        <v>5501</v>
      </c>
      <c r="P3682" s="4" t="s">
        <v>5502</v>
      </c>
      <c r="Q3682">
        <v>192210</v>
      </c>
      <c r="R3682">
        <v>4.4000000000000004</v>
      </c>
      <c r="S3682">
        <v>4.4000000000000004</v>
      </c>
      <c r="T3682">
        <v>4.5</v>
      </c>
      <c r="U3682">
        <v>4.5999999999999996</v>
      </c>
      <c r="V3682">
        <v>4.4000000000000004</v>
      </c>
      <c r="W3682">
        <v>4.7</v>
      </c>
      <c r="X3682" t="s">
        <v>9371</v>
      </c>
      <c r="Y3682" t="s">
        <v>34</v>
      </c>
      <c r="AA3682" t="s">
        <v>9371</v>
      </c>
      <c r="AB3682" t="s">
        <v>9371</v>
      </c>
    </row>
    <row r="3683" spans="1:28" x14ac:dyDescent="0.2">
      <c r="A3683">
        <v>2022</v>
      </c>
      <c r="B3683" t="s">
        <v>25</v>
      </c>
      <c r="C3683" t="s">
        <v>99</v>
      </c>
      <c r="D3683" t="s">
        <v>983</v>
      </c>
      <c r="E3683" s="1">
        <v>41900</v>
      </c>
      <c r="F3683">
        <v>3.8</v>
      </c>
      <c r="G3683">
        <v>519</v>
      </c>
      <c r="H3683" t="s">
        <v>124</v>
      </c>
      <c r="I3683" t="s">
        <v>36</v>
      </c>
      <c r="J3683" t="s">
        <v>9336</v>
      </c>
      <c r="K3683" t="s">
        <v>9206</v>
      </c>
      <c r="L3683" t="s">
        <v>30</v>
      </c>
      <c r="M3683" t="s">
        <v>48</v>
      </c>
      <c r="N3683" t="s">
        <v>32</v>
      </c>
      <c r="O3683" t="s">
        <v>5507</v>
      </c>
      <c r="P3683" s="4" t="s">
        <v>5508</v>
      </c>
      <c r="Q3683">
        <v>6508</v>
      </c>
      <c r="R3683">
        <v>5</v>
      </c>
      <c r="S3683">
        <v>5</v>
      </c>
      <c r="T3683">
        <v>4.9000000000000004</v>
      </c>
      <c r="U3683">
        <v>5</v>
      </c>
      <c r="V3683">
        <v>4.9000000000000004</v>
      </c>
      <c r="W3683">
        <v>5</v>
      </c>
      <c r="X3683" t="s">
        <v>9371</v>
      </c>
      <c r="Y3683" t="s">
        <v>34</v>
      </c>
      <c r="AA3683" t="s">
        <v>9371</v>
      </c>
      <c r="AB3683" t="s">
        <v>9371</v>
      </c>
    </row>
    <row r="3684" spans="1:28" x14ac:dyDescent="0.2">
      <c r="A3684">
        <v>2021</v>
      </c>
      <c r="B3684" t="s">
        <v>25</v>
      </c>
      <c r="C3684" t="s">
        <v>99</v>
      </c>
      <c r="D3684" t="s">
        <v>983</v>
      </c>
      <c r="E3684" s="1">
        <v>41998</v>
      </c>
      <c r="F3684">
        <v>4.8</v>
      </c>
      <c r="G3684">
        <v>7</v>
      </c>
      <c r="H3684" t="s">
        <v>97</v>
      </c>
      <c r="I3684" t="s">
        <v>36</v>
      </c>
      <c r="J3684" t="s">
        <v>9336</v>
      </c>
      <c r="K3684" t="s">
        <v>9206</v>
      </c>
      <c r="L3684" t="s">
        <v>30</v>
      </c>
      <c r="M3684" t="s">
        <v>48</v>
      </c>
      <c r="N3684" t="s">
        <v>32</v>
      </c>
      <c r="O3684" t="s">
        <v>5509</v>
      </c>
      <c r="P3684" s="4">
        <v>23704414</v>
      </c>
      <c r="Q3684">
        <v>16535</v>
      </c>
      <c r="R3684">
        <v>4.9000000000000004</v>
      </c>
      <c r="S3684">
        <v>4.7</v>
      </c>
      <c r="T3684">
        <v>4.8</v>
      </c>
      <c r="U3684">
        <v>4.5999999999999996</v>
      </c>
      <c r="V3684">
        <v>4.8</v>
      </c>
      <c r="W3684">
        <v>4.8</v>
      </c>
      <c r="X3684" t="s">
        <v>9371</v>
      </c>
      <c r="Y3684" t="s">
        <v>34</v>
      </c>
      <c r="AA3684" t="s">
        <v>9371</v>
      </c>
      <c r="AB3684" t="s">
        <v>9371</v>
      </c>
    </row>
    <row r="3685" spans="1:28" x14ac:dyDescent="0.2">
      <c r="A3685">
        <v>2020</v>
      </c>
      <c r="B3685" t="s">
        <v>25</v>
      </c>
      <c r="C3685" t="s">
        <v>1973</v>
      </c>
      <c r="D3685" t="s">
        <v>983</v>
      </c>
      <c r="E3685" s="1">
        <v>33000</v>
      </c>
      <c r="F3685">
        <v>4.7</v>
      </c>
      <c r="G3685">
        <v>3314</v>
      </c>
      <c r="H3685" t="s">
        <v>71</v>
      </c>
      <c r="I3685" t="s">
        <v>97</v>
      </c>
      <c r="J3685" t="s">
        <v>9336</v>
      </c>
      <c r="K3685" t="s">
        <v>9206</v>
      </c>
      <c r="L3685" t="s">
        <v>30</v>
      </c>
      <c r="M3685" t="s">
        <v>48</v>
      </c>
      <c r="N3685" t="s">
        <v>32</v>
      </c>
      <c r="O3685" t="s">
        <v>5510</v>
      </c>
      <c r="P3685" s="4" t="s">
        <v>5511</v>
      </c>
      <c r="Q3685">
        <v>20363</v>
      </c>
      <c r="R3685">
        <v>4.9000000000000004</v>
      </c>
      <c r="S3685">
        <v>4.8</v>
      </c>
      <c r="T3685">
        <v>4.8</v>
      </c>
      <c r="U3685">
        <v>4.5999999999999996</v>
      </c>
      <c r="V3685">
        <v>4.8</v>
      </c>
      <c r="W3685">
        <v>4.8</v>
      </c>
      <c r="X3685" t="s">
        <v>9371</v>
      </c>
      <c r="Y3685" t="s">
        <v>34</v>
      </c>
      <c r="AA3685" t="s">
        <v>9371</v>
      </c>
      <c r="AB3685" t="s">
        <v>9371</v>
      </c>
    </row>
    <row r="3686" spans="1:28" x14ac:dyDescent="0.2">
      <c r="A3686">
        <v>2019</v>
      </c>
      <c r="B3686" t="s">
        <v>25</v>
      </c>
      <c r="C3686" t="s">
        <v>54</v>
      </c>
      <c r="D3686" t="s">
        <v>983</v>
      </c>
      <c r="E3686" s="1">
        <v>25700</v>
      </c>
      <c r="F3686">
        <v>4.4000000000000004</v>
      </c>
      <c r="G3686">
        <v>1192</v>
      </c>
      <c r="H3686" t="s">
        <v>71</v>
      </c>
      <c r="I3686" t="s">
        <v>97</v>
      </c>
      <c r="J3686" t="s">
        <v>43</v>
      </c>
      <c r="K3686" t="s">
        <v>9215</v>
      </c>
      <c r="L3686" t="s">
        <v>30</v>
      </c>
      <c r="M3686" t="s">
        <v>48</v>
      </c>
      <c r="N3686" t="s">
        <v>32</v>
      </c>
      <c r="O3686" t="s">
        <v>5674</v>
      </c>
      <c r="P3686" s="4" t="s">
        <v>5675</v>
      </c>
      <c r="Q3686">
        <v>89473</v>
      </c>
      <c r="R3686">
        <v>4.8</v>
      </c>
      <c r="S3686">
        <v>4.5999999999999996</v>
      </c>
      <c r="T3686">
        <v>4.5</v>
      </c>
      <c r="U3686">
        <v>4.3</v>
      </c>
      <c r="V3686">
        <v>4.7</v>
      </c>
      <c r="W3686">
        <v>4.5</v>
      </c>
      <c r="X3686" t="s">
        <v>9371</v>
      </c>
      <c r="Y3686" t="s">
        <v>34</v>
      </c>
      <c r="AA3686" t="s">
        <v>9371</v>
      </c>
      <c r="AB3686" t="s">
        <v>9371</v>
      </c>
    </row>
    <row r="3687" spans="1:28" x14ac:dyDescent="0.2">
      <c r="A3687">
        <v>2021</v>
      </c>
      <c r="B3687" t="s">
        <v>25</v>
      </c>
      <c r="C3687" t="s">
        <v>99</v>
      </c>
      <c r="D3687" t="s">
        <v>27</v>
      </c>
      <c r="E3687" s="1">
        <v>39804</v>
      </c>
      <c r="F3687">
        <v>4.7</v>
      </c>
      <c r="G3687">
        <v>423</v>
      </c>
      <c r="H3687" t="s">
        <v>28</v>
      </c>
      <c r="I3687" t="s">
        <v>36</v>
      </c>
      <c r="J3687" t="s">
        <v>9336</v>
      </c>
      <c r="K3687" t="s">
        <v>9206</v>
      </c>
      <c r="L3687" t="s">
        <v>30</v>
      </c>
      <c r="M3687" t="s">
        <v>48</v>
      </c>
      <c r="N3687" t="s">
        <v>32</v>
      </c>
      <c r="O3687" t="s">
        <v>5680</v>
      </c>
      <c r="P3687" s="4" t="s">
        <v>5681</v>
      </c>
      <c r="Q3687">
        <v>14536</v>
      </c>
      <c r="R3687">
        <v>4.9000000000000004</v>
      </c>
      <c r="S3687">
        <v>4.7</v>
      </c>
      <c r="T3687">
        <v>4.8</v>
      </c>
      <c r="U3687">
        <v>4.5999999999999996</v>
      </c>
      <c r="V3687">
        <v>4.8</v>
      </c>
      <c r="W3687">
        <v>4.8</v>
      </c>
      <c r="X3687" t="s">
        <v>9371</v>
      </c>
      <c r="Y3687" t="s">
        <v>34</v>
      </c>
      <c r="AA3687" t="s">
        <v>9371</v>
      </c>
      <c r="AB3687" t="s">
        <v>9371</v>
      </c>
    </row>
    <row r="3688" spans="1:28" x14ac:dyDescent="0.2">
      <c r="A3688">
        <v>2020</v>
      </c>
      <c r="B3688" t="s">
        <v>25</v>
      </c>
      <c r="C3688" t="s">
        <v>328</v>
      </c>
      <c r="D3688" t="s">
        <v>983</v>
      </c>
      <c r="E3688" s="1">
        <v>36750</v>
      </c>
      <c r="F3688">
        <v>4.7</v>
      </c>
      <c r="G3688">
        <v>14</v>
      </c>
      <c r="H3688" t="s">
        <v>52</v>
      </c>
      <c r="I3688" t="s">
        <v>86</v>
      </c>
      <c r="J3688" t="s">
        <v>43</v>
      </c>
      <c r="K3688" t="s">
        <v>9215</v>
      </c>
      <c r="L3688" t="s">
        <v>30</v>
      </c>
      <c r="M3688" t="s">
        <v>57</v>
      </c>
      <c r="N3688" t="s">
        <v>32</v>
      </c>
      <c r="O3688" t="s">
        <v>5684</v>
      </c>
      <c r="P3688" s="4" t="s">
        <v>5685</v>
      </c>
      <c r="Q3688">
        <v>61672</v>
      </c>
      <c r="R3688">
        <v>4.8</v>
      </c>
      <c r="S3688">
        <v>4.8</v>
      </c>
      <c r="T3688">
        <v>4.7</v>
      </c>
      <c r="U3688">
        <v>4.5999999999999996</v>
      </c>
      <c r="V3688">
        <v>4.7</v>
      </c>
      <c r="W3688">
        <v>4.7</v>
      </c>
      <c r="X3688" t="s">
        <v>9371</v>
      </c>
      <c r="Y3688" t="s">
        <v>34</v>
      </c>
      <c r="AA3688" t="s">
        <v>9371</v>
      </c>
      <c r="AB3688" t="s">
        <v>9371</v>
      </c>
    </row>
    <row r="3689" spans="1:28" x14ac:dyDescent="0.2">
      <c r="A3689">
        <v>2015</v>
      </c>
      <c r="B3689" t="s">
        <v>25</v>
      </c>
      <c r="C3689" t="s">
        <v>2321</v>
      </c>
      <c r="D3689" t="s">
        <v>983</v>
      </c>
      <c r="E3689" s="1">
        <v>19997</v>
      </c>
      <c r="F3689">
        <v>4.7</v>
      </c>
      <c r="G3689">
        <v>13</v>
      </c>
      <c r="H3689" t="s">
        <v>36</v>
      </c>
      <c r="I3689" t="s">
        <v>1146</v>
      </c>
      <c r="J3689" t="s">
        <v>43</v>
      </c>
      <c r="K3689" t="s">
        <v>9260</v>
      </c>
      <c r="L3689" t="s">
        <v>30</v>
      </c>
      <c r="M3689" t="s">
        <v>401</v>
      </c>
      <c r="N3689" t="s">
        <v>1205</v>
      </c>
      <c r="O3689" t="s">
        <v>5688</v>
      </c>
      <c r="P3689" s="4">
        <v>706623</v>
      </c>
      <c r="Q3689">
        <v>51692</v>
      </c>
      <c r="R3689">
        <v>4.5999999999999996</v>
      </c>
      <c r="S3689">
        <v>4.5999999999999996</v>
      </c>
      <c r="T3689">
        <v>4.5999999999999996</v>
      </c>
      <c r="U3689">
        <v>4.7</v>
      </c>
      <c r="V3689">
        <v>4.5999999999999996</v>
      </c>
      <c r="W3689">
        <v>4.8</v>
      </c>
      <c r="X3689" t="s">
        <v>9371</v>
      </c>
      <c r="Y3689" t="s">
        <v>34</v>
      </c>
      <c r="AA3689" t="s">
        <v>9371</v>
      </c>
      <c r="AB3689" t="s">
        <v>9371</v>
      </c>
    </row>
    <row r="3690" spans="1:28" x14ac:dyDescent="0.2">
      <c r="A3690">
        <v>2022</v>
      </c>
      <c r="B3690" t="s">
        <v>25</v>
      </c>
      <c r="C3690" t="s">
        <v>669</v>
      </c>
      <c r="D3690" t="s">
        <v>983</v>
      </c>
      <c r="E3690" s="1">
        <v>27119</v>
      </c>
      <c r="F3690">
        <v>5</v>
      </c>
      <c r="G3690">
        <v>319</v>
      </c>
      <c r="H3690" t="s">
        <v>41</v>
      </c>
      <c r="I3690" t="s">
        <v>86</v>
      </c>
      <c r="J3690" t="s">
        <v>43</v>
      </c>
      <c r="K3690" t="s">
        <v>9223</v>
      </c>
      <c r="L3690" t="s">
        <v>30</v>
      </c>
      <c r="M3690" t="s">
        <v>670</v>
      </c>
      <c r="N3690" t="s">
        <v>105</v>
      </c>
      <c r="O3690" t="s">
        <v>5689</v>
      </c>
      <c r="P3690" s="4" t="s">
        <v>5690</v>
      </c>
      <c r="Q3690">
        <v>6973</v>
      </c>
      <c r="R3690">
        <v>4.5999999999999996</v>
      </c>
      <c r="S3690">
        <v>4.9000000000000004</v>
      </c>
      <c r="T3690">
        <v>4.4000000000000004</v>
      </c>
      <c r="U3690">
        <v>4.5999999999999996</v>
      </c>
      <c r="V3690">
        <v>4.5999999999999996</v>
      </c>
      <c r="W3690">
        <v>4.7</v>
      </c>
      <c r="X3690" t="s">
        <v>9371</v>
      </c>
      <c r="Y3690" t="s">
        <v>34</v>
      </c>
      <c r="AA3690" t="s">
        <v>9371</v>
      </c>
      <c r="AB3690" t="s">
        <v>9371</v>
      </c>
    </row>
    <row r="3691" spans="1:28" x14ac:dyDescent="0.2">
      <c r="A3691">
        <v>2014</v>
      </c>
      <c r="B3691" t="s">
        <v>25</v>
      </c>
      <c r="C3691" t="s">
        <v>26</v>
      </c>
      <c r="D3691" t="s">
        <v>983</v>
      </c>
      <c r="E3691" s="1">
        <v>15598</v>
      </c>
      <c r="F3691">
        <v>4.5999999999999996</v>
      </c>
      <c r="G3691">
        <v>158</v>
      </c>
      <c r="H3691" t="s">
        <v>75</v>
      </c>
      <c r="I3691" t="s">
        <v>36</v>
      </c>
      <c r="J3691" t="s">
        <v>1315</v>
      </c>
      <c r="K3691" t="s">
        <v>9297</v>
      </c>
      <c r="L3691" t="s">
        <v>30</v>
      </c>
      <c r="M3691" t="s">
        <v>1194</v>
      </c>
      <c r="N3691" t="s">
        <v>1356</v>
      </c>
      <c r="O3691" t="s">
        <v>5862</v>
      </c>
      <c r="P3691" s="4" t="s">
        <v>5863</v>
      </c>
      <c r="Q3691">
        <v>146938</v>
      </c>
      <c r="R3691">
        <v>4.8</v>
      </c>
      <c r="S3691">
        <v>4.5</v>
      </c>
      <c r="T3691">
        <v>4.5999999999999996</v>
      </c>
      <c r="U3691">
        <v>4.5999999999999996</v>
      </c>
      <c r="V3691">
        <v>4.5999999999999996</v>
      </c>
      <c r="W3691">
        <v>4.8</v>
      </c>
      <c r="X3691" t="s">
        <v>9371</v>
      </c>
      <c r="Y3691" t="s">
        <v>34</v>
      </c>
      <c r="AA3691" t="s">
        <v>9371</v>
      </c>
      <c r="AB3691" t="s">
        <v>9371</v>
      </c>
    </row>
    <row r="3692" spans="1:28" x14ac:dyDescent="0.2">
      <c r="A3692">
        <v>2014</v>
      </c>
      <c r="B3692" t="s">
        <v>25</v>
      </c>
      <c r="C3692" t="s">
        <v>26</v>
      </c>
      <c r="D3692" t="s">
        <v>983</v>
      </c>
      <c r="E3692" s="1">
        <v>26995</v>
      </c>
      <c r="F3692">
        <v>4.9000000000000004</v>
      </c>
      <c r="G3692">
        <v>281</v>
      </c>
      <c r="H3692" t="s">
        <v>52</v>
      </c>
      <c r="I3692" t="s">
        <v>36</v>
      </c>
      <c r="J3692" t="s">
        <v>1315</v>
      </c>
      <c r="K3692" t="s">
        <v>9297</v>
      </c>
      <c r="L3692" t="s">
        <v>30</v>
      </c>
      <c r="M3692" t="s">
        <v>1194</v>
      </c>
      <c r="N3692" t="s">
        <v>1356</v>
      </c>
      <c r="O3692" t="s">
        <v>5864</v>
      </c>
      <c r="P3692" s="4">
        <v>8107</v>
      </c>
      <c r="Q3692">
        <v>79839</v>
      </c>
      <c r="R3692">
        <v>4.8</v>
      </c>
      <c r="S3692">
        <v>4.5</v>
      </c>
      <c r="T3692">
        <v>4.5999999999999996</v>
      </c>
      <c r="U3692">
        <v>4.5999999999999996</v>
      </c>
      <c r="V3692">
        <v>4.5999999999999996</v>
      </c>
      <c r="W3692">
        <v>4.8</v>
      </c>
      <c r="X3692" t="s">
        <v>9371</v>
      </c>
      <c r="Y3692" t="s">
        <v>34</v>
      </c>
      <c r="AA3692" t="s">
        <v>9371</v>
      </c>
      <c r="AB3692" t="s">
        <v>9371</v>
      </c>
    </row>
    <row r="3693" spans="1:28" x14ac:dyDescent="0.2">
      <c r="A3693">
        <v>2020</v>
      </c>
      <c r="B3693" t="s">
        <v>25</v>
      </c>
      <c r="C3693" t="s">
        <v>399</v>
      </c>
      <c r="D3693" t="s">
        <v>983</v>
      </c>
      <c r="E3693" s="1">
        <v>23097</v>
      </c>
      <c r="F3693">
        <v>4.9000000000000004</v>
      </c>
      <c r="G3693">
        <v>611</v>
      </c>
      <c r="H3693" t="s">
        <v>41</v>
      </c>
      <c r="I3693" t="s">
        <v>86</v>
      </c>
      <c r="J3693" t="s">
        <v>43</v>
      </c>
      <c r="K3693" t="s">
        <v>9231</v>
      </c>
      <c r="L3693" t="s">
        <v>30</v>
      </c>
      <c r="M3693" t="s">
        <v>401</v>
      </c>
      <c r="N3693" t="s">
        <v>78</v>
      </c>
      <c r="O3693" t="s">
        <v>5871</v>
      </c>
      <c r="P3693" s="4" t="s">
        <v>5872</v>
      </c>
      <c r="Q3693">
        <v>68409</v>
      </c>
      <c r="R3693">
        <v>4.8</v>
      </c>
      <c r="S3693">
        <v>4.8</v>
      </c>
      <c r="T3693">
        <v>4.8</v>
      </c>
      <c r="U3693">
        <v>4.8</v>
      </c>
      <c r="V3693">
        <v>4.9000000000000004</v>
      </c>
      <c r="W3693">
        <v>4.9000000000000004</v>
      </c>
      <c r="X3693" t="s">
        <v>9371</v>
      </c>
      <c r="Y3693" t="s">
        <v>34</v>
      </c>
      <c r="AA3693" t="s">
        <v>9371</v>
      </c>
      <c r="AB3693" t="s">
        <v>9371</v>
      </c>
    </row>
    <row r="3694" spans="1:28" x14ac:dyDescent="0.2">
      <c r="A3694">
        <v>2015</v>
      </c>
      <c r="B3694" t="s">
        <v>25</v>
      </c>
      <c r="C3694" t="s">
        <v>1193</v>
      </c>
      <c r="D3694" t="s">
        <v>983</v>
      </c>
      <c r="E3694" s="1">
        <v>13995</v>
      </c>
      <c r="F3694">
        <v>4.7</v>
      </c>
      <c r="G3694">
        <v>59</v>
      </c>
      <c r="H3694" t="s">
        <v>52</v>
      </c>
      <c r="I3694" t="s">
        <v>97</v>
      </c>
      <c r="J3694" t="s">
        <v>43</v>
      </c>
      <c r="K3694" t="s">
        <v>9248</v>
      </c>
      <c r="L3694" t="s">
        <v>30</v>
      </c>
      <c r="M3694" t="s">
        <v>38</v>
      </c>
      <c r="N3694" t="s">
        <v>305</v>
      </c>
      <c r="O3694" t="s">
        <v>5873</v>
      </c>
      <c r="P3694" s="4">
        <v>268172</v>
      </c>
      <c r="Q3694">
        <v>91904</v>
      </c>
      <c r="R3694">
        <v>4.5999999999999996</v>
      </c>
      <c r="S3694">
        <v>4.5999999999999996</v>
      </c>
      <c r="T3694">
        <v>4.5999999999999996</v>
      </c>
      <c r="U3694">
        <v>4.7</v>
      </c>
      <c r="V3694">
        <v>4.5999999999999996</v>
      </c>
      <c r="W3694">
        <v>4.8</v>
      </c>
      <c r="X3694" t="s">
        <v>9371</v>
      </c>
      <c r="Y3694" t="s">
        <v>34</v>
      </c>
      <c r="AA3694" t="s">
        <v>9371</v>
      </c>
      <c r="AB3694" t="s">
        <v>9371</v>
      </c>
    </row>
    <row r="3695" spans="1:28" x14ac:dyDescent="0.2">
      <c r="A3695">
        <v>2019</v>
      </c>
      <c r="B3695" t="s">
        <v>25</v>
      </c>
      <c r="C3695" t="s">
        <v>54</v>
      </c>
      <c r="D3695" t="s">
        <v>27</v>
      </c>
      <c r="E3695" s="1">
        <v>32450</v>
      </c>
      <c r="F3695">
        <v>4.9000000000000004</v>
      </c>
      <c r="G3695">
        <v>671</v>
      </c>
      <c r="H3695" t="s">
        <v>562</v>
      </c>
      <c r="I3695" t="s">
        <v>97</v>
      </c>
      <c r="J3695" t="s">
        <v>43</v>
      </c>
      <c r="K3695" t="s">
        <v>9215</v>
      </c>
      <c r="L3695" t="s">
        <v>30</v>
      </c>
      <c r="M3695" t="s">
        <v>48</v>
      </c>
      <c r="N3695" t="s">
        <v>32</v>
      </c>
      <c r="O3695" t="s">
        <v>5874</v>
      </c>
      <c r="P3695" s="4" t="s">
        <v>5875</v>
      </c>
      <c r="Q3695">
        <v>48782</v>
      </c>
      <c r="R3695">
        <v>4.8</v>
      </c>
      <c r="S3695">
        <v>4.5999999999999996</v>
      </c>
      <c r="T3695">
        <v>4.5</v>
      </c>
      <c r="U3695">
        <v>4.3</v>
      </c>
      <c r="V3695">
        <v>4.7</v>
      </c>
      <c r="W3695">
        <v>4.5</v>
      </c>
      <c r="X3695" t="s">
        <v>9371</v>
      </c>
      <c r="Y3695" t="s">
        <v>34</v>
      </c>
      <c r="AA3695" t="s">
        <v>9371</v>
      </c>
      <c r="AB3695" t="s">
        <v>9371</v>
      </c>
    </row>
    <row r="3696" spans="1:28" x14ac:dyDescent="0.2">
      <c r="A3696">
        <v>2022</v>
      </c>
      <c r="B3696" t="s">
        <v>25</v>
      </c>
      <c r="C3696" t="s">
        <v>70</v>
      </c>
      <c r="D3696" t="s">
        <v>27</v>
      </c>
      <c r="E3696" s="1">
        <v>51665</v>
      </c>
      <c r="F3696">
        <v>5</v>
      </c>
      <c r="G3696">
        <v>581</v>
      </c>
      <c r="H3696" t="s">
        <v>804</v>
      </c>
      <c r="I3696" t="s">
        <v>36</v>
      </c>
      <c r="J3696" t="s">
        <v>9336</v>
      </c>
      <c r="K3696" t="s">
        <v>9204</v>
      </c>
      <c r="L3696" t="s">
        <v>30</v>
      </c>
      <c r="M3696" t="s">
        <v>48</v>
      </c>
      <c r="N3696" t="s">
        <v>32</v>
      </c>
      <c r="O3696" t="s">
        <v>5877</v>
      </c>
      <c r="P3696" s="4">
        <v>21733</v>
      </c>
      <c r="Q3696">
        <v>12</v>
      </c>
      <c r="R3696">
        <v>5</v>
      </c>
      <c r="S3696">
        <v>5</v>
      </c>
      <c r="T3696">
        <v>5</v>
      </c>
      <c r="U3696">
        <v>5</v>
      </c>
      <c r="V3696">
        <v>5</v>
      </c>
      <c r="W3696">
        <v>5</v>
      </c>
      <c r="X3696" t="s">
        <v>9371</v>
      </c>
      <c r="Y3696" t="s">
        <v>34</v>
      </c>
      <c r="AA3696" t="s">
        <v>9371</v>
      </c>
      <c r="AB3696" t="s">
        <v>9371</v>
      </c>
    </row>
    <row r="3697" spans="1:28" x14ac:dyDescent="0.2">
      <c r="A3697">
        <v>2020</v>
      </c>
      <c r="B3697" t="s">
        <v>25</v>
      </c>
      <c r="C3697" t="s">
        <v>107</v>
      </c>
      <c r="D3697" t="s">
        <v>983</v>
      </c>
      <c r="E3697" s="1">
        <v>20500</v>
      </c>
      <c r="F3697">
        <v>4.4000000000000004</v>
      </c>
      <c r="G3697">
        <v>1192</v>
      </c>
      <c r="H3697" t="s">
        <v>52</v>
      </c>
      <c r="I3697" t="s">
        <v>36</v>
      </c>
      <c r="J3697" t="s">
        <v>9336</v>
      </c>
      <c r="K3697" t="s">
        <v>9217</v>
      </c>
      <c r="L3697" t="s">
        <v>30</v>
      </c>
      <c r="M3697" t="s">
        <v>38</v>
      </c>
      <c r="N3697" t="s">
        <v>305</v>
      </c>
      <c r="O3697" t="s">
        <v>6039</v>
      </c>
      <c r="P3697" s="4" t="s">
        <v>6040</v>
      </c>
      <c r="Q3697">
        <v>43371</v>
      </c>
      <c r="R3697">
        <v>4.7</v>
      </c>
      <c r="S3697">
        <v>4.8</v>
      </c>
      <c r="T3697">
        <v>4.7</v>
      </c>
      <c r="U3697">
        <v>4.8</v>
      </c>
      <c r="V3697">
        <v>4.8</v>
      </c>
      <c r="W3697">
        <v>4.7</v>
      </c>
      <c r="X3697" t="s">
        <v>9371</v>
      </c>
      <c r="Y3697" t="s">
        <v>34</v>
      </c>
      <c r="AA3697" t="s">
        <v>9371</v>
      </c>
      <c r="AB3697" t="s">
        <v>9371</v>
      </c>
    </row>
    <row r="3698" spans="1:28" x14ac:dyDescent="0.2">
      <c r="A3698">
        <v>2022</v>
      </c>
      <c r="B3698" t="s">
        <v>25</v>
      </c>
      <c r="C3698" t="s">
        <v>150</v>
      </c>
      <c r="D3698" t="s">
        <v>983</v>
      </c>
      <c r="E3698" s="1">
        <v>38900</v>
      </c>
      <c r="F3698">
        <v>4.7</v>
      </c>
      <c r="G3698">
        <v>1992</v>
      </c>
      <c r="H3698" t="s">
        <v>28</v>
      </c>
      <c r="I3698" t="s">
        <v>36</v>
      </c>
      <c r="J3698" t="s">
        <v>9336</v>
      </c>
      <c r="K3698" t="s">
        <v>9204</v>
      </c>
      <c r="L3698" t="s">
        <v>30</v>
      </c>
      <c r="M3698" t="s">
        <v>48</v>
      </c>
      <c r="N3698" t="s">
        <v>32</v>
      </c>
      <c r="O3698" t="s">
        <v>6042</v>
      </c>
      <c r="P3698" s="4" t="s">
        <v>6043</v>
      </c>
      <c r="Q3698">
        <v>9649</v>
      </c>
      <c r="R3698">
        <v>5</v>
      </c>
      <c r="S3698">
        <v>5</v>
      </c>
      <c r="T3698">
        <v>5</v>
      </c>
      <c r="U3698">
        <v>5</v>
      </c>
      <c r="V3698">
        <v>5</v>
      </c>
      <c r="W3698">
        <v>5</v>
      </c>
      <c r="X3698" t="s">
        <v>9371</v>
      </c>
      <c r="Y3698" t="s">
        <v>34</v>
      </c>
      <c r="AA3698" t="s">
        <v>9371</v>
      </c>
      <c r="AB3698" t="s">
        <v>9371</v>
      </c>
    </row>
    <row r="3699" spans="1:28" x14ac:dyDescent="0.2">
      <c r="A3699">
        <v>2015</v>
      </c>
      <c r="B3699" t="s">
        <v>25</v>
      </c>
      <c r="C3699" t="s">
        <v>152</v>
      </c>
      <c r="D3699" t="s">
        <v>983</v>
      </c>
      <c r="E3699" s="1">
        <v>17553</v>
      </c>
      <c r="F3699">
        <v>4.4000000000000004</v>
      </c>
      <c r="G3699">
        <v>1</v>
      </c>
      <c r="H3699" t="s">
        <v>41</v>
      </c>
      <c r="I3699" t="s">
        <v>86</v>
      </c>
      <c r="J3699" t="s">
        <v>9336</v>
      </c>
      <c r="K3699" t="s">
        <v>9273</v>
      </c>
      <c r="L3699" t="s">
        <v>30</v>
      </c>
      <c r="M3699" t="s">
        <v>38</v>
      </c>
      <c r="N3699" t="s">
        <v>985</v>
      </c>
      <c r="O3699" t="s">
        <v>6051</v>
      </c>
      <c r="P3699" s="4" t="s">
        <v>6052</v>
      </c>
      <c r="Q3699">
        <v>103098</v>
      </c>
      <c r="R3699">
        <v>4.4000000000000004</v>
      </c>
      <c r="S3699">
        <v>4.4000000000000004</v>
      </c>
      <c r="T3699">
        <v>4.3</v>
      </c>
      <c r="U3699">
        <v>4.3</v>
      </c>
      <c r="V3699">
        <v>4.5999999999999996</v>
      </c>
      <c r="W3699">
        <v>4.5</v>
      </c>
      <c r="X3699" t="s">
        <v>9371</v>
      </c>
      <c r="Y3699" t="s">
        <v>34</v>
      </c>
      <c r="AA3699" t="s">
        <v>9371</v>
      </c>
      <c r="AB3699" t="s">
        <v>9371</v>
      </c>
    </row>
    <row r="3700" spans="1:28" x14ac:dyDescent="0.2">
      <c r="A3700">
        <v>2010</v>
      </c>
      <c r="B3700" t="s">
        <v>25</v>
      </c>
      <c r="C3700" t="s">
        <v>6053</v>
      </c>
      <c r="D3700" t="s">
        <v>983</v>
      </c>
      <c r="E3700" s="1">
        <v>6500</v>
      </c>
      <c r="F3700">
        <v>4.8</v>
      </c>
      <c r="G3700">
        <v>4218</v>
      </c>
      <c r="H3700" t="s">
        <v>6054</v>
      </c>
      <c r="I3700" t="s">
        <v>97</v>
      </c>
      <c r="J3700" t="s">
        <v>43</v>
      </c>
      <c r="K3700" t="s">
        <v>9290</v>
      </c>
      <c r="L3700" t="s">
        <v>30</v>
      </c>
      <c r="M3700" t="s">
        <v>1194</v>
      </c>
      <c r="N3700" t="s">
        <v>3125</v>
      </c>
      <c r="O3700" t="s">
        <v>6055</v>
      </c>
      <c r="P3700" s="4" t="s">
        <v>6056</v>
      </c>
      <c r="Q3700">
        <v>147954</v>
      </c>
      <c r="R3700">
        <v>4.0999999999999996</v>
      </c>
      <c r="S3700">
        <v>4.4000000000000004</v>
      </c>
      <c r="T3700">
        <v>4.3</v>
      </c>
      <c r="U3700">
        <v>4.7</v>
      </c>
      <c r="V3700">
        <v>4.3</v>
      </c>
      <c r="W3700">
        <v>4.8</v>
      </c>
      <c r="X3700" t="s">
        <v>9371</v>
      </c>
      <c r="Y3700" t="s">
        <v>34</v>
      </c>
      <c r="AA3700" t="s">
        <v>9371</v>
      </c>
      <c r="AB3700" t="s">
        <v>9371</v>
      </c>
    </row>
    <row r="3701" spans="1:28" x14ac:dyDescent="0.2">
      <c r="A3701">
        <v>2022</v>
      </c>
      <c r="B3701" t="s">
        <v>25</v>
      </c>
      <c r="C3701" t="s">
        <v>152</v>
      </c>
      <c r="D3701" t="s">
        <v>983</v>
      </c>
      <c r="E3701" s="1">
        <v>29999</v>
      </c>
      <c r="F3701">
        <v>4.9000000000000004</v>
      </c>
      <c r="G3701">
        <v>475</v>
      </c>
      <c r="H3701" t="s">
        <v>82</v>
      </c>
      <c r="I3701" t="s">
        <v>97</v>
      </c>
      <c r="J3701" t="s">
        <v>9336</v>
      </c>
      <c r="K3701" t="s">
        <v>9209</v>
      </c>
      <c r="L3701" t="s">
        <v>30</v>
      </c>
      <c r="M3701" t="s">
        <v>38</v>
      </c>
      <c r="N3701" t="s">
        <v>78</v>
      </c>
      <c r="O3701" t="s">
        <v>6057</v>
      </c>
      <c r="P3701" s="4" t="s">
        <v>6058</v>
      </c>
      <c r="Q3701">
        <v>14791</v>
      </c>
      <c r="R3701">
        <v>4.9000000000000004</v>
      </c>
      <c r="S3701">
        <v>4.8</v>
      </c>
      <c r="T3701">
        <v>4.7</v>
      </c>
      <c r="U3701">
        <v>4.8</v>
      </c>
      <c r="V3701">
        <v>4.7</v>
      </c>
      <c r="W3701">
        <v>4.9000000000000004</v>
      </c>
      <c r="X3701" t="s">
        <v>9371</v>
      </c>
      <c r="Y3701" t="s">
        <v>34</v>
      </c>
      <c r="AA3701" t="s">
        <v>9371</v>
      </c>
      <c r="AB3701" t="s">
        <v>9371</v>
      </c>
    </row>
    <row r="3702" spans="1:28" x14ac:dyDescent="0.2">
      <c r="A3702">
        <v>2022</v>
      </c>
      <c r="B3702" t="s">
        <v>25</v>
      </c>
      <c r="C3702" t="s">
        <v>46</v>
      </c>
      <c r="D3702" t="s">
        <v>27</v>
      </c>
      <c r="E3702" s="1">
        <v>45930</v>
      </c>
      <c r="F3702">
        <v>4.2</v>
      </c>
      <c r="G3702">
        <v>41</v>
      </c>
      <c r="H3702" t="s">
        <v>47</v>
      </c>
      <c r="I3702" t="s">
        <v>36</v>
      </c>
      <c r="J3702" t="s">
        <v>9336</v>
      </c>
      <c r="K3702" t="s">
        <v>9203</v>
      </c>
      <c r="L3702" t="s">
        <v>30</v>
      </c>
      <c r="M3702" t="s">
        <v>48</v>
      </c>
      <c r="N3702" t="s">
        <v>32</v>
      </c>
      <c r="O3702" t="s">
        <v>6059</v>
      </c>
      <c r="P3702" s="4" t="s">
        <v>6060</v>
      </c>
      <c r="Q3702">
        <v>5745</v>
      </c>
      <c r="R3702">
        <v>5</v>
      </c>
      <c r="S3702">
        <v>5</v>
      </c>
      <c r="T3702">
        <v>5</v>
      </c>
      <c r="U3702">
        <v>5</v>
      </c>
      <c r="V3702">
        <v>5</v>
      </c>
      <c r="W3702">
        <v>5</v>
      </c>
      <c r="X3702" t="s">
        <v>9371</v>
      </c>
      <c r="Y3702" t="s">
        <v>34</v>
      </c>
      <c r="AA3702" t="s">
        <v>9371</v>
      </c>
      <c r="AB3702" t="s">
        <v>9371</v>
      </c>
    </row>
    <row r="3703" spans="1:28" x14ac:dyDescent="0.2">
      <c r="A3703">
        <v>2019</v>
      </c>
      <c r="B3703" t="s">
        <v>25</v>
      </c>
      <c r="C3703" t="s">
        <v>150</v>
      </c>
      <c r="D3703" t="s">
        <v>983</v>
      </c>
      <c r="E3703" s="1">
        <v>29700</v>
      </c>
      <c r="F3703">
        <v>4.5</v>
      </c>
      <c r="G3703">
        <v>1117</v>
      </c>
      <c r="H3703" t="s">
        <v>827</v>
      </c>
      <c r="I3703" t="s">
        <v>97</v>
      </c>
      <c r="J3703" t="s">
        <v>9336</v>
      </c>
      <c r="K3703" t="s">
        <v>9233</v>
      </c>
      <c r="L3703" t="s">
        <v>30</v>
      </c>
      <c r="M3703" t="s">
        <v>1233</v>
      </c>
      <c r="N3703" t="s">
        <v>32</v>
      </c>
      <c r="O3703" t="s">
        <v>6061</v>
      </c>
      <c r="P3703" s="4" t="s">
        <v>6062</v>
      </c>
      <c r="Q3703">
        <v>23334</v>
      </c>
      <c r="R3703">
        <v>4.8</v>
      </c>
      <c r="S3703">
        <v>4.7</v>
      </c>
      <c r="T3703">
        <v>4.7</v>
      </c>
      <c r="U3703">
        <v>4.5999999999999996</v>
      </c>
      <c r="V3703">
        <v>4.7</v>
      </c>
      <c r="W3703">
        <v>4.8</v>
      </c>
      <c r="X3703" t="s">
        <v>9371</v>
      </c>
      <c r="Y3703" t="s">
        <v>34</v>
      </c>
      <c r="AA3703" t="s">
        <v>9372</v>
      </c>
      <c r="AB3703" t="s">
        <v>9372</v>
      </c>
    </row>
    <row r="3704" spans="1:28" x14ac:dyDescent="0.2">
      <c r="A3704">
        <v>2015</v>
      </c>
      <c r="B3704" t="s">
        <v>25</v>
      </c>
      <c r="C3704" t="s">
        <v>1193</v>
      </c>
      <c r="D3704" t="s">
        <v>983</v>
      </c>
      <c r="E3704" s="1">
        <v>12295</v>
      </c>
      <c r="F3704">
        <v>4.7</v>
      </c>
      <c r="G3704">
        <v>51</v>
      </c>
      <c r="H3704" t="s">
        <v>36</v>
      </c>
      <c r="I3704" t="s">
        <v>417</v>
      </c>
      <c r="J3704" t="s">
        <v>43</v>
      </c>
      <c r="K3704" t="s">
        <v>9248</v>
      </c>
      <c r="L3704" t="s">
        <v>30</v>
      </c>
      <c r="M3704" t="s">
        <v>38</v>
      </c>
      <c r="N3704" t="s">
        <v>305</v>
      </c>
      <c r="O3704" t="s">
        <v>6063</v>
      </c>
      <c r="P3704" s="4" t="s">
        <v>6064</v>
      </c>
      <c r="Q3704">
        <v>110984</v>
      </c>
      <c r="R3704">
        <v>4.5999999999999996</v>
      </c>
      <c r="S3704">
        <v>4.5999999999999996</v>
      </c>
      <c r="T3704">
        <v>4.5999999999999996</v>
      </c>
      <c r="U3704">
        <v>4.7</v>
      </c>
      <c r="V3704">
        <v>4.5999999999999996</v>
      </c>
      <c r="W3704">
        <v>4.8</v>
      </c>
      <c r="X3704" t="s">
        <v>9371</v>
      </c>
      <c r="Y3704" t="s">
        <v>34</v>
      </c>
      <c r="AA3704" t="s">
        <v>9372</v>
      </c>
      <c r="AB3704" t="s">
        <v>9372</v>
      </c>
    </row>
    <row r="3705" spans="1:28" x14ac:dyDescent="0.2">
      <c r="A3705">
        <v>2015</v>
      </c>
      <c r="B3705" t="s">
        <v>25</v>
      </c>
      <c r="C3705" t="s">
        <v>1193</v>
      </c>
      <c r="D3705" t="s">
        <v>983</v>
      </c>
      <c r="E3705" s="1">
        <v>16405</v>
      </c>
      <c r="F3705">
        <v>4.7</v>
      </c>
      <c r="G3705">
        <v>85</v>
      </c>
      <c r="H3705" t="s">
        <v>1308</v>
      </c>
      <c r="I3705" t="s">
        <v>417</v>
      </c>
      <c r="J3705" t="s">
        <v>43</v>
      </c>
      <c r="K3705" t="s">
        <v>9248</v>
      </c>
      <c r="L3705" t="s">
        <v>30</v>
      </c>
      <c r="M3705" t="s">
        <v>38</v>
      </c>
      <c r="N3705" t="s">
        <v>305</v>
      </c>
      <c r="O3705" t="s">
        <v>6065</v>
      </c>
      <c r="P3705" s="4" t="s">
        <v>6066</v>
      </c>
      <c r="Q3705">
        <v>22991</v>
      </c>
      <c r="R3705">
        <v>4.5999999999999996</v>
      </c>
      <c r="S3705">
        <v>4.5999999999999996</v>
      </c>
      <c r="T3705">
        <v>4.5999999999999996</v>
      </c>
      <c r="U3705">
        <v>4.7</v>
      </c>
      <c r="V3705">
        <v>4.5999999999999996</v>
      </c>
      <c r="W3705">
        <v>4.8</v>
      </c>
      <c r="X3705" t="s">
        <v>9371</v>
      </c>
      <c r="Y3705" t="s">
        <v>34</v>
      </c>
      <c r="AA3705" t="s">
        <v>9372</v>
      </c>
      <c r="AB3705" t="s">
        <v>9372</v>
      </c>
    </row>
    <row r="3706" spans="1:28" x14ac:dyDescent="0.2">
      <c r="A3706">
        <v>2020</v>
      </c>
      <c r="B3706" t="s">
        <v>25</v>
      </c>
      <c r="C3706" t="s">
        <v>158</v>
      </c>
      <c r="D3706" t="s">
        <v>27</v>
      </c>
      <c r="E3706" s="1">
        <v>31611</v>
      </c>
      <c r="F3706">
        <v>4.5</v>
      </c>
      <c r="G3706">
        <v>171</v>
      </c>
      <c r="H3706" t="s">
        <v>231</v>
      </c>
      <c r="I3706" t="s">
        <v>36</v>
      </c>
      <c r="J3706" t="s">
        <v>9336</v>
      </c>
      <c r="K3706" t="s">
        <v>9206</v>
      </c>
      <c r="L3706" t="s">
        <v>30</v>
      </c>
      <c r="M3706" t="s">
        <v>48</v>
      </c>
      <c r="N3706" t="s">
        <v>32</v>
      </c>
      <c r="O3706" t="s">
        <v>6232</v>
      </c>
      <c r="P3706" s="4" t="s">
        <v>6233</v>
      </c>
      <c r="Q3706">
        <v>44380</v>
      </c>
      <c r="R3706">
        <v>4.9000000000000004</v>
      </c>
      <c r="S3706">
        <v>4.8</v>
      </c>
      <c r="T3706">
        <v>4.8</v>
      </c>
      <c r="U3706">
        <v>4.5999999999999996</v>
      </c>
      <c r="V3706">
        <v>4.8</v>
      </c>
      <c r="W3706">
        <v>4.8</v>
      </c>
      <c r="X3706" t="s">
        <v>9371</v>
      </c>
      <c r="Y3706" t="s">
        <v>34</v>
      </c>
      <c r="AA3706" t="s">
        <v>9372</v>
      </c>
      <c r="AB3706" t="s">
        <v>9372</v>
      </c>
    </row>
    <row r="3707" spans="1:28" x14ac:dyDescent="0.2">
      <c r="A3707">
        <v>2022</v>
      </c>
      <c r="B3707" t="s">
        <v>25</v>
      </c>
      <c r="C3707" t="s">
        <v>147</v>
      </c>
      <c r="D3707" t="s">
        <v>27</v>
      </c>
      <c r="E3707" s="1">
        <v>38400</v>
      </c>
      <c r="F3707">
        <v>3.7</v>
      </c>
      <c r="G3707">
        <v>149</v>
      </c>
      <c r="H3707" t="s">
        <v>86</v>
      </c>
      <c r="I3707" t="s">
        <v>36</v>
      </c>
      <c r="J3707" t="s">
        <v>9336</v>
      </c>
      <c r="K3707" t="s">
        <v>9206</v>
      </c>
      <c r="L3707" t="s">
        <v>30</v>
      </c>
      <c r="M3707" t="s">
        <v>48</v>
      </c>
      <c r="N3707" t="s">
        <v>32</v>
      </c>
      <c r="O3707" t="s">
        <v>6234</v>
      </c>
      <c r="P3707" s="4" t="s">
        <v>6235</v>
      </c>
      <c r="Q3707">
        <v>28234</v>
      </c>
      <c r="R3707">
        <v>5</v>
      </c>
      <c r="S3707">
        <v>5</v>
      </c>
      <c r="T3707">
        <v>4.9000000000000004</v>
      </c>
      <c r="U3707">
        <v>5</v>
      </c>
      <c r="V3707">
        <v>4.9000000000000004</v>
      </c>
      <c r="W3707">
        <v>5</v>
      </c>
      <c r="X3707" t="s">
        <v>9371</v>
      </c>
      <c r="Y3707" t="s">
        <v>34</v>
      </c>
      <c r="AA3707" t="s">
        <v>9372</v>
      </c>
      <c r="AB3707" t="s">
        <v>9372</v>
      </c>
    </row>
    <row r="3708" spans="1:28" x14ac:dyDescent="0.2">
      <c r="A3708">
        <v>2021</v>
      </c>
      <c r="B3708" t="s">
        <v>25</v>
      </c>
      <c r="C3708" t="s">
        <v>99</v>
      </c>
      <c r="D3708" t="s">
        <v>983</v>
      </c>
      <c r="E3708" s="1">
        <v>39800</v>
      </c>
      <c r="F3708">
        <v>3.7</v>
      </c>
      <c r="G3708">
        <v>149</v>
      </c>
      <c r="H3708" t="s">
        <v>28</v>
      </c>
      <c r="I3708" t="s">
        <v>36</v>
      </c>
      <c r="J3708" t="s">
        <v>9336</v>
      </c>
      <c r="K3708" t="s">
        <v>9206</v>
      </c>
      <c r="L3708" t="s">
        <v>30</v>
      </c>
      <c r="M3708" t="s">
        <v>48</v>
      </c>
      <c r="N3708" t="s">
        <v>32</v>
      </c>
      <c r="O3708" t="s">
        <v>6236</v>
      </c>
      <c r="P3708" s="4" t="s">
        <v>6237</v>
      </c>
      <c r="Q3708">
        <v>14371</v>
      </c>
      <c r="R3708">
        <v>4.9000000000000004</v>
      </c>
      <c r="S3708">
        <v>4.7</v>
      </c>
      <c r="T3708">
        <v>4.8</v>
      </c>
      <c r="U3708">
        <v>4.5999999999999996</v>
      </c>
      <c r="V3708">
        <v>4.8</v>
      </c>
      <c r="W3708">
        <v>4.8</v>
      </c>
      <c r="X3708" t="s">
        <v>9371</v>
      </c>
      <c r="Y3708" t="s">
        <v>34</v>
      </c>
      <c r="AA3708" t="s">
        <v>9372</v>
      </c>
      <c r="AB3708" t="s">
        <v>9372</v>
      </c>
    </row>
    <row r="3709" spans="1:28" x14ac:dyDescent="0.2">
      <c r="A3709">
        <v>2020</v>
      </c>
      <c r="B3709" t="s">
        <v>25</v>
      </c>
      <c r="C3709" t="s">
        <v>1215</v>
      </c>
      <c r="D3709" t="s">
        <v>27</v>
      </c>
      <c r="E3709" s="1">
        <v>29977</v>
      </c>
      <c r="F3709">
        <v>3</v>
      </c>
      <c r="G3709">
        <v>148</v>
      </c>
      <c r="H3709" t="s">
        <v>52</v>
      </c>
      <c r="I3709" t="s">
        <v>36</v>
      </c>
      <c r="J3709" t="s">
        <v>9336</v>
      </c>
      <c r="K3709" t="s">
        <v>9206</v>
      </c>
      <c r="L3709" t="s">
        <v>30</v>
      </c>
      <c r="M3709" t="s">
        <v>48</v>
      </c>
      <c r="N3709" t="s">
        <v>32</v>
      </c>
      <c r="O3709" t="s">
        <v>6238</v>
      </c>
      <c r="P3709" s="4" t="s">
        <v>6239</v>
      </c>
      <c r="Q3709">
        <v>20566</v>
      </c>
      <c r="R3709">
        <v>4.9000000000000004</v>
      </c>
      <c r="S3709">
        <v>4.8</v>
      </c>
      <c r="T3709">
        <v>4.8</v>
      </c>
      <c r="U3709">
        <v>4.5999999999999996</v>
      </c>
      <c r="V3709">
        <v>4.8</v>
      </c>
      <c r="W3709">
        <v>4.8</v>
      </c>
      <c r="X3709" t="s">
        <v>9371</v>
      </c>
      <c r="Y3709" t="s">
        <v>34</v>
      </c>
      <c r="AA3709" t="s">
        <v>9372</v>
      </c>
      <c r="AB3709" t="s">
        <v>9372</v>
      </c>
    </row>
    <row r="3710" spans="1:28" x14ac:dyDescent="0.2">
      <c r="A3710">
        <v>2020</v>
      </c>
      <c r="B3710" t="s">
        <v>25</v>
      </c>
      <c r="C3710" t="s">
        <v>158</v>
      </c>
      <c r="D3710" t="s">
        <v>983</v>
      </c>
      <c r="E3710" s="1">
        <v>32990</v>
      </c>
      <c r="F3710">
        <v>4.9000000000000004</v>
      </c>
      <c r="G3710">
        <v>252</v>
      </c>
      <c r="H3710" t="s">
        <v>3509</v>
      </c>
      <c r="I3710" t="s">
        <v>36</v>
      </c>
      <c r="J3710" t="s">
        <v>9336</v>
      </c>
      <c r="K3710" t="s">
        <v>9206</v>
      </c>
      <c r="L3710" t="s">
        <v>30</v>
      </c>
      <c r="M3710" t="s">
        <v>48</v>
      </c>
      <c r="N3710" t="s">
        <v>32</v>
      </c>
      <c r="O3710" t="s">
        <v>6240</v>
      </c>
      <c r="P3710" s="4" t="s">
        <v>6241</v>
      </c>
      <c r="Q3710">
        <v>29950</v>
      </c>
      <c r="R3710">
        <v>4.9000000000000004</v>
      </c>
      <c r="S3710">
        <v>4.8</v>
      </c>
      <c r="T3710">
        <v>4.8</v>
      </c>
      <c r="U3710">
        <v>4.5999999999999996</v>
      </c>
      <c r="V3710">
        <v>4.8</v>
      </c>
      <c r="W3710">
        <v>4.8</v>
      </c>
      <c r="X3710" t="s">
        <v>9371</v>
      </c>
      <c r="Y3710" t="s">
        <v>34</v>
      </c>
      <c r="AA3710" t="s">
        <v>9372</v>
      </c>
      <c r="AB3710" t="s">
        <v>9372</v>
      </c>
    </row>
    <row r="3711" spans="1:28" x14ac:dyDescent="0.2">
      <c r="A3711">
        <v>2019</v>
      </c>
      <c r="B3711" t="s">
        <v>25</v>
      </c>
      <c r="C3711" t="s">
        <v>1215</v>
      </c>
      <c r="D3711" t="s">
        <v>983</v>
      </c>
      <c r="E3711" s="1">
        <v>27865</v>
      </c>
      <c r="F3711">
        <v>4.7</v>
      </c>
      <c r="G3711">
        <v>1</v>
      </c>
      <c r="H3711" t="s">
        <v>6242</v>
      </c>
      <c r="I3711" t="s">
        <v>36</v>
      </c>
      <c r="J3711" t="s">
        <v>9336</v>
      </c>
      <c r="K3711" t="s">
        <v>9206</v>
      </c>
      <c r="L3711" t="s">
        <v>30</v>
      </c>
      <c r="M3711" t="s">
        <v>48</v>
      </c>
      <c r="N3711" t="s">
        <v>32</v>
      </c>
      <c r="O3711" t="s">
        <v>6243</v>
      </c>
      <c r="P3711" s="4" t="s">
        <v>6244</v>
      </c>
      <c r="Q3711">
        <v>34987</v>
      </c>
      <c r="R3711">
        <v>4.8</v>
      </c>
      <c r="S3711">
        <v>4.7</v>
      </c>
      <c r="T3711">
        <v>4.7</v>
      </c>
      <c r="U3711">
        <v>4.5999999999999996</v>
      </c>
      <c r="V3711">
        <v>4.7</v>
      </c>
      <c r="W3711">
        <v>4.8</v>
      </c>
      <c r="X3711" t="s">
        <v>9371</v>
      </c>
      <c r="Y3711" t="s">
        <v>34</v>
      </c>
      <c r="AA3711" t="s">
        <v>9372</v>
      </c>
      <c r="AB3711" t="s">
        <v>9372</v>
      </c>
    </row>
    <row r="3712" spans="1:28" x14ac:dyDescent="0.2">
      <c r="A3712">
        <v>2019</v>
      </c>
      <c r="B3712" t="s">
        <v>25</v>
      </c>
      <c r="C3712" t="s">
        <v>987</v>
      </c>
      <c r="D3712" t="s">
        <v>983</v>
      </c>
      <c r="E3712" s="1">
        <v>23995</v>
      </c>
      <c r="F3712">
        <v>4.0999999999999996</v>
      </c>
      <c r="G3712">
        <v>31</v>
      </c>
      <c r="H3712" t="s">
        <v>71</v>
      </c>
      <c r="I3712" t="s">
        <v>36</v>
      </c>
      <c r="J3712" t="s">
        <v>9336</v>
      </c>
      <c r="K3712" t="s">
        <v>9254</v>
      </c>
      <c r="L3712" t="s">
        <v>30</v>
      </c>
      <c r="M3712" t="s">
        <v>38</v>
      </c>
      <c r="N3712" t="s">
        <v>985</v>
      </c>
      <c r="O3712" t="s">
        <v>6416</v>
      </c>
      <c r="P3712" s="4" t="s">
        <v>6417</v>
      </c>
      <c r="Q3712">
        <v>24149</v>
      </c>
      <c r="R3712">
        <v>4.8</v>
      </c>
      <c r="S3712">
        <v>4.8</v>
      </c>
      <c r="T3712">
        <v>4.7</v>
      </c>
      <c r="U3712">
        <v>4.7</v>
      </c>
      <c r="V3712">
        <v>4.8</v>
      </c>
      <c r="W3712">
        <v>4.8</v>
      </c>
      <c r="X3712" t="s">
        <v>9371</v>
      </c>
      <c r="Y3712" t="s">
        <v>34</v>
      </c>
      <c r="AA3712" t="s">
        <v>9372</v>
      </c>
      <c r="AB3712" t="s">
        <v>9372</v>
      </c>
    </row>
    <row r="3713" spans="1:28" x14ac:dyDescent="0.2">
      <c r="A3713">
        <v>2015</v>
      </c>
      <c r="B3713" t="s">
        <v>25</v>
      </c>
      <c r="C3713" t="s">
        <v>1193</v>
      </c>
      <c r="D3713" t="s">
        <v>983</v>
      </c>
      <c r="E3713" s="1">
        <v>11993</v>
      </c>
      <c r="F3713">
        <v>4.8</v>
      </c>
      <c r="G3713">
        <v>3131</v>
      </c>
      <c r="H3713" t="s">
        <v>71</v>
      </c>
      <c r="I3713" t="s">
        <v>417</v>
      </c>
      <c r="J3713" t="s">
        <v>43</v>
      </c>
      <c r="K3713" t="s">
        <v>9248</v>
      </c>
      <c r="L3713" t="s">
        <v>30</v>
      </c>
      <c r="M3713" t="s">
        <v>38</v>
      </c>
      <c r="N3713" t="s">
        <v>305</v>
      </c>
      <c r="O3713" t="s">
        <v>6428</v>
      </c>
      <c r="P3713" s="4" t="s">
        <v>6429</v>
      </c>
      <c r="Q3713">
        <v>96393</v>
      </c>
      <c r="R3713">
        <v>4.5999999999999996</v>
      </c>
      <c r="S3713">
        <v>4.5999999999999996</v>
      </c>
      <c r="T3713">
        <v>4.5999999999999996</v>
      </c>
      <c r="U3713">
        <v>4.7</v>
      </c>
      <c r="V3713">
        <v>4.5999999999999996</v>
      </c>
      <c r="W3713">
        <v>4.8</v>
      </c>
      <c r="X3713" t="s">
        <v>9371</v>
      </c>
      <c r="Y3713" t="s">
        <v>34</v>
      </c>
      <c r="AA3713" t="s">
        <v>9372</v>
      </c>
      <c r="AB3713" t="s">
        <v>9372</v>
      </c>
    </row>
    <row r="3714" spans="1:28" x14ac:dyDescent="0.2">
      <c r="A3714">
        <v>2019</v>
      </c>
      <c r="B3714" t="s">
        <v>25</v>
      </c>
      <c r="C3714" t="s">
        <v>54</v>
      </c>
      <c r="D3714" t="s">
        <v>983</v>
      </c>
      <c r="E3714" s="1">
        <v>37998</v>
      </c>
      <c r="F3714">
        <v>4.5999999999999996</v>
      </c>
      <c r="G3714">
        <v>1</v>
      </c>
      <c r="H3714" t="s">
        <v>36</v>
      </c>
      <c r="I3714" t="s">
        <v>1549</v>
      </c>
      <c r="J3714" t="s">
        <v>43</v>
      </c>
      <c r="K3714" t="s">
        <v>9215</v>
      </c>
      <c r="L3714" t="s">
        <v>30</v>
      </c>
      <c r="M3714" t="s">
        <v>48</v>
      </c>
      <c r="N3714" t="s">
        <v>32</v>
      </c>
      <c r="O3714" t="s">
        <v>6430</v>
      </c>
      <c r="P3714" s="4">
        <v>22957143</v>
      </c>
      <c r="Q3714">
        <v>29624</v>
      </c>
      <c r="R3714">
        <v>4.8</v>
      </c>
      <c r="S3714">
        <v>4.5999999999999996</v>
      </c>
      <c r="T3714">
        <v>4.5</v>
      </c>
      <c r="U3714">
        <v>4.3</v>
      </c>
      <c r="V3714">
        <v>4.7</v>
      </c>
      <c r="W3714">
        <v>4.5</v>
      </c>
      <c r="X3714" t="s">
        <v>9371</v>
      </c>
      <c r="Y3714" t="s">
        <v>34</v>
      </c>
      <c r="AA3714" t="s">
        <v>9372</v>
      </c>
      <c r="AB3714" t="s">
        <v>9372</v>
      </c>
    </row>
    <row r="3715" spans="1:28" x14ac:dyDescent="0.2">
      <c r="A3715">
        <v>2020</v>
      </c>
      <c r="B3715" t="s">
        <v>25</v>
      </c>
      <c r="C3715" t="s">
        <v>1922</v>
      </c>
      <c r="D3715" t="s">
        <v>27</v>
      </c>
      <c r="E3715" s="1">
        <v>30350</v>
      </c>
      <c r="F3715">
        <v>4.9000000000000004</v>
      </c>
      <c r="G3715">
        <v>671</v>
      </c>
      <c r="H3715" t="s">
        <v>36</v>
      </c>
      <c r="I3715" t="s">
        <v>56</v>
      </c>
      <c r="J3715" t="s">
        <v>43</v>
      </c>
      <c r="K3715" t="s">
        <v>9215</v>
      </c>
      <c r="L3715" t="s">
        <v>30</v>
      </c>
      <c r="M3715" t="s">
        <v>57</v>
      </c>
      <c r="N3715" t="s">
        <v>32</v>
      </c>
      <c r="O3715" t="s">
        <v>6431</v>
      </c>
      <c r="P3715" s="4" t="s">
        <v>6432</v>
      </c>
      <c r="Q3715">
        <v>49434</v>
      </c>
      <c r="R3715">
        <v>4.8</v>
      </c>
      <c r="S3715">
        <v>4.8</v>
      </c>
      <c r="T3715">
        <v>4.7</v>
      </c>
      <c r="U3715">
        <v>4.5999999999999996</v>
      </c>
      <c r="V3715">
        <v>4.7</v>
      </c>
      <c r="W3715">
        <v>4.7</v>
      </c>
      <c r="X3715" t="s">
        <v>9371</v>
      </c>
      <c r="Y3715" t="s">
        <v>34</v>
      </c>
      <c r="AA3715" t="s">
        <v>9372</v>
      </c>
      <c r="AB3715" t="s">
        <v>9372</v>
      </c>
    </row>
    <row r="3716" spans="1:28" x14ac:dyDescent="0.2">
      <c r="A3716">
        <v>2019</v>
      </c>
      <c r="B3716" t="s">
        <v>25</v>
      </c>
      <c r="C3716" t="s">
        <v>1059</v>
      </c>
      <c r="D3716" t="s">
        <v>27</v>
      </c>
      <c r="E3716" s="1">
        <v>38858</v>
      </c>
      <c r="F3716">
        <v>3</v>
      </c>
      <c r="G3716">
        <v>2142</v>
      </c>
      <c r="H3716" t="s">
        <v>3385</v>
      </c>
      <c r="I3716" t="s">
        <v>417</v>
      </c>
      <c r="J3716" t="s">
        <v>43</v>
      </c>
      <c r="K3716" t="s">
        <v>9225</v>
      </c>
      <c r="L3716" t="s">
        <v>30</v>
      </c>
      <c r="M3716" t="s">
        <v>401</v>
      </c>
      <c r="N3716" t="s">
        <v>134</v>
      </c>
      <c r="O3716" t="s">
        <v>6561</v>
      </c>
      <c r="P3716" s="4" t="s">
        <v>6562</v>
      </c>
      <c r="Q3716">
        <v>47179</v>
      </c>
      <c r="R3716">
        <v>4.5999999999999996</v>
      </c>
      <c r="S3716">
        <v>4.7</v>
      </c>
      <c r="T3716">
        <v>5</v>
      </c>
      <c r="U3716">
        <v>4.8</v>
      </c>
      <c r="V3716">
        <v>4.8</v>
      </c>
      <c r="W3716">
        <v>4.8</v>
      </c>
      <c r="X3716" t="s">
        <v>9371</v>
      </c>
      <c r="Y3716" t="s">
        <v>34</v>
      </c>
      <c r="AA3716" t="s">
        <v>9372</v>
      </c>
      <c r="AB3716" t="s">
        <v>9372</v>
      </c>
    </row>
    <row r="3717" spans="1:28" x14ac:dyDescent="0.2">
      <c r="A3717">
        <v>2023</v>
      </c>
      <c r="B3717" t="s">
        <v>25</v>
      </c>
      <c r="C3717" t="s">
        <v>94</v>
      </c>
      <c r="D3717" t="s">
        <v>983</v>
      </c>
      <c r="E3717" s="1">
        <v>48252</v>
      </c>
      <c r="F3717">
        <v>4.8</v>
      </c>
      <c r="G3717">
        <v>1143</v>
      </c>
      <c r="H3717" t="s">
        <v>97</v>
      </c>
      <c r="I3717" t="s">
        <v>86</v>
      </c>
      <c r="J3717" t="s">
        <v>9336</v>
      </c>
      <c r="L3717" t="s">
        <v>30</v>
      </c>
      <c r="M3717" t="s">
        <v>48</v>
      </c>
      <c r="N3717" t="s">
        <v>32</v>
      </c>
      <c r="O3717" t="s">
        <v>6563</v>
      </c>
      <c r="P3717" s="4" t="s">
        <v>6564</v>
      </c>
      <c r="Q3717">
        <v>1000</v>
      </c>
      <c r="R3717">
        <v>5</v>
      </c>
      <c r="S3717">
        <v>4.8</v>
      </c>
      <c r="T3717">
        <v>4.8</v>
      </c>
      <c r="U3717">
        <v>4.2</v>
      </c>
      <c r="V3717">
        <v>5</v>
      </c>
      <c r="W3717">
        <v>5</v>
      </c>
      <c r="X3717" t="s">
        <v>9371</v>
      </c>
      <c r="Y3717" t="s">
        <v>34</v>
      </c>
      <c r="AA3717" t="s">
        <v>9372</v>
      </c>
      <c r="AB3717" t="s">
        <v>9372</v>
      </c>
    </row>
    <row r="3718" spans="1:28" x14ac:dyDescent="0.2">
      <c r="A3718">
        <v>2023</v>
      </c>
      <c r="B3718" t="s">
        <v>25</v>
      </c>
      <c r="C3718" t="s">
        <v>248</v>
      </c>
      <c r="D3718" t="s">
        <v>27</v>
      </c>
      <c r="E3718" s="1">
        <v>47999</v>
      </c>
      <c r="F3718">
        <v>4.4000000000000004</v>
      </c>
      <c r="G3718">
        <v>989</v>
      </c>
      <c r="H3718" t="s">
        <v>52</v>
      </c>
      <c r="I3718" t="s">
        <v>36</v>
      </c>
      <c r="J3718" t="s">
        <v>43</v>
      </c>
      <c r="L3718" t="s">
        <v>30</v>
      </c>
      <c r="M3718" t="s">
        <v>57</v>
      </c>
      <c r="N3718" t="s">
        <v>32</v>
      </c>
      <c r="O3718" t="s">
        <v>6571</v>
      </c>
      <c r="P3718" s="4" t="s">
        <v>6572</v>
      </c>
      <c r="Q3718">
        <v>6</v>
      </c>
      <c r="R3718">
        <v>5</v>
      </c>
      <c r="S3718">
        <v>5</v>
      </c>
      <c r="T3718">
        <v>4</v>
      </c>
      <c r="U3718">
        <v>4</v>
      </c>
      <c r="V3718">
        <v>4</v>
      </c>
      <c r="W3718">
        <v>5</v>
      </c>
      <c r="X3718" t="s">
        <v>9371</v>
      </c>
      <c r="Y3718" t="s">
        <v>34</v>
      </c>
      <c r="AA3718" t="s">
        <v>9372</v>
      </c>
      <c r="AB3718" t="s">
        <v>9372</v>
      </c>
    </row>
    <row r="3719" spans="1:28" x14ac:dyDescent="0.2">
      <c r="A3719">
        <v>2019</v>
      </c>
      <c r="B3719" t="s">
        <v>25</v>
      </c>
      <c r="C3719" t="s">
        <v>1922</v>
      </c>
      <c r="D3719" t="s">
        <v>983</v>
      </c>
      <c r="E3719" s="1">
        <v>29322</v>
      </c>
      <c r="F3719">
        <v>4.5</v>
      </c>
      <c r="G3719">
        <v>171</v>
      </c>
      <c r="H3719" t="s">
        <v>71</v>
      </c>
      <c r="I3719" t="s">
        <v>29</v>
      </c>
      <c r="J3719" t="s">
        <v>43</v>
      </c>
      <c r="K3719" t="s">
        <v>9215</v>
      </c>
      <c r="L3719" t="s">
        <v>30</v>
      </c>
      <c r="M3719" t="s">
        <v>48</v>
      </c>
      <c r="N3719" t="s">
        <v>32</v>
      </c>
      <c r="O3719" t="s">
        <v>6573</v>
      </c>
      <c r="P3719" s="4" t="s">
        <v>6574</v>
      </c>
      <c r="Q3719">
        <v>39456</v>
      </c>
      <c r="R3719">
        <v>4.8</v>
      </c>
      <c r="S3719">
        <v>4.5999999999999996</v>
      </c>
      <c r="T3719">
        <v>4.5</v>
      </c>
      <c r="U3719">
        <v>4.3</v>
      </c>
      <c r="V3719">
        <v>4.7</v>
      </c>
      <c r="W3719">
        <v>4.5</v>
      </c>
      <c r="X3719" t="s">
        <v>9371</v>
      </c>
      <c r="Y3719" t="s">
        <v>34</v>
      </c>
      <c r="AA3719" t="s">
        <v>9372</v>
      </c>
      <c r="AB3719" t="s">
        <v>9372</v>
      </c>
    </row>
    <row r="3720" spans="1:28" x14ac:dyDescent="0.2">
      <c r="A3720">
        <v>2019</v>
      </c>
      <c r="B3720" t="s">
        <v>25</v>
      </c>
      <c r="C3720" t="s">
        <v>1215</v>
      </c>
      <c r="D3720" t="s">
        <v>983</v>
      </c>
      <c r="E3720" s="1">
        <v>28985</v>
      </c>
      <c r="F3720">
        <v>4.8</v>
      </c>
      <c r="G3720">
        <v>4156</v>
      </c>
      <c r="H3720" t="s">
        <v>1216</v>
      </c>
      <c r="I3720" t="s">
        <v>36</v>
      </c>
      <c r="J3720" t="s">
        <v>9336</v>
      </c>
      <c r="K3720" t="s">
        <v>9206</v>
      </c>
      <c r="L3720" t="s">
        <v>30</v>
      </c>
      <c r="M3720" t="s">
        <v>48</v>
      </c>
      <c r="N3720" t="s">
        <v>32</v>
      </c>
      <c r="O3720" t="s">
        <v>6575</v>
      </c>
      <c r="P3720" s="4" t="s">
        <v>6576</v>
      </c>
      <c r="Q3720">
        <v>20123</v>
      </c>
      <c r="R3720">
        <v>4.8</v>
      </c>
      <c r="S3720">
        <v>4.7</v>
      </c>
      <c r="T3720">
        <v>4.7</v>
      </c>
      <c r="U3720">
        <v>4.5999999999999996</v>
      </c>
      <c r="V3720">
        <v>4.7</v>
      </c>
      <c r="W3720">
        <v>4.8</v>
      </c>
      <c r="X3720" t="s">
        <v>9371</v>
      </c>
      <c r="Y3720" t="s">
        <v>34</v>
      </c>
      <c r="AA3720" t="s">
        <v>9372</v>
      </c>
      <c r="AB3720" t="s">
        <v>9372</v>
      </c>
    </row>
    <row r="3721" spans="1:28" x14ac:dyDescent="0.2">
      <c r="A3721">
        <v>2019</v>
      </c>
      <c r="B3721" t="s">
        <v>25</v>
      </c>
      <c r="C3721" t="s">
        <v>99</v>
      </c>
      <c r="D3721" t="s">
        <v>983</v>
      </c>
      <c r="E3721" s="1">
        <v>33595</v>
      </c>
      <c r="F3721">
        <v>5</v>
      </c>
      <c r="G3721">
        <v>3415</v>
      </c>
      <c r="H3721" t="s">
        <v>71</v>
      </c>
      <c r="I3721" t="s">
        <v>86</v>
      </c>
      <c r="J3721" t="s">
        <v>9336</v>
      </c>
      <c r="K3721" t="s">
        <v>9206</v>
      </c>
      <c r="L3721" t="s">
        <v>30</v>
      </c>
      <c r="M3721" t="s">
        <v>31</v>
      </c>
      <c r="N3721" t="s">
        <v>431</v>
      </c>
      <c r="O3721" t="s">
        <v>6577</v>
      </c>
      <c r="P3721" s="4" t="s">
        <v>6578</v>
      </c>
      <c r="Q3721">
        <v>27170</v>
      </c>
      <c r="R3721">
        <v>4.8</v>
      </c>
      <c r="S3721">
        <v>4.7</v>
      </c>
      <c r="T3721">
        <v>4.7</v>
      </c>
      <c r="U3721">
        <v>4.5999999999999996</v>
      </c>
      <c r="V3721">
        <v>4.7</v>
      </c>
      <c r="W3721">
        <v>4.8</v>
      </c>
      <c r="X3721" t="s">
        <v>9371</v>
      </c>
      <c r="Y3721" t="s">
        <v>34</v>
      </c>
      <c r="AA3721" t="s">
        <v>9372</v>
      </c>
      <c r="AB3721" t="s">
        <v>9372</v>
      </c>
    </row>
    <row r="3722" spans="1:28" x14ac:dyDescent="0.2">
      <c r="A3722">
        <v>2023</v>
      </c>
      <c r="B3722" t="s">
        <v>25</v>
      </c>
      <c r="C3722" t="s">
        <v>414</v>
      </c>
      <c r="D3722" t="s">
        <v>27</v>
      </c>
      <c r="E3722" s="1">
        <v>45740</v>
      </c>
      <c r="F3722">
        <v>4.8</v>
      </c>
      <c r="G3722">
        <v>3131</v>
      </c>
      <c r="H3722" t="s">
        <v>28</v>
      </c>
      <c r="I3722" t="s">
        <v>97</v>
      </c>
      <c r="J3722" t="s">
        <v>9336</v>
      </c>
      <c r="L3722" t="s">
        <v>30</v>
      </c>
      <c r="M3722" t="s">
        <v>57</v>
      </c>
      <c r="N3722" t="s">
        <v>72</v>
      </c>
      <c r="O3722" t="s">
        <v>6579</v>
      </c>
      <c r="P3722" s="4" t="s">
        <v>6580</v>
      </c>
      <c r="Q3722">
        <v>2</v>
      </c>
      <c r="R3722">
        <v>2</v>
      </c>
      <c r="S3722">
        <v>0</v>
      </c>
      <c r="T3722">
        <v>2</v>
      </c>
      <c r="U3722">
        <v>1</v>
      </c>
      <c r="V3722">
        <v>0</v>
      </c>
      <c r="W3722">
        <v>0</v>
      </c>
      <c r="X3722" t="s">
        <v>9371</v>
      </c>
      <c r="Y3722" t="s">
        <v>34</v>
      </c>
      <c r="AA3722" t="s">
        <v>9372</v>
      </c>
      <c r="AB3722" t="s">
        <v>9372</v>
      </c>
    </row>
    <row r="3723" spans="1:28" x14ac:dyDescent="0.2">
      <c r="A3723">
        <v>2022</v>
      </c>
      <c r="B3723" t="s">
        <v>25</v>
      </c>
      <c r="C3723" t="s">
        <v>158</v>
      </c>
      <c r="D3723" t="s">
        <v>983</v>
      </c>
      <c r="E3723" s="1">
        <v>38995</v>
      </c>
      <c r="F3723">
        <v>4.7</v>
      </c>
      <c r="G3723">
        <v>442</v>
      </c>
      <c r="H3723" t="s">
        <v>82</v>
      </c>
      <c r="I3723" t="s">
        <v>97</v>
      </c>
      <c r="J3723" t="s">
        <v>9336</v>
      </c>
      <c r="K3723" t="s">
        <v>9206</v>
      </c>
      <c r="L3723" t="s">
        <v>30</v>
      </c>
      <c r="M3723" t="s">
        <v>48</v>
      </c>
      <c r="N3723" t="s">
        <v>32</v>
      </c>
      <c r="O3723" t="s">
        <v>6581</v>
      </c>
      <c r="P3723" s="4" t="s">
        <v>6582</v>
      </c>
      <c r="Q3723">
        <v>7389</v>
      </c>
      <c r="R3723">
        <v>5</v>
      </c>
      <c r="S3723">
        <v>5</v>
      </c>
      <c r="T3723">
        <v>4.9000000000000004</v>
      </c>
      <c r="U3723">
        <v>5</v>
      </c>
      <c r="V3723">
        <v>4.9000000000000004</v>
      </c>
      <c r="W3723">
        <v>5</v>
      </c>
      <c r="X3723" t="s">
        <v>9371</v>
      </c>
      <c r="Y3723" t="s">
        <v>34</v>
      </c>
      <c r="AA3723" t="s">
        <v>9372</v>
      </c>
      <c r="AB3723" t="s">
        <v>9372</v>
      </c>
    </row>
    <row r="3724" spans="1:28" x14ac:dyDescent="0.2">
      <c r="A3724">
        <v>2021</v>
      </c>
      <c r="B3724" t="s">
        <v>25</v>
      </c>
      <c r="C3724" t="s">
        <v>328</v>
      </c>
      <c r="D3724" t="s">
        <v>983</v>
      </c>
      <c r="E3724" s="1">
        <v>37894</v>
      </c>
      <c r="F3724">
        <v>4.7</v>
      </c>
      <c r="G3724">
        <v>915</v>
      </c>
      <c r="H3724" t="s">
        <v>71</v>
      </c>
      <c r="I3724" t="s">
        <v>97</v>
      </c>
      <c r="J3724" t="s">
        <v>43</v>
      </c>
      <c r="K3724" t="s">
        <v>9215</v>
      </c>
      <c r="L3724" t="s">
        <v>30</v>
      </c>
      <c r="M3724" t="s">
        <v>57</v>
      </c>
      <c r="N3724" t="s">
        <v>32</v>
      </c>
      <c r="O3724" t="s">
        <v>6583</v>
      </c>
      <c r="P3724" s="4" t="s">
        <v>6584</v>
      </c>
      <c r="Q3724">
        <v>18533</v>
      </c>
      <c r="R3724">
        <v>5</v>
      </c>
      <c r="S3724">
        <v>5</v>
      </c>
      <c r="T3724">
        <v>4.9000000000000004</v>
      </c>
      <c r="U3724">
        <v>4.8</v>
      </c>
      <c r="V3724">
        <v>4.8</v>
      </c>
      <c r="W3724">
        <v>5</v>
      </c>
      <c r="X3724" t="s">
        <v>9371</v>
      </c>
      <c r="Y3724" t="s">
        <v>34</v>
      </c>
      <c r="AA3724" t="s">
        <v>9372</v>
      </c>
      <c r="AB3724" t="s">
        <v>9372</v>
      </c>
    </row>
    <row r="3725" spans="1:28" x14ac:dyDescent="0.2">
      <c r="A3725">
        <v>2022</v>
      </c>
      <c r="B3725" t="s">
        <v>25</v>
      </c>
      <c r="C3725" t="s">
        <v>1222</v>
      </c>
      <c r="D3725" t="s">
        <v>983</v>
      </c>
      <c r="E3725" s="1">
        <v>29998</v>
      </c>
      <c r="F3725">
        <v>4.8</v>
      </c>
      <c r="G3725">
        <v>1893</v>
      </c>
      <c r="H3725" t="s">
        <v>86</v>
      </c>
      <c r="I3725" t="s">
        <v>36</v>
      </c>
      <c r="J3725" t="s">
        <v>43</v>
      </c>
      <c r="K3725" t="s">
        <v>9230</v>
      </c>
      <c r="L3725" t="s">
        <v>37</v>
      </c>
      <c r="M3725" t="s">
        <v>38</v>
      </c>
      <c r="N3725" t="s">
        <v>1223</v>
      </c>
      <c r="O3725" t="s">
        <v>6757</v>
      </c>
      <c r="P3725" s="4">
        <v>23472988</v>
      </c>
      <c r="Q3725">
        <v>18942</v>
      </c>
      <c r="R3725">
        <v>2</v>
      </c>
      <c r="S3725">
        <v>0</v>
      </c>
      <c r="T3725">
        <v>2</v>
      </c>
      <c r="U3725">
        <v>1</v>
      </c>
      <c r="V3725">
        <v>0</v>
      </c>
      <c r="W3725">
        <v>0</v>
      </c>
      <c r="X3725" t="s">
        <v>9371</v>
      </c>
      <c r="Y3725" t="s">
        <v>34</v>
      </c>
      <c r="AA3725" t="s">
        <v>9372</v>
      </c>
      <c r="AB3725" t="s">
        <v>9372</v>
      </c>
    </row>
    <row r="3726" spans="1:28" x14ac:dyDescent="0.2">
      <c r="A3726">
        <v>2023</v>
      </c>
      <c r="B3726" t="s">
        <v>25</v>
      </c>
      <c r="C3726" t="s">
        <v>201</v>
      </c>
      <c r="D3726" t="s">
        <v>27</v>
      </c>
      <c r="E3726" s="1">
        <v>49380</v>
      </c>
      <c r="F3726">
        <v>4.8</v>
      </c>
      <c r="G3726">
        <v>14</v>
      </c>
      <c r="H3726" t="s">
        <v>47</v>
      </c>
      <c r="I3726" t="s">
        <v>36</v>
      </c>
      <c r="J3726" t="s">
        <v>9336</v>
      </c>
      <c r="L3726" t="s">
        <v>30</v>
      </c>
      <c r="M3726" t="s">
        <v>348</v>
      </c>
      <c r="N3726" t="s">
        <v>32</v>
      </c>
      <c r="O3726" t="s">
        <v>6772</v>
      </c>
      <c r="P3726" s="4">
        <v>17323</v>
      </c>
      <c r="Q3726">
        <v>3</v>
      </c>
      <c r="R3726">
        <v>5</v>
      </c>
      <c r="S3726">
        <v>4.8</v>
      </c>
      <c r="T3726">
        <v>4.8</v>
      </c>
      <c r="U3726">
        <v>4.2</v>
      </c>
      <c r="V3726">
        <v>5</v>
      </c>
      <c r="W3726">
        <v>5</v>
      </c>
      <c r="X3726" t="s">
        <v>9371</v>
      </c>
      <c r="Y3726" t="s">
        <v>34</v>
      </c>
      <c r="AA3726" t="s">
        <v>9372</v>
      </c>
      <c r="AB3726" t="s">
        <v>9372</v>
      </c>
    </row>
    <row r="3727" spans="1:28" x14ac:dyDescent="0.2">
      <c r="A3727">
        <v>2021</v>
      </c>
      <c r="B3727" t="s">
        <v>25</v>
      </c>
      <c r="C3727" t="s">
        <v>133</v>
      </c>
      <c r="D3727" t="s">
        <v>983</v>
      </c>
      <c r="E3727" s="1">
        <v>28500</v>
      </c>
      <c r="F3727">
        <v>4.5</v>
      </c>
      <c r="G3727">
        <v>471</v>
      </c>
      <c r="H3727" t="s">
        <v>47</v>
      </c>
      <c r="I3727" t="s">
        <v>36</v>
      </c>
      <c r="J3727" t="s">
        <v>43</v>
      </c>
      <c r="K3727" t="s">
        <v>9213</v>
      </c>
      <c r="L3727" t="s">
        <v>30</v>
      </c>
      <c r="M3727" t="s">
        <v>57</v>
      </c>
      <c r="N3727" t="s">
        <v>134</v>
      </c>
      <c r="O3727" t="s">
        <v>6773</v>
      </c>
      <c r="P3727" s="4" t="s">
        <v>6774</v>
      </c>
      <c r="Q3727">
        <v>28177</v>
      </c>
      <c r="R3727">
        <v>4.9000000000000004</v>
      </c>
      <c r="S3727">
        <v>4.8</v>
      </c>
      <c r="T3727">
        <v>4.8</v>
      </c>
      <c r="U3727">
        <v>4.8</v>
      </c>
      <c r="V3727">
        <v>4.9000000000000004</v>
      </c>
      <c r="W3727">
        <v>4.8</v>
      </c>
      <c r="X3727" t="s">
        <v>9371</v>
      </c>
      <c r="Y3727" t="s">
        <v>34</v>
      </c>
      <c r="AA3727" t="s">
        <v>9372</v>
      </c>
      <c r="AB3727" t="s">
        <v>9372</v>
      </c>
    </row>
    <row r="3728" spans="1:28" x14ac:dyDescent="0.2">
      <c r="A3728">
        <v>2021</v>
      </c>
      <c r="B3728" t="s">
        <v>25</v>
      </c>
      <c r="C3728" t="s">
        <v>74</v>
      </c>
      <c r="D3728" t="s">
        <v>983</v>
      </c>
      <c r="E3728" s="1">
        <v>37488</v>
      </c>
      <c r="F3728">
        <v>4.8</v>
      </c>
      <c r="G3728">
        <v>33</v>
      </c>
      <c r="H3728" t="s">
        <v>28</v>
      </c>
      <c r="I3728" t="s">
        <v>97</v>
      </c>
      <c r="J3728" t="s">
        <v>9336</v>
      </c>
      <c r="K3728" t="s">
        <v>9204</v>
      </c>
      <c r="L3728" t="s">
        <v>30</v>
      </c>
      <c r="M3728" t="s">
        <v>48</v>
      </c>
      <c r="N3728" t="s">
        <v>32</v>
      </c>
      <c r="O3728" t="s">
        <v>6779</v>
      </c>
      <c r="P3728" s="4" t="s">
        <v>6780</v>
      </c>
      <c r="Q3728">
        <v>26054</v>
      </c>
      <c r="R3728">
        <v>4.9000000000000004</v>
      </c>
      <c r="S3728">
        <v>4.8</v>
      </c>
      <c r="T3728">
        <v>4.8</v>
      </c>
      <c r="U3728">
        <v>4.7</v>
      </c>
      <c r="V3728">
        <v>4.7</v>
      </c>
      <c r="W3728">
        <v>4.8</v>
      </c>
      <c r="X3728" t="s">
        <v>9371</v>
      </c>
      <c r="Y3728" t="s">
        <v>34</v>
      </c>
      <c r="AA3728" t="s">
        <v>9372</v>
      </c>
      <c r="AB3728" t="s">
        <v>9372</v>
      </c>
    </row>
    <row r="3729" spans="1:28" x14ac:dyDescent="0.2">
      <c r="A3729">
        <v>2019</v>
      </c>
      <c r="B3729" t="s">
        <v>25</v>
      </c>
      <c r="C3729" t="s">
        <v>248</v>
      </c>
      <c r="D3729" t="s">
        <v>983</v>
      </c>
      <c r="E3729" s="1">
        <v>35873</v>
      </c>
      <c r="F3729">
        <v>4.8</v>
      </c>
      <c r="G3729">
        <v>3131</v>
      </c>
      <c r="H3729" t="s">
        <v>55</v>
      </c>
      <c r="I3729" t="s">
        <v>97</v>
      </c>
      <c r="J3729" t="s">
        <v>43</v>
      </c>
      <c r="K3729" t="s">
        <v>9215</v>
      </c>
      <c r="L3729" t="s">
        <v>30</v>
      </c>
      <c r="M3729" t="s">
        <v>57</v>
      </c>
      <c r="N3729" t="s">
        <v>32</v>
      </c>
      <c r="O3729" t="s">
        <v>6781</v>
      </c>
      <c r="P3729" s="4" t="s">
        <v>6782</v>
      </c>
      <c r="Q3729">
        <v>39543</v>
      </c>
      <c r="R3729">
        <v>4.8</v>
      </c>
      <c r="S3729">
        <v>4.5999999999999996</v>
      </c>
      <c r="T3729">
        <v>4.5</v>
      </c>
      <c r="U3729">
        <v>4.3</v>
      </c>
      <c r="V3729">
        <v>4.7</v>
      </c>
      <c r="W3729">
        <v>4.5</v>
      </c>
      <c r="X3729" t="s">
        <v>9371</v>
      </c>
      <c r="Y3729" t="s">
        <v>34</v>
      </c>
      <c r="AA3729" t="s">
        <v>9372</v>
      </c>
      <c r="AB3729" t="s">
        <v>9372</v>
      </c>
    </row>
    <row r="3730" spans="1:28" x14ac:dyDescent="0.2">
      <c r="A3730">
        <v>2023</v>
      </c>
      <c r="B3730" t="s">
        <v>25</v>
      </c>
      <c r="C3730" t="s">
        <v>51</v>
      </c>
      <c r="D3730" t="s">
        <v>27</v>
      </c>
      <c r="E3730" s="1">
        <v>39845</v>
      </c>
      <c r="F3730">
        <v>4.4000000000000004</v>
      </c>
      <c r="G3730">
        <v>1192</v>
      </c>
      <c r="H3730" t="s">
        <v>52</v>
      </c>
      <c r="I3730" t="s">
        <v>36</v>
      </c>
      <c r="J3730" t="s">
        <v>9336</v>
      </c>
      <c r="L3730" t="s">
        <v>37</v>
      </c>
      <c r="M3730" t="s">
        <v>38</v>
      </c>
      <c r="N3730" t="s">
        <v>39</v>
      </c>
      <c r="O3730" t="s">
        <v>6929</v>
      </c>
      <c r="P3730" s="4" t="s">
        <v>6930</v>
      </c>
      <c r="Q3730">
        <v>3</v>
      </c>
      <c r="R3730">
        <v>5</v>
      </c>
      <c r="S3730">
        <v>3</v>
      </c>
      <c r="T3730">
        <v>4</v>
      </c>
      <c r="U3730">
        <v>4</v>
      </c>
      <c r="V3730">
        <v>5</v>
      </c>
      <c r="W3730">
        <v>5</v>
      </c>
      <c r="X3730" t="s">
        <v>9371</v>
      </c>
      <c r="Y3730" t="s">
        <v>34</v>
      </c>
      <c r="AA3730" t="s">
        <v>9372</v>
      </c>
      <c r="AB3730" t="s">
        <v>9372</v>
      </c>
    </row>
    <row r="3731" spans="1:28" x14ac:dyDescent="0.2">
      <c r="A3731">
        <v>2018</v>
      </c>
      <c r="B3731" t="s">
        <v>25</v>
      </c>
      <c r="C3731" t="s">
        <v>1429</v>
      </c>
      <c r="D3731" t="s">
        <v>983</v>
      </c>
      <c r="E3731" s="1">
        <v>19730</v>
      </c>
      <c r="F3731">
        <v>4.4000000000000004</v>
      </c>
      <c r="G3731">
        <v>1192</v>
      </c>
      <c r="H3731" t="s">
        <v>52</v>
      </c>
      <c r="I3731" t="s">
        <v>36</v>
      </c>
      <c r="J3731" t="s">
        <v>43</v>
      </c>
      <c r="L3731" t="s">
        <v>37</v>
      </c>
      <c r="M3731" t="s">
        <v>38</v>
      </c>
      <c r="N3731" t="s">
        <v>1223</v>
      </c>
      <c r="O3731" t="s">
        <v>6931</v>
      </c>
      <c r="P3731" s="4" t="s">
        <v>6932</v>
      </c>
      <c r="Q3731">
        <v>95441</v>
      </c>
      <c r="R3731">
        <v>4.8</v>
      </c>
      <c r="S3731">
        <v>4.7</v>
      </c>
      <c r="T3731">
        <v>4.5999999999999996</v>
      </c>
      <c r="U3731">
        <v>4.5999999999999996</v>
      </c>
      <c r="V3731">
        <v>4.4000000000000004</v>
      </c>
      <c r="W3731">
        <v>4.7</v>
      </c>
      <c r="X3731" t="s">
        <v>9371</v>
      </c>
      <c r="Y3731" t="s">
        <v>34</v>
      </c>
      <c r="AA3731" t="s">
        <v>9372</v>
      </c>
      <c r="AB3731" t="s">
        <v>9372</v>
      </c>
    </row>
    <row r="3732" spans="1:28" x14ac:dyDescent="0.2">
      <c r="A3732">
        <v>2019</v>
      </c>
      <c r="B3732" t="s">
        <v>25</v>
      </c>
      <c r="C3732" t="s">
        <v>1215</v>
      </c>
      <c r="D3732" t="s">
        <v>27</v>
      </c>
      <c r="E3732" s="1">
        <v>27989</v>
      </c>
      <c r="F3732">
        <v>4.4000000000000004</v>
      </c>
      <c r="G3732">
        <v>1192</v>
      </c>
      <c r="H3732" t="s">
        <v>3509</v>
      </c>
      <c r="I3732" t="s">
        <v>36</v>
      </c>
      <c r="J3732" t="s">
        <v>9336</v>
      </c>
      <c r="K3732" t="s">
        <v>9206</v>
      </c>
      <c r="L3732" t="s">
        <v>30</v>
      </c>
      <c r="M3732" t="s">
        <v>48</v>
      </c>
      <c r="N3732" t="s">
        <v>32</v>
      </c>
      <c r="O3732" t="s">
        <v>6933</v>
      </c>
      <c r="P3732" s="4" t="s">
        <v>6934</v>
      </c>
      <c r="Q3732">
        <v>24450</v>
      </c>
      <c r="R3732">
        <v>4.8</v>
      </c>
      <c r="S3732">
        <v>4.7</v>
      </c>
      <c r="T3732">
        <v>4.7</v>
      </c>
      <c r="U3732">
        <v>4.5999999999999996</v>
      </c>
      <c r="V3732">
        <v>4.7</v>
      </c>
      <c r="W3732">
        <v>4.8</v>
      </c>
      <c r="X3732" t="s">
        <v>9371</v>
      </c>
      <c r="Y3732" t="s">
        <v>34</v>
      </c>
      <c r="AA3732" t="s">
        <v>9372</v>
      </c>
      <c r="AB3732" t="s">
        <v>9372</v>
      </c>
    </row>
    <row r="3733" spans="1:28" x14ac:dyDescent="0.2">
      <c r="A3733">
        <v>2022</v>
      </c>
      <c r="B3733" t="s">
        <v>25</v>
      </c>
      <c r="C3733" t="s">
        <v>669</v>
      </c>
      <c r="D3733" t="s">
        <v>983</v>
      </c>
      <c r="E3733" s="1">
        <v>25950</v>
      </c>
      <c r="F3733">
        <v>4.5999999999999996</v>
      </c>
      <c r="G3733">
        <v>1</v>
      </c>
      <c r="H3733" t="s">
        <v>28</v>
      </c>
      <c r="I3733" t="s">
        <v>36</v>
      </c>
      <c r="J3733" t="s">
        <v>43</v>
      </c>
      <c r="K3733" t="s">
        <v>9223</v>
      </c>
      <c r="L3733" t="s">
        <v>30</v>
      </c>
      <c r="M3733" t="s">
        <v>38</v>
      </c>
      <c r="N3733" t="s">
        <v>78</v>
      </c>
      <c r="O3733" t="s">
        <v>6937</v>
      </c>
      <c r="P3733" s="4">
        <v>2913</v>
      </c>
      <c r="Q3733">
        <v>15716</v>
      </c>
      <c r="R3733">
        <v>4.5999999999999996</v>
      </c>
      <c r="S3733">
        <v>4.9000000000000004</v>
      </c>
      <c r="T3733">
        <v>4.4000000000000004</v>
      </c>
      <c r="U3733">
        <v>4.5999999999999996</v>
      </c>
      <c r="V3733">
        <v>4.5999999999999996</v>
      </c>
      <c r="W3733">
        <v>4.7</v>
      </c>
      <c r="X3733" t="s">
        <v>9371</v>
      </c>
      <c r="Y3733" t="s">
        <v>34</v>
      </c>
      <c r="AA3733" t="s">
        <v>9372</v>
      </c>
      <c r="AB3733" t="s">
        <v>9372</v>
      </c>
    </row>
    <row r="3734" spans="1:28" x14ac:dyDescent="0.2">
      <c r="A3734">
        <v>2021</v>
      </c>
      <c r="B3734" t="s">
        <v>25</v>
      </c>
      <c r="C3734" t="s">
        <v>2368</v>
      </c>
      <c r="D3734" t="s">
        <v>983</v>
      </c>
      <c r="E3734" s="1">
        <v>29980</v>
      </c>
      <c r="F3734">
        <v>4.8</v>
      </c>
      <c r="G3734">
        <v>32</v>
      </c>
      <c r="H3734" t="s">
        <v>82</v>
      </c>
      <c r="I3734" t="s">
        <v>29</v>
      </c>
      <c r="J3734" t="s">
        <v>9336</v>
      </c>
      <c r="K3734" t="s">
        <v>9204</v>
      </c>
      <c r="L3734" t="s">
        <v>30</v>
      </c>
      <c r="M3734" t="s">
        <v>48</v>
      </c>
      <c r="N3734" t="s">
        <v>32</v>
      </c>
      <c r="O3734" t="s">
        <v>6938</v>
      </c>
      <c r="P3734" s="4">
        <v>45632870</v>
      </c>
      <c r="Q3734">
        <v>47442</v>
      </c>
      <c r="R3734">
        <v>4.9000000000000004</v>
      </c>
      <c r="S3734">
        <v>4.8</v>
      </c>
      <c r="T3734">
        <v>4.8</v>
      </c>
      <c r="U3734">
        <v>4.7</v>
      </c>
      <c r="V3734">
        <v>4.7</v>
      </c>
      <c r="W3734">
        <v>4.8</v>
      </c>
      <c r="X3734" t="s">
        <v>9371</v>
      </c>
      <c r="Y3734" t="s">
        <v>34</v>
      </c>
      <c r="AA3734" t="s">
        <v>9372</v>
      </c>
      <c r="AB3734" t="s">
        <v>9372</v>
      </c>
    </row>
    <row r="3735" spans="1:28" x14ac:dyDescent="0.2">
      <c r="A3735">
        <v>2022</v>
      </c>
      <c r="B3735" t="s">
        <v>25</v>
      </c>
      <c r="C3735" t="s">
        <v>81</v>
      </c>
      <c r="D3735" t="s">
        <v>27</v>
      </c>
      <c r="E3735" s="1">
        <v>41375</v>
      </c>
      <c r="F3735">
        <v>4.2</v>
      </c>
      <c r="G3735">
        <v>41</v>
      </c>
      <c r="H3735" t="s">
        <v>804</v>
      </c>
      <c r="I3735" t="s">
        <v>36</v>
      </c>
      <c r="J3735" t="s">
        <v>9336</v>
      </c>
      <c r="K3735" t="s">
        <v>9204</v>
      </c>
      <c r="L3735" t="s">
        <v>30</v>
      </c>
      <c r="M3735" t="s">
        <v>48</v>
      </c>
      <c r="N3735" t="s">
        <v>32</v>
      </c>
      <c r="O3735" t="s">
        <v>6939</v>
      </c>
      <c r="P3735" s="4" t="s">
        <v>6940</v>
      </c>
      <c r="Q3735">
        <v>8</v>
      </c>
      <c r="R3735">
        <v>5</v>
      </c>
      <c r="S3735">
        <v>5</v>
      </c>
      <c r="T3735">
        <v>5</v>
      </c>
      <c r="U3735">
        <v>5</v>
      </c>
      <c r="V3735">
        <v>5</v>
      </c>
      <c r="W3735">
        <v>5</v>
      </c>
      <c r="X3735" t="s">
        <v>9371</v>
      </c>
      <c r="Y3735" t="s">
        <v>34</v>
      </c>
      <c r="AA3735" t="s">
        <v>9372</v>
      </c>
      <c r="AB3735" t="s">
        <v>9372</v>
      </c>
    </row>
    <row r="3736" spans="1:28" x14ac:dyDescent="0.2">
      <c r="A3736">
        <v>2020</v>
      </c>
      <c r="B3736" t="s">
        <v>25</v>
      </c>
      <c r="C3736" t="s">
        <v>1885</v>
      </c>
      <c r="D3736" t="s">
        <v>983</v>
      </c>
      <c r="E3736" s="1">
        <v>27999</v>
      </c>
      <c r="F3736">
        <v>4.5</v>
      </c>
      <c r="G3736">
        <v>311</v>
      </c>
      <c r="H3736" t="s">
        <v>97</v>
      </c>
      <c r="I3736" t="s">
        <v>86</v>
      </c>
      <c r="J3736" t="s">
        <v>43</v>
      </c>
      <c r="K3736" t="s">
        <v>9213</v>
      </c>
      <c r="L3736" t="s">
        <v>30</v>
      </c>
      <c r="M3736" t="s">
        <v>57</v>
      </c>
      <c r="N3736" t="s">
        <v>134</v>
      </c>
      <c r="O3736" t="s">
        <v>6945</v>
      </c>
      <c r="P3736" s="4" t="s">
        <v>6946</v>
      </c>
      <c r="Q3736">
        <v>38504</v>
      </c>
      <c r="R3736">
        <v>4.8</v>
      </c>
      <c r="S3736">
        <v>4.8</v>
      </c>
      <c r="T3736">
        <v>4.8</v>
      </c>
      <c r="U3736">
        <v>4.8</v>
      </c>
      <c r="V3736">
        <v>4.9000000000000004</v>
      </c>
      <c r="W3736">
        <v>4.9000000000000004</v>
      </c>
      <c r="X3736" t="s">
        <v>9371</v>
      </c>
      <c r="Y3736" t="s">
        <v>34</v>
      </c>
      <c r="AA3736" t="s">
        <v>9372</v>
      </c>
      <c r="AB3736" t="s">
        <v>9372</v>
      </c>
    </row>
    <row r="3737" spans="1:28" x14ac:dyDescent="0.2">
      <c r="A3737">
        <v>2023</v>
      </c>
      <c r="B3737" t="s">
        <v>25</v>
      </c>
      <c r="C3737" t="s">
        <v>94</v>
      </c>
      <c r="D3737" t="s">
        <v>27</v>
      </c>
      <c r="E3737" s="1">
        <v>46420</v>
      </c>
      <c r="F3737">
        <v>4.9000000000000004</v>
      </c>
      <c r="G3737">
        <v>671</v>
      </c>
      <c r="H3737" t="s">
        <v>55</v>
      </c>
      <c r="I3737" t="s">
        <v>36</v>
      </c>
      <c r="J3737" t="s">
        <v>9336</v>
      </c>
      <c r="L3737" t="s">
        <v>30</v>
      </c>
      <c r="M3737" t="s">
        <v>48</v>
      </c>
      <c r="N3737" t="s">
        <v>32</v>
      </c>
      <c r="O3737" t="s">
        <v>6947</v>
      </c>
      <c r="P3737" s="4">
        <v>64769</v>
      </c>
      <c r="Q3737">
        <v>0</v>
      </c>
      <c r="R3737">
        <v>5</v>
      </c>
      <c r="S3737">
        <v>4.8</v>
      </c>
      <c r="T3737">
        <v>4.8</v>
      </c>
      <c r="U3737">
        <v>4.2</v>
      </c>
      <c r="V3737">
        <v>5</v>
      </c>
      <c r="W3737">
        <v>5</v>
      </c>
      <c r="X3737" t="s">
        <v>9371</v>
      </c>
      <c r="Y3737" t="s">
        <v>34</v>
      </c>
      <c r="AA3737" t="s">
        <v>9372</v>
      </c>
      <c r="AB3737" t="s">
        <v>9372</v>
      </c>
    </row>
    <row r="3738" spans="1:28" x14ac:dyDescent="0.2">
      <c r="A3738">
        <v>2022</v>
      </c>
      <c r="B3738" t="s">
        <v>25</v>
      </c>
      <c r="C3738" t="s">
        <v>380</v>
      </c>
      <c r="D3738" t="s">
        <v>27</v>
      </c>
      <c r="E3738" s="1">
        <v>46184</v>
      </c>
      <c r="F3738">
        <v>4.7</v>
      </c>
      <c r="G3738">
        <v>423</v>
      </c>
      <c r="H3738" t="s">
        <v>28</v>
      </c>
      <c r="I3738" t="s">
        <v>36</v>
      </c>
      <c r="J3738" t="s">
        <v>9336</v>
      </c>
      <c r="K3738" t="s">
        <v>9204</v>
      </c>
      <c r="L3738" t="s">
        <v>30</v>
      </c>
      <c r="M3738" t="s">
        <v>48</v>
      </c>
      <c r="N3738" t="s">
        <v>32</v>
      </c>
      <c r="O3738" t="s">
        <v>7139</v>
      </c>
      <c r="P3738" s="4" t="s">
        <v>7140</v>
      </c>
      <c r="Q3738">
        <v>6533</v>
      </c>
      <c r="R3738">
        <v>5</v>
      </c>
      <c r="S3738">
        <v>5</v>
      </c>
      <c r="T3738">
        <v>5</v>
      </c>
      <c r="U3738">
        <v>5</v>
      </c>
      <c r="V3738">
        <v>5</v>
      </c>
      <c r="W3738">
        <v>5</v>
      </c>
      <c r="X3738" t="s">
        <v>9371</v>
      </c>
      <c r="Y3738" t="s">
        <v>34</v>
      </c>
      <c r="AA3738" t="s">
        <v>9372</v>
      </c>
      <c r="AB3738" t="s">
        <v>9372</v>
      </c>
    </row>
    <row r="3739" spans="1:28" x14ac:dyDescent="0.2">
      <c r="A3739">
        <v>2022</v>
      </c>
      <c r="B3739" t="s">
        <v>25</v>
      </c>
      <c r="C3739" t="s">
        <v>115</v>
      </c>
      <c r="D3739" t="s">
        <v>983</v>
      </c>
      <c r="E3739" s="1">
        <v>25533</v>
      </c>
      <c r="F3739">
        <v>4.8</v>
      </c>
      <c r="G3739">
        <v>1128</v>
      </c>
      <c r="H3739" t="s">
        <v>52</v>
      </c>
      <c r="I3739" t="s">
        <v>36</v>
      </c>
      <c r="J3739" t="s">
        <v>43</v>
      </c>
      <c r="K3739" t="s">
        <v>9221</v>
      </c>
      <c r="L3739" t="s">
        <v>30</v>
      </c>
      <c r="M3739" t="s">
        <v>38</v>
      </c>
      <c r="N3739" t="s">
        <v>276</v>
      </c>
      <c r="O3739" t="s">
        <v>7143</v>
      </c>
      <c r="P3739" s="4" t="s">
        <v>7144</v>
      </c>
      <c r="Q3739">
        <v>33414</v>
      </c>
      <c r="R3739">
        <v>4.5999999999999996</v>
      </c>
      <c r="S3739">
        <v>4.9000000000000004</v>
      </c>
      <c r="T3739">
        <v>4.4000000000000004</v>
      </c>
      <c r="U3739">
        <v>4.5999999999999996</v>
      </c>
      <c r="V3739">
        <v>4.5999999999999996</v>
      </c>
      <c r="W3739">
        <v>4.7</v>
      </c>
      <c r="X3739" t="s">
        <v>9371</v>
      </c>
      <c r="Y3739" t="s">
        <v>34</v>
      </c>
      <c r="AA3739" t="s">
        <v>9372</v>
      </c>
      <c r="AB3739" t="s">
        <v>9372</v>
      </c>
    </row>
    <row r="3740" spans="1:28" x14ac:dyDescent="0.2">
      <c r="A3740">
        <v>2011</v>
      </c>
      <c r="B3740" t="s">
        <v>25</v>
      </c>
      <c r="C3740" t="s">
        <v>2274</v>
      </c>
      <c r="D3740" t="s">
        <v>983</v>
      </c>
      <c r="E3740" s="1">
        <v>16800</v>
      </c>
      <c r="F3740">
        <v>4.5</v>
      </c>
      <c r="G3740">
        <v>471</v>
      </c>
      <c r="H3740" t="s">
        <v>36</v>
      </c>
      <c r="I3740" t="s">
        <v>86</v>
      </c>
      <c r="J3740" t="s">
        <v>1315</v>
      </c>
      <c r="K3740" t="s">
        <v>9206</v>
      </c>
      <c r="L3740" t="s">
        <v>30</v>
      </c>
      <c r="M3740" t="s">
        <v>1194</v>
      </c>
      <c r="N3740" t="s">
        <v>1205</v>
      </c>
      <c r="O3740" t="s">
        <v>7145</v>
      </c>
      <c r="P3740" s="4" t="s">
        <v>7146</v>
      </c>
      <c r="Q3740">
        <v>102577</v>
      </c>
      <c r="R3740">
        <v>4.5</v>
      </c>
      <c r="S3740">
        <v>4.7</v>
      </c>
      <c r="T3740">
        <v>4.5</v>
      </c>
      <c r="U3740">
        <v>4.8</v>
      </c>
      <c r="V3740">
        <v>4.5999999999999996</v>
      </c>
      <c r="W3740">
        <v>4.9000000000000004</v>
      </c>
      <c r="X3740" t="s">
        <v>9371</v>
      </c>
      <c r="Y3740" t="s">
        <v>34</v>
      </c>
      <c r="AA3740" t="s">
        <v>9372</v>
      </c>
      <c r="AB3740" t="s">
        <v>9372</v>
      </c>
    </row>
    <row r="3741" spans="1:28" x14ac:dyDescent="0.2">
      <c r="A3741">
        <v>2021</v>
      </c>
      <c r="B3741" t="s">
        <v>25</v>
      </c>
      <c r="C3741" t="s">
        <v>187</v>
      </c>
      <c r="D3741" t="s">
        <v>983</v>
      </c>
      <c r="E3741" s="1">
        <v>39300</v>
      </c>
      <c r="F3741">
        <v>4.5999999999999996</v>
      </c>
      <c r="G3741">
        <v>112</v>
      </c>
      <c r="H3741" t="s">
        <v>28</v>
      </c>
      <c r="I3741" t="s">
        <v>36</v>
      </c>
      <c r="J3741" t="s">
        <v>9336</v>
      </c>
      <c r="K3741" t="s">
        <v>9204</v>
      </c>
      <c r="L3741" t="s">
        <v>30</v>
      </c>
      <c r="M3741" t="s">
        <v>48</v>
      </c>
      <c r="N3741" t="s">
        <v>32</v>
      </c>
      <c r="O3741" t="s">
        <v>7147</v>
      </c>
      <c r="P3741" s="4">
        <v>22693</v>
      </c>
      <c r="Q3741">
        <v>28580</v>
      </c>
      <c r="R3741">
        <v>4.9000000000000004</v>
      </c>
      <c r="S3741">
        <v>4.8</v>
      </c>
      <c r="T3741">
        <v>4.8</v>
      </c>
      <c r="U3741">
        <v>4.7</v>
      </c>
      <c r="V3741">
        <v>4.7</v>
      </c>
      <c r="W3741">
        <v>4.8</v>
      </c>
      <c r="X3741" t="s">
        <v>9371</v>
      </c>
      <c r="Y3741" t="s">
        <v>34</v>
      </c>
      <c r="AA3741" t="s">
        <v>9372</v>
      </c>
      <c r="AB3741" t="s">
        <v>9372</v>
      </c>
    </row>
    <row r="3742" spans="1:28" x14ac:dyDescent="0.2">
      <c r="A3742">
        <v>2006</v>
      </c>
      <c r="B3742" t="s">
        <v>25</v>
      </c>
      <c r="C3742" t="s">
        <v>669</v>
      </c>
      <c r="D3742" t="s">
        <v>983</v>
      </c>
      <c r="E3742" s="1">
        <v>3900</v>
      </c>
      <c r="F3742">
        <v>4.7</v>
      </c>
      <c r="G3742">
        <v>141</v>
      </c>
      <c r="H3742" t="s">
        <v>7150</v>
      </c>
      <c r="I3742" t="s">
        <v>385</v>
      </c>
      <c r="J3742" t="s">
        <v>43</v>
      </c>
      <c r="K3742" t="s">
        <v>9291</v>
      </c>
      <c r="L3742" t="s">
        <v>30</v>
      </c>
      <c r="M3742" t="s">
        <v>1194</v>
      </c>
      <c r="N3742" t="s">
        <v>305</v>
      </c>
      <c r="O3742" t="s">
        <v>7151</v>
      </c>
      <c r="P3742" s="4" t="s">
        <v>7152</v>
      </c>
      <c r="Q3742">
        <v>188824</v>
      </c>
      <c r="R3742">
        <v>4.0999999999999996</v>
      </c>
      <c r="S3742">
        <v>4.2</v>
      </c>
      <c r="T3742">
        <v>4.2</v>
      </c>
      <c r="U3742">
        <v>4.5</v>
      </c>
      <c r="V3742">
        <v>4.4000000000000004</v>
      </c>
      <c r="W3742">
        <v>4.5</v>
      </c>
      <c r="X3742" t="s">
        <v>9371</v>
      </c>
      <c r="Y3742" t="s">
        <v>34</v>
      </c>
      <c r="AA3742" t="s">
        <v>9372</v>
      </c>
      <c r="AB3742" t="s">
        <v>9372</v>
      </c>
    </row>
    <row r="3743" spans="1:28" x14ac:dyDescent="0.2">
      <c r="A3743">
        <v>2008</v>
      </c>
      <c r="B3743" t="s">
        <v>25</v>
      </c>
      <c r="C3743" t="s">
        <v>1199</v>
      </c>
      <c r="D3743" t="s">
        <v>983</v>
      </c>
      <c r="E3743" s="1">
        <v>5995</v>
      </c>
      <c r="F3743">
        <v>4.4000000000000004</v>
      </c>
      <c r="G3743">
        <v>1</v>
      </c>
      <c r="H3743" t="s">
        <v>7153</v>
      </c>
      <c r="I3743" t="s">
        <v>86</v>
      </c>
      <c r="J3743" t="s">
        <v>43</v>
      </c>
      <c r="K3743" t="s">
        <v>9289</v>
      </c>
      <c r="L3743" t="s">
        <v>30</v>
      </c>
      <c r="M3743" t="s">
        <v>1194</v>
      </c>
      <c r="N3743" t="s">
        <v>1356</v>
      </c>
      <c r="O3743" t="s">
        <v>7154</v>
      </c>
      <c r="P3743" s="4" t="s">
        <v>7155</v>
      </c>
      <c r="Q3743">
        <v>225469</v>
      </c>
      <c r="R3743">
        <v>4.4000000000000004</v>
      </c>
      <c r="S3743">
        <v>4.3</v>
      </c>
      <c r="T3743">
        <v>4.3</v>
      </c>
      <c r="U3743">
        <v>4.3</v>
      </c>
      <c r="V3743">
        <v>4.5</v>
      </c>
      <c r="W3743">
        <v>4.3</v>
      </c>
      <c r="X3743" t="s">
        <v>9371</v>
      </c>
      <c r="Y3743" t="s">
        <v>34</v>
      </c>
      <c r="AA3743" t="s">
        <v>9372</v>
      </c>
      <c r="AB3743" t="s">
        <v>9372</v>
      </c>
    </row>
    <row r="3744" spans="1:28" x14ac:dyDescent="0.2">
      <c r="A3744">
        <v>2023</v>
      </c>
      <c r="B3744" t="s">
        <v>25</v>
      </c>
      <c r="C3744" t="s">
        <v>414</v>
      </c>
      <c r="D3744" t="s">
        <v>27</v>
      </c>
      <c r="E3744" s="1">
        <v>45850</v>
      </c>
      <c r="F3744">
        <v>4.9000000000000004</v>
      </c>
      <c r="G3744">
        <v>671</v>
      </c>
      <c r="H3744" t="s">
        <v>28</v>
      </c>
      <c r="I3744" t="s">
        <v>36</v>
      </c>
      <c r="J3744" t="s">
        <v>9337</v>
      </c>
      <c r="L3744" t="s">
        <v>30</v>
      </c>
      <c r="M3744" t="s">
        <v>57</v>
      </c>
      <c r="N3744" t="s">
        <v>72</v>
      </c>
      <c r="O3744" t="s">
        <v>7156</v>
      </c>
      <c r="P3744" s="4">
        <v>64988</v>
      </c>
      <c r="Q3744">
        <v>0</v>
      </c>
      <c r="R3744">
        <v>2</v>
      </c>
      <c r="S3744">
        <v>0</v>
      </c>
      <c r="T3744">
        <v>2</v>
      </c>
      <c r="U3744">
        <v>1</v>
      </c>
      <c r="V3744">
        <v>0</v>
      </c>
      <c r="W3744">
        <v>0</v>
      </c>
      <c r="X3744" t="s">
        <v>9371</v>
      </c>
      <c r="Y3744" t="s">
        <v>34</v>
      </c>
      <c r="AA3744" t="s">
        <v>9372</v>
      </c>
      <c r="AB3744" t="s">
        <v>9372</v>
      </c>
    </row>
    <row r="3745" spans="1:28" x14ac:dyDescent="0.2">
      <c r="A3745">
        <v>2021</v>
      </c>
      <c r="B3745" t="s">
        <v>25</v>
      </c>
      <c r="C3745" t="s">
        <v>1973</v>
      </c>
      <c r="D3745" t="s">
        <v>983</v>
      </c>
      <c r="E3745" s="1">
        <v>35087</v>
      </c>
      <c r="F3745">
        <v>4.3</v>
      </c>
      <c r="G3745">
        <v>513</v>
      </c>
      <c r="H3745" t="s">
        <v>36</v>
      </c>
      <c r="I3745" t="s">
        <v>36</v>
      </c>
      <c r="J3745" t="s">
        <v>9336</v>
      </c>
      <c r="K3745" t="s">
        <v>9206</v>
      </c>
      <c r="L3745" t="s">
        <v>30</v>
      </c>
      <c r="M3745" t="s">
        <v>48</v>
      </c>
      <c r="N3745" t="s">
        <v>32</v>
      </c>
      <c r="O3745" t="s">
        <v>7310</v>
      </c>
      <c r="P3745" s="4">
        <v>268937</v>
      </c>
      <c r="Q3745">
        <v>18126</v>
      </c>
      <c r="R3745">
        <v>4.9000000000000004</v>
      </c>
      <c r="S3745">
        <v>4.7</v>
      </c>
      <c r="T3745">
        <v>4.8</v>
      </c>
      <c r="U3745">
        <v>4.5999999999999996</v>
      </c>
      <c r="V3745">
        <v>4.8</v>
      </c>
      <c r="W3745">
        <v>4.8</v>
      </c>
      <c r="X3745" t="s">
        <v>9371</v>
      </c>
      <c r="Y3745" t="s">
        <v>34</v>
      </c>
      <c r="AA3745" t="s">
        <v>9372</v>
      </c>
      <c r="AB3745" t="s">
        <v>9372</v>
      </c>
    </row>
    <row r="3746" spans="1:28" x14ac:dyDescent="0.2">
      <c r="A3746">
        <v>2021</v>
      </c>
      <c r="B3746" t="s">
        <v>25</v>
      </c>
      <c r="C3746" t="s">
        <v>1059</v>
      </c>
      <c r="D3746" t="s">
        <v>27</v>
      </c>
      <c r="E3746" s="1">
        <v>43899</v>
      </c>
      <c r="F3746">
        <v>3.7</v>
      </c>
      <c r="G3746">
        <v>149</v>
      </c>
      <c r="H3746" t="s">
        <v>562</v>
      </c>
      <c r="I3746" t="s">
        <v>417</v>
      </c>
      <c r="J3746" t="s">
        <v>43</v>
      </c>
      <c r="K3746" t="s">
        <v>9225</v>
      </c>
      <c r="L3746" t="s">
        <v>30</v>
      </c>
      <c r="M3746" t="s">
        <v>401</v>
      </c>
      <c r="N3746" t="s">
        <v>134</v>
      </c>
      <c r="O3746" t="s">
        <v>7325</v>
      </c>
      <c r="P3746" s="4" t="s">
        <v>7326</v>
      </c>
      <c r="Q3746">
        <v>22689</v>
      </c>
      <c r="R3746">
        <v>5</v>
      </c>
      <c r="S3746">
        <v>4.8</v>
      </c>
      <c r="T3746">
        <v>5</v>
      </c>
      <c r="U3746">
        <v>4.8</v>
      </c>
      <c r="V3746">
        <v>4.8</v>
      </c>
      <c r="W3746">
        <v>5</v>
      </c>
      <c r="X3746" t="s">
        <v>9371</v>
      </c>
      <c r="Y3746" t="s">
        <v>34</v>
      </c>
      <c r="AA3746" t="s">
        <v>9372</v>
      </c>
      <c r="AB3746" t="s">
        <v>9372</v>
      </c>
    </row>
    <row r="3747" spans="1:28" x14ac:dyDescent="0.2">
      <c r="A3747">
        <v>2017</v>
      </c>
      <c r="B3747" t="s">
        <v>25</v>
      </c>
      <c r="C3747" t="s">
        <v>77</v>
      </c>
      <c r="D3747" t="s">
        <v>983</v>
      </c>
      <c r="E3747" s="1">
        <v>22498</v>
      </c>
      <c r="F3747">
        <v>4.8</v>
      </c>
      <c r="G3747">
        <v>18</v>
      </c>
      <c r="H3747" t="s">
        <v>71</v>
      </c>
      <c r="I3747" t="s">
        <v>97</v>
      </c>
      <c r="J3747" t="s">
        <v>9336</v>
      </c>
      <c r="K3747" t="s">
        <v>9276</v>
      </c>
      <c r="L3747" t="s">
        <v>30</v>
      </c>
      <c r="M3747" t="s">
        <v>38</v>
      </c>
      <c r="N3747" t="s">
        <v>78</v>
      </c>
      <c r="O3747" t="s">
        <v>7504</v>
      </c>
      <c r="P3747" s="4" t="s">
        <v>7505</v>
      </c>
      <c r="Q3747">
        <v>81907</v>
      </c>
      <c r="R3747">
        <v>4.8</v>
      </c>
      <c r="S3747">
        <v>4.8</v>
      </c>
      <c r="T3747">
        <v>4.7</v>
      </c>
      <c r="U3747">
        <v>4.7</v>
      </c>
      <c r="V3747">
        <v>4.8</v>
      </c>
      <c r="W3747">
        <v>4.8</v>
      </c>
      <c r="X3747" t="s">
        <v>9371</v>
      </c>
      <c r="Y3747" t="s">
        <v>34</v>
      </c>
      <c r="AA3747" t="s">
        <v>9372</v>
      </c>
      <c r="AB3747" t="s">
        <v>9372</v>
      </c>
    </row>
    <row r="3748" spans="1:28" x14ac:dyDescent="0.2">
      <c r="A3748">
        <v>2020</v>
      </c>
      <c r="B3748" t="s">
        <v>25</v>
      </c>
      <c r="C3748" t="s">
        <v>248</v>
      </c>
      <c r="D3748" t="s">
        <v>983</v>
      </c>
      <c r="E3748" s="1">
        <v>41235</v>
      </c>
      <c r="F3748">
        <v>5</v>
      </c>
      <c r="G3748">
        <v>319</v>
      </c>
      <c r="H3748" t="s">
        <v>41</v>
      </c>
      <c r="I3748" t="s">
        <v>86</v>
      </c>
      <c r="J3748" t="s">
        <v>43</v>
      </c>
      <c r="K3748" t="s">
        <v>9215</v>
      </c>
      <c r="L3748" t="s">
        <v>30</v>
      </c>
      <c r="M3748" t="s">
        <v>687</v>
      </c>
      <c r="N3748" t="s">
        <v>84</v>
      </c>
      <c r="O3748" t="s">
        <v>7511</v>
      </c>
      <c r="P3748" s="4" t="s">
        <v>7512</v>
      </c>
      <c r="Q3748">
        <v>23245</v>
      </c>
      <c r="R3748">
        <v>4.8</v>
      </c>
      <c r="S3748">
        <v>4.8</v>
      </c>
      <c r="T3748">
        <v>4.7</v>
      </c>
      <c r="U3748">
        <v>4.5999999999999996</v>
      </c>
      <c r="V3748">
        <v>4.7</v>
      </c>
      <c r="W3748">
        <v>4.7</v>
      </c>
      <c r="X3748" t="s">
        <v>9371</v>
      </c>
      <c r="Y3748" t="s">
        <v>34</v>
      </c>
      <c r="AA3748" t="s">
        <v>9372</v>
      </c>
      <c r="AB3748" t="s">
        <v>9372</v>
      </c>
    </row>
    <row r="3749" spans="1:28" x14ac:dyDescent="0.2">
      <c r="A3749">
        <v>2006</v>
      </c>
      <c r="B3749" t="s">
        <v>25</v>
      </c>
      <c r="C3749" t="s">
        <v>2750</v>
      </c>
      <c r="D3749" t="s">
        <v>983</v>
      </c>
      <c r="E3749" s="1">
        <v>6277</v>
      </c>
      <c r="F3749">
        <v>2</v>
      </c>
      <c r="G3749">
        <v>73</v>
      </c>
      <c r="H3749" t="s">
        <v>2058</v>
      </c>
      <c r="I3749" t="s">
        <v>1516</v>
      </c>
      <c r="J3749" t="s">
        <v>43</v>
      </c>
      <c r="K3749" t="s">
        <v>9275</v>
      </c>
      <c r="L3749" t="s">
        <v>30</v>
      </c>
      <c r="M3749" t="s">
        <v>1594</v>
      </c>
      <c r="N3749" t="s">
        <v>1205</v>
      </c>
      <c r="O3749" t="s">
        <v>7699</v>
      </c>
      <c r="P3749" s="4" t="s">
        <v>7700</v>
      </c>
      <c r="Q3749">
        <v>216259</v>
      </c>
      <c r="R3749">
        <v>4.2</v>
      </c>
      <c r="S3749">
        <v>4.4000000000000004</v>
      </c>
      <c r="T3749">
        <v>4.0999999999999996</v>
      </c>
      <c r="U3749">
        <v>4.5</v>
      </c>
      <c r="V3749">
        <v>4.5</v>
      </c>
      <c r="W3749">
        <v>4.5999999999999996</v>
      </c>
      <c r="X3749" t="s">
        <v>9371</v>
      </c>
      <c r="Y3749" t="s">
        <v>34</v>
      </c>
      <c r="AA3749" t="s">
        <v>9372</v>
      </c>
      <c r="AB3749" t="s">
        <v>9372</v>
      </c>
    </row>
    <row r="3750" spans="1:28" x14ac:dyDescent="0.2">
      <c r="A3750">
        <v>2020</v>
      </c>
      <c r="B3750" t="s">
        <v>25</v>
      </c>
      <c r="C3750" t="s">
        <v>94</v>
      </c>
      <c r="D3750" t="s">
        <v>983</v>
      </c>
      <c r="E3750" s="1">
        <v>36995</v>
      </c>
      <c r="F3750">
        <v>4.2</v>
      </c>
      <c r="G3750">
        <v>41</v>
      </c>
      <c r="H3750" t="s">
        <v>96</v>
      </c>
      <c r="I3750" t="s">
        <v>97</v>
      </c>
      <c r="J3750" t="s">
        <v>9336</v>
      </c>
      <c r="K3750" t="s">
        <v>9206</v>
      </c>
      <c r="L3750" t="s">
        <v>30</v>
      </c>
      <c r="M3750" t="s">
        <v>48</v>
      </c>
      <c r="N3750" t="s">
        <v>32</v>
      </c>
      <c r="O3750" t="s">
        <v>7701</v>
      </c>
      <c r="P3750" s="4" t="s">
        <v>7702</v>
      </c>
      <c r="Q3750">
        <v>18503</v>
      </c>
      <c r="R3750">
        <v>4.8</v>
      </c>
      <c r="S3750">
        <v>4.7</v>
      </c>
      <c r="T3750">
        <v>4.5999999999999996</v>
      </c>
      <c r="U3750">
        <v>4.5</v>
      </c>
      <c r="V3750">
        <v>4.7</v>
      </c>
      <c r="W3750">
        <v>4.7</v>
      </c>
      <c r="X3750" t="s">
        <v>9371</v>
      </c>
      <c r="Y3750" t="s">
        <v>34</v>
      </c>
      <c r="AA3750" t="s">
        <v>9372</v>
      </c>
      <c r="AB3750" t="s">
        <v>9372</v>
      </c>
    </row>
    <row r="3751" spans="1:28" x14ac:dyDescent="0.2">
      <c r="A3751">
        <v>2021</v>
      </c>
      <c r="B3751" t="s">
        <v>25</v>
      </c>
      <c r="C3751" t="s">
        <v>239</v>
      </c>
      <c r="D3751" t="s">
        <v>983</v>
      </c>
      <c r="E3751" s="1">
        <v>28000</v>
      </c>
      <c r="F3751">
        <v>4.9000000000000004</v>
      </c>
      <c r="G3751">
        <v>714</v>
      </c>
      <c r="H3751" t="s">
        <v>47</v>
      </c>
      <c r="I3751" t="s">
        <v>36</v>
      </c>
      <c r="J3751" t="s">
        <v>43</v>
      </c>
      <c r="K3751" t="s">
        <v>9207</v>
      </c>
      <c r="L3751" t="s">
        <v>30</v>
      </c>
      <c r="M3751" t="s">
        <v>38</v>
      </c>
      <c r="N3751" t="s">
        <v>78</v>
      </c>
      <c r="O3751" t="s">
        <v>7703</v>
      </c>
      <c r="P3751" s="4" t="s">
        <v>7704</v>
      </c>
      <c r="Q3751">
        <v>15532</v>
      </c>
      <c r="R3751">
        <v>4.9000000000000004</v>
      </c>
      <c r="S3751">
        <v>4.8</v>
      </c>
      <c r="T3751">
        <v>4.8</v>
      </c>
      <c r="U3751">
        <v>4.8</v>
      </c>
      <c r="V3751">
        <v>4.9000000000000004</v>
      </c>
      <c r="W3751">
        <v>4.8</v>
      </c>
      <c r="X3751" t="s">
        <v>9371</v>
      </c>
      <c r="Y3751" t="s">
        <v>34</v>
      </c>
      <c r="AA3751" t="s">
        <v>9372</v>
      </c>
      <c r="AB3751" t="s">
        <v>9372</v>
      </c>
    </row>
    <row r="3752" spans="1:28" x14ac:dyDescent="0.2">
      <c r="A3752">
        <v>2018</v>
      </c>
      <c r="B3752" t="s">
        <v>25</v>
      </c>
      <c r="C3752" t="s">
        <v>94</v>
      </c>
      <c r="D3752" t="s">
        <v>983</v>
      </c>
      <c r="E3752" s="1">
        <v>32326</v>
      </c>
      <c r="F3752">
        <v>4.8</v>
      </c>
      <c r="G3752">
        <v>1</v>
      </c>
      <c r="H3752" t="s">
        <v>97</v>
      </c>
      <c r="I3752" t="s">
        <v>36</v>
      </c>
      <c r="J3752" t="s">
        <v>9336</v>
      </c>
      <c r="K3752" t="s">
        <v>9238</v>
      </c>
      <c r="L3752" t="s">
        <v>30</v>
      </c>
      <c r="M3752" t="s">
        <v>1233</v>
      </c>
      <c r="N3752" t="s">
        <v>32</v>
      </c>
      <c r="O3752" t="s">
        <v>7903</v>
      </c>
      <c r="P3752" s="4" t="s">
        <v>7904</v>
      </c>
      <c r="Q3752">
        <v>26911</v>
      </c>
      <c r="R3752">
        <v>4.9000000000000004</v>
      </c>
      <c r="S3752">
        <v>4.8</v>
      </c>
      <c r="T3752">
        <v>4.8</v>
      </c>
      <c r="U3752">
        <v>4.5999999999999996</v>
      </c>
      <c r="V3752">
        <v>4.8</v>
      </c>
      <c r="W3752">
        <v>4.9000000000000004</v>
      </c>
      <c r="X3752" t="s">
        <v>9371</v>
      </c>
      <c r="Y3752" t="s">
        <v>34</v>
      </c>
      <c r="AA3752" t="s">
        <v>9372</v>
      </c>
      <c r="AB3752" t="s">
        <v>9372</v>
      </c>
    </row>
    <row r="3753" spans="1:28" x14ac:dyDescent="0.2">
      <c r="A3753">
        <v>2023</v>
      </c>
      <c r="B3753" t="s">
        <v>25</v>
      </c>
      <c r="C3753" t="s">
        <v>152</v>
      </c>
      <c r="D3753" t="s">
        <v>27</v>
      </c>
      <c r="E3753" s="1">
        <v>34405</v>
      </c>
      <c r="F3753">
        <v>3</v>
      </c>
      <c r="G3753">
        <v>2142</v>
      </c>
      <c r="H3753" t="s">
        <v>59</v>
      </c>
      <c r="I3753" t="s">
        <v>36</v>
      </c>
      <c r="J3753" t="s">
        <v>9336</v>
      </c>
      <c r="L3753" t="s">
        <v>30</v>
      </c>
      <c r="M3753" t="s">
        <v>38</v>
      </c>
      <c r="N3753" t="s">
        <v>78</v>
      </c>
      <c r="O3753" t="s">
        <v>8052</v>
      </c>
      <c r="P3753" s="4" t="s">
        <v>8053</v>
      </c>
      <c r="Q3753">
        <v>6</v>
      </c>
      <c r="R3753">
        <v>5</v>
      </c>
      <c r="S3753">
        <v>5</v>
      </c>
      <c r="T3753">
        <v>5</v>
      </c>
      <c r="U3753">
        <v>4</v>
      </c>
      <c r="V3753">
        <v>4</v>
      </c>
      <c r="W3753">
        <v>5</v>
      </c>
      <c r="X3753" t="s">
        <v>9371</v>
      </c>
      <c r="Y3753" t="s">
        <v>34</v>
      </c>
      <c r="AA3753" t="s">
        <v>9372</v>
      </c>
      <c r="AB3753" t="s">
        <v>9372</v>
      </c>
    </row>
    <row r="3754" spans="1:28" x14ac:dyDescent="0.2">
      <c r="A3754">
        <v>2023</v>
      </c>
      <c r="B3754" t="s">
        <v>25</v>
      </c>
      <c r="C3754" t="s">
        <v>152</v>
      </c>
      <c r="D3754" t="s">
        <v>27</v>
      </c>
      <c r="E3754" s="1">
        <v>34405</v>
      </c>
      <c r="F3754">
        <v>4.7</v>
      </c>
      <c r="G3754">
        <v>14</v>
      </c>
      <c r="H3754" t="s">
        <v>322</v>
      </c>
      <c r="I3754" t="s">
        <v>36</v>
      </c>
      <c r="J3754" t="s">
        <v>9337</v>
      </c>
      <c r="L3754" t="s">
        <v>30</v>
      </c>
      <c r="M3754" t="s">
        <v>348</v>
      </c>
      <c r="N3754" t="s">
        <v>78</v>
      </c>
      <c r="O3754" t="s">
        <v>8057</v>
      </c>
      <c r="P3754" s="4">
        <v>17461</v>
      </c>
      <c r="Q3754">
        <v>2</v>
      </c>
      <c r="R3754">
        <v>5</v>
      </c>
      <c r="S3754">
        <v>5</v>
      </c>
      <c r="T3754">
        <v>5</v>
      </c>
      <c r="U3754">
        <v>4</v>
      </c>
      <c r="V3754">
        <v>4</v>
      </c>
      <c r="W3754">
        <v>5</v>
      </c>
      <c r="X3754" t="s">
        <v>9371</v>
      </c>
      <c r="Y3754" t="s">
        <v>34</v>
      </c>
      <c r="AA3754" t="s">
        <v>9372</v>
      </c>
      <c r="AB3754" t="s">
        <v>9372</v>
      </c>
    </row>
    <row r="3755" spans="1:28" x14ac:dyDescent="0.2">
      <c r="A3755">
        <v>2023</v>
      </c>
      <c r="B3755" t="s">
        <v>25</v>
      </c>
      <c r="C3755" t="s">
        <v>201</v>
      </c>
      <c r="D3755" t="s">
        <v>27</v>
      </c>
      <c r="E3755" s="1">
        <v>47525</v>
      </c>
      <c r="F3755">
        <v>4.7</v>
      </c>
      <c r="G3755">
        <v>5361</v>
      </c>
      <c r="H3755" t="s">
        <v>52</v>
      </c>
      <c r="I3755" t="s">
        <v>36</v>
      </c>
      <c r="J3755" t="s">
        <v>9336</v>
      </c>
      <c r="L3755" t="s">
        <v>30</v>
      </c>
      <c r="M3755" t="s">
        <v>48</v>
      </c>
      <c r="N3755" t="s">
        <v>32</v>
      </c>
      <c r="O3755" t="s">
        <v>8060</v>
      </c>
      <c r="P3755" s="4" t="s">
        <v>8061</v>
      </c>
      <c r="Q3755">
        <v>8</v>
      </c>
      <c r="R3755">
        <v>5</v>
      </c>
      <c r="S3755">
        <v>4.8</v>
      </c>
      <c r="T3755">
        <v>4.8</v>
      </c>
      <c r="U3755">
        <v>4.2</v>
      </c>
      <c r="V3755">
        <v>5</v>
      </c>
      <c r="W3755">
        <v>5</v>
      </c>
      <c r="X3755" t="s">
        <v>9371</v>
      </c>
      <c r="Y3755" t="s">
        <v>34</v>
      </c>
      <c r="AA3755" t="s">
        <v>9372</v>
      </c>
      <c r="AB3755" t="s">
        <v>9372</v>
      </c>
    </row>
    <row r="3756" spans="1:28" x14ac:dyDescent="0.2">
      <c r="A3756">
        <v>2022</v>
      </c>
      <c r="B3756" t="s">
        <v>25</v>
      </c>
      <c r="C3756" t="s">
        <v>3351</v>
      </c>
      <c r="D3756" t="s">
        <v>983</v>
      </c>
      <c r="E3756" s="1">
        <v>32995</v>
      </c>
      <c r="F3756">
        <v>4.2</v>
      </c>
      <c r="G3756">
        <v>157</v>
      </c>
      <c r="H3756" t="s">
        <v>472</v>
      </c>
      <c r="I3756" t="s">
        <v>36</v>
      </c>
      <c r="J3756" t="s">
        <v>9336</v>
      </c>
      <c r="K3756" t="s">
        <v>9209</v>
      </c>
      <c r="L3756" t="s">
        <v>30</v>
      </c>
      <c r="M3756" t="s">
        <v>38</v>
      </c>
      <c r="N3756" t="s">
        <v>78</v>
      </c>
      <c r="O3756" t="s">
        <v>8062</v>
      </c>
      <c r="P3756" s="4">
        <v>9984</v>
      </c>
      <c r="Q3756">
        <v>11493</v>
      </c>
      <c r="R3756">
        <v>4.9000000000000004</v>
      </c>
      <c r="S3756">
        <v>4.8</v>
      </c>
      <c r="T3756">
        <v>4.7</v>
      </c>
      <c r="U3756">
        <v>4.8</v>
      </c>
      <c r="V3756">
        <v>4.7</v>
      </c>
      <c r="W3756">
        <v>4.9000000000000004</v>
      </c>
      <c r="X3756" t="s">
        <v>9371</v>
      </c>
      <c r="Y3756" t="s">
        <v>34</v>
      </c>
      <c r="AA3756" t="s">
        <v>9372</v>
      </c>
      <c r="AB3756" t="s">
        <v>9372</v>
      </c>
    </row>
    <row r="3757" spans="1:28" x14ac:dyDescent="0.2">
      <c r="A3757">
        <v>2022</v>
      </c>
      <c r="B3757" t="s">
        <v>25</v>
      </c>
      <c r="C3757" t="s">
        <v>787</v>
      </c>
      <c r="D3757" t="s">
        <v>27</v>
      </c>
      <c r="E3757" s="1">
        <v>29835</v>
      </c>
      <c r="F3757">
        <v>4.8</v>
      </c>
      <c r="G3757">
        <v>1128</v>
      </c>
      <c r="H3757" t="s">
        <v>28</v>
      </c>
      <c r="I3757" t="s">
        <v>36</v>
      </c>
      <c r="J3757" t="s">
        <v>43</v>
      </c>
      <c r="K3757" t="s">
        <v>9221</v>
      </c>
      <c r="L3757" t="s">
        <v>30</v>
      </c>
      <c r="M3757" t="s">
        <v>38</v>
      </c>
      <c r="N3757" t="s">
        <v>78</v>
      </c>
      <c r="O3757" t="s">
        <v>8221</v>
      </c>
      <c r="P3757" s="4" t="s">
        <v>8222</v>
      </c>
      <c r="Q3757">
        <v>12952</v>
      </c>
      <c r="R3757">
        <v>4.5999999999999996</v>
      </c>
      <c r="S3757">
        <v>4.9000000000000004</v>
      </c>
      <c r="T3757">
        <v>4.4000000000000004</v>
      </c>
      <c r="U3757">
        <v>4.5999999999999996</v>
      </c>
      <c r="V3757">
        <v>4.5999999999999996</v>
      </c>
      <c r="W3757">
        <v>4.7</v>
      </c>
      <c r="X3757" t="s">
        <v>9371</v>
      </c>
      <c r="Y3757" t="s">
        <v>34</v>
      </c>
      <c r="AA3757" t="s">
        <v>9372</v>
      </c>
      <c r="AB3757" t="s">
        <v>9372</v>
      </c>
    </row>
    <row r="3758" spans="1:28" x14ac:dyDescent="0.2">
      <c r="A3758">
        <v>2021</v>
      </c>
      <c r="B3758" t="s">
        <v>25</v>
      </c>
      <c r="C3758" t="s">
        <v>248</v>
      </c>
      <c r="D3758" t="s">
        <v>27</v>
      </c>
      <c r="E3758" s="1">
        <v>44016</v>
      </c>
      <c r="F3758">
        <v>4.8</v>
      </c>
      <c r="G3758">
        <v>1128</v>
      </c>
      <c r="H3758" t="s">
        <v>82</v>
      </c>
      <c r="I3758" t="s">
        <v>56</v>
      </c>
      <c r="J3758" t="s">
        <v>43</v>
      </c>
      <c r="K3758" t="s">
        <v>9215</v>
      </c>
      <c r="L3758" t="s">
        <v>30</v>
      </c>
      <c r="M3758" t="s">
        <v>57</v>
      </c>
      <c r="N3758" t="s">
        <v>32</v>
      </c>
      <c r="O3758" t="s">
        <v>8223</v>
      </c>
      <c r="P3758" s="4" t="s">
        <v>8224</v>
      </c>
      <c r="Q3758">
        <v>26352</v>
      </c>
      <c r="R3758">
        <v>5</v>
      </c>
      <c r="S3758">
        <v>5</v>
      </c>
      <c r="T3758">
        <v>4.9000000000000004</v>
      </c>
      <c r="U3758">
        <v>4.8</v>
      </c>
      <c r="V3758">
        <v>4.8</v>
      </c>
      <c r="W3758">
        <v>5</v>
      </c>
      <c r="X3758" t="s">
        <v>9371</v>
      </c>
      <c r="Y3758" t="s">
        <v>34</v>
      </c>
      <c r="AA3758" t="s">
        <v>9372</v>
      </c>
      <c r="AB3758" t="s">
        <v>9372</v>
      </c>
    </row>
    <row r="3759" spans="1:28" x14ac:dyDescent="0.2">
      <c r="A3759">
        <v>2018</v>
      </c>
      <c r="B3759" t="s">
        <v>25</v>
      </c>
      <c r="C3759" t="s">
        <v>1713</v>
      </c>
      <c r="D3759" t="s">
        <v>983</v>
      </c>
      <c r="E3759" s="1">
        <v>19900</v>
      </c>
      <c r="F3759">
        <v>4.4000000000000004</v>
      </c>
      <c r="G3759">
        <v>1192</v>
      </c>
      <c r="H3759" t="s">
        <v>82</v>
      </c>
      <c r="I3759" t="s">
        <v>36</v>
      </c>
      <c r="J3759" t="s">
        <v>43</v>
      </c>
      <c r="K3759" t="s">
        <v>9252</v>
      </c>
      <c r="L3759" t="s">
        <v>30</v>
      </c>
      <c r="M3759" t="s">
        <v>38</v>
      </c>
      <c r="N3759" t="s">
        <v>78</v>
      </c>
      <c r="O3759" t="s">
        <v>8409</v>
      </c>
      <c r="P3759" s="4" t="s">
        <v>8410</v>
      </c>
      <c r="Q3759">
        <v>45464</v>
      </c>
      <c r="R3759">
        <v>4.7</v>
      </c>
      <c r="S3759">
        <v>4.7</v>
      </c>
      <c r="T3759">
        <v>4.8</v>
      </c>
      <c r="U3759">
        <v>4.8</v>
      </c>
      <c r="V3759">
        <v>4.9000000000000004</v>
      </c>
      <c r="W3759">
        <v>4.8</v>
      </c>
      <c r="X3759" t="s">
        <v>9371</v>
      </c>
      <c r="Y3759" t="s">
        <v>34</v>
      </c>
      <c r="AA3759" t="s">
        <v>9372</v>
      </c>
      <c r="AB3759" t="s">
        <v>9372</v>
      </c>
    </row>
    <row r="3760" spans="1:28" x14ac:dyDescent="0.2">
      <c r="A3760">
        <v>2007</v>
      </c>
      <c r="B3760" t="s">
        <v>25</v>
      </c>
      <c r="C3760" t="s">
        <v>1313</v>
      </c>
      <c r="D3760" t="s">
        <v>983</v>
      </c>
      <c r="E3760" s="1">
        <v>13500</v>
      </c>
      <c r="F3760">
        <v>4.5</v>
      </c>
      <c r="G3760">
        <v>471</v>
      </c>
      <c r="H3760" t="s">
        <v>562</v>
      </c>
      <c r="I3760" t="s">
        <v>86</v>
      </c>
      <c r="J3760" t="s">
        <v>1315</v>
      </c>
      <c r="K3760" t="s">
        <v>9307</v>
      </c>
      <c r="L3760" t="s">
        <v>30</v>
      </c>
      <c r="M3760" t="s">
        <v>1194</v>
      </c>
      <c r="N3760" t="s">
        <v>1205</v>
      </c>
      <c r="O3760" t="s">
        <v>8421</v>
      </c>
      <c r="P3760" s="4" t="s">
        <v>8422</v>
      </c>
      <c r="Q3760">
        <v>75048</v>
      </c>
      <c r="R3760">
        <v>4.2</v>
      </c>
      <c r="S3760">
        <v>4.4000000000000004</v>
      </c>
      <c r="T3760">
        <v>4.2</v>
      </c>
      <c r="U3760">
        <v>4.5</v>
      </c>
      <c r="V3760">
        <v>4.5</v>
      </c>
      <c r="W3760">
        <v>4.5999999999999996</v>
      </c>
      <c r="X3760" t="s">
        <v>9371</v>
      </c>
      <c r="Y3760" t="s">
        <v>34</v>
      </c>
      <c r="AA3760" t="s">
        <v>9372</v>
      </c>
      <c r="AB3760" t="s">
        <v>9372</v>
      </c>
    </row>
    <row r="3761" spans="1:28" x14ac:dyDescent="0.2">
      <c r="A3761">
        <v>2021</v>
      </c>
      <c r="B3761" t="s">
        <v>25</v>
      </c>
      <c r="C3761" t="s">
        <v>328</v>
      </c>
      <c r="D3761" t="s">
        <v>983</v>
      </c>
      <c r="E3761" s="1">
        <v>39000</v>
      </c>
      <c r="F3761">
        <v>5</v>
      </c>
      <c r="G3761">
        <v>4172</v>
      </c>
      <c r="H3761" t="s">
        <v>28</v>
      </c>
      <c r="I3761" t="s">
        <v>36</v>
      </c>
      <c r="J3761" t="s">
        <v>43</v>
      </c>
      <c r="K3761" t="s">
        <v>9215</v>
      </c>
      <c r="L3761" t="s">
        <v>30</v>
      </c>
      <c r="M3761" t="s">
        <v>57</v>
      </c>
      <c r="N3761" t="s">
        <v>32</v>
      </c>
      <c r="O3761" t="s">
        <v>8429</v>
      </c>
      <c r="P3761" s="4" t="s">
        <v>8430</v>
      </c>
      <c r="Q3761">
        <v>30204</v>
      </c>
      <c r="R3761">
        <v>5</v>
      </c>
      <c r="S3761">
        <v>5</v>
      </c>
      <c r="T3761">
        <v>4.9000000000000004</v>
      </c>
      <c r="U3761">
        <v>4.8</v>
      </c>
      <c r="V3761">
        <v>4.8</v>
      </c>
      <c r="W3761">
        <v>5</v>
      </c>
      <c r="X3761" t="s">
        <v>9371</v>
      </c>
      <c r="Y3761" t="s">
        <v>34</v>
      </c>
      <c r="AA3761" t="s">
        <v>9372</v>
      </c>
      <c r="AB3761" t="s">
        <v>9372</v>
      </c>
    </row>
    <row r="3762" spans="1:28" x14ac:dyDescent="0.2">
      <c r="A3762">
        <v>2017</v>
      </c>
      <c r="B3762" t="s">
        <v>25</v>
      </c>
      <c r="C3762" t="s">
        <v>175</v>
      </c>
      <c r="D3762" t="s">
        <v>983</v>
      </c>
      <c r="E3762" s="1">
        <v>24797</v>
      </c>
      <c r="F3762">
        <v>4.8</v>
      </c>
      <c r="G3762">
        <v>1</v>
      </c>
      <c r="H3762" t="s">
        <v>180</v>
      </c>
      <c r="I3762" t="s">
        <v>97</v>
      </c>
      <c r="J3762" t="s">
        <v>9336</v>
      </c>
      <c r="K3762" t="s">
        <v>9276</v>
      </c>
      <c r="L3762" t="s">
        <v>30</v>
      </c>
      <c r="M3762" t="s">
        <v>38</v>
      </c>
      <c r="N3762" t="s">
        <v>78</v>
      </c>
      <c r="O3762" t="s">
        <v>8581</v>
      </c>
      <c r="P3762" s="4">
        <v>1420055209</v>
      </c>
      <c r="Q3762">
        <v>76008</v>
      </c>
      <c r="R3762">
        <v>4.8</v>
      </c>
      <c r="S3762">
        <v>4.8</v>
      </c>
      <c r="T3762">
        <v>4.7</v>
      </c>
      <c r="U3762">
        <v>4.7</v>
      </c>
      <c r="V3762">
        <v>4.8</v>
      </c>
      <c r="W3762">
        <v>4.8</v>
      </c>
      <c r="X3762" t="s">
        <v>9371</v>
      </c>
      <c r="Y3762" t="s">
        <v>34</v>
      </c>
      <c r="AA3762" t="s">
        <v>9372</v>
      </c>
      <c r="AB3762" t="s">
        <v>9372</v>
      </c>
    </row>
    <row r="3763" spans="1:28" x14ac:dyDescent="0.2">
      <c r="A3763">
        <v>2020</v>
      </c>
      <c r="B3763" t="s">
        <v>25</v>
      </c>
      <c r="C3763" t="s">
        <v>1208</v>
      </c>
      <c r="D3763" t="s">
        <v>27</v>
      </c>
      <c r="E3763" s="1">
        <v>22488</v>
      </c>
      <c r="F3763">
        <v>4.5</v>
      </c>
      <c r="G3763">
        <v>171</v>
      </c>
      <c r="H3763" t="s">
        <v>231</v>
      </c>
      <c r="I3763" t="s">
        <v>97</v>
      </c>
      <c r="J3763" t="s">
        <v>43</v>
      </c>
      <c r="K3763" t="s">
        <v>9227</v>
      </c>
      <c r="L3763" t="s">
        <v>30</v>
      </c>
      <c r="M3763" t="s">
        <v>38</v>
      </c>
      <c r="N3763" t="s">
        <v>78</v>
      </c>
      <c r="O3763" t="s">
        <v>8590</v>
      </c>
      <c r="P3763" s="4" t="s">
        <v>8591</v>
      </c>
      <c r="Q3763">
        <v>26318</v>
      </c>
      <c r="R3763">
        <v>4.8</v>
      </c>
      <c r="S3763">
        <v>4.8</v>
      </c>
      <c r="T3763">
        <v>4.8</v>
      </c>
      <c r="U3763">
        <v>4.8</v>
      </c>
      <c r="V3763">
        <v>4.9000000000000004</v>
      </c>
      <c r="W3763">
        <v>4.9000000000000004</v>
      </c>
      <c r="X3763" t="s">
        <v>9371</v>
      </c>
      <c r="Y3763" t="s">
        <v>34</v>
      </c>
      <c r="AA3763" t="s">
        <v>9372</v>
      </c>
      <c r="AB3763" t="s">
        <v>9372</v>
      </c>
    </row>
    <row r="3764" spans="1:28" x14ac:dyDescent="0.2">
      <c r="A3764">
        <v>2020</v>
      </c>
      <c r="B3764" t="s">
        <v>25</v>
      </c>
      <c r="C3764" t="s">
        <v>1396</v>
      </c>
      <c r="D3764" t="s">
        <v>983</v>
      </c>
      <c r="E3764" s="1">
        <v>35995</v>
      </c>
      <c r="F3764">
        <v>4.5</v>
      </c>
      <c r="G3764">
        <v>1</v>
      </c>
      <c r="H3764" t="s">
        <v>97</v>
      </c>
      <c r="I3764" t="s">
        <v>86</v>
      </c>
      <c r="J3764" t="s">
        <v>9336</v>
      </c>
      <c r="K3764" t="s">
        <v>9236</v>
      </c>
      <c r="L3764" t="s">
        <v>37</v>
      </c>
      <c r="M3764" t="s">
        <v>38</v>
      </c>
      <c r="N3764" t="s">
        <v>192</v>
      </c>
      <c r="O3764" t="s">
        <v>8592</v>
      </c>
      <c r="P3764" s="4" t="s">
        <v>8593</v>
      </c>
      <c r="Q3764">
        <v>84055</v>
      </c>
      <c r="R3764">
        <v>4.7</v>
      </c>
      <c r="S3764">
        <v>4.5999999999999996</v>
      </c>
      <c r="T3764">
        <v>4.3</v>
      </c>
      <c r="U3764">
        <v>4.3</v>
      </c>
      <c r="V3764">
        <v>4.5999999999999996</v>
      </c>
      <c r="W3764">
        <v>4.5999999999999996</v>
      </c>
      <c r="X3764" t="s">
        <v>9371</v>
      </c>
      <c r="Y3764" t="s">
        <v>34</v>
      </c>
      <c r="AA3764" t="s">
        <v>9372</v>
      </c>
      <c r="AB3764" t="s">
        <v>9372</v>
      </c>
    </row>
    <row r="3765" spans="1:28" x14ac:dyDescent="0.2">
      <c r="A3765">
        <v>2019</v>
      </c>
      <c r="B3765" t="s">
        <v>25</v>
      </c>
      <c r="C3765" t="s">
        <v>1301</v>
      </c>
      <c r="D3765" t="s">
        <v>983</v>
      </c>
      <c r="E3765" s="1">
        <v>19750</v>
      </c>
      <c r="F3765">
        <v>4.4000000000000004</v>
      </c>
      <c r="G3765">
        <v>1192</v>
      </c>
      <c r="H3765" t="s">
        <v>52</v>
      </c>
      <c r="I3765" t="s">
        <v>36</v>
      </c>
      <c r="J3765" t="s">
        <v>43</v>
      </c>
      <c r="K3765" t="s">
        <v>9240</v>
      </c>
      <c r="L3765" t="s">
        <v>37</v>
      </c>
      <c r="M3765" t="s">
        <v>38</v>
      </c>
      <c r="N3765" t="s">
        <v>1223</v>
      </c>
      <c r="O3765" t="s">
        <v>8755</v>
      </c>
      <c r="P3765" s="4" t="s">
        <v>8756</v>
      </c>
      <c r="Q3765">
        <v>74480</v>
      </c>
      <c r="R3765">
        <v>4.5999999999999996</v>
      </c>
      <c r="S3765">
        <v>4.8</v>
      </c>
      <c r="T3765">
        <v>4.5</v>
      </c>
      <c r="U3765">
        <v>4.7</v>
      </c>
      <c r="V3765">
        <v>4.8</v>
      </c>
      <c r="W3765">
        <v>4.8</v>
      </c>
      <c r="X3765" t="s">
        <v>9371</v>
      </c>
      <c r="Y3765" t="s">
        <v>34</v>
      </c>
      <c r="AA3765" t="s">
        <v>9372</v>
      </c>
      <c r="AB3765" t="s">
        <v>9372</v>
      </c>
    </row>
    <row r="3766" spans="1:28" x14ac:dyDescent="0.2">
      <c r="A3766">
        <v>2018</v>
      </c>
      <c r="B3766" t="s">
        <v>25</v>
      </c>
      <c r="C3766" t="s">
        <v>1713</v>
      </c>
      <c r="D3766" t="s">
        <v>983</v>
      </c>
      <c r="E3766" s="1">
        <v>20266</v>
      </c>
      <c r="F3766">
        <v>4.0999999999999996</v>
      </c>
      <c r="G3766">
        <v>231</v>
      </c>
      <c r="H3766" t="s">
        <v>36</v>
      </c>
      <c r="I3766" t="s">
        <v>86</v>
      </c>
      <c r="J3766" t="s">
        <v>43</v>
      </c>
      <c r="K3766" t="s">
        <v>9252</v>
      </c>
      <c r="L3766" t="s">
        <v>30</v>
      </c>
      <c r="M3766" t="s">
        <v>38</v>
      </c>
      <c r="N3766" t="s">
        <v>78</v>
      </c>
      <c r="O3766" t="s">
        <v>8757</v>
      </c>
      <c r="P3766" s="4" t="s">
        <v>8758</v>
      </c>
      <c r="Q3766">
        <v>56082</v>
      </c>
      <c r="R3766">
        <v>4.7</v>
      </c>
      <c r="S3766">
        <v>4.7</v>
      </c>
      <c r="T3766">
        <v>4.8</v>
      </c>
      <c r="U3766">
        <v>4.8</v>
      </c>
      <c r="V3766">
        <v>4.9000000000000004</v>
      </c>
      <c r="W3766">
        <v>4.8</v>
      </c>
      <c r="X3766" t="s">
        <v>9371</v>
      </c>
      <c r="Y3766" t="s">
        <v>34</v>
      </c>
      <c r="AA3766" t="s">
        <v>9372</v>
      </c>
      <c r="AB3766" t="s">
        <v>9372</v>
      </c>
    </row>
    <row r="3767" spans="1:28" x14ac:dyDescent="0.2">
      <c r="A3767">
        <v>2020</v>
      </c>
      <c r="B3767" t="s">
        <v>25</v>
      </c>
      <c r="C3767" t="s">
        <v>3471</v>
      </c>
      <c r="D3767" t="s">
        <v>27</v>
      </c>
      <c r="E3767" s="1">
        <v>23935</v>
      </c>
      <c r="F3767">
        <v>4.8</v>
      </c>
      <c r="G3767">
        <v>518</v>
      </c>
      <c r="H3767" t="s">
        <v>71</v>
      </c>
      <c r="I3767" t="s">
        <v>86</v>
      </c>
      <c r="J3767" t="s">
        <v>43</v>
      </c>
      <c r="K3767" t="s">
        <v>9227</v>
      </c>
      <c r="L3767" t="s">
        <v>30</v>
      </c>
      <c r="M3767" t="s">
        <v>38</v>
      </c>
      <c r="N3767" t="s">
        <v>78</v>
      </c>
      <c r="O3767" t="s">
        <v>8769</v>
      </c>
      <c r="P3767" s="4" t="s">
        <v>8770</v>
      </c>
      <c r="Q3767">
        <v>31818</v>
      </c>
      <c r="R3767">
        <v>4.8</v>
      </c>
      <c r="S3767">
        <v>4.8</v>
      </c>
      <c r="T3767">
        <v>4.8</v>
      </c>
      <c r="U3767">
        <v>4.8</v>
      </c>
      <c r="V3767">
        <v>4.9000000000000004</v>
      </c>
      <c r="W3767">
        <v>4.9000000000000004</v>
      </c>
      <c r="X3767" t="s">
        <v>9371</v>
      </c>
      <c r="Y3767" t="s">
        <v>34</v>
      </c>
      <c r="AA3767" t="s">
        <v>9372</v>
      </c>
      <c r="AB3767" t="s">
        <v>9372</v>
      </c>
    </row>
    <row r="3768" spans="1:28" x14ac:dyDescent="0.2">
      <c r="A3768">
        <v>2010</v>
      </c>
      <c r="B3768" t="s">
        <v>25</v>
      </c>
      <c r="C3768" t="s">
        <v>1301</v>
      </c>
      <c r="D3768" t="s">
        <v>983</v>
      </c>
      <c r="E3768" s="1">
        <v>6988</v>
      </c>
      <c r="F3768">
        <v>4.0999999999999996</v>
      </c>
      <c r="G3768">
        <v>95</v>
      </c>
      <c r="H3768" t="s">
        <v>86</v>
      </c>
      <c r="I3768" t="s">
        <v>97</v>
      </c>
      <c r="J3768" t="s">
        <v>43</v>
      </c>
      <c r="K3768" t="s">
        <v>9309</v>
      </c>
      <c r="L3768" t="s">
        <v>37</v>
      </c>
      <c r="M3768" t="s">
        <v>38</v>
      </c>
      <c r="N3768" t="s">
        <v>3520</v>
      </c>
      <c r="O3768" t="s">
        <v>8902</v>
      </c>
      <c r="P3768" s="4" t="s">
        <v>8903</v>
      </c>
      <c r="Q3768">
        <v>160480</v>
      </c>
      <c r="R3768">
        <v>4.0999999999999996</v>
      </c>
      <c r="S3768">
        <v>4.3</v>
      </c>
      <c r="T3768">
        <v>4.0999999999999996</v>
      </c>
      <c r="U3768">
        <v>4.5</v>
      </c>
      <c r="V3768">
        <v>4.5</v>
      </c>
      <c r="W3768">
        <v>4.7</v>
      </c>
      <c r="X3768" t="s">
        <v>9371</v>
      </c>
      <c r="Y3768" t="s">
        <v>34</v>
      </c>
      <c r="AA3768" t="s">
        <v>9372</v>
      </c>
      <c r="AB3768" t="s">
        <v>9372</v>
      </c>
    </row>
    <row r="3769" spans="1:28" x14ac:dyDescent="0.2">
      <c r="A3769">
        <v>2020</v>
      </c>
      <c r="B3769" t="s">
        <v>25</v>
      </c>
      <c r="C3769" t="s">
        <v>3471</v>
      </c>
      <c r="D3769" t="s">
        <v>27</v>
      </c>
      <c r="E3769" s="1">
        <v>23999</v>
      </c>
      <c r="F3769">
        <v>4.7</v>
      </c>
      <c r="G3769">
        <v>423</v>
      </c>
      <c r="H3769" t="s">
        <v>82</v>
      </c>
      <c r="I3769" t="s">
        <v>36</v>
      </c>
      <c r="J3769" t="s">
        <v>43</v>
      </c>
      <c r="K3769" t="s">
        <v>9227</v>
      </c>
      <c r="L3769" t="s">
        <v>30</v>
      </c>
      <c r="M3769" t="s">
        <v>38</v>
      </c>
      <c r="N3769" t="s">
        <v>78</v>
      </c>
      <c r="O3769" t="s">
        <v>8908</v>
      </c>
      <c r="P3769" s="4" t="s">
        <v>8909</v>
      </c>
      <c r="Q3769">
        <v>59274</v>
      </c>
      <c r="R3769">
        <v>4.8</v>
      </c>
      <c r="S3769">
        <v>4.8</v>
      </c>
      <c r="T3769">
        <v>4.8</v>
      </c>
      <c r="U3769">
        <v>4.8</v>
      </c>
      <c r="V3769">
        <v>4.9000000000000004</v>
      </c>
      <c r="W3769">
        <v>4.9000000000000004</v>
      </c>
      <c r="X3769" t="s">
        <v>9371</v>
      </c>
      <c r="Y3769" t="s">
        <v>34</v>
      </c>
      <c r="AA3769" t="s">
        <v>9372</v>
      </c>
      <c r="AB3769" t="s">
        <v>9372</v>
      </c>
    </row>
    <row r="3770" spans="1:28" x14ac:dyDescent="0.2">
      <c r="A3770">
        <v>2015</v>
      </c>
      <c r="B3770" t="s">
        <v>25</v>
      </c>
      <c r="C3770" t="s">
        <v>2797</v>
      </c>
      <c r="D3770" t="s">
        <v>983</v>
      </c>
      <c r="E3770" s="1">
        <v>13995</v>
      </c>
      <c r="F3770">
        <v>4.0999999999999996</v>
      </c>
      <c r="G3770">
        <v>377</v>
      </c>
      <c r="H3770" t="s">
        <v>36</v>
      </c>
      <c r="I3770" t="s">
        <v>36</v>
      </c>
      <c r="J3770" t="s">
        <v>43</v>
      </c>
      <c r="K3770" t="s">
        <v>9265</v>
      </c>
      <c r="L3770" t="s">
        <v>30</v>
      </c>
      <c r="M3770" t="s">
        <v>38</v>
      </c>
      <c r="N3770" t="s">
        <v>2418</v>
      </c>
      <c r="O3770" t="s">
        <v>9120</v>
      </c>
      <c r="P3770" s="4" t="s">
        <v>9121</v>
      </c>
      <c r="Q3770">
        <v>96302</v>
      </c>
      <c r="R3770">
        <v>4.4000000000000004</v>
      </c>
      <c r="S3770">
        <v>4.5</v>
      </c>
      <c r="T3770">
        <v>4.5</v>
      </c>
      <c r="U3770">
        <v>4.7</v>
      </c>
      <c r="V3770">
        <v>4.5999999999999996</v>
      </c>
      <c r="W3770">
        <v>4.5999999999999996</v>
      </c>
      <c r="X3770" t="s">
        <v>9371</v>
      </c>
      <c r="Y3770" t="s">
        <v>34</v>
      </c>
      <c r="AA3770" t="s">
        <v>9372</v>
      </c>
      <c r="AB3770" t="s">
        <v>9372</v>
      </c>
    </row>
    <row r="3771" spans="1:28" x14ac:dyDescent="0.2">
      <c r="A3771">
        <v>2023</v>
      </c>
      <c r="B3771" t="s">
        <v>25</v>
      </c>
      <c r="C3771" t="s">
        <v>328</v>
      </c>
      <c r="D3771" t="s">
        <v>27</v>
      </c>
      <c r="E3771" s="1">
        <v>45895</v>
      </c>
      <c r="F3771">
        <v>4.9000000000000004</v>
      </c>
      <c r="G3771">
        <v>1332</v>
      </c>
      <c r="H3771" t="s">
        <v>71</v>
      </c>
      <c r="I3771" t="s">
        <v>36</v>
      </c>
      <c r="J3771" t="s">
        <v>43</v>
      </c>
      <c r="L3771" t="s">
        <v>30</v>
      </c>
      <c r="M3771" t="s">
        <v>57</v>
      </c>
      <c r="N3771" t="s">
        <v>32</v>
      </c>
      <c r="O3771" t="s">
        <v>9131</v>
      </c>
      <c r="P3771" s="4" t="s">
        <v>9132</v>
      </c>
      <c r="Q3771">
        <v>10</v>
      </c>
      <c r="R3771">
        <v>5</v>
      </c>
      <c r="S3771">
        <v>5</v>
      </c>
      <c r="T3771">
        <v>4</v>
      </c>
      <c r="U3771">
        <v>4</v>
      </c>
      <c r="V3771">
        <v>4</v>
      </c>
      <c r="W3771">
        <v>5</v>
      </c>
      <c r="X3771" t="s">
        <v>9371</v>
      </c>
      <c r="Y3771" t="s">
        <v>34</v>
      </c>
      <c r="AA3771" t="s">
        <v>9373</v>
      </c>
      <c r="AB3771" t="s">
        <v>9373</v>
      </c>
    </row>
    <row r="3772" spans="1:28" x14ac:dyDescent="0.2">
      <c r="A3772">
        <v>2021</v>
      </c>
      <c r="B3772" t="s">
        <v>25</v>
      </c>
      <c r="C3772" t="s">
        <v>1208</v>
      </c>
      <c r="D3772" t="s">
        <v>983</v>
      </c>
      <c r="E3772" s="1">
        <v>23495</v>
      </c>
      <c r="F3772">
        <v>4.8</v>
      </c>
      <c r="G3772">
        <v>1</v>
      </c>
      <c r="H3772" t="s">
        <v>97</v>
      </c>
      <c r="I3772" t="s">
        <v>97</v>
      </c>
      <c r="J3772" t="s">
        <v>43</v>
      </c>
      <c r="K3772" t="s">
        <v>9227</v>
      </c>
      <c r="L3772" t="s">
        <v>30</v>
      </c>
      <c r="M3772" t="s">
        <v>38</v>
      </c>
      <c r="N3772" t="s">
        <v>78</v>
      </c>
      <c r="O3772" t="s">
        <v>9135</v>
      </c>
      <c r="P3772" s="4" t="s">
        <v>9136</v>
      </c>
      <c r="Q3772">
        <v>15918</v>
      </c>
      <c r="R3772">
        <v>4.9000000000000004</v>
      </c>
      <c r="S3772">
        <v>4.8</v>
      </c>
      <c r="T3772">
        <v>4.8</v>
      </c>
      <c r="U3772">
        <v>4.8</v>
      </c>
      <c r="V3772">
        <v>4.9000000000000004</v>
      </c>
      <c r="W3772">
        <v>4.8</v>
      </c>
      <c r="X3772" t="s">
        <v>9371</v>
      </c>
      <c r="Y3772" t="s">
        <v>34</v>
      </c>
      <c r="AA3772" t="s">
        <v>9373</v>
      </c>
      <c r="AB3772" t="s">
        <v>9373</v>
      </c>
    </row>
    <row r="3773" spans="1:28" x14ac:dyDescent="0.2">
      <c r="A3773">
        <v>2019</v>
      </c>
      <c r="B3773" t="s">
        <v>25</v>
      </c>
      <c r="C3773" t="s">
        <v>1215</v>
      </c>
      <c r="D3773" t="s">
        <v>983</v>
      </c>
      <c r="E3773" s="1">
        <v>27295</v>
      </c>
      <c r="F3773">
        <v>4.7</v>
      </c>
      <c r="G3773">
        <v>452</v>
      </c>
      <c r="H3773" t="s">
        <v>71</v>
      </c>
      <c r="I3773" t="s">
        <v>86</v>
      </c>
      <c r="J3773" t="s">
        <v>9336</v>
      </c>
      <c r="K3773" t="s">
        <v>9206</v>
      </c>
      <c r="L3773" t="s">
        <v>30</v>
      </c>
      <c r="M3773" t="s">
        <v>48</v>
      </c>
      <c r="N3773" t="s">
        <v>84</v>
      </c>
      <c r="O3773" t="s">
        <v>9137</v>
      </c>
      <c r="P3773" s="4" t="s">
        <v>9138</v>
      </c>
      <c r="Q3773">
        <v>26255</v>
      </c>
      <c r="R3773">
        <v>4.8</v>
      </c>
      <c r="S3773">
        <v>4.7</v>
      </c>
      <c r="T3773">
        <v>4.7</v>
      </c>
      <c r="U3773">
        <v>4.5999999999999996</v>
      </c>
      <c r="V3773">
        <v>4.7</v>
      </c>
      <c r="W3773">
        <v>4.8</v>
      </c>
      <c r="X3773" t="s">
        <v>9371</v>
      </c>
      <c r="Y3773" t="s">
        <v>34</v>
      </c>
      <c r="AA3773" t="s">
        <v>9373</v>
      </c>
      <c r="AB3773" t="s">
        <v>9373</v>
      </c>
    </row>
    <row r="3774" spans="1:28" x14ac:dyDescent="0.2">
      <c r="A3774">
        <v>2019</v>
      </c>
      <c r="B3774" t="s">
        <v>25</v>
      </c>
      <c r="C3774" t="s">
        <v>77</v>
      </c>
      <c r="D3774" t="s">
        <v>983</v>
      </c>
      <c r="E3774" s="1">
        <v>28488</v>
      </c>
      <c r="F3774">
        <v>4.8</v>
      </c>
      <c r="G3774">
        <v>316</v>
      </c>
      <c r="H3774" t="s">
        <v>9141</v>
      </c>
      <c r="I3774" t="s">
        <v>36</v>
      </c>
      <c r="J3774" t="s">
        <v>9336</v>
      </c>
      <c r="K3774" t="s">
        <v>9276</v>
      </c>
      <c r="L3774" t="s">
        <v>30</v>
      </c>
      <c r="M3774" t="s">
        <v>38</v>
      </c>
      <c r="N3774" t="s">
        <v>78</v>
      </c>
      <c r="O3774" t="s">
        <v>9142</v>
      </c>
      <c r="P3774" s="4" t="s">
        <v>9143</v>
      </c>
      <c r="Q3774">
        <v>33102</v>
      </c>
      <c r="R3774">
        <v>4.8</v>
      </c>
      <c r="S3774">
        <v>4.8</v>
      </c>
      <c r="T3774">
        <v>4.7</v>
      </c>
      <c r="U3774">
        <v>4.7</v>
      </c>
      <c r="V3774">
        <v>4.8</v>
      </c>
      <c r="W3774">
        <v>4.8</v>
      </c>
      <c r="X3774" t="s">
        <v>9371</v>
      </c>
      <c r="Y3774" t="s">
        <v>34</v>
      </c>
      <c r="AA3774" t="s">
        <v>9373</v>
      </c>
      <c r="AB3774" t="s">
        <v>9373</v>
      </c>
    </row>
    <row r="3775" spans="1:28" x14ac:dyDescent="0.2">
      <c r="A3775">
        <v>2021</v>
      </c>
      <c r="B3775" t="s">
        <v>25</v>
      </c>
      <c r="C3775" t="s">
        <v>187</v>
      </c>
      <c r="D3775" t="s">
        <v>983</v>
      </c>
      <c r="E3775" s="1">
        <v>34999</v>
      </c>
      <c r="F3775">
        <v>4.7</v>
      </c>
      <c r="G3775">
        <v>449</v>
      </c>
      <c r="H3775" t="s">
        <v>52</v>
      </c>
      <c r="I3775" t="s">
        <v>36</v>
      </c>
      <c r="J3775" t="s">
        <v>9336</v>
      </c>
      <c r="K3775" t="s">
        <v>9204</v>
      </c>
      <c r="L3775" t="s">
        <v>30</v>
      </c>
      <c r="M3775" t="s">
        <v>48</v>
      </c>
      <c r="N3775" t="s">
        <v>32</v>
      </c>
      <c r="O3775" t="s">
        <v>9144</v>
      </c>
      <c r="P3775" s="4" t="s">
        <v>9145</v>
      </c>
      <c r="Q3775">
        <v>45556</v>
      </c>
      <c r="R3775">
        <v>4.9000000000000004</v>
      </c>
      <c r="S3775">
        <v>4.8</v>
      </c>
      <c r="T3775">
        <v>4.8</v>
      </c>
      <c r="U3775">
        <v>4.7</v>
      </c>
      <c r="V3775">
        <v>4.7</v>
      </c>
      <c r="W3775">
        <v>4.8</v>
      </c>
      <c r="X3775" t="s">
        <v>9371</v>
      </c>
      <c r="Y3775" t="s">
        <v>34</v>
      </c>
      <c r="AA3775" t="s">
        <v>9373</v>
      </c>
      <c r="AB3775" t="s">
        <v>9373</v>
      </c>
    </row>
    <row r="3776" spans="1:28" x14ac:dyDescent="0.2">
      <c r="A3776">
        <v>2022</v>
      </c>
      <c r="B3776" t="s">
        <v>25</v>
      </c>
      <c r="C3776" t="s">
        <v>103</v>
      </c>
      <c r="D3776" t="s">
        <v>27</v>
      </c>
      <c r="E3776" s="1">
        <v>30469</v>
      </c>
      <c r="F3776">
        <v>5</v>
      </c>
      <c r="G3776">
        <v>5</v>
      </c>
      <c r="H3776" t="s">
        <v>28</v>
      </c>
      <c r="I3776" t="s">
        <v>36</v>
      </c>
      <c r="J3776" t="s">
        <v>43</v>
      </c>
      <c r="K3776" t="s">
        <v>9207</v>
      </c>
      <c r="L3776" t="s">
        <v>30</v>
      </c>
      <c r="M3776" t="s">
        <v>104</v>
      </c>
      <c r="N3776" t="s">
        <v>105</v>
      </c>
      <c r="O3776" t="s">
        <v>106</v>
      </c>
      <c r="P3776" s="4">
        <v>22049</v>
      </c>
      <c r="Q3776">
        <v>4</v>
      </c>
      <c r="R3776">
        <v>5</v>
      </c>
      <c r="S3776">
        <v>5</v>
      </c>
      <c r="T3776">
        <v>5</v>
      </c>
      <c r="U3776">
        <v>5</v>
      </c>
      <c r="V3776">
        <v>5</v>
      </c>
      <c r="W3776">
        <v>5</v>
      </c>
      <c r="X3776" t="s">
        <v>9372</v>
      </c>
      <c r="Y3776" t="s">
        <v>34</v>
      </c>
      <c r="AA3776" t="s">
        <v>9373</v>
      </c>
      <c r="AB3776" t="s">
        <v>9373</v>
      </c>
    </row>
    <row r="3777" spans="1:28" x14ac:dyDescent="0.2">
      <c r="A3777">
        <v>2023</v>
      </c>
      <c r="B3777" t="s">
        <v>25</v>
      </c>
      <c r="C3777" t="s">
        <v>107</v>
      </c>
      <c r="D3777" t="s">
        <v>27</v>
      </c>
      <c r="E3777" s="1">
        <v>29039</v>
      </c>
      <c r="F3777">
        <v>4.5999999999999996</v>
      </c>
      <c r="G3777">
        <v>5</v>
      </c>
      <c r="H3777" t="s">
        <v>28</v>
      </c>
      <c r="I3777" t="s">
        <v>36</v>
      </c>
      <c r="J3777" t="s">
        <v>9336</v>
      </c>
      <c r="K3777" t="s">
        <v>9208</v>
      </c>
      <c r="L3777" t="s">
        <v>30</v>
      </c>
      <c r="M3777" t="s">
        <v>108</v>
      </c>
      <c r="N3777" t="s">
        <v>105</v>
      </c>
      <c r="O3777" t="s">
        <v>109</v>
      </c>
      <c r="P3777" s="4">
        <v>23027</v>
      </c>
      <c r="Q3777">
        <v>16</v>
      </c>
      <c r="R3777">
        <v>4</v>
      </c>
      <c r="S3777">
        <v>5</v>
      </c>
      <c r="T3777">
        <v>4</v>
      </c>
      <c r="U3777">
        <v>5</v>
      </c>
      <c r="V3777">
        <v>5</v>
      </c>
      <c r="W3777">
        <v>5</v>
      </c>
      <c r="X3777" t="s">
        <v>9372</v>
      </c>
      <c r="Y3777" t="s">
        <v>34</v>
      </c>
      <c r="AA3777" t="s">
        <v>9373</v>
      </c>
      <c r="AB3777" t="s">
        <v>9373</v>
      </c>
    </row>
    <row r="3778" spans="1:28" x14ac:dyDescent="0.2">
      <c r="A3778">
        <v>2023</v>
      </c>
      <c r="B3778" t="s">
        <v>25</v>
      </c>
      <c r="C3778" t="s">
        <v>77</v>
      </c>
      <c r="D3778" t="s">
        <v>27</v>
      </c>
      <c r="E3778" s="1">
        <v>36504</v>
      </c>
      <c r="F3778">
        <v>4.7</v>
      </c>
      <c r="G3778">
        <v>5</v>
      </c>
      <c r="H3778" t="s">
        <v>52</v>
      </c>
      <c r="I3778" t="s">
        <v>97</v>
      </c>
      <c r="J3778" t="s">
        <v>9336</v>
      </c>
      <c r="K3778" t="s">
        <v>9209</v>
      </c>
      <c r="L3778" t="s">
        <v>30</v>
      </c>
      <c r="M3778" t="s">
        <v>110</v>
      </c>
      <c r="N3778" t="s">
        <v>105</v>
      </c>
      <c r="O3778" t="s">
        <v>111</v>
      </c>
      <c r="P3778" s="4">
        <v>23011</v>
      </c>
      <c r="Q3778">
        <v>2</v>
      </c>
      <c r="R3778">
        <v>5</v>
      </c>
      <c r="S3778">
        <v>5</v>
      </c>
      <c r="T3778">
        <v>5</v>
      </c>
      <c r="U3778">
        <v>4</v>
      </c>
      <c r="V3778">
        <v>4</v>
      </c>
      <c r="W3778">
        <v>5</v>
      </c>
      <c r="X3778" t="s">
        <v>9372</v>
      </c>
      <c r="Y3778" t="s">
        <v>34</v>
      </c>
      <c r="AA3778" t="s">
        <v>9373</v>
      </c>
      <c r="AB3778" t="s">
        <v>9373</v>
      </c>
    </row>
    <row r="3779" spans="1:28" x14ac:dyDescent="0.2">
      <c r="A3779">
        <v>2023</v>
      </c>
      <c r="B3779" t="s">
        <v>25</v>
      </c>
      <c r="C3779" t="s">
        <v>51</v>
      </c>
      <c r="D3779" t="s">
        <v>27</v>
      </c>
      <c r="E3779" s="1">
        <v>40239</v>
      </c>
      <c r="F3779">
        <v>4.4000000000000004</v>
      </c>
      <c r="G3779">
        <v>5</v>
      </c>
      <c r="H3779" t="s">
        <v>28</v>
      </c>
      <c r="I3779" t="s">
        <v>36</v>
      </c>
      <c r="J3779" t="s">
        <v>9336</v>
      </c>
      <c r="K3779" t="s">
        <v>9210</v>
      </c>
      <c r="L3779" t="s">
        <v>37</v>
      </c>
      <c r="M3779" t="s">
        <v>112</v>
      </c>
      <c r="N3779" t="s">
        <v>105</v>
      </c>
      <c r="O3779" t="s">
        <v>113</v>
      </c>
      <c r="P3779" s="4">
        <v>23023</v>
      </c>
      <c r="Q3779">
        <v>7</v>
      </c>
      <c r="R3779">
        <v>5</v>
      </c>
      <c r="S3779">
        <v>3</v>
      </c>
      <c r="T3779">
        <v>4</v>
      </c>
      <c r="U3779">
        <v>4</v>
      </c>
      <c r="V3779">
        <v>5</v>
      </c>
      <c r="W3779">
        <v>5</v>
      </c>
      <c r="X3779" t="s">
        <v>9372</v>
      </c>
      <c r="Y3779" t="s">
        <v>34</v>
      </c>
      <c r="AA3779" t="s">
        <v>9373</v>
      </c>
      <c r="AB3779" t="s">
        <v>9373</v>
      </c>
    </row>
    <row r="3780" spans="1:28" x14ac:dyDescent="0.2">
      <c r="A3780">
        <v>2023</v>
      </c>
      <c r="B3780" t="s">
        <v>25</v>
      </c>
      <c r="C3780" t="s">
        <v>35</v>
      </c>
      <c r="D3780" t="s">
        <v>27</v>
      </c>
      <c r="E3780" s="1">
        <v>34089</v>
      </c>
      <c r="F3780">
        <v>4.4000000000000004</v>
      </c>
      <c r="G3780">
        <v>5</v>
      </c>
      <c r="H3780" t="s">
        <v>28</v>
      </c>
      <c r="I3780" t="s">
        <v>36</v>
      </c>
      <c r="J3780" t="s">
        <v>43</v>
      </c>
      <c r="K3780" t="s">
        <v>9211</v>
      </c>
      <c r="L3780" t="s">
        <v>37</v>
      </c>
      <c r="M3780" t="s">
        <v>112</v>
      </c>
      <c r="N3780" t="s">
        <v>105</v>
      </c>
      <c r="O3780" t="s">
        <v>114</v>
      </c>
      <c r="P3780" s="4">
        <v>23029</v>
      </c>
      <c r="Q3780">
        <v>2</v>
      </c>
      <c r="R3780">
        <v>5</v>
      </c>
      <c r="S3780">
        <v>3</v>
      </c>
      <c r="T3780">
        <v>4</v>
      </c>
      <c r="U3780">
        <v>4</v>
      </c>
      <c r="V3780">
        <v>5</v>
      </c>
      <c r="W3780">
        <v>5</v>
      </c>
      <c r="X3780" t="s">
        <v>9372</v>
      </c>
      <c r="Y3780" t="s">
        <v>34</v>
      </c>
      <c r="AA3780" t="s">
        <v>9373</v>
      </c>
      <c r="AB3780" t="s">
        <v>9373</v>
      </c>
    </row>
    <row r="3781" spans="1:28" x14ac:dyDescent="0.2">
      <c r="A3781">
        <v>2022</v>
      </c>
      <c r="B3781" t="s">
        <v>25</v>
      </c>
      <c r="C3781" t="s">
        <v>115</v>
      </c>
      <c r="D3781" t="s">
        <v>27</v>
      </c>
      <c r="E3781" s="1">
        <v>25845</v>
      </c>
      <c r="F3781">
        <v>4.5999999999999996</v>
      </c>
      <c r="G3781">
        <v>5</v>
      </c>
      <c r="H3781" t="s">
        <v>116</v>
      </c>
      <c r="I3781" t="s">
        <v>36</v>
      </c>
      <c r="J3781" t="s">
        <v>43</v>
      </c>
      <c r="K3781" t="s">
        <v>9212</v>
      </c>
      <c r="L3781" t="s">
        <v>30</v>
      </c>
      <c r="M3781" t="s">
        <v>104</v>
      </c>
      <c r="N3781" t="s">
        <v>105</v>
      </c>
      <c r="O3781" t="s">
        <v>117</v>
      </c>
      <c r="P3781" s="4">
        <v>22015</v>
      </c>
      <c r="Q3781">
        <v>18</v>
      </c>
      <c r="R3781">
        <v>4.5999999999999996</v>
      </c>
      <c r="S3781">
        <v>4.9000000000000004</v>
      </c>
      <c r="T3781">
        <v>4.4000000000000004</v>
      </c>
      <c r="U3781">
        <v>4.5999999999999996</v>
      </c>
      <c r="V3781">
        <v>4.5999999999999996</v>
      </c>
      <c r="W3781">
        <v>4.7</v>
      </c>
      <c r="X3781" t="s">
        <v>9372</v>
      </c>
      <c r="Y3781" t="s">
        <v>34</v>
      </c>
      <c r="AA3781" t="s">
        <v>9373</v>
      </c>
      <c r="AB3781" t="s">
        <v>9373</v>
      </c>
    </row>
    <row r="3782" spans="1:28" x14ac:dyDescent="0.2">
      <c r="A3782">
        <v>2022</v>
      </c>
      <c r="B3782" t="s">
        <v>25</v>
      </c>
      <c r="C3782" t="s">
        <v>46</v>
      </c>
      <c r="D3782" t="s">
        <v>27</v>
      </c>
      <c r="E3782" s="1">
        <v>46420</v>
      </c>
      <c r="F3782">
        <v>4.4000000000000004</v>
      </c>
      <c r="G3782">
        <v>877</v>
      </c>
      <c r="H3782" t="s">
        <v>47</v>
      </c>
      <c r="I3782" t="s">
        <v>36</v>
      </c>
      <c r="J3782" t="s">
        <v>9336</v>
      </c>
      <c r="K3782" t="s">
        <v>9203</v>
      </c>
      <c r="L3782" t="s">
        <v>30</v>
      </c>
      <c r="M3782" t="s">
        <v>48</v>
      </c>
      <c r="N3782" t="s">
        <v>32</v>
      </c>
      <c r="O3782" t="s">
        <v>118</v>
      </c>
      <c r="P3782" s="4" t="s">
        <v>119</v>
      </c>
      <c r="Q3782">
        <v>5</v>
      </c>
      <c r="R3782">
        <v>5</v>
      </c>
      <c r="S3782">
        <v>5</v>
      </c>
      <c r="T3782">
        <v>5</v>
      </c>
      <c r="U3782">
        <v>5</v>
      </c>
      <c r="V3782">
        <v>5</v>
      </c>
      <c r="W3782">
        <v>5</v>
      </c>
      <c r="X3782" t="s">
        <v>9372</v>
      </c>
      <c r="Y3782" t="s">
        <v>34</v>
      </c>
      <c r="AA3782" t="s">
        <v>9373</v>
      </c>
      <c r="AB3782" t="s">
        <v>9373</v>
      </c>
    </row>
    <row r="3783" spans="1:28" x14ac:dyDescent="0.2">
      <c r="A3783">
        <v>2022</v>
      </c>
      <c r="B3783" t="s">
        <v>25</v>
      </c>
      <c r="C3783" t="s">
        <v>46</v>
      </c>
      <c r="D3783" t="s">
        <v>27</v>
      </c>
      <c r="E3783" s="1">
        <v>46500</v>
      </c>
      <c r="F3783">
        <v>4.5999999999999996</v>
      </c>
      <c r="G3783">
        <v>881</v>
      </c>
      <c r="H3783" t="s">
        <v>47</v>
      </c>
      <c r="I3783" t="s">
        <v>36</v>
      </c>
      <c r="J3783" t="s">
        <v>9336</v>
      </c>
      <c r="K3783" t="s">
        <v>9203</v>
      </c>
      <c r="L3783" t="s">
        <v>30</v>
      </c>
      <c r="M3783" t="s">
        <v>48</v>
      </c>
      <c r="N3783" t="s">
        <v>32</v>
      </c>
      <c r="O3783" t="s">
        <v>129</v>
      </c>
      <c r="P3783" s="4" t="s">
        <v>130</v>
      </c>
      <c r="Q3783">
        <v>8</v>
      </c>
      <c r="R3783">
        <v>5</v>
      </c>
      <c r="S3783">
        <v>5</v>
      </c>
      <c r="T3783">
        <v>5</v>
      </c>
      <c r="U3783">
        <v>5</v>
      </c>
      <c r="V3783">
        <v>5</v>
      </c>
      <c r="W3783">
        <v>5</v>
      </c>
      <c r="X3783" t="s">
        <v>9372</v>
      </c>
      <c r="Y3783" t="s">
        <v>34</v>
      </c>
      <c r="AA3783" t="s">
        <v>9373</v>
      </c>
      <c r="AB3783" t="s">
        <v>9373</v>
      </c>
    </row>
    <row r="3784" spans="1:28" x14ac:dyDescent="0.2">
      <c r="A3784">
        <v>2022</v>
      </c>
      <c r="B3784" t="s">
        <v>25</v>
      </c>
      <c r="C3784" t="s">
        <v>494</v>
      </c>
      <c r="D3784" t="s">
        <v>27</v>
      </c>
      <c r="E3784" s="1">
        <v>32164</v>
      </c>
      <c r="F3784">
        <v>5</v>
      </c>
      <c r="G3784">
        <v>5</v>
      </c>
      <c r="H3784" t="s">
        <v>82</v>
      </c>
      <c r="I3784" t="s">
        <v>36</v>
      </c>
      <c r="J3784" t="s">
        <v>43</v>
      </c>
      <c r="K3784" t="s">
        <v>9214</v>
      </c>
      <c r="L3784" t="s">
        <v>37</v>
      </c>
      <c r="M3784" t="s">
        <v>112</v>
      </c>
      <c r="N3784" t="s">
        <v>105</v>
      </c>
      <c r="O3784" t="s">
        <v>495</v>
      </c>
      <c r="P3784" s="4">
        <v>22041</v>
      </c>
      <c r="Q3784">
        <v>0</v>
      </c>
      <c r="R3784">
        <v>4.9000000000000004</v>
      </c>
      <c r="S3784">
        <v>5</v>
      </c>
      <c r="T3784">
        <v>5</v>
      </c>
      <c r="U3784">
        <v>4.9000000000000004</v>
      </c>
      <c r="V3784">
        <v>4.9000000000000004</v>
      </c>
      <c r="W3784">
        <v>5</v>
      </c>
      <c r="X3784" t="s">
        <v>9372</v>
      </c>
      <c r="Y3784" t="s">
        <v>34</v>
      </c>
      <c r="AA3784" t="s">
        <v>9373</v>
      </c>
      <c r="AB3784" t="s">
        <v>9373</v>
      </c>
    </row>
    <row r="3785" spans="1:28" x14ac:dyDescent="0.2">
      <c r="A3785">
        <v>2023</v>
      </c>
      <c r="B3785" t="s">
        <v>25</v>
      </c>
      <c r="C3785" t="s">
        <v>275</v>
      </c>
      <c r="D3785" t="s">
        <v>27</v>
      </c>
      <c r="E3785" s="1">
        <v>24894</v>
      </c>
      <c r="F3785">
        <v>4.5999999999999996</v>
      </c>
      <c r="G3785">
        <v>5</v>
      </c>
      <c r="H3785" t="s">
        <v>71</v>
      </c>
      <c r="I3785" t="s">
        <v>36</v>
      </c>
      <c r="J3785" t="s">
        <v>43</v>
      </c>
      <c r="K3785" t="s">
        <v>9220</v>
      </c>
      <c r="L3785" t="s">
        <v>30</v>
      </c>
      <c r="M3785" t="s">
        <v>108</v>
      </c>
      <c r="N3785" t="s">
        <v>105</v>
      </c>
      <c r="O3785" t="s">
        <v>496</v>
      </c>
      <c r="P3785" s="4">
        <v>23007</v>
      </c>
      <c r="Q3785">
        <v>12</v>
      </c>
      <c r="R3785">
        <v>4</v>
      </c>
      <c r="S3785">
        <v>5</v>
      </c>
      <c r="T3785">
        <v>4</v>
      </c>
      <c r="U3785">
        <v>5</v>
      </c>
      <c r="V3785">
        <v>5</v>
      </c>
      <c r="W3785">
        <v>5</v>
      </c>
      <c r="X3785" t="s">
        <v>9372</v>
      </c>
      <c r="Y3785" t="s">
        <v>34</v>
      </c>
      <c r="AA3785" t="s">
        <v>9373</v>
      </c>
      <c r="AB3785" t="s">
        <v>9373</v>
      </c>
    </row>
    <row r="3786" spans="1:28" x14ac:dyDescent="0.2">
      <c r="A3786">
        <v>2022</v>
      </c>
      <c r="B3786" t="s">
        <v>25</v>
      </c>
      <c r="C3786" t="s">
        <v>494</v>
      </c>
      <c r="D3786" t="s">
        <v>27</v>
      </c>
      <c r="E3786" s="1">
        <v>32559</v>
      </c>
      <c r="F3786">
        <v>5</v>
      </c>
      <c r="G3786">
        <v>5</v>
      </c>
      <c r="H3786" t="s">
        <v>47</v>
      </c>
      <c r="I3786" t="s">
        <v>36</v>
      </c>
      <c r="J3786" t="s">
        <v>43</v>
      </c>
      <c r="K3786" t="s">
        <v>9214</v>
      </c>
      <c r="L3786" t="s">
        <v>37</v>
      </c>
      <c r="M3786" t="s">
        <v>112</v>
      </c>
      <c r="N3786" t="s">
        <v>105</v>
      </c>
      <c r="O3786" t="s">
        <v>497</v>
      </c>
      <c r="P3786" s="4">
        <v>22046</v>
      </c>
      <c r="Q3786">
        <v>5</v>
      </c>
      <c r="R3786">
        <v>4.9000000000000004</v>
      </c>
      <c r="S3786">
        <v>5</v>
      </c>
      <c r="T3786">
        <v>5</v>
      </c>
      <c r="U3786">
        <v>4.9000000000000004</v>
      </c>
      <c r="V3786">
        <v>4.9000000000000004</v>
      </c>
      <c r="W3786">
        <v>5</v>
      </c>
      <c r="X3786" t="s">
        <v>9372</v>
      </c>
      <c r="Y3786" t="s">
        <v>34</v>
      </c>
      <c r="AA3786" t="s">
        <v>9373</v>
      </c>
      <c r="AB3786" t="s">
        <v>9373</v>
      </c>
    </row>
    <row r="3787" spans="1:28" x14ac:dyDescent="0.2">
      <c r="A3787">
        <v>2022</v>
      </c>
      <c r="B3787" t="s">
        <v>25</v>
      </c>
      <c r="C3787" t="s">
        <v>115</v>
      </c>
      <c r="D3787" t="s">
        <v>27</v>
      </c>
      <c r="E3787" s="1">
        <v>25044</v>
      </c>
      <c r="F3787">
        <v>4.5999999999999996</v>
      </c>
      <c r="G3787">
        <v>5</v>
      </c>
      <c r="H3787" t="s">
        <v>42</v>
      </c>
      <c r="I3787" t="s">
        <v>36</v>
      </c>
      <c r="J3787" t="s">
        <v>43</v>
      </c>
      <c r="K3787" t="s">
        <v>9221</v>
      </c>
      <c r="L3787" t="s">
        <v>30</v>
      </c>
      <c r="M3787" t="s">
        <v>108</v>
      </c>
      <c r="N3787" t="s">
        <v>105</v>
      </c>
      <c r="O3787" t="s">
        <v>498</v>
      </c>
      <c r="P3787" s="4">
        <v>22034</v>
      </c>
      <c r="Q3787">
        <v>5</v>
      </c>
      <c r="R3787">
        <v>4.5999999999999996</v>
      </c>
      <c r="S3787">
        <v>4.9000000000000004</v>
      </c>
      <c r="T3787">
        <v>4.4000000000000004</v>
      </c>
      <c r="U3787">
        <v>4.5999999999999996</v>
      </c>
      <c r="V3787">
        <v>4.5999999999999996</v>
      </c>
      <c r="W3787">
        <v>4.7</v>
      </c>
      <c r="X3787" t="s">
        <v>9372</v>
      </c>
      <c r="Y3787" t="s">
        <v>34</v>
      </c>
      <c r="AA3787" t="s">
        <v>9373</v>
      </c>
      <c r="AB3787" t="s">
        <v>9373</v>
      </c>
    </row>
    <row r="3788" spans="1:28" x14ac:dyDescent="0.2">
      <c r="A3788">
        <v>2022</v>
      </c>
      <c r="B3788" t="s">
        <v>25</v>
      </c>
      <c r="C3788" t="s">
        <v>187</v>
      </c>
      <c r="D3788" t="s">
        <v>27</v>
      </c>
      <c r="E3788" s="1">
        <v>48859</v>
      </c>
      <c r="F3788">
        <v>5</v>
      </c>
      <c r="G3788">
        <v>5</v>
      </c>
      <c r="H3788" t="s">
        <v>28</v>
      </c>
      <c r="I3788" t="s">
        <v>29</v>
      </c>
      <c r="J3788" t="s">
        <v>9336</v>
      </c>
      <c r="K3788" t="s">
        <v>9204</v>
      </c>
      <c r="L3788" t="s">
        <v>30</v>
      </c>
      <c r="M3788" t="s">
        <v>188</v>
      </c>
      <c r="N3788" t="s">
        <v>84</v>
      </c>
      <c r="O3788" t="s">
        <v>666</v>
      </c>
      <c r="P3788" s="4">
        <v>22012</v>
      </c>
      <c r="Q3788">
        <v>4</v>
      </c>
      <c r="R3788">
        <v>5</v>
      </c>
      <c r="S3788">
        <v>5</v>
      </c>
      <c r="T3788">
        <v>5</v>
      </c>
      <c r="U3788">
        <v>5</v>
      </c>
      <c r="V3788">
        <v>5</v>
      </c>
      <c r="W3788">
        <v>5</v>
      </c>
      <c r="X3788" t="s">
        <v>9372</v>
      </c>
      <c r="Y3788" t="s">
        <v>34</v>
      </c>
      <c r="AA3788" t="s">
        <v>9373</v>
      </c>
      <c r="AB3788" t="s">
        <v>9373</v>
      </c>
    </row>
    <row r="3789" spans="1:28" x14ac:dyDescent="0.2">
      <c r="A3789">
        <v>2022</v>
      </c>
      <c r="B3789" t="s">
        <v>25</v>
      </c>
      <c r="C3789" t="s">
        <v>410</v>
      </c>
      <c r="D3789" t="s">
        <v>27</v>
      </c>
      <c r="E3789" s="1">
        <v>39079</v>
      </c>
      <c r="F3789">
        <v>5</v>
      </c>
      <c r="G3789">
        <v>5</v>
      </c>
      <c r="H3789" t="s">
        <v>28</v>
      </c>
      <c r="I3789" t="s">
        <v>385</v>
      </c>
      <c r="J3789" t="s">
        <v>43</v>
      </c>
      <c r="K3789" t="s">
        <v>9214</v>
      </c>
      <c r="L3789" t="s">
        <v>37</v>
      </c>
      <c r="M3789" t="s">
        <v>112</v>
      </c>
      <c r="N3789" t="s">
        <v>105</v>
      </c>
      <c r="O3789" t="s">
        <v>667</v>
      </c>
      <c r="P3789" s="4">
        <v>22017</v>
      </c>
      <c r="Q3789">
        <v>5</v>
      </c>
      <c r="R3789">
        <v>4.9000000000000004</v>
      </c>
      <c r="S3789">
        <v>5</v>
      </c>
      <c r="T3789">
        <v>5</v>
      </c>
      <c r="U3789">
        <v>4.9000000000000004</v>
      </c>
      <c r="V3789">
        <v>4.9000000000000004</v>
      </c>
      <c r="W3789">
        <v>5</v>
      </c>
      <c r="X3789" t="s">
        <v>9372</v>
      </c>
      <c r="Y3789" t="s">
        <v>34</v>
      </c>
      <c r="AA3789" t="s">
        <v>9373</v>
      </c>
      <c r="AB3789" t="s">
        <v>9373</v>
      </c>
    </row>
    <row r="3790" spans="1:28" x14ac:dyDescent="0.2">
      <c r="A3790">
        <v>2023</v>
      </c>
      <c r="B3790" t="s">
        <v>25</v>
      </c>
      <c r="C3790" t="s">
        <v>248</v>
      </c>
      <c r="D3790" t="s">
        <v>27</v>
      </c>
      <c r="E3790" s="1">
        <v>50764</v>
      </c>
      <c r="F3790">
        <v>4.4000000000000004</v>
      </c>
      <c r="G3790">
        <v>5</v>
      </c>
      <c r="H3790" t="s">
        <v>82</v>
      </c>
      <c r="I3790" t="s">
        <v>97</v>
      </c>
      <c r="J3790" t="s">
        <v>43</v>
      </c>
      <c r="K3790" t="s">
        <v>9215</v>
      </c>
      <c r="L3790" t="s">
        <v>30</v>
      </c>
      <c r="M3790" t="s">
        <v>83</v>
      </c>
      <c r="N3790" t="s">
        <v>84</v>
      </c>
      <c r="O3790" t="s">
        <v>668</v>
      </c>
      <c r="P3790" s="4">
        <v>23012</v>
      </c>
      <c r="Q3790">
        <v>0</v>
      </c>
      <c r="R3790">
        <v>5</v>
      </c>
      <c r="S3790">
        <v>5</v>
      </c>
      <c r="T3790">
        <v>4</v>
      </c>
      <c r="U3790">
        <v>4</v>
      </c>
      <c r="V3790">
        <v>4</v>
      </c>
      <c r="W3790">
        <v>5</v>
      </c>
      <c r="X3790" t="s">
        <v>9372</v>
      </c>
      <c r="Y3790" t="s">
        <v>34</v>
      </c>
      <c r="AA3790" t="s">
        <v>9373</v>
      </c>
      <c r="AB3790" t="s">
        <v>9373</v>
      </c>
    </row>
    <row r="3791" spans="1:28" x14ac:dyDescent="0.2">
      <c r="A3791">
        <v>2022</v>
      </c>
      <c r="B3791" t="s">
        <v>25</v>
      </c>
      <c r="C3791" t="s">
        <v>669</v>
      </c>
      <c r="D3791" t="s">
        <v>27</v>
      </c>
      <c r="E3791" s="1">
        <v>27039</v>
      </c>
      <c r="F3791">
        <v>4.5999999999999996</v>
      </c>
      <c r="G3791">
        <v>5</v>
      </c>
      <c r="H3791" t="s">
        <v>28</v>
      </c>
      <c r="I3791" t="s">
        <v>97</v>
      </c>
      <c r="J3791" t="s">
        <v>43</v>
      </c>
      <c r="K3791" t="s">
        <v>9223</v>
      </c>
      <c r="L3791" t="s">
        <v>30</v>
      </c>
      <c r="M3791" t="s">
        <v>670</v>
      </c>
      <c r="N3791" t="s">
        <v>105</v>
      </c>
      <c r="O3791" t="s">
        <v>671</v>
      </c>
      <c r="P3791" s="4">
        <v>22024</v>
      </c>
      <c r="Q3791">
        <v>1</v>
      </c>
      <c r="R3791">
        <v>4.5999999999999996</v>
      </c>
      <c r="S3791">
        <v>4.9000000000000004</v>
      </c>
      <c r="T3791">
        <v>4.4000000000000004</v>
      </c>
      <c r="U3791">
        <v>4.5999999999999996</v>
      </c>
      <c r="V3791">
        <v>4.5999999999999996</v>
      </c>
      <c r="W3791">
        <v>4.7</v>
      </c>
      <c r="X3791" t="s">
        <v>9372</v>
      </c>
      <c r="Y3791" t="s">
        <v>34</v>
      </c>
      <c r="AA3791" t="s">
        <v>9373</v>
      </c>
      <c r="AB3791" t="s">
        <v>9373</v>
      </c>
    </row>
    <row r="3792" spans="1:28" x14ac:dyDescent="0.2">
      <c r="A3792">
        <v>2023</v>
      </c>
      <c r="B3792" t="s">
        <v>25</v>
      </c>
      <c r="C3792" t="s">
        <v>107</v>
      </c>
      <c r="D3792" t="s">
        <v>27</v>
      </c>
      <c r="E3792" s="1">
        <v>28789</v>
      </c>
      <c r="F3792">
        <v>4.5999999999999996</v>
      </c>
      <c r="G3792">
        <v>5</v>
      </c>
      <c r="H3792" t="s">
        <v>28</v>
      </c>
      <c r="I3792" t="s">
        <v>36</v>
      </c>
      <c r="J3792" t="s">
        <v>9336</v>
      </c>
      <c r="K3792" t="s">
        <v>9208</v>
      </c>
      <c r="L3792" t="s">
        <v>30</v>
      </c>
      <c r="M3792" t="s">
        <v>108</v>
      </c>
      <c r="N3792" t="s">
        <v>105</v>
      </c>
      <c r="O3792" t="s">
        <v>672</v>
      </c>
      <c r="P3792" s="4">
        <v>23014</v>
      </c>
      <c r="Q3792">
        <v>0</v>
      </c>
      <c r="R3792">
        <v>4</v>
      </c>
      <c r="S3792">
        <v>5</v>
      </c>
      <c r="T3792">
        <v>4</v>
      </c>
      <c r="U3792">
        <v>5</v>
      </c>
      <c r="V3792">
        <v>5</v>
      </c>
      <c r="W3792">
        <v>5</v>
      </c>
      <c r="X3792" t="s">
        <v>9372</v>
      </c>
      <c r="Y3792" t="s">
        <v>34</v>
      </c>
      <c r="AA3792" t="s">
        <v>9373</v>
      </c>
      <c r="AB3792" t="s">
        <v>9373</v>
      </c>
    </row>
    <row r="3793" spans="1:28" x14ac:dyDescent="0.2">
      <c r="A3793">
        <v>2022</v>
      </c>
      <c r="B3793" t="s">
        <v>25</v>
      </c>
      <c r="C3793" t="s">
        <v>70</v>
      </c>
      <c r="D3793" t="s">
        <v>27</v>
      </c>
      <c r="E3793" s="1">
        <v>51664</v>
      </c>
      <c r="F3793">
        <v>5</v>
      </c>
      <c r="G3793">
        <v>5</v>
      </c>
      <c r="H3793" t="s">
        <v>71</v>
      </c>
      <c r="I3793" t="s">
        <v>36</v>
      </c>
      <c r="J3793" t="s">
        <v>9336</v>
      </c>
      <c r="K3793" t="s">
        <v>9204</v>
      </c>
      <c r="L3793" t="s">
        <v>30</v>
      </c>
      <c r="M3793" t="s">
        <v>188</v>
      </c>
      <c r="N3793" t="s">
        <v>84</v>
      </c>
      <c r="O3793" t="s">
        <v>849</v>
      </c>
      <c r="P3793" s="4">
        <v>22029</v>
      </c>
      <c r="Q3793">
        <v>4</v>
      </c>
      <c r="R3793">
        <v>5</v>
      </c>
      <c r="S3793">
        <v>5</v>
      </c>
      <c r="T3793">
        <v>5</v>
      </c>
      <c r="U3793">
        <v>5</v>
      </c>
      <c r="V3793">
        <v>5</v>
      </c>
      <c r="W3793">
        <v>5</v>
      </c>
      <c r="X3793" t="s">
        <v>9372</v>
      </c>
      <c r="Y3793" t="s">
        <v>34</v>
      </c>
      <c r="AA3793" t="s">
        <v>9373</v>
      </c>
      <c r="AB3793" t="s">
        <v>9373</v>
      </c>
    </row>
    <row r="3794" spans="1:28" x14ac:dyDescent="0.2">
      <c r="A3794">
        <v>2022</v>
      </c>
      <c r="B3794" t="s">
        <v>25</v>
      </c>
      <c r="C3794" t="s">
        <v>175</v>
      </c>
      <c r="D3794" t="s">
        <v>27</v>
      </c>
      <c r="E3794" s="1">
        <v>37844</v>
      </c>
      <c r="F3794">
        <v>4.8</v>
      </c>
      <c r="G3794">
        <v>5</v>
      </c>
      <c r="H3794" t="s">
        <v>400</v>
      </c>
      <c r="I3794" t="s">
        <v>36</v>
      </c>
      <c r="J3794" t="s">
        <v>9336</v>
      </c>
      <c r="K3794" t="s">
        <v>9209</v>
      </c>
      <c r="L3794" t="s">
        <v>30</v>
      </c>
      <c r="M3794" t="s">
        <v>643</v>
      </c>
      <c r="N3794" t="s">
        <v>105</v>
      </c>
      <c r="O3794" t="s">
        <v>1240</v>
      </c>
      <c r="P3794" s="4">
        <v>22040</v>
      </c>
      <c r="Q3794">
        <v>7</v>
      </c>
      <c r="R3794">
        <v>4.9000000000000004</v>
      </c>
      <c r="S3794">
        <v>4.8</v>
      </c>
      <c r="T3794">
        <v>4.7</v>
      </c>
      <c r="U3794">
        <v>4.8</v>
      </c>
      <c r="V3794">
        <v>4.7</v>
      </c>
      <c r="W3794">
        <v>4.9000000000000004</v>
      </c>
      <c r="X3794" t="s">
        <v>9372</v>
      </c>
      <c r="Y3794" t="s">
        <v>34</v>
      </c>
      <c r="AA3794" t="s">
        <v>9373</v>
      </c>
      <c r="AB3794" t="s">
        <v>9373</v>
      </c>
    </row>
    <row r="3795" spans="1:28" x14ac:dyDescent="0.2">
      <c r="A3795">
        <v>2021</v>
      </c>
      <c r="B3795" t="s">
        <v>25</v>
      </c>
      <c r="C3795" t="s">
        <v>158</v>
      </c>
      <c r="D3795" t="s">
        <v>983</v>
      </c>
      <c r="E3795" s="1">
        <v>33888</v>
      </c>
      <c r="F3795">
        <v>4.4000000000000004</v>
      </c>
      <c r="G3795">
        <v>1881</v>
      </c>
      <c r="H3795" t="s">
        <v>52</v>
      </c>
      <c r="I3795" t="s">
        <v>36</v>
      </c>
      <c r="J3795" t="s">
        <v>9336</v>
      </c>
      <c r="K3795" t="s">
        <v>9206</v>
      </c>
      <c r="L3795" t="s">
        <v>30</v>
      </c>
      <c r="M3795" t="s">
        <v>48</v>
      </c>
      <c r="N3795" t="s">
        <v>32</v>
      </c>
      <c r="O3795" t="s">
        <v>1241</v>
      </c>
      <c r="P3795" s="4" t="s">
        <v>1242</v>
      </c>
      <c r="Q3795">
        <v>10570</v>
      </c>
      <c r="R3795">
        <v>4.9000000000000004</v>
      </c>
      <c r="S3795">
        <v>4.7</v>
      </c>
      <c r="T3795">
        <v>4.8</v>
      </c>
      <c r="U3795">
        <v>4.5999999999999996</v>
      </c>
      <c r="V3795">
        <v>4.8</v>
      </c>
      <c r="W3795">
        <v>4.8</v>
      </c>
      <c r="X3795" t="s">
        <v>9372</v>
      </c>
      <c r="Y3795" t="s">
        <v>34</v>
      </c>
      <c r="AA3795" t="s">
        <v>9373</v>
      </c>
      <c r="AB3795" t="s">
        <v>9373</v>
      </c>
    </row>
    <row r="3796" spans="1:28" x14ac:dyDescent="0.2">
      <c r="A3796">
        <v>2019</v>
      </c>
      <c r="B3796" t="s">
        <v>25</v>
      </c>
      <c r="C3796" t="s">
        <v>1252</v>
      </c>
      <c r="D3796" t="s">
        <v>983</v>
      </c>
      <c r="E3796" s="1">
        <v>22628</v>
      </c>
      <c r="F3796">
        <v>5</v>
      </c>
      <c r="G3796">
        <v>1374</v>
      </c>
      <c r="H3796" t="s">
        <v>28</v>
      </c>
      <c r="I3796" t="s">
        <v>36</v>
      </c>
      <c r="J3796" t="s">
        <v>9336</v>
      </c>
      <c r="K3796" t="s">
        <v>9217</v>
      </c>
      <c r="L3796" t="s">
        <v>30</v>
      </c>
      <c r="M3796" t="s">
        <v>38</v>
      </c>
      <c r="N3796" t="s">
        <v>305</v>
      </c>
      <c r="O3796" t="s">
        <v>1253</v>
      </c>
      <c r="P3796" s="4" t="s">
        <v>1254</v>
      </c>
      <c r="Q3796">
        <v>101884</v>
      </c>
      <c r="R3796">
        <v>4.5999999999999996</v>
      </c>
      <c r="S3796">
        <v>4.5999999999999996</v>
      </c>
      <c r="T3796">
        <v>4.4000000000000004</v>
      </c>
      <c r="U3796">
        <v>4.5999999999999996</v>
      </c>
      <c r="V3796">
        <v>4.8</v>
      </c>
      <c r="W3796">
        <v>4.7</v>
      </c>
      <c r="X3796" t="s">
        <v>9372</v>
      </c>
      <c r="Y3796" t="s">
        <v>34</v>
      </c>
      <c r="AA3796" t="s">
        <v>9373</v>
      </c>
      <c r="AB3796" t="s">
        <v>9373</v>
      </c>
    </row>
    <row r="3797" spans="1:28" x14ac:dyDescent="0.2">
      <c r="A3797">
        <v>2023</v>
      </c>
      <c r="B3797" t="s">
        <v>25</v>
      </c>
      <c r="C3797" t="s">
        <v>77</v>
      </c>
      <c r="D3797" t="s">
        <v>27</v>
      </c>
      <c r="E3797" s="1">
        <v>36899</v>
      </c>
      <c r="F3797">
        <v>4.7</v>
      </c>
      <c r="G3797">
        <v>5</v>
      </c>
      <c r="H3797" t="s">
        <v>67</v>
      </c>
      <c r="I3797" t="s">
        <v>36</v>
      </c>
      <c r="J3797" t="s">
        <v>9336</v>
      </c>
      <c r="K3797" t="s">
        <v>9209</v>
      </c>
      <c r="L3797" t="s">
        <v>30</v>
      </c>
      <c r="M3797" t="s">
        <v>110</v>
      </c>
      <c r="N3797" t="s">
        <v>105</v>
      </c>
      <c r="O3797" t="s">
        <v>1625</v>
      </c>
      <c r="P3797" s="4">
        <v>23024</v>
      </c>
      <c r="Q3797">
        <v>5</v>
      </c>
      <c r="R3797">
        <v>5</v>
      </c>
      <c r="S3797">
        <v>5</v>
      </c>
      <c r="T3797">
        <v>5</v>
      </c>
      <c r="U3797">
        <v>4</v>
      </c>
      <c r="V3797">
        <v>4</v>
      </c>
      <c r="W3797">
        <v>5</v>
      </c>
      <c r="X3797" t="s">
        <v>9372</v>
      </c>
      <c r="Y3797" t="s">
        <v>34</v>
      </c>
      <c r="AA3797" t="s">
        <v>9373</v>
      </c>
      <c r="AB3797" t="s">
        <v>9373</v>
      </c>
    </row>
    <row r="3798" spans="1:28" x14ac:dyDescent="0.2">
      <c r="A3798">
        <v>2023</v>
      </c>
      <c r="B3798" t="s">
        <v>25</v>
      </c>
      <c r="C3798" t="s">
        <v>107</v>
      </c>
      <c r="D3798" t="s">
        <v>27</v>
      </c>
      <c r="E3798" s="1">
        <v>27144</v>
      </c>
      <c r="F3798">
        <v>4.5999999999999996</v>
      </c>
      <c r="G3798">
        <v>5</v>
      </c>
      <c r="H3798" t="s">
        <v>52</v>
      </c>
      <c r="I3798" t="s">
        <v>36</v>
      </c>
      <c r="J3798" t="s">
        <v>43</v>
      </c>
      <c r="K3798" t="s">
        <v>9220</v>
      </c>
      <c r="L3798" t="s">
        <v>30</v>
      </c>
      <c r="M3798" t="s">
        <v>108</v>
      </c>
      <c r="N3798" t="s">
        <v>105</v>
      </c>
      <c r="O3798" t="s">
        <v>1626</v>
      </c>
      <c r="P3798" s="4">
        <v>23020</v>
      </c>
      <c r="Q3798">
        <v>5</v>
      </c>
      <c r="R3798">
        <v>4</v>
      </c>
      <c r="S3798">
        <v>5</v>
      </c>
      <c r="T3798">
        <v>4</v>
      </c>
      <c r="U3798">
        <v>5</v>
      </c>
      <c r="V3798">
        <v>5</v>
      </c>
      <c r="W3798">
        <v>5</v>
      </c>
      <c r="X3798" t="s">
        <v>9372</v>
      </c>
      <c r="Y3798" t="s">
        <v>34</v>
      </c>
      <c r="AA3798" t="s">
        <v>9373</v>
      </c>
      <c r="AB3798" t="s">
        <v>9373</v>
      </c>
    </row>
    <row r="3799" spans="1:28" x14ac:dyDescent="0.2">
      <c r="A3799">
        <v>2022</v>
      </c>
      <c r="B3799" t="s">
        <v>25</v>
      </c>
      <c r="C3799" t="s">
        <v>103</v>
      </c>
      <c r="D3799" t="s">
        <v>27</v>
      </c>
      <c r="E3799" s="1">
        <v>30469</v>
      </c>
      <c r="F3799">
        <v>5</v>
      </c>
      <c r="G3799">
        <v>5</v>
      </c>
      <c r="H3799" t="s">
        <v>28</v>
      </c>
      <c r="I3799" t="s">
        <v>36</v>
      </c>
      <c r="J3799" t="s">
        <v>43</v>
      </c>
      <c r="K3799" t="s">
        <v>9207</v>
      </c>
      <c r="L3799" t="s">
        <v>30</v>
      </c>
      <c r="M3799" t="s">
        <v>104</v>
      </c>
      <c r="N3799" t="s">
        <v>105</v>
      </c>
      <c r="O3799" t="s">
        <v>1627</v>
      </c>
      <c r="P3799" s="4">
        <v>22039</v>
      </c>
      <c r="Q3799">
        <v>2</v>
      </c>
      <c r="R3799">
        <v>5</v>
      </c>
      <c r="S3799">
        <v>5</v>
      </c>
      <c r="T3799">
        <v>5</v>
      </c>
      <c r="U3799">
        <v>5</v>
      </c>
      <c r="V3799">
        <v>5</v>
      </c>
      <c r="W3799">
        <v>5</v>
      </c>
      <c r="X3799" t="s">
        <v>9372</v>
      </c>
      <c r="Y3799" t="s">
        <v>34</v>
      </c>
      <c r="AA3799" t="s">
        <v>9373</v>
      </c>
      <c r="AB3799" t="s">
        <v>9373</v>
      </c>
    </row>
    <row r="3800" spans="1:28" x14ac:dyDescent="0.2">
      <c r="A3800">
        <v>2022</v>
      </c>
      <c r="B3800" t="s">
        <v>25</v>
      </c>
      <c r="C3800" t="s">
        <v>103</v>
      </c>
      <c r="D3800" t="s">
        <v>27</v>
      </c>
      <c r="E3800" s="1">
        <v>30469</v>
      </c>
      <c r="F3800">
        <v>5</v>
      </c>
      <c r="G3800">
        <v>5</v>
      </c>
      <c r="H3800" t="s">
        <v>47</v>
      </c>
      <c r="I3800" t="s">
        <v>36</v>
      </c>
      <c r="J3800" t="s">
        <v>43</v>
      </c>
      <c r="K3800" t="s">
        <v>9207</v>
      </c>
      <c r="L3800" t="s">
        <v>30</v>
      </c>
      <c r="M3800" t="s">
        <v>104</v>
      </c>
      <c r="N3800" t="s">
        <v>105</v>
      </c>
      <c r="O3800" t="s">
        <v>1801</v>
      </c>
      <c r="P3800" s="4">
        <v>22028</v>
      </c>
      <c r="Q3800">
        <v>5</v>
      </c>
      <c r="R3800">
        <v>5</v>
      </c>
      <c r="S3800">
        <v>5</v>
      </c>
      <c r="T3800">
        <v>5</v>
      </c>
      <c r="U3800">
        <v>5</v>
      </c>
      <c r="V3800">
        <v>5</v>
      </c>
      <c r="W3800">
        <v>5</v>
      </c>
      <c r="X3800" t="s">
        <v>9372</v>
      </c>
      <c r="Y3800" t="s">
        <v>34</v>
      </c>
      <c r="AA3800" t="s">
        <v>9373</v>
      </c>
      <c r="AB3800" t="s">
        <v>9373</v>
      </c>
    </row>
    <row r="3801" spans="1:28" x14ac:dyDescent="0.2">
      <c r="A3801">
        <v>2022</v>
      </c>
      <c r="B3801" t="s">
        <v>25</v>
      </c>
      <c r="C3801" t="s">
        <v>175</v>
      </c>
      <c r="D3801" t="s">
        <v>27</v>
      </c>
      <c r="E3801" s="1">
        <v>38239</v>
      </c>
      <c r="F3801">
        <v>4.8</v>
      </c>
      <c r="G3801">
        <v>5</v>
      </c>
      <c r="H3801" t="s">
        <v>472</v>
      </c>
      <c r="I3801" t="s">
        <v>86</v>
      </c>
      <c r="J3801" t="s">
        <v>9336</v>
      </c>
      <c r="K3801" t="s">
        <v>9209</v>
      </c>
      <c r="L3801" t="s">
        <v>30</v>
      </c>
      <c r="M3801" t="s">
        <v>643</v>
      </c>
      <c r="N3801" t="s">
        <v>105</v>
      </c>
      <c r="O3801" t="s">
        <v>1802</v>
      </c>
      <c r="P3801" s="4">
        <v>22044</v>
      </c>
      <c r="Q3801">
        <v>172</v>
      </c>
      <c r="R3801">
        <v>4.9000000000000004</v>
      </c>
      <c r="S3801">
        <v>4.8</v>
      </c>
      <c r="T3801">
        <v>4.7</v>
      </c>
      <c r="U3801">
        <v>4.8</v>
      </c>
      <c r="V3801">
        <v>4.7</v>
      </c>
      <c r="W3801">
        <v>4.9000000000000004</v>
      </c>
      <c r="X3801" t="s">
        <v>9372</v>
      </c>
      <c r="Y3801" t="s">
        <v>34</v>
      </c>
      <c r="AA3801" t="s">
        <v>9373</v>
      </c>
      <c r="AB3801" t="s">
        <v>9373</v>
      </c>
    </row>
    <row r="3802" spans="1:28" x14ac:dyDescent="0.2">
      <c r="A3802">
        <v>2022</v>
      </c>
      <c r="B3802" t="s">
        <v>25</v>
      </c>
      <c r="C3802" t="s">
        <v>103</v>
      </c>
      <c r="D3802" t="s">
        <v>27</v>
      </c>
      <c r="E3802" s="1">
        <v>30469</v>
      </c>
      <c r="F3802">
        <v>5</v>
      </c>
      <c r="G3802">
        <v>5</v>
      </c>
      <c r="H3802" t="s">
        <v>47</v>
      </c>
      <c r="I3802" t="s">
        <v>36</v>
      </c>
      <c r="J3802" t="s">
        <v>43</v>
      </c>
      <c r="K3802" t="s">
        <v>9207</v>
      </c>
      <c r="L3802" t="s">
        <v>30</v>
      </c>
      <c r="M3802" t="s">
        <v>104</v>
      </c>
      <c r="N3802" t="s">
        <v>105</v>
      </c>
      <c r="O3802" t="s">
        <v>1803</v>
      </c>
      <c r="P3802" s="4">
        <v>22047</v>
      </c>
      <c r="Q3802">
        <v>2</v>
      </c>
      <c r="R3802">
        <v>5</v>
      </c>
      <c r="S3802">
        <v>5</v>
      </c>
      <c r="T3802">
        <v>5</v>
      </c>
      <c r="U3802">
        <v>5</v>
      </c>
      <c r="V3802">
        <v>5</v>
      </c>
      <c r="W3802">
        <v>5</v>
      </c>
      <c r="X3802" t="s">
        <v>9372</v>
      </c>
      <c r="Y3802" t="s">
        <v>34</v>
      </c>
      <c r="AA3802" t="s">
        <v>9373</v>
      </c>
      <c r="AB3802" t="s">
        <v>9373</v>
      </c>
    </row>
    <row r="3803" spans="1:28" x14ac:dyDescent="0.2">
      <c r="A3803">
        <v>2022</v>
      </c>
      <c r="B3803" t="s">
        <v>25</v>
      </c>
      <c r="C3803" t="s">
        <v>103</v>
      </c>
      <c r="D3803" t="s">
        <v>27</v>
      </c>
      <c r="E3803" s="1">
        <v>30470</v>
      </c>
      <c r="F3803">
        <v>4.4000000000000004</v>
      </c>
      <c r="G3803">
        <v>877</v>
      </c>
      <c r="H3803" t="s">
        <v>28</v>
      </c>
      <c r="I3803" t="s">
        <v>36</v>
      </c>
      <c r="J3803" t="s">
        <v>43</v>
      </c>
      <c r="K3803" t="s">
        <v>9207</v>
      </c>
      <c r="L3803" t="s">
        <v>30</v>
      </c>
      <c r="M3803" t="s">
        <v>38</v>
      </c>
      <c r="N3803" t="s">
        <v>78</v>
      </c>
      <c r="O3803" t="s">
        <v>1804</v>
      </c>
      <c r="P3803" s="4" t="s">
        <v>1805</v>
      </c>
      <c r="Q3803">
        <v>5</v>
      </c>
      <c r="R3803">
        <v>5</v>
      </c>
      <c r="S3803">
        <v>5</v>
      </c>
      <c r="T3803">
        <v>5</v>
      </c>
      <c r="U3803">
        <v>5</v>
      </c>
      <c r="V3803">
        <v>5</v>
      </c>
      <c r="W3803">
        <v>5</v>
      </c>
      <c r="X3803" t="s">
        <v>9372</v>
      </c>
      <c r="Y3803" t="s">
        <v>34</v>
      </c>
      <c r="AA3803" t="s">
        <v>9373</v>
      </c>
      <c r="AB3803" t="s">
        <v>9373</v>
      </c>
    </row>
    <row r="3804" spans="1:28" x14ac:dyDescent="0.2">
      <c r="A3804">
        <v>2022</v>
      </c>
      <c r="B3804" t="s">
        <v>25</v>
      </c>
      <c r="C3804" t="s">
        <v>150</v>
      </c>
      <c r="D3804" t="s">
        <v>27</v>
      </c>
      <c r="E3804" s="1">
        <v>41605</v>
      </c>
      <c r="F3804">
        <v>4.5999999999999996</v>
      </c>
      <c r="G3804">
        <v>881</v>
      </c>
      <c r="H3804" t="s">
        <v>52</v>
      </c>
      <c r="I3804" t="s">
        <v>36</v>
      </c>
      <c r="J3804" t="s">
        <v>43</v>
      </c>
      <c r="K3804" t="s">
        <v>9216</v>
      </c>
      <c r="L3804" t="s">
        <v>30</v>
      </c>
      <c r="M3804" t="s">
        <v>48</v>
      </c>
      <c r="N3804" t="s">
        <v>32</v>
      </c>
      <c r="O3804" t="s">
        <v>1810</v>
      </c>
      <c r="P3804" s="4" t="s">
        <v>1811</v>
      </c>
      <c r="Q3804">
        <v>7</v>
      </c>
      <c r="R3804">
        <v>5</v>
      </c>
      <c r="S3804">
        <v>5</v>
      </c>
      <c r="T3804">
        <v>5</v>
      </c>
      <c r="U3804">
        <v>5</v>
      </c>
      <c r="V3804">
        <v>5</v>
      </c>
      <c r="W3804">
        <v>5</v>
      </c>
      <c r="X3804" t="s">
        <v>9372</v>
      </c>
      <c r="Y3804" t="s">
        <v>34</v>
      </c>
      <c r="AA3804" t="s">
        <v>9373</v>
      </c>
      <c r="AB3804" t="s">
        <v>9373</v>
      </c>
    </row>
    <row r="3805" spans="1:28" x14ac:dyDescent="0.2">
      <c r="A3805">
        <v>2023</v>
      </c>
      <c r="B3805" t="s">
        <v>25</v>
      </c>
      <c r="C3805" t="s">
        <v>115</v>
      </c>
      <c r="D3805" t="s">
        <v>27</v>
      </c>
      <c r="E3805" s="1">
        <v>26600</v>
      </c>
      <c r="F3805">
        <v>4.4000000000000004</v>
      </c>
      <c r="G3805">
        <v>877</v>
      </c>
      <c r="H3805" t="s">
        <v>47</v>
      </c>
      <c r="I3805" t="s">
        <v>417</v>
      </c>
      <c r="J3805" t="s">
        <v>43</v>
      </c>
      <c r="L3805" t="s">
        <v>30</v>
      </c>
      <c r="M3805" t="s">
        <v>38</v>
      </c>
      <c r="N3805" t="s">
        <v>276</v>
      </c>
      <c r="O3805" t="s">
        <v>1986</v>
      </c>
      <c r="P3805" s="4" t="s">
        <v>1987</v>
      </c>
      <c r="Q3805">
        <v>5</v>
      </c>
      <c r="R3805">
        <v>2</v>
      </c>
      <c r="S3805">
        <v>0</v>
      </c>
      <c r="T3805">
        <v>2</v>
      </c>
      <c r="U3805">
        <v>1</v>
      </c>
      <c r="V3805">
        <v>0</v>
      </c>
      <c r="W3805">
        <v>0</v>
      </c>
      <c r="X3805" t="s">
        <v>9372</v>
      </c>
      <c r="Y3805" t="s">
        <v>34</v>
      </c>
      <c r="AA3805" t="s">
        <v>9373</v>
      </c>
      <c r="AB3805" t="s">
        <v>9373</v>
      </c>
    </row>
    <row r="3806" spans="1:28" x14ac:dyDescent="0.2">
      <c r="A3806">
        <v>2022</v>
      </c>
      <c r="B3806" t="s">
        <v>25</v>
      </c>
      <c r="C3806" t="s">
        <v>81</v>
      </c>
      <c r="D3806" t="s">
        <v>27</v>
      </c>
      <c r="E3806" s="1">
        <v>41375</v>
      </c>
      <c r="F3806">
        <v>4.5999999999999996</v>
      </c>
      <c r="G3806">
        <v>881</v>
      </c>
      <c r="H3806" t="s">
        <v>96</v>
      </c>
      <c r="I3806" t="s">
        <v>36</v>
      </c>
      <c r="J3806" t="s">
        <v>9336</v>
      </c>
      <c r="K3806" t="s">
        <v>9204</v>
      </c>
      <c r="L3806" t="s">
        <v>30</v>
      </c>
      <c r="M3806" t="s">
        <v>48</v>
      </c>
      <c r="N3806" t="s">
        <v>32</v>
      </c>
      <c r="O3806" t="s">
        <v>1992</v>
      </c>
      <c r="P3806" s="4" t="s">
        <v>1993</v>
      </c>
      <c r="Q3806">
        <v>709</v>
      </c>
      <c r="R3806">
        <v>5</v>
      </c>
      <c r="S3806">
        <v>5</v>
      </c>
      <c r="T3806">
        <v>5</v>
      </c>
      <c r="U3806">
        <v>5</v>
      </c>
      <c r="V3806">
        <v>5</v>
      </c>
      <c r="W3806">
        <v>5</v>
      </c>
      <c r="X3806" t="s">
        <v>9372</v>
      </c>
      <c r="Y3806" t="s">
        <v>34</v>
      </c>
      <c r="AA3806" t="s">
        <v>9373</v>
      </c>
      <c r="AB3806" t="s">
        <v>9373</v>
      </c>
    </row>
    <row r="3807" spans="1:28" x14ac:dyDescent="0.2">
      <c r="A3807">
        <v>2018</v>
      </c>
      <c r="B3807" t="s">
        <v>25</v>
      </c>
      <c r="C3807" t="s">
        <v>328</v>
      </c>
      <c r="D3807" t="s">
        <v>983</v>
      </c>
      <c r="E3807" s="1">
        <v>34994</v>
      </c>
      <c r="F3807">
        <v>4.5999999999999996</v>
      </c>
      <c r="G3807">
        <v>57</v>
      </c>
      <c r="H3807" t="s">
        <v>41</v>
      </c>
      <c r="I3807" t="s">
        <v>86</v>
      </c>
      <c r="J3807" t="s">
        <v>43</v>
      </c>
      <c r="K3807" t="s">
        <v>9215</v>
      </c>
      <c r="L3807" t="s">
        <v>30</v>
      </c>
      <c r="M3807" t="s">
        <v>57</v>
      </c>
      <c r="N3807" t="s">
        <v>32</v>
      </c>
      <c r="O3807" t="s">
        <v>2172</v>
      </c>
      <c r="P3807" s="4" t="s">
        <v>2173</v>
      </c>
      <c r="Q3807">
        <v>27199</v>
      </c>
      <c r="R3807">
        <v>4.8</v>
      </c>
      <c r="S3807">
        <v>4.7</v>
      </c>
      <c r="T3807">
        <v>4.5999999999999996</v>
      </c>
      <c r="U3807">
        <v>4.3</v>
      </c>
      <c r="V3807">
        <v>4.7</v>
      </c>
      <c r="W3807">
        <v>4.5999999999999996</v>
      </c>
      <c r="X3807" t="s">
        <v>9372</v>
      </c>
      <c r="Y3807" t="s">
        <v>34</v>
      </c>
      <c r="AA3807" t="s">
        <v>9373</v>
      </c>
      <c r="AB3807" t="s">
        <v>9373</v>
      </c>
    </row>
    <row r="3808" spans="1:28" x14ac:dyDescent="0.2">
      <c r="A3808">
        <v>2022</v>
      </c>
      <c r="B3808" t="s">
        <v>25</v>
      </c>
      <c r="C3808" t="s">
        <v>77</v>
      </c>
      <c r="D3808" t="s">
        <v>27</v>
      </c>
      <c r="E3808" s="1">
        <v>34644</v>
      </c>
      <c r="F3808">
        <v>4.8</v>
      </c>
      <c r="G3808">
        <v>5</v>
      </c>
      <c r="H3808" t="s">
        <v>400</v>
      </c>
      <c r="I3808" t="s">
        <v>36</v>
      </c>
      <c r="J3808" t="s">
        <v>9336</v>
      </c>
      <c r="K3808" t="s">
        <v>9209</v>
      </c>
      <c r="L3808" t="s">
        <v>30</v>
      </c>
      <c r="M3808" t="s">
        <v>643</v>
      </c>
      <c r="N3808" t="s">
        <v>105</v>
      </c>
      <c r="O3808" t="s">
        <v>2174</v>
      </c>
      <c r="P3808" s="4">
        <v>22032</v>
      </c>
      <c r="Q3808">
        <v>5</v>
      </c>
      <c r="R3808">
        <v>4.9000000000000004</v>
      </c>
      <c r="S3808">
        <v>4.8</v>
      </c>
      <c r="T3808">
        <v>4.7</v>
      </c>
      <c r="U3808">
        <v>4.8</v>
      </c>
      <c r="V3808">
        <v>4.7</v>
      </c>
      <c r="W3808">
        <v>4.9000000000000004</v>
      </c>
      <c r="X3808" t="s">
        <v>9372</v>
      </c>
      <c r="Y3808" t="s">
        <v>34</v>
      </c>
      <c r="AA3808" t="s">
        <v>9373</v>
      </c>
      <c r="AB3808" t="s">
        <v>9373</v>
      </c>
    </row>
    <row r="3809" spans="1:28" x14ac:dyDescent="0.2">
      <c r="A3809">
        <v>2022</v>
      </c>
      <c r="B3809" t="s">
        <v>25</v>
      </c>
      <c r="C3809" t="s">
        <v>175</v>
      </c>
      <c r="D3809" t="s">
        <v>27</v>
      </c>
      <c r="E3809" s="1">
        <v>38239</v>
      </c>
      <c r="F3809">
        <v>4.8</v>
      </c>
      <c r="G3809">
        <v>5</v>
      </c>
      <c r="H3809" t="s">
        <v>472</v>
      </c>
      <c r="I3809" t="s">
        <v>97</v>
      </c>
      <c r="J3809" t="s">
        <v>9336</v>
      </c>
      <c r="K3809" t="s">
        <v>9209</v>
      </c>
      <c r="L3809" t="s">
        <v>30</v>
      </c>
      <c r="M3809" t="s">
        <v>643</v>
      </c>
      <c r="N3809" t="s">
        <v>105</v>
      </c>
      <c r="O3809" t="s">
        <v>2175</v>
      </c>
      <c r="P3809" s="4">
        <v>22021</v>
      </c>
      <c r="Q3809">
        <v>0</v>
      </c>
      <c r="R3809">
        <v>4.9000000000000004</v>
      </c>
      <c r="S3809">
        <v>4.8</v>
      </c>
      <c r="T3809">
        <v>4.7</v>
      </c>
      <c r="U3809">
        <v>4.8</v>
      </c>
      <c r="V3809">
        <v>4.7</v>
      </c>
      <c r="W3809">
        <v>4.9000000000000004</v>
      </c>
      <c r="X3809" t="s">
        <v>9372</v>
      </c>
      <c r="Y3809" t="s">
        <v>34</v>
      </c>
      <c r="AA3809" t="s">
        <v>9373</v>
      </c>
      <c r="AB3809" t="s">
        <v>9373</v>
      </c>
    </row>
    <row r="3810" spans="1:28" x14ac:dyDescent="0.2">
      <c r="A3810">
        <v>2016</v>
      </c>
      <c r="B3810" t="s">
        <v>25</v>
      </c>
      <c r="C3810" t="s">
        <v>1713</v>
      </c>
      <c r="D3810" t="s">
        <v>983</v>
      </c>
      <c r="E3810" s="1">
        <v>17995</v>
      </c>
      <c r="F3810">
        <v>4.5999999999999996</v>
      </c>
      <c r="G3810">
        <v>1</v>
      </c>
      <c r="H3810" t="s">
        <v>41</v>
      </c>
      <c r="I3810" t="s">
        <v>86</v>
      </c>
      <c r="J3810" t="s">
        <v>43</v>
      </c>
      <c r="K3810" t="s">
        <v>9253</v>
      </c>
      <c r="L3810" t="s">
        <v>30</v>
      </c>
      <c r="M3810" t="s">
        <v>2523</v>
      </c>
      <c r="N3810" t="s">
        <v>105</v>
      </c>
      <c r="O3810" t="s">
        <v>2524</v>
      </c>
      <c r="P3810" s="4">
        <v>201143</v>
      </c>
      <c r="Q3810">
        <v>81538</v>
      </c>
      <c r="R3810">
        <v>4.5999999999999996</v>
      </c>
      <c r="S3810">
        <v>4.5999999999999996</v>
      </c>
      <c r="T3810">
        <v>4.5999999999999996</v>
      </c>
      <c r="U3810">
        <v>4.5999999999999996</v>
      </c>
      <c r="V3810">
        <v>4.8</v>
      </c>
      <c r="W3810">
        <v>4.5999999999999996</v>
      </c>
      <c r="X3810" t="s">
        <v>9372</v>
      </c>
      <c r="Y3810" t="s">
        <v>34</v>
      </c>
      <c r="AA3810" t="s">
        <v>9373</v>
      </c>
      <c r="AB3810" t="s">
        <v>9373</v>
      </c>
    </row>
    <row r="3811" spans="1:28" x14ac:dyDescent="0.2">
      <c r="A3811">
        <v>2022</v>
      </c>
      <c r="B3811" t="s">
        <v>25</v>
      </c>
      <c r="C3811" t="s">
        <v>103</v>
      </c>
      <c r="D3811" t="s">
        <v>27</v>
      </c>
      <c r="E3811" s="1">
        <v>30470</v>
      </c>
      <c r="F3811">
        <v>4.2</v>
      </c>
      <c r="G3811">
        <v>488</v>
      </c>
      <c r="H3811" t="s">
        <v>28</v>
      </c>
      <c r="I3811" t="s">
        <v>36</v>
      </c>
      <c r="J3811" t="s">
        <v>43</v>
      </c>
      <c r="K3811" t="s">
        <v>9207</v>
      </c>
      <c r="L3811" t="s">
        <v>30</v>
      </c>
      <c r="M3811" t="s">
        <v>38</v>
      </c>
      <c r="N3811" t="s">
        <v>78</v>
      </c>
      <c r="O3811" t="s">
        <v>2525</v>
      </c>
      <c r="P3811" s="4" t="s">
        <v>2526</v>
      </c>
      <c r="Q3811">
        <v>6</v>
      </c>
      <c r="R3811">
        <v>5</v>
      </c>
      <c r="S3811">
        <v>5</v>
      </c>
      <c r="T3811">
        <v>5</v>
      </c>
      <c r="U3811">
        <v>5</v>
      </c>
      <c r="V3811">
        <v>5</v>
      </c>
      <c r="W3811">
        <v>5</v>
      </c>
      <c r="X3811" t="s">
        <v>9372</v>
      </c>
      <c r="Y3811" t="s">
        <v>34</v>
      </c>
      <c r="AA3811" t="s">
        <v>9373</v>
      </c>
      <c r="AB3811" t="s">
        <v>9373</v>
      </c>
    </row>
    <row r="3812" spans="1:28" x14ac:dyDescent="0.2">
      <c r="A3812">
        <v>2022</v>
      </c>
      <c r="B3812" t="s">
        <v>25</v>
      </c>
      <c r="C3812" t="s">
        <v>74</v>
      </c>
      <c r="D3812" t="s">
        <v>27</v>
      </c>
      <c r="E3812" s="1">
        <v>44600</v>
      </c>
      <c r="F3812">
        <v>4.4000000000000004</v>
      </c>
      <c r="G3812">
        <v>877</v>
      </c>
      <c r="H3812" t="s">
        <v>28</v>
      </c>
      <c r="I3812" t="s">
        <v>36</v>
      </c>
      <c r="J3812" t="s">
        <v>9337</v>
      </c>
      <c r="K3812" t="s">
        <v>9204</v>
      </c>
      <c r="L3812" t="s">
        <v>30</v>
      </c>
      <c r="M3812" t="s">
        <v>48</v>
      </c>
      <c r="N3812" t="s">
        <v>32</v>
      </c>
      <c r="O3812" t="s">
        <v>2880</v>
      </c>
      <c r="P3812" s="4" t="s">
        <v>2881</v>
      </c>
      <c r="Q3812">
        <v>5</v>
      </c>
      <c r="R3812">
        <v>5</v>
      </c>
      <c r="S3812">
        <v>5</v>
      </c>
      <c r="T3812">
        <v>5</v>
      </c>
      <c r="U3812">
        <v>5</v>
      </c>
      <c r="V3812">
        <v>5</v>
      </c>
      <c r="W3812">
        <v>5</v>
      </c>
      <c r="X3812" t="s">
        <v>9372</v>
      </c>
      <c r="Y3812" t="s">
        <v>34</v>
      </c>
      <c r="AA3812" t="s">
        <v>9373</v>
      </c>
      <c r="AB3812" t="s">
        <v>9373</v>
      </c>
    </row>
    <row r="3813" spans="1:28" x14ac:dyDescent="0.2">
      <c r="A3813">
        <v>2022</v>
      </c>
      <c r="B3813" t="s">
        <v>25</v>
      </c>
      <c r="C3813" t="s">
        <v>46</v>
      </c>
      <c r="D3813" t="s">
        <v>27</v>
      </c>
      <c r="E3813" s="1">
        <v>46104</v>
      </c>
      <c r="F3813">
        <v>5</v>
      </c>
      <c r="G3813">
        <v>5</v>
      </c>
      <c r="H3813" t="s">
        <v>52</v>
      </c>
      <c r="I3813" t="s">
        <v>36</v>
      </c>
      <c r="J3813" t="s">
        <v>9336</v>
      </c>
      <c r="K3813" t="s">
        <v>9203</v>
      </c>
      <c r="L3813" t="s">
        <v>30</v>
      </c>
      <c r="M3813" t="s">
        <v>188</v>
      </c>
      <c r="N3813" t="s">
        <v>84</v>
      </c>
      <c r="O3813" t="s">
        <v>3061</v>
      </c>
      <c r="P3813" s="4">
        <v>22038</v>
      </c>
      <c r="Q3813">
        <v>6</v>
      </c>
      <c r="R3813">
        <v>5</v>
      </c>
      <c r="S3813">
        <v>5</v>
      </c>
      <c r="T3813">
        <v>5</v>
      </c>
      <c r="U3813">
        <v>5</v>
      </c>
      <c r="V3813">
        <v>5</v>
      </c>
      <c r="W3813">
        <v>5</v>
      </c>
      <c r="X3813" t="s">
        <v>9372</v>
      </c>
      <c r="Y3813" t="s">
        <v>34</v>
      </c>
      <c r="AA3813" t="s">
        <v>9373</v>
      </c>
      <c r="AB3813" t="s">
        <v>9373</v>
      </c>
    </row>
    <row r="3814" spans="1:28" x14ac:dyDescent="0.2">
      <c r="A3814">
        <v>2022</v>
      </c>
      <c r="B3814" t="s">
        <v>25</v>
      </c>
      <c r="C3814" t="s">
        <v>46</v>
      </c>
      <c r="D3814" t="s">
        <v>27</v>
      </c>
      <c r="E3814" s="1">
        <v>46500</v>
      </c>
      <c r="F3814">
        <v>4.4000000000000004</v>
      </c>
      <c r="G3814">
        <v>877</v>
      </c>
      <c r="H3814" t="s">
        <v>28</v>
      </c>
      <c r="I3814" t="s">
        <v>36</v>
      </c>
      <c r="J3814" t="s">
        <v>9337</v>
      </c>
      <c r="K3814" t="s">
        <v>9203</v>
      </c>
      <c r="L3814" t="s">
        <v>30</v>
      </c>
      <c r="M3814" t="s">
        <v>48</v>
      </c>
      <c r="N3814" t="s">
        <v>32</v>
      </c>
      <c r="O3814" t="s">
        <v>3062</v>
      </c>
      <c r="P3814" s="4" t="s">
        <v>3063</v>
      </c>
      <c r="Q3814">
        <v>5</v>
      </c>
      <c r="R3814">
        <v>5</v>
      </c>
      <c r="S3814">
        <v>5</v>
      </c>
      <c r="T3814">
        <v>5</v>
      </c>
      <c r="U3814">
        <v>5</v>
      </c>
      <c r="V3814">
        <v>5</v>
      </c>
      <c r="W3814">
        <v>5</v>
      </c>
      <c r="X3814" t="s">
        <v>9372</v>
      </c>
      <c r="Y3814" t="s">
        <v>34</v>
      </c>
      <c r="AA3814" t="s">
        <v>9373</v>
      </c>
      <c r="AB3814" t="s">
        <v>9373</v>
      </c>
    </row>
    <row r="3815" spans="1:28" x14ac:dyDescent="0.2">
      <c r="A3815">
        <v>2022</v>
      </c>
      <c r="B3815" t="s">
        <v>25</v>
      </c>
      <c r="C3815" t="s">
        <v>1396</v>
      </c>
      <c r="D3815" t="s">
        <v>27</v>
      </c>
      <c r="E3815" s="1">
        <v>39439</v>
      </c>
      <c r="F3815">
        <v>4.7</v>
      </c>
      <c r="G3815">
        <v>5</v>
      </c>
      <c r="H3815" t="s">
        <v>472</v>
      </c>
      <c r="I3815" t="s">
        <v>97</v>
      </c>
      <c r="J3815" t="s">
        <v>9336</v>
      </c>
      <c r="K3815" t="s">
        <v>9236</v>
      </c>
      <c r="L3815" t="s">
        <v>37</v>
      </c>
      <c r="M3815" t="s">
        <v>112</v>
      </c>
      <c r="N3815" t="s">
        <v>105</v>
      </c>
      <c r="O3815" t="s">
        <v>3433</v>
      </c>
      <c r="P3815" s="4">
        <v>22035</v>
      </c>
      <c r="Q3815">
        <v>0</v>
      </c>
      <c r="R3815">
        <v>4.5999999999999996</v>
      </c>
      <c r="S3815">
        <v>4.9000000000000004</v>
      </c>
      <c r="T3815">
        <v>4.5</v>
      </c>
      <c r="U3815">
        <v>4.5999999999999996</v>
      </c>
      <c r="V3815">
        <v>4.8</v>
      </c>
      <c r="W3815">
        <v>4.7</v>
      </c>
      <c r="X3815" t="s">
        <v>9372</v>
      </c>
      <c r="Y3815" t="s">
        <v>34</v>
      </c>
      <c r="AA3815" t="s">
        <v>9373</v>
      </c>
      <c r="AB3815" t="s">
        <v>9373</v>
      </c>
    </row>
    <row r="3816" spans="1:28" x14ac:dyDescent="0.2">
      <c r="A3816">
        <v>2023</v>
      </c>
      <c r="B3816" t="s">
        <v>25</v>
      </c>
      <c r="C3816" t="s">
        <v>328</v>
      </c>
      <c r="D3816" t="s">
        <v>27</v>
      </c>
      <c r="E3816" s="1">
        <v>46139</v>
      </c>
      <c r="F3816">
        <v>4.4000000000000004</v>
      </c>
      <c r="G3816">
        <v>5</v>
      </c>
      <c r="H3816" t="s">
        <v>124</v>
      </c>
      <c r="I3816" t="s">
        <v>29</v>
      </c>
      <c r="J3816" t="s">
        <v>43</v>
      </c>
      <c r="K3816" t="s">
        <v>9215</v>
      </c>
      <c r="L3816" t="s">
        <v>30</v>
      </c>
      <c r="M3816" t="s">
        <v>83</v>
      </c>
      <c r="N3816" t="s">
        <v>84</v>
      </c>
      <c r="O3816" t="s">
        <v>3630</v>
      </c>
      <c r="P3816" s="4">
        <v>23018</v>
      </c>
      <c r="Q3816">
        <v>2</v>
      </c>
      <c r="R3816">
        <v>5</v>
      </c>
      <c r="S3816">
        <v>5</v>
      </c>
      <c r="T3816">
        <v>4</v>
      </c>
      <c r="U3816">
        <v>4</v>
      </c>
      <c r="V3816">
        <v>4</v>
      </c>
      <c r="W3816">
        <v>5</v>
      </c>
      <c r="X3816" t="s">
        <v>9372</v>
      </c>
      <c r="Y3816" t="s">
        <v>34</v>
      </c>
      <c r="AA3816" t="s">
        <v>9373</v>
      </c>
      <c r="AB3816" t="s">
        <v>9373</v>
      </c>
    </row>
    <row r="3817" spans="1:28" x14ac:dyDescent="0.2">
      <c r="A3817">
        <v>2023</v>
      </c>
      <c r="B3817" t="s">
        <v>25</v>
      </c>
      <c r="C3817" t="s">
        <v>328</v>
      </c>
      <c r="D3817" t="s">
        <v>27</v>
      </c>
      <c r="E3817" s="1">
        <v>46290</v>
      </c>
      <c r="F3817">
        <v>4.4000000000000004</v>
      </c>
      <c r="G3817">
        <v>877</v>
      </c>
      <c r="H3817" t="s">
        <v>28</v>
      </c>
      <c r="I3817" t="s">
        <v>36</v>
      </c>
      <c r="J3817" t="s">
        <v>43</v>
      </c>
      <c r="L3817" t="s">
        <v>30</v>
      </c>
      <c r="M3817" t="s">
        <v>57</v>
      </c>
      <c r="N3817" t="s">
        <v>32</v>
      </c>
      <c r="O3817" t="s">
        <v>3818</v>
      </c>
      <c r="P3817" s="4" t="s">
        <v>3819</v>
      </c>
      <c r="Q3817">
        <v>5</v>
      </c>
      <c r="R3817">
        <v>5</v>
      </c>
      <c r="S3817">
        <v>5</v>
      </c>
      <c r="T3817">
        <v>4</v>
      </c>
      <c r="U3817">
        <v>4</v>
      </c>
      <c r="V3817">
        <v>4</v>
      </c>
      <c r="W3817">
        <v>5</v>
      </c>
      <c r="X3817" t="s">
        <v>9372</v>
      </c>
      <c r="Y3817" t="s">
        <v>34</v>
      </c>
      <c r="AA3817" t="s">
        <v>9373</v>
      </c>
      <c r="AB3817" t="s">
        <v>9373</v>
      </c>
    </row>
    <row r="3818" spans="1:28" x14ac:dyDescent="0.2">
      <c r="A3818">
        <v>2019</v>
      </c>
      <c r="B3818" t="s">
        <v>25</v>
      </c>
      <c r="C3818" t="s">
        <v>1215</v>
      </c>
      <c r="D3818" t="s">
        <v>983</v>
      </c>
      <c r="E3818" s="1">
        <v>29900</v>
      </c>
      <c r="F3818">
        <v>4.3</v>
      </c>
      <c r="G3818">
        <v>26</v>
      </c>
      <c r="H3818" t="s">
        <v>86</v>
      </c>
      <c r="I3818" t="s">
        <v>86</v>
      </c>
      <c r="J3818" t="s">
        <v>9336</v>
      </c>
      <c r="K3818" t="s">
        <v>9206</v>
      </c>
      <c r="L3818" t="s">
        <v>30</v>
      </c>
      <c r="M3818" t="s">
        <v>48</v>
      </c>
      <c r="N3818" t="s">
        <v>32</v>
      </c>
      <c r="O3818" t="s">
        <v>3827</v>
      </c>
      <c r="P3818" s="4">
        <v>12843</v>
      </c>
      <c r="Q3818">
        <v>28410</v>
      </c>
      <c r="R3818">
        <v>4.8</v>
      </c>
      <c r="S3818">
        <v>4.7</v>
      </c>
      <c r="T3818">
        <v>4.7</v>
      </c>
      <c r="U3818">
        <v>4.5999999999999996</v>
      </c>
      <c r="V3818">
        <v>4.7</v>
      </c>
      <c r="W3818">
        <v>4.8</v>
      </c>
      <c r="X3818" t="s">
        <v>9372</v>
      </c>
      <c r="Y3818" t="s">
        <v>34</v>
      </c>
      <c r="AA3818" t="s">
        <v>9373</v>
      </c>
      <c r="AB3818" t="s">
        <v>9373</v>
      </c>
    </row>
    <row r="3819" spans="1:28" x14ac:dyDescent="0.2">
      <c r="A3819">
        <v>2023</v>
      </c>
      <c r="B3819" t="s">
        <v>25</v>
      </c>
      <c r="C3819" t="s">
        <v>328</v>
      </c>
      <c r="D3819" t="s">
        <v>27</v>
      </c>
      <c r="E3819" s="1">
        <v>46400</v>
      </c>
      <c r="F3819">
        <v>4.2</v>
      </c>
      <c r="G3819">
        <v>488</v>
      </c>
      <c r="H3819" t="s">
        <v>28</v>
      </c>
      <c r="I3819" t="s">
        <v>29</v>
      </c>
      <c r="J3819" t="s">
        <v>43</v>
      </c>
      <c r="L3819" t="s">
        <v>30</v>
      </c>
      <c r="M3819" t="s">
        <v>31</v>
      </c>
      <c r="N3819" t="s">
        <v>32</v>
      </c>
      <c r="O3819" t="s">
        <v>4528</v>
      </c>
      <c r="P3819" s="4" t="s">
        <v>4529</v>
      </c>
      <c r="Q3819">
        <v>5</v>
      </c>
      <c r="R3819">
        <v>5</v>
      </c>
      <c r="S3819">
        <v>5</v>
      </c>
      <c r="T3819">
        <v>4</v>
      </c>
      <c r="U3819">
        <v>4</v>
      </c>
      <c r="V3819">
        <v>4</v>
      </c>
      <c r="W3819">
        <v>5</v>
      </c>
      <c r="X3819" t="s">
        <v>9372</v>
      </c>
      <c r="Y3819" t="s">
        <v>34</v>
      </c>
      <c r="AA3819" t="s">
        <v>9373</v>
      </c>
      <c r="AB3819" t="s">
        <v>9373</v>
      </c>
    </row>
    <row r="3820" spans="1:28" x14ac:dyDescent="0.2">
      <c r="A3820">
        <v>2022</v>
      </c>
      <c r="B3820" t="s">
        <v>25</v>
      </c>
      <c r="C3820" t="s">
        <v>81</v>
      </c>
      <c r="D3820" t="s">
        <v>27</v>
      </c>
      <c r="E3820" s="1">
        <v>41769</v>
      </c>
      <c r="F3820">
        <v>5</v>
      </c>
      <c r="G3820">
        <v>5</v>
      </c>
      <c r="H3820" t="s">
        <v>28</v>
      </c>
      <c r="I3820" t="s">
        <v>36</v>
      </c>
      <c r="J3820" t="s">
        <v>9336</v>
      </c>
      <c r="K3820" t="s">
        <v>9204</v>
      </c>
      <c r="L3820" t="s">
        <v>30</v>
      </c>
      <c r="M3820" t="s">
        <v>188</v>
      </c>
      <c r="N3820" t="s">
        <v>84</v>
      </c>
      <c r="O3820" t="s">
        <v>4695</v>
      </c>
      <c r="P3820" s="4">
        <v>22043</v>
      </c>
      <c r="Q3820">
        <v>5</v>
      </c>
      <c r="R3820">
        <v>5</v>
      </c>
      <c r="S3820">
        <v>5</v>
      </c>
      <c r="T3820">
        <v>5</v>
      </c>
      <c r="U3820">
        <v>5</v>
      </c>
      <c r="V3820">
        <v>5</v>
      </c>
      <c r="W3820">
        <v>5</v>
      </c>
      <c r="X3820" t="s">
        <v>9372</v>
      </c>
      <c r="Y3820" t="s">
        <v>34</v>
      </c>
      <c r="AA3820" t="s">
        <v>9373</v>
      </c>
      <c r="AB3820" t="s">
        <v>9373</v>
      </c>
    </row>
    <row r="3821" spans="1:28" x14ac:dyDescent="0.2">
      <c r="A3821">
        <v>2022</v>
      </c>
      <c r="B3821" t="s">
        <v>25</v>
      </c>
      <c r="C3821" t="s">
        <v>103</v>
      </c>
      <c r="D3821" t="s">
        <v>983</v>
      </c>
      <c r="E3821" s="1">
        <v>31318</v>
      </c>
      <c r="F3821">
        <v>4.9000000000000004</v>
      </c>
      <c r="G3821">
        <v>715</v>
      </c>
      <c r="H3821" t="s">
        <v>28</v>
      </c>
      <c r="I3821" t="s">
        <v>36</v>
      </c>
      <c r="J3821" t="s">
        <v>43</v>
      </c>
      <c r="K3821" t="s">
        <v>9207</v>
      </c>
      <c r="L3821" t="s">
        <v>30</v>
      </c>
      <c r="M3821" t="s">
        <v>38</v>
      </c>
      <c r="N3821" t="s">
        <v>78</v>
      </c>
      <c r="O3821" t="s">
        <v>4696</v>
      </c>
      <c r="P3821" s="4" t="s">
        <v>4697</v>
      </c>
      <c r="Q3821">
        <v>5618</v>
      </c>
      <c r="R3821">
        <v>5</v>
      </c>
      <c r="S3821">
        <v>5</v>
      </c>
      <c r="T3821">
        <v>5</v>
      </c>
      <c r="U3821">
        <v>5</v>
      </c>
      <c r="V3821">
        <v>5</v>
      </c>
      <c r="W3821">
        <v>5</v>
      </c>
      <c r="X3821" t="s">
        <v>9372</v>
      </c>
      <c r="Y3821" t="s">
        <v>34</v>
      </c>
      <c r="AA3821" t="s">
        <v>9373</v>
      </c>
      <c r="AB3821" t="s">
        <v>9373</v>
      </c>
    </row>
    <row r="3822" spans="1:28" x14ac:dyDescent="0.2">
      <c r="A3822">
        <v>2022</v>
      </c>
      <c r="B3822" t="s">
        <v>25</v>
      </c>
      <c r="C3822" t="s">
        <v>74</v>
      </c>
      <c r="D3822" t="s">
        <v>27</v>
      </c>
      <c r="E3822" s="1">
        <v>44204</v>
      </c>
      <c r="F3822">
        <v>5</v>
      </c>
      <c r="G3822">
        <v>5</v>
      </c>
      <c r="H3822" t="s">
        <v>82</v>
      </c>
      <c r="I3822" t="s">
        <v>97</v>
      </c>
      <c r="J3822" t="s">
        <v>9336</v>
      </c>
      <c r="K3822" t="s">
        <v>9204</v>
      </c>
      <c r="L3822" t="s">
        <v>30</v>
      </c>
      <c r="M3822" t="s">
        <v>188</v>
      </c>
      <c r="N3822" t="s">
        <v>84</v>
      </c>
      <c r="O3822" t="s">
        <v>4864</v>
      </c>
      <c r="P3822" s="4">
        <v>22048</v>
      </c>
      <c r="Q3822">
        <v>2</v>
      </c>
      <c r="R3822">
        <v>5</v>
      </c>
      <c r="S3822">
        <v>5</v>
      </c>
      <c r="T3822">
        <v>5</v>
      </c>
      <c r="U3822">
        <v>5</v>
      </c>
      <c r="V3822">
        <v>5</v>
      </c>
      <c r="W3822">
        <v>5</v>
      </c>
      <c r="X3822" t="s">
        <v>9372</v>
      </c>
      <c r="Y3822" t="s">
        <v>34</v>
      </c>
      <c r="AA3822" t="s">
        <v>9373</v>
      </c>
      <c r="AB3822" t="s">
        <v>9373</v>
      </c>
    </row>
    <row r="3823" spans="1:28" x14ac:dyDescent="0.2">
      <c r="A3823">
        <v>2022</v>
      </c>
      <c r="B3823" t="s">
        <v>25</v>
      </c>
      <c r="C3823" t="s">
        <v>150</v>
      </c>
      <c r="D3823" t="s">
        <v>27</v>
      </c>
      <c r="E3823" s="1">
        <v>41604</v>
      </c>
      <c r="F3823">
        <v>5</v>
      </c>
      <c r="G3823">
        <v>5</v>
      </c>
      <c r="H3823" t="s">
        <v>71</v>
      </c>
      <c r="I3823" t="s">
        <v>36</v>
      </c>
      <c r="J3823" t="s">
        <v>43</v>
      </c>
      <c r="K3823" t="s">
        <v>9216</v>
      </c>
      <c r="L3823" t="s">
        <v>30</v>
      </c>
      <c r="M3823" t="s">
        <v>188</v>
      </c>
      <c r="N3823" t="s">
        <v>84</v>
      </c>
      <c r="O3823" t="s">
        <v>5063</v>
      </c>
      <c r="P3823" s="4">
        <v>22030</v>
      </c>
      <c r="Q3823">
        <v>0</v>
      </c>
      <c r="R3823">
        <v>5</v>
      </c>
      <c r="S3823">
        <v>5</v>
      </c>
      <c r="T3823">
        <v>5</v>
      </c>
      <c r="U3823">
        <v>5</v>
      </c>
      <c r="V3823">
        <v>5</v>
      </c>
      <c r="W3823">
        <v>5</v>
      </c>
      <c r="X3823" t="s">
        <v>9372</v>
      </c>
      <c r="Y3823" t="s">
        <v>34</v>
      </c>
      <c r="AA3823" t="s">
        <v>9373</v>
      </c>
      <c r="AB3823" t="s">
        <v>9373</v>
      </c>
    </row>
    <row r="3824" spans="1:28" x14ac:dyDescent="0.2">
      <c r="A3824">
        <v>2022</v>
      </c>
      <c r="B3824" t="s">
        <v>25</v>
      </c>
      <c r="C3824" t="s">
        <v>74</v>
      </c>
      <c r="D3824" t="s">
        <v>983</v>
      </c>
      <c r="E3824" s="1">
        <v>37494</v>
      </c>
      <c r="F3824">
        <v>5</v>
      </c>
      <c r="G3824">
        <v>1621</v>
      </c>
      <c r="H3824" t="s">
        <v>47</v>
      </c>
      <c r="I3824" t="s">
        <v>36</v>
      </c>
      <c r="J3824" t="s">
        <v>43</v>
      </c>
      <c r="K3824" t="s">
        <v>9216</v>
      </c>
      <c r="L3824" t="s">
        <v>30</v>
      </c>
      <c r="M3824" t="s">
        <v>48</v>
      </c>
      <c r="N3824" t="s">
        <v>32</v>
      </c>
      <c r="O3824" t="s">
        <v>5068</v>
      </c>
      <c r="P3824" s="4" t="s">
        <v>5069</v>
      </c>
      <c r="Q3824">
        <v>15786</v>
      </c>
      <c r="R3824">
        <v>5</v>
      </c>
      <c r="S3824">
        <v>5</v>
      </c>
      <c r="T3824">
        <v>5</v>
      </c>
      <c r="U3824">
        <v>5</v>
      </c>
      <c r="V3824">
        <v>5</v>
      </c>
      <c r="W3824">
        <v>5</v>
      </c>
      <c r="X3824" t="s">
        <v>9372</v>
      </c>
      <c r="Y3824" t="s">
        <v>34</v>
      </c>
      <c r="AA3824" t="s">
        <v>9373</v>
      </c>
      <c r="AB3824" t="s">
        <v>9373</v>
      </c>
    </row>
    <row r="3825" spans="1:28" x14ac:dyDescent="0.2">
      <c r="A3825">
        <v>2022</v>
      </c>
      <c r="B3825" t="s">
        <v>25</v>
      </c>
      <c r="C3825" t="s">
        <v>81</v>
      </c>
      <c r="D3825" t="s">
        <v>27</v>
      </c>
      <c r="E3825" s="1">
        <v>41769</v>
      </c>
      <c r="F3825">
        <v>5</v>
      </c>
      <c r="G3825">
        <v>5</v>
      </c>
      <c r="H3825" t="s">
        <v>28</v>
      </c>
      <c r="I3825" t="s">
        <v>36</v>
      </c>
      <c r="J3825" t="s">
        <v>9336</v>
      </c>
      <c r="K3825" t="s">
        <v>9204</v>
      </c>
      <c r="L3825" t="s">
        <v>30</v>
      </c>
      <c r="M3825" t="s">
        <v>188</v>
      </c>
      <c r="N3825" t="s">
        <v>84</v>
      </c>
      <c r="O3825" t="s">
        <v>5235</v>
      </c>
      <c r="P3825" s="4">
        <v>22042</v>
      </c>
      <c r="Q3825">
        <v>6</v>
      </c>
      <c r="R3825">
        <v>5</v>
      </c>
      <c r="S3825">
        <v>5</v>
      </c>
      <c r="T3825">
        <v>5</v>
      </c>
      <c r="U3825">
        <v>5</v>
      </c>
      <c r="V3825">
        <v>5</v>
      </c>
      <c r="W3825">
        <v>5</v>
      </c>
      <c r="X3825" t="s">
        <v>9372</v>
      </c>
      <c r="Y3825" t="s">
        <v>34</v>
      </c>
      <c r="AA3825" t="s">
        <v>9373</v>
      </c>
      <c r="AB3825" t="s">
        <v>9373</v>
      </c>
    </row>
    <row r="3826" spans="1:28" x14ac:dyDescent="0.2">
      <c r="A3826">
        <v>2017</v>
      </c>
      <c r="B3826" t="s">
        <v>25</v>
      </c>
      <c r="C3826" t="s">
        <v>2321</v>
      </c>
      <c r="D3826" t="s">
        <v>983</v>
      </c>
      <c r="E3826" s="1">
        <v>21888</v>
      </c>
      <c r="F3826">
        <v>4.4000000000000004</v>
      </c>
      <c r="G3826">
        <v>877</v>
      </c>
      <c r="H3826" t="s">
        <v>400</v>
      </c>
      <c r="I3826" t="s">
        <v>97</v>
      </c>
      <c r="J3826" t="s">
        <v>43</v>
      </c>
      <c r="K3826" t="s">
        <v>9278</v>
      </c>
      <c r="L3826" t="s">
        <v>30</v>
      </c>
      <c r="M3826" t="s">
        <v>401</v>
      </c>
      <c r="N3826" t="s">
        <v>78</v>
      </c>
      <c r="O3826" t="s">
        <v>5600</v>
      </c>
      <c r="P3826" s="4" t="s">
        <v>5601</v>
      </c>
      <c r="Q3826">
        <v>58740</v>
      </c>
      <c r="R3826">
        <v>4.7</v>
      </c>
      <c r="S3826">
        <v>4.7</v>
      </c>
      <c r="T3826">
        <v>4.8</v>
      </c>
      <c r="U3826">
        <v>4.8</v>
      </c>
      <c r="V3826">
        <v>4.8</v>
      </c>
      <c r="W3826">
        <v>4.8</v>
      </c>
      <c r="X3826" t="s">
        <v>9372</v>
      </c>
      <c r="Y3826" t="s">
        <v>34</v>
      </c>
      <c r="AA3826" t="s">
        <v>9373</v>
      </c>
      <c r="AB3826" t="s">
        <v>9373</v>
      </c>
    </row>
    <row r="3827" spans="1:28" x14ac:dyDescent="0.2">
      <c r="A3827">
        <v>2022</v>
      </c>
      <c r="B3827" t="s">
        <v>25</v>
      </c>
      <c r="C3827" t="s">
        <v>46</v>
      </c>
      <c r="D3827" t="s">
        <v>27</v>
      </c>
      <c r="E3827" s="1">
        <v>46104</v>
      </c>
      <c r="F3827">
        <v>5</v>
      </c>
      <c r="G3827">
        <v>5</v>
      </c>
      <c r="H3827" t="s">
        <v>52</v>
      </c>
      <c r="I3827" t="s">
        <v>36</v>
      </c>
      <c r="J3827" t="s">
        <v>9336</v>
      </c>
      <c r="K3827" t="s">
        <v>9203</v>
      </c>
      <c r="L3827" t="s">
        <v>30</v>
      </c>
      <c r="M3827" t="s">
        <v>188</v>
      </c>
      <c r="N3827" t="s">
        <v>84</v>
      </c>
      <c r="O3827" t="s">
        <v>5789</v>
      </c>
      <c r="P3827" s="4">
        <v>22026</v>
      </c>
      <c r="Q3827">
        <v>8</v>
      </c>
      <c r="R3827">
        <v>5</v>
      </c>
      <c r="S3827">
        <v>5</v>
      </c>
      <c r="T3827">
        <v>5</v>
      </c>
      <c r="U3827">
        <v>5</v>
      </c>
      <c r="V3827">
        <v>5</v>
      </c>
      <c r="W3827">
        <v>5</v>
      </c>
      <c r="X3827" t="s">
        <v>9372</v>
      </c>
      <c r="Y3827" t="s">
        <v>34</v>
      </c>
      <c r="AA3827" t="s">
        <v>9373</v>
      </c>
      <c r="AB3827" t="s">
        <v>9373</v>
      </c>
    </row>
    <row r="3828" spans="1:28" x14ac:dyDescent="0.2">
      <c r="A3828">
        <v>2021</v>
      </c>
      <c r="B3828" t="s">
        <v>25</v>
      </c>
      <c r="C3828" t="s">
        <v>103</v>
      </c>
      <c r="D3828" t="s">
        <v>983</v>
      </c>
      <c r="E3828" s="1">
        <v>28925</v>
      </c>
      <c r="F3828">
        <v>4.9000000000000004</v>
      </c>
      <c r="G3828">
        <v>715</v>
      </c>
      <c r="H3828" t="s">
        <v>1211</v>
      </c>
      <c r="I3828" t="s">
        <v>36</v>
      </c>
      <c r="J3828" t="s">
        <v>43</v>
      </c>
      <c r="K3828" t="s">
        <v>9207</v>
      </c>
      <c r="L3828" t="s">
        <v>30</v>
      </c>
      <c r="M3828" t="s">
        <v>38</v>
      </c>
      <c r="N3828" t="s">
        <v>78</v>
      </c>
      <c r="O3828" t="s">
        <v>5790</v>
      </c>
      <c r="P3828" s="4" t="s">
        <v>5791</v>
      </c>
      <c r="Q3828">
        <v>43615</v>
      </c>
      <c r="R3828">
        <v>4.9000000000000004</v>
      </c>
      <c r="S3828">
        <v>4.8</v>
      </c>
      <c r="T3828">
        <v>4.8</v>
      </c>
      <c r="U3828">
        <v>4.8</v>
      </c>
      <c r="V3828">
        <v>4.9000000000000004</v>
      </c>
      <c r="W3828">
        <v>4.8</v>
      </c>
      <c r="X3828" t="s">
        <v>9372</v>
      </c>
      <c r="Y3828" t="s">
        <v>34</v>
      </c>
      <c r="AA3828" t="s">
        <v>9373</v>
      </c>
      <c r="AB3828" t="s">
        <v>9373</v>
      </c>
    </row>
    <row r="3829" spans="1:28" x14ac:dyDescent="0.2">
      <c r="A3829">
        <v>2023</v>
      </c>
      <c r="B3829" t="s">
        <v>25</v>
      </c>
      <c r="C3829" t="s">
        <v>94</v>
      </c>
      <c r="D3829" t="s">
        <v>27</v>
      </c>
      <c r="E3829" s="1">
        <v>49320</v>
      </c>
      <c r="F3829">
        <v>4.4000000000000004</v>
      </c>
      <c r="G3829">
        <v>877</v>
      </c>
      <c r="H3829" t="s">
        <v>28</v>
      </c>
      <c r="I3829" t="s">
        <v>29</v>
      </c>
      <c r="J3829" t="s">
        <v>9336</v>
      </c>
      <c r="L3829" t="s">
        <v>30</v>
      </c>
      <c r="M3829" t="s">
        <v>48</v>
      </c>
      <c r="N3829" t="s">
        <v>32</v>
      </c>
      <c r="O3829" t="s">
        <v>5964</v>
      </c>
      <c r="P3829" s="4" t="s">
        <v>5965</v>
      </c>
      <c r="Q3829">
        <v>5</v>
      </c>
      <c r="R3829">
        <v>5</v>
      </c>
      <c r="S3829">
        <v>4.8</v>
      </c>
      <c r="T3829">
        <v>4.8</v>
      </c>
      <c r="U3829">
        <v>4.2</v>
      </c>
      <c r="V3829">
        <v>5</v>
      </c>
      <c r="W3829">
        <v>5</v>
      </c>
      <c r="X3829" t="s">
        <v>9372</v>
      </c>
      <c r="Y3829" t="s">
        <v>34</v>
      </c>
      <c r="AA3829" t="s">
        <v>9373</v>
      </c>
      <c r="AB3829" t="s">
        <v>9373</v>
      </c>
    </row>
    <row r="3830" spans="1:28" x14ac:dyDescent="0.2">
      <c r="A3830">
        <v>2023</v>
      </c>
      <c r="B3830" t="s">
        <v>25</v>
      </c>
      <c r="C3830" t="s">
        <v>407</v>
      </c>
      <c r="D3830" t="s">
        <v>27</v>
      </c>
      <c r="E3830" s="1">
        <v>45695</v>
      </c>
      <c r="F3830">
        <v>4.2</v>
      </c>
      <c r="G3830">
        <v>126</v>
      </c>
      <c r="H3830" t="s">
        <v>52</v>
      </c>
      <c r="I3830" t="s">
        <v>36</v>
      </c>
      <c r="J3830" t="s">
        <v>9337</v>
      </c>
      <c r="L3830" t="s">
        <v>30</v>
      </c>
      <c r="M3830" t="s">
        <v>57</v>
      </c>
      <c r="N3830" t="s">
        <v>72</v>
      </c>
      <c r="O3830" t="s">
        <v>6156</v>
      </c>
      <c r="P3830" s="4" t="s">
        <v>6157</v>
      </c>
      <c r="Q3830">
        <v>0</v>
      </c>
      <c r="R3830">
        <v>2</v>
      </c>
      <c r="S3830">
        <v>0</v>
      </c>
      <c r="T3830">
        <v>2</v>
      </c>
      <c r="U3830">
        <v>1</v>
      </c>
      <c r="V3830">
        <v>0</v>
      </c>
      <c r="W3830">
        <v>0</v>
      </c>
      <c r="X3830" t="s">
        <v>9372</v>
      </c>
      <c r="Y3830" t="s">
        <v>34</v>
      </c>
      <c r="AA3830" t="s">
        <v>9373</v>
      </c>
      <c r="AB3830" t="s">
        <v>9373</v>
      </c>
    </row>
    <row r="3831" spans="1:28" x14ac:dyDescent="0.2">
      <c r="A3831">
        <v>2023</v>
      </c>
      <c r="B3831" t="s">
        <v>25</v>
      </c>
      <c r="C3831" t="s">
        <v>77</v>
      </c>
      <c r="D3831" t="s">
        <v>27</v>
      </c>
      <c r="E3831" s="1">
        <v>37055</v>
      </c>
      <c r="F3831">
        <v>4.5999999999999996</v>
      </c>
      <c r="G3831">
        <v>881</v>
      </c>
      <c r="H3831" t="s">
        <v>82</v>
      </c>
      <c r="I3831" t="s">
        <v>36</v>
      </c>
      <c r="J3831" t="s">
        <v>9336</v>
      </c>
      <c r="L3831" t="s">
        <v>30</v>
      </c>
      <c r="M3831" t="s">
        <v>38</v>
      </c>
      <c r="N3831" t="s">
        <v>78</v>
      </c>
      <c r="O3831" t="s">
        <v>6344</v>
      </c>
      <c r="P3831" s="4" t="s">
        <v>6345</v>
      </c>
      <c r="Q3831">
        <v>5</v>
      </c>
      <c r="R3831">
        <v>5</v>
      </c>
      <c r="S3831">
        <v>5</v>
      </c>
      <c r="T3831">
        <v>5</v>
      </c>
      <c r="U3831">
        <v>4</v>
      </c>
      <c r="V3831">
        <v>4</v>
      </c>
      <c r="W3831">
        <v>5</v>
      </c>
      <c r="X3831" t="s">
        <v>9372</v>
      </c>
      <c r="Y3831" t="s">
        <v>34</v>
      </c>
      <c r="AA3831" t="s">
        <v>9373</v>
      </c>
      <c r="AB3831" t="s">
        <v>9373</v>
      </c>
    </row>
    <row r="3832" spans="1:28" x14ac:dyDescent="0.2">
      <c r="A3832">
        <v>2019</v>
      </c>
      <c r="B3832" t="s">
        <v>25</v>
      </c>
      <c r="C3832" t="s">
        <v>150</v>
      </c>
      <c r="D3832" t="s">
        <v>983</v>
      </c>
      <c r="E3832" s="1">
        <v>26988</v>
      </c>
      <c r="F3832">
        <v>5</v>
      </c>
      <c r="G3832">
        <v>1165</v>
      </c>
      <c r="H3832" t="s">
        <v>86</v>
      </c>
      <c r="I3832" t="s">
        <v>29</v>
      </c>
      <c r="J3832" t="s">
        <v>43</v>
      </c>
      <c r="K3832" t="s">
        <v>9243</v>
      </c>
      <c r="L3832" t="s">
        <v>30</v>
      </c>
      <c r="M3832" t="s">
        <v>1233</v>
      </c>
      <c r="N3832" t="s">
        <v>32</v>
      </c>
      <c r="O3832" t="s">
        <v>7074</v>
      </c>
      <c r="P3832" s="4" t="s">
        <v>7075</v>
      </c>
      <c r="Q3832">
        <v>70050</v>
      </c>
      <c r="R3832">
        <v>4.8</v>
      </c>
      <c r="S3832">
        <v>4.7</v>
      </c>
      <c r="T3832">
        <v>4.7</v>
      </c>
      <c r="U3832">
        <v>4.5999999999999996</v>
      </c>
      <c r="V3832">
        <v>4.7</v>
      </c>
      <c r="W3832">
        <v>4.8</v>
      </c>
      <c r="X3832" t="s">
        <v>9372</v>
      </c>
      <c r="Y3832" t="s">
        <v>34</v>
      </c>
      <c r="AA3832" t="s">
        <v>9374</v>
      </c>
      <c r="AB3832" t="s">
        <v>9374</v>
      </c>
    </row>
    <row r="3833" spans="1:28" x14ac:dyDescent="0.2">
      <c r="A3833">
        <v>2023</v>
      </c>
      <c r="B3833" t="s">
        <v>25</v>
      </c>
      <c r="C3833" t="s">
        <v>646</v>
      </c>
      <c r="D3833" t="s">
        <v>27</v>
      </c>
      <c r="E3833" s="1">
        <v>47795</v>
      </c>
      <c r="F3833">
        <v>4.2</v>
      </c>
      <c r="G3833">
        <v>126</v>
      </c>
      <c r="H3833" t="s">
        <v>52</v>
      </c>
      <c r="I3833" t="s">
        <v>36</v>
      </c>
      <c r="J3833" t="s">
        <v>43</v>
      </c>
      <c r="L3833" t="s">
        <v>30</v>
      </c>
      <c r="M3833" t="s">
        <v>57</v>
      </c>
      <c r="N3833" t="s">
        <v>72</v>
      </c>
      <c r="O3833" t="s">
        <v>7078</v>
      </c>
      <c r="P3833" s="4" t="s">
        <v>7079</v>
      </c>
      <c r="Q3833">
        <v>0</v>
      </c>
      <c r="R3833">
        <v>2</v>
      </c>
      <c r="S3833">
        <v>0</v>
      </c>
      <c r="T3833">
        <v>2</v>
      </c>
      <c r="U3833">
        <v>1</v>
      </c>
      <c r="V3833">
        <v>0</v>
      </c>
      <c r="W3833">
        <v>0</v>
      </c>
      <c r="X3833" t="s">
        <v>9372</v>
      </c>
      <c r="Y3833" t="s">
        <v>34</v>
      </c>
      <c r="AA3833" t="s">
        <v>9374</v>
      </c>
      <c r="AB3833" t="s">
        <v>9374</v>
      </c>
    </row>
    <row r="3834" spans="1:28" x14ac:dyDescent="0.2">
      <c r="A3834">
        <v>2020</v>
      </c>
      <c r="B3834" t="s">
        <v>25</v>
      </c>
      <c r="C3834" t="s">
        <v>410</v>
      </c>
      <c r="D3834" t="s">
        <v>983</v>
      </c>
      <c r="E3834" s="1">
        <v>26781</v>
      </c>
      <c r="F3834">
        <v>5</v>
      </c>
      <c r="G3834">
        <v>2195</v>
      </c>
      <c r="H3834" t="s">
        <v>28</v>
      </c>
      <c r="I3834" t="s">
        <v>385</v>
      </c>
      <c r="J3834" t="s">
        <v>43</v>
      </c>
      <c r="K3834" t="s">
        <v>9228</v>
      </c>
      <c r="L3834" t="s">
        <v>37</v>
      </c>
      <c r="M3834" t="s">
        <v>38</v>
      </c>
      <c r="N3834" t="s">
        <v>192</v>
      </c>
      <c r="O3834" t="s">
        <v>7089</v>
      </c>
      <c r="P3834" s="4" t="s">
        <v>7090</v>
      </c>
      <c r="Q3834">
        <v>87328</v>
      </c>
      <c r="R3834">
        <v>4.7</v>
      </c>
      <c r="S3834">
        <v>4.8</v>
      </c>
      <c r="T3834">
        <v>4.5</v>
      </c>
      <c r="U3834">
        <v>4.5999999999999996</v>
      </c>
      <c r="V3834">
        <v>4.7</v>
      </c>
      <c r="W3834">
        <v>4.8</v>
      </c>
      <c r="X3834" t="s">
        <v>9372</v>
      </c>
      <c r="Y3834" t="s">
        <v>34</v>
      </c>
      <c r="AA3834" t="s">
        <v>9374</v>
      </c>
      <c r="AB3834" t="s">
        <v>9374</v>
      </c>
    </row>
    <row r="3835" spans="1:28" x14ac:dyDescent="0.2">
      <c r="A3835">
        <v>2022</v>
      </c>
      <c r="B3835" t="s">
        <v>25</v>
      </c>
      <c r="C3835" t="s">
        <v>74</v>
      </c>
      <c r="D3835" t="s">
        <v>27</v>
      </c>
      <c r="E3835" s="1">
        <v>44204</v>
      </c>
      <c r="F3835">
        <v>5</v>
      </c>
      <c r="G3835">
        <v>5</v>
      </c>
      <c r="H3835" t="s">
        <v>52</v>
      </c>
      <c r="I3835" t="s">
        <v>36</v>
      </c>
      <c r="J3835" t="s">
        <v>9336</v>
      </c>
      <c r="K3835" t="s">
        <v>9204</v>
      </c>
      <c r="L3835" t="s">
        <v>30</v>
      </c>
      <c r="M3835" t="s">
        <v>188</v>
      </c>
      <c r="N3835" t="s">
        <v>84</v>
      </c>
      <c r="O3835" t="s">
        <v>7236</v>
      </c>
      <c r="P3835" s="4">
        <v>22016</v>
      </c>
      <c r="Q3835">
        <v>6</v>
      </c>
      <c r="R3835">
        <v>5</v>
      </c>
      <c r="S3835">
        <v>5</v>
      </c>
      <c r="T3835">
        <v>5</v>
      </c>
      <c r="U3835">
        <v>5</v>
      </c>
      <c r="V3835">
        <v>5</v>
      </c>
      <c r="W3835">
        <v>5</v>
      </c>
      <c r="X3835" t="s">
        <v>9372</v>
      </c>
      <c r="Y3835" t="s">
        <v>34</v>
      </c>
      <c r="AA3835" t="s">
        <v>9374</v>
      </c>
      <c r="AB3835" t="s">
        <v>9374</v>
      </c>
    </row>
    <row r="3836" spans="1:28" x14ac:dyDescent="0.2">
      <c r="A3836">
        <v>2023</v>
      </c>
      <c r="B3836" t="s">
        <v>25</v>
      </c>
      <c r="C3836" t="s">
        <v>356</v>
      </c>
      <c r="D3836" t="s">
        <v>27</v>
      </c>
      <c r="E3836" s="1">
        <v>30745</v>
      </c>
      <c r="F3836">
        <v>4.5999999999999996</v>
      </c>
      <c r="G3836">
        <v>881</v>
      </c>
      <c r="H3836" t="s">
        <v>116</v>
      </c>
      <c r="I3836" t="s">
        <v>36</v>
      </c>
      <c r="J3836" t="s">
        <v>43</v>
      </c>
      <c r="L3836" t="s">
        <v>30</v>
      </c>
      <c r="M3836" t="s">
        <v>38</v>
      </c>
      <c r="N3836" t="s">
        <v>78</v>
      </c>
      <c r="O3836" t="s">
        <v>7245</v>
      </c>
      <c r="P3836" s="4" t="s">
        <v>7246</v>
      </c>
      <c r="Q3836">
        <v>7</v>
      </c>
      <c r="R3836">
        <v>2</v>
      </c>
      <c r="S3836">
        <v>0</v>
      </c>
      <c r="T3836">
        <v>2</v>
      </c>
      <c r="U3836">
        <v>1</v>
      </c>
      <c r="V3836">
        <v>0</v>
      </c>
      <c r="W3836">
        <v>0</v>
      </c>
      <c r="X3836" t="s">
        <v>9372</v>
      </c>
      <c r="Y3836" t="s">
        <v>34</v>
      </c>
      <c r="AA3836" t="s">
        <v>9374</v>
      </c>
      <c r="AB3836" t="s">
        <v>9374</v>
      </c>
    </row>
    <row r="3837" spans="1:28" x14ac:dyDescent="0.2">
      <c r="A3837">
        <v>2023</v>
      </c>
      <c r="B3837" t="s">
        <v>25</v>
      </c>
      <c r="C3837" t="s">
        <v>46</v>
      </c>
      <c r="D3837" t="s">
        <v>27</v>
      </c>
      <c r="E3837" s="1">
        <v>51845</v>
      </c>
      <c r="F3837">
        <v>4.5999999999999996</v>
      </c>
      <c r="G3837">
        <v>881</v>
      </c>
      <c r="H3837" t="s">
        <v>47</v>
      </c>
      <c r="I3837" t="s">
        <v>36</v>
      </c>
      <c r="J3837" t="s">
        <v>9336</v>
      </c>
      <c r="L3837" t="s">
        <v>30</v>
      </c>
      <c r="M3837" t="s">
        <v>31</v>
      </c>
      <c r="N3837" t="s">
        <v>72</v>
      </c>
      <c r="O3837" t="s">
        <v>7427</v>
      </c>
      <c r="P3837" s="4" t="s">
        <v>7428</v>
      </c>
      <c r="Q3837">
        <v>7</v>
      </c>
      <c r="R3837">
        <v>2</v>
      </c>
      <c r="S3837">
        <v>0</v>
      </c>
      <c r="T3837">
        <v>2</v>
      </c>
      <c r="U3837">
        <v>1</v>
      </c>
      <c r="V3837">
        <v>0</v>
      </c>
      <c r="W3837">
        <v>0</v>
      </c>
      <c r="X3837" t="s">
        <v>9372</v>
      </c>
      <c r="Y3837" t="s">
        <v>34</v>
      </c>
      <c r="AA3837" t="s">
        <v>9374</v>
      </c>
      <c r="AB3837" t="s">
        <v>9374</v>
      </c>
    </row>
    <row r="3838" spans="1:28" x14ac:dyDescent="0.2">
      <c r="A3838">
        <v>2019</v>
      </c>
      <c r="B3838" t="s">
        <v>25</v>
      </c>
      <c r="C3838" t="s">
        <v>70</v>
      </c>
      <c r="D3838" t="s">
        <v>983</v>
      </c>
      <c r="E3838" s="1">
        <v>32500</v>
      </c>
      <c r="F3838">
        <v>4.9000000000000004</v>
      </c>
      <c r="G3838">
        <v>46</v>
      </c>
      <c r="H3838" t="s">
        <v>86</v>
      </c>
      <c r="I3838" t="s">
        <v>29</v>
      </c>
      <c r="J3838" t="s">
        <v>9336</v>
      </c>
      <c r="K3838" t="s">
        <v>9204</v>
      </c>
      <c r="L3838" t="s">
        <v>30</v>
      </c>
      <c r="M3838" t="s">
        <v>48</v>
      </c>
      <c r="N3838" t="s">
        <v>32</v>
      </c>
      <c r="O3838" t="s">
        <v>7429</v>
      </c>
      <c r="P3838" s="4" t="s">
        <v>7430</v>
      </c>
      <c r="Q3838">
        <v>57214</v>
      </c>
      <c r="R3838">
        <v>4.8</v>
      </c>
      <c r="S3838">
        <v>4.7</v>
      </c>
      <c r="T3838">
        <v>4.7</v>
      </c>
      <c r="U3838">
        <v>4.5999999999999996</v>
      </c>
      <c r="V3838">
        <v>4.7</v>
      </c>
      <c r="W3838">
        <v>4.8</v>
      </c>
      <c r="X3838" t="s">
        <v>9372</v>
      </c>
      <c r="Y3838" t="s">
        <v>34</v>
      </c>
      <c r="AA3838" t="s">
        <v>9374</v>
      </c>
      <c r="AB3838" t="s">
        <v>9374</v>
      </c>
    </row>
    <row r="3839" spans="1:28" x14ac:dyDescent="0.2">
      <c r="A3839">
        <v>2019</v>
      </c>
      <c r="B3839" t="s">
        <v>25</v>
      </c>
      <c r="C3839" t="s">
        <v>1885</v>
      </c>
      <c r="D3839" t="s">
        <v>983</v>
      </c>
      <c r="E3839" s="1">
        <v>23224</v>
      </c>
      <c r="F3839">
        <v>4.7</v>
      </c>
      <c r="G3839">
        <v>695</v>
      </c>
      <c r="H3839" t="s">
        <v>28</v>
      </c>
      <c r="I3839" t="s">
        <v>36</v>
      </c>
      <c r="J3839" t="s">
        <v>43</v>
      </c>
      <c r="K3839" t="s">
        <v>9213</v>
      </c>
      <c r="L3839" t="s">
        <v>30</v>
      </c>
      <c r="M3839" t="s">
        <v>57</v>
      </c>
      <c r="N3839" t="s">
        <v>134</v>
      </c>
      <c r="O3839" t="s">
        <v>7431</v>
      </c>
      <c r="P3839" s="4" t="s">
        <v>7432</v>
      </c>
      <c r="Q3839">
        <v>99903</v>
      </c>
      <c r="R3839">
        <v>4.7</v>
      </c>
      <c r="S3839">
        <v>4.7</v>
      </c>
      <c r="T3839">
        <v>4.7</v>
      </c>
      <c r="U3839">
        <v>4.7</v>
      </c>
      <c r="V3839">
        <v>4.8</v>
      </c>
      <c r="W3839">
        <v>4.8</v>
      </c>
      <c r="X3839" t="s">
        <v>9372</v>
      </c>
      <c r="Y3839" t="s">
        <v>34</v>
      </c>
      <c r="AA3839" t="s">
        <v>9374</v>
      </c>
      <c r="AB3839" t="s">
        <v>9374</v>
      </c>
    </row>
    <row r="3840" spans="1:28" x14ac:dyDescent="0.2">
      <c r="A3840">
        <v>2022</v>
      </c>
      <c r="B3840" t="s">
        <v>25</v>
      </c>
      <c r="C3840" t="s">
        <v>74</v>
      </c>
      <c r="D3840" t="s">
        <v>27</v>
      </c>
      <c r="E3840" s="1">
        <v>42600</v>
      </c>
      <c r="F3840">
        <v>4.2</v>
      </c>
      <c r="G3840">
        <v>488</v>
      </c>
      <c r="H3840" t="s">
        <v>28</v>
      </c>
      <c r="I3840" t="s">
        <v>36</v>
      </c>
      <c r="J3840" t="s">
        <v>43</v>
      </c>
      <c r="K3840" t="s">
        <v>9216</v>
      </c>
      <c r="L3840" t="s">
        <v>30</v>
      </c>
      <c r="M3840" t="s">
        <v>48</v>
      </c>
      <c r="N3840" t="s">
        <v>32</v>
      </c>
      <c r="O3840" t="s">
        <v>7608</v>
      </c>
      <c r="P3840" s="4" t="s">
        <v>7609</v>
      </c>
      <c r="Q3840">
        <v>5</v>
      </c>
      <c r="R3840">
        <v>5</v>
      </c>
      <c r="S3840">
        <v>5</v>
      </c>
      <c r="T3840">
        <v>5</v>
      </c>
      <c r="U3840">
        <v>5</v>
      </c>
      <c r="V3840">
        <v>5</v>
      </c>
      <c r="W3840">
        <v>5</v>
      </c>
      <c r="X3840" t="s">
        <v>9372</v>
      </c>
      <c r="Y3840" t="s">
        <v>34</v>
      </c>
      <c r="AA3840" t="s">
        <v>9374</v>
      </c>
      <c r="AB3840" t="s">
        <v>9374</v>
      </c>
    </row>
    <row r="3841" spans="1:28" x14ac:dyDescent="0.2">
      <c r="A3841">
        <v>2022</v>
      </c>
      <c r="B3841" t="s">
        <v>25</v>
      </c>
      <c r="C3841" t="s">
        <v>81</v>
      </c>
      <c r="D3841" t="s">
        <v>27</v>
      </c>
      <c r="E3841" s="1">
        <v>41770</v>
      </c>
      <c r="F3841">
        <v>4.2</v>
      </c>
      <c r="G3841">
        <v>126</v>
      </c>
      <c r="H3841" t="s">
        <v>28</v>
      </c>
      <c r="I3841" t="s">
        <v>36</v>
      </c>
      <c r="J3841" t="s">
        <v>9336</v>
      </c>
      <c r="K3841" t="s">
        <v>9204</v>
      </c>
      <c r="L3841" t="s">
        <v>30</v>
      </c>
      <c r="M3841" t="s">
        <v>48</v>
      </c>
      <c r="N3841" t="s">
        <v>32</v>
      </c>
      <c r="O3841" t="s">
        <v>7614</v>
      </c>
      <c r="P3841" s="4" t="s">
        <v>7615</v>
      </c>
      <c r="Q3841">
        <v>5</v>
      </c>
      <c r="R3841">
        <v>5</v>
      </c>
      <c r="S3841">
        <v>5</v>
      </c>
      <c r="T3841">
        <v>5</v>
      </c>
      <c r="U3841">
        <v>5</v>
      </c>
      <c r="V3841">
        <v>5</v>
      </c>
      <c r="W3841">
        <v>5</v>
      </c>
      <c r="X3841" t="s">
        <v>9372</v>
      </c>
      <c r="Y3841" t="s">
        <v>34</v>
      </c>
      <c r="AA3841" t="s">
        <v>9374</v>
      </c>
      <c r="AB3841" t="s">
        <v>9374</v>
      </c>
    </row>
    <row r="3842" spans="1:28" x14ac:dyDescent="0.2">
      <c r="A3842">
        <v>2023</v>
      </c>
      <c r="B3842" t="s">
        <v>25</v>
      </c>
      <c r="C3842" t="s">
        <v>94</v>
      </c>
      <c r="D3842" t="s">
        <v>27</v>
      </c>
      <c r="E3842" s="1">
        <v>46419</v>
      </c>
      <c r="F3842">
        <v>4.8</v>
      </c>
      <c r="G3842">
        <v>5</v>
      </c>
      <c r="H3842" t="s">
        <v>47</v>
      </c>
      <c r="I3842" t="s">
        <v>36</v>
      </c>
      <c r="J3842" t="s">
        <v>9336</v>
      </c>
      <c r="K3842" t="s">
        <v>9205</v>
      </c>
      <c r="L3842" t="s">
        <v>30</v>
      </c>
      <c r="M3842" t="s">
        <v>188</v>
      </c>
      <c r="N3842" t="s">
        <v>84</v>
      </c>
      <c r="O3842" t="s">
        <v>7798</v>
      </c>
      <c r="P3842" s="4">
        <v>23002</v>
      </c>
      <c r="Q3842">
        <v>3</v>
      </c>
      <c r="R3842">
        <v>5</v>
      </c>
      <c r="S3842">
        <v>4.8</v>
      </c>
      <c r="T3842">
        <v>4.8</v>
      </c>
      <c r="U3842">
        <v>4.2</v>
      </c>
      <c r="V3842">
        <v>5</v>
      </c>
      <c r="W3842">
        <v>5</v>
      </c>
      <c r="X3842" t="s">
        <v>9372</v>
      </c>
      <c r="Y3842" t="s">
        <v>34</v>
      </c>
      <c r="AA3842" t="s">
        <v>9374</v>
      </c>
      <c r="AB3842" t="s">
        <v>9374</v>
      </c>
    </row>
    <row r="3843" spans="1:28" x14ac:dyDescent="0.2">
      <c r="A3843">
        <v>2022</v>
      </c>
      <c r="B3843" t="s">
        <v>25</v>
      </c>
      <c r="C3843" t="s">
        <v>81</v>
      </c>
      <c r="D3843" t="s">
        <v>27</v>
      </c>
      <c r="E3843" s="1">
        <v>41770</v>
      </c>
      <c r="F3843">
        <v>4.2</v>
      </c>
      <c r="G3843">
        <v>488</v>
      </c>
      <c r="H3843" t="s">
        <v>28</v>
      </c>
      <c r="I3843" t="s">
        <v>36</v>
      </c>
      <c r="J3843" t="s">
        <v>9336</v>
      </c>
      <c r="K3843" t="s">
        <v>9204</v>
      </c>
      <c r="L3843" t="s">
        <v>30</v>
      </c>
      <c r="M3843" t="s">
        <v>48</v>
      </c>
      <c r="N3843" t="s">
        <v>32</v>
      </c>
      <c r="O3843" t="s">
        <v>7799</v>
      </c>
      <c r="P3843" s="4" t="s">
        <v>7800</v>
      </c>
      <c r="Q3843">
        <v>10</v>
      </c>
      <c r="R3843">
        <v>5</v>
      </c>
      <c r="S3843">
        <v>5</v>
      </c>
      <c r="T3843">
        <v>5</v>
      </c>
      <c r="U3843">
        <v>5</v>
      </c>
      <c r="V3843">
        <v>5</v>
      </c>
      <c r="W3843">
        <v>5</v>
      </c>
      <c r="X3843" t="s">
        <v>9372</v>
      </c>
      <c r="Y3843" t="s">
        <v>34</v>
      </c>
      <c r="AA3843" t="s">
        <v>9374</v>
      </c>
      <c r="AB3843" t="s">
        <v>9374</v>
      </c>
    </row>
    <row r="3844" spans="1:28" x14ac:dyDescent="0.2">
      <c r="A3844">
        <v>2023</v>
      </c>
      <c r="B3844" t="s">
        <v>25</v>
      </c>
      <c r="C3844" t="s">
        <v>646</v>
      </c>
      <c r="D3844" t="s">
        <v>27</v>
      </c>
      <c r="E3844" t="s">
        <v>844</v>
      </c>
      <c r="F3844">
        <v>4.8</v>
      </c>
      <c r="G3844">
        <v>725</v>
      </c>
      <c r="H3844" t="s">
        <v>82</v>
      </c>
      <c r="I3844" t="s">
        <v>97</v>
      </c>
      <c r="J3844" t="s">
        <v>9336</v>
      </c>
      <c r="L3844" t="s">
        <v>30</v>
      </c>
      <c r="M3844" t="s">
        <v>31</v>
      </c>
      <c r="N3844" t="s">
        <v>72</v>
      </c>
      <c r="O3844" t="s">
        <v>845</v>
      </c>
      <c r="P3844" s="4" t="s">
        <v>846</v>
      </c>
      <c r="Q3844">
        <v>5</v>
      </c>
      <c r="R3844">
        <v>2</v>
      </c>
      <c r="S3844">
        <v>0</v>
      </c>
      <c r="T3844">
        <v>2</v>
      </c>
      <c r="U3844">
        <v>1</v>
      </c>
      <c r="V3844">
        <v>0</v>
      </c>
      <c r="W3844">
        <v>0</v>
      </c>
      <c r="X3844" t="s">
        <v>9373</v>
      </c>
      <c r="Y3844" t="s">
        <v>34</v>
      </c>
      <c r="AA3844" t="s">
        <v>9374</v>
      </c>
      <c r="AB3844" t="s">
        <v>9374</v>
      </c>
    </row>
    <row r="3845" spans="1:28" x14ac:dyDescent="0.2">
      <c r="A3845">
        <v>2023</v>
      </c>
      <c r="B3845" t="s">
        <v>25</v>
      </c>
      <c r="C3845" t="s">
        <v>77</v>
      </c>
      <c r="D3845" t="s">
        <v>27</v>
      </c>
      <c r="E3845" s="1">
        <v>39895</v>
      </c>
      <c r="F3845">
        <v>4.8</v>
      </c>
      <c r="G3845">
        <v>1651</v>
      </c>
      <c r="H3845" t="s">
        <v>67</v>
      </c>
      <c r="I3845" t="s">
        <v>36</v>
      </c>
      <c r="J3845" t="s">
        <v>9336</v>
      </c>
      <c r="L3845" t="s">
        <v>30</v>
      </c>
      <c r="M3845" t="s">
        <v>38</v>
      </c>
      <c r="N3845" t="s">
        <v>78</v>
      </c>
      <c r="O3845" t="s">
        <v>1030</v>
      </c>
      <c r="P3845" s="4" t="s">
        <v>1031</v>
      </c>
      <c r="Q3845">
        <v>189</v>
      </c>
      <c r="R3845">
        <v>5</v>
      </c>
      <c r="S3845">
        <v>5</v>
      </c>
      <c r="T3845">
        <v>5</v>
      </c>
      <c r="U3845">
        <v>4</v>
      </c>
      <c r="V3845">
        <v>4</v>
      </c>
      <c r="W3845">
        <v>5</v>
      </c>
      <c r="X3845" t="s">
        <v>9373</v>
      </c>
      <c r="Y3845" t="s">
        <v>34</v>
      </c>
      <c r="AA3845" t="s">
        <v>9374</v>
      </c>
      <c r="AB3845" t="s">
        <v>9374</v>
      </c>
    </row>
    <row r="3846" spans="1:28" x14ac:dyDescent="0.2">
      <c r="A3846">
        <v>2020</v>
      </c>
      <c r="B3846" t="s">
        <v>25</v>
      </c>
      <c r="C3846" t="s">
        <v>103</v>
      </c>
      <c r="D3846" t="s">
        <v>983</v>
      </c>
      <c r="E3846" s="1">
        <v>26952</v>
      </c>
      <c r="F3846">
        <v>4.5999999999999996</v>
      </c>
      <c r="G3846">
        <v>1421</v>
      </c>
      <c r="H3846" t="s">
        <v>1211</v>
      </c>
      <c r="I3846" t="s">
        <v>36</v>
      </c>
      <c r="J3846" t="s">
        <v>43</v>
      </c>
      <c r="K3846" t="s">
        <v>9207</v>
      </c>
      <c r="L3846" t="s">
        <v>30</v>
      </c>
      <c r="M3846" t="s">
        <v>38</v>
      </c>
      <c r="N3846" t="s">
        <v>78</v>
      </c>
      <c r="O3846" t="s">
        <v>1212</v>
      </c>
      <c r="P3846" s="4" t="s">
        <v>1213</v>
      </c>
      <c r="Q3846">
        <v>22160</v>
      </c>
      <c r="R3846">
        <v>4.8</v>
      </c>
      <c r="S3846">
        <v>4.8</v>
      </c>
      <c r="T3846">
        <v>4.8</v>
      </c>
      <c r="U3846">
        <v>4.8</v>
      </c>
      <c r="V3846">
        <v>4.9000000000000004</v>
      </c>
      <c r="W3846">
        <v>4.9000000000000004</v>
      </c>
      <c r="X3846" t="s">
        <v>9373</v>
      </c>
      <c r="Y3846" t="s">
        <v>34</v>
      </c>
      <c r="AA3846" t="s">
        <v>9374</v>
      </c>
      <c r="AB3846" t="s">
        <v>9374</v>
      </c>
    </row>
    <row r="3847" spans="1:28" x14ac:dyDescent="0.2">
      <c r="A3847">
        <v>2023</v>
      </c>
      <c r="B3847" t="s">
        <v>25</v>
      </c>
      <c r="C3847" t="s">
        <v>77</v>
      </c>
      <c r="D3847" t="s">
        <v>983</v>
      </c>
      <c r="E3847" s="1">
        <v>35000</v>
      </c>
      <c r="F3847">
        <v>4.7</v>
      </c>
      <c r="G3847">
        <v>66</v>
      </c>
      <c r="H3847" t="s">
        <v>41</v>
      </c>
      <c r="I3847" t="s">
        <v>86</v>
      </c>
      <c r="J3847" t="s">
        <v>43</v>
      </c>
      <c r="K3847" t="s">
        <v>9219</v>
      </c>
      <c r="L3847" t="s">
        <v>30</v>
      </c>
      <c r="M3847" t="s">
        <v>110</v>
      </c>
      <c r="N3847" t="s">
        <v>105</v>
      </c>
      <c r="O3847" t="s">
        <v>1214</v>
      </c>
      <c r="P3847" s="4">
        <v>60060</v>
      </c>
      <c r="Q3847">
        <v>307</v>
      </c>
      <c r="R3847">
        <v>5</v>
      </c>
      <c r="S3847">
        <v>5</v>
      </c>
      <c r="T3847">
        <v>5</v>
      </c>
      <c r="U3847">
        <v>4</v>
      </c>
      <c r="V3847">
        <v>4</v>
      </c>
      <c r="W3847">
        <v>5</v>
      </c>
      <c r="X3847" t="s">
        <v>9373</v>
      </c>
      <c r="Y3847" t="s">
        <v>34</v>
      </c>
      <c r="AA3847" t="s">
        <v>9374</v>
      </c>
      <c r="AB3847" t="s">
        <v>9374</v>
      </c>
    </row>
    <row r="3848" spans="1:28" x14ac:dyDescent="0.2">
      <c r="A3848">
        <v>2022</v>
      </c>
      <c r="B3848" t="s">
        <v>25</v>
      </c>
      <c r="C3848" t="s">
        <v>669</v>
      </c>
      <c r="D3848" t="s">
        <v>983</v>
      </c>
      <c r="E3848" s="1">
        <v>28792</v>
      </c>
      <c r="F3848">
        <v>4.8</v>
      </c>
      <c r="G3848">
        <v>442</v>
      </c>
      <c r="H3848" t="s">
        <v>52</v>
      </c>
      <c r="I3848" t="s">
        <v>36</v>
      </c>
      <c r="J3848" t="s">
        <v>43</v>
      </c>
      <c r="K3848" t="s">
        <v>9223</v>
      </c>
      <c r="L3848" t="s">
        <v>30</v>
      </c>
      <c r="M3848" t="s">
        <v>38</v>
      </c>
      <c r="N3848" t="s">
        <v>78</v>
      </c>
      <c r="O3848" t="s">
        <v>1220</v>
      </c>
      <c r="P3848" s="4" t="s">
        <v>1221</v>
      </c>
      <c r="Q3848">
        <v>2498</v>
      </c>
      <c r="R3848">
        <v>4.5999999999999996</v>
      </c>
      <c r="S3848">
        <v>4.9000000000000004</v>
      </c>
      <c r="T3848">
        <v>4.4000000000000004</v>
      </c>
      <c r="U3848">
        <v>4.5999999999999996</v>
      </c>
      <c r="V3848">
        <v>4.5999999999999996</v>
      </c>
      <c r="W3848">
        <v>4.7</v>
      </c>
      <c r="X3848" t="s">
        <v>9373</v>
      </c>
      <c r="Y3848" t="s">
        <v>34</v>
      </c>
      <c r="AA3848" t="s">
        <v>9374</v>
      </c>
      <c r="AB3848" t="s">
        <v>9374</v>
      </c>
    </row>
    <row r="3849" spans="1:28" x14ac:dyDescent="0.2">
      <c r="A3849">
        <v>2021</v>
      </c>
      <c r="B3849" t="s">
        <v>25</v>
      </c>
      <c r="C3849" t="s">
        <v>1222</v>
      </c>
      <c r="D3849" t="s">
        <v>983</v>
      </c>
      <c r="E3849" s="1">
        <v>31996</v>
      </c>
      <c r="F3849">
        <v>4.8</v>
      </c>
      <c r="G3849">
        <v>725</v>
      </c>
      <c r="H3849" t="s">
        <v>82</v>
      </c>
      <c r="I3849" t="s">
        <v>36</v>
      </c>
      <c r="J3849" t="s">
        <v>43</v>
      </c>
      <c r="K3849" t="s">
        <v>9230</v>
      </c>
      <c r="L3849" t="s">
        <v>37</v>
      </c>
      <c r="M3849" t="s">
        <v>38</v>
      </c>
      <c r="N3849" t="s">
        <v>1223</v>
      </c>
      <c r="O3849" t="s">
        <v>1224</v>
      </c>
      <c r="P3849" s="4" t="s">
        <v>1225</v>
      </c>
      <c r="Q3849">
        <v>8706</v>
      </c>
      <c r="R3849">
        <v>5</v>
      </c>
      <c r="S3849">
        <v>5</v>
      </c>
      <c r="T3849">
        <v>5</v>
      </c>
      <c r="U3849">
        <v>5</v>
      </c>
      <c r="V3849">
        <v>5</v>
      </c>
      <c r="W3849">
        <v>5</v>
      </c>
      <c r="X3849" t="s">
        <v>9373</v>
      </c>
      <c r="Y3849" t="s">
        <v>34</v>
      </c>
      <c r="AA3849" t="s">
        <v>9374</v>
      </c>
      <c r="AB3849" t="s">
        <v>9374</v>
      </c>
    </row>
    <row r="3850" spans="1:28" x14ac:dyDescent="0.2">
      <c r="A3850">
        <v>2019</v>
      </c>
      <c r="B3850" t="s">
        <v>25</v>
      </c>
      <c r="C3850" t="s">
        <v>1193</v>
      </c>
      <c r="D3850" t="s">
        <v>983</v>
      </c>
      <c r="E3850" s="1">
        <v>21500</v>
      </c>
      <c r="F3850">
        <v>4.9000000000000004</v>
      </c>
      <c r="G3850">
        <v>1346</v>
      </c>
      <c r="H3850" t="s">
        <v>71</v>
      </c>
      <c r="I3850" t="s">
        <v>97</v>
      </c>
      <c r="J3850" t="s">
        <v>43</v>
      </c>
      <c r="K3850" t="s">
        <v>9227</v>
      </c>
      <c r="L3850" t="s">
        <v>30</v>
      </c>
      <c r="M3850" t="s">
        <v>38</v>
      </c>
      <c r="N3850" t="s">
        <v>1226</v>
      </c>
      <c r="O3850" t="s">
        <v>1227</v>
      </c>
      <c r="P3850" s="4" t="s">
        <v>1228</v>
      </c>
      <c r="Q3850">
        <v>33100</v>
      </c>
      <c r="R3850">
        <v>4.8</v>
      </c>
      <c r="S3850">
        <v>4.8</v>
      </c>
      <c r="T3850">
        <v>4.9000000000000004</v>
      </c>
      <c r="U3850">
        <v>4.8</v>
      </c>
      <c r="V3850">
        <v>4.9000000000000004</v>
      </c>
      <c r="W3850">
        <v>4.9000000000000004</v>
      </c>
      <c r="X3850" t="s">
        <v>9373</v>
      </c>
      <c r="Y3850" t="s">
        <v>34</v>
      </c>
      <c r="AA3850" t="s">
        <v>9374</v>
      </c>
      <c r="AB3850" t="s">
        <v>9374</v>
      </c>
    </row>
    <row r="3851" spans="1:28" x14ac:dyDescent="0.2">
      <c r="A3851">
        <v>2023</v>
      </c>
      <c r="B3851" t="s">
        <v>25</v>
      </c>
      <c r="C3851" t="s">
        <v>54</v>
      </c>
      <c r="D3851" t="s">
        <v>27</v>
      </c>
      <c r="E3851" s="1">
        <v>41300</v>
      </c>
      <c r="F3851">
        <v>4.5999999999999996</v>
      </c>
      <c r="G3851">
        <v>175</v>
      </c>
      <c r="H3851" t="s">
        <v>82</v>
      </c>
      <c r="I3851" t="s">
        <v>56</v>
      </c>
      <c r="J3851" t="s">
        <v>43</v>
      </c>
      <c r="L3851" t="s">
        <v>30</v>
      </c>
      <c r="M3851" t="s">
        <v>57</v>
      </c>
      <c r="N3851" t="s">
        <v>32</v>
      </c>
      <c r="O3851" t="s">
        <v>1420</v>
      </c>
      <c r="P3851" s="4" t="s">
        <v>1421</v>
      </c>
      <c r="Q3851">
        <v>7</v>
      </c>
      <c r="R3851">
        <v>5</v>
      </c>
      <c r="S3851">
        <v>5</v>
      </c>
      <c r="T3851">
        <v>4</v>
      </c>
      <c r="U3851">
        <v>4</v>
      </c>
      <c r="V3851">
        <v>4</v>
      </c>
      <c r="W3851">
        <v>5</v>
      </c>
      <c r="X3851" t="s">
        <v>9373</v>
      </c>
      <c r="Y3851" t="s">
        <v>34</v>
      </c>
      <c r="AA3851" t="s">
        <v>9374</v>
      </c>
      <c r="AB3851" t="s">
        <v>9374</v>
      </c>
    </row>
    <row r="3852" spans="1:28" x14ac:dyDescent="0.2">
      <c r="A3852">
        <v>2020</v>
      </c>
      <c r="B3852" t="s">
        <v>25</v>
      </c>
      <c r="C3852" t="s">
        <v>1301</v>
      </c>
      <c r="D3852" t="s">
        <v>27</v>
      </c>
      <c r="E3852" s="1">
        <v>26596</v>
      </c>
      <c r="F3852">
        <v>4.8</v>
      </c>
      <c r="G3852">
        <v>725</v>
      </c>
      <c r="H3852" t="s">
        <v>52</v>
      </c>
      <c r="I3852" t="s">
        <v>36</v>
      </c>
      <c r="J3852" t="s">
        <v>43</v>
      </c>
      <c r="K3852" t="s">
        <v>9240</v>
      </c>
      <c r="L3852" t="s">
        <v>37</v>
      </c>
      <c r="M3852" t="s">
        <v>38</v>
      </c>
      <c r="N3852" t="s">
        <v>1223</v>
      </c>
      <c r="O3852" t="s">
        <v>1978</v>
      </c>
      <c r="P3852" s="4" t="s">
        <v>1979</v>
      </c>
      <c r="Q3852">
        <v>20220</v>
      </c>
      <c r="R3852">
        <v>4.5</v>
      </c>
      <c r="S3852">
        <v>4.8</v>
      </c>
      <c r="T3852">
        <v>4.5</v>
      </c>
      <c r="U3852">
        <v>4.8</v>
      </c>
      <c r="V3852">
        <v>4.9000000000000004</v>
      </c>
      <c r="W3852">
        <v>5</v>
      </c>
      <c r="X3852" t="s">
        <v>9373</v>
      </c>
      <c r="Y3852" t="s">
        <v>34</v>
      </c>
      <c r="AA3852" t="s">
        <v>9374</v>
      </c>
      <c r="AB3852" t="s">
        <v>9374</v>
      </c>
    </row>
    <row r="3853" spans="1:28" x14ac:dyDescent="0.2">
      <c r="A3853">
        <v>2012</v>
      </c>
      <c r="B3853" t="s">
        <v>25</v>
      </c>
      <c r="C3853" t="s">
        <v>1980</v>
      </c>
      <c r="D3853" t="s">
        <v>983</v>
      </c>
      <c r="E3853" s="1">
        <v>9987</v>
      </c>
      <c r="F3853">
        <v>4.8</v>
      </c>
      <c r="G3853">
        <v>116</v>
      </c>
      <c r="H3853" t="s">
        <v>562</v>
      </c>
      <c r="I3853" t="s">
        <v>86</v>
      </c>
      <c r="J3853" t="s">
        <v>43</v>
      </c>
      <c r="L3853" t="s">
        <v>37</v>
      </c>
      <c r="M3853" t="s">
        <v>38</v>
      </c>
      <c r="N3853" t="s">
        <v>1781</v>
      </c>
      <c r="O3853" t="s">
        <v>1981</v>
      </c>
      <c r="P3853" s="4">
        <v>224188</v>
      </c>
      <c r="Q3853">
        <v>123340</v>
      </c>
      <c r="R3853">
        <v>4.2</v>
      </c>
      <c r="S3853">
        <v>4.7</v>
      </c>
      <c r="T3853">
        <v>4.4000000000000004</v>
      </c>
      <c r="U3853">
        <v>4.8</v>
      </c>
      <c r="V3853">
        <v>4.9000000000000004</v>
      </c>
      <c r="W3853">
        <v>4.8</v>
      </c>
      <c r="X3853" t="s">
        <v>9373</v>
      </c>
      <c r="Y3853" t="s">
        <v>34</v>
      </c>
      <c r="AA3853" t="s">
        <v>9374</v>
      </c>
      <c r="AB3853" t="s">
        <v>9374</v>
      </c>
    </row>
    <row r="3854" spans="1:28" x14ac:dyDescent="0.2">
      <c r="A3854">
        <v>2018</v>
      </c>
      <c r="B3854" t="s">
        <v>25</v>
      </c>
      <c r="C3854" t="s">
        <v>248</v>
      </c>
      <c r="D3854" t="s">
        <v>983</v>
      </c>
      <c r="E3854" s="1">
        <v>31998</v>
      </c>
      <c r="F3854">
        <v>4.2</v>
      </c>
      <c r="G3854">
        <v>716</v>
      </c>
      <c r="H3854" t="s">
        <v>97</v>
      </c>
      <c r="I3854" t="s">
        <v>86</v>
      </c>
      <c r="J3854" t="s">
        <v>43</v>
      </c>
      <c r="K3854" t="s">
        <v>9215</v>
      </c>
      <c r="L3854" t="s">
        <v>30</v>
      </c>
      <c r="M3854" t="s">
        <v>57</v>
      </c>
      <c r="N3854" t="s">
        <v>32</v>
      </c>
      <c r="O3854" t="s">
        <v>2157</v>
      </c>
      <c r="P3854" s="4" t="s">
        <v>2158</v>
      </c>
      <c r="Q3854">
        <v>52374</v>
      </c>
      <c r="R3854">
        <v>4.8</v>
      </c>
      <c r="S3854">
        <v>4.7</v>
      </c>
      <c r="T3854">
        <v>4.5999999999999996</v>
      </c>
      <c r="U3854">
        <v>4.3</v>
      </c>
      <c r="V3854">
        <v>4.7</v>
      </c>
      <c r="W3854">
        <v>4.5999999999999996</v>
      </c>
      <c r="X3854" t="s">
        <v>9373</v>
      </c>
      <c r="Y3854" t="s">
        <v>34</v>
      </c>
      <c r="AA3854" t="s">
        <v>9374</v>
      </c>
      <c r="AB3854" t="s">
        <v>9374</v>
      </c>
    </row>
    <row r="3855" spans="1:28" x14ac:dyDescent="0.2">
      <c r="A3855">
        <v>2018</v>
      </c>
      <c r="B3855" t="s">
        <v>25</v>
      </c>
      <c r="C3855" t="s">
        <v>54</v>
      </c>
      <c r="D3855" t="s">
        <v>983</v>
      </c>
      <c r="E3855" s="1">
        <v>32995</v>
      </c>
      <c r="F3855">
        <v>4.0999999999999996</v>
      </c>
      <c r="G3855">
        <v>412</v>
      </c>
      <c r="H3855" t="s">
        <v>1216</v>
      </c>
      <c r="I3855" t="s">
        <v>56</v>
      </c>
      <c r="J3855" t="s">
        <v>43</v>
      </c>
      <c r="K3855" t="s">
        <v>9215</v>
      </c>
      <c r="L3855" t="s">
        <v>30</v>
      </c>
      <c r="M3855" t="s">
        <v>48</v>
      </c>
      <c r="N3855" t="s">
        <v>32</v>
      </c>
      <c r="O3855" t="s">
        <v>2161</v>
      </c>
      <c r="P3855" s="4" t="s">
        <v>2162</v>
      </c>
      <c r="Q3855">
        <v>46889</v>
      </c>
      <c r="R3855">
        <v>4.8</v>
      </c>
      <c r="S3855">
        <v>4.7</v>
      </c>
      <c r="T3855">
        <v>4.5999999999999996</v>
      </c>
      <c r="U3855">
        <v>4.3</v>
      </c>
      <c r="V3855">
        <v>4.7</v>
      </c>
      <c r="W3855">
        <v>4.5999999999999996</v>
      </c>
      <c r="X3855" t="s">
        <v>9373</v>
      </c>
      <c r="Y3855" t="s">
        <v>34</v>
      </c>
      <c r="AA3855" t="s">
        <v>9374</v>
      </c>
      <c r="AB3855" t="s">
        <v>9374</v>
      </c>
    </row>
    <row r="3856" spans="1:28" x14ac:dyDescent="0.2">
      <c r="A3856">
        <v>2016</v>
      </c>
      <c r="B3856" t="s">
        <v>25</v>
      </c>
      <c r="C3856" t="s">
        <v>2163</v>
      </c>
      <c r="D3856" t="s">
        <v>983</v>
      </c>
      <c r="E3856" s="1">
        <v>17996</v>
      </c>
      <c r="F3856">
        <v>4.8</v>
      </c>
      <c r="G3856">
        <v>725</v>
      </c>
      <c r="H3856" t="s">
        <v>819</v>
      </c>
      <c r="I3856" t="s">
        <v>36</v>
      </c>
      <c r="J3856" t="s">
        <v>43</v>
      </c>
      <c r="K3856" t="s">
        <v>9255</v>
      </c>
      <c r="L3856" t="s">
        <v>37</v>
      </c>
      <c r="M3856" t="s">
        <v>401</v>
      </c>
      <c r="N3856" t="s">
        <v>1781</v>
      </c>
      <c r="O3856" t="s">
        <v>2164</v>
      </c>
      <c r="P3856" s="4" t="s">
        <v>2165</v>
      </c>
      <c r="Q3856">
        <v>83540</v>
      </c>
      <c r="R3856">
        <v>4.8</v>
      </c>
      <c r="S3856">
        <v>4.5</v>
      </c>
      <c r="T3856">
        <v>4.8</v>
      </c>
      <c r="U3856">
        <v>4.5999999999999996</v>
      </c>
      <c r="V3856">
        <v>4.9000000000000004</v>
      </c>
      <c r="W3856">
        <v>4.9000000000000004</v>
      </c>
      <c r="X3856" t="s">
        <v>9373</v>
      </c>
      <c r="Y3856" t="s">
        <v>34</v>
      </c>
      <c r="AA3856" t="s">
        <v>9374</v>
      </c>
      <c r="AB3856" t="s">
        <v>9374</v>
      </c>
    </row>
    <row r="3857" spans="1:28" x14ac:dyDescent="0.2">
      <c r="A3857">
        <v>2022</v>
      </c>
      <c r="B3857" t="s">
        <v>25</v>
      </c>
      <c r="C3857" t="s">
        <v>81</v>
      </c>
      <c r="D3857" t="s">
        <v>27</v>
      </c>
      <c r="E3857" s="1">
        <v>39406</v>
      </c>
      <c r="F3857">
        <v>4.5999999999999996</v>
      </c>
      <c r="G3857">
        <v>175</v>
      </c>
      <c r="H3857" t="s">
        <v>28</v>
      </c>
      <c r="I3857" t="s">
        <v>36</v>
      </c>
      <c r="J3857" t="s">
        <v>9336</v>
      </c>
      <c r="K3857" t="s">
        <v>9204</v>
      </c>
      <c r="L3857" t="s">
        <v>30</v>
      </c>
      <c r="M3857" t="s">
        <v>48</v>
      </c>
      <c r="N3857" t="s">
        <v>32</v>
      </c>
      <c r="O3857" t="s">
        <v>2495</v>
      </c>
      <c r="P3857" s="4" t="s">
        <v>2496</v>
      </c>
      <c r="Q3857">
        <v>1</v>
      </c>
      <c r="R3857">
        <v>5</v>
      </c>
      <c r="S3857">
        <v>5</v>
      </c>
      <c r="T3857">
        <v>5</v>
      </c>
      <c r="U3857">
        <v>5</v>
      </c>
      <c r="V3857">
        <v>5</v>
      </c>
      <c r="W3857">
        <v>5</v>
      </c>
      <c r="X3857" t="s">
        <v>9373</v>
      </c>
      <c r="Y3857" t="s">
        <v>34</v>
      </c>
      <c r="AA3857" t="s">
        <v>9374</v>
      </c>
      <c r="AB3857" t="s">
        <v>9374</v>
      </c>
    </row>
    <row r="3858" spans="1:28" x14ac:dyDescent="0.2">
      <c r="A3858">
        <v>2019</v>
      </c>
      <c r="B3858" t="s">
        <v>25</v>
      </c>
      <c r="C3858" t="s">
        <v>115</v>
      </c>
      <c r="D3858" t="s">
        <v>983</v>
      </c>
      <c r="E3858" s="1">
        <v>20382</v>
      </c>
      <c r="F3858">
        <v>4.7</v>
      </c>
      <c r="G3858">
        <v>352</v>
      </c>
      <c r="H3858" t="s">
        <v>2535</v>
      </c>
      <c r="I3858" t="s">
        <v>36</v>
      </c>
      <c r="J3858" t="s">
        <v>43</v>
      </c>
      <c r="K3858" t="s">
        <v>9277</v>
      </c>
      <c r="L3858" t="s">
        <v>30</v>
      </c>
      <c r="M3858" t="s">
        <v>401</v>
      </c>
      <c r="N3858" t="s">
        <v>78</v>
      </c>
      <c r="O3858" t="s">
        <v>3055</v>
      </c>
      <c r="P3858" s="4" t="s">
        <v>3056</v>
      </c>
      <c r="Q3858">
        <v>44480</v>
      </c>
      <c r="R3858">
        <v>4.8</v>
      </c>
      <c r="S3858">
        <v>4.8</v>
      </c>
      <c r="T3858">
        <v>4.9000000000000004</v>
      </c>
      <c r="U3858">
        <v>4.8</v>
      </c>
      <c r="V3858">
        <v>4.9000000000000004</v>
      </c>
      <c r="W3858">
        <v>4.9000000000000004</v>
      </c>
      <c r="X3858" t="s">
        <v>9373</v>
      </c>
      <c r="Y3858" t="s">
        <v>34</v>
      </c>
      <c r="AA3858" t="s">
        <v>9374</v>
      </c>
      <c r="AB3858" t="s">
        <v>9374</v>
      </c>
    </row>
    <row r="3859" spans="1:28" x14ac:dyDescent="0.2">
      <c r="A3859">
        <v>2022</v>
      </c>
      <c r="B3859" t="s">
        <v>25</v>
      </c>
      <c r="C3859" t="s">
        <v>46</v>
      </c>
      <c r="D3859" t="s">
        <v>27</v>
      </c>
      <c r="E3859" s="1">
        <v>46500</v>
      </c>
      <c r="F3859">
        <v>4.8</v>
      </c>
      <c r="G3859">
        <v>1651</v>
      </c>
      <c r="H3859" t="s">
        <v>28</v>
      </c>
      <c r="I3859" t="s">
        <v>36</v>
      </c>
      <c r="J3859" t="s">
        <v>9336</v>
      </c>
      <c r="K3859" t="s">
        <v>9203</v>
      </c>
      <c r="L3859" t="s">
        <v>30</v>
      </c>
      <c r="M3859" t="s">
        <v>48</v>
      </c>
      <c r="N3859" t="s">
        <v>32</v>
      </c>
      <c r="O3859" t="s">
        <v>3057</v>
      </c>
      <c r="P3859" s="4" t="s">
        <v>3058</v>
      </c>
      <c r="Q3859">
        <v>9</v>
      </c>
      <c r="R3859">
        <v>5</v>
      </c>
      <c r="S3859">
        <v>5</v>
      </c>
      <c r="T3859">
        <v>5</v>
      </c>
      <c r="U3859">
        <v>5</v>
      </c>
      <c r="V3859">
        <v>5</v>
      </c>
      <c r="W3859">
        <v>5</v>
      </c>
      <c r="X3859" t="s">
        <v>9373</v>
      </c>
      <c r="Y3859" t="s">
        <v>34</v>
      </c>
      <c r="AA3859" t="s">
        <v>9374</v>
      </c>
      <c r="AB3859" t="s">
        <v>9374</v>
      </c>
    </row>
    <row r="3860" spans="1:28" x14ac:dyDescent="0.2">
      <c r="A3860">
        <v>2021</v>
      </c>
      <c r="B3860" t="s">
        <v>25</v>
      </c>
      <c r="C3860" t="s">
        <v>103</v>
      </c>
      <c r="D3860" t="s">
        <v>983</v>
      </c>
      <c r="E3860" s="1">
        <v>28000</v>
      </c>
      <c r="F3860">
        <v>4.8</v>
      </c>
      <c r="G3860">
        <v>2</v>
      </c>
      <c r="H3860" t="s">
        <v>36</v>
      </c>
      <c r="I3860" t="s">
        <v>86</v>
      </c>
      <c r="J3860" t="s">
        <v>43</v>
      </c>
      <c r="K3860" t="s">
        <v>9207</v>
      </c>
      <c r="L3860" t="s">
        <v>30</v>
      </c>
      <c r="M3860" t="s">
        <v>38</v>
      </c>
      <c r="N3860" t="s">
        <v>78</v>
      </c>
      <c r="O3860" t="s">
        <v>3239</v>
      </c>
      <c r="P3860" s="4">
        <v>21172</v>
      </c>
      <c r="Q3860">
        <v>54684</v>
      </c>
      <c r="R3860">
        <v>4.9000000000000004</v>
      </c>
      <c r="S3860">
        <v>4.8</v>
      </c>
      <c r="T3860">
        <v>4.8</v>
      </c>
      <c r="U3860">
        <v>4.8</v>
      </c>
      <c r="V3860">
        <v>4.9000000000000004</v>
      </c>
      <c r="W3860">
        <v>4.8</v>
      </c>
      <c r="X3860" t="s">
        <v>9373</v>
      </c>
      <c r="Y3860" t="s">
        <v>34</v>
      </c>
      <c r="AA3860" t="s">
        <v>9374</v>
      </c>
      <c r="AB3860" t="s">
        <v>9374</v>
      </c>
    </row>
    <row r="3861" spans="1:28" x14ac:dyDescent="0.2">
      <c r="A3861">
        <v>2022</v>
      </c>
      <c r="B3861" t="s">
        <v>25</v>
      </c>
      <c r="C3861" t="s">
        <v>1396</v>
      </c>
      <c r="D3861" t="s">
        <v>983</v>
      </c>
      <c r="E3861" s="1">
        <v>37812</v>
      </c>
      <c r="F3861">
        <v>3.8</v>
      </c>
      <c r="G3861">
        <v>442</v>
      </c>
      <c r="H3861" t="s">
        <v>97</v>
      </c>
      <c r="I3861" t="s">
        <v>86</v>
      </c>
      <c r="J3861" t="s">
        <v>9336</v>
      </c>
      <c r="L3861" t="s">
        <v>30</v>
      </c>
      <c r="M3861" t="s">
        <v>38</v>
      </c>
      <c r="N3861" t="s">
        <v>3617</v>
      </c>
      <c r="O3861" t="s">
        <v>3618</v>
      </c>
      <c r="P3861" s="4" t="s">
        <v>3619</v>
      </c>
      <c r="Q3861">
        <v>7588</v>
      </c>
      <c r="R3861">
        <v>4.5999999999999996</v>
      </c>
      <c r="S3861">
        <v>4.9000000000000004</v>
      </c>
      <c r="T3861">
        <v>4.5</v>
      </c>
      <c r="U3861">
        <v>4.5999999999999996</v>
      </c>
      <c r="V3861">
        <v>4.8</v>
      </c>
      <c r="W3861">
        <v>4.7</v>
      </c>
      <c r="X3861" t="s">
        <v>9373</v>
      </c>
      <c r="Y3861" t="s">
        <v>34</v>
      </c>
      <c r="AA3861" t="s">
        <v>9374</v>
      </c>
      <c r="AB3861" t="s">
        <v>9374</v>
      </c>
    </row>
    <row r="3862" spans="1:28" x14ac:dyDescent="0.2">
      <c r="A3862">
        <v>2022</v>
      </c>
      <c r="B3862" t="s">
        <v>25</v>
      </c>
      <c r="C3862" t="s">
        <v>46</v>
      </c>
      <c r="D3862" t="s">
        <v>27</v>
      </c>
      <c r="E3862" s="1">
        <v>43853</v>
      </c>
      <c r="F3862">
        <v>4.9000000000000004</v>
      </c>
      <c r="G3862">
        <v>2119</v>
      </c>
      <c r="H3862" t="s">
        <v>28</v>
      </c>
      <c r="I3862" t="s">
        <v>36</v>
      </c>
      <c r="J3862" t="s">
        <v>9336</v>
      </c>
      <c r="K3862" t="s">
        <v>9203</v>
      </c>
      <c r="L3862" t="s">
        <v>30</v>
      </c>
      <c r="M3862" t="s">
        <v>48</v>
      </c>
      <c r="N3862" t="s">
        <v>32</v>
      </c>
      <c r="O3862" t="s">
        <v>3620</v>
      </c>
      <c r="P3862" s="4" t="s">
        <v>3621</v>
      </c>
      <c r="Q3862">
        <v>5</v>
      </c>
      <c r="R3862">
        <v>5</v>
      </c>
      <c r="S3862">
        <v>5</v>
      </c>
      <c r="T3862">
        <v>5</v>
      </c>
      <c r="U3862">
        <v>5</v>
      </c>
      <c r="V3862">
        <v>5</v>
      </c>
      <c r="W3862">
        <v>5</v>
      </c>
      <c r="X3862" t="s">
        <v>9373</v>
      </c>
      <c r="Y3862" t="s">
        <v>34</v>
      </c>
      <c r="AA3862" t="s">
        <v>9374</v>
      </c>
      <c r="AB3862" t="s">
        <v>9374</v>
      </c>
    </row>
    <row r="3863" spans="1:28" x14ac:dyDescent="0.2">
      <c r="A3863">
        <v>2022</v>
      </c>
      <c r="B3863" t="s">
        <v>25</v>
      </c>
      <c r="C3863" t="s">
        <v>150</v>
      </c>
      <c r="D3863" t="s">
        <v>27</v>
      </c>
      <c r="E3863" s="1">
        <v>43605</v>
      </c>
      <c r="F3863">
        <v>4.8</v>
      </c>
      <c r="G3863">
        <v>1651</v>
      </c>
      <c r="H3863" t="s">
        <v>52</v>
      </c>
      <c r="I3863" t="s">
        <v>36</v>
      </c>
      <c r="J3863" t="s">
        <v>9336</v>
      </c>
      <c r="K3863" t="s">
        <v>9204</v>
      </c>
      <c r="L3863" t="s">
        <v>30</v>
      </c>
      <c r="M3863" t="s">
        <v>48</v>
      </c>
      <c r="N3863" t="s">
        <v>32</v>
      </c>
      <c r="O3863" t="s">
        <v>3801</v>
      </c>
      <c r="P3863" s="4" t="s">
        <v>3802</v>
      </c>
      <c r="Q3863">
        <v>4</v>
      </c>
      <c r="R3863">
        <v>5</v>
      </c>
      <c r="S3863">
        <v>5</v>
      </c>
      <c r="T3863">
        <v>5</v>
      </c>
      <c r="U3863">
        <v>5</v>
      </c>
      <c r="V3863">
        <v>5</v>
      </c>
      <c r="W3863">
        <v>5</v>
      </c>
      <c r="X3863" t="s">
        <v>9373</v>
      </c>
      <c r="Y3863" t="s">
        <v>34</v>
      </c>
      <c r="AA3863" t="s">
        <v>9374</v>
      </c>
      <c r="AB3863" t="s">
        <v>9374</v>
      </c>
    </row>
    <row r="3864" spans="1:28" x14ac:dyDescent="0.2">
      <c r="A3864">
        <v>2022</v>
      </c>
      <c r="B3864" t="s">
        <v>25</v>
      </c>
      <c r="C3864" t="s">
        <v>669</v>
      </c>
      <c r="D3864" t="s">
        <v>983</v>
      </c>
      <c r="E3864" s="1">
        <v>24490</v>
      </c>
      <c r="F3864">
        <v>4.5999999999999996</v>
      </c>
      <c r="G3864">
        <v>2991</v>
      </c>
      <c r="H3864" t="s">
        <v>42</v>
      </c>
      <c r="I3864" t="s">
        <v>36</v>
      </c>
      <c r="J3864" t="s">
        <v>43</v>
      </c>
      <c r="K3864" t="s">
        <v>9223</v>
      </c>
      <c r="L3864" t="s">
        <v>30</v>
      </c>
      <c r="M3864" t="s">
        <v>38</v>
      </c>
      <c r="N3864" t="s">
        <v>78</v>
      </c>
      <c r="O3864" t="s">
        <v>3803</v>
      </c>
      <c r="P3864" s="4" t="s">
        <v>3804</v>
      </c>
      <c r="Q3864">
        <v>21968</v>
      </c>
      <c r="R3864">
        <v>4.5999999999999996</v>
      </c>
      <c r="S3864">
        <v>4.9000000000000004</v>
      </c>
      <c r="T3864">
        <v>4.4000000000000004</v>
      </c>
      <c r="U3864">
        <v>4.5999999999999996</v>
      </c>
      <c r="V3864">
        <v>4.5999999999999996</v>
      </c>
      <c r="W3864">
        <v>4.7</v>
      </c>
      <c r="X3864" t="s">
        <v>9373</v>
      </c>
      <c r="Y3864" t="s">
        <v>34</v>
      </c>
      <c r="AA3864" t="s">
        <v>9374</v>
      </c>
      <c r="AB3864" t="s">
        <v>9374</v>
      </c>
    </row>
    <row r="3865" spans="1:28" x14ac:dyDescent="0.2">
      <c r="A3865">
        <v>2017</v>
      </c>
      <c r="B3865" t="s">
        <v>25</v>
      </c>
      <c r="C3865" t="s">
        <v>26</v>
      </c>
      <c r="D3865" t="s">
        <v>983</v>
      </c>
      <c r="E3865" s="1">
        <v>30995</v>
      </c>
      <c r="F3865">
        <v>4.8</v>
      </c>
      <c r="G3865">
        <v>1651</v>
      </c>
      <c r="H3865" t="s">
        <v>96</v>
      </c>
      <c r="I3865" t="s">
        <v>97</v>
      </c>
      <c r="J3865" t="s">
        <v>9336</v>
      </c>
      <c r="K3865" t="s">
        <v>9238</v>
      </c>
      <c r="L3865" t="s">
        <v>30</v>
      </c>
      <c r="M3865" t="s">
        <v>1233</v>
      </c>
      <c r="N3865" t="s">
        <v>32</v>
      </c>
      <c r="O3865" t="s">
        <v>4145</v>
      </c>
      <c r="P3865" s="4" t="s">
        <v>4146</v>
      </c>
      <c r="Q3865">
        <v>39988</v>
      </c>
      <c r="R3865">
        <v>4.8</v>
      </c>
      <c r="S3865">
        <v>4.7</v>
      </c>
      <c r="T3865">
        <v>4.7</v>
      </c>
      <c r="U3865">
        <v>4.4000000000000004</v>
      </c>
      <c r="V3865">
        <v>4.7</v>
      </c>
      <c r="W3865">
        <v>4.7</v>
      </c>
      <c r="X3865" t="s">
        <v>9373</v>
      </c>
      <c r="Y3865" t="s">
        <v>34</v>
      </c>
      <c r="AA3865" t="s">
        <v>9374</v>
      </c>
      <c r="AB3865" t="s">
        <v>9374</v>
      </c>
    </row>
    <row r="3866" spans="1:28" x14ac:dyDescent="0.2">
      <c r="A3866">
        <v>2018</v>
      </c>
      <c r="B3866" t="s">
        <v>25</v>
      </c>
      <c r="C3866" t="s">
        <v>248</v>
      </c>
      <c r="D3866" t="s">
        <v>983</v>
      </c>
      <c r="E3866" s="1">
        <v>35981</v>
      </c>
      <c r="F3866">
        <v>4.4000000000000004</v>
      </c>
      <c r="G3866">
        <v>1179</v>
      </c>
      <c r="H3866" t="s">
        <v>55</v>
      </c>
      <c r="I3866" t="s">
        <v>56</v>
      </c>
      <c r="J3866" t="s">
        <v>43</v>
      </c>
      <c r="K3866" t="s">
        <v>9215</v>
      </c>
      <c r="L3866" t="s">
        <v>30</v>
      </c>
      <c r="M3866" t="s">
        <v>57</v>
      </c>
      <c r="N3866" t="s">
        <v>32</v>
      </c>
      <c r="O3866" t="s">
        <v>4339</v>
      </c>
      <c r="P3866" s="4" t="s">
        <v>4340</v>
      </c>
      <c r="Q3866">
        <v>41604</v>
      </c>
      <c r="R3866">
        <v>4.8</v>
      </c>
      <c r="S3866">
        <v>4.7</v>
      </c>
      <c r="T3866">
        <v>4.5999999999999996</v>
      </c>
      <c r="U3866">
        <v>4.3</v>
      </c>
      <c r="V3866">
        <v>4.7</v>
      </c>
      <c r="W3866">
        <v>4.5999999999999996</v>
      </c>
      <c r="X3866" t="s">
        <v>9373</v>
      </c>
      <c r="Y3866" t="s">
        <v>34</v>
      </c>
      <c r="AA3866" t="s">
        <v>9374</v>
      </c>
      <c r="AB3866" t="s">
        <v>9374</v>
      </c>
    </row>
    <row r="3867" spans="1:28" x14ac:dyDescent="0.2">
      <c r="A3867">
        <v>2019</v>
      </c>
      <c r="B3867" t="s">
        <v>25</v>
      </c>
      <c r="C3867" t="s">
        <v>399</v>
      </c>
      <c r="D3867" t="s">
        <v>983</v>
      </c>
      <c r="E3867" s="1">
        <v>23674</v>
      </c>
      <c r="F3867">
        <v>4.0999999999999996</v>
      </c>
      <c r="G3867">
        <v>412</v>
      </c>
      <c r="H3867" t="s">
        <v>82</v>
      </c>
      <c r="I3867" t="s">
        <v>36</v>
      </c>
      <c r="J3867" t="s">
        <v>43</v>
      </c>
      <c r="K3867" t="s">
        <v>9278</v>
      </c>
      <c r="L3867" t="s">
        <v>30</v>
      </c>
      <c r="M3867" t="s">
        <v>401</v>
      </c>
      <c r="N3867" t="s">
        <v>78</v>
      </c>
      <c r="O3867" t="s">
        <v>5039</v>
      </c>
      <c r="P3867" s="4" t="s">
        <v>5040</v>
      </c>
      <c r="Q3867">
        <v>54347</v>
      </c>
      <c r="R3867">
        <v>4.7</v>
      </c>
      <c r="S3867">
        <v>4.8</v>
      </c>
      <c r="T3867">
        <v>4.7</v>
      </c>
      <c r="U3867">
        <v>4.8</v>
      </c>
      <c r="V3867">
        <v>4.8</v>
      </c>
      <c r="W3867">
        <v>4.9000000000000004</v>
      </c>
      <c r="X3867" t="s">
        <v>9373</v>
      </c>
      <c r="Y3867" t="s">
        <v>34</v>
      </c>
      <c r="AA3867" t="s">
        <v>9374</v>
      </c>
      <c r="AB3867" t="s">
        <v>9374</v>
      </c>
    </row>
    <row r="3868" spans="1:28" x14ac:dyDescent="0.2">
      <c r="A3868">
        <v>2022</v>
      </c>
      <c r="B3868" t="s">
        <v>25</v>
      </c>
      <c r="C3868" t="s">
        <v>150</v>
      </c>
      <c r="D3868" t="s">
        <v>27</v>
      </c>
      <c r="E3868" s="1">
        <v>41503</v>
      </c>
      <c r="F3868">
        <v>4.9000000000000004</v>
      </c>
      <c r="G3868">
        <v>2119</v>
      </c>
      <c r="H3868" t="s">
        <v>28</v>
      </c>
      <c r="I3868" t="s">
        <v>36</v>
      </c>
      <c r="J3868" t="s">
        <v>9336</v>
      </c>
      <c r="K3868" t="s">
        <v>9204</v>
      </c>
      <c r="L3868" t="s">
        <v>30</v>
      </c>
      <c r="M3868" t="s">
        <v>48</v>
      </c>
      <c r="N3868" t="s">
        <v>32</v>
      </c>
      <c r="O3868" t="s">
        <v>5041</v>
      </c>
      <c r="P3868" s="4" t="s">
        <v>5042</v>
      </c>
      <c r="Q3868">
        <v>2</v>
      </c>
      <c r="R3868">
        <v>5</v>
      </c>
      <c r="S3868">
        <v>5</v>
      </c>
      <c r="T3868">
        <v>5</v>
      </c>
      <c r="U3868">
        <v>5</v>
      </c>
      <c r="V3868">
        <v>5</v>
      </c>
      <c r="W3868">
        <v>5</v>
      </c>
      <c r="X3868" t="s">
        <v>9373</v>
      </c>
      <c r="Y3868" t="s">
        <v>34</v>
      </c>
      <c r="AA3868" t="s">
        <v>9374</v>
      </c>
      <c r="AB3868" t="s">
        <v>9374</v>
      </c>
    </row>
    <row r="3869" spans="1:28" x14ac:dyDescent="0.2">
      <c r="A3869">
        <v>2022</v>
      </c>
      <c r="B3869" t="s">
        <v>25</v>
      </c>
      <c r="C3869" t="s">
        <v>191</v>
      </c>
      <c r="D3869" t="s">
        <v>983</v>
      </c>
      <c r="E3869" s="1">
        <v>33752</v>
      </c>
      <c r="F3869">
        <v>4.7</v>
      </c>
      <c r="G3869">
        <v>291</v>
      </c>
      <c r="H3869" t="s">
        <v>97</v>
      </c>
      <c r="I3869" t="s">
        <v>36</v>
      </c>
      <c r="J3869" t="s">
        <v>43</v>
      </c>
      <c r="K3869" t="s">
        <v>9214</v>
      </c>
      <c r="L3869" t="s">
        <v>37</v>
      </c>
      <c r="M3869" t="s">
        <v>38</v>
      </c>
      <c r="N3869" t="s">
        <v>192</v>
      </c>
      <c r="O3869" t="s">
        <v>5043</v>
      </c>
      <c r="P3869" s="4" t="s">
        <v>5044</v>
      </c>
      <c r="Q3869">
        <v>8500</v>
      </c>
      <c r="R3869">
        <v>4.9000000000000004</v>
      </c>
      <c r="S3869">
        <v>5</v>
      </c>
      <c r="T3869">
        <v>5</v>
      </c>
      <c r="U3869">
        <v>4.9000000000000004</v>
      </c>
      <c r="V3869">
        <v>4.9000000000000004</v>
      </c>
      <c r="W3869">
        <v>5</v>
      </c>
      <c r="X3869" t="s">
        <v>9373</v>
      </c>
      <c r="Y3869" t="s">
        <v>34</v>
      </c>
      <c r="AA3869" t="s">
        <v>9374</v>
      </c>
      <c r="AB3869" t="s">
        <v>9374</v>
      </c>
    </row>
    <row r="3870" spans="1:28" x14ac:dyDescent="0.2">
      <c r="A3870">
        <v>2021</v>
      </c>
      <c r="B3870" t="s">
        <v>25</v>
      </c>
      <c r="C3870" t="s">
        <v>99</v>
      </c>
      <c r="D3870" t="s">
        <v>983</v>
      </c>
      <c r="E3870" s="1">
        <v>41812</v>
      </c>
      <c r="F3870">
        <v>3.8</v>
      </c>
      <c r="G3870">
        <v>442</v>
      </c>
      <c r="H3870" t="s">
        <v>28</v>
      </c>
      <c r="I3870" t="s">
        <v>97</v>
      </c>
      <c r="J3870" t="s">
        <v>9336</v>
      </c>
      <c r="K3870" t="s">
        <v>9206</v>
      </c>
      <c r="L3870" t="s">
        <v>30</v>
      </c>
      <c r="M3870" t="s">
        <v>48</v>
      </c>
      <c r="N3870" t="s">
        <v>32</v>
      </c>
      <c r="O3870" t="s">
        <v>5216</v>
      </c>
      <c r="P3870" s="4" t="s">
        <v>5217</v>
      </c>
      <c r="Q3870">
        <v>10714</v>
      </c>
      <c r="R3870">
        <v>4.9000000000000004</v>
      </c>
      <c r="S3870">
        <v>4.7</v>
      </c>
      <c r="T3870">
        <v>4.8</v>
      </c>
      <c r="U3870">
        <v>4.5999999999999996</v>
      </c>
      <c r="V3870">
        <v>4.8</v>
      </c>
      <c r="W3870">
        <v>4.8</v>
      </c>
      <c r="X3870" t="s">
        <v>9373</v>
      </c>
      <c r="Y3870" t="s">
        <v>34</v>
      </c>
      <c r="AA3870" t="s">
        <v>9374</v>
      </c>
      <c r="AB3870" t="s">
        <v>9374</v>
      </c>
    </row>
    <row r="3871" spans="1:28" x14ac:dyDescent="0.2">
      <c r="A3871">
        <v>2021</v>
      </c>
      <c r="B3871" t="s">
        <v>25</v>
      </c>
      <c r="C3871" t="s">
        <v>158</v>
      </c>
      <c r="D3871" t="s">
        <v>983</v>
      </c>
      <c r="E3871" s="1">
        <v>34496</v>
      </c>
      <c r="F3871">
        <v>4.8</v>
      </c>
      <c r="G3871">
        <v>725</v>
      </c>
      <c r="H3871" t="s">
        <v>3509</v>
      </c>
      <c r="I3871" t="s">
        <v>36</v>
      </c>
      <c r="J3871" t="s">
        <v>9336</v>
      </c>
      <c r="K3871" t="s">
        <v>9206</v>
      </c>
      <c r="L3871" t="s">
        <v>30</v>
      </c>
      <c r="M3871" t="s">
        <v>48</v>
      </c>
      <c r="N3871" t="s">
        <v>32</v>
      </c>
      <c r="O3871" t="s">
        <v>5218</v>
      </c>
      <c r="P3871" s="4" t="s">
        <v>5219</v>
      </c>
      <c r="Q3871">
        <v>16585</v>
      </c>
      <c r="R3871">
        <v>4.9000000000000004</v>
      </c>
      <c r="S3871">
        <v>4.7</v>
      </c>
      <c r="T3871">
        <v>4.8</v>
      </c>
      <c r="U3871">
        <v>4.5999999999999996</v>
      </c>
      <c r="V3871">
        <v>4.8</v>
      </c>
      <c r="W3871">
        <v>4.8</v>
      </c>
      <c r="X3871" t="s">
        <v>9373</v>
      </c>
      <c r="Y3871" t="s">
        <v>34</v>
      </c>
      <c r="AA3871" t="s">
        <v>9374</v>
      </c>
      <c r="AB3871" t="s">
        <v>9374</v>
      </c>
    </row>
    <row r="3872" spans="1:28" x14ac:dyDescent="0.2">
      <c r="A3872">
        <v>2019</v>
      </c>
      <c r="B3872" t="s">
        <v>25</v>
      </c>
      <c r="C3872" t="s">
        <v>77</v>
      </c>
      <c r="D3872" t="s">
        <v>983</v>
      </c>
      <c r="E3872" s="1">
        <v>25417</v>
      </c>
      <c r="F3872">
        <v>4.7</v>
      </c>
      <c r="G3872">
        <v>352</v>
      </c>
      <c r="H3872" t="s">
        <v>28</v>
      </c>
      <c r="I3872" t="s">
        <v>385</v>
      </c>
      <c r="J3872" t="s">
        <v>9336</v>
      </c>
      <c r="K3872" t="s">
        <v>9276</v>
      </c>
      <c r="L3872" t="s">
        <v>30</v>
      </c>
      <c r="M3872" t="s">
        <v>38</v>
      </c>
      <c r="N3872" t="s">
        <v>78</v>
      </c>
      <c r="O3872" t="s">
        <v>5394</v>
      </c>
      <c r="P3872" s="4" t="s">
        <v>5395</v>
      </c>
      <c r="Q3872">
        <v>65828</v>
      </c>
      <c r="R3872">
        <v>4.8</v>
      </c>
      <c r="S3872">
        <v>4.8</v>
      </c>
      <c r="T3872">
        <v>4.7</v>
      </c>
      <c r="U3872">
        <v>4.7</v>
      </c>
      <c r="V3872">
        <v>4.8</v>
      </c>
      <c r="W3872">
        <v>4.8</v>
      </c>
      <c r="X3872" t="s">
        <v>9373</v>
      </c>
      <c r="Y3872" t="s">
        <v>34</v>
      </c>
      <c r="AA3872" t="s">
        <v>9374</v>
      </c>
      <c r="AB3872" t="s">
        <v>9374</v>
      </c>
    </row>
    <row r="3873" spans="1:28" x14ac:dyDescent="0.2">
      <c r="A3873">
        <v>2021</v>
      </c>
      <c r="B3873" t="s">
        <v>25</v>
      </c>
      <c r="C3873" t="s">
        <v>158</v>
      </c>
      <c r="D3873" t="s">
        <v>983</v>
      </c>
      <c r="E3873" s="1">
        <v>43256</v>
      </c>
      <c r="F3873">
        <v>4.7</v>
      </c>
      <c r="G3873">
        <v>67</v>
      </c>
      <c r="H3873" t="s">
        <v>96</v>
      </c>
      <c r="I3873" t="s">
        <v>36</v>
      </c>
      <c r="J3873" t="s">
        <v>9336</v>
      </c>
      <c r="K3873" t="s">
        <v>9206</v>
      </c>
      <c r="L3873" t="s">
        <v>30</v>
      </c>
      <c r="M3873" t="s">
        <v>48</v>
      </c>
      <c r="N3873" t="s">
        <v>32</v>
      </c>
      <c r="O3873" t="s">
        <v>5397</v>
      </c>
      <c r="P3873" s="4" t="s">
        <v>5398</v>
      </c>
      <c r="Q3873">
        <v>3579</v>
      </c>
      <c r="R3873">
        <v>4.9000000000000004</v>
      </c>
      <c r="S3873">
        <v>4.7</v>
      </c>
      <c r="T3873">
        <v>4.8</v>
      </c>
      <c r="U3873">
        <v>4.5999999999999996</v>
      </c>
      <c r="V3873">
        <v>4.8</v>
      </c>
      <c r="W3873">
        <v>4.8</v>
      </c>
      <c r="X3873" t="s">
        <v>9373</v>
      </c>
      <c r="Y3873" t="s">
        <v>34</v>
      </c>
      <c r="AA3873" t="s">
        <v>9374</v>
      </c>
      <c r="AB3873" t="s">
        <v>9374</v>
      </c>
    </row>
    <row r="3874" spans="1:28" x14ac:dyDescent="0.2">
      <c r="A3874">
        <v>2023</v>
      </c>
      <c r="B3874" t="s">
        <v>25</v>
      </c>
      <c r="C3874" t="s">
        <v>115</v>
      </c>
      <c r="D3874" t="s">
        <v>27</v>
      </c>
      <c r="E3874" s="1">
        <v>29540</v>
      </c>
      <c r="F3874">
        <v>4.8</v>
      </c>
      <c r="G3874">
        <v>1651</v>
      </c>
      <c r="H3874" t="s">
        <v>52</v>
      </c>
      <c r="I3874" t="s">
        <v>36</v>
      </c>
      <c r="J3874" t="s">
        <v>43</v>
      </c>
      <c r="L3874" t="s">
        <v>30</v>
      </c>
      <c r="M3874" t="s">
        <v>401</v>
      </c>
      <c r="N3874" t="s">
        <v>3617</v>
      </c>
      <c r="O3874" t="s">
        <v>5401</v>
      </c>
      <c r="P3874" s="4" t="s">
        <v>5402</v>
      </c>
      <c r="Q3874">
        <v>5</v>
      </c>
      <c r="R3874">
        <v>2</v>
      </c>
      <c r="S3874">
        <v>0</v>
      </c>
      <c r="T3874">
        <v>2</v>
      </c>
      <c r="U3874">
        <v>1</v>
      </c>
      <c r="V3874">
        <v>0</v>
      </c>
      <c r="W3874">
        <v>0</v>
      </c>
      <c r="X3874" t="s">
        <v>9373</v>
      </c>
      <c r="Y3874" t="s">
        <v>34</v>
      </c>
      <c r="AA3874" t="s">
        <v>9374</v>
      </c>
      <c r="AB3874" t="s">
        <v>9374</v>
      </c>
    </row>
    <row r="3875" spans="1:28" x14ac:dyDescent="0.2">
      <c r="A3875">
        <v>2017</v>
      </c>
      <c r="B3875" t="s">
        <v>25</v>
      </c>
      <c r="C3875" t="s">
        <v>706</v>
      </c>
      <c r="D3875" t="s">
        <v>983</v>
      </c>
      <c r="E3875" s="1">
        <v>20999</v>
      </c>
      <c r="F3875">
        <v>4.5999999999999996</v>
      </c>
      <c r="G3875">
        <v>211</v>
      </c>
      <c r="H3875" t="s">
        <v>1171</v>
      </c>
      <c r="I3875" t="s">
        <v>36</v>
      </c>
      <c r="J3875" t="s">
        <v>9336</v>
      </c>
      <c r="L3875" t="s">
        <v>5403</v>
      </c>
      <c r="M3875" t="s">
        <v>5404</v>
      </c>
      <c r="N3875" t="s">
        <v>5405</v>
      </c>
      <c r="O3875" t="s">
        <v>5406</v>
      </c>
      <c r="P3875" s="4" t="s">
        <v>5407</v>
      </c>
      <c r="Q3875" t="s">
        <v>5408</v>
      </c>
      <c r="R3875">
        <v>4.5999999999999996</v>
      </c>
      <c r="S3875">
        <v>4.4000000000000004</v>
      </c>
      <c r="T3875">
        <v>4.4000000000000004</v>
      </c>
      <c r="U3875">
        <v>4.5</v>
      </c>
      <c r="V3875">
        <v>4.7</v>
      </c>
      <c r="W3875">
        <v>4.7</v>
      </c>
      <c r="X3875" t="s">
        <v>9373</v>
      </c>
      <c r="Y3875" t="s">
        <v>3780</v>
      </c>
      <c r="AA3875" t="s">
        <v>9374</v>
      </c>
      <c r="AB3875" t="s">
        <v>9374</v>
      </c>
    </row>
    <row r="3876" spans="1:28" x14ac:dyDescent="0.2">
      <c r="A3876">
        <v>2017</v>
      </c>
      <c r="B3876" t="s">
        <v>25</v>
      </c>
      <c r="C3876" t="s">
        <v>1358</v>
      </c>
      <c r="D3876" t="s">
        <v>983</v>
      </c>
      <c r="E3876" s="1">
        <v>23987</v>
      </c>
      <c r="F3876">
        <v>4.4000000000000004</v>
      </c>
      <c r="G3876">
        <v>358</v>
      </c>
      <c r="H3876" t="s">
        <v>36</v>
      </c>
      <c r="I3876" t="s">
        <v>36</v>
      </c>
      <c r="J3876" t="s">
        <v>9336</v>
      </c>
      <c r="K3876" t="s">
        <v>9238</v>
      </c>
      <c r="L3876" t="s">
        <v>30</v>
      </c>
      <c r="M3876" t="s">
        <v>1233</v>
      </c>
      <c r="N3876" t="s">
        <v>32</v>
      </c>
      <c r="O3876" t="s">
        <v>5581</v>
      </c>
      <c r="P3876" s="4" t="s">
        <v>5582</v>
      </c>
      <c r="Q3876">
        <v>85259</v>
      </c>
      <c r="R3876">
        <v>4.8</v>
      </c>
      <c r="S3876">
        <v>4.7</v>
      </c>
      <c r="T3876">
        <v>4.7</v>
      </c>
      <c r="U3876">
        <v>4.4000000000000004</v>
      </c>
      <c r="V3876">
        <v>4.7</v>
      </c>
      <c r="W3876">
        <v>4.7</v>
      </c>
      <c r="X3876" t="s">
        <v>9373</v>
      </c>
      <c r="Y3876" t="s">
        <v>34</v>
      </c>
      <c r="AA3876" t="s">
        <v>9374</v>
      </c>
      <c r="AB3876" t="s">
        <v>9374</v>
      </c>
    </row>
    <row r="3877" spans="1:28" x14ac:dyDescent="0.2">
      <c r="A3877">
        <v>1998</v>
      </c>
      <c r="B3877" t="s">
        <v>25</v>
      </c>
      <c r="C3877" t="s">
        <v>139</v>
      </c>
      <c r="D3877" t="s">
        <v>983</v>
      </c>
      <c r="E3877" s="1">
        <v>4995</v>
      </c>
      <c r="F3877">
        <v>4.3</v>
      </c>
      <c r="G3877">
        <v>35</v>
      </c>
      <c r="H3877" t="s">
        <v>86</v>
      </c>
      <c r="I3877" t="s">
        <v>86</v>
      </c>
      <c r="J3877" t="s">
        <v>43</v>
      </c>
      <c r="K3877" t="s">
        <v>9305</v>
      </c>
      <c r="L3877" t="s">
        <v>30</v>
      </c>
      <c r="M3877" t="s">
        <v>3145</v>
      </c>
      <c r="N3877" t="s">
        <v>5948</v>
      </c>
      <c r="O3877" t="s">
        <v>5949</v>
      </c>
      <c r="P3877" s="4" t="s">
        <v>5950</v>
      </c>
      <c r="Q3877">
        <v>144454</v>
      </c>
      <c r="R3877">
        <v>4.3</v>
      </c>
      <c r="S3877">
        <v>4.0999999999999996</v>
      </c>
      <c r="T3877">
        <v>4.2</v>
      </c>
      <c r="U3877">
        <v>4.5999999999999996</v>
      </c>
      <c r="V3877">
        <v>4.0999999999999996</v>
      </c>
      <c r="W3877">
        <v>4.5</v>
      </c>
      <c r="X3877" t="s">
        <v>9373</v>
      </c>
      <c r="Y3877" t="s">
        <v>34</v>
      </c>
      <c r="AA3877" t="s">
        <v>9374</v>
      </c>
      <c r="AB3877" t="s">
        <v>9374</v>
      </c>
    </row>
    <row r="3878" spans="1:28" x14ac:dyDescent="0.2">
      <c r="A3878">
        <v>2021</v>
      </c>
      <c r="B3878" t="s">
        <v>25</v>
      </c>
      <c r="C3878" t="s">
        <v>1973</v>
      </c>
      <c r="D3878" t="s">
        <v>983</v>
      </c>
      <c r="E3878" s="1">
        <v>39488</v>
      </c>
      <c r="F3878">
        <v>4.8</v>
      </c>
      <c r="G3878">
        <v>1651</v>
      </c>
      <c r="H3878" t="s">
        <v>71</v>
      </c>
      <c r="I3878" t="s">
        <v>97</v>
      </c>
      <c r="J3878" t="s">
        <v>9336</v>
      </c>
      <c r="K3878" t="s">
        <v>9206</v>
      </c>
      <c r="L3878" t="s">
        <v>30</v>
      </c>
      <c r="M3878" t="s">
        <v>48</v>
      </c>
      <c r="N3878" t="s">
        <v>32</v>
      </c>
      <c r="O3878" t="s">
        <v>6141</v>
      </c>
      <c r="P3878" s="4" t="s">
        <v>6142</v>
      </c>
      <c r="Q3878">
        <v>13890</v>
      </c>
      <c r="R3878">
        <v>4.9000000000000004</v>
      </c>
      <c r="S3878">
        <v>4.7</v>
      </c>
      <c r="T3878">
        <v>4.8</v>
      </c>
      <c r="U3878">
        <v>4.5999999999999996</v>
      </c>
      <c r="V3878">
        <v>4.8</v>
      </c>
      <c r="W3878">
        <v>4.8</v>
      </c>
      <c r="X3878" t="s">
        <v>9373</v>
      </c>
      <c r="Y3878" t="s">
        <v>34</v>
      </c>
      <c r="AA3878" t="s">
        <v>9374</v>
      </c>
      <c r="AB3878" t="s">
        <v>9374</v>
      </c>
    </row>
    <row r="3879" spans="1:28" x14ac:dyDescent="0.2">
      <c r="A3879">
        <v>2017</v>
      </c>
      <c r="B3879" t="s">
        <v>25</v>
      </c>
      <c r="C3879" t="s">
        <v>982</v>
      </c>
      <c r="D3879" t="s">
        <v>983</v>
      </c>
      <c r="E3879" s="1">
        <v>18592</v>
      </c>
      <c r="F3879">
        <v>4.8</v>
      </c>
      <c r="G3879">
        <v>4669</v>
      </c>
      <c r="H3879" t="s">
        <v>29</v>
      </c>
      <c r="I3879" t="s">
        <v>86</v>
      </c>
      <c r="J3879" t="s">
        <v>43</v>
      </c>
      <c r="K3879" t="s">
        <v>9224</v>
      </c>
      <c r="L3879" t="s">
        <v>30</v>
      </c>
      <c r="M3879" t="s">
        <v>38</v>
      </c>
      <c r="N3879" t="s">
        <v>985</v>
      </c>
      <c r="O3879" t="s">
        <v>6323</v>
      </c>
      <c r="P3879" s="4" t="s">
        <v>6324</v>
      </c>
      <c r="Q3879">
        <v>57109</v>
      </c>
      <c r="R3879">
        <v>4.8</v>
      </c>
      <c r="S3879">
        <v>4.8</v>
      </c>
      <c r="T3879">
        <v>4.8</v>
      </c>
      <c r="U3879">
        <v>4.8</v>
      </c>
      <c r="V3879">
        <v>4.8</v>
      </c>
      <c r="W3879">
        <v>4.9000000000000004</v>
      </c>
      <c r="X3879" t="s">
        <v>9373</v>
      </c>
      <c r="Y3879" t="s">
        <v>34</v>
      </c>
      <c r="AA3879" t="s">
        <v>9374</v>
      </c>
      <c r="AB3879" t="s">
        <v>9374</v>
      </c>
    </row>
    <row r="3880" spans="1:28" x14ac:dyDescent="0.2">
      <c r="A3880">
        <v>2022</v>
      </c>
      <c r="B3880" t="s">
        <v>25</v>
      </c>
      <c r="C3880" t="s">
        <v>77</v>
      </c>
      <c r="D3880" t="s">
        <v>983</v>
      </c>
      <c r="E3880" s="1">
        <v>37999</v>
      </c>
      <c r="F3880">
        <v>4.8</v>
      </c>
      <c r="G3880">
        <v>144</v>
      </c>
      <c r="H3880" t="s">
        <v>41</v>
      </c>
      <c r="I3880" t="s">
        <v>86</v>
      </c>
      <c r="J3880" t="s">
        <v>43</v>
      </c>
      <c r="K3880" t="s">
        <v>9219</v>
      </c>
      <c r="L3880" t="s">
        <v>30</v>
      </c>
      <c r="M3880" t="s">
        <v>760</v>
      </c>
      <c r="N3880" t="s">
        <v>105</v>
      </c>
      <c r="O3880" t="s">
        <v>6325</v>
      </c>
      <c r="P3880" s="4">
        <v>83973</v>
      </c>
      <c r="Q3880">
        <v>6345</v>
      </c>
      <c r="R3880">
        <v>4.9000000000000004</v>
      </c>
      <c r="S3880">
        <v>4.8</v>
      </c>
      <c r="T3880">
        <v>4.7</v>
      </c>
      <c r="U3880">
        <v>4.8</v>
      </c>
      <c r="V3880">
        <v>4.7</v>
      </c>
      <c r="W3880">
        <v>4.9000000000000004</v>
      </c>
      <c r="X3880" t="s">
        <v>9373</v>
      </c>
      <c r="Y3880" t="s">
        <v>34</v>
      </c>
      <c r="AA3880" t="s">
        <v>9374</v>
      </c>
      <c r="AB3880" t="s">
        <v>9374</v>
      </c>
    </row>
    <row r="3881" spans="1:28" x14ac:dyDescent="0.2">
      <c r="A3881">
        <v>2010</v>
      </c>
      <c r="B3881" t="s">
        <v>25</v>
      </c>
      <c r="C3881" t="s">
        <v>1313</v>
      </c>
      <c r="D3881" t="s">
        <v>983</v>
      </c>
      <c r="E3881" s="1">
        <v>19995</v>
      </c>
      <c r="F3881">
        <v>1.3</v>
      </c>
      <c r="G3881">
        <v>23</v>
      </c>
      <c r="H3881" t="s">
        <v>52</v>
      </c>
      <c r="I3881" t="s">
        <v>36</v>
      </c>
      <c r="J3881" t="s">
        <v>1315</v>
      </c>
      <c r="K3881" t="s">
        <v>9206</v>
      </c>
      <c r="L3881" t="s">
        <v>30</v>
      </c>
      <c r="M3881" t="s">
        <v>1194</v>
      </c>
      <c r="N3881" t="s">
        <v>1205</v>
      </c>
      <c r="O3881" t="s">
        <v>6326</v>
      </c>
      <c r="P3881" s="4" t="s">
        <v>6327</v>
      </c>
      <c r="Q3881">
        <v>66051</v>
      </c>
      <c r="R3881">
        <v>4.3</v>
      </c>
      <c r="S3881">
        <v>4.5</v>
      </c>
      <c r="T3881">
        <v>4.0999999999999996</v>
      </c>
      <c r="U3881">
        <v>4.7</v>
      </c>
      <c r="V3881">
        <v>4.2</v>
      </c>
      <c r="W3881">
        <v>4.9000000000000004</v>
      </c>
      <c r="X3881" t="s">
        <v>9373</v>
      </c>
      <c r="Y3881" t="s">
        <v>34</v>
      </c>
      <c r="AA3881" t="s">
        <v>9374</v>
      </c>
      <c r="AB3881" t="s">
        <v>9374</v>
      </c>
    </row>
    <row r="3882" spans="1:28" x14ac:dyDescent="0.2">
      <c r="A3882">
        <v>2008</v>
      </c>
      <c r="B3882" t="s">
        <v>25</v>
      </c>
      <c r="C3882" t="s">
        <v>6328</v>
      </c>
      <c r="D3882" t="s">
        <v>983</v>
      </c>
      <c r="E3882" s="1">
        <v>5995</v>
      </c>
      <c r="F3882">
        <v>4.5999999999999996</v>
      </c>
      <c r="G3882">
        <v>3</v>
      </c>
      <c r="H3882" t="s">
        <v>97</v>
      </c>
      <c r="I3882" t="s">
        <v>97</v>
      </c>
      <c r="J3882" t="s">
        <v>1315</v>
      </c>
      <c r="K3882" t="s">
        <v>9263</v>
      </c>
      <c r="L3882" t="s">
        <v>30</v>
      </c>
      <c r="M3882" t="s">
        <v>1194</v>
      </c>
      <c r="N3882" t="s">
        <v>1356</v>
      </c>
      <c r="O3882" t="s">
        <v>6329</v>
      </c>
      <c r="P3882" s="4">
        <v>1298</v>
      </c>
      <c r="Q3882">
        <v>184506</v>
      </c>
      <c r="R3882">
        <v>4.5999999999999996</v>
      </c>
      <c r="S3882">
        <v>4.3</v>
      </c>
      <c r="T3882">
        <v>4.5999999999999996</v>
      </c>
      <c r="U3882">
        <v>4.5999999999999996</v>
      </c>
      <c r="V3882">
        <v>4.4000000000000004</v>
      </c>
      <c r="W3882">
        <v>4.8</v>
      </c>
      <c r="X3882" t="s">
        <v>9373</v>
      </c>
      <c r="Y3882" t="s">
        <v>34</v>
      </c>
      <c r="AA3882" t="s">
        <v>9374</v>
      </c>
      <c r="AB3882" t="s">
        <v>9374</v>
      </c>
    </row>
    <row r="3883" spans="1:28" x14ac:dyDescent="0.2">
      <c r="A3883">
        <v>2023</v>
      </c>
      <c r="B3883" t="s">
        <v>25</v>
      </c>
      <c r="C3883" t="s">
        <v>51</v>
      </c>
      <c r="D3883" t="s">
        <v>27</v>
      </c>
      <c r="E3883" s="1">
        <v>39845</v>
      </c>
      <c r="F3883">
        <v>4.9000000000000004</v>
      </c>
      <c r="G3883">
        <v>2119</v>
      </c>
      <c r="H3883" t="s">
        <v>52</v>
      </c>
      <c r="I3883" t="s">
        <v>36</v>
      </c>
      <c r="J3883" t="s">
        <v>9336</v>
      </c>
      <c r="L3883" t="s">
        <v>37</v>
      </c>
      <c r="M3883" t="s">
        <v>38</v>
      </c>
      <c r="N3883" t="s">
        <v>39</v>
      </c>
      <c r="O3883" t="s">
        <v>6688</v>
      </c>
      <c r="P3883" s="4" t="s">
        <v>6689</v>
      </c>
      <c r="Q3883">
        <v>0</v>
      </c>
      <c r="R3883">
        <v>5</v>
      </c>
      <c r="S3883">
        <v>3</v>
      </c>
      <c r="T3883">
        <v>4</v>
      </c>
      <c r="U3883">
        <v>4</v>
      </c>
      <c r="V3883">
        <v>5</v>
      </c>
      <c r="W3883">
        <v>5</v>
      </c>
      <c r="X3883" t="s">
        <v>9373</v>
      </c>
      <c r="Y3883" t="s">
        <v>34</v>
      </c>
      <c r="AA3883" t="s">
        <v>9374</v>
      </c>
      <c r="AB3883" t="s">
        <v>9374</v>
      </c>
    </row>
    <row r="3884" spans="1:28" x14ac:dyDescent="0.2">
      <c r="A3884">
        <v>2018</v>
      </c>
      <c r="B3884" t="s">
        <v>25</v>
      </c>
      <c r="C3884" t="s">
        <v>94</v>
      </c>
      <c r="D3884" t="s">
        <v>983</v>
      </c>
      <c r="E3884" s="1">
        <v>27983</v>
      </c>
      <c r="F3884">
        <v>4.5999999999999996</v>
      </c>
      <c r="G3884">
        <v>1421</v>
      </c>
      <c r="H3884" t="s">
        <v>86</v>
      </c>
      <c r="I3884" t="s">
        <v>86</v>
      </c>
      <c r="J3884" t="s">
        <v>9336</v>
      </c>
      <c r="K3884" t="s">
        <v>9238</v>
      </c>
      <c r="L3884" t="s">
        <v>30</v>
      </c>
      <c r="M3884" t="s">
        <v>1233</v>
      </c>
      <c r="N3884" t="s">
        <v>32</v>
      </c>
      <c r="O3884" t="s">
        <v>6862</v>
      </c>
      <c r="P3884" s="4" t="s">
        <v>6863</v>
      </c>
      <c r="Q3884">
        <v>89304</v>
      </c>
      <c r="R3884">
        <v>4.9000000000000004</v>
      </c>
      <c r="S3884">
        <v>4.8</v>
      </c>
      <c r="T3884">
        <v>4.8</v>
      </c>
      <c r="U3884">
        <v>4.5999999999999996</v>
      </c>
      <c r="V3884">
        <v>4.8</v>
      </c>
      <c r="W3884">
        <v>4.9000000000000004</v>
      </c>
      <c r="X3884" t="s">
        <v>9373</v>
      </c>
      <c r="Y3884" t="s">
        <v>34</v>
      </c>
      <c r="AA3884" t="s">
        <v>9374</v>
      </c>
      <c r="AB3884" t="s">
        <v>9374</v>
      </c>
    </row>
    <row r="3885" spans="1:28" x14ac:dyDescent="0.2">
      <c r="A3885">
        <v>2019</v>
      </c>
      <c r="B3885" t="s">
        <v>25</v>
      </c>
      <c r="C3885" t="s">
        <v>158</v>
      </c>
      <c r="D3885" t="s">
        <v>27</v>
      </c>
      <c r="E3885" s="1">
        <v>34488</v>
      </c>
      <c r="F3885">
        <v>4.8</v>
      </c>
      <c r="G3885">
        <v>1651</v>
      </c>
      <c r="H3885" t="s">
        <v>71</v>
      </c>
      <c r="I3885" t="s">
        <v>36</v>
      </c>
      <c r="J3885" t="s">
        <v>9336</v>
      </c>
      <c r="K3885" t="s">
        <v>9206</v>
      </c>
      <c r="L3885" t="s">
        <v>30</v>
      </c>
      <c r="M3885" t="s">
        <v>48</v>
      </c>
      <c r="N3885" t="s">
        <v>32</v>
      </c>
      <c r="O3885" t="s">
        <v>6866</v>
      </c>
      <c r="P3885" s="4" t="s">
        <v>6867</v>
      </c>
      <c r="Q3885">
        <v>27734</v>
      </c>
      <c r="R3885">
        <v>4.8</v>
      </c>
      <c r="S3885">
        <v>4.7</v>
      </c>
      <c r="T3885">
        <v>4.7</v>
      </c>
      <c r="U3885">
        <v>4.5999999999999996</v>
      </c>
      <c r="V3885">
        <v>4.7</v>
      </c>
      <c r="W3885">
        <v>4.8</v>
      </c>
      <c r="X3885" t="s">
        <v>9373</v>
      </c>
      <c r="Y3885" t="s">
        <v>34</v>
      </c>
      <c r="AA3885" t="s">
        <v>9374</v>
      </c>
      <c r="AB3885" t="s">
        <v>9374</v>
      </c>
    </row>
    <row r="3886" spans="1:28" x14ac:dyDescent="0.2">
      <c r="A3886">
        <v>2019</v>
      </c>
      <c r="B3886" t="s">
        <v>25</v>
      </c>
      <c r="C3886" t="s">
        <v>982</v>
      </c>
      <c r="D3886" t="s">
        <v>27</v>
      </c>
      <c r="E3886" s="1">
        <v>23959</v>
      </c>
      <c r="F3886">
        <v>4.5999999999999996</v>
      </c>
      <c r="G3886">
        <v>1421</v>
      </c>
      <c r="H3886" t="s">
        <v>472</v>
      </c>
      <c r="I3886" t="s">
        <v>385</v>
      </c>
      <c r="J3886" t="s">
        <v>43</v>
      </c>
      <c r="K3886" t="s">
        <v>9227</v>
      </c>
      <c r="L3886" t="s">
        <v>30</v>
      </c>
      <c r="M3886" t="s">
        <v>38</v>
      </c>
      <c r="N3886" t="s">
        <v>78</v>
      </c>
      <c r="O3886" t="s">
        <v>7053</v>
      </c>
      <c r="P3886" s="4" t="s">
        <v>7054</v>
      </c>
      <c r="Q3886">
        <v>36599</v>
      </c>
      <c r="R3886">
        <v>4.7</v>
      </c>
      <c r="S3886">
        <v>4.7</v>
      </c>
      <c r="T3886">
        <v>4.7</v>
      </c>
      <c r="U3886">
        <v>4.7</v>
      </c>
      <c r="V3886">
        <v>4.8</v>
      </c>
      <c r="W3886">
        <v>4.8</v>
      </c>
      <c r="X3886" t="s">
        <v>9373</v>
      </c>
      <c r="Y3886" t="s">
        <v>34</v>
      </c>
      <c r="AA3886" t="s">
        <v>9374</v>
      </c>
      <c r="AB3886" t="s">
        <v>9374</v>
      </c>
    </row>
    <row r="3887" spans="1:28" x14ac:dyDescent="0.2">
      <c r="A3887">
        <v>2022</v>
      </c>
      <c r="B3887" t="s">
        <v>25</v>
      </c>
      <c r="C3887" t="s">
        <v>150</v>
      </c>
      <c r="D3887" t="s">
        <v>27</v>
      </c>
      <c r="E3887" s="1">
        <v>44000</v>
      </c>
      <c r="F3887">
        <v>4.8</v>
      </c>
      <c r="G3887">
        <v>1651</v>
      </c>
      <c r="H3887" t="s">
        <v>28</v>
      </c>
      <c r="I3887" t="s">
        <v>36</v>
      </c>
      <c r="J3887" t="s">
        <v>9336</v>
      </c>
      <c r="K3887" t="s">
        <v>9204</v>
      </c>
      <c r="L3887" t="s">
        <v>30</v>
      </c>
      <c r="M3887" t="s">
        <v>48</v>
      </c>
      <c r="N3887" t="s">
        <v>32</v>
      </c>
      <c r="O3887" t="s">
        <v>7055</v>
      </c>
      <c r="P3887" s="4" t="s">
        <v>7056</v>
      </c>
      <c r="Q3887">
        <v>4</v>
      </c>
      <c r="R3887">
        <v>5</v>
      </c>
      <c r="S3887">
        <v>5</v>
      </c>
      <c r="T3887">
        <v>5</v>
      </c>
      <c r="U3887">
        <v>5</v>
      </c>
      <c r="V3887">
        <v>5</v>
      </c>
      <c r="W3887">
        <v>5</v>
      </c>
      <c r="X3887" t="s">
        <v>9373</v>
      </c>
      <c r="Y3887" t="s">
        <v>34</v>
      </c>
      <c r="AA3887" t="s">
        <v>9374</v>
      </c>
      <c r="AB3887" t="s">
        <v>9374</v>
      </c>
    </row>
    <row r="3888" spans="1:28" x14ac:dyDescent="0.2">
      <c r="A3888">
        <v>2023</v>
      </c>
      <c r="B3888" t="s">
        <v>25</v>
      </c>
      <c r="C3888" t="s">
        <v>646</v>
      </c>
      <c r="D3888" t="s">
        <v>27</v>
      </c>
      <c r="E3888" s="1">
        <v>50240</v>
      </c>
      <c r="F3888">
        <v>4.9000000000000004</v>
      </c>
      <c r="G3888">
        <v>2119</v>
      </c>
      <c r="H3888" t="s">
        <v>28</v>
      </c>
      <c r="I3888" t="s">
        <v>97</v>
      </c>
      <c r="J3888" t="s">
        <v>9336</v>
      </c>
      <c r="L3888" t="s">
        <v>30</v>
      </c>
      <c r="M3888" t="s">
        <v>31</v>
      </c>
      <c r="N3888" t="s">
        <v>72</v>
      </c>
      <c r="O3888" t="s">
        <v>7057</v>
      </c>
      <c r="P3888" s="4" t="s">
        <v>7058</v>
      </c>
      <c r="Q3888">
        <v>3</v>
      </c>
      <c r="R3888">
        <v>2</v>
      </c>
      <c r="S3888">
        <v>0</v>
      </c>
      <c r="T3888">
        <v>2</v>
      </c>
      <c r="U3888">
        <v>1</v>
      </c>
      <c r="V3888">
        <v>0</v>
      </c>
      <c r="W3888">
        <v>0</v>
      </c>
      <c r="X3888" t="s">
        <v>9373</v>
      </c>
      <c r="Y3888" t="s">
        <v>34</v>
      </c>
      <c r="AA3888" t="s">
        <v>9374</v>
      </c>
      <c r="AB3888" t="s">
        <v>9374</v>
      </c>
    </row>
    <row r="3889" spans="1:28" x14ac:dyDescent="0.2">
      <c r="A3889">
        <v>2022</v>
      </c>
      <c r="B3889" t="s">
        <v>25</v>
      </c>
      <c r="C3889" t="s">
        <v>81</v>
      </c>
      <c r="D3889" t="s">
        <v>27</v>
      </c>
      <c r="E3889" s="1">
        <v>42523</v>
      </c>
      <c r="F3889">
        <v>4.8</v>
      </c>
      <c r="G3889">
        <v>725</v>
      </c>
      <c r="H3889" t="s">
        <v>52</v>
      </c>
      <c r="I3889" t="s">
        <v>36</v>
      </c>
      <c r="J3889" t="s">
        <v>9336</v>
      </c>
      <c r="K3889" t="s">
        <v>9204</v>
      </c>
      <c r="L3889" t="s">
        <v>30</v>
      </c>
      <c r="M3889" t="s">
        <v>48</v>
      </c>
      <c r="N3889" t="s">
        <v>32</v>
      </c>
      <c r="O3889" t="s">
        <v>7228</v>
      </c>
      <c r="P3889" s="4" t="s">
        <v>7229</v>
      </c>
      <c r="Q3889">
        <v>5</v>
      </c>
      <c r="R3889">
        <v>5</v>
      </c>
      <c r="S3889">
        <v>5</v>
      </c>
      <c r="T3889">
        <v>5</v>
      </c>
      <c r="U3889">
        <v>5</v>
      </c>
      <c r="V3889">
        <v>5</v>
      </c>
      <c r="W3889">
        <v>5</v>
      </c>
      <c r="X3889" t="s">
        <v>9373</v>
      </c>
      <c r="Y3889" t="s">
        <v>34</v>
      </c>
      <c r="AA3889" t="s">
        <v>9374</v>
      </c>
      <c r="AB3889" t="s">
        <v>9374</v>
      </c>
    </row>
    <row r="3890" spans="1:28" x14ac:dyDescent="0.2">
      <c r="A3890">
        <v>2022</v>
      </c>
      <c r="B3890" t="s">
        <v>25</v>
      </c>
      <c r="C3890" t="s">
        <v>81</v>
      </c>
      <c r="D3890" t="s">
        <v>27</v>
      </c>
      <c r="E3890" s="1">
        <v>39375</v>
      </c>
      <c r="F3890">
        <v>4.8</v>
      </c>
      <c r="G3890">
        <v>1651</v>
      </c>
      <c r="H3890" t="s">
        <v>52</v>
      </c>
      <c r="I3890" t="s">
        <v>36</v>
      </c>
      <c r="J3890" t="s">
        <v>43</v>
      </c>
      <c r="K3890" t="s">
        <v>9216</v>
      </c>
      <c r="L3890" t="s">
        <v>30</v>
      </c>
      <c r="M3890" t="s">
        <v>48</v>
      </c>
      <c r="N3890" t="s">
        <v>32</v>
      </c>
      <c r="O3890" t="s">
        <v>7230</v>
      </c>
      <c r="P3890" s="4" t="s">
        <v>7231</v>
      </c>
      <c r="Q3890">
        <v>4</v>
      </c>
      <c r="R3890">
        <v>5</v>
      </c>
      <c r="S3890">
        <v>5</v>
      </c>
      <c r="T3890">
        <v>5</v>
      </c>
      <c r="U3890">
        <v>5</v>
      </c>
      <c r="V3890">
        <v>5</v>
      </c>
      <c r="W3890">
        <v>5</v>
      </c>
      <c r="X3890" t="s">
        <v>9373</v>
      </c>
      <c r="Y3890" t="s">
        <v>34</v>
      </c>
      <c r="AA3890" t="s">
        <v>9374</v>
      </c>
      <c r="AB3890" t="s">
        <v>9374</v>
      </c>
    </row>
    <row r="3891" spans="1:28" x14ac:dyDescent="0.2">
      <c r="A3891">
        <v>2023</v>
      </c>
      <c r="B3891" t="s">
        <v>25</v>
      </c>
      <c r="C3891" t="s">
        <v>407</v>
      </c>
      <c r="D3891" t="s">
        <v>27</v>
      </c>
      <c r="E3891" t="s">
        <v>844</v>
      </c>
      <c r="F3891">
        <v>4.8</v>
      </c>
      <c r="G3891">
        <v>725</v>
      </c>
      <c r="H3891" t="s">
        <v>180</v>
      </c>
      <c r="I3891" t="s">
        <v>86</v>
      </c>
      <c r="J3891" t="s">
        <v>9336</v>
      </c>
      <c r="L3891" t="s">
        <v>30</v>
      </c>
      <c r="M3891" t="s">
        <v>31</v>
      </c>
      <c r="N3891" t="s">
        <v>72</v>
      </c>
      <c r="O3891" t="s">
        <v>7406</v>
      </c>
      <c r="P3891" s="4" t="s">
        <v>7407</v>
      </c>
      <c r="Q3891">
        <v>5</v>
      </c>
      <c r="R3891">
        <v>2</v>
      </c>
      <c r="S3891">
        <v>0</v>
      </c>
      <c r="T3891">
        <v>2</v>
      </c>
      <c r="U3891">
        <v>1</v>
      </c>
      <c r="V3891">
        <v>0</v>
      </c>
      <c r="W3891">
        <v>0</v>
      </c>
      <c r="X3891" t="s">
        <v>9373</v>
      </c>
      <c r="Y3891" t="s">
        <v>34</v>
      </c>
      <c r="AA3891" t="s">
        <v>9374</v>
      </c>
      <c r="AB3891" t="s">
        <v>9374</v>
      </c>
    </row>
    <row r="3892" spans="1:28" x14ac:dyDescent="0.2">
      <c r="A3892">
        <v>2019</v>
      </c>
      <c r="B3892" t="s">
        <v>25</v>
      </c>
      <c r="C3892" t="s">
        <v>399</v>
      </c>
      <c r="D3892" t="s">
        <v>983</v>
      </c>
      <c r="E3892" s="1">
        <v>26983</v>
      </c>
      <c r="F3892">
        <v>5</v>
      </c>
      <c r="G3892">
        <v>991</v>
      </c>
      <c r="H3892" t="s">
        <v>82</v>
      </c>
      <c r="I3892" t="s">
        <v>36</v>
      </c>
      <c r="J3892" t="s">
        <v>43</v>
      </c>
      <c r="K3892" t="s">
        <v>9278</v>
      </c>
      <c r="L3892" t="s">
        <v>30</v>
      </c>
      <c r="M3892" t="s">
        <v>401</v>
      </c>
      <c r="N3892" t="s">
        <v>78</v>
      </c>
      <c r="O3892" t="s">
        <v>7408</v>
      </c>
      <c r="P3892" s="4">
        <v>1220562</v>
      </c>
      <c r="Q3892">
        <v>21183</v>
      </c>
      <c r="R3892">
        <v>4.7</v>
      </c>
      <c r="S3892">
        <v>4.8</v>
      </c>
      <c r="T3892">
        <v>4.7</v>
      </c>
      <c r="U3892">
        <v>4.8</v>
      </c>
      <c r="V3892">
        <v>4.8</v>
      </c>
      <c r="W3892">
        <v>4.9000000000000004</v>
      </c>
      <c r="X3892" t="s">
        <v>9373</v>
      </c>
      <c r="Y3892" t="s">
        <v>34</v>
      </c>
      <c r="AA3892" t="s">
        <v>9374</v>
      </c>
      <c r="AB3892" t="s">
        <v>9374</v>
      </c>
    </row>
    <row r="3893" spans="1:28" x14ac:dyDescent="0.2">
      <c r="A3893">
        <v>2014</v>
      </c>
      <c r="B3893" t="s">
        <v>25</v>
      </c>
      <c r="C3893" t="s">
        <v>77</v>
      </c>
      <c r="D3893" t="s">
        <v>983</v>
      </c>
      <c r="E3893" s="1">
        <v>15996</v>
      </c>
      <c r="F3893">
        <v>4.8</v>
      </c>
      <c r="G3893">
        <v>725</v>
      </c>
      <c r="H3893" t="s">
        <v>52</v>
      </c>
      <c r="I3893" t="s">
        <v>36</v>
      </c>
      <c r="J3893" t="s">
        <v>43</v>
      </c>
      <c r="K3893" t="s">
        <v>9270</v>
      </c>
      <c r="L3893" t="s">
        <v>30</v>
      </c>
      <c r="M3893" t="s">
        <v>1194</v>
      </c>
      <c r="N3893" t="s">
        <v>1205</v>
      </c>
      <c r="O3893" t="s">
        <v>7596</v>
      </c>
      <c r="P3893" s="4" t="s">
        <v>7597</v>
      </c>
      <c r="Q3893">
        <v>104256</v>
      </c>
      <c r="R3893">
        <v>4.5</v>
      </c>
      <c r="S3893">
        <v>4.5</v>
      </c>
      <c r="T3893">
        <v>4.5</v>
      </c>
      <c r="U3893">
        <v>4.5</v>
      </c>
      <c r="V3893">
        <v>4.5999999999999996</v>
      </c>
      <c r="W3893">
        <v>4.7</v>
      </c>
      <c r="X3893" t="s">
        <v>9373</v>
      </c>
      <c r="Y3893" t="s">
        <v>34</v>
      </c>
      <c r="AA3893" t="s">
        <v>9374</v>
      </c>
      <c r="AB3893" t="s">
        <v>9374</v>
      </c>
    </row>
    <row r="3894" spans="1:28" x14ac:dyDescent="0.2">
      <c r="A3894">
        <v>2019</v>
      </c>
      <c r="B3894" t="s">
        <v>25</v>
      </c>
      <c r="C3894" t="s">
        <v>399</v>
      </c>
      <c r="D3894" t="s">
        <v>983</v>
      </c>
      <c r="E3894" s="1">
        <v>26487</v>
      </c>
      <c r="F3894">
        <v>5</v>
      </c>
      <c r="G3894">
        <v>4912</v>
      </c>
      <c r="H3894" t="s">
        <v>82</v>
      </c>
      <c r="I3894" t="s">
        <v>36</v>
      </c>
      <c r="J3894" t="s">
        <v>43</v>
      </c>
      <c r="K3894" t="s">
        <v>9278</v>
      </c>
      <c r="L3894" t="s">
        <v>30</v>
      </c>
      <c r="M3894" t="s">
        <v>401</v>
      </c>
      <c r="N3894" t="s">
        <v>78</v>
      </c>
      <c r="O3894" t="s">
        <v>7598</v>
      </c>
      <c r="P3894" s="4" t="s">
        <v>7599</v>
      </c>
      <c r="Q3894">
        <v>38823</v>
      </c>
      <c r="R3894">
        <v>4.7</v>
      </c>
      <c r="S3894">
        <v>4.8</v>
      </c>
      <c r="T3894">
        <v>4.7</v>
      </c>
      <c r="U3894">
        <v>4.8</v>
      </c>
      <c r="V3894">
        <v>4.8</v>
      </c>
      <c r="W3894">
        <v>4.9000000000000004</v>
      </c>
      <c r="X3894" t="s">
        <v>9373</v>
      </c>
      <c r="Y3894" t="s">
        <v>34</v>
      </c>
      <c r="AA3894" t="s">
        <v>9374</v>
      </c>
      <c r="AB3894" t="s">
        <v>9374</v>
      </c>
    </row>
    <row r="3895" spans="1:28" x14ac:dyDescent="0.2">
      <c r="A3895">
        <v>2023</v>
      </c>
      <c r="B3895" t="s">
        <v>25</v>
      </c>
      <c r="C3895" t="s">
        <v>51</v>
      </c>
      <c r="D3895" t="s">
        <v>27</v>
      </c>
      <c r="E3895" s="1">
        <v>40240</v>
      </c>
      <c r="F3895">
        <v>4.9000000000000004</v>
      </c>
      <c r="G3895">
        <v>2111</v>
      </c>
      <c r="H3895" t="s">
        <v>28</v>
      </c>
      <c r="I3895" t="s">
        <v>36</v>
      </c>
      <c r="J3895" t="s">
        <v>9336</v>
      </c>
      <c r="L3895" t="s">
        <v>37</v>
      </c>
      <c r="M3895" t="s">
        <v>38</v>
      </c>
      <c r="N3895" t="s">
        <v>39</v>
      </c>
      <c r="O3895" t="s">
        <v>7958</v>
      </c>
      <c r="P3895" s="4" t="s">
        <v>7959</v>
      </c>
      <c r="Q3895">
        <v>0</v>
      </c>
      <c r="R3895">
        <v>5</v>
      </c>
      <c r="S3895">
        <v>3</v>
      </c>
      <c r="T3895">
        <v>4</v>
      </c>
      <c r="U3895">
        <v>4</v>
      </c>
      <c r="V3895">
        <v>5</v>
      </c>
      <c r="W3895">
        <v>5</v>
      </c>
      <c r="X3895" t="s">
        <v>9373</v>
      </c>
      <c r="Y3895" t="s">
        <v>34</v>
      </c>
      <c r="AA3895" t="s">
        <v>9374</v>
      </c>
      <c r="AB3895" t="s">
        <v>9374</v>
      </c>
    </row>
    <row r="3896" spans="1:28" x14ac:dyDescent="0.2">
      <c r="A3896">
        <v>2015</v>
      </c>
      <c r="B3896" t="s">
        <v>25</v>
      </c>
      <c r="C3896" t="s">
        <v>77</v>
      </c>
      <c r="D3896" t="s">
        <v>983</v>
      </c>
      <c r="E3896" s="1">
        <v>21949</v>
      </c>
      <c r="F3896">
        <v>4.5999999999999996</v>
      </c>
      <c r="G3896">
        <v>1421</v>
      </c>
      <c r="H3896" t="s">
        <v>180</v>
      </c>
      <c r="I3896" t="s">
        <v>86</v>
      </c>
      <c r="J3896" t="s">
        <v>9336</v>
      </c>
      <c r="K3896" t="s">
        <v>9273</v>
      </c>
      <c r="L3896" t="s">
        <v>30</v>
      </c>
      <c r="M3896" t="s">
        <v>38</v>
      </c>
      <c r="N3896" t="s">
        <v>985</v>
      </c>
      <c r="O3896" t="s">
        <v>8140</v>
      </c>
      <c r="P3896" s="4" t="s">
        <v>8141</v>
      </c>
      <c r="Q3896">
        <v>58769</v>
      </c>
      <c r="R3896">
        <v>4.4000000000000004</v>
      </c>
      <c r="S3896">
        <v>4.4000000000000004</v>
      </c>
      <c r="T3896">
        <v>4.3</v>
      </c>
      <c r="U3896">
        <v>4.3</v>
      </c>
      <c r="V3896">
        <v>4.5999999999999996</v>
      </c>
      <c r="W3896">
        <v>4.5</v>
      </c>
      <c r="X3896" t="s">
        <v>9373</v>
      </c>
      <c r="Y3896" t="s">
        <v>34</v>
      </c>
      <c r="AA3896" t="s">
        <v>9374</v>
      </c>
      <c r="AB3896" t="s">
        <v>9374</v>
      </c>
    </row>
    <row r="3897" spans="1:28" x14ac:dyDescent="0.2">
      <c r="A3897">
        <v>2023</v>
      </c>
      <c r="B3897" t="s">
        <v>25</v>
      </c>
      <c r="C3897" t="s">
        <v>328</v>
      </c>
      <c r="D3897" t="s">
        <v>27</v>
      </c>
      <c r="E3897" s="1">
        <v>45938</v>
      </c>
      <c r="F3897">
        <v>4.8</v>
      </c>
      <c r="G3897">
        <v>725</v>
      </c>
      <c r="H3897" t="s">
        <v>47</v>
      </c>
      <c r="I3897" t="s">
        <v>36</v>
      </c>
      <c r="J3897" t="s">
        <v>43</v>
      </c>
      <c r="L3897" t="s">
        <v>30</v>
      </c>
      <c r="M3897" t="s">
        <v>31</v>
      </c>
      <c r="N3897" t="s">
        <v>32</v>
      </c>
      <c r="O3897" t="s">
        <v>8319</v>
      </c>
      <c r="P3897" s="4" t="s">
        <v>8320</v>
      </c>
      <c r="Q3897">
        <v>5</v>
      </c>
      <c r="R3897">
        <v>5</v>
      </c>
      <c r="S3897">
        <v>5</v>
      </c>
      <c r="T3897">
        <v>4</v>
      </c>
      <c r="U3897">
        <v>4</v>
      </c>
      <c r="V3897">
        <v>4</v>
      </c>
      <c r="W3897">
        <v>5</v>
      </c>
      <c r="X3897" t="s">
        <v>9373</v>
      </c>
      <c r="Y3897" t="s">
        <v>34</v>
      </c>
      <c r="AA3897" t="s">
        <v>9374</v>
      </c>
      <c r="AB3897" t="s">
        <v>9374</v>
      </c>
    </row>
    <row r="3898" spans="1:28" x14ac:dyDescent="0.2">
      <c r="A3898">
        <v>2014</v>
      </c>
      <c r="B3898" t="s">
        <v>25</v>
      </c>
      <c r="C3898" t="s">
        <v>77</v>
      </c>
      <c r="D3898" t="s">
        <v>983</v>
      </c>
      <c r="E3898" s="1">
        <v>17496</v>
      </c>
      <c r="F3898">
        <v>4.8</v>
      </c>
      <c r="G3898">
        <v>725</v>
      </c>
      <c r="H3898" t="s">
        <v>2673</v>
      </c>
      <c r="I3898" t="s">
        <v>29</v>
      </c>
      <c r="J3898" t="s">
        <v>43</v>
      </c>
      <c r="K3898" t="s">
        <v>9270</v>
      </c>
      <c r="L3898" t="s">
        <v>30</v>
      </c>
      <c r="M3898" t="s">
        <v>1194</v>
      </c>
      <c r="N3898" t="s">
        <v>1205</v>
      </c>
      <c r="O3898" t="s">
        <v>8321</v>
      </c>
      <c r="P3898" s="4" t="s">
        <v>8322</v>
      </c>
      <c r="Q3898">
        <v>69266</v>
      </c>
      <c r="R3898">
        <v>4.5</v>
      </c>
      <c r="S3898">
        <v>4.5</v>
      </c>
      <c r="T3898">
        <v>4.5</v>
      </c>
      <c r="U3898">
        <v>4.5</v>
      </c>
      <c r="V3898">
        <v>4.5999999999999996</v>
      </c>
      <c r="W3898">
        <v>4.7</v>
      </c>
      <c r="X3898" t="s">
        <v>9373</v>
      </c>
      <c r="Y3898" t="s">
        <v>34</v>
      </c>
      <c r="AA3898" t="s">
        <v>9374</v>
      </c>
      <c r="AB3898" t="s">
        <v>9374</v>
      </c>
    </row>
    <row r="3899" spans="1:28" x14ac:dyDescent="0.2">
      <c r="A3899">
        <v>2021</v>
      </c>
      <c r="B3899" t="s">
        <v>25</v>
      </c>
      <c r="C3899" t="s">
        <v>99</v>
      </c>
      <c r="D3899" t="s">
        <v>27</v>
      </c>
      <c r="E3899" s="1">
        <v>38683</v>
      </c>
      <c r="F3899">
        <v>4.5999999999999996</v>
      </c>
      <c r="G3899">
        <v>175</v>
      </c>
      <c r="H3899" t="s">
        <v>71</v>
      </c>
      <c r="I3899" t="s">
        <v>97</v>
      </c>
      <c r="J3899" t="s">
        <v>9336</v>
      </c>
      <c r="K3899" t="s">
        <v>9206</v>
      </c>
      <c r="L3899" t="s">
        <v>30</v>
      </c>
      <c r="M3899" t="s">
        <v>48</v>
      </c>
      <c r="N3899" t="s">
        <v>32</v>
      </c>
      <c r="O3899" t="s">
        <v>8484</v>
      </c>
      <c r="P3899" s="4" t="s">
        <v>8485</v>
      </c>
      <c r="Q3899">
        <v>13849</v>
      </c>
      <c r="R3899">
        <v>4.9000000000000004</v>
      </c>
      <c r="S3899">
        <v>4.7</v>
      </c>
      <c r="T3899">
        <v>4.8</v>
      </c>
      <c r="U3899">
        <v>4.5999999999999996</v>
      </c>
      <c r="V3899">
        <v>4.8</v>
      </c>
      <c r="W3899">
        <v>4.8</v>
      </c>
      <c r="X3899" t="s">
        <v>9373</v>
      </c>
      <c r="Y3899" t="s">
        <v>34</v>
      </c>
      <c r="AA3899" t="s">
        <v>9374</v>
      </c>
      <c r="AB3899" t="s">
        <v>9374</v>
      </c>
    </row>
    <row r="3900" spans="1:28" x14ac:dyDescent="0.2">
      <c r="A3900">
        <v>2021</v>
      </c>
      <c r="B3900" t="s">
        <v>25</v>
      </c>
      <c r="C3900" t="s">
        <v>115</v>
      </c>
      <c r="D3900" t="s">
        <v>27</v>
      </c>
      <c r="E3900" s="1">
        <v>27872</v>
      </c>
      <c r="F3900">
        <v>4.5999999999999996</v>
      </c>
      <c r="G3900">
        <v>175</v>
      </c>
      <c r="H3900" t="s">
        <v>1163</v>
      </c>
      <c r="I3900" t="s">
        <v>36</v>
      </c>
      <c r="J3900" t="s">
        <v>43</v>
      </c>
      <c r="K3900" t="s">
        <v>9212</v>
      </c>
      <c r="L3900" t="s">
        <v>30</v>
      </c>
      <c r="M3900" t="s">
        <v>38</v>
      </c>
      <c r="N3900" t="s">
        <v>1226</v>
      </c>
      <c r="O3900" t="s">
        <v>8486</v>
      </c>
      <c r="P3900" s="4" t="s">
        <v>8487</v>
      </c>
      <c r="Q3900">
        <v>42578</v>
      </c>
      <c r="R3900">
        <v>4.5999999999999996</v>
      </c>
      <c r="S3900">
        <v>4.7</v>
      </c>
      <c r="T3900">
        <v>4.7</v>
      </c>
      <c r="U3900">
        <v>4.5999999999999996</v>
      </c>
      <c r="V3900">
        <v>4.8</v>
      </c>
      <c r="W3900">
        <v>4.5999999999999996</v>
      </c>
      <c r="X3900" t="s">
        <v>9373</v>
      </c>
      <c r="Y3900" t="s">
        <v>34</v>
      </c>
      <c r="AA3900" t="s">
        <v>9374</v>
      </c>
      <c r="AB3900" t="s">
        <v>9374</v>
      </c>
    </row>
    <row r="3901" spans="1:28" x14ac:dyDescent="0.2">
      <c r="A3901">
        <v>2022</v>
      </c>
      <c r="B3901" t="s">
        <v>25</v>
      </c>
      <c r="C3901" t="s">
        <v>239</v>
      </c>
      <c r="D3901" t="s">
        <v>983</v>
      </c>
      <c r="E3901" s="1">
        <v>29925</v>
      </c>
      <c r="F3901">
        <v>4</v>
      </c>
      <c r="G3901">
        <v>529</v>
      </c>
      <c r="H3901" t="s">
        <v>86</v>
      </c>
      <c r="I3901" t="s">
        <v>86</v>
      </c>
      <c r="J3901" t="s">
        <v>43</v>
      </c>
      <c r="K3901" t="s">
        <v>9207</v>
      </c>
      <c r="L3901" t="s">
        <v>30</v>
      </c>
      <c r="M3901" t="s">
        <v>38</v>
      </c>
      <c r="N3901" t="s">
        <v>78</v>
      </c>
      <c r="O3901" t="s">
        <v>8488</v>
      </c>
      <c r="P3901" s="4" t="s">
        <v>8489</v>
      </c>
      <c r="Q3901">
        <v>22906</v>
      </c>
      <c r="R3901">
        <v>5</v>
      </c>
      <c r="S3901">
        <v>5</v>
      </c>
      <c r="T3901">
        <v>5</v>
      </c>
      <c r="U3901">
        <v>5</v>
      </c>
      <c r="V3901">
        <v>5</v>
      </c>
      <c r="W3901">
        <v>5</v>
      </c>
      <c r="X3901" t="s">
        <v>9373</v>
      </c>
      <c r="Y3901" t="s">
        <v>34</v>
      </c>
      <c r="AA3901" t="s">
        <v>9374</v>
      </c>
      <c r="AB3901" t="s">
        <v>9374</v>
      </c>
    </row>
    <row r="3902" spans="1:28" x14ac:dyDescent="0.2">
      <c r="A3902">
        <v>2018</v>
      </c>
      <c r="B3902" t="s">
        <v>25</v>
      </c>
      <c r="C3902" t="s">
        <v>2651</v>
      </c>
      <c r="D3902" t="s">
        <v>983</v>
      </c>
      <c r="E3902" s="1">
        <v>19891</v>
      </c>
      <c r="F3902">
        <v>4.5999999999999996</v>
      </c>
      <c r="G3902">
        <v>392</v>
      </c>
      <c r="H3902" t="s">
        <v>41</v>
      </c>
      <c r="I3902" t="s">
        <v>86</v>
      </c>
      <c r="J3902" t="s">
        <v>9336</v>
      </c>
      <c r="K3902" t="s">
        <v>9232</v>
      </c>
      <c r="L3902" t="s">
        <v>30</v>
      </c>
      <c r="M3902" t="s">
        <v>38</v>
      </c>
      <c r="N3902" t="s">
        <v>305</v>
      </c>
      <c r="O3902" t="s">
        <v>8670</v>
      </c>
      <c r="P3902" s="4" t="s">
        <v>8671</v>
      </c>
      <c r="Q3902">
        <v>78362</v>
      </c>
      <c r="R3902">
        <v>4.7</v>
      </c>
      <c r="S3902">
        <v>4.5</v>
      </c>
      <c r="T3902">
        <v>4.7</v>
      </c>
      <c r="U3902">
        <v>4.5999999999999996</v>
      </c>
      <c r="V3902">
        <v>4.8</v>
      </c>
      <c r="W3902">
        <v>4.8</v>
      </c>
      <c r="X3902" t="s">
        <v>9373</v>
      </c>
      <c r="Y3902" t="s">
        <v>34</v>
      </c>
      <c r="AA3902" t="s">
        <v>9374</v>
      </c>
      <c r="AB3902" t="s">
        <v>9374</v>
      </c>
    </row>
    <row r="3903" spans="1:28" x14ac:dyDescent="0.2">
      <c r="A3903">
        <v>2019</v>
      </c>
      <c r="B3903" t="s">
        <v>25</v>
      </c>
      <c r="C3903" t="s">
        <v>1215</v>
      </c>
      <c r="D3903" t="s">
        <v>983</v>
      </c>
      <c r="E3903" s="1">
        <v>29988</v>
      </c>
      <c r="F3903">
        <v>4.8</v>
      </c>
      <c r="G3903">
        <v>1651</v>
      </c>
      <c r="H3903" t="s">
        <v>71</v>
      </c>
      <c r="I3903" t="s">
        <v>36</v>
      </c>
      <c r="J3903" t="s">
        <v>9336</v>
      </c>
      <c r="K3903" t="s">
        <v>9206</v>
      </c>
      <c r="L3903" t="s">
        <v>30</v>
      </c>
      <c r="M3903" t="s">
        <v>48</v>
      </c>
      <c r="N3903" t="s">
        <v>32</v>
      </c>
      <c r="O3903" t="s">
        <v>8847</v>
      </c>
      <c r="P3903" s="4" t="s">
        <v>8848</v>
      </c>
      <c r="Q3903">
        <v>33074</v>
      </c>
      <c r="R3903">
        <v>4.8</v>
      </c>
      <c r="S3903">
        <v>4.7</v>
      </c>
      <c r="T3903">
        <v>4.7</v>
      </c>
      <c r="U3903">
        <v>4.5999999999999996</v>
      </c>
      <c r="V3903">
        <v>4.7</v>
      </c>
      <c r="W3903">
        <v>4.8</v>
      </c>
      <c r="X3903" t="s">
        <v>9373</v>
      </c>
      <c r="Y3903" t="s">
        <v>34</v>
      </c>
      <c r="AA3903" t="s">
        <v>9374</v>
      </c>
      <c r="AB3903" t="s">
        <v>9374</v>
      </c>
    </row>
    <row r="3904" spans="1:28" x14ac:dyDescent="0.2">
      <c r="A3904">
        <v>2006</v>
      </c>
      <c r="B3904" t="s">
        <v>25</v>
      </c>
      <c r="C3904" t="s">
        <v>1344</v>
      </c>
      <c r="D3904" t="s">
        <v>983</v>
      </c>
      <c r="E3904" s="1">
        <v>40991</v>
      </c>
      <c r="F3904">
        <v>2</v>
      </c>
      <c r="G3904">
        <v>16</v>
      </c>
      <c r="H3904" t="s">
        <v>86</v>
      </c>
      <c r="I3904" t="s">
        <v>417</v>
      </c>
      <c r="J3904" t="s">
        <v>1270</v>
      </c>
      <c r="K3904" t="s">
        <v>9237</v>
      </c>
      <c r="L3904" t="s">
        <v>30</v>
      </c>
      <c r="M3904" t="s">
        <v>401</v>
      </c>
      <c r="N3904" t="s">
        <v>1346</v>
      </c>
      <c r="O3904" t="s">
        <v>9039</v>
      </c>
      <c r="P3904" s="4">
        <v>11814</v>
      </c>
      <c r="Q3904">
        <v>97925</v>
      </c>
      <c r="R3904">
        <v>4</v>
      </c>
      <c r="S3904">
        <v>4.5</v>
      </c>
      <c r="T3904">
        <v>4.7</v>
      </c>
      <c r="U3904">
        <v>4.5999999999999996</v>
      </c>
      <c r="V3904">
        <v>4.8</v>
      </c>
      <c r="W3904">
        <v>4.8</v>
      </c>
      <c r="X3904" t="s">
        <v>9373</v>
      </c>
      <c r="Y3904" t="s">
        <v>34</v>
      </c>
      <c r="AA3904" t="s">
        <v>9374</v>
      </c>
      <c r="AB3904" t="s">
        <v>9374</v>
      </c>
    </row>
    <row r="3905" spans="1:28" x14ac:dyDescent="0.2">
      <c r="A3905">
        <v>2022</v>
      </c>
      <c r="B3905" t="s">
        <v>25</v>
      </c>
      <c r="C3905" t="s">
        <v>272</v>
      </c>
      <c r="D3905" t="s">
        <v>27</v>
      </c>
      <c r="E3905" s="1">
        <v>48465</v>
      </c>
      <c r="F3905">
        <v>4.4000000000000004</v>
      </c>
      <c r="G3905">
        <v>124</v>
      </c>
      <c r="H3905" t="s">
        <v>52</v>
      </c>
      <c r="I3905" t="s">
        <v>36</v>
      </c>
      <c r="J3905" t="s">
        <v>9336</v>
      </c>
      <c r="K3905" t="s">
        <v>9204</v>
      </c>
      <c r="L3905" t="s">
        <v>30</v>
      </c>
      <c r="M3905" t="s">
        <v>48</v>
      </c>
      <c r="N3905" t="s">
        <v>32</v>
      </c>
      <c r="O3905" t="s">
        <v>434</v>
      </c>
      <c r="P3905" s="4" t="s">
        <v>435</v>
      </c>
      <c r="Q3905">
        <v>3</v>
      </c>
      <c r="R3905">
        <v>5</v>
      </c>
      <c r="S3905">
        <v>5</v>
      </c>
      <c r="T3905">
        <v>5</v>
      </c>
      <c r="U3905">
        <v>5</v>
      </c>
      <c r="V3905">
        <v>5</v>
      </c>
      <c r="W3905">
        <v>5</v>
      </c>
      <c r="X3905" t="s">
        <v>9374</v>
      </c>
      <c r="Y3905" t="s">
        <v>34</v>
      </c>
      <c r="AA3905" t="s">
        <v>9374</v>
      </c>
      <c r="AB3905" t="s">
        <v>9374</v>
      </c>
    </row>
    <row r="3906" spans="1:28" x14ac:dyDescent="0.2">
      <c r="A3906">
        <v>2022</v>
      </c>
      <c r="B3906" t="s">
        <v>25</v>
      </c>
      <c r="C3906" t="s">
        <v>103</v>
      </c>
      <c r="D3906" t="s">
        <v>27</v>
      </c>
      <c r="E3906" s="1">
        <v>30470</v>
      </c>
      <c r="F3906">
        <v>5</v>
      </c>
      <c r="G3906">
        <v>411</v>
      </c>
      <c r="H3906" t="s">
        <v>86</v>
      </c>
      <c r="I3906" t="s">
        <v>36</v>
      </c>
      <c r="J3906" t="s">
        <v>43</v>
      </c>
      <c r="K3906" t="s">
        <v>9207</v>
      </c>
      <c r="L3906" t="s">
        <v>30</v>
      </c>
      <c r="M3906" t="s">
        <v>38</v>
      </c>
      <c r="N3906" t="s">
        <v>78</v>
      </c>
      <c r="O3906" t="s">
        <v>587</v>
      </c>
      <c r="P3906" s="4" t="s">
        <v>588</v>
      </c>
      <c r="Q3906">
        <v>4</v>
      </c>
      <c r="R3906">
        <v>5</v>
      </c>
      <c r="S3906">
        <v>5</v>
      </c>
      <c r="T3906">
        <v>5</v>
      </c>
      <c r="U3906">
        <v>5</v>
      </c>
      <c r="V3906">
        <v>5</v>
      </c>
      <c r="W3906">
        <v>5</v>
      </c>
      <c r="X3906" t="s">
        <v>9374</v>
      </c>
      <c r="Y3906" t="s">
        <v>34</v>
      </c>
      <c r="AA3906" t="s">
        <v>9374</v>
      </c>
      <c r="AB3906" t="s">
        <v>9374</v>
      </c>
    </row>
    <row r="3907" spans="1:28" x14ac:dyDescent="0.2">
      <c r="A3907">
        <v>2023</v>
      </c>
      <c r="B3907" t="s">
        <v>25</v>
      </c>
      <c r="C3907" t="s">
        <v>94</v>
      </c>
      <c r="D3907" t="s">
        <v>27</v>
      </c>
      <c r="E3907" s="1">
        <v>48005</v>
      </c>
      <c r="F3907">
        <v>4.8</v>
      </c>
      <c r="G3907">
        <v>411</v>
      </c>
      <c r="H3907" t="s">
        <v>97</v>
      </c>
      <c r="I3907" t="s">
        <v>36</v>
      </c>
      <c r="J3907" t="s">
        <v>9336</v>
      </c>
      <c r="L3907" t="s">
        <v>30</v>
      </c>
      <c r="M3907" t="s">
        <v>31</v>
      </c>
      <c r="N3907" t="s">
        <v>32</v>
      </c>
      <c r="O3907" t="s">
        <v>589</v>
      </c>
      <c r="P3907" s="4" t="s">
        <v>590</v>
      </c>
      <c r="Q3907">
        <v>4</v>
      </c>
      <c r="R3907">
        <v>5</v>
      </c>
      <c r="S3907">
        <v>4.8</v>
      </c>
      <c r="T3907">
        <v>4.8</v>
      </c>
      <c r="U3907">
        <v>4.2</v>
      </c>
      <c r="V3907">
        <v>5</v>
      </c>
      <c r="W3907">
        <v>5</v>
      </c>
      <c r="X3907" t="s">
        <v>9374</v>
      </c>
      <c r="Y3907" t="s">
        <v>34</v>
      </c>
      <c r="AA3907" t="s">
        <v>9374</v>
      </c>
      <c r="AB3907" t="s">
        <v>9374</v>
      </c>
    </row>
    <row r="3908" spans="1:28" x14ac:dyDescent="0.2">
      <c r="A3908">
        <v>2023</v>
      </c>
      <c r="B3908" t="s">
        <v>25</v>
      </c>
      <c r="C3908" t="s">
        <v>54</v>
      </c>
      <c r="D3908" t="s">
        <v>27</v>
      </c>
      <c r="E3908" s="1">
        <v>42360</v>
      </c>
      <c r="F3908">
        <v>4.7</v>
      </c>
      <c r="G3908">
        <v>2514</v>
      </c>
      <c r="H3908" t="s">
        <v>55</v>
      </c>
      <c r="I3908" t="s">
        <v>56</v>
      </c>
      <c r="J3908" t="s">
        <v>43</v>
      </c>
      <c r="L3908" t="s">
        <v>30</v>
      </c>
      <c r="M3908" t="s">
        <v>31</v>
      </c>
      <c r="N3908" t="s">
        <v>32</v>
      </c>
      <c r="O3908" t="s">
        <v>626</v>
      </c>
      <c r="P3908" s="4">
        <v>193212</v>
      </c>
      <c r="Q3908">
        <v>0</v>
      </c>
      <c r="R3908">
        <v>5</v>
      </c>
      <c r="S3908">
        <v>5</v>
      </c>
      <c r="T3908">
        <v>4</v>
      </c>
      <c r="U3908">
        <v>4</v>
      </c>
      <c r="V3908">
        <v>4</v>
      </c>
      <c r="W3908">
        <v>5</v>
      </c>
      <c r="X3908" t="s">
        <v>9374</v>
      </c>
      <c r="Y3908" t="s">
        <v>34</v>
      </c>
      <c r="AA3908" t="s">
        <v>9374</v>
      </c>
      <c r="AB3908" t="s">
        <v>9374</v>
      </c>
    </row>
    <row r="3909" spans="1:28" x14ac:dyDescent="0.2">
      <c r="A3909">
        <v>2023</v>
      </c>
      <c r="B3909" t="s">
        <v>25</v>
      </c>
      <c r="C3909" t="s">
        <v>77</v>
      </c>
      <c r="D3909" t="s">
        <v>27</v>
      </c>
      <c r="E3909" s="1">
        <v>36900</v>
      </c>
      <c r="F3909">
        <v>4.7</v>
      </c>
      <c r="G3909">
        <v>411</v>
      </c>
      <c r="H3909" t="s">
        <v>86</v>
      </c>
      <c r="I3909" t="s">
        <v>36</v>
      </c>
      <c r="J3909" t="s">
        <v>9336</v>
      </c>
      <c r="L3909" t="s">
        <v>30</v>
      </c>
      <c r="M3909" t="s">
        <v>38</v>
      </c>
      <c r="N3909" t="s">
        <v>78</v>
      </c>
      <c r="O3909" t="s">
        <v>777</v>
      </c>
      <c r="P3909" s="4" t="s">
        <v>778</v>
      </c>
      <c r="Q3909">
        <v>4</v>
      </c>
      <c r="R3909">
        <v>5</v>
      </c>
      <c r="S3909">
        <v>5</v>
      </c>
      <c r="T3909">
        <v>5</v>
      </c>
      <c r="U3909">
        <v>4</v>
      </c>
      <c r="V3909">
        <v>4</v>
      </c>
      <c r="W3909">
        <v>5</v>
      </c>
      <c r="X3909" t="s">
        <v>9374</v>
      </c>
      <c r="Y3909" t="s">
        <v>34</v>
      </c>
      <c r="AA3909" t="s">
        <v>9374</v>
      </c>
      <c r="AB3909" t="s">
        <v>9374</v>
      </c>
    </row>
    <row r="3910" spans="1:28" x14ac:dyDescent="0.2">
      <c r="A3910">
        <v>2023</v>
      </c>
      <c r="B3910" t="s">
        <v>25</v>
      </c>
      <c r="C3910" t="s">
        <v>94</v>
      </c>
      <c r="D3910" t="s">
        <v>27</v>
      </c>
      <c r="E3910" s="1">
        <v>46420</v>
      </c>
      <c r="F3910">
        <v>4.8</v>
      </c>
      <c r="G3910">
        <v>47</v>
      </c>
      <c r="H3910" t="s">
        <v>124</v>
      </c>
      <c r="I3910" t="s">
        <v>36</v>
      </c>
      <c r="J3910" t="s">
        <v>9336</v>
      </c>
      <c r="L3910" t="s">
        <v>30</v>
      </c>
      <c r="M3910" t="s">
        <v>31</v>
      </c>
      <c r="N3910" t="s">
        <v>32</v>
      </c>
      <c r="O3910" t="s">
        <v>802</v>
      </c>
      <c r="P3910" s="4" t="s">
        <v>803</v>
      </c>
      <c r="Q3910">
        <v>2</v>
      </c>
      <c r="R3910">
        <v>5</v>
      </c>
      <c r="S3910">
        <v>4.8</v>
      </c>
      <c r="T3910">
        <v>4.8</v>
      </c>
      <c r="U3910">
        <v>4.2</v>
      </c>
      <c r="V3910">
        <v>5</v>
      </c>
      <c r="W3910">
        <v>5</v>
      </c>
      <c r="X3910" t="s">
        <v>9374</v>
      </c>
      <c r="Y3910" t="s">
        <v>34</v>
      </c>
      <c r="AA3910" t="s">
        <v>9374</v>
      </c>
      <c r="AB3910" t="s">
        <v>9374</v>
      </c>
    </row>
    <row r="3911" spans="1:28" x14ac:dyDescent="0.2">
      <c r="A3911">
        <v>2023</v>
      </c>
      <c r="B3911" t="s">
        <v>25</v>
      </c>
      <c r="C3911" t="s">
        <v>201</v>
      </c>
      <c r="D3911" t="s">
        <v>27</v>
      </c>
      <c r="E3911" s="1">
        <v>47525</v>
      </c>
      <c r="F3911">
        <v>4.8</v>
      </c>
      <c r="G3911">
        <v>411</v>
      </c>
      <c r="H3911" t="s">
        <v>36</v>
      </c>
      <c r="I3911" t="s">
        <v>417</v>
      </c>
      <c r="J3911" t="s">
        <v>9336</v>
      </c>
      <c r="L3911" t="s">
        <v>30</v>
      </c>
      <c r="M3911" t="s">
        <v>31</v>
      </c>
      <c r="N3911" t="s">
        <v>32</v>
      </c>
      <c r="O3911" t="s">
        <v>957</v>
      </c>
      <c r="P3911" s="4" t="s">
        <v>958</v>
      </c>
      <c r="Q3911">
        <v>4</v>
      </c>
      <c r="R3911">
        <v>5</v>
      </c>
      <c r="S3911">
        <v>4.8</v>
      </c>
      <c r="T3911">
        <v>4.8</v>
      </c>
      <c r="U3911">
        <v>4.2</v>
      </c>
      <c r="V3911">
        <v>5</v>
      </c>
      <c r="W3911">
        <v>5</v>
      </c>
      <c r="X3911" t="s">
        <v>9374</v>
      </c>
      <c r="Y3911" t="s">
        <v>34</v>
      </c>
      <c r="AA3911" t="s">
        <v>9374</v>
      </c>
      <c r="AB3911" t="s">
        <v>9374</v>
      </c>
    </row>
    <row r="3912" spans="1:28" x14ac:dyDescent="0.2">
      <c r="A3912">
        <v>2023</v>
      </c>
      <c r="B3912" t="s">
        <v>25</v>
      </c>
      <c r="C3912" t="s">
        <v>26</v>
      </c>
      <c r="D3912" t="s">
        <v>27</v>
      </c>
      <c r="E3912" s="1">
        <v>43470</v>
      </c>
      <c r="F3912">
        <v>4.4000000000000004</v>
      </c>
      <c r="G3912">
        <v>124</v>
      </c>
      <c r="H3912" t="s">
        <v>55</v>
      </c>
      <c r="I3912" t="s">
        <v>36</v>
      </c>
      <c r="J3912" t="s">
        <v>9336</v>
      </c>
      <c r="L3912" t="s">
        <v>30</v>
      </c>
      <c r="M3912" t="s">
        <v>31</v>
      </c>
      <c r="N3912" t="s">
        <v>32</v>
      </c>
      <c r="O3912" t="s">
        <v>990</v>
      </c>
      <c r="P3912" s="4" t="s">
        <v>991</v>
      </c>
      <c r="Q3912">
        <v>4</v>
      </c>
      <c r="R3912">
        <v>5</v>
      </c>
      <c r="S3912">
        <v>4.8</v>
      </c>
      <c r="T3912">
        <v>4.8</v>
      </c>
      <c r="U3912">
        <v>4.2</v>
      </c>
      <c r="V3912">
        <v>5</v>
      </c>
      <c r="W3912">
        <v>5</v>
      </c>
      <c r="X3912" t="s">
        <v>9374</v>
      </c>
      <c r="Y3912" t="s">
        <v>34</v>
      </c>
      <c r="AA3912" t="s">
        <v>9374</v>
      </c>
      <c r="AB3912" t="s">
        <v>9374</v>
      </c>
    </row>
    <row r="3913" spans="1:28" x14ac:dyDescent="0.2">
      <c r="A3913">
        <v>2023</v>
      </c>
      <c r="B3913" t="s">
        <v>25</v>
      </c>
      <c r="C3913" t="s">
        <v>201</v>
      </c>
      <c r="D3913" t="s">
        <v>27</v>
      </c>
      <c r="E3913" s="1">
        <v>49790</v>
      </c>
      <c r="F3913">
        <v>4.8</v>
      </c>
      <c r="G3913">
        <v>411</v>
      </c>
      <c r="H3913" t="s">
        <v>86</v>
      </c>
      <c r="I3913" t="s">
        <v>417</v>
      </c>
      <c r="J3913" t="s">
        <v>9336</v>
      </c>
      <c r="L3913" t="s">
        <v>30</v>
      </c>
      <c r="M3913" t="s">
        <v>31</v>
      </c>
      <c r="N3913" t="s">
        <v>32</v>
      </c>
      <c r="O3913" t="s">
        <v>1119</v>
      </c>
      <c r="P3913" s="4" t="s">
        <v>1120</v>
      </c>
      <c r="Q3913">
        <v>7</v>
      </c>
      <c r="R3913">
        <v>5</v>
      </c>
      <c r="S3913">
        <v>4.8</v>
      </c>
      <c r="T3913">
        <v>4.8</v>
      </c>
      <c r="U3913">
        <v>4.2</v>
      </c>
      <c r="V3913">
        <v>5</v>
      </c>
      <c r="W3913">
        <v>5</v>
      </c>
      <c r="X3913" t="s">
        <v>9374</v>
      </c>
      <c r="Y3913" t="s">
        <v>34</v>
      </c>
      <c r="AA3913" t="s">
        <v>9374</v>
      </c>
      <c r="AB3913" t="s">
        <v>9374</v>
      </c>
    </row>
    <row r="3914" spans="1:28" x14ac:dyDescent="0.2">
      <c r="A3914">
        <v>2023</v>
      </c>
      <c r="B3914" t="s">
        <v>25</v>
      </c>
      <c r="C3914" t="s">
        <v>99</v>
      </c>
      <c r="D3914" t="s">
        <v>27</v>
      </c>
      <c r="E3914" s="1">
        <v>48250</v>
      </c>
      <c r="F3914">
        <v>5</v>
      </c>
      <c r="G3914">
        <v>3575</v>
      </c>
      <c r="H3914" t="s">
        <v>47</v>
      </c>
      <c r="I3914" t="s">
        <v>86</v>
      </c>
      <c r="J3914" t="s">
        <v>9336</v>
      </c>
      <c r="L3914" t="s">
        <v>30</v>
      </c>
      <c r="M3914" t="s">
        <v>48</v>
      </c>
      <c r="N3914" t="s">
        <v>32</v>
      </c>
      <c r="O3914" t="s">
        <v>1153</v>
      </c>
      <c r="P3914" s="4" t="s">
        <v>1154</v>
      </c>
      <c r="Q3914">
        <v>10</v>
      </c>
      <c r="R3914">
        <v>2</v>
      </c>
      <c r="S3914">
        <v>0</v>
      </c>
      <c r="T3914">
        <v>2</v>
      </c>
      <c r="U3914">
        <v>1</v>
      </c>
      <c r="V3914">
        <v>0</v>
      </c>
      <c r="W3914">
        <v>0</v>
      </c>
      <c r="X3914" t="s">
        <v>9374</v>
      </c>
      <c r="Y3914" t="s">
        <v>34</v>
      </c>
      <c r="AA3914" t="s">
        <v>9374</v>
      </c>
      <c r="AB3914" t="s">
        <v>9374</v>
      </c>
    </row>
    <row r="3915" spans="1:28" x14ac:dyDescent="0.2">
      <c r="A3915">
        <v>2023</v>
      </c>
      <c r="B3915" t="s">
        <v>25</v>
      </c>
      <c r="C3915" t="s">
        <v>26</v>
      </c>
      <c r="D3915" t="s">
        <v>27</v>
      </c>
      <c r="E3915" s="1">
        <v>45975</v>
      </c>
      <c r="F3915">
        <v>4.7</v>
      </c>
      <c r="G3915">
        <v>2514</v>
      </c>
      <c r="H3915" t="s">
        <v>82</v>
      </c>
      <c r="I3915" t="s">
        <v>36</v>
      </c>
      <c r="J3915" t="s">
        <v>9336</v>
      </c>
      <c r="L3915" t="s">
        <v>30</v>
      </c>
      <c r="M3915" t="s">
        <v>31</v>
      </c>
      <c r="N3915" t="s">
        <v>32</v>
      </c>
      <c r="O3915" t="s">
        <v>1155</v>
      </c>
      <c r="P3915" s="4">
        <v>123067</v>
      </c>
      <c r="Q3915">
        <v>5</v>
      </c>
      <c r="R3915">
        <v>5</v>
      </c>
      <c r="S3915">
        <v>4.8</v>
      </c>
      <c r="T3915">
        <v>4.8</v>
      </c>
      <c r="U3915">
        <v>4.2</v>
      </c>
      <c r="V3915">
        <v>5</v>
      </c>
      <c r="W3915">
        <v>5</v>
      </c>
      <c r="X3915" t="s">
        <v>9374</v>
      </c>
      <c r="Y3915" t="s">
        <v>34</v>
      </c>
      <c r="AA3915" t="s">
        <v>9374</v>
      </c>
      <c r="AB3915" t="s">
        <v>9374</v>
      </c>
    </row>
    <row r="3916" spans="1:28" x14ac:dyDescent="0.2">
      <c r="A3916">
        <v>2023</v>
      </c>
      <c r="B3916" t="s">
        <v>25</v>
      </c>
      <c r="C3916" t="s">
        <v>248</v>
      </c>
      <c r="D3916" t="s">
        <v>27</v>
      </c>
      <c r="E3916" t="s">
        <v>844</v>
      </c>
      <c r="F3916">
        <v>4.8</v>
      </c>
      <c r="G3916">
        <v>1561</v>
      </c>
      <c r="H3916" t="s">
        <v>28</v>
      </c>
      <c r="I3916" t="s">
        <v>29</v>
      </c>
      <c r="J3916" t="s">
        <v>43</v>
      </c>
      <c r="L3916" t="s">
        <v>30</v>
      </c>
      <c r="M3916" t="s">
        <v>31</v>
      </c>
      <c r="N3916" t="s">
        <v>32</v>
      </c>
      <c r="O3916" t="s">
        <v>1156</v>
      </c>
      <c r="P3916" s="4" t="s">
        <v>1157</v>
      </c>
      <c r="Q3916">
        <v>2</v>
      </c>
      <c r="R3916">
        <v>5</v>
      </c>
      <c r="S3916">
        <v>5</v>
      </c>
      <c r="T3916">
        <v>4</v>
      </c>
      <c r="U3916">
        <v>4</v>
      </c>
      <c r="V3916">
        <v>4</v>
      </c>
      <c r="W3916">
        <v>5</v>
      </c>
      <c r="X3916" t="s">
        <v>9374</v>
      </c>
      <c r="Y3916" t="s">
        <v>34</v>
      </c>
      <c r="AA3916" t="s">
        <v>9374</v>
      </c>
      <c r="AB3916" t="s">
        <v>9374</v>
      </c>
    </row>
    <row r="3917" spans="1:28" x14ac:dyDescent="0.2">
      <c r="A3917">
        <v>2022</v>
      </c>
      <c r="B3917" t="s">
        <v>25</v>
      </c>
      <c r="C3917" t="s">
        <v>191</v>
      </c>
      <c r="D3917" t="s">
        <v>27</v>
      </c>
      <c r="E3917" s="1">
        <v>32560</v>
      </c>
      <c r="F3917">
        <v>4.4000000000000004</v>
      </c>
      <c r="G3917">
        <v>124</v>
      </c>
      <c r="H3917" t="s">
        <v>67</v>
      </c>
      <c r="I3917" t="s">
        <v>36</v>
      </c>
      <c r="J3917" t="s">
        <v>43</v>
      </c>
      <c r="K3917" t="s">
        <v>9214</v>
      </c>
      <c r="L3917" t="s">
        <v>37</v>
      </c>
      <c r="M3917" t="s">
        <v>38</v>
      </c>
      <c r="N3917" t="s">
        <v>192</v>
      </c>
      <c r="O3917" t="s">
        <v>1158</v>
      </c>
      <c r="P3917" s="4" t="s">
        <v>1159</v>
      </c>
      <c r="Q3917">
        <v>3</v>
      </c>
      <c r="R3917">
        <v>4.9000000000000004</v>
      </c>
      <c r="S3917">
        <v>5</v>
      </c>
      <c r="T3917">
        <v>5</v>
      </c>
      <c r="U3917">
        <v>4.9000000000000004</v>
      </c>
      <c r="V3917">
        <v>4.9000000000000004</v>
      </c>
      <c r="W3917">
        <v>5</v>
      </c>
      <c r="X3917" t="s">
        <v>9374</v>
      </c>
      <c r="Y3917" t="s">
        <v>34</v>
      </c>
      <c r="AA3917" t="s">
        <v>9374</v>
      </c>
      <c r="AB3917" t="s">
        <v>9374</v>
      </c>
    </row>
    <row r="3918" spans="1:28" x14ac:dyDescent="0.2">
      <c r="A3918">
        <v>2022</v>
      </c>
      <c r="B3918" t="s">
        <v>25</v>
      </c>
      <c r="C3918" t="s">
        <v>46</v>
      </c>
      <c r="D3918" t="s">
        <v>27</v>
      </c>
      <c r="E3918" s="1">
        <v>46500</v>
      </c>
      <c r="F3918">
        <v>5</v>
      </c>
      <c r="G3918">
        <v>411</v>
      </c>
      <c r="H3918" t="s">
        <v>97</v>
      </c>
      <c r="I3918" t="s">
        <v>36</v>
      </c>
      <c r="J3918" t="s">
        <v>9336</v>
      </c>
      <c r="K3918" t="s">
        <v>9203</v>
      </c>
      <c r="L3918" t="s">
        <v>30</v>
      </c>
      <c r="M3918" t="s">
        <v>48</v>
      </c>
      <c r="N3918" t="s">
        <v>32</v>
      </c>
      <c r="O3918" t="s">
        <v>1507</v>
      </c>
      <c r="P3918" s="4" t="s">
        <v>1508</v>
      </c>
      <c r="Q3918">
        <v>8</v>
      </c>
      <c r="R3918">
        <v>5</v>
      </c>
      <c r="S3918">
        <v>5</v>
      </c>
      <c r="T3918">
        <v>5</v>
      </c>
      <c r="U3918">
        <v>5</v>
      </c>
      <c r="V3918">
        <v>5</v>
      </c>
      <c r="W3918">
        <v>5</v>
      </c>
      <c r="X3918" t="s">
        <v>9374</v>
      </c>
      <c r="Y3918" t="s">
        <v>34</v>
      </c>
      <c r="AA3918" t="s">
        <v>9374</v>
      </c>
      <c r="AB3918" t="s">
        <v>9374</v>
      </c>
    </row>
    <row r="3919" spans="1:28" x14ac:dyDescent="0.2">
      <c r="A3919">
        <v>2023</v>
      </c>
      <c r="B3919" t="s">
        <v>25</v>
      </c>
      <c r="C3919" t="s">
        <v>115</v>
      </c>
      <c r="D3919" t="s">
        <v>27</v>
      </c>
      <c r="E3919" s="1">
        <v>25745</v>
      </c>
      <c r="F3919">
        <v>4.8</v>
      </c>
      <c r="G3919">
        <v>889</v>
      </c>
      <c r="H3919" t="s">
        <v>52</v>
      </c>
      <c r="I3919" t="s">
        <v>36</v>
      </c>
      <c r="J3919" t="s">
        <v>43</v>
      </c>
      <c r="L3919" t="s">
        <v>30</v>
      </c>
      <c r="M3919" t="s">
        <v>38</v>
      </c>
      <c r="N3919" t="s">
        <v>276</v>
      </c>
      <c r="O3919" t="s">
        <v>1522</v>
      </c>
      <c r="P3919" s="4" t="s">
        <v>1523</v>
      </c>
      <c r="Q3919">
        <v>2</v>
      </c>
      <c r="R3919">
        <v>2</v>
      </c>
      <c r="S3919">
        <v>0</v>
      </c>
      <c r="T3919">
        <v>2</v>
      </c>
      <c r="U3919">
        <v>1</v>
      </c>
      <c r="V3919">
        <v>0</v>
      </c>
      <c r="W3919">
        <v>0</v>
      </c>
      <c r="X3919" t="s">
        <v>9374</v>
      </c>
      <c r="Y3919" t="s">
        <v>34</v>
      </c>
      <c r="AA3919" t="s">
        <v>9374</v>
      </c>
      <c r="AB3919" t="s">
        <v>9374</v>
      </c>
    </row>
    <row r="3920" spans="1:28" x14ac:dyDescent="0.2">
      <c r="A3920">
        <v>2009</v>
      </c>
      <c r="B3920" t="s">
        <v>25</v>
      </c>
      <c r="C3920" t="s">
        <v>669</v>
      </c>
      <c r="D3920" t="s">
        <v>983</v>
      </c>
      <c r="E3920" s="1">
        <v>9990</v>
      </c>
      <c r="F3920">
        <v>4.4000000000000004</v>
      </c>
      <c r="G3920">
        <v>21</v>
      </c>
      <c r="H3920" t="s">
        <v>1549</v>
      </c>
      <c r="I3920" t="s">
        <v>984</v>
      </c>
      <c r="J3920" t="s">
        <v>43</v>
      </c>
      <c r="K3920" t="s">
        <v>9235</v>
      </c>
      <c r="L3920" t="s">
        <v>30</v>
      </c>
      <c r="M3920" t="s">
        <v>1194</v>
      </c>
      <c r="N3920" t="s">
        <v>305</v>
      </c>
      <c r="O3920" t="s">
        <v>1550</v>
      </c>
      <c r="P3920" s="4" t="s">
        <v>1551</v>
      </c>
      <c r="Q3920">
        <v>58309</v>
      </c>
      <c r="R3920">
        <v>4.2</v>
      </c>
      <c r="S3920">
        <v>4.4000000000000004</v>
      </c>
      <c r="T3920">
        <v>4.3</v>
      </c>
      <c r="U3920">
        <v>4.5</v>
      </c>
      <c r="V3920">
        <v>4.4000000000000004</v>
      </c>
      <c r="W3920">
        <v>4.7</v>
      </c>
      <c r="X3920" t="s">
        <v>9374</v>
      </c>
      <c r="Y3920" t="s">
        <v>34</v>
      </c>
      <c r="AA3920" t="s">
        <v>9374</v>
      </c>
      <c r="AB3920" t="s">
        <v>9374</v>
      </c>
    </row>
    <row r="3921" spans="1:28" x14ac:dyDescent="0.2">
      <c r="A3921">
        <v>2023</v>
      </c>
      <c r="B3921" t="s">
        <v>25</v>
      </c>
      <c r="C3921" t="s">
        <v>77</v>
      </c>
      <c r="D3921" t="s">
        <v>27</v>
      </c>
      <c r="E3921" t="s">
        <v>844</v>
      </c>
      <c r="F3921">
        <v>4.8</v>
      </c>
      <c r="G3921">
        <v>1561</v>
      </c>
      <c r="H3921" t="s">
        <v>381</v>
      </c>
      <c r="I3921" t="s">
        <v>36</v>
      </c>
      <c r="J3921" t="s">
        <v>9336</v>
      </c>
      <c r="L3921" t="s">
        <v>30</v>
      </c>
      <c r="M3921" t="s">
        <v>38</v>
      </c>
      <c r="N3921" t="s">
        <v>78</v>
      </c>
      <c r="O3921" t="s">
        <v>1576</v>
      </c>
      <c r="P3921" s="4" t="s">
        <v>1577</v>
      </c>
      <c r="Q3921">
        <v>4</v>
      </c>
      <c r="R3921">
        <v>5</v>
      </c>
      <c r="S3921">
        <v>5</v>
      </c>
      <c r="T3921">
        <v>5</v>
      </c>
      <c r="U3921">
        <v>4</v>
      </c>
      <c r="V3921">
        <v>4</v>
      </c>
      <c r="W3921">
        <v>5</v>
      </c>
      <c r="X3921" t="s">
        <v>9374</v>
      </c>
      <c r="Y3921" t="s">
        <v>34</v>
      </c>
      <c r="AA3921" t="s">
        <v>9374</v>
      </c>
      <c r="AB3921" t="s">
        <v>9374</v>
      </c>
    </row>
    <row r="3922" spans="1:28" x14ac:dyDescent="0.2">
      <c r="A3922">
        <v>2023</v>
      </c>
      <c r="B3922" t="s">
        <v>25</v>
      </c>
      <c r="C3922" t="s">
        <v>669</v>
      </c>
      <c r="D3922" t="s">
        <v>27</v>
      </c>
      <c r="E3922" s="1">
        <v>27540</v>
      </c>
      <c r="F3922">
        <v>4.0999999999999996</v>
      </c>
      <c r="G3922">
        <v>1919</v>
      </c>
      <c r="H3922" t="s">
        <v>28</v>
      </c>
      <c r="I3922" t="s">
        <v>36</v>
      </c>
      <c r="J3922" t="s">
        <v>43</v>
      </c>
      <c r="L3922" t="s">
        <v>30</v>
      </c>
      <c r="M3922" t="s">
        <v>38</v>
      </c>
      <c r="N3922" t="s">
        <v>78</v>
      </c>
      <c r="O3922" t="s">
        <v>1718</v>
      </c>
      <c r="P3922" s="4" t="s">
        <v>1719</v>
      </c>
      <c r="Q3922">
        <v>3</v>
      </c>
      <c r="R3922">
        <v>2</v>
      </c>
      <c r="S3922">
        <v>0</v>
      </c>
      <c r="T3922">
        <v>2</v>
      </c>
      <c r="U3922">
        <v>1</v>
      </c>
      <c r="V3922">
        <v>0</v>
      </c>
      <c r="W3922">
        <v>0</v>
      </c>
      <c r="X3922" t="s">
        <v>9374</v>
      </c>
      <c r="Y3922" t="s">
        <v>34</v>
      </c>
      <c r="AA3922" t="s">
        <v>9374</v>
      </c>
      <c r="AB3922" t="s">
        <v>9374</v>
      </c>
    </row>
    <row r="3923" spans="1:28" x14ac:dyDescent="0.2">
      <c r="A3923">
        <v>2023</v>
      </c>
      <c r="B3923" t="s">
        <v>25</v>
      </c>
      <c r="C3923" t="s">
        <v>81</v>
      </c>
      <c r="D3923" t="s">
        <v>27</v>
      </c>
      <c r="E3923" s="1">
        <v>44545</v>
      </c>
      <c r="F3923">
        <v>5</v>
      </c>
      <c r="G3923">
        <v>3575</v>
      </c>
      <c r="H3923" t="s">
        <v>96</v>
      </c>
      <c r="I3923" t="s">
        <v>86</v>
      </c>
      <c r="J3923" t="s">
        <v>9336</v>
      </c>
      <c r="L3923" t="s">
        <v>30</v>
      </c>
      <c r="M3923" t="s">
        <v>57</v>
      </c>
      <c r="N3923" t="s">
        <v>1733</v>
      </c>
      <c r="O3923" t="s">
        <v>1734</v>
      </c>
      <c r="P3923" s="4" t="s">
        <v>1735</v>
      </c>
      <c r="Q3923">
        <v>3</v>
      </c>
      <c r="R3923">
        <v>2</v>
      </c>
      <c r="S3923">
        <v>0</v>
      </c>
      <c r="T3923">
        <v>2</v>
      </c>
      <c r="U3923">
        <v>1</v>
      </c>
      <c r="V3923">
        <v>0</v>
      </c>
      <c r="W3923">
        <v>0</v>
      </c>
      <c r="X3923" t="s">
        <v>9374</v>
      </c>
      <c r="Y3923" t="s">
        <v>34</v>
      </c>
      <c r="AA3923" t="s">
        <v>9374</v>
      </c>
      <c r="AB3923" t="s">
        <v>9374</v>
      </c>
    </row>
    <row r="3924" spans="1:28" x14ac:dyDescent="0.2">
      <c r="A3924">
        <v>2023</v>
      </c>
      <c r="B3924" t="s">
        <v>25</v>
      </c>
      <c r="C3924" t="s">
        <v>303</v>
      </c>
      <c r="D3924" t="s">
        <v>27</v>
      </c>
      <c r="E3924" s="1">
        <v>30645</v>
      </c>
      <c r="F3924">
        <v>4.7</v>
      </c>
      <c r="G3924">
        <v>2514</v>
      </c>
      <c r="H3924" t="s">
        <v>52</v>
      </c>
      <c r="I3924" t="s">
        <v>36</v>
      </c>
      <c r="J3924" t="s">
        <v>9336</v>
      </c>
      <c r="L3924" t="s">
        <v>30</v>
      </c>
      <c r="M3924" t="s">
        <v>38</v>
      </c>
      <c r="N3924" t="s">
        <v>276</v>
      </c>
      <c r="O3924" t="s">
        <v>1736</v>
      </c>
      <c r="P3924" s="4">
        <v>173760</v>
      </c>
      <c r="Q3924">
        <v>0</v>
      </c>
      <c r="R3924">
        <v>4</v>
      </c>
      <c r="S3924">
        <v>5</v>
      </c>
      <c r="T3924">
        <v>4</v>
      </c>
      <c r="U3924">
        <v>5</v>
      </c>
      <c r="V3924">
        <v>5</v>
      </c>
      <c r="W3924">
        <v>5</v>
      </c>
      <c r="X3924" t="s">
        <v>9374</v>
      </c>
      <c r="Y3924" t="s">
        <v>34</v>
      </c>
      <c r="AA3924" t="s">
        <v>9374</v>
      </c>
      <c r="AB3924" t="s">
        <v>9374</v>
      </c>
    </row>
    <row r="3925" spans="1:28" x14ac:dyDescent="0.2">
      <c r="A3925">
        <v>2023</v>
      </c>
      <c r="B3925" t="s">
        <v>25</v>
      </c>
      <c r="C3925" t="s">
        <v>152</v>
      </c>
      <c r="D3925" t="s">
        <v>27</v>
      </c>
      <c r="E3925" s="1">
        <v>34250</v>
      </c>
      <c r="F3925">
        <v>4.8</v>
      </c>
      <c r="G3925">
        <v>1561</v>
      </c>
      <c r="H3925" t="s">
        <v>28</v>
      </c>
      <c r="I3925" t="s">
        <v>36</v>
      </c>
      <c r="J3925" t="s">
        <v>9336</v>
      </c>
      <c r="L3925" t="s">
        <v>30</v>
      </c>
      <c r="M3925" t="s">
        <v>38</v>
      </c>
      <c r="N3925" t="s">
        <v>78</v>
      </c>
      <c r="O3925" t="s">
        <v>1737</v>
      </c>
      <c r="P3925" s="4" t="s">
        <v>1738</v>
      </c>
      <c r="Q3925">
        <v>6</v>
      </c>
      <c r="R3925">
        <v>5</v>
      </c>
      <c r="S3925">
        <v>5</v>
      </c>
      <c r="T3925">
        <v>5</v>
      </c>
      <c r="U3925">
        <v>4</v>
      </c>
      <c r="V3925">
        <v>4</v>
      </c>
      <c r="W3925">
        <v>5</v>
      </c>
      <c r="X3925" t="s">
        <v>9374</v>
      </c>
      <c r="Y3925" t="s">
        <v>34</v>
      </c>
      <c r="AA3925" t="s">
        <v>9374</v>
      </c>
      <c r="AB3925" t="s">
        <v>9374</v>
      </c>
    </row>
    <row r="3926" spans="1:28" x14ac:dyDescent="0.2">
      <c r="A3926">
        <v>2023</v>
      </c>
      <c r="B3926" t="s">
        <v>25</v>
      </c>
      <c r="C3926" t="s">
        <v>201</v>
      </c>
      <c r="D3926" t="s">
        <v>27</v>
      </c>
      <c r="E3926" s="1">
        <v>50820</v>
      </c>
      <c r="F3926">
        <v>4.8</v>
      </c>
      <c r="G3926">
        <v>1561</v>
      </c>
      <c r="H3926" t="s">
        <v>47</v>
      </c>
      <c r="I3926" t="s">
        <v>36</v>
      </c>
      <c r="J3926" t="s">
        <v>9336</v>
      </c>
      <c r="L3926" t="s">
        <v>30</v>
      </c>
      <c r="M3926" t="s">
        <v>31</v>
      </c>
      <c r="N3926" t="s">
        <v>32</v>
      </c>
      <c r="O3926" t="s">
        <v>1739</v>
      </c>
      <c r="P3926" s="4" t="s">
        <v>1740</v>
      </c>
      <c r="Q3926">
        <v>5</v>
      </c>
      <c r="R3926">
        <v>5</v>
      </c>
      <c r="S3926">
        <v>4.8</v>
      </c>
      <c r="T3926">
        <v>4.8</v>
      </c>
      <c r="U3926">
        <v>4.2</v>
      </c>
      <c r="V3926">
        <v>5</v>
      </c>
      <c r="W3926">
        <v>5</v>
      </c>
      <c r="X3926" t="s">
        <v>9374</v>
      </c>
      <c r="Y3926" t="s">
        <v>34</v>
      </c>
      <c r="AA3926" t="s">
        <v>9374</v>
      </c>
      <c r="AB3926" t="s">
        <v>9374</v>
      </c>
    </row>
    <row r="3927" spans="1:28" x14ac:dyDescent="0.2">
      <c r="A3927">
        <v>2022</v>
      </c>
      <c r="B3927" t="s">
        <v>25</v>
      </c>
      <c r="C3927" t="s">
        <v>191</v>
      </c>
      <c r="D3927" t="s">
        <v>27</v>
      </c>
      <c r="E3927" s="1">
        <v>32560</v>
      </c>
      <c r="F3927">
        <v>4.4000000000000004</v>
      </c>
      <c r="G3927">
        <v>124</v>
      </c>
      <c r="H3927" t="s">
        <v>28</v>
      </c>
      <c r="I3927" t="s">
        <v>36</v>
      </c>
      <c r="J3927" t="s">
        <v>43</v>
      </c>
      <c r="K3927" t="s">
        <v>9214</v>
      </c>
      <c r="L3927" t="s">
        <v>37</v>
      </c>
      <c r="M3927" t="s">
        <v>38</v>
      </c>
      <c r="N3927" t="s">
        <v>192</v>
      </c>
      <c r="O3927" t="s">
        <v>1741</v>
      </c>
      <c r="P3927" s="4" t="s">
        <v>1742</v>
      </c>
      <c r="Q3927">
        <v>1</v>
      </c>
      <c r="R3927">
        <v>4.9000000000000004</v>
      </c>
      <c r="S3927">
        <v>5</v>
      </c>
      <c r="T3927">
        <v>5</v>
      </c>
      <c r="U3927">
        <v>4.9000000000000004</v>
      </c>
      <c r="V3927">
        <v>4.9000000000000004</v>
      </c>
      <c r="W3927">
        <v>5</v>
      </c>
      <c r="X3927" t="s">
        <v>9374</v>
      </c>
      <c r="Y3927" t="s">
        <v>34</v>
      </c>
      <c r="AA3927" t="s">
        <v>9374</v>
      </c>
      <c r="AB3927" t="s">
        <v>9374</v>
      </c>
    </row>
    <row r="3928" spans="1:28" x14ac:dyDescent="0.2">
      <c r="A3928">
        <v>2023</v>
      </c>
      <c r="B3928" t="s">
        <v>25</v>
      </c>
      <c r="C3928" t="s">
        <v>669</v>
      </c>
      <c r="D3928" t="s">
        <v>27</v>
      </c>
      <c r="E3928" s="1">
        <v>27600</v>
      </c>
      <c r="F3928">
        <v>4.5</v>
      </c>
      <c r="G3928">
        <v>2</v>
      </c>
      <c r="H3928" t="s">
        <v>1907</v>
      </c>
      <c r="I3928" t="s">
        <v>36</v>
      </c>
      <c r="J3928" t="s">
        <v>43</v>
      </c>
      <c r="L3928" t="s">
        <v>30</v>
      </c>
      <c r="M3928" t="s">
        <v>38</v>
      </c>
      <c r="N3928" t="s">
        <v>78</v>
      </c>
      <c r="O3928" t="s">
        <v>1908</v>
      </c>
      <c r="P3928" s="4" t="s">
        <v>1909</v>
      </c>
      <c r="Q3928">
        <v>2</v>
      </c>
      <c r="R3928">
        <v>2</v>
      </c>
      <c r="S3928">
        <v>0</v>
      </c>
      <c r="T3928">
        <v>2</v>
      </c>
      <c r="U3928">
        <v>1</v>
      </c>
      <c r="V3928">
        <v>0</v>
      </c>
      <c r="W3928">
        <v>0</v>
      </c>
      <c r="X3928" t="s">
        <v>9374</v>
      </c>
      <c r="Y3928" t="s">
        <v>34</v>
      </c>
      <c r="AA3928" t="s">
        <v>9374</v>
      </c>
      <c r="AB3928" t="s">
        <v>9374</v>
      </c>
    </row>
    <row r="3929" spans="1:28" x14ac:dyDescent="0.2">
      <c r="A3929">
        <v>2017</v>
      </c>
      <c r="B3929" t="s">
        <v>25</v>
      </c>
      <c r="C3929" t="s">
        <v>410</v>
      </c>
      <c r="D3929" t="s">
        <v>983</v>
      </c>
      <c r="E3929" s="1">
        <v>22824</v>
      </c>
      <c r="F3929">
        <v>5</v>
      </c>
      <c r="G3929">
        <v>592</v>
      </c>
      <c r="H3929" t="s">
        <v>36</v>
      </c>
      <c r="I3929" t="s">
        <v>86</v>
      </c>
      <c r="J3929" t="s">
        <v>43</v>
      </c>
      <c r="K3929" t="s">
        <v>9259</v>
      </c>
      <c r="L3929" t="s">
        <v>37</v>
      </c>
      <c r="M3929" t="s">
        <v>38</v>
      </c>
      <c r="N3929" t="s">
        <v>192</v>
      </c>
      <c r="O3929" t="s">
        <v>2087</v>
      </c>
      <c r="P3929" s="4" t="s">
        <v>2088</v>
      </c>
      <c r="Q3929">
        <v>59440</v>
      </c>
      <c r="R3929">
        <v>4.8</v>
      </c>
      <c r="S3929">
        <v>4.8</v>
      </c>
      <c r="T3929">
        <v>4.7</v>
      </c>
      <c r="U3929">
        <v>4.5999999999999996</v>
      </c>
      <c r="V3929">
        <v>4.9000000000000004</v>
      </c>
      <c r="W3929">
        <v>4.8</v>
      </c>
      <c r="X3929" t="s">
        <v>9374</v>
      </c>
      <c r="Y3929" t="s">
        <v>34</v>
      </c>
      <c r="AA3929" t="s">
        <v>9374</v>
      </c>
      <c r="AB3929" t="s">
        <v>9374</v>
      </c>
    </row>
    <row r="3930" spans="1:28" x14ac:dyDescent="0.2">
      <c r="A3930">
        <v>2022</v>
      </c>
      <c r="B3930" t="s">
        <v>25</v>
      </c>
      <c r="C3930" t="s">
        <v>103</v>
      </c>
      <c r="D3930" t="s">
        <v>983</v>
      </c>
      <c r="E3930" s="1">
        <v>28473</v>
      </c>
      <c r="F3930">
        <v>4.9000000000000004</v>
      </c>
      <c r="G3930">
        <v>1611</v>
      </c>
      <c r="H3930" t="s">
        <v>52</v>
      </c>
      <c r="I3930" t="s">
        <v>36</v>
      </c>
      <c r="J3930" t="s">
        <v>43</v>
      </c>
      <c r="K3930" t="s">
        <v>9207</v>
      </c>
      <c r="L3930" t="s">
        <v>30</v>
      </c>
      <c r="M3930" t="s">
        <v>38</v>
      </c>
      <c r="N3930" t="s">
        <v>78</v>
      </c>
      <c r="O3930" t="s">
        <v>2091</v>
      </c>
      <c r="P3930" s="4" t="s">
        <v>2092</v>
      </c>
      <c r="Q3930">
        <v>26431</v>
      </c>
      <c r="R3930">
        <v>5</v>
      </c>
      <c r="S3930">
        <v>5</v>
      </c>
      <c r="T3930">
        <v>5</v>
      </c>
      <c r="U3930">
        <v>5</v>
      </c>
      <c r="V3930">
        <v>5</v>
      </c>
      <c r="W3930">
        <v>5</v>
      </c>
      <c r="X3930" t="s">
        <v>9374</v>
      </c>
      <c r="Y3930" t="s">
        <v>34</v>
      </c>
      <c r="AA3930" t="s">
        <v>9374</v>
      </c>
      <c r="AB3930" t="s">
        <v>9374</v>
      </c>
    </row>
    <row r="3931" spans="1:28" x14ac:dyDescent="0.2">
      <c r="A3931">
        <v>2023</v>
      </c>
      <c r="B3931" t="s">
        <v>25</v>
      </c>
      <c r="C3931" t="s">
        <v>612</v>
      </c>
      <c r="D3931" t="s">
        <v>27</v>
      </c>
      <c r="E3931" s="1">
        <v>29700</v>
      </c>
      <c r="F3931">
        <v>5</v>
      </c>
      <c r="G3931">
        <v>2945</v>
      </c>
      <c r="H3931" t="s">
        <v>2097</v>
      </c>
      <c r="I3931" t="s">
        <v>36</v>
      </c>
      <c r="J3931" t="s">
        <v>43</v>
      </c>
      <c r="L3931" t="s">
        <v>30</v>
      </c>
      <c r="M3931" t="s">
        <v>38</v>
      </c>
      <c r="N3931" t="s">
        <v>78</v>
      </c>
      <c r="O3931" t="s">
        <v>2098</v>
      </c>
      <c r="P3931" s="4" t="s">
        <v>2099</v>
      </c>
      <c r="Q3931">
        <v>4</v>
      </c>
      <c r="R3931">
        <v>2</v>
      </c>
      <c r="S3931">
        <v>0</v>
      </c>
      <c r="T3931">
        <v>2</v>
      </c>
      <c r="U3931">
        <v>1</v>
      </c>
      <c r="V3931">
        <v>0</v>
      </c>
      <c r="W3931">
        <v>0</v>
      </c>
      <c r="X3931" t="s">
        <v>9374</v>
      </c>
      <c r="Y3931" t="s">
        <v>34</v>
      </c>
      <c r="AA3931" t="s">
        <v>9374</v>
      </c>
      <c r="AB3931" t="s">
        <v>9374</v>
      </c>
    </row>
    <row r="3932" spans="1:28" x14ac:dyDescent="0.2">
      <c r="A3932">
        <v>2023</v>
      </c>
      <c r="B3932" t="s">
        <v>25</v>
      </c>
      <c r="C3932" t="s">
        <v>669</v>
      </c>
      <c r="D3932" t="s">
        <v>27</v>
      </c>
      <c r="E3932" s="1">
        <v>27540</v>
      </c>
      <c r="F3932">
        <v>4.5</v>
      </c>
      <c r="G3932">
        <v>422</v>
      </c>
      <c r="H3932" t="s">
        <v>1126</v>
      </c>
      <c r="I3932" t="s">
        <v>36</v>
      </c>
      <c r="J3932" t="s">
        <v>43</v>
      </c>
      <c r="L3932" t="s">
        <v>30</v>
      </c>
      <c r="M3932" t="s">
        <v>38</v>
      </c>
      <c r="N3932" t="s">
        <v>78</v>
      </c>
      <c r="O3932" t="s">
        <v>2106</v>
      </c>
      <c r="P3932" s="4" t="s">
        <v>2107</v>
      </c>
      <c r="Q3932">
        <v>7</v>
      </c>
      <c r="R3932">
        <v>2</v>
      </c>
      <c r="S3932">
        <v>0</v>
      </c>
      <c r="T3932">
        <v>2</v>
      </c>
      <c r="U3932">
        <v>1</v>
      </c>
      <c r="V3932">
        <v>0</v>
      </c>
      <c r="W3932">
        <v>0</v>
      </c>
      <c r="X3932" t="s">
        <v>9374</v>
      </c>
      <c r="Y3932" t="s">
        <v>34</v>
      </c>
      <c r="AA3932" t="s">
        <v>9374</v>
      </c>
      <c r="AB3932" t="s">
        <v>9374</v>
      </c>
    </row>
    <row r="3933" spans="1:28" x14ac:dyDescent="0.2">
      <c r="A3933">
        <v>2019</v>
      </c>
      <c r="B3933" t="s">
        <v>25</v>
      </c>
      <c r="C3933" t="s">
        <v>1358</v>
      </c>
      <c r="D3933" t="s">
        <v>983</v>
      </c>
      <c r="E3933" s="1">
        <v>30200</v>
      </c>
      <c r="F3933">
        <v>5</v>
      </c>
      <c r="G3933">
        <v>1864</v>
      </c>
      <c r="H3933" t="s">
        <v>371</v>
      </c>
      <c r="I3933" t="s">
        <v>36</v>
      </c>
      <c r="J3933" t="s">
        <v>9336</v>
      </c>
      <c r="K3933" t="s">
        <v>9238</v>
      </c>
      <c r="L3933" t="s">
        <v>30</v>
      </c>
      <c r="M3933" t="s">
        <v>1233</v>
      </c>
      <c r="N3933" t="s">
        <v>32</v>
      </c>
      <c r="O3933" t="s">
        <v>2120</v>
      </c>
      <c r="P3933" s="4" t="s">
        <v>2121</v>
      </c>
      <c r="Q3933">
        <v>31431</v>
      </c>
      <c r="R3933">
        <v>4.9000000000000004</v>
      </c>
      <c r="S3933">
        <v>4.8</v>
      </c>
      <c r="T3933">
        <v>4.8</v>
      </c>
      <c r="U3933">
        <v>4.5999999999999996</v>
      </c>
      <c r="V3933">
        <v>4.7</v>
      </c>
      <c r="W3933">
        <v>4.9000000000000004</v>
      </c>
      <c r="X3933" t="s">
        <v>9374</v>
      </c>
      <c r="Y3933" t="s">
        <v>34</v>
      </c>
      <c r="AA3933" t="s">
        <v>9374</v>
      </c>
      <c r="AB3933" t="s">
        <v>9374</v>
      </c>
    </row>
    <row r="3934" spans="1:28" x14ac:dyDescent="0.2">
      <c r="A3934">
        <v>2022</v>
      </c>
      <c r="B3934" t="s">
        <v>25</v>
      </c>
      <c r="C3934" t="s">
        <v>46</v>
      </c>
      <c r="D3934" t="s">
        <v>27</v>
      </c>
      <c r="E3934" s="1">
        <v>45500</v>
      </c>
      <c r="F3934">
        <v>5</v>
      </c>
      <c r="G3934">
        <v>415</v>
      </c>
      <c r="H3934" t="s">
        <v>28</v>
      </c>
      <c r="I3934" t="s">
        <v>36</v>
      </c>
      <c r="J3934" t="s">
        <v>9336</v>
      </c>
      <c r="K3934" t="s">
        <v>9203</v>
      </c>
      <c r="L3934" t="s">
        <v>30</v>
      </c>
      <c r="M3934" t="s">
        <v>48</v>
      </c>
      <c r="N3934" t="s">
        <v>32</v>
      </c>
      <c r="O3934" t="s">
        <v>2440</v>
      </c>
      <c r="P3934" s="4" t="s">
        <v>2441</v>
      </c>
      <c r="Q3934">
        <v>9</v>
      </c>
      <c r="R3934">
        <v>5</v>
      </c>
      <c r="S3934">
        <v>5</v>
      </c>
      <c r="T3934">
        <v>5</v>
      </c>
      <c r="U3934">
        <v>5</v>
      </c>
      <c r="V3934">
        <v>5</v>
      </c>
      <c r="W3934">
        <v>5</v>
      </c>
      <c r="X3934" t="s">
        <v>9374</v>
      </c>
      <c r="Y3934" t="s">
        <v>34</v>
      </c>
      <c r="AA3934" t="s">
        <v>9374</v>
      </c>
      <c r="AB3934" t="s">
        <v>9374</v>
      </c>
    </row>
    <row r="3935" spans="1:28" x14ac:dyDescent="0.2">
      <c r="A3935">
        <v>2022</v>
      </c>
      <c r="B3935" t="s">
        <v>25</v>
      </c>
      <c r="C3935" t="s">
        <v>191</v>
      </c>
      <c r="D3935" t="s">
        <v>27</v>
      </c>
      <c r="E3935" s="1">
        <v>32560</v>
      </c>
      <c r="F3935">
        <v>4.4000000000000004</v>
      </c>
      <c r="G3935">
        <v>124</v>
      </c>
      <c r="H3935" t="s">
        <v>47</v>
      </c>
      <c r="I3935" t="s">
        <v>36</v>
      </c>
      <c r="J3935" t="s">
        <v>43</v>
      </c>
      <c r="K3935" t="s">
        <v>9214</v>
      </c>
      <c r="L3935" t="s">
        <v>37</v>
      </c>
      <c r="M3935" t="s">
        <v>38</v>
      </c>
      <c r="N3935" t="s">
        <v>192</v>
      </c>
      <c r="O3935" t="s">
        <v>2465</v>
      </c>
      <c r="P3935" s="4" t="s">
        <v>2466</v>
      </c>
      <c r="Q3935">
        <v>5</v>
      </c>
      <c r="R3935">
        <v>4.9000000000000004</v>
      </c>
      <c r="S3935">
        <v>5</v>
      </c>
      <c r="T3935">
        <v>5</v>
      </c>
      <c r="U3935">
        <v>4.9000000000000004</v>
      </c>
      <c r="V3935">
        <v>4.9000000000000004</v>
      </c>
      <c r="W3935">
        <v>5</v>
      </c>
      <c r="X3935" t="s">
        <v>9374</v>
      </c>
      <c r="Y3935" t="s">
        <v>34</v>
      </c>
      <c r="AA3935" t="s">
        <v>9374</v>
      </c>
      <c r="AB3935" t="s">
        <v>9374</v>
      </c>
    </row>
    <row r="3936" spans="1:28" x14ac:dyDescent="0.2">
      <c r="A3936">
        <v>2023</v>
      </c>
      <c r="B3936" t="s">
        <v>25</v>
      </c>
      <c r="C3936" t="s">
        <v>248</v>
      </c>
      <c r="D3936" t="s">
        <v>27</v>
      </c>
      <c r="E3936" t="s">
        <v>844</v>
      </c>
      <c r="F3936">
        <v>4.8</v>
      </c>
      <c r="G3936">
        <v>1561</v>
      </c>
      <c r="H3936" t="s">
        <v>28</v>
      </c>
      <c r="I3936" t="s">
        <v>36</v>
      </c>
      <c r="J3936" t="s">
        <v>43</v>
      </c>
      <c r="L3936" t="s">
        <v>30</v>
      </c>
      <c r="M3936" t="s">
        <v>31</v>
      </c>
      <c r="N3936" t="s">
        <v>32</v>
      </c>
      <c r="O3936" t="s">
        <v>2645</v>
      </c>
      <c r="P3936" s="4" t="s">
        <v>2646</v>
      </c>
      <c r="Q3936">
        <v>7</v>
      </c>
      <c r="R3936">
        <v>5</v>
      </c>
      <c r="S3936">
        <v>5</v>
      </c>
      <c r="T3936">
        <v>4</v>
      </c>
      <c r="U3936">
        <v>4</v>
      </c>
      <c r="V3936">
        <v>4</v>
      </c>
      <c r="W3936">
        <v>5</v>
      </c>
      <c r="X3936" t="s">
        <v>9374</v>
      </c>
      <c r="Y3936" t="s">
        <v>34</v>
      </c>
      <c r="AA3936" t="s">
        <v>9374</v>
      </c>
      <c r="AB3936" t="s">
        <v>9374</v>
      </c>
    </row>
    <row r="3937" spans="1:28" x14ac:dyDescent="0.2">
      <c r="A3937">
        <v>2023</v>
      </c>
      <c r="B3937" t="s">
        <v>25</v>
      </c>
      <c r="C3937" t="s">
        <v>77</v>
      </c>
      <c r="D3937" t="s">
        <v>27</v>
      </c>
      <c r="E3937" s="1">
        <v>36505</v>
      </c>
      <c r="F3937">
        <v>4.4000000000000004</v>
      </c>
      <c r="G3937">
        <v>124</v>
      </c>
      <c r="H3937" t="s">
        <v>52</v>
      </c>
      <c r="I3937" t="s">
        <v>36</v>
      </c>
      <c r="J3937" t="s">
        <v>9336</v>
      </c>
      <c r="L3937" t="s">
        <v>30</v>
      </c>
      <c r="M3937" t="s">
        <v>38</v>
      </c>
      <c r="N3937" t="s">
        <v>78</v>
      </c>
      <c r="O3937" t="s">
        <v>2647</v>
      </c>
      <c r="P3937" s="4" t="s">
        <v>2648</v>
      </c>
      <c r="Q3937">
        <v>3</v>
      </c>
      <c r="R3937">
        <v>5</v>
      </c>
      <c r="S3937">
        <v>5</v>
      </c>
      <c r="T3937">
        <v>5</v>
      </c>
      <c r="U3937">
        <v>4</v>
      </c>
      <c r="V3937">
        <v>4</v>
      </c>
      <c r="W3937">
        <v>5</v>
      </c>
      <c r="X3937" t="s">
        <v>9374</v>
      </c>
      <c r="Y3937" t="s">
        <v>34</v>
      </c>
      <c r="AA3937" t="s">
        <v>9374</v>
      </c>
      <c r="AB3937" t="s">
        <v>9374</v>
      </c>
    </row>
    <row r="3938" spans="1:28" x14ac:dyDescent="0.2">
      <c r="A3938">
        <v>2022</v>
      </c>
      <c r="B3938" t="s">
        <v>25</v>
      </c>
      <c r="C3938" t="s">
        <v>81</v>
      </c>
      <c r="D3938" t="s">
        <v>27</v>
      </c>
      <c r="E3938" s="1">
        <v>41375</v>
      </c>
      <c r="F3938">
        <v>5</v>
      </c>
      <c r="G3938">
        <v>411</v>
      </c>
      <c r="H3938" t="s">
        <v>36</v>
      </c>
      <c r="I3938" t="s">
        <v>36</v>
      </c>
      <c r="J3938" t="s">
        <v>9336</v>
      </c>
      <c r="K3938" t="s">
        <v>9204</v>
      </c>
      <c r="L3938" t="s">
        <v>30</v>
      </c>
      <c r="M3938" t="s">
        <v>48</v>
      </c>
      <c r="N3938" t="s">
        <v>32</v>
      </c>
      <c r="O3938" t="s">
        <v>2799</v>
      </c>
      <c r="P3938" s="4" t="s">
        <v>2800</v>
      </c>
      <c r="Q3938">
        <v>2</v>
      </c>
      <c r="R3938">
        <v>5</v>
      </c>
      <c r="S3938">
        <v>5</v>
      </c>
      <c r="T3938">
        <v>5</v>
      </c>
      <c r="U3938">
        <v>5</v>
      </c>
      <c r="V3938">
        <v>5</v>
      </c>
      <c r="W3938">
        <v>5</v>
      </c>
      <c r="X3938" t="s">
        <v>9374</v>
      </c>
      <c r="Y3938" t="s">
        <v>34</v>
      </c>
      <c r="AA3938" t="s">
        <v>9374</v>
      </c>
      <c r="AB3938" t="s">
        <v>9374</v>
      </c>
    </row>
    <row r="3939" spans="1:28" x14ac:dyDescent="0.2">
      <c r="A3939">
        <v>2002</v>
      </c>
      <c r="B3939" t="s">
        <v>25</v>
      </c>
      <c r="C3939" t="s">
        <v>2801</v>
      </c>
      <c r="D3939" t="s">
        <v>983</v>
      </c>
      <c r="E3939" s="1">
        <v>33700</v>
      </c>
      <c r="F3939">
        <v>4.0999999999999996</v>
      </c>
      <c r="G3939">
        <v>173</v>
      </c>
      <c r="H3939" t="s">
        <v>36</v>
      </c>
      <c r="I3939" t="s">
        <v>36</v>
      </c>
      <c r="J3939" t="s">
        <v>1270</v>
      </c>
      <c r="K3939" t="s">
        <v>9237</v>
      </c>
      <c r="L3939" t="s">
        <v>30</v>
      </c>
      <c r="M3939" t="s">
        <v>401</v>
      </c>
      <c r="N3939" t="s">
        <v>1226</v>
      </c>
      <c r="O3939" t="s">
        <v>2802</v>
      </c>
      <c r="P3939" s="4">
        <v>475510014</v>
      </c>
      <c r="Q3939">
        <v>13650</v>
      </c>
      <c r="R3939">
        <v>4.0999999999999996</v>
      </c>
      <c r="S3939">
        <v>4.5</v>
      </c>
      <c r="T3939">
        <v>4.8</v>
      </c>
      <c r="U3939">
        <v>4.9000000000000004</v>
      </c>
      <c r="V3939">
        <v>4.9000000000000004</v>
      </c>
      <c r="W3939">
        <v>5</v>
      </c>
      <c r="X3939" t="s">
        <v>9374</v>
      </c>
      <c r="Y3939" t="s">
        <v>34</v>
      </c>
      <c r="AA3939" t="s">
        <v>9374</v>
      </c>
      <c r="AB3939" t="s">
        <v>9374</v>
      </c>
    </row>
    <row r="3940" spans="1:28" x14ac:dyDescent="0.2">
      <c r="A3940">
        <v>2023</v>
      </c>
      <c r="B3940" t="s">
        <v>25</v>
      </c>
      <c r="C3940" t="s">
        <v>201</v>
      </c>
      <c r="D3940" t="s">
        <v>27</v>
      </c>
      <c r="E3940" s="1">
        <v>47525</v>
      </c>
      <c r="F3940">
        <v>5</v>
      </c>
      <c r="G3940">
        <v>1788</v>
      </c>
      <c r="H3940" t="s">
        <v>52</v>
      </c>
      <c r="I3940" t="s">
        <v>36</v>
      </c>
      <c r="J3940" t="s">
        <v>9336</v>
      </c>
      <c r="L3940" t="s">
        <v>30</v>
      </c>
      <c r="M3940" t="s">
        <v>48</v>
      </c>
      <c r="N3940" t="s">
        <v>32</v>
      </c>
      <c r="O3940" t="s">
        <v>2838</v>
      </c>
      <c r="P3940" s="4">
        <v>530167</v>
      </c>
      <c r="Q3940">
        <v>0</v>
      </c>
      <c r="R3940">
        <v>5</v>
      </c>
      <c r="S3940">
        <v>4.8</v>
      </c>
      <c r="T3940">
        <v>4.8</v>
      </c>
      <c r="U3940">
        <v>4.2</v>
      </c>
      <c r="V3940">
        <v>5</v>
      </c>
      <c r="W3940">
        <v>5</v>
      </c>
      <c r="X3940" t="s">
        <v>9374</v>
      </c>
      <c r="Y3940" t="s">
        <v>34</v>
      </c>
      <c r="AA3940" t="s">
        <v>9374</v>
      </c>
      <c r="AB3940" t="s">
        <v>9374</v>
      </c>
    </row>
    <row r="3941" spans="1:28" x14ac:dyDescent="0.2">
      <c r="A3941">
        <v>2023</v>
      </c>
      <c r="B3941" t="s">
        <v>25</v>
      </c>
      <c r="C3941" t="s">
        <v>201</v>
      </c>
      <c r="D3941" t="s">
        <v>27</v>
      </c>
      <c r="E3941" s="1">
        <v>47920</v>
      </c>
      <c r="F3941">
        <v>4.4000000000000004</v>
      </c>
      <c r="G3941">
        <v>124</v>
      </c>
      <c r="H3941" t="s">
        <v>28</v>
      </c>
      <c r="I3941" t="s">
        <v>36</v>
      </c>
      <c r="J3941" t="s">
        <v>9336</v>
      </c>
      <c r="L3941" t="s">
        <v>30</v>
      </c>
      <c r="M3941" t="s">
        <v>31</v>
      </c>
      <c r="N3941" t="s">
        <v>32</v>
      </c>
      <c r="O3941" t="s">
        <v>3020</v>
      </c>
      <c r="P3941" s="4" t="s">
        <v>3021</v>
      </c>
      <c r="Q3941">
        <v>1</v>
      </c>
      <c r="R3941">
        <v>5</v>
      </c>
      <c r="S3941">
        <v>4.8</v>
      </c>
      <c r="T3941">
        <v>4.8</v>
      </c>
      <c r="U3941">
        <v>4.2</v>
      </c>
      <c r="V3941">
        <v>5</v>
      </c>
      <c r="W3941">
        <v>5</v>
      </c>
      <c r="X3941" t="s">
        <v>9374</v>
      </c>
      <c r="Y3941" t="s">
        <v>34</v>
      </c>
      <c r="AA3941" t="s">
        <v>9374</v>
      </c>
      <c r="AB3941" t="s">
        <v>9374</v>
      </c>
    </row>
    <row r="3942" spans="1:28" x14ac:dyDescent="0.2">
      <c r="A3942">
        <v>2020</v>
      </c>
      <c r="B3942" t="s">
        <v>25</v>
      </c>
      <c r="C3942" t="s">
        <v>158</v>
      </c>
      <c r="D3942" t="s">
        <v>983</v>
      </c>
      <c r="E3942" s="1">
        <v>27990</v>
      </c>
      <c r="F3942">
        <v>4.8</v>
      </c>
      <c r="G3942">
        <v>81</v>
      </c>
      <c r="H3942" t="s">
        <v>28</v>
      </c>
      <c r="I3942" t="s">
        <v>36</v>
      </c>
      <c r="J3942" t="s">
        <v>9336</v>
      </c>
      <c r="K3942" t="s">
        <v>9206</v>
      </c>
      <c r="L3942" t="s">
        <v>30</v>
      </c>
      <c r="M3942" t="s">
        <v>48</v>
      </c>
      <c r="N3942" t="s">
        <v>32</v>
      </c>
      <c r="O3942" t="s">
        <v>3155</v>
      </c>
      <c r="P3942" s="4">
        <v>112397</v>
      </c>
      <c r="Q3942">
        <v>56996</v>
      </c>
      <c r="R3942">
        <v>4.9000000000000004</v>
      </c>
      <c r="S3942">
        <v>4.8</v>
      </c>
      <c r="T3942">
        <v>4.8</v>
      </c>
      <c r="U3942">
        <v>4.5999999999999996</v>
      </c>
      <c r="V3942">
        <v>4.8</v>
      </c>
      <c r="W3942">
        <v>4.8</v>
      </c>
      <c r="X3942" t="s">
        <v>9374</v>
      </c>
      <c r="Y3942" t="s">
        <v>34</v>
      </c>
      <c r="AA3942" t="s">
        <v>9374</v>
      </c>
      <c r="AB3942" t="s">
        <v>9374</v>
      </c>
    </row>
    <row r="3943" spans="1:28" x14ac:dyDescent="0.2">
      <c r="A3943">
        <v>2022</v>
      </c>
      <c r="B3943" t="s">
        <v>25</v>
      </c>
      <c r="C3943" t="s">
        <v>103</v>
      </c>
      <c r="D3943" t="s">
        <v>27</v>
      </c>
      <c r="E3943" s="1">
        <v>29470</v>
      </c>
      <c r="F3943">
        <v>5</v>
      </c>
      <c r="G3943">
        <v>47</v>
      </c>
      <c r="H3943" t="s">
        <v>28</v>
      </c>
      <c r="I3943" t="s">
        <v>36</v>
      </c>
      <c r="J3943" t="s">
        <v>43</v>
      </c>
      <c r="K3943" t="s">
        <v>9207</v>
      </c>
      <c r="L3943" t="s">
        <v>30</v>
      </c>
      <c r="M3943" t="s">
        <v>38</v>
      </c>
      <c r="N3943" t="s">
        <v>78</v>
      </c>
      <c r="O3943" t="s">
        <v>3206</v>
      </c>
      <c r="P3943" s="4" t="s">
        <v>3207</v>
      </c>
      <c r="Q3943">
        <v>2</v>
      </c>
      <c r="R3943">
        <v>5</v>
      </c>
      <c r="S3943">
        <v>5</v>
      </c>
      <c r="T3943">
        <v>5</v>
      </c>
      <c r="U3943">
        <v>5</v>
      </c>
      <c r="V3943">
        <v>5</v>
      </c>
      <c r="W3943">
        <v>5</v>
      </c>
      <c r="X3943" t="s">
        <v>9374</v>
      </c>
      <c r="Y3943" t="s">
        <v>34</v>
      </c>
      <c r="AA3943" t="s">
        <v>9374</v>
      </c>
      <c r="AB3943" t="s">
        <v>9374</v>
      </c>
    </row>
    <row r="3944" spans="1:28" x14ac:dyDescent="0.2">
      <c r="A3944">
        <v>2022</v>
      </c>
      <c r="B3944" t="s">
        <v>25</v>
      </c>
      <c r="C3944" t="s">
        <v>74</v>
      </c>
      <c r="D3944" t="s">
        <v>27</v>
      </c>
      <c r="E3944" s="1">
        <v>44205</v>
      </c>
      <c r="F3944">
        <v>5</v>
      </c>
      <c r="G3944">
        <v>411</v>
      </c>
      <c r="H3944" t="s">
        <v>97</v>
      </c>
      <c r="I3944" t="s">
        <v>36</v>
      </c>
      <c r="J3944" t="s">
        <v>9336</v>
      </c>
      <c r="K3944" t="s">
        <v>9204</v>
      </c>
      <c r="L3944" t="s">
        <v>30</v>
      </c>
      <c r="M3944" t="s">
        <v>48</v>
      </c>
      <c r="N3944" t="s">
        <v>32</v>
      </c>
      <c r="O3944" t="s">
        <v>3375</v>
      </c>
      <c r="P3944" s="4" t="s">
        <v>3376</v>
      </c>
      <c r="Q3944">
        <v>4</v>
      </c>
      <c r="R3944">
        <v>5</v>
      </c>
      <c r="S3944">
        <v>5</v>
      </c>
      <c r="T3944">
        <v>5</v>
      </c>
      <c r="U3944">
        <v>5</v>
      </c>
      <c r="V3944">
        <v>5</v>
      </c>
      <c r="W3944">
        <v>5</v>
      </c>
      <c r="X3944" t="s">
        <v>9374</v>
      </c>
      <c r="Y3944" t="s">
        <v>34</v>
      </c>
      <c r="AA3944" t="s">
        <v>9374</v>
      </c>
      <c r="AB3944" t="s">
        <v>9374</v>
      </c>
    </row>
    <row r="3945" spans="1:28" x14ac:dyDescent="0.2">
      <c r="A3945">
        <v>2018</v>
      </c>
      <c r="B3945" t="s">
        <v>25</v>
      </c>
      <c r="C3945" t="s">
        <v>1059</v>
      </c>
      <c r="D3945" t="s">
        <v>983</v>
      </c>
      <c r="E3945" s="1">
        <v>39395</v>
      </c>
      <c r="F3945">
        <v>4.7</v>
      </c>
      <c r="G3945">
        <v>2</v>
      </c>
      <c r="H3945" t="s">
        <v>3385</v>
      </c>
      <c r="I3945" t="s">
        <v>597</v>
      </c>
      <c r="J3945" t="s">
        <v>43</v>
      </c>
      <c r="K3945" t="s">
        <v>9225</v>
      </c>
      <c r="L3945" t="s">
        <v>30</v>
      </c>
      <c r="M3945" t="s">
        <v>401</v>
      </c>
      <c r="N3945" t="s">
        <v>134</v>
      </c>
      <c r="O3945" t="s">
        <v>3386</v>
      </c>
      <c r="P3945" s="4" t="s">
        <v>3387</v>
      </c>
      <c r="Q3945">
        <v>18952</v>
      </c>
      <c r="R3945">
        <v>4.5</v>
      </c>
      <c r="S3945">
        <v>4.7</v>
      </c>
      <c r="T3945">
        <v>4.9000000000000004</v>
      </c>
      <c r="U3945">
        <v>4.7</v>
      </c>
      <c r="V3945">
        <v>4.7</v>
      </c>
      <c r="W3945">
        <v>4.8</v>
      </c>
      <c r="X3945" t="s">
        <v>9374</v>
      </c>
      <c r="Y3945" t="s">
        <v>34</v>
      </c>
      <c r="AA3945" t="s">
        <v>9374</v>
      </c>
      <c r="AB3945" t="s">
        <v>9374</v>
      </c>
    </row>
    <row r="3946" spans="1:28" x14ac:dyDescent="0.2">
      <c r="A3946">
        <v>2023</v>
      </c>
      <c r="B3946" t="s">
        <v>25</v>
      </c>
      <c r="C3946" t="s">
        <v>51</v>
      </c>
      <c r="D3946" t="s">
        <v>27</v>
      </c>
      <c r="E3946" s="1">
        <v>39845</v>
      </c>
      <c r="F3946">
        <v>4.7</v>
      </c>
      <c r="G3946">
        <v>2514</v>
      </c>
      <c r="H3946" t="s">
        <v>82</v>
      </c>
      <c r="I3946" t="s">
        <v>36</v>
      </c>
      <c r="J3946" t="s">
        <v>9336</v>
      </c>
      <c r="L3946" t="s">
        <v>37</v>
      </c>
      <c r="M3946" t="s">
        <v>38</v>
      </c>
      <c r="N3946" t="s">
        <v>39</v>
      </c>
      <c r="O3946" t="s">
        <v>3578</v>
      </c>
      <c r="P3946" s="4">
        <v>103714</v>
      </c>
      <c r="Q3946">
        <v>1</v>
      </c>
      <c r="R3946">
        <v>5</v>
      </c>
      <c r="S3946">
        <v>3</v>
      </c>
      <c r="T3946">
        <v>4</v>
      </c>
      <c r="U3946">
        <v>4</v>
      </c>
      <c r="V3946">
        <v>5</v>
      </c>
      <c r="W3946">
        <v>5</v>
      </c>
      <c r="X3946" t="s">
        <v>9374</v>
      </c>
      <c r="Y3946" t="s">
        <v>34</v>
      </c>
      <c r="AA3946" t="s">
        <v>9374</v>
      </c>
      <c r="AB3946" t="s">
        <v>9374</v>
      </c>
    </row>
    <row r="3947" spans="1:28" x14ac:dyDescent="0.2">
      <c r="A3947">
        <v>2023</v>
      </c>
      <c r="B3947" t="s">
        <v>25</v>
      </c>
      <c r="C3947" t="s">
        <v>147</v>
      </c>
      <c r="D3947" t="s">
        <v>27</v>
      </c>
      <c r="E3947" s="1">
        <v>44895</v>
      </c>
      <c r="F3947">
        <v>4.4000000000000004</v>
      </c>
      <c r="G3947">
        <v>124</v>
      </c>
      <c r="H3947" t="s">
        <v>82</v>
      </c>
      <c r="I3947" t="s">
        <v>36</v>
      </c>
      <c r="J3947" t="s">
        <v>9336</v>
      </c>
      <c r="L3947" t="s">
        <v>30</v>
      </c>
      <c r="M3947" t="s">
        <v>31</v>
      </c>
      <c r="N3947" t="s">
        <v>32</v>
      </c>
      <c r="O3947" t="s">
        <v>3580</v>
      </c>
      <c r="P3947" s="4" t="s">
        <v>3581</v>
      </c>
      <c r="Q3947">
        <v>1</v>
      </c>
      <c r="R3947">
        <v>2</v>
      </c>
      <c r="S3947">
        <v>0</v>
      </c>
      <c r="T3947">
        <v>2</v>
      </c>
      <c r="U3947">
        <v>1</v>
      </c>
      <c r="V3947">
        <v>0</v>
      </c>
      <c r="W3947">
        <v>0</v>
      </c>
      <c r="X3947" t="s">
        <v>9374</v>
      </c>
      <c r="Y3947" t="s">
        <v>34</v>
      </c>
      <c r="AA3947" t="s">
        <v>9374</v>
      </c>
      <c r="AB3947" t="s">
        <v>9374</v>
      </c>
    </row>
    <row r="3948" spans="1:28" x14ac:dyDescent="0.2">
      <c r="A3948">
        <v>2022</v>
      </c>
      <c r="B3948" t="s">
        <v>25</v>
      </c>
      <c r="C3948" t="s">
        <v>103</v>
      </c>
      <c r="D3948" t="s">
        <v>27</v>
      </c>
      <c r="E3948" s="1">
        <v>31470</v>
      </c>
      <c r="F3948">
        <v>5</v>
      </c>
      <c r="G3948">
        <v>3575</v>
      </c>
      <c r="H3948" t="s">
        <v>67</v>
      </c>
      <c r="I3948" t="s">
        <v>86</v>
      </c>
      <c r="J3948" t="s">
        <v>43</v>
      </c>
      <c r="K3948" t="s">
        <v>9207</v>
      </c>
      <c r="L3948" t="s">
        <v>30</v>
      </c>
      <c r="M3948" t="s">
        <v>38</v>
      </c>
      <c r="N3948" t="s">
        <v>78</v>
      </c>
      <c r="O3948" t="s">
        <v>3751</v>
      </c>
      <c r="P3948" s="4" t="s">
        <v>3752</v>
      </c>
      <c r="Q3948">
        <v>3</v>
      </c>
      <c r="R3948">
        <v>5</v>
      </c>
      <c r="S3948">
        <v>5</v>
      </c>
      <c r="T3948">
        <v>5</v>
      </c>
      <c r="U3948">
        <v>5</v>
      </c>
      <c r="V3948">
        <v>5</v>
      </c>
      <c r="W3948">
        <v>5</v>
      </c>
      <c r="X3948" t="s">
        <v>9374</v>
      </c>
      <c r="Y3948" t="s">
        <v>34</v>
      </c>
      <c r="AA3948" t="s">
        <v>9374</v>
      </c>
      <c r="AB3948" t="s">
        <v>9374</v>
      </c>
    </row>
    <row r="3949" spans="1:28" x14ac:dyDescent="0.2">
      <c r="A3949">
        <v>2023</v>
      </c>
      <c r="B3949" t="s">
        <v>25</v>
      </c>
      <c r="C3949" t="s">
        <v>328</v>
      </c>
      <c r="D3949" t="s">
        <v>27</v>
      </c>
      <c r="E3949" s="1">
        <v>45945</v>
      </c>
      <c r="F3949">
        <v>4.7</v>
      </c>
      <c r="G3949">
        <v>2514</v>
      </c>
      <c r="H3949" t="s">
        <v>52</v>
      </c>
      <c r="I3949" t="s">
        <v>36</v>
      </c>
      <c r="J3949" t="s">
        <v>43</v>
      </c>
      <c r="L3949" t="s">
        <v>30</v>
      </c>
      <c r="M3949" t="s">
        <v>31</v>
      </c>
      <c r="N3949" t="s">
        <v>32</v>
      </c>
      <c r="O3949" t="s">
        <v>3753</v>
      </c>
      <c r="P3949" s="4">
        <v>193211</v>
      </c>
      <c r="Q3949">
        <v>10</v>
      </c>
      <c r="R3949">
        <v>5</v>
      </c>
      <c r="S3949">
        <v>5</v>
      </c>
      <c r="T3949">
        <v>4</v>
      </c>
      <c r="U3949">
        <v>4</v>
      </c>
      <c r="V3949">
        <v>4</v>
      </c>
      <c r="W3949">
        <v>5</v>
      </c>
      <c r="X3949" t="s">
        <v>9374</v>
      </c>
      <c r="Y3949" t="s">
        <v>34</v>
      </c>
      <c r="AA3949" t="s">
        <v>9374</v>
      </c>
      <c r="AB3949" t="s">
        <v>9374</v>
      </c>
    </row>
    <row r="3950" spans="1:28" x14ac:dyDescent="0.2">
      <c r="A3950">
        <v>2022</v>
      </c>
      <c r="B3950" t="s">
        <v>25</v>
      </c>
      <c r="C3950" t="s">
        <v>103</v>
      </c>
      <c r="D3950" t="s">
        <v>983</v>
      </c>
      <c r="E3950" s="1">
        <v>28497</v>
      </c>
      <c r="F3950">
        <v>5</v>
      </c>
      <c r="G3950">
        <v>415</v>
      </c>
      <c r="H3950" t="s">
        <v>28</v>
      </c>
      <c r="I3950" t="s">
        <v>36</v>
      </c>
      <c r="J3950" t="s">
        <v>43</v>
      </c>
      <c r="K3950" t="s">
        <v>9207</v>
      </c>
      <c r="L3950" t="s">
        <v>30</v>
      </c>
      <c r="M3950" t="s">
        <v>38</v>
      </c>
      <c r="N3950" t="s">
        <v>78</v>
      </c>
      <c r="O3950" t="s">
        <v>3914</v>
      </c>
      <c r="P3950" s="4">
        <v>4600061</v>
      </c>
      <c r="Q3950">
        <v>3687</v>
      </c>
      <c r="R3950">
        <v>5</v>
      </c>
      <c r="S3950">
        <v>5</v>
      </c>
      <c r="T3950">
        <v>5</v>
      </c>
      <c r="U3950">
        <v>5</v>
      </c>
      <c r="V3950">
        <v>5</v>
      </c>
      <c r="W3950">
        <v>5</v>
      </c>
      <c r="X3950" t="s">
        <v>9374</v>
      </c>
      <c r="Y3950" t="s">
        <v>34</v>
      </c>
      <c r="AA3950" t="s">
        <v>9374</v>
      </c>
      <c r="AB3950" t="s">
        <v>9374</v>
      </c>
    </row>
    <row r="3951" spans="1:28" x14ac:dyDescent="0.2">
      <c r="A3951">
        <v>2023</v>
      </c>
      <c r="B3951" t="s">
        <v>25</v>
      </c>
      <c r="C3951" t="s">
        <v>201</v>
      </c>
      <c r="D3951" t="s">
        <v>27</v>
      </c>
      <c r="E3951" s="1">
        <v>47920</v>
      </c>
      <c r="F3951">
        <v>4.7</v>
      </c>
      <c r="G3951">
        <v>2514</v>
      </c>
      <c r="H3951" t="s">
        <v>28</v>
      </c>
      <c r="I3951" t="s">
        <v>36</v>
      </c>
      <c r="J3951" t="s">
        <v>9336</v>
      </c>
      <c r="L3951" t="s">
        <v>30</v>
      </c>
      <c r="M3951" t="s">
        <v>31</v>
      </c>
      <c r="N3951" t="s">
        <v>32</v>
      </c>
      <c r="O3951" t="s">
        <v>3934</v>
      </c>
      <c r="P3951" s="4">
        <v>123070</v>
      </c>
      <c r="Q3951">
        <v>3</v>
      </c>
      <c r="R3951">
        <v>5</v>
      </c>
      <c r="S3951">
        <v>4.8</v>
      </c>
      <c r="T3951">
        <v>4.8</v>
      </c>
      <c r="U3951">
        <v>4.2</v>
      </c>
      <c r="V3951">
        <v>5</v>
      </c>
      <c r="W3951">
        <v>5</v>
      </c>
      <c r="X3951" t="s">
        <v>9374</v>
      </c>
      <c r="Y3951" t="s">
        <v>34</v>
      </c>
      <c r="AA3951" t="s">
        <v>9374</v>
      </c>
      <c r="AB3951" t="s">
        <v>9374</v>
      </c>
    </row>
    <row r="3952" spans="1:28" x14ac:dyDescent="0.2">
      <c r="A3952">
        <v>2012</v>
      </c>
      <c r="B3952" t="s">
        <v>25</v>
      </c>
      <c r="C3952" t="s">
        <v>3519</v>
      </c>
      <c r="D3952" t="s">
        <v>983</v>
      </c>
      <c r="E3952" s="1">
        <v>7995</v>
      </c>
      <c r="F3952">
        <v>4</v>
      </c>
      <c r="G3952">
        <v>115</v>
      </c>
      <c r="H3952" t="s">
        <v>1308</v>
      </c>
      <c r="I3952" t="s">
        <v>3935</v>
      </c>
      <c r="J3952" t="s">
        <v>43</v>
      </c>
      <c r="K3952" t="s">
        <v>9293</v>
      </c>
      <c r="L3952" t="s">
        <v>37</v>
      </c>
      <c r="M3952" t="s">
        <v>31</v>
      </c>
      <c r="N3952" t="s">
        <v>3936</v>
      </c>
      <c r="O3952" t="s">
        <v>3937</v>
      </c>
      <c r="P3952" s="4" t="s">
        <v>3938</v>
      </c>
      <c r="Q3952">
        <v>147382</v>
      </c>
      <c r="R3952">
        <v>3.9</v>
      </c>
      <c r="S3952">
        <v>4</v>
      </c>
      <c r="T3952">
        <v>3.7</v>
      </c>
      <c r="U3952">
        <v>4</v>
      </c>
      <c r="V3952">
        <v>4</v>
      </c>
      <c r="W3952">
        <v>4</v>
      </c>
      <c r="X3952" t="s">
        <v>9374</v>
      </c>
      <c r="Y3952" t="s">
        <v>34</v>
      </c>
      <c r="AA3952" t="s">
        <v>9374</v>
      </c>
      <c r="AB3952" t="s">
        <v>9374</v>
      </c>
    </row>
    <row r="3953" spans="1:28" x14ac:dyDescent="0.2">
      <c r="A3953">
        <v>2012</v>
      </c>
      <c r="B3953" t="s">
        <v>25</v>
      </c>
      <c r="C3953" t="s">
        <v>77</v>
      </c>
      <c r="D3953" t="s">
        <v>983</v>
      </c>
      <c r="E3953" s="1">
        <v>14988</v>
      </c>
      <c r="F3953">
        <v>4.5</v>
      </c>
      <c r="G3953">
        <v>216</v>
      </c>
      <c r="H3953" t="s">
        <v>41</v>
      </c>
      <c r="I3953" t="s">
        <v>86</v>
      </c>
      <c r="J3953" t="s">
        <v>9336</v>
      </c>
      <c r="K3953" t="s">
        <v>9229</v>
      </c>
      <c r="L3953" t="s">
        <v>30</v>
      </c>
      <c r="M3953" t="s">
        <v>1194</v>
      </c>
      <c r="N3953" t="s">
        <v>1205</v>
      </c>
      <c r="O3953" t="s">
        <v>4100</v>
      </c>
      <c r="P3953" s="4" t="s">
        <v>4101</v>
      </c>
      <c r="Q3953">
        <v>99983</v>
      </c>
      <c r="R3953">
        <v>4.5</v>
      </c>
      <c r="S3953">
        <v>4.5</v>
      </c>
      <c r="T3953">
        <v>4.4000000000000004</v>
      </c>
      <c r="U3953">
        <v>4.5999999999999996</v>
      </c>
      <c r="V3953">
        <v>4.5</v>
      </c>
      <c r="W3953">
        <v>4.7</v>
      </c>
      <c r="X3953" t="s">
        <v>9374</v>
      </c>
      <c r="Y3953" t="s">
        <v>34</v>
      </c>
      <c r="AA3953" t="s">
        <v>9374</v>
      </c>
      <c r="AB3953" t="s">
        <v>9374</v>
      </c>
    </row>
    <row r="3954" spans="1:28" x14ac:dyDescent="0.2">
      <c r="A3954">
        <v>2022</v>
      </c>
      <c r="B3954" t="s">
        <v>25</v>
      </c>
      <c r="C3954" t="s">
        <v>103</v>
      </c>
      <c r="D3954" t="s">
        <v>27</v>
      </c>
      <c r="E3954" s="1">
        <v>31075</v>
      </c>
      <c r="F3954">
        <v>5</v>
      </c>
      <c r="G3954">
        <v>3575</v>
      </c>
      <c r="H3954" t="s">
        <v>52</v>
      </c>
      <c r="I3954" t="s">
        <v>86</v>
      </c>
      <c r="J3954" t="s">
        <v>43</v>
      </c>
      <c r="K3954" t="s">
        <v>9207</v>
      </c>
      <c r="L3954" t="s">
        <v>30</v>
      </c>
      <c r="M3954" t="s">
        <v>38</v>
      </c>
      <c r="N3954" t="s">
        <v>78</v>
      </c>
      <c r="O3954" t="s">
        <v>4108</v>
      </c>
      <c r="P3954" s="4" t="s">
        <v>4109</v>
      </c>
      <c r="Q3954">
        <v>3</v>
      </c>
      <c r="R3954">
        <v>5</v>
      </c>
      <c r="S3954">
        <v>5</v>
      </c>
      <c r="T3954">
        <v>5</v>
      </c>
      <c r="U3954">
        <v>5</v>
      </c>
      <c r="V3954">
        <v>5</v>
      </c>
      <c r="W3954">
        <v>5</v>
      </c>
      <c r="X3954" t="s">
        <v>9374</v>
      </c>
      <c r="Y3954" t="s">
        <v>34</v>
      </c>
      <c r="AA3954" t="s">
        <v>9374</v>
      </c>
      <c r="AB3954" t="s">
        <v>9374</v>
      </c>
    </row>
    <row r="3955" spans="1:28" x14ac:dyDescent="0.2">
      <c r="A3955">
        <v>2023</v>
      </c>
      <c r="B3955" t="s">
        <v>25</v>
      </c>
      <c r="C3955" t="s">
        <v>328</v>
      </c>
      <c r="D3955" t="s">
        <v>27</v>
      </c>
      <c r="E3955" s="1">
        <v>46290</v>
      </c>
      <c r="F3955">
        <v>4.4000000000000004</v>
      </c>
      <c r="G3955">
        <v>411</v>
      </c>
      <c r="H3955" t="s">
        <v>1146</v>
      </c>
      <c r="I3955" t="s">
        <v>86</v>
      </c>
      <c r="J3955" t="s">
        <v>43</v>
      </c>
      <c r="L3955" t="s">
        <v>30</v>
      </c>
      <c r="M3955" t="s">
        <v>31</v>
      </c>
      <c r="N3955" t="s">
        <v>32</v>
      </c>
      <c r="O3955" t="s">
        <v>4257</v>
      </c>
      <c r="P3955" s="4" t="s">
        <v>4258</v>
      </c>
      <c r="Q3955">
        <v>3</v>
      </c>
      <c r="R3955">
        <v>5</v>
      </c>
      <c r="S3955">
        <v>5</v>
      </c>
      <c r="T3955">
        <v>4</v>
      </c>
      <c r="U3955">
        <v>4</v>
      </c>
      <c r="V3955">
        <v>4</v>
      </c>
      <c r="W3955">
        <v>5</v>
      </c>
      <c r="X3955" t="s">
        <v>9374</v>
      </c>
      <c r="Y3955" t="s">
        <v>34</v>
      </c>
      <c r="AA3955" t="s">
        <v>9374</v>
      </c>
      <c r="AB3955" t="s">
        <v>9374</v>
      </c>
    </row>
    <row r="3956" spans="1:28" x14ac:dyDescent="0.2">
      <c r="A3956">
        <v>2022</v>
      </c>
      <c r="B3956" t="s">
        <v>25</v>
      </c>
      <c r="C3956" t="s">
        <v>1222</v>
      </c>
      <c r="D3956" t="s">
        <v>983</v>
      </c>
      <c r="E3956" s="1">
        <v>29911</v>
      </c>
      <c r="F3956">
        <v>4.3</v>
      </c>
      <c r="G3956">
        <v>19</v>
      </c>
      <c r="H3956" t="s">
        <v>71</v>
      </c>
      <c r="I3956" t="s">
        <v>36</v>
      </c>
      <c r="J3956" t="s">
        <v>43</v>
      </c>
      <c r="K3956" t="s">
        <v>9230</v>
      </c>
      <c r="L3956" t="s">
        <v>37</v>
      </c>
      <c r="M3956" t="s">
        <v>38</v>
      </c>
      <c r="N3956" t="s">
        <v>1223</v>
      </c>
      <c r="O3956" t="s">
        <v>4275</v>
      </c>
      <c r="P3956" s="4" t="s">
        <v>4276</v>
      </c>
      <c r="Q3956">
        <v>11886</v>
      </c>
      <c r="R3956">
        <v>2</v>
      </c>
      <c r="S3956">
        <v>0</v>
      </c>
      <c r="T3956">
        <v>2</v>
      </c>
      <c r="U3956">
        <v>1</v>
      </c>
      <c r="V3956">
        <v>0</v>
      </c>
      <c r="W3956">
        <v>0</v>
      </c>
      <c r="X3956" t="s">
        <v>9374</v>
      </c>
      <c r="Y3956" t="s">
        <v>34</v>
      </c>
      <c r="AA3956" t="s">
        <v>9374</v>
      </c>
      <c r="AB3956" t="s">
        <v>9374</v>
      </c>
    </row>
    <row r="3957" spans="1:28" x14ac:dyDescent="0.2">
      <c r="A3957">
        <v>2022</v>
      </c>
      <c r="B3957" t="s">
        <v>25</v>
      </c>
      <c r="C3957" t="s">
        <v>248</v>
      </c>
      <c r="D3957" t="s">
        <v>983</v>
      </c>
      <c r="E3957" s="1">
        <v>45400</v>
      </c>
      <c r="F3957">
        <v>4.3</v>
      </c>
      <c r="G3957">
        <v>122</v>
      </c>
      <c r="H3957" t="s">
        <v>82</v>
      </c>
      <c r="I3957" t="s">
        <v>97</v>
      </c>
      <c r="J3957" t="s">
        <v>43</v>
      </c>
      <c r="K3957" t="s">
        <v>9215</v>
      </c>
      <c r="L3957" t="s">
        <v>30</v>
      </c>
      <c r="M3957" t="s">
        <v>57</v>
      </c>
      <c r="N3957" t="s">
        <v>32</v>
      </c>
      <c r="O3957" t="s">
        <v>4283</v>
      </c>
      <c r="P3957" s="4" t="s">
        <v>4284</v>
      </c>
      <c r="Q3957">
        <v>24594</v>
      </c>
      <c r="R3957">
        <v>4.3</v>
      </c>
      <c r="S3957">
        <v>4.4000000000000004</v>
      </c>
      <c r="T3957">
        <v>4.3</v>
      </c>
      <c r="U3957">
        <v>4.0999999999999996</v>
      </c>
      <c r="V3957">
        <v>4.3</v>
      </c>
      <c r="W3957">
        <v>4.3</v>
      </c>
      <c r="X3957" t="s">
        <v>9374</v>
      </c>
      <c r="Y3957" t="s">
        <v>34</v>
      </c>
      <c r="AA3957" t="s">
        <v>9374</v>
      </c>
      <c r="AB3957" t="s">
        <v>9374</v>
      </c>
    </row>
    <row r="3958" spans="1:28" x14ac:dyDescent="0.2">
      <c r="A3958">
        <v>2022</v>
      </c>
      <c r="B3958" t="s">
        <v>25</v>
      </c>
      <c r="C3958" t="s">
        <v>191</v>
      </c>
      <c r="D3958" t="s">
        <v>27</v>
      </c>
      <c r="E3958" s="1">
        <v>35560</v>
      </c>
      <c r="F3958">
        <v>5</v>
      </c>
      <c r="G3958">
        <v>1147</v>
      </c>
      <c r="H3958" t="s">
        <v>97</v>
      </c>
      <c r="I3958" t="s">
        <v>86</v>
      </c>
      <c r="J3958" t="s">
        <v>43</v>
      </c>
      <c r="K3958" t="s">
        <v>9214</v>
      </c>
      <c r="L3958" t="s">
        <v>37</v>
      </c>
      <c r="M3958" t="s">
        <v>38</v>
      </c>
      <c r="N3958" t="s">
        <v>192</v>
      </c>
      <c r="O3958" t="s">
        <v>4289</v>
      </c>
      <c r="P3958" s="4" t="s">
        <v>4290</v>
      </c>
      <c r="Q3958">
        <v>5</v>
      </c>
      <c r="R3958">
        <v>4.9000000000000004</v>
      </c>
      <c r="S3958">
        <v>5</v>
      </c>
      <c r="T3958">
        <v>5</v>
      </c>
      <c r="U3958">
        <v>4.9000000000000004</v>
      </c>
      <c r="V3958">
        <v>4.9000000000000004</v>
      </c>
      <c r="W3958">
        <v>5</v>
      </c>
      <c r="X3958" t="s">
        <v>9374</v>
      </c>
      <c r="Y3958" t="s">
        <v>34</v>
      </c>
      <c r="AA3958" t="s">
        <v>9374</v>
      </c>
      <c r="AB3958" t="s">
        <v>9374</v>
      </c>
    </row>
    <row r="3959" spans="1:28" x14ac:dyDescent="0.2">
      <c r="A3959">
        <v>2023</v>
      </c>
      <c r="B3959" t="s">
        <v>25</v>
      </c>
      <c r="C3959" t="s">
        <v>94</v>
      </c>
      <c r="D3959" t="s">
        <v>27</v>
      </c>
      <c r="E3959" s="1">
        <v>46420</v>
      </c>
      <c r="F3959">
        <v>4.7</v>
      </c>
      <c r="G3959">
        <v>2514</v>
      </c>
      <c r="H3959" t="s">
        <v>28</v>
      </c>
      <c r="I3959" t="s">
        <v>36</v>
      </c>
      <c r="J3959" t="s">
        <v>9336</v>
      </c>
      <c r="L3959" t="s">
        <v>30</v>
      </c>
      <c r="M3959" t="s">
        <v>31</v>
      </c>
      <c r="N3959" t="s">
        <v>32</v>
      </c>
      <c r="O3959" t="s">
        <v>4291</v>
      </c>
      <c r="P3959" s="4">
        <v>123056</v>
      </c>
      <c r="Q3959">
        <v>10</v>
      </c>
      <c r="R3959">
        <v>5</v>
      </c>
      <c r="S3959">
        <v>4.8</v>
      </c>
      <c r="T3959">
        <v>4.8</v>
      </c>
      <c r="U3959">
        <v>4.2</v>
      </c>
      <c r="V3959">
        <v>5</v>
      </c>
      <c r="W3959">
        <v>5</v>
      </c>
      <c r="X3959" t="s">
        <v>9374</v>
      </c>
      <c r="Y3959" t="s">
        <v>34</v>
      </c>
      <c r="AA3959" t="s">
        <v>9374</v>
      </c>
      <c r="AB3959" t="s">
        <v>9374</v>
      </c>
    </row>
    <row r="3960" spans="1:28" x14ac:dyDescent="0.2">
      <c r="A3960">
        <v>2022</v>
      </c>
      <c r="B3960" t="s">
        <v>25</v>
      </c>
      <c r="C3960" t="s">
        <v>81</v>
      </c>
      <c r="D3960" t="s">
        <v>27</v>
      </c>
      <c r="E3960" t="s">
        <v>844</v>
      </c>
      <c r="F3960">
        <v>4.8</v>
      </c>
      <c r="G3960">
        <v>1561</v>
      </c>
      <c r="H3960" t="s">
        <v>28</v>
      </c>
      <c r="I3960" t="s">
        <v>36</v>
      </c>
      <c r="J3960" t="s">
        <v>9336</v>
      </c>
      <c r="K3960" t="s">
        <v>9204</v>
      </c>
      <c r="L3960" t="s">
        <v>30</v>
      </c>
      <c r="M3960" t="s">
        <v>48</v>
      </c>
      <c r="N3960" t="s">
        <v>32</v>
      </c>
      <c r="O3960" t="s">
        <v>4292</v>
      </c>
      <c r="P3960" s="4" t="s">
        <v>4293</v>
      </c>
      <c r="Q3960">
        <v>5</v>
      </c>
      <c r="R3960">
        <v>5</v>
      </c>
      <c r="S3960">
        <v>5</v>
      </c>
      <c r="T3960">
        <v>5</v>
      </c>
      <c r="U3960">
        <v>5</v>
      </c>
      <c r="V3960">
        <v>5</v>
      </c>
      <c r="W3960">
        <v>5</v>
      </c>
      <c r="X3960" t="s">
        <v>9374</v>
      </c>
      <c r="Y3960" t="s">
        <v>34</v>
      </c>
      <c r="AA3960" t="s">
        <v>9374</v>
      </c>
      <c r="AB3960" t="s">
        <v>9374</v>
      </c>
    </row>
    <row r="3961" spans="1:28" x14ac:dyDescent="0.2">
      <c r="A3961">
        <v>2023</v>
      </c>
      <c r="B3961" t="s">
        <v>25</v>
      </c>
      <c r="C3961" t="s">
        <v>77</v>
      </c>
      <c r="D3961" t="s">
        <v>27</v>
      </c>
      <c r="E3961" s="1">
        <v>37450</v>
      </c>
      <c r="F3961">
        <v>4.4000000000000004</v>
      </c>
      <c r="G3961">
        <v>124</v>
      </c>
      <c r="H3961" t="s">
        <v>472</v>
      </c>
      <c r="I3961" t="s">
        <v>97</v>
      </c>
      <c r="J3961" t="s">
        <v>9336</v>
      </c>
      <c r="L3961" t="s">
        <v>30</v>
      </c>
      <c r="M3961" t="s">
        <v>38</v>
      </c>
      <c r="N3961" t="s">
        <v>78</v>
      </c>
      <c r="O3961" t="s">
        <v>4294</v>
      </c>
      <c r="P3961" s="4" t="s">
        <v>4295</v>
      </c>
      <c r="Q3961">
        <v>0</v>
      </c>
      <c r="R3961">
        <v>5</v>
      </c>
      <c r="S3961">
        <v>5</v>
      </c>
      <c r="T3961">
        <v>5</v>
      </c>
      <c r="U3961">
        <v>4</v>
      </c>
      <c r="V3961">
        <v>4</v>
      </c>
      <c r="W3961">
        <v>5</v>
      </c>
      <c r="X3961" t="s">
        <v>9374</v>
      </c>
      <c r="Y3961" t="s">
        <v>34</v>
      </c>
      <c r="AA3961" t="s">
        <v>9374</v>
      </c>
      <c r="AB3961" t="s">
        <v>9374</v>
      </c>
    </row>
    <row r="3962" spans="1:28" x14ac:dyDescent="0.2">
      <c r="A3962">
        <v>2014</v>
      </c>
      <c r="B3962" t="s">
        <v>25</v>
      </c>
      <c r="C3962" t="s">
        <v>1651</v>
      </c>
      <c r="D3962" t="s">
        <v>983</v>
      </c>
      <c r="E3962" s="1">
        <v>16660</v>
      </c>
      <c r="F3962">
        <v>4.5999999999999996</v>
      </c>
      <c r="G3962">
        <v>781</v>
      </c>
      <c r="H3962" t="s">
        <v>1858</v>
      </c>
      <c r="I3962" t="s">
        <v>86</v>
      </c>
      <c r="J3962" t="s">
        <v>43</v>
      </c>
      <c r="K3962" t="s">
        <v>9215</v>
      </c>
      <c r="L3962" t="s">
        <v>30</v>
      </c>
      <c r="M3962" t="s">
        <v>1233</v>
      </c>
      <c r="N3962" t="s">
        <v>1356</v>
      </c>
      <c r="O3962" t="s">
        <v>4433</v>
      </c>
      <c r="P3962" s="4" t="s">
        <v>4434</v>
      </c>
      <c r="Q3962">
        <v>64569</v>
      </c>
      <c r="R3962">
        <v>4.7</v>
      </c>
      <c r="S3962">
        <v>4.5999999999999996</v>
      </c>
      <c r="T3962">
        <v>4.5999999999999996</v>
      </c>
      <c r="U3962">
        <v>4.4000000000000004</v>
      </c>
      <c r="V3962">
        <v>4.5999999999999996</v>
      </c>
      <c r="W3962">
        <v>4.8</v>
      </c>
      <c r="X3962" t="s">
        <v>9374</v>
      </c>
      <c r="Y3962" t="s">
        <v>34</v>
      </c>
      <c r="AA3962" t="s">
        <v>9374</v>
      </c>
      <c r="AB3962" t="s">
        <v>9374</v>
      </c>
    </row>
    <row r="3963" spans="1:28" x14ac:dyDescent="0.2">
      <c r="A3963">
        <v>2011</v>
      </c>
      <c r="B3963" t="s">
        <v>25</v>
      </c>
      <c r="C3963" t="s">
        <v>646</v>
      </c>
      <c r="D3963" t="s">
        <v>983</v>
      </c>
      <c r="E3963" s="1">
        <v>5995</v>
      </c>
      <c r="F3963">
        <v>4.5</v>
      </c>
      <c r="G3963">
        <v>13</v>
      </c>
      <c r="H3963" t="s">
        <v>86</v>
      </c>
      <c r="I3963" t="s">
        <v>36</v>
      </c>
      <c r="J3963" t="s">
        <v>1315</v>
      </c>
      <c r="K3963" t="s">
        <v>9250</v>
      </c>
      <c r="L3963" t="s">
        <v>30</v>
      </c>
      <c r="M3963" t="s">
        <v>1194</v>
      </c>
      <c r="N3963" t="s">
        <v>1356</v>
      </c>
      <c r="O3963" t="s">
        <v>4617</v>
      </c>
      <c r="P3963" s="4">
        <v>66076455</v>
      </c>
      <c r="Q3963">
        <v>179851</v>
      </c>
      <c r="R3963">
        <v>4.7</v>
      </c>
      <c r="S3963">
        <v>4.4000000000000004</v>
      </c>
      <c r="T3963">
        <v>4.4000000000000004</v>
      </c>
      <c r="U3963">
        <v>4.4000000000000004</v>
      </c>
      <c r="V3963">
        <v>4.5</v>
      </c>
      <c r="W3963">
        <v>4.5999999999999996</v>
      </c>
      <c r="X3963" t="s">
        <v>9374</v>
      </c>
      <c r="Y3963" t="s">
        <v>34</v>
      </c>
      <c r="AA3963" t="s">
        <v>9374</v>
      </c>
      <c r="AB3963" t="s">
        <v>9374</v>
      </c>
    </row>
    <row r="3964" spans="1:28" x14ac:dyDescent="0.2">
      <c r="A3964">
        <v>2022</v>
      </c>
      <c r="B3964" t="s">
        <v>25</v>
      </c>
      <c r="C3964" t="s">
        <v>81</v>
      </c>
      <c r="D3964" t="s">
        <v>983</v>
      </c>
      <c r="E3964" s="1">
        <v>37894</v>
      </c>
      <c r="F3964">
        <v>5</v>
      </c>
      <c r="G3964">
        <v>1186</v>
      </c>
      <c r="H3964" t="s">
        <v>41</v>
      </c>
      <c r="I3964" t="s">
        <v>86</v>
      </c>
      <c r="J3964" t="s">
        <v>9336</v>
      </c>
      <c r="K3964" t="s">
        <v>9204</v>
      </c>
      <c r="L3964" t="s">
        <v>30</v>
      </c>
      <c r="M3964" t="s">
        <v>48</v>
      </c>
      <c r="N3964" t="s">
        <v>32</v>
      </c>
      <c r="O3964" t="s">
        <v>4640</v>
      </c>
      <c r="P3964" s="4" t="s">
        <v>4641</v>
      </c>
      <c r="Q3964">
        <v>4199</v>
      </c>
      <c r="R3964">
        <v>5</v>
      </c>
      <c r="S3964">
        <v>5</v>
      </c>
      <c r="T3964">
        <v>5</v>
      </c>
      <c r="U3964">
        <v>5</v>
      </c>
      <c r="V3964">
        <v>5</v>
      </c>
      <c r="W3964">
        <v>5</v>
      </c>
      <c r="X3964" t="s">
        <v>9374</v>
      </c>
      <c r="Y3964" t="s">
        <v>34</v>
      </c>
      <c r="AA3964" t="s">
        <v>9374</v>
      </c>
      <c r="AB3964" t="s">
        <v>9374</v>
      </c>
    </row>
    <row r="3965" spans="1:28" x14ac:dyDescent="0.2">
      <c r="A3965">
        <v>2022</v>
      </c>
      <c r="B3965" t="s">
        <v>25</v>
      </c>
      <c r="C3965" t="s">
        <v>46</v>
      </c>
      <c r="D3965" t="s">
        <v>27</v>
      </c>
      <c r="E3965" s="1">
        <v>49500</v>
      </c>
      <c r="F3965">
        <v>5</v>
      </c>
      <c r="G3965">
        <v>1147</v>
      </c>
      <c r="H3965" t="s">
        <v>97</v>
      </c>
      <c r="I3965" t="s">
        <v>36</v>
      </c>
      <c r="J3965" t="s">
        <v>9336</v>
      </c>
      <c r="K3965" t="s">
        <v>9203</v>
      </c>
      <c r="L3965" t="s">
        <v>30</v>
      </c>
      <c r="M3965" t="s">
        <v>48</v>
      </c>
      <c r="N3965" t="s">
        <v>32</v>
      </c>
      <c r="O3965" t="s">
        <v>4648</v>
      </c>
      <c r="P3965" s="4" t="s">
        <v>4649</v>
      </c>
      <c r="Q3965">
        <v>5</v>
      </c>
      <c r="R3965">
        <v>5</v>
      </c>
      <c r="S3965">
        <v>5</v>
      </c>
      <c r="T3965">
        <v>5</v>
      </c>
      <c r="U3965">
        <v>5</v>
      </c>
      <c r="V3965">
        <v>5</v>
      </c>
      <c r="W3965">
        <v>5</v>
      </c>
      <c r="X3965" t="s">
        <v>9374</v>
      </c>
      <c r="Y3965" t="s">
        <v>34</v>
      </c>
      <c r="AA3965" t="s">
        <v>9374</v>
      </c>
      <c r="AB3965" t="s">
        <v>9374</v>
      </c>
    </row>
    <row r="3966" spans="1:28" x14ac:dyDescent="0.2">
      <c r="A3966">
        <v>2023</v>
      </c>
      <c r="B3966" t="s">
        <v>25</v>
      </c>
      <c r="C3966" t="s">
        <v>275</v>
      </c>
      <c r="D3966" t="s">
        <v>27</v>
      </c>
      <c r="E3966" s="1">
        <v>27440</v>
      </c>
      <c r="F3966">
        <v>5</v>
      </c>
      <c r="G3966">
        <v>3575</v>
      </c>
      <c r="H3966" t="s">
        <v>28</v>
      </c>
      <c r="I3966" t="s">
        <v>86</v>
      </c>
      <c r="J3966" t="s">
        <v>43</v>
      </c>
      <c r="L3966" t="s">
        <v>30</v>
      </c>
      <c r="M3966" t="s">
        <v>38</v>
      </c>
      <c r="N3966" t="s">
        <v>276</v>
      </c>
      <c r="O3966" t="s">
        <v>4652</v>
      </c>
      <c r="P3966" s="4" t="s">
        <v>4653</v>
      </c>
      <c r="Q3966">
        <v>3</v>
      </c>
      <c r="R3966">
        <v>4</v>
      </c>
      <c r="S3966">
        <v>5</v>
      </c>
      <c r="T3966">
        <v>4</v>
      </c>
      <c r="U3966">
        <v>5</v>
      </c>
      <c r="V3966">
        <v>5</v>
      </c>
      <c r="W3966">
        <v>5</v>
      </c>
      <c r="X3966" t="s">
        <v>9374</v>
      </c>
      <c r="Y3966" t="s">
        <v>34</v>
      </c>
      <c r="AA3966" t="s">
        <v>9374</v>
      </c>
      <c r="AB3966" t="s">
        <v>9374</v>
      </c>
    </row>
    <row r="3967" spans="1:28" x14ac:dyDescent="0.2">
      <c r="A3967">
        <v>2023</v>
      </c>
      <c r="B3967" t="s">
        <v>25</v>
      </c>
      <c r="C3967" t="s">
        <v>77</v>
      </c>
      <c r="D3967" t="s">
        <v>27</v>
      </c>
      <c r="E3967" s="1">
        <v>36900</v>
      </c>
      <c r="F3967">
        <v>4.4000000000000004</v>
      </c>
      <c r="G3967">
        <v>124</v>
      </c>
      <c r="H3967" t="s">
        <v>28</v>
      </c>
      <c r="I3967" t="s">
        <v>36</v>
      </c>
      <c r="J3967" t="s">
        <v>9336</v>
      </c>
      <c r="L3967" t="s">
        <v>30</v>
      </c>
      <c r="M3967" t="s">
        <v>38</v>
      </c>
      <c r="N3967" t="s">
        <v>78</v>
      </c>
      <c r="O3967" t="s">
        <v>4656</v>
      </c>
      <c r="P3967" s="4" t="s">
        <v>4657</v>
      </c>
      <c r="Q3967">
        <v>3</v>
      </c>
      <c r="R3967">
        <v>5</v>
      </c>
      <c r="S3967">
        <v>5</v>
      </c>
      <c r="T3967">
        <v>5</v>
      </c>
      <c r="U3967">
        <v>4</v>
      </c>
      <c r="V3967">
        <v>4</v>
      </c>
      <c r="W3967">
        <v>5</v>
      </c>
      <c r="X3967" t="s">
        <v>9374</v>
      </c>
      <c r="Y3967" t="s">
        <v>34</v>
      </c>
      <c r="AA3967" t="s">
        <v>9374</v>
      </c>
      <c r="AB3967" t="s">
        <v>9374</v>
      </c>
    </row>
    <row r="3968" spans="1:28" x14ac:dyDescent="0.2">
      <c r="A3968">
        <v>2022</v>
      </c>
      <c r="B3968" t="s">
        <v>25</v>
      </c>
      <c r="C3968" t="s">
        <v>158</v>
      </c>
      <c r="D3968" t="s">
        <v>983</v>
      </c>
      <c r="E3968" s="1">
        <v>37588</v>
      </c>
      <c r="F3968">
        <v>5</v>
      </c>
      <c r="G3968">
        <v>4144</v>
      </c>
      <c r="H3968" t="s">
        <v>28</v>
      </c>
      <c r="I3968" t="s">
        <v>36</v>
      </c>
      <c r="J3968" t="s">
        <v>9336</v>
      </c>
      <c r="K3968" t="s">
        <v>9206</v>
      </c>
      <c r="L3968" t="s">
        <v>30</v>
      </c>
      <c r="M3968" t="s">
        <v>48</v>
      </c>
      <c r="N3968" t="s">
        <v>32</v>
      </c>
      <c r="O3968" t="s">
        <v>4806</v>
      </c>
      <c r="P3968" s="4" t="s">
        <v>4807</v>
      </c>
      <c r="Q3968">
        <v>8521</v>
      </c>
      <c r="R3968">
        <v>5</v>
      </c>
      <c r="S3968">
        <v>5</v>
      </c>
      <c r="T3968">
        <v>4.9000000000000004</v>
      </c>
      <c r="U3968">
        <v>5</v>
      </c>
      <c r="V3968">
        <v>4.9000000000000004</v>
      </c>
      <c r="W3968">
        <v>5</v>
      </c>
      <c r="X3968" t="s">
        <v>9374</v>
      </c>
      <c r="Y3968" t="s">
        <v>34</v>
      </c>
      <c r="AA3968" t="s">
        <v>9374</v>
      </c>
      <c r="AB3968" t="s">
        <v>9374</v>
      </c>
    </row>
    <row r="3969" spans="1:28" x14ac:dyDescent="0.2">
      <c r="A3969">
        <v>2014</v>
      </c>
      <c r="B3969" t="s">
        <v>25</v>
      </c>
      <c r="C3969" t="s">
        <v>26</v>
      </c>
      <c r="D3969" t="s">
        <v>983</v>
      </c>
      <c r="E3969" s="1">
        <v>21817</v>
      </c>
      <c r="F3969">
        <v>5</v>
      </c>
      <c r="G3969">
        <v>778</v>
      </c>
      <c r="H3969" t="s">
        <v>52</v>
      </c>
      <c r="I3969" t="s">
        <v>36</v>
      </c>
      <c r="J3969" t="s">
        <v>1315</v>
      </c>
      <c r="K3969" t="s">
        <v>9297</v>
      </c>
      <c r="L3969" t="s">
        <v>30</v>
      </c>
      <c r="M3969" t="s">
        <v>31</v>
      </c>
      <c r="N3969" t="s">
        <v>431</v>
      </c>
      <c r="O3969" t="s">
        <v>4814</v>
      </c>
      <c r="P3969" s="4" t="s">
        <v>4815</v>
      </c>
      <c r="Q3969">
        <v>85786</v>
      </c>
      <c r="R3969">
        <v>4.8</v>
      </c>
      <c r="S3969">
        <v>4.5</v>
      </c>
      <c r="T3969">
        <v>4.5999999999999996</v>
      </c>
      <c r="U3969">
        <v>4.5999999999999996</v>
      </c>
      <c r="V3969">
        <v>4.5999999999999996</v>
      </c>
      <c r="W3969">
        <v>4.8</v>
      </c>
      <c r="X3969" t="s">
        <v>9374</v>
      </c>
      <c r="Y3969" t="s">
        <v>34</v>
      </c>
      <c r="AA3969" t="s">
        <v>9374</v>
      </c>
      <c r="AB3969" t="s">
        <v>9374</v>
      </c>
    </row>
    <row r="3970" spans="1:28" x14ac:dyDescent="0.2">
      <c r="A3970">
        <v>2006</v>
      </c>
      <c r="B3970" t="s">
        <v>25</v>
      </c>
      <c r="C3970" t="s">
        <v>2750</v>
      </c>
      <c r="D3970" t="s">
        <v>983</v>
      </c>
      <c r="E3970" s="1">
        <v>12995</v>
      </c>
      <c r="F3970">
        <v>4.4000000000000004</v>
      </c>
      <c r="G3970">
        <v>112</v>
      </c>
      <c r="H3970" t="s">
        <v>180</v>
      </c>
      <c r="I3970" t="s">
        <v>4737</v>
      </c>
      <c r="J3970" t="s">
        <v>1315</v>
      </c>
      <c r="K3970" t="s">
        <v>9272</v>
      </c>
      <c r="L3970" t="s">
        <v>30</v>
      </c>
      <c r="M3970" t="s">
        <v>3145</v>
      </c>
      <c r="N3970" t="s">
        <v>1205</v>
      </c>
      <c r="O3970" t="s">
        <v>4816</v>
      </c>
      <c r="P3970" s="4">
        <v>12452</v>
      </c>
      <c r="Q3970">
        <v>73010</v>
      </c>
      <c r="R3970">
        <v>4.2</v>
      </c>
      <c r="S3970">
        <v>4.4000000000000004</v>
      </c>
      <c r="T3970">
        <v>4.0999999999999996</v>
      </c>
      <c r="U3970">
        <v>4.5</v>
      </c>
      <c r="V3970">
        <v>4.5</v>
      </c>
      <c r="W3970">
        <v>4.5999999999999996</v>
      </c>
      <c r="X3970" t="s">
        <v>9374</v>
      </c>
      <c r="Y3970" t="s">
        <v>34</v>
      </c>
      <c r="AA3970" t="s">
        <v>9374</v>
      </c>
      <c r="AB3970" t="s">
        <v>9374</v>
      </c>
    </row>
    <row r="3971" spans="1:28" x14ac:dyDescent="0.2">
      <c r="A3971">
        <v>2022</v>
      </c>
      <c r="B3971" t="s">
        <v>25</v>
      </c>
      <c r="C3971" t="s">
        <v>81</v>
      </c>
      <c r="D3971" t="s">
        <v>27</v>
      </c>
      <c r="E3971" s="1">
        <v>41770</v>
      </c>
      <c r="F3971">
        <v>4.5</v>
      </c>
      <c r="G3971">
        <v>422</v>
      </c>
      <c r="H3971" t="s">
        <v>28</v>
      </c>
      <c r="I3971" t="s">
        <v>36</v>
      </c>
      <c r="J3971" t="s">
        <v>9336</v>
      </c>
      <c r="K3971" t="s">
        <v>9204</v>
      </c>
      <c r="L3971" t="s">
        <v>30</v>
      </c>
      <c r="M3971" t="s">
        <v>48</v>
      </c>
      <c r="N3971" t="s">
        <v>32</v>
      </c>
      <c r="O3971" t="s">
        <v>5334</v>
      </c>
      <c r="P3971" s="4" t="s">
        <v>5335</v>
      </c>
      <c r="Q3971">
        <v>3</v>
      </c>
      <c r="R3971">
        <v>5</v>
      </c>
      <c r="S3971">
        <v>5</v>
      </c>
      <c r="T3971">
        <v>5</v>
      </c>
      <c r="U3971">
        <v>5</v>
      </c>
      <c r="V3971">
        <v>5</v>
      </c>
      <c r="W3971">
        <v>5</v>
      </c>
      <c r="X3971" t="s">
        <v>9374</v>
      </c>
      <c r="Y3971" t="s">
        <v>34</v>
      </c>
      <c r="AA3971" t="s">
        <v>9374</v>
      </c>
      <c r="AB3971" t="s">
        <v>9374</v>
      </c>
    </row>
    <row r="3972" spans="1:28" x14ac:dyDescent="0.2">
      <c r="A3972">
        <v>2006</v>
      </c>
      <c r="B3972" t="s">
        <v>25</v>
      </c>
      <c r="C3972" t="s">
        <v>2801</v>
      </c>
      <c r="D3972" t="s">
        <v>983</v>
      </c>
      <c r="E3972" s="1">
        <v>31999</v>
      </c>
      <c r="F3972">
        <v>4.5999999999999996</v>
      </c>
      <c r="G3972">
        <v>2</v>
      </c>
      <c r="H3972" t="s">
        <v>5536</v>
      </c>
      <c r="I3972" t="s">
        <v>86</v>
      </c>
      <c r="J3972" t="s">
        <v>1270</v>
      </c>
      <c r="K3972" t="s">
        <v>9237</v>
      </c>
      <c r="L3972" t="s">
        <v>30</v>
      </c>
      <c r="M3972" t="s">
        <v>401</v>
      </c>
      <c r="N3972" t="s">
        <v>1346</v>
      </c>
      <c r="O3972" t="s">
        <v>5537</v>
      </c>
      <c r="P3972" s="4" t="s">
        <v>5538</v>
      </c>
      <c r="Q3972">
        <v>49519</v>
      </c>
      <c r="R3972">
        <v>4</v>
      </c>
      <c r="S3972">
        <v>4.5</v>
      </c>
      <c r="T3972">
        <v>4.7</v>
      </c>
      <c r="U3972">
        <v>4.5999999999999996</v>
      </c>
      <c r="V3972">
        <v>4.8</v>
      </c>
      <c r="W3972">
        <v>4.8</v>
      </c>
      <c r="X3972" t="s">
        <v>9374</v>
      </c>
      <c r="Y3972" t="s">
        <v>34</v>
      </c>
      <c r="AA3972" t="s">
        <v>9375</v>
      </c>
      <c r="AB3972" t="s">
        <v>9375</v>
      </c>
    </row>
    <row r="3973" spans="1:28" x14ac:dyDescent="0.2">
      <c r="A3973">
        <v>2023</v>
      </c>
      <c r="B3973" t="s">
        <v>25</v>
      </c>
      <c r="C3973" t="s">
        <v>26</v>
      </c>
      <c r="D3973" t="s">
        <v>27</v>
      </c>
      <c r="E3973" s="1">
        <v>43580</v>
      </c>
      <c r="F3973">
        <v>4.8</v>
      </c>
      <c r="G3973">
        <v>1561</v>
      </c>
      <c r="H3973" t="s">
        <v>124</v>
      </c>
      <c r="I3973" t="s">
        <v>36</v>
      </c>
      <c r="J3973" t="s">
        <v>9336</v>
      </c>
      <c r="L3973" t="s">
        <v>30</v>
      </c>
      <c r="M3973" t="s">
        <v>31</v>
      </c>
      <c r="N3973" t="s">
        <v>32</v>
      </c>
      <c r="O3973" t="s">
        <v>5553</v>
      </c>
      <c r="P3973" s="4" t="s">
        <v>5554</v>
      </c>
      <c r="Q3973">
        <v>5</v>
      </c>
      <c r="R3973">
        <v>5</v>
      </c>
      <c r="S3973">
        <v>4.8</v>
      </c>
      <c r="T3973">
        <v>4.8</v>
      </c>
      <c r="U3973">
        <v>4.2</v>
      </c>
      <c r="V3973">
        <v>5</v>
      </c>
      <c r="W3973">
        <v>5</v>
      </c>
      <c r="X3973" t="s">
        <v>9374</v>
      </c>
      <c r="Y3973" t="s">
        <v>34</v>
      </c>
      <c r="AA3973" t="s">
        <v>9375</v>
      </c>
      <c r="AB3973" t="s">
        <v>9375</v>
      </c>
    </row>
    <row r="3974" spans="1:28" x14ac:dyDescent="0.2">
      <c r="A3974">
        <v>2023</v>
      </c>
      <c r="B3974" t="s">
        <v>25</v>
      </c>
      <c r="C3974" t="s">
        <v>107</v>
      </c>
      <c r="D3974" t="s">
        <v>27</v>
      </c>
      <c r="E3974" s="1">
        <v>29040</v>
      </c>
      <c r="F3974">
        <v>4.4000000000000004</v>
      </c>
      <c r="G3974">
        <v>124</v>
      </c>
      <c r="H3974" t="s">
        <v>28</v>
      </c>
      <c r="I3974" t="s">
        <v>36</v>
      </c>
      <c r="J3974" t="s">
        <v>9336</v>
      </c>
      <c r="L3974" t="s">
        <v>30</v>
      </c>
      <c r="M3974" t="s">
        <v>38</v>
      </c>
      <c r="N3974" t="s">
        <v>276</v>
      </c>
      <c r="O3974" t="s">
        <v>5555</v>
      </c>
      <c r="P3974" s="4" t="s">
        <v>5556</v>
      </c>
      <c r="Q3974">
        <v>3</v>
      </c>
      <c r="R3974">
        <v>4</v>
      </c>
      <c r="S3974">
        <v>5</v>
      </c>
      <c r="T3974">
        <v>4</v>
      </c>
      <c r="U3974">
        <v>5</v>
      </c>
      <c r="V3974">
        <v>5</v>
      </c>
      <c r="W3974">
        <v>5</v>
      </c>
      <c r="X3974" t="s">
        <v>9374</v>
      </c>
      <c r="Y3974" t="s">
        <v>34</v>
      </c>
      <c r="AA3974" t="s">
        <v>9375</v>
      </c>
      <c r="AB3974" t="s">
        <v>9375</v>
      </c>
    </row>
    <row r="3975" spans="1:28" x14ac:dyDescent="0.2">
      <c r="A3975">
        <v>2020</v>
      </c>
      <c r="B3975" t="s">
        <v>25</v>
      </c>
      <c r="C3975" t="s">
        <v>77</v>
      </c>
      <c r="D3975" t="s">
        <v>983</v>
      </c>
      <c r="E3975" s="1">
        <v>31327</v>
      </c>
      <c r="F3975">
        <v>4.4000000000000004</v>
      </c>
      <c r="G3975">
        <v>764</v>
      </c>
      <c r="H3975" t="s">
        <v>52</v>
      </c>
      <c r="I3975" t="s">
        <v>86</v>
      </c>
      <c r="J3975" t="s">
        <v>9336</v>
      </c>
      <c r="K3975" t="s">
        <v>9209</v>
      </c>
      <c r="L3975" t="s">
        <v>30</v>
      </c>
      <c r="M3975" t="s">
        <v>38</v>
      </c>
      <c r="N3975" t="s">
        <v>78</v>
      </c>
      <c r="O3975" t="s">
        <v>5693</v>
      </c>
      <c r="P3975" s="4" t="s">
        <v>5694</v>
      </c>
      <c r="Q3975">
        <v>30668</v>
      </c>
      <c r="R3975">
        <v>4.9000000000000004</v>
      </c>
      <c r="S3975">
        <v>4.8</v>
      </c>
      <c r="T3975">
        <v>4.8</v>
      </c>
      <c r="U3975">
        <v>4.8</v>
      </c>
      <c r="V3975">
        <v>4.9000000000000004</v>
      </c>
      <c r="W3975">
        <v>4.9000000000000004</v>
      </c>
      <c r="X3975" t="s">
        <v>9374</v>
      </c>
      <c r="Y3975" t="s">
        <v>34</v>
      </c>
      <c r="AA3975" t="s">
        <v>9376</v>
      </c>
      <c r="AB3975" t="s">
        <v>9376</v>
      </c>
    </row>
    <row r="3976" spans="1:28" x14ac:dyDescent="0.2">
      <c r="A3976">
        <v>2022</v>
      </c>
      <c r="B3976" t="s">
        <v>25</v>
      </c>
      <c r="C3976" t="s">
        <v>54</v>
      </c>
      <c r="D3976" t="s">
        <v>27</v>
      </c>
      <c r="E3976" s="1">
        <v>40847</v>
      </c>
      <c r="F3976">
        <v>4.8</v>
      </c>
      <c r="G3976">
        <v>1561</v>
      </c>
      <c r="H3976" t="s">
        <v>28</v>
      </c>
      <c r="I3976" t="s">
        <v>36</v>
      </c>
      <c r="J3976" t="s">
        <v>43</v>
      </c>
      <c r="K3976" t="s">
        <v>9215</v>
      </c>
      <c r="L3976" t="s">
        <v>30</v>
      </c>
      <c r="M3976" t="s">
        <v>57</v>
      </c>
      <c r="N3976" t="s">
        <v>32</v>
      </c>
      <c r="O3976" t="s">
        <v>5730</v>
      </c>
      <c r="P3976" s="4" t="s">
        <v>5731</v>
      </c>
      <c r="Q3976">
        <v>3345</v>
      </c>
      <c r="R3976">
        <v>4.3</v>
      </c>
      <c r="S3976">
        <v>4.4000000000000004</v>
      </c>
      <c r="T3976">
        <v>4.3</v>
      </c>
      <c r="U3976">
        <v>4.0999999999999996</v>
      </c>
      <c r="V3976">
        <v>4.3</v>
      </c>
      <c r="W3976">
        <v>4.3</v>
      </c>
      <c r="X3976" t="s">
        <v>9374</v>
      </c>
      <c r="Y3976" t="s">
        <v>34</v>
      </c>
      <c r="AA3976" t="s">
        <v>9376</v>
      </c>
      <c r="AB3976" t="s">
        <v>9376</v>
      </c>
    </row>
    <row r="3977" spans="1:28" x14ac:dyDescent="0.2">
      <c r="A3977">
        <v>2022</v>
      </c>
      <c r="B3977" t="s">
        <v>25</v>
      </c>
      <c r="C3977" t="s">
        <v>133</v>
      </c>
      <c r="D3977" t="s">
        <v>27</v>
      </c>
      <c r="E3977" s="1">
        <v>35545</v>
      </c>
      <c r="F3977">
        <v>4.4000000000000004</v>
      </c>
      <c r="G3977">
        <v>124</v>
      </c>
      <c r="H3977" t="s">
        <v>67</v>
      </c>
      <c r="I3977" t="s">
        <v>36</v>
      </c>
      <c r="J3977" t="s">
        <v>43</v>
      </c>
      <c r="K3977" t="s">
        <v>9213</v>
      </c>
      <c r="L3977" t="s">
        <v>30</v>
      </c>
      <c r="M3977" t="s">
        <v>57</v>
      </c>
      <c r="N3977" t="s">
        <v>134</v>
      </c>
      <c r="O3977" t="s">
        <v>5913</v>
      </c>
      <c r="P3977" s="4" t="s">
        <v>5914</v>
      </c>
      <c r="Q3977">
        <v>0</v>
      </c>
      <c r="R3977">
        <v>5</v>
      </c>
      <c r="S3977">
        <v>5</v>
      </c>
      <c r="T3977">
        <v>5</v>
      </c>
      <c r="U3977">
        <v>5</v>
      </c>
      <c r="V3977">
        <v>5</v>
      </c>
      <c r="W3977">
        <v>5</v>
      </c>
      <c r="X3977" t="s">
        <v>9374</v>
      </c>
      <c r="Y3977" t="s">
        <v>34</v>
      </c>
      <c r="AA3977" t="s">
        <v>9376</v>
      </c>
      <c r="AB3977" t="s">
        <v>9376</v>
      </c>
    </row>
    <row r="3978" spans="1:28" x14ac:dyDescent="0.2">
      <c r="A3978">
        <v>2020</v>
      </c>
      <c r="B3978" t="s">
        <v>25</v>
      </c>
      <c r="C3978" t="s">
        <v>399</v>
      </c>
      <c r="D3978" t="s">
        <v>983</v>
      </c>
      <c r="E3978" s="1">
        <v>26000</v>
      </c>
      <c r="F3978">
        <v>4.0999999999999996</v>
      </c>
      <c r="G3978">
        <v>173</v>
      </c>
      <c r="H3978" t="s">
        <v>97</v>
      </c>
      <c r="I3978" t="s">
        <v>36</v>
      </c>
      <c r="J3978" t="s">
        <v>43</v>
      </c>
      <c r="K3978" t="s">
        <v>9231</v>
      </c>
      <c r="L3978" t="s">
        <v>30</v>
      </c>
      <c r="M3978" t="s">
        <v>401</v>
      </c>
      <c r="N3978" t="s">
        <v>78</v>
      </c>
      <c r="O3978" t="s">
        <v>6074</v>
      </c>
      <c r="P3978" s="4" t="s">
        <v>6075</v>
      </c>
      <c r="Q3978">
        <v>40436</v>
      </c>
      <c r="R3978">
        <v>4.8</v>
      </c>
      <c r="S3978">
        <v>4.8</v>
      </c>
      <c r="T3978">
        <v>4.8</v>
      </c>
      <c r="U3978">
        <v>4.8</v>
      </c>
      <c r="V3978">
        <v>4.9000000000000004</v>
      </c>
      <c r="W3978">
        <v>4.9000000000000004</v>
      </c>
      <c r="X3978" t="s">
        <v>9374</v>
      </c>
      <c r="Y3978" t="s">
        <v>34</v>
      </c>
      <c r="AA3978" t="s">
        <v>9376</v>
      </c>
      <c r="AB3978" t="s">
        <v>9376</v>
      </c>
    </row>
    <row r="3979" spans="1:28" x14ac:dyDescent="0.2">
      <c r="A3979">
        <v>2013</v>
      </c>
      <c r="B3979" t="s">
        <v>25</v>
      </c>
      <c r="C3979" t="s">
        <v>1358</v>
      </c>
      <c r="D3979" t="s">
        <v>983</v>
      </c>
      <c r="E3979" s="1">
        <v>18000</v>
      </c>
      <c r="F3979">
        <v>4.7</v>
      </c>
      <c r="G3979">
        <v>2514</v>
      </c>
      <c r="H3979" t="s">
        <v>41</v>
      </c>
      <c r="I3979" t="s">
        <v>86</v>
      </c>
      <c r="J3979" t="s">
        <v>1315</v>
      </c>
      <c r="K3979" t="s">
        <v>9297</v>
      </c>
      <c r="L3979" t="s">
        <v>30</v>
      </c>
      <c r="M3979" t="s">
        <v>1194</v>
      </c>
      <c r="N3979" t="s">
        <v>1356</v>
      </c>
      <c r="O3979" t="s">
        <v>6271</v>
      </c>
      <c r="P3979" s="4" t="s">
        <v>6272</v>
      </c>
      <c r="Q3979">
        <v>91865</v>
      </c>
      <c r="R3979">
        <v>4.8</v>
      </c>
      <c r="S3979">
        <v>4.5</v>
      </c>
      <c r="T3979">
        <v>4.5999999999999996</v>
      </c>
      <c r="U3979">
        <v>4.5999999999999996</v>
      </c>
      <c r="V3979">
        <v>4.5999999999999996</v>
      </c>
      <c r="W3979">
        <v>4.9000000000000004</v>
      </c>
      <c r="X3979" t="s">
        <v>9374</v>
      </c>
      <c r="Y3979" t="s">
        <v>34</v>
      </c>
      <c r="AA3979" t="s">
        <v>9376</v>
      </c>
      <c r="AB3979" t="s">
        <v>9376</v>
      </c>
    </row>
    <row r="3980" spans="1:28" x14ac:dyDescent="0.2">
      <c r="A3980">
        <v>2023</v>
      </c>
      <c r="B3980" t="s">
        <v>25</v>
      </c>
      <c r="C3980" t="s">
        <v>26</v>
      </c>
      <c r="D3980" t="s">
        <v>27</v>
      </c>
      <c r="E3980" s="1">
        <v>43075</v>
      </c>
      <c r="F3980">
        <v>5</v>
      </c>
      <c r="G3980">
        <v>3575</v>
      </c>
      <c r="H3980" t="s">
        <v>1163</v>
      </c>
      <c r="I3980" t="s">
        <v>86</v>
      </c>
      <c r="J3980" t="s">
        <v>9336</v>
      </c>
      <c r="L3980" t="s">
        <v>30</v>
      </c>
      <c r="M3980" t="s">
        <v>48</v>
      </c>
      <c r="N3980" t="s">
        <v>32</v>
      </c>
      <c r="O3980" t="s">
        <v>6469</v>
      </c>
      <c r="P3980" s="4" t="s">
        <v>6470</v>
      </c>
      <c r="Q3980">
        <v>4</v>
      </c>
      <c r="R3980">
        <v>5</v>
      </c>
      <c r="S3980">
        <v>4.8</v>
      </c>
      <c r="T3980">
        <v>4.8</v>
      </c>
      <c r="U3980">
        <v>4.2</v>
      </c>
      <c r="V3980">
        <v>5</v>
      </c>
      <c r="W3980">
        <v>5</v>
      </c>
      <c r="X3980" t="s">
        <v>9374</v>
      </c>
      <c r="Y3980" t="s">
        <v>34</v>
      </c>
      <c r="AA3980" t="s">
        <v>9376</v>
      </c>
      <c r="AB3980" t="s">
        <v>9376</v>
      </c>
    </row>
    <row r="3981" spans="1:28" x14ac:dyDescent="0.2">
      <c r="A3981">
        <v>2023</v>
      </c>
      <c r="B3981" t="s">
        <v>25</v>
      </c>
      <c r="C3981" t="s">
        <v>94</v>
      </c>
      <c r="D3981" t="s">
        <v>27</v>
      </c>
      <c r="E3981" s="1">
        <v>49320</v>
      </c>
      <c r="F3981">
        <v>5</v>
      </c>
      <c r="G3981">
        <v>1788</v>
      </c>
      <c r="H3981" t="s">
        <v>28</v>
      </c>
      <c r="I3981" t="s">
        <v>36</v>
      </c>
      <c r="J3981" t="s">
        <v>9336</v>
      </c>
      <c r="L3981" t="s">
        <v>30</v>
      </c>
      <c r="M3981" t="s">
        <v>48</v>
      </c>
      <c r="N3981" t="s">
        <v>32</v>
      </c>
      <c r="O3981" t="s">
        <v>6471</v>
      </c>
      <c r="P3981" s="4">
        <v>530154</v>
      </c>
      <c r="Q3981">
        <v>0</v>
      </c>
      <c r="R3981">
        <v>5</v>
      </c>
      <c r="S3981">
        <v>4.8</v>
      </c>
      <c r="T3981">
        <v>4.8</v>
      </c>
      <c r="U3981">
        <v>4.2</v>
      </c>
      <c r="V3981">
        <v>5</v>
      </c>
      <c r="W3981">
        <v>5</v>
      </c>
      <c r="X3981" t="s">
        <v>9374</v>
      </c>
      <c r="Y3981" t="s">
        <v>34</v>
      </c>
      <c r="AA3981" t="s">
        <v>9376</v>
      </c>
      <c r="AB3981" t="s">
        <v>9376</v>
      </c>
    </row>
    <row r="3982" spans="1:28" x14ac:dyDescent="0.2">
      <c r="A3982">
        <v>2023</v>
      </c>
      <c r="B3982" t="s">
        <v>25</v>
      </c>
      <c r="C3982" t="s">
        <v>26</v>
      </c>
      <c r="D3982" t="s">
        <v>27</v>
      </c>
      <c r="E3982" s="1">
        <v>43470</v>
      </c>
      <c r="F3982">
        <v>4.8</v>
      </c>
      <c r="G3982">
        <v>411</v>
      </c>
      <c r="H3982" t="s">
        <v>86</v>
      </c>
      <c r="I3982" t="s">
        <v>36</v>
      </c>
      <c r="J3982" t="s">
        <v>9336</v>
      </c>
      <c r="L3982" t="s">
        <v>30</v>
      </c>
      <c r="M3982" t="s">
        <v>31</v>
      </c>
      <c r="N3982" t="s">
        <v>32</v>
      </c>
      <c r="O3982" t="s">
        <v>6591</v>
      </c>
      <c r="P3982" s="4" t="s">
        <v>6592</v>
      </c>
      <c r="Q3982">
        <v>4</v>
      </c>
      <c r="R3982">
        <v>5</v>
      </c>
      <c r="S3982">
        <v>4.8</v>
      </c>
      <c r="T3982">
        <v>4.8</v>
      </c>
      <c r="U3982">
        <v>4.2</v>
      </c>
      <c r="V3982">
        <v>5</v>
      </c>
      <c r="W3982">
        <v>5</v>
      </c>
      <c r="X3982" t="s">
        <v>9374</v>
      </c>
      <c r="Y3982" t="s">
        <v>34</v>
      </c>
      <c r="AA3982" t="s">
        <v>9376</v>
      </c>
      <c r="AB3982" t="s">
        <v>9376</v>
      </c>
    </row>
    <row r="3983" spans="1:28" x14ac:dyDescent="0.2">
      <c r="A3983">
        <v>2019</v>
      </c>
      <c r="B3983" t="s">
        <v>25</v>
      </c>
      <c r="C3983" t="s">
        <v>6593</v>
      </c>
      <c r="D3983" t="s">
        <v>983</v>
      </c>
      <c r="E3983" s="1">
        <v>28928</v>
      </c>
      <c r="F3983">
        <v>4.5999999999999996</v>
      </c>
      <c r="G3983">
        <v>781</v>
      </c>
      <c r="H3983" t="s">
        <v>97</v>
      </c>
      <c r="I3983" t="s">
        <v>86</v>
      </c>
      <c r="J3983" t="s">
        <v>9336</v>
      </c>
      <c r="K3983" t="s">
        <v>9233</v>
      </c>
      <c r="L3983" t="s">
        <v>30</v>
      </c>
      <c r="M3983" t="s">
        <v>1233</v>
      </c>
      <c r="N3983" t="s">
        <v>32</v>
      </c>
      <c r="O3983" t="s">
        <v>6594</v>
      </c>
      <c r="P3983" s="4" t="s">
        <v>6595</v>
      </c>
      <c r="Q3983">
        <v>50098</v>
      </c>
      <c r="R3983">
        <v>4.8</v>
      </c>
      <c r="S3983">
        <v>4.7</v>
      </c>
      <c r="T3983">
        <v>4.7</v>
      </c>
      <c r="U3983">
        <v>4.5999999999999996</v>
      </c>
      <c r="V3983">
        <v>4.7</v>
      </c>
      <c r="W3983">
        <v>4.8</v>
      </c>
      <c r="X3983" t="s">
        <v>9374</v>
      </c>
      <c r="Y3983" t="s">
        <v>34</v>
      </c>
      <c r="AA3983" t="s">
        <v>9376</v>
      </c>
      <c r="AB3983" t="s">
        <v>9376</v>
      </c>
    </row>
    <row r="3984" spans="1:28" x14ac:dyDescent="0.2">
      <c r="A3984">
        <v>2015</v>
      </c>
      <c r="B3984" t="s">
        <v>25</v>
      </c>
      <c r="C3984" t="s">
        <v>5910</v>
      </c>
      <c r="D3984" t="s">
        <v>983</v>
      </c>
      <c r="E3984" s="1">
        <v>12988</v>
      </c>
      <c r="F3984">
        <v>2.7</v>
      </c>
      <c r="G3984">
        <v>795</v>
      </c>
      <c r="H3984" t="s">
        <v>2535</v>
      </c>
      <c r="I3984" t="s">
        <v>86</v>
      </c>
      <c r="J3984" t="s">
        <v>43</v>
      </c>
      <c r="K3984" t="s">
        <v>9317</v>
      </c>
      <c r="L3984" t="s">
        <v>30</v>
      </c>
      <c r="M3984" t="s">
        <v>38</v>
      </c>
      <c r="N3984" t="s">
        <v>2418</v>
      </c>
      <c r="O3984" t="s">
        <v>6628</v>
      </c>
      <c r="P3984" s="4" t="s">
        <v>6629</v>
      </c>
      <c r="Q3984">
        <v>83168</v>
      </c>
      <c r="R3984">
        <v>4.4000000000000004</v>
      </c>
      <c r="S3984">
        <v>4.5</v>
      </c>
      <c r="T3984">
        <v>4.5</v>
      </c>
      <c r="U3984">
        <v>4.7</v>
      </c>
      <c r="V3984">
        <v>4.5999999999999996</v>
      </c>
      <c r="W3984">
        <v>4.5999999999999996</v>
      </c>
      <c r="X3984" t="s">
        <v>9374</v>
      </c>
      <c r="Y3984" t="s">
        <v>34</v>
      </c>
      <c r="AA3984" t="s">
        <v>9376</v>
      </c>
      <c r="AB3984" t="s">
        <v>9376</v>
      </c>
    </row>
    <row r="3985" spans="1:28" x14ac:dyDescent="0.2">
      <c r="A3985">
        <v>2014</v>
      </c>
      <c r="B3985" t="s">
        <v>25</v>
      </c>
      <c r="C3985" t="s">
        <v>4591</v>
      </c>
      <c r="D3985" t="s">
        <v>983</v>
      </c>
      <c r="E3985" s="1">
        <v>22995</v>
      </c>
      <c r="F3985">
        <v>4.5999999999999996</v>
      </c>
      <c r="G3985">
        <v>43</v>
      </c>
      <c r="H3985" t="s">
        <v>52</v>
      </c>
      <c r="I3985" t="s">
        <v>36</v>
      </c>
      <c r="J3985" t="s">
        <v>1315</v>
      </c>
      <c r="K3985" t="s">
        <v>9297</v>
      </c>
      <c r="L3985" t="s">
        <v>30</v>
      </c>
      <c r="M3985" t="s">
        <v>1194</v>
      </c>
      <c r="N3985" t="s">
        <v>1356</v>
      </c>
      <c r="O3985" t="s">
        <v>6651</v>
      </c>
      <c r="P3985" s="4" t="s">
        <v>6652</v>
      </c>
      <c r="Q3985">
        <v>88337</v>
      </c>
      <c r="R3985">
        <v>4.8</v>
      </c>
      <c r="S3985">
        <v>4.5</v>
      </c>
      <c r="T3985">
        <v>4.5999999999999996</v>
      </c>
      <c r="U3985">
        <v>4.5999999999999996</v>
      </c>
      <c r="V3985">
        <v>4.5999999999999996</v>
      </c>
      <c r="W3985">
        <v>4.8</v>
      </c>
      <c r="X3985" t="s">
        <v>9374</v>
      </c>
      <c r="Y3985" t="s">
        <v>34</v>
      </c>
      <c r="AA3985" t="s">
        <v>9376</v>
      </c>
      <c r="AB3985" t="s">
        <v>9376</v>
      </c>
    </row>
    <row r="3986" spans="1:28" x14ac:dyDescent="0.2">
      <c r="A3986">
        <v>2018</v>
      </c>
      <c r="B3986" t="s">
        <v>25</v>
      </c>
      <c r="C3986" t="s">
        <v>77</v>
      </c>
      <c r="D3986" t="s">
        <v>983</v>
      </c>
      <c r="E3986" s="1">
        <v>22279</v>
      </c>
      <c r="F3986">
        <v>4.7</v>
      </c>
      <c r="G3986">
        <v>1124</v>
      </c>
      <c r="H3986" t="s">
        <v>1216</v>
      </c>
      <c r="I3986" t="s">
        <v>36</v>
      </c>
      <c r="J3986" t="s">
        <v>9336</v>
      </c>
      <c r="K3986" t="s">
        <v>9276</v>
      </c>
      <c r="L3986" t="s">
        <v>30</v>
      </c>
      <c r="M3986" t="s">
        <v>38</v>
      </c>
      <c r="N3986" t="s">
        <v>78</v>
      </c>
      <c r="O3986" t="s">
        <v>6784</v>
      </c>
      <c r="P3986" s="4" t="s">
        <v>6785</v>
      </c>
      <c r="Q3986">
        <v>93267</v>
      </c>
      <c r="R3986">
        <v>4.8</v>
      </c>
      <c r="S3986">
        <v>4.7</v>
      </c>
      <c r="T3986">
        <v>4.7</v>
      </c>
      <c r="U3986">
        <v>4.5999999999999996</v>
      </c>
      <c r="V3986">
        <v>4.7</v>
      </c>
      <c r="W3986">
        <v>4.7</v>
      </c>
      <c r="X3986" t="s">
        <v>9374</v>
      </c>
      <c r="Y3986" t="s">
        <v>34</v>
      </c>
      <c r="AA3986" t="s">
        <v>9376</v>
      </c>
      <c r="AB3986" t="s">
        <v>9376</v>
      </c>
    </row>
    <row r="3987" spans="1:28" x14ac:dyDescent="0.2">
      <c r="A3987">
        <v>2018</v>
      </c>
      <c r="B3987" t="s">
        <v>25</v>
      </c>
      <c r="C3987" t="s">
        <v>150</v>
      </c>
      <c r="D3987" t="s">
        <v>983</v>
      </c>
      <c r="E3987" s="1">
        <v>26497</v>
      </c>
      <c r="F3987">
        <v>4.5999999999999996</v>
      </c>
      <c r="G3987">
        <v>415</v>
      </c>
      <c r="H3987" t="s">
        <v>52</v>
      </c>
      <c r="I3987" t="s">
        <v>36</v>
      </c>
      <c r="J3987" t="s">
        <v>9336</v>
      </c>
      <c r="K3987" t="s">
        <v>9233</v>
      </c>
      <c r="L3987" t="s">
        <v>30</v>
      </c>
      <c r="M3987" t="s">
        <v>1233</v>
      </c>
      <c r="N3987" t="s">
        <v>32</v>
      </c>
      <c r="O3987" t="s">
        <v>6799</v>
      </c>
      <c r="P3987" s="4" t="s">
        <v>6800</v>
      </c>
      <c r="Q3987">
        <v>68245</v>
      </c>
      <c r="R3987">
        <v>4.7</v>
      </c>
      <c r="S3987">
        <v>4.5999999999999996</v>
      </c>
      <c r="T3987">
        <v>4.7</v>
      </c>
      <c r="U3987">
        <v>4.5</v>
      </c>
      <c r="V3987">
        <v>4.5999999999999996</v>
      </c>
      <c r="W3987">
        <v>4.7</v>
      </c>
      <c r="X3987" t="s">
        <v>9374</v>
      </c>
      <c r="Y3987" t="s">
        <v>34</v>
      </c>
      <c r="AA3987" t="s">
        <v>9376</v>
      </c>
      <c r="AB3987" t="s">
        <v>9376</v>
      </c>
    </row>
    <row r="3988" spans="1:28" x14ac:dyDescent="0.2">
      <c r="A3988">
        <v>2022</v>
      </c>
      <c r="B3988" t="s">
        <v>25</v>
      </c>
      <c r="C3988" t="s">
        <v>1489</v>
      </c>
      <c r="D3988" t="s">
        <v>983</v>
      </c>
      <c r="E3988" s="1">
        <v>29998</v>
      </c>
      <c r="F3988">
        <v>4.5999999999999996</v>
      </c>
      <c r="G3988">
        <v>41</v>
      </c>
      <c r="H3988" t="s">
        <v>67</v>
      </c>
      <c r="I3988" t="s">
        <v>36</v>
      </c>
      <c r="J3988" t="s">
        <v>43</v>
      </c>
      <c r="K3988" t="s">
        <v>9207</v>
      </c>
      <c r="L3988" t="s">
        <v>30</v>
      </c>
      <c r="M3988" t="s">
        <v>31</v>
      </c>
      <c r="N3988" t="s">
        <v>105</v>
      </c>
      <c r="O3988" t="s">
        <v>6803</v>
      </c>
      <c r="P3988" s="4">
        <v>147888</v>
      </c>
      <c r="Q3988">
        <v>5983</v>
      </c>
      <c r="R3988">
        <v>5</v>
      </c>
      <c r="S3988">
        <v>5</v>
      </c>
      <c r="T3988">
        <v>5</v>
      </c>
      <c r="U3988">
        <v>5</v>
      </c>
      <c r="V3988">
        <v>5</v>
      </c>
      <c r="W3988">
        <v>5</v>
      </c>
      <c r="X3988" t="s">
        <v>9374</v>
      </c>
      <c r="Y3988" t="s">
        <v>34</v>
      </c>
      <c r="AA3988" t="s">
        <v>9376</v>
      </c>
      <c r="AB3988" t="s">
        <v>9376</v>
      </c>
    </row>
    <row r="3989" spans="1:28" x14ac:dyDescent="0.2">
      <c r="A3989">
        <v>2022</v>
      </c>
      <c r="B3989" t="s">
        <v>25</v>
      </c>
      <c r="C3989" t="s">
        <v>115</v>
      </c>
      <c r="D3989" t="s">
        <v>983</v>
      </c>
      <c r="E3989" s="1">
        <v>28999</v>
      </c>
      <c r="F3989">
        <v>4.5999999999999996</v>
      </c>
      <c r="G3989">
        <v>329</v>
      </c>
      <c r="H3989" t="s">
        <v>1383</v>
      </c>
      <c r="I3989" t="s">
        <v>36</v>
      </c>
      <c r="J3989" t="s">
        <v>43</v>
      </c>
      <c r="K3989" t="s">
        <v>9212</v>
      </c>
      <c r="L3989" t="s">
        <v>30</v>
      </c>
      <c r="M3989" t="s">
        <v>38</v>
      </c>
      <c r="N3989" t="s">
        <v>276</v>
      </c>
      <c r="O3989" t="s">
        <v>6811</v>
      </c>
      <c r="P3989" s="4" t="s">
        <v>6812</v>
      </c>
      <c r="Q3989">
        <v>9015</v>
      </c>
      <c r="R3989">
        <v>4.5999999999999996</v>
      </c>
      <c r="S3989">
        <v>4.9000000000000004</v>
      </c>
      <c r="T3989">
        <v>4.4000000000000004</v>
      </c>
      <c r="U3989">
        <v>4.5999999999999996</v>
      </c>
      <c r="V3989">
        <v>4.5999999999999996</v>
      </c>
      <c r="W3989">
        <v>4.7</v>
      </c>
      <c r="X3989" t="s">
        <v>9374</v>
      </c>
      <c r="Y3989" t="s">
        <v>34</v>
      </c>
      <c r="AA3989" t="s">
        <v>9376</v>
      </c>
      <c r="AB3989" t="s">
        <v>9376</v>
      </c>
    </row>
    <row r="3990" spans="1:28" x14ac:dyDescent="0.2">
      <c r="A3990">
        <v>2022</v>
      </c>
      <c r="B3990" t="s">
        <v>25</v>
      </c>
      <c r="C3990" t="s">
        <v>147</v>
      </c>
      <c r="D3990" t="s">
        <v>27</v>
      </c>
      <c r="E3990" s="1">
        <v>40876</v>
      </c>
      <c r="F3990">
        <v>5</v>
      </c>
      <c r="G3990">
        <v>778</v>
      </c>
      <c r="H3990" t="s">
        <v>47</v>
      </c>
      <c r="I3990" t="s">
        <v>36</v>
      </c>
      <c r="J3990" t="s">
        <v>9336</v>
      </c>
      <c r="K3990" t="s">
        <v>9206</v>
      </c>
      <c r="L3990" t="s">
        <v>30</v>
      </c>
      <c r="M3990" t="s">
        <v>31</v>
      </c>
      <c r="N3990" t="s">
        <v>431</v>
      </c>
      <c r="O3990" t="s">
        <v>6821</v>
      </c>
      <c r="P3990" s="4" t="s">
        <v>6822</v>
      </c>
      <c r="Q3990">
        <v>12491</v>
      </c>
      <c r="R3990">
        <v>5</v>
      </c>
      <c r="S3990">
        <v>5</v>
      </c>
      <c r="T3990">
        <v>4.9000000000000004</v>
      </c>
      <c r="U3990">
        <v>5</v>
      </c>
      <c r="V3990">
        <v>4.9000000000000004</v>
      </c>
      <c r="W3990">
        <v>5</v>
      </c>
      <c r="X3990" t="s">
        <v>9374</v>
      </c>
      <c r="Y3990" t="s">
        <v>34</v>
      </c>
      <c r="AA3990" t="s">
        <v>9376</v>
      </c>
      <c r="AB3990" t="s">
        <v>9376</v>
      </c>
    </row>
    <row r="3991" spans="1:28" x14ac:dyDescent="0.2">
      <c r="A3991">
        <v>2022</v>
      </c>
      <c r="B3991" t="s">
        <v>25</v>
      </c>
      <c r="C3991" t="s">
        <v>147</v>
      </c>
      <c r="D3991" t="s">
        <v>983</v>
      </c>
      <c r="E3991" s="1">
        <v>41991</v>
      </c>
      <c r="F3991">
        <v>5</v>
      </c>
      <c r="G3991">
        <v>3575</v>
      </c>
      <c r="H3991" t="s">
        <v>47</v>
      </c>
      <c r="I3991" t="s">
        <v>86</v>
      </c>
      <c r="J3991" t="s">
        <v>9336</v>
      </c>
      <c r="K3991" t="s">
        <v>9206</v>
      </c>
      <c r="L3991" t="s">
        <v>30</v>
      </c>
      <c r="M3991" t="s">
        <v>48</v>
      </c>
      <c r="N3991" t="s">
        <v>32</v>
      </c>
      <c r="O3991" t="s">
        <v>6823</v>
      </c>
      <c r="P3991" s="4" t="s">
        <v>6824</v>
      </c>
      <c r="Q3991">
        <v>9281</v>
      </c>
      <c r="R3991">
        <v>5</v>
      </c>
      <c r="S3991">
        <v>5</v>
      </c>
      <c r="T3991">
        <v>4.9000000000000004</v>
      </c>
      <c r="U3991">
        <v>5</v>
      </c>
      <c r="V3991">
        <v>4.9000000000000004</v>
      </c>
      <c r="W3991">
        <v>5</v>
      </c>
      <c r="X3991" t="s">
        <v>9374</v>
      </c>
      <c r="Y3991" t="s">
        <v>34</v>
      </c>
      <c r="AA3991" t="s">
        <v>9376</v>
      </c>
      <c r="AB3991" t="s">
        <v>9376</v>
      </c>
    </row>
    <row r="3992" spans="1:28" x14ac:dyDescent="0.2">
      <c r="A3992">
        <v>2019</v>
      </c>
      <c r="B3992" t="s">
        <v>25</v>
      </c>
      <c r="C3992" t="s">
        <v>2417</v>
      </c>
      <c r="D3992" t="s">
        <v>983</v>
      </c>
      <c r="E3992" s="1">
        <v>18990</v>
      </c>
      <c r="F3992">
        <v>4.7</v>
      </c>
      <c r="G3992">
        <v>4</v>
      </c>
      <c r="H3992" t="s">
        <v>180</v>
      </c>
      <c r="I3992" t="s">
        <v>36</v>
      </c>
      <c r="J3992" t="s">
        <v>43</v>
      </c>
      <c r="K3992" t="s">
        <v>9279</v>
      </c>
      <c r="L3992" t="s">
        <v>30</v>
      </c>
      <c r="M3992" t="s">
        <v>38</v>
      </c>
      <c r="N3992" t="s">
        <v>2418</v>
      </c>
      <c r="O3992" t="s">
        <v>6825</v>
      </c>
      <c r="P3992" s="4">
        <v>729607</v>
      </c>
      <c r="Q3992">
        <v>28836</v>
      </c>
      <c r="R3992">
        <v>4.5999999999999996</v>
      </c>
      <c r="S3992">
        <v>4.5999999999999996</v>
      </c>
      <c r="T3992">
        <v>4.7</v>
      </c>
      <c r="U3992">
        <v>4.8</v>
      </c>
      <c r="V3992">
        <v>4.8</v>
      </c>
      <c r="W3992">
        <v>4.8</v>
      </c>
      <c r="X3992" t="s">
        <v>9374</v>
      </c>
      <c r="Y3992" t="s">
        <v>34</v>
      </c>
      <c r="AA3992" t="s">
        <v>9376</v>
      </c>
      <c r="AB3992" t="s">
        <v>9376</v>
      </c>
    </row>
    <row r="3993" spans="1:28" x14ac:dyDescent="0.2">
      <c r="A3993">
        <v>2023</v>
      </c>
      <c r="B3993" t="s">
        <v>25</v>
      </c>
      <c r="C3993" t="s">
        <v>26</v>
      </c>
      <c r="D3993" t="s">
        <v>27</v>
      </c>
      <c r="E3993" s="1">
        <v>43755</v>
      </c>
      <c r="F3993">
        <v>4.8</v>
      </c>
      <c r="G3993">
        <v>411</v>
      </c>
      <c r="H3993" t="s">
        <v>86</v>
      </c>
      <c r="I3993" t="s">
        <v>36</v>
      </c>
      <c r="J3993" t="s">
        <v>9336</v>
      </c>
      <c r="L3993" t="s">
        <v>30</v>
      </c>
      <c r="M3993" t="s">
        <v>31</v>
      </c>
      <c r="N3993" t="s">
        <v>32</v>
      </c>
      <c r="O3993" t="s">
        <v>6950</v>
      </c>
      <c r="P3993" s="4" t="s">
        <v>6951</v>
      </c>
      <c r="Q3993">
        <v>6</v>
      </c>
      <c r="R3993">
        <v>5</v>
      </c>
      <c r="S3993">
        <v>4.8</v>
      </c>
      <c r="T3993">
        <v>4.8</v>
      </c>
      <c r="U3993">
        <v>4.2</v>
      </c>
      <c r="V3993">
        <v>5</v>
      </c>
      <c r="W3993">
        <v>5</v>
      </c>
      <c r="X3993" t="s">
        <v>9374</v>
      </c>
      <c r="Y3993" t="s">
        <v>34</v>
      </c>
      <c r="AA3993" t="s">
        <v>9376</v>
      </c>
      <c r="AB3993" t="s">
        <v>9376</v>
      </c>
    </row>
    <row r="3994" spans="1:28" x14ac:dyDescent="0.2">
      <c r="A3994">
        <v>2020</v>
      </c>
      <c r="B3994" t="s">
        <v>25</v>
      </c>
      <c r="C3994" t="s">
        <v>150</v>
      </c>
      <c r="D3994" t="s">
        <v>983</v>
      </c>
      <c r="E3994" s="1">
        <v>34500</v>
      </c>
      <c r="F3994">
        <v>4.8</v>
      </c>
      <c r="G3994">
        <v>1152</v>
      </c>
      <c r="H3994" t="s">
        <v>41</v>
      </c>
      <c r="I3994" t="s">
        <v>86</v>
      </c>
      <c r="J3994" t="s">
        <v>9336</v>
      </c>
      <c r="K3994" t="s">
        <v>9233</v>
      </c>
      <c r="L3994" t="s">
        <v>30</v>
      </c>
      <c r="M3994" t="s">
        <v>1233</v>
      </c>
      <c r="N3994" t="s">
        <v>32</v>
      </c>
      <c r="O3994" t="s">
        <v>6986</v>
      </c>
      <c r="P3994" s="4" t="s">
        <v>6987</v>
      </c>
      <c r="Q3994">
        <v>17404</v>
      </c>
      <c r="R3994">
        <v>4.5999999999999996</v>
      </c>
      <c r="S3994">
        <v>4.5</v>
      </c>
      <c r="T3994">
        <v>4.2</v>
      </c>
      <c r="U3994">
        <v>4.0999999999999996</v>
      </c>
      <c r="V3994">
        <v>4.5</v>
      </c>
      <c r="W3994">
        <v>4.0999999999999996</v>
      </c>
      <c r="X3994" t="s">
        <v>9374</v>
      </c>
      <c r="Y3994" t="s">
        <v>34</v>
      </c>
      <c r="AA3994" t="s">
        <v>9376</v>
      </c>
      <c r="AB3994" t="s">
        <v>9376</v>
      </c>
    </row>
    <row r="3995" spans="1:28" x14ac:dyDescent="0.2">
      <c r="A3995">
        <v>2016</v>
      </c>
      <c r="B3995" t="s">
        <v>25</v>
      </c>
      <c r="C3995" t="s">
        <v>54</v>
      </c>
      <c r="D3995" t="s">
        <v>983</v>
      </c>
      <c r="E3995" s="1">
        <v>19979</v>
      </c>
      <c r="F3995">
        <v>5</v>
      </c>
      <c r="G3995">
        <v>2296</v>
      </c>
      <c r="H3995" t="s">
        <v>71</v>
      </c>
      <c r="I3995" t="s">
        <v>1355</v>
      </c>
      <c r="J3995" t="s">
        <v>43</v>
      </c>
      <c r="K3995" t="s">
        <v>9215</v>
      </c>
      <c r="L3995" t="s">
        <v>30</v>
      </c>
      <c r="M3995" t="s">
        <v>1233</v>
      </c>
      <c r="N3995" t="s">
        <v>1356</v>
      </c>
      <c r="O3995" t="s">
        <v>7002</v>
      </c>
      <c r="P3995" s="4" t="s">
        <v>7003</v>
      </c>
      <c r="Q3995">
        <v>88850</v>
      </c>
      <c r="R3995">
        <v>4.8</v>
      </c>
      <c r="S3995">
        <v>4.5999999999999996</v>
      </c>
      <c r="T3995">
        <v>4.7</v>
      </c>
      <c r="U3995">
        <v>4.5999999999999996</v>
      </c>
      <c r="V3995">
        <v>4.7</v>
      </c>
      <c r="W3995">
        <v>4.8</v>
      </c>
      <c r="X3995" t="s">
        <v>9374</v>
      </c>
      <c r="Y3995" t="s">
        <v>34</v>
      </c>
      <c r="AA3995" t="s">
        <v>9376</v>
      </c>
      <c r="AB3995" t="s">
        <v>9376</v>
      </c>
    </row>
    <row r="3996" spans="1:28" x14ac:dyDescent="0.2">
      <c r="A3996">
        <v>2023</v>
      </c>
      <c r="B3996" t="s">
        <v>25</v>
      </c>
      <c r="C3996" t="s">
        <v>26</v>
      </c>
      <c r="D3996" t="s">
        <v>27</v>
      </c>
      <c r="E3996" s="1">
        <v>43580</v>
      </c>
      <c r="F3996">
        <v>5</v>
      </c>
      <c r="G3996">
        <v>1788</v>
      </c>
      <c r="H3996" t="s">
        <v>308</v>
      </c>
      <c r="I3996" t="s">
        <v>36</v>
      </c>
      <c r="J3996" t="s">
        <v>9336</v>
      </c>
      <c r="L3996" t="s">
        <v>30</v>
      </c>
      <c r="M3996" t="s">
        <v>48</v>
      </c>
      <c r="N3996" t="s">
        <v>32</v>
      </c>
      <c r="O3996" t="s">
        <v>7006</v>
      </c>
      <c r="P3996" s="4">
        <v>530250</v>
      </c>
      <c r="Q3996">
        <v>0</v>
      </c>
      <c r="R3996">
        <v>5</v>
      </c>
      <c r="S3996">
        <v>4.8</v>
      </c>
      <c r="T3996">
        <v>4.8</v>
      </c>
      <c r="U3996">
        <v>4.2</v>
      </c>
      <c r="V3996">
        <v>5</v>
      </c>
      <c r="W3996">
        <v>5</v>
      </c>
      <c r="X3996" t="s">
        <v>9374</v>
      </c>
      <c r="Y3996" t="s">
        <v>34</v>
      </c>
      <c r="AA3996" t="s">
        <v>9376</v>
      </c>
      <c r="AB3996" t="s">
        <v>9376</v>
      </c>
    </row>
    <row r="3997" spans="1:28" x14ac:dyDescent="0.2">
      <c r="A3997">
        <v>2020</v>
      </c>
      <c r="B3997" t="s">
        <v>25</v>
      </c>
      <c r="C3997" t="s">
        <v>99</v>
      </c>
      <c r="D3997" t="s">
        <v>983</v>
      </c>
      <c r="E3997" s="1">
        <v>31997</v>
      </c>
      <c r="F3997">
        <v>4.2</v>
      </c>
      <c r="G3997">
        <v>619</v>
      </c>
      <c r="H3997" t="s">
        <v>5927</v>
      </c>
      <c r="I3997" t="s">
        <v>36</v>
      </c>
      <c r="J3997" t="s">
        <v>9336</v>
      </c>
      <c r="K3997" t="s">
        <v>9206</v>
      </c>
      <c r="L3997" t="s">
        <v>30</v>
      </c>
      <c r="M3997" t="s">
        <v>48</v>
      </c>
      <c r="N3997" t="s">
        <v>32</v>
      </c>
      <c r="O3997" t="s">
        <v>7170</v>
      </c>
      <c r="P3997" s="4" t="s">
        <v>7171</v>
      </c>
      <c r="Q3997">
        <v>42618</v>
      </c>
      <c r="R3997">
        <v>4.9000000000000004</v>
      </c>
      <c r="S3997">
        <v>4.8</v>
      </c>
      <c r="T3997">
        <v>4.8</v>
      </c>
      <c r="U3997">
        <v>4.5999999999999996</v>
      </c>
      <c r="V3997">
        <v>4.8</v>
      </c>
      <c r="W3997">
        <v>4.8</v>
      </c>
      <c r="X3997" t="s">
        <v>9374</v>
      </c>
      <c r="Y3997" t="s">
        <v>34</v>
      </c>
      <c r="AA3997" t="s">
        <v>9376</v>
      </c>
      <c r="AB3997" t="s">
        <v>9376</v>
      </c>
    </row>
    <row r="3998" spans="1:28" x14ac:dyDescent="0.2">
      <c r="A3998">
        <v>2019</v>
      </c>
      <c r="B3998" t="s">
        <v>25</v>
      </c>
      <c r="C3998" t="s">
        <v>70</v>
      </c>
      <c r="D3998" t="s">
        <v>983</v>
      </c>
      <c r="E3998" s="1">
        <v>33990</v>
      </c>
      <c r="F3998">
        <v>5</v>
      </c>
      <c r="G3998">
        <v>26</v>
      </c>
      <c r="H3998" t="s">
        <v>827</v>
      </c>
      <c r="I3998" t="s">
        <v>97</v>
      </c>
      <c r="J3998" t="s">
        <v>9336</v>
      </c>
      <c r="K3998" t="s">
        <v>9204</v>
      </c>
      <c r="L3998" t="s">
        <v>30</v>
      </c>
      <c r="M3998" t="s">
        <v>48</v>
      </c>
      <c r="N3998" t="s">
        <v>32</v>
      </c>
      <c r="O3998" t="s">
        <v>7328</v>
      </c>
      <c r="P3998" s="4" t="s">
        <v>7329</v>
      </c>
      <c r="Q3998">
        <v>34080</v>
      </c>
      <c r="R3998">
        <v>4.8</v>
      </c>
      <c r="S3998">
        <v>4.7</v>
      </c>
      <c r="T3998">
        <v>4.7</v>
      </c>
      <c r="U3998">
        <v>4.5999999999999996</v>
      </c>
      <c r="V3998">
        <v>4.7</v>
      </c>
      <c r="W3998">
        <v>4.8</v>
      </c>
      <c r="X3998" t="s">
        <v>9374</v>
      </c>
      <c r="Y3998" t="s">
        <v>34</v>
      </c>
      <c r="AA3998" t="s">
        <v>9376</v>
      </c>
      <c r="AB3998" t="s">
        <v>9376</v>
      </c>
    </row>
    <row r="3999" spans="1:28" x14ac:dyDescent="0.2">
      <c r="A3999">
        <v>2013</v>
      </c>
      <c r="B3999" t="s">
        <v>25</v>
      </c>
      <c r="C3999" t="s">
        <v>811</v>
      </c>
      <c r="D3999" t="s">
        <v>983</v>
      </c>
      <c r="E3999" s="1">
        <v>14550</v>
      </c>
      <c r="F3999">
        <v>4.5</v>
      </c>
      <c r="G3999">
        <v>389</v>
      </c>
      <c r="H3999" t="s">
        <v>1994</v>
      </c>
      <c r="I3999" t="s">
        <v>36</v>
      </c>
      <c r="J3999" t="s">
        <v>43</v>
      </c>
      <c r="K3999" t="s">
        <v>9239</v>
      </c>
      <c r="L3999" t="s">
        <v>30</v>
      </c>
      <c r="M3999" t="s">
        <v>7367</v>
      </c>
      <c r="N3999" t="s">
        <v>105</v>
      </c>
      <c r="O3999" t="s">
        <v>7368</v>
      </c>
      <c r="P3999" s="4">
        <v>71976</v>
      </c>
      <c r="Q3999">
        <v>84438</v>
      </c>
      <c r="R3999">
        <v>4.4000000000000004</v>
      </c>
      <c r="S3999">
        <v>4.4000000000000004</v>
      </c>
      <c r="T3999">
        <v>4.5</v>
      </c>
      <c r="U3999">
        <v>4.5</v>
      </c>
      <c r="V3999">
        <v>4.5999999999999996</v>
      </c>
      <c r="W3999">
        <v>4.5999999999999996</v>
      </c>
      <c r="X3999" t="s">
        <v>9374</v>
      </c>
      <c r="Y3999" t="s">
        <v>34</v>
      </c>
      <c r="AA3999" t="s">
        <v>9376</v>
      </c>
      <c r="AB3999" t="s">
        <v>9376</v>
      </c>
    </row>
    <row r="4000" spans="1:28" x14ac:dyDescent="0.2">
      <c r="A4000">
        <v>2008</v>
      </c>
      <c r="B4000" t="s">
        <v>25</v>
      </c>
      <c r="C4000" t="s">
        <v>1193</v>
      </c>
      <c r="D4000" t="s">
        <v>983</v>
      </c>
      <c r="E4000" s="1">
        <v>7990</v>
      </c>
      <c r="F4000">
        <v>4.4000000000000004</v>
      </c>
      <c r="G4000">
        <v>9</v>
      </c>
      <c r="H4000" t="s">
        <v>562</v>
      </c>
      <c r="I4000" t="s">
        <v>3144</v>
      </c>
      <c r="J4000" t="s">
        <v>43</v>
      </c>
      <c r="K4000" t="s">
        <v>9235</v>
      </c>
      <c r="L4000" t="s">
        <v>30</v>
      </c>
      <c r="M4000" t="s">
        <v>1194</v>
      </c>
      <c r="N4000" t="s">
        <v>305</v>
      </c>
      <c r="O4000" t="s">
        <v>7541</v>
      </c>
      <c r="P4000" s="4" t="s">
        <v>7542</v>
      </c>
      <c r="Q4000">
        <v>135925</v>
      </c>
      <c r="R4000">
        <v>4.2</v>
      </c>
      <c r="S4000">
        <v>4.4000000000000004</v>
      </c>
      <c r="T4000">
        <v>4.3</v>
      </c>
      <c r="U4000">
        <v>4.5</v>
      </c>
      <c r="V4000">
        <v>4.5</v>
      </c>
      <c r="W4000">
        <v>4.7</v>
      </c>
      <c r="X4000" t="s">
        <v>9374</v>
      </c>
      <c r="Y4000" t="s">
        <v>34</v>
      </c>
      <c r="AA4000" t="s">
        <v>9376</v>
      </c>
      <c r="AB4000" t="s">
        <v>9376</v>
      </c>
    </row>
    <row r="4001" spans="1:28" x14ac:dyDescent="0.2">
      <c r="A4001">
        <v>2023</v>
      </c>
      <c r="B4001" t="s">
        <v>25</v>
      </c>
      <c r="C4001" t="s">
        <v>26</v>
      </c>
      <c r="D4001" t="s">
        <v>27</v>
      </c>
      <c r="E4001" s="1">
        <v>43075</v>
      </c>
      <c r="F4001">
        <v>5</v>
      </c>
      <c r="G4001">
        <v>3575</v>
      </c>
      <c r="H4001" t="s">
        <v>52</v>
      </c>
      <c r="I4001" t="s">
        <v>86</v>
      </c>
      <c r="J4001" t="s">
        <v>9336</v>
      </c>
      <c r="L4001" t="s">
        <v>30</v>
      </c>
      <c r="M4001" t="s">
        <v>48</v>
      </c>
      <c r="N4001" t="s">
        <v>32</v>
      </c>
      <c r="O4001" t="s">
        <v>7557</v>
      </c>
      <c r="P4001" s="4" t="s">
        <v>7558</v>
      </c>
      <c r="Q4001">
        <v>8</v>
      </c>
      <c r="R4001">
        <v>5</v>
      </c>
      <c r="S4001">
        <v>4.8</v>
      </c>
      <c r="T4001">
        <v>4.8</v>
      </c>
      <c r="U4001">
        <v>4.2</v>
      </c>
      <c r="V4001">
        <v>5</v>
      </c>
      <c r="W4001">
        <v>5</v>
      </c>
      <c r="X4001" t="s">
        <v>9374</v>
      </c>
      <c r="Y4001" t="s">
        <v>34</v>
      </c>
      <c r="AA4001" t="s">
        <v>9376</v>
      </c>
      <c r="AB4001" t="s">
        <v>9376</v>
      </c>
    </row>
    <row r="4002" spans="1:28" x14ac:dyDescent="0.2">
      <c r="A4002">
        <v>2023</v>
      </c>
      <c r="B4002" t="s">
        <v>25</v>
      </c>
      <c r="C4002" t="s">
        <v>26</v>
      </c>
      <c r="D4002" t="s">
        <v>27</v>
      </c>
      <c r="E4002" s="1">
        <v>43470</v>
      </c>
      <c r="F4002">
        <v>4.4000000000000004</v>
      </c>
      <c r="G4002">
        <v>124</v>
      </c>
      <c r="H4002" t="s">
        <v>52</v>
      </c>
      <c r="I4002" t="s">
        <v>36</v>
      </c>
      <c r="J4002" t="s">
        <v>9336</v>
      </c>
      <c r="L4002" t="s">
        <v>30</v>
      </c>
      <c r="M4002" t="s">
        <v>31</v>
      </c>
      <c r="N4002" t="s">
        <v>32</v>
      </c>
      <c r="O4002" t="s">
        <v>7559</v>
      </c>
      <c r="P4002" s="4" t="s">
        <v>7560</v>
      </c>
      <c r="Q4002">
        <v>3</v>
      </c>
      <c r="R4002">
        <v>5</v>
      </c>
      <c r="S4002">
        <v>4.8</v>
      </c>
      <c r="T4002">
        <v>4.8</v>
      </c>
      <c r="U4002">
        <v>4.2</v>
      </c>
      <c r="V4002">
        <v>5</v>
      </c>
      <c r="W4002">
        <v>5</v>
      </c>
      <c r="X4002" t="s">
        <v>9374</v>
      </c>
      <c r="Y4002" t="s">
        <v>34</v>
      </c>
      <c r="AA4002" t="s">
        <v>9376</v>
      </c>
      <c r="AB4002" t="s">
        <v>9376</v>
      </c>
    </row>
    <row r="4003" spans="1:28" x14ac:dyDescent="0.2">
      <c r="A4003">
        <v>2022</v>
      </c>
      <c r="B4003" t="s">
        <v>25</v>
      </c>
      <c r="C4003" t="s">
        <v>99</v>
      </c>
      <c r="D4003" t="s">
        <v>983</v>
      </c>
      <c r="E4003" s="1">
        <v>41998</v>
      </c>
      <c r="F4003">
        <v>4.5999999999999996</v>
      </c>
      <c r="G4003">
        <v>41</v>
      </c>
      <c r="H4003" t="s">
        <v>96</v>
      </c>
      <c r="I4003" t="s">
        <v>97</v>
      </c>
      <c r="J4003" t="s">
        <v>9336</v>
      </c>
      <c r="K4003" t="s">
        <v>9206</v>
      </c>
      <c r="L4003" t="s">
        <v>30</v>
      </c>
      <c r="M4003" t="s">
        <v>31</v>
      </c>
      <c r="N4003" t="s">
        <v>84</v>
      </c>
      <c r="O4003" t="s">
        <v>7725</v>
      </c>
      <c r="P4003" s="4">
        <v>147780</v>
      </c>
      <c r="Q4003">
        <v>6323</v>
      </c>
      <c r="R4003">
        <v>5</v>
      </c>
      <c r="S4003">
        <v>5</v>
      </c>
      <c r="T4003">
        <v>4.9000000000000004</v>
      </c>
      <c r="U4003">
        <v>5</v>
      </c>
      <c r="V4003">
        <v>4.9000000000000004</v>
      </c>
      <c r="W4003">
        <v>5</v>
      </c>
      <c r="X4003" t="s">
        <v>9374</v>
      </c>
      <c r="Y4003" t="s">
        <v>34</v>
      </c>
      <c r="AA4003" t="s">
        <v>9376</v>
      </c>
      <c r="AB4003" t="s">
        <v>9376</v>
      </c>
    </row>
    <row r="4004" spans="1:28" x14ac:dyDescent="0.2">
      <c r="A4004">
        <v>2022</v>
      </c>
      <c r="B4004" t="s">
        <v>25</v>
      </c>
      <c r="C4004" t="s">
        <v>133</v>
      </c>
      <c r="D4004" t="s">
        <v>27</v>
      </c>
      <c r="E4004" s="1">
        <v>35150</v>
      </c>
      <c r="F4004">
        <v>5</v>
      </c>
      <c r="G4004">
        <v>411</v>
      </c>
      <c r="H4004" t="s">
        <v>86</v>
      </c>
      <c r="I4004" t="s">
        <v>36</v>
      </c>
      <c r="J4004" t="s">
        <v>43</v>
      </c>
      <c r="K4004" t="s">
        <v>9213</v>
      </c>
      <c r="L4004" t="s">
        <v>30</v>
      </c>
      <c r="M4004" t="s">
        <v>57</v>
      </c>
      <c r="N4004" t="s">
        <v>134</v>
      </c>
      <c r="O4004" t="s">
        <v>7905</v>
      </c>
      <c r="P4004" s="4" t="s">
        <v>7906</v>
      </c>
      <c r="Q4004">
        <v>4</v>
      </c>
      <c r="R4004">
        <v>5</v>
      </c>
      <c r="S4004">
        <v>5</v>
      </c>
      <c r="T4004">
        <v>5</v>
      </c>
      <c r="U4004">
        <v>5</v>
      </c>
      <c r="V4004">
        <v>5</v>
      </c>
      <c r="W4004">
        <v>5</v>
      </c>
      <c r="X4004" t="s">
        <v>9374</v>
      </c>
      <c r="Y4004" t="s">
        <v>34</v>
      </c>
      <c r="AA4004" t="s">
        <v>9376</v>
      </c>
      <c r="AB4004" t="s">
        <v>9376</v>
      </c>
    </row>
    <row r="4005" spans="1:28" x14ac:dyDescent="0.2">
      <c r="A4005">
        <v>2007</v>
      </c>
      <c r="B4005" t="s">
        <v>25</v>
      </c>
      <c r="C4005" t="s">
        <v>1199</v>
      </c>
      <c r="D4005" t="s">
        <v>983</v>
      </c>
      <c r="E4005" s="1">
        <v>8800</v>
      </c>
      <c r="F4005">
        <v>4.0999999999999996</v>
      </c>
      <c r="G4005">
        <v>14</v>
      </c>
      <c r="H4005" t="s">
        <v>86</v>
      </c>
      <c r="I4005" t="s">
        <v>29</v>
      </c>
      <c r="J4005" t="s">
        <v>43</v>
      </c>
      <c r="K4005" t="s">
        <v>9258</v>
      </c>
      <c r="L4005" t="s">
        <v>30</v>
      </c>
      <c r="M4005" t="s">
        <v>1194</v>
      </c>
      <c r="N4005" t="s">
        <v>1205</v>
      </c>
      <c r="O4005" t="s">
        <v>7930</v>
      </c>
      <c r="P4005" s="4">
        <v>64962805</v>
      </c>
      <c r="Q4005">
        <v>155751</v>
      </c>
      <c r="R4005">
        <v>4.5</v>
      </c>
      <c r="S4005">
        <v>4.4000000000000004</v>
      </c>
      <c r="T4005">
        <v>4.5</v>
      </c>
      <c r="U4005">
        <v>4.5999999999999996</v>
      </c>
      <c r="V4005">
        <v>4.4000000000000004</v>
      </c>
      <c r="W4005">
        <v>4.7</v>
      </c>
      <c r="X4005" t="s">
        <v>9374</v>
      </c>
      <c r="Y4005" t="s">
        <v>34</v>
      </c>
      <c r="AA4005" t="s">
        <v>9376</v>
      </c>
      <c r="AB4005" t="s">
        <v>9376</v>
      </c>
    </row>
    <row r="4006" spans="1:28" x14ac:dyDescent="0.2">
      <c r="A4006">
        <v>2022</v>
      </c>
      <c r="B4006" t="s">
        <v>25</v>
      </c>
      <c r="C4006" t="s">
        <v>81</v>
      </c>
      <c r="D4006" t="s">
        <v>27</v>
      </c>
      <c r="E4006" t="s">
        <v>844</v>
      </c>
      <c r="F4006">
        <v>2.8</v>
      </c>
      <c r="G4006">
        <v>175</v>
      </c>
      <c r="H4006" t="s">
        <v>97</v>
      </c>
      <c r="I4006" t="s">
        <v>36</v>
      </c>
      <c r="J4006" t="s">
        <v>9336</v>
      </c>
      <c r="K4006" t="s">
        <v>9204</v>
      </c>
      <c r="L4006" t="s">
        <v>30</v>
      </c>
      <c r="M4006" t="s">
        <v>48</v>
      </c>
      <c r="N4006" t="s">
        <v>32</v>
      </c>
      <c r="O4006" t="s">
        <v>7933</v>
      </c>
      <c r="P4006" s="4" t="s">
        <v>7934</v>
      </c>
      <c r="Q4006">
        <v>10</v>
      </c>
      <c r="R4006">
        <v>5</v>
      </c>
      <c r="S4006">
        <v>5</v>
      </c>
      <c r="T4006">
        <v>5</v>
      </c>
      <c r="U4006">
        <v>5</v>
      </c>
      <c r="V4006">
        <v>5</v>
      </c>
      <c r="W4006">
        <v>5</v>
      </c>
      <c r="X4006" t="s">
        <v>9374</v>
      </c>
      <c r="Y4006" t="s">
        <v>34</v>
      </c>
      <c r="AA4006" t="s">
        <v>9376</v>
      </c>
      <c r="AB4006" t="s">
        <v>9376</v>
      </c>
    </row>
    <row r="4007" spans="1:28" x14ac:dyDescent="0.2">
      <c r="A4007">
        <v>2022</v>
      </c>
      <c r="B4007" t="s">
        <v>25</v>
      </c>
      <c r="C4007" t="s">
        <v>1208</v>
      </c>
      <c r="D4007" t="s">
        <v>27</v>
      </c>
      <c r="E4007" s="1">
        <v>28010</v>
      </c>
      <c r="F4007">
        <v>4.4000000000000004</v>
      </c>
      <c r="G4007">
        <v>124</v>
      </c>
      <c r="H4007" t="s">
        <v>472</v>
      </c>
      <c r="I4007" t="s">
        <v>385</v>
      </c>
      <c r="J4007" t="s">
        <v>43</v>
      </c>
      <c r="K4007" t="s">
        <v>9227</v>
      </c>
      <c r="L4007" t="s">
        <v>30</v>
      </c>
      <c r="M4007" t="s">
        <v>38</v>
      </c>
      <c r="N4007" t="s">
        <v>78</v>
      </c>
      <c r="O4007" t="s">
        <v>7935</v>
      </c>
      <c r="P4007" s="4" t="s">
        <v>7936</v>
      </c>
      <c r="Q4007">
        <v>5</v>
      </c>
      <c r="R4007">
        <v>5</v>
      </c>
      <c r="S4007">
        <v>5</v>
      </c>
      <c r="T4007">
        <v>5</v>
      </c>
      <c r="U4007">
        <v>5</v>
      </c>
      <c r="V4007">
        <v>5</v>
      </c>
      <c r="W4007">
        <v>5</v>
      </c>
      <c r="X4007" t="s">
        <v>9374</v>
      </c>
      <c r="Y4007" t="s">
        <v>34</v>
      </c>
      <c r="AA4007" t="s">
        <v>9376</v>
      </c>
      <c r="AB4007" t="s">
        <v>9376</v>
      </c>
    </row>
    <row r="4008" spans="1:28" x14ac:dyDescent="0.2">
      <c r="A4008">
        <v>2022</v>
      </c>
      <c r="B4008" t="s">
        <v>25</v>
      </c>
      <c r="C4008" t="s">
        <v>191</v>
      </c>
      <c r="D4008" t="s">
        <v>27</v>
      </c>
      <c r="E4008" s="1">
        <v>33165</v>
      </c>
      <c r="F4008">
        <v>5</v>
      </c>
      <c r="G4008">
        <v>3575</v>
      </c>
      <c r="H4008" t="s">
        <v>82</v>
      </c>
      <c r="I4008" t="s">
        <v>86</v>
      </c>
      <c r="J4008" t="s">
        <v>43</v>
      </c>
      <c r="K4008" t="s">
        <v>9214</v>
      </c>
      <c r="L4008" t="s">
        <v>37</v>
      </c>
      <c r="M4008" t="s">
        <v>38</v>
      </c>
      <c r="N4008" t="s">
        <v>192</v>
      </c>
      <c r="O4008" t="s">
        <v>8085</v>
      </c>
      <c r="P4008" s="4" t="s">
        <v>8086</v>
      </c>
      <c r="Q4008">
        <v>3</v>
      </c>
      <c r="R4008">
        <v>4.9000000000000004</v>
      </c>
      <c r="S4008">
        <v>5</v>
      </c>
      <c r="T4008">
        <v>5</v>
      </c>
      <c r="U4008">
        <v>4.9000000000000004</v>
      </c>
      <c r="V4008">
        <v>4.9000000000000004</v>
      </c>
      <c r="W4008">
        <v>5</v>
      </c>
      <c r="X4008" t="s">
        <v>9374</v>
      </c>
      <c r="Y4008" t="s">
        <v>34</v>
      </c>
      <c r="AA4008" t="s">
        <v>9376</v>
      </c>
      <c r="AB4008" t="s">
        <v>9376</v>
      </c>
    </row>
    <row r="4009" spans="1:28" x14ac:dyDescent="0.2">
      <c r="A4009">
        <v>2008</v>
      </c>
      <c r="B4009" t="s">
        <v>25</v>
      </c>
      <c r="C4009" t="s">
        <v>7997</v>
      </c>
      <c r="D4009" t="s">
        <v>983</v>
      </c>
      <c r="E4009" s="1">
        <v>7499</v>
      </c>
      <c r="F4009">
        <v>4.5999999999999996</v>
      </c>
      <c r="G4009">
        <v>11</v>
      </c>
      <c r="H4009" t="s">
        <v>1549</v>
      </c>
      <c r="I4009" t="s">
        <v>97</v>
      </c>
      <c r="J4009" t="s">
        <v>1315</v>
      </c>
      <c r="K4009" t="s">
        <v>9263</v>
      </c>
      <c r="L4009" t="s">
        <v>30</v>
      </c>
      <c r="M4009" t="s">
        <v>1194</v>
      </c>
      <c r="N4009" t="s">
        <v>1356</v>
      </c>
      <c r="O4009" t="s">
        <v>8226</v>
      </c>
      <c r="P4009" s="4">
        <v>34831</v>
      </c>
      <c r="Q4009">
        <v>155603</v>
      </c>
      <c r="R4009">
        <v>4.5999999999999996</v>
      </c>
      <c r="S4009">
        <v>4.3</v>
      </c>
      <c r="T4009">
        <v>4.5999999999999996</v>
      </c>
      <c r="U4009">
        <v>4.5999999999999996</v>
      </c>
      <c r="V4009">
        <v>4.4000000000000004</v>
      </c>
      <c r="W4009">
        <v>4.8</v>
      </c>
      <c r="X4009" t="s">
        <v>9374</v>
      </c>
      <c r="Y4009" t="s">
        <v>34</v>
      </c>
      <c r="AA4009" t="s">
        <v>9376</v>
      </c>
      <c r="AB4009" t="s">
        <v>9376</v>
      </c>
    </row>
    <row r="4010" spans="1:28" x14ac:dyDescent="0.2">
      <c r="A4010">
        <v>2021</v>
      </c>
      <c r="B4010" t="s">
        <v>25</v>
      </c>
      <c r="C4010" t="s">
        <v>26</v>
      </c>
      <c r="D4010" t="s">
        <v>983</v>
      </c>
      <c r="E4010" s="1">
        <v>38330</v>
      </c>
      <c r="F4010">
        <v>4.5999999999999996</v>
      </c>
      <c r="G4010">
        <v>115</v>
      </c>
      <c r="H4010" t="s">
        <v>71</v>
      </c>
      <c r="I4010" t="s">
        <v>36</v>
      </c>
      <c r="J4010" t="s">
        <v>9336</v>
      </c>
      <c r="K4010" t="s">
        <v>9205</v>
      </c>
      <c r="L4010" t="s">
        <v>30</v>
      </c>
      <c r="M4010" t="s">
        <v>48</v>
      </c>
      <c r="N4010" t="s">
        <v>32</v>
      </c>
      <c r="O4010" t="s">
        <v>8227</v>
      </c>
      <c r="P4010" s="4" t="s">
        <v>8228</v>
      </c>
      <c r="Q4010">
        <v>16218</v>
      </c>
      <c r="R4010">
        <v>4.9000000000000004</v>
      </c>
      <c r="S4010">
        <v>4.7</v>
      </c>
      <c r="T4010">
        <v>4.7</v>
      </c>
      <c r="U4010">
        <v>4.5</v>
      </c>
      <c r="V4010">
        <v>4.9000000000000004</v>
      </c>
      <c r="W4010">
        <v>4.5999999999999996</v>
      </c>
      <c r="X4010" t="s">
        <v>9374</v>
      </c>
      <c r="Y4010" t="s">
        <v>34</v>
      </c>
      <c r="AA4010" t="s">
        <v>9376</v>
      </c>
      <c r="AB4010" t="s">
        <v>9376</v>
      </c>
    </row>
    <row r="4011" spans="1:28" x14ac:dyDescent="0.2">
      <c r="A4011">
        <v>2018</v>
      </c>
      <c r="B4011" t="s">
        <v>25</v>
      </c>
      <c r="C4011" t="s">
        <v>1358</v>
      </c>
      <c r="D4011" t="s">
        <v>983</v>
      </c>
      <c r="E4011" s="1">
        <v>28590</v>
      </c>
      <c r="F4011">
        <v>4.8</v>
      </c>
      <c r="G4011">
        <v>47</v>
      </c>
      <c r="H4011" t="s">
        <v>52</v>
      </c>
      <c r="I4011" t="s">
        <v>36</v>
      </c>
      <c r="J4011" t="s">
        <v>9336</v>
      </c>
      <c r="K4011" t="s">
        <v>9238</v>
      </c>
      <c r="L4011" t="s">
        <v>30</v>
      </c>
      <c r="M4011" t="s">
        <v>1233</v>
      </c>
      <c r="N4011" t="s">
        <v>32</v>
      </c>
      <c r="O4011" t="s">
        <v>8250</v>
      </c>
      <c r="P4011" s="4" t="s">
        <v>8251</v>
      </c>
      <c r="Q4011">
        <v>62352</v>
      </c>
      <c r="R4011">
        <v>4.9000000000000004</v>
      </c>
      <c r="S4011">
        <v>4.8</v>
      </c>
      <c r="T4011">
        <v>4.8</v>
      </c>
      <c r="U4011">
        <v>4.5999999999999996</v>
      </c>
      <c r="V4011">
        <v>4.8</v>
      </c>
      <c r="W4011">
        <v>4.9000000000000004</v>
      </c>
      <c r="X4011" t="s">
        <v>9374</v>
      </c>
      <c r="Y4011" t="s">
        <v>34</v>
      </c>
      <c r="AA4011" t="s">
        <v>9376</v>
      </c>
      <c r="AB4011" t="s">
        <v>9376</v>
      </c>
    </row>
    <row r="4012" spans="1:28" x14ac:dyDescent="0.2">
      <c r="A4012">
        <v>2022</v>
      </c>
      <c r="B4012" t="s">
        <v>25</v>
      </c>
      <c r="C4012" t="s">
        <v>147</v>
      </c>
      <c r="D4012" t="s">
        <v>27</v>
      </c>
      <c r="E4012" s="1">
        <v>47265</v>
      </c>
      <c r="F4012">
        <v>5</v>
      </c>
      <c r="G4012">
        <v>1147</v>
      </c>
      <c r="H4012" t="s">
        <v>381</v>
      </c>
      <c r="I4012" t="s">
        <v>36</v>
      </c>
      <c r="J4012" t="s">
        <v>9336</v>
      </c>
      <c r="K4012" t="s">
        <v>9206</v>
      </c>
      <c r="L4012" t="s">
        <v>30</v>
      </c>
      <c r="M4012" t="s">
        <v>48</v>
      </c>
      <c r="N4012" t="s">
        <v>32</v>
      </c>
      <c r="O4012" t="s">
        <v>8256</v>
      </c>
      <c r="P4012" s="4" t="s">
        <v>8257</v>
      </c>
      <c r="Q4012">
        <v>22</v>
      </c>
      <c r="R4012">
        <v>5</v>
      </c>
      <c r="S4012">
        <v>5</v>
      </c>
      <c r="T4012">
        <v>4.9000000000000004</v>
      </c>
      <c r="U4012">
        <v>5</v>
      </c>
      <c r="V4012">
        <v>4.9000000000000004</v>
      </c>
      <c r="W4012">
        <v>5</v>
      </c>
      <c r="X4012" t="s">
        <v>9374</v>
      </c>
      <c r="Y4012" t="s">
        <v>34</v>
      </c>
      <c r="AA4012" t="s">
        <v>9376</v>
      </c>
      <c r="AB4012" t="s">
        <v>9376</v>
      </c>
    </row>
    <row r="4013" spans="1:28" x14ac:dyDescent="0.2">
      <c r="A4013">
        <v>2023</v>
      </c>
      <c r="B4013" t="s">
        <v>25</v>
      </c>
      <c r="C4013" t="s">
        <v>94</v>
      </c>
      <c r="D4013" t="s">
        <v>27</v>
      </c>
      <c r="E4013" s="1">
        <v>48005</v>
      </c>
      <c r="F4013">
        <v>4.7</v>
      </c>
      <c r="G4013">
        <v>2514</v>
      </c>
      <c r="H4013" t="s">
        <v>124</v>
      </c>
      <c r="I4013" t="s">
        <v>36</v>
      </c>
      <c r="J4013" t="s">
        <v>9336</v>
      </c>
      <c r="L4013" t="s">
        <v>30</v>
      </c>
      <c r="M4013" t="s">
        <v>31</v>
      </c>
      <c r="N4013" t="s">
        <v>32</v>
      </c>
      <c r="O4013" t="s">
        <v>8262</v>
      </c>
      <c r="P4013" s="4">
        <v>123065</v>
      </c>
      <c r="Q4013">
        <v>5</v>
      </c>
      <c r="R4013">
        <v>5</v>
      </c>
      <c r="S4013">
        <v>4.8</v>
      </c>
      <c r="T4013">
        <v>4.8</v>
      </c>
      <c r="U4013">
        <v>4.2</v>
      </c>
      <c r="V4013">
        <v>5</v>
      </c>
      <c r="W4013">
        <v>5</v>
      </c>
      <c r="X4013" t="s">
        <v>9374</v>
      </c>
      <c r="Y4013" t="s">
        <v>34</v>
      </c>
      <c r="AA4013" t="s">
        <v>9376</v>
      </c>
      <c r="AB4013" t="s">
        <v>9376</v>
      </c>
    </row>
    <row r="4014" spans="1:28" x14ac:dyDescent="0.2">
      <c r="A4014">
        <v>2023</v>
      </c>
      <c r="B4014" t="s">
        <v>25</v>
      </c>
      <c r="C4014" t="s">
        <v>94</v>
      </c>
      <c r="D4014" t="s">
        <v>27</v>
      </c>
      <c r="E4014" s="1">
        <v>46420</v>
      </c>
      <c r="F4014">
        <v>4.7</v>
      </c>
      <c r="G4014">
        <v>2514</v>
      </c>
      <c r="H4014" t="s">
        <v>47</v>
      </c>
      <c r="I4014" t="s">
        <v>36</v>
      </c>
      <c r="J4014" t="s">
        <v>9336</v>
      </c>
      <c r="L4014" t="s">
        <v>30</v>
      </c>
      <c r="M4014" t="s">
        <v>31</v>
      </c>
      <c r="N4014" t="s">
        <v>32</v>
      </c>
      <c r="O4014" t="s">
        <v>8263</v>
      </c>
      <c r="P4014" s="4">
        <v>123059</v>
      </c>
      <c r="Q4014">
        <v>5</v>
      </c>
      <c r="R4014">
        <v>5</v>
      </c>
      <c r="S4014">
        <v>4.8</v>
      </c>
      <c r="T4014">
        <v>4.8</v>
      </c>
      <c r="U4014">
        <v>4.2</v>
      </c>
      <c r="V4014">
        <v>5</v>
      </c>
      <c r="W4014">
        <v>5</v>
      </c>
      <c r="X4014" t="s">
        <v>9374</v>
      </c>
      <c r="Y4014" t="s">
        <v>34</v>
      </c>
      <c r="AA4014" t="s">
        <v>9376</v>
      </c>
      <c r="AB4014" t="s">
        <v>9376</v>
      </c>
    </row>
    <row r="4015" spans="1:28" x14ac:dyDescent="0.2">
      <c r="A4015">
        <v>2023</v>
      </c>
      <c r="B4015" t="s">
        <v>25</v>
      </c>
      <c r="C4015" t="s">
        <v>115</v>
      </c>
      <c r="D4015" t="s">
        <v>27</v>
      </c>
      <c r="E4015" s="1">
        <v>25745</v>
      </c>
      <c r="F4015">
        <v>4.4000000000000004</v>
      </c>
      <c r="G4015">
        <v>124</v>
      </c>
      <c r="H4015" t="s">
        <v>400</v>
      </c>
      <c r="I4015" t="s">
        <v>36</v>
      </c>
      <c r="J4015" t="s">
        <v>43</v>
      </c>
      <c r="L4015" t="s">
        <v>30</v>
      </c>
      <c r="M4015" t="s">
        <v>38</v>
      </c>
      <c r="N4015" t="s">
        <v>276</v>
      </c>
      <c r="O4015" t="s">
        <v>8264</v>
      </c>
      <c r="P4015" s="4" t="s">
        <v>8265</v>
      </c>
      <c r="Q4015">
        <v>21</v>
      </c>
      <c r="R4015">
        <v>2</v>
      </c>
      <c r="S4015">
        <v>0</v>
      </c>
      <c r="T4015">
        <v>2</v>
      </c>
      <c r="U4015">
        <v>1</v>
      </c>
      <c r="V4015">
        <v>0</v>
      </c>
      <c r="W4015">
        <v>0</v>
      </c>
      <c r="X4015" t="s">
        <v>9374</v>
      </c>
      <c r="Y4015" t="s">
        <v>34</v>
      </c>
      <c r="AA4015" t="s">
        <v>9376</v>
      </c>
      <c r="AB4015" t="s">
        <v>9376</v>
      </c>
    </row>
    <row r="4016" spans="1:28" x14ac:dyDescent="0.2">
      <c r="A4016">
        <v>2019</v>
      </c>
      <c r="B4016" t="s">
        <v>25</v>
      </c>
      <c r="C4016" t="s">
        <v>150</v>
      </c>
      <c r="D4016" t="s">
        <v>983</v>
      </c>
      <c r="E4016" s="1">
        <v>29995</v>
      </c>
      <c r="F4016">
        <v>4.9000000000000004</v>
      </c>
      <c r="G4016">
        <v>637</v>
      </c>
      <c r="H4016" t="s">
        <v>36</v>
      </c>
      <c r="I4016" t="s">
        <v>36</v>
      </c>
      <c r="J4016" t="s">
        <v>9336</v>
      </c>
      <c r="K4016" t="s">
        <v>9233</v>
      </c>
      <c r="L4016" t="s">
        <v>30</v>
      </c>
      <c r="M4016" t="s">
        <v>1233</v>
      </c>
      <c r="N4016" t="s">
        <v>32</v>
      </c>
      <c r="O4016" t="s">
        <v>8446</v>
      </c>
      <c r="P4016" s="4">
        <v>13683</v>
      </c>
      <c r="Q4016">
        <v>39496</v>
      </c>
      <c r="R4016">
        <v>4.8</v>
      </c>
      <c r="S4016">
        <v>4.7</v>
      </c>
      <c r="T4016">
        <v>4.7</v>
      </c>
      <c r="U4016">
        <v>4.5999999999999996</v>
      </c>
      <c r="V4016">
        <v>4.7</v>
      </c>
      <c r="W4016">
        <v>4.8</v>
      </c>
      <c r="X4016" t="s">
        <v>9374</v>
      </c>
      <c r="Y4016" t="s">
        <v>34</v>
      </c>
      <c r="AA4016" t="s">
        <v>9376</v>
      </c>
      <c r="AB4016" t="s">
        <v>9376</v>
      </c>
    </row>
    <row r="4017" spans="1:28" x14ac:dyDescent="0.2">
      <c r="A4017">
        <v>2020</v>
      </c>
      <c r="B4017" t="s">
        <v>25</v>
      </c>
      <c r="C4017" t="s">
        <v>1358</v>
      </c>
      <c r="D4017" t="s">
        <v>983</v>
      </c>
      <c r="E4017" s="1">
        <v>32500</v>
      </c>
      <c r="F4017">
        <v>5</v>
      </c>
      <c r="G4017">
        <v>1147</v>
      </c>
      <c r="H4017" t="s">
        <v>36</v>
      </c>
      <c r="I4017" t="s">
        <v>36</v>
      </c>
      <c r="J4017" t="s">
        <v>9336</v>
      </c>
      <c r="K4017" t="s">
        <v>9206</v>
      </c>
      <c r="L4017" t="s">
        <v>30</v>
      </c>
      <c r="M4017" t="s">
        <v>48</v>
      </c>
      <c r="N4017" t="s">
        <v>32</v>
      </c>
      <c r="O4017" t="s">
        <v>8449</v>
      </c>
      <c r="P4017" s="4" t="s">
        <v>8450</v>
      </c>
      <c r="Q4017">
        <v>18204</v>
      </c>
      <c r="R4017">
        <v>4.8</v>
      </c>
      <c r="S4017">
        <v>4.7</v>
      </c>
      <c r="T4017">
        <v>4.5999999999999996</v>
      </c>
      <c r="U4017">
        <v>4.5</v>
      </c>
      <c r="V4017">
        <v>4.7</v>
      </c>
      <c r="W4017">
        <v>4.7</v>
      </c>
      <c r="X4017" t="s">
        <v>9374</v>
      </c>
      <c r="Y4017" t="s">
        <v>34</v>
      </c>
      <c r="AA4017" t="s">
        <v>9376</v>
      </c>
      <c r="AB4017" t="s">
        <v>9376</v>
      </c>
    </row>
    <row r="4018" spans="1:28" x14ac:dyDescent="0.2">
      <c r="A4018">
        <v>2023</v>
      </c>
      <c r="B4018" t="s">
        <v>25</v>
      </c>
      <c r="C4018" t="s">
        <v>158</v>
      </c>
      <c r="D4018" t="s">
        <v>27</v>
      </c>
      <c r="E4018" s="1">
        <v>42790</v>
      </c>
      <c r="F4018">
        <v>4.4000000000000004</v>
      </c>
      <c r="G4018">
        <v>124</v>
      </c>
      <c r="H4018" t="s">
        <v>28</v>
      </c>
      <c r="I4018" t="s">
        <v>36</v>
      </c>
      <c r="J4018" t="s">
        <v>9336</v>
      </c>
      <c r="L4018" t="s">
        <v>30</v>
      </c>
      <c r="M4018" t="s">
        <v>31</v>
      </c>
      <c r="N4018" t="s">
        <v>32</v>
      </c>
      <c r="O4018" t="s">
        <v>8453</v>
      </c>
      <c r="P4018" s="4" t="s">
        <v>8454</v>
      </c>
      <c r="Q4018">
        <v>5</v>
      </c>
      <c r="R4018">
        <v>2</v>
      </c>
      <c r="S4018">
        <v>0</v>
      </c>
      <c r="T4018">
        <v>2</v>
      </c>
      <c r="U4018">
        <v>1</v>
      </c>
      <c r="V4018">
        <v>0</v>
      </c>
      <c r="W4018">
        <v>0</v>
      </c>
      <c r="X4018" t="s">
        <v>9374</v>
      </c>
      <c r="Y4018" t="s">
        <v>34</v>
      </c>
      <c r="AA4018" t="s">
        <v>9377</v>
      </c>
      <c r="AB4018" t="s">
        <v>9377</v>
      </c>
    </row>
    <row r="4019" spans="1:28" x14ac:dyDescent="0.2">
      <c r="A4019">
        <v>2013</v>
      </c>
      <c r="B4019" t="s">
        <v>25</v>
      </c>
      <c r="C4019" t="s">
        <v>150</v>
      </c>
      <c r="D4019" t="s">
        <v>983</v>
      </c>
      <c r="E4019" s="1">
        <v>13490</v>
      </c>
      <c r="F4019">
        <v>4.5</v>
      </c>
      <c r="G4019">
        <v>4</v>
      </c>
      <c r="H4019" t="s">
        <v>180</v>
      </c>
      <c r="I4019" t="s">
        <v>36</v>
      </c>
      <c r="J4019" t="s">
        <v>1315</v>
      </c>
      <c r="K4019" t="s">
        <v>9256</v>
      </c>
      <c r="L4019" t="s">
        <v>30</v>
      </c>
      <c r="M4019" t="s">
        <v>1194</v>
      </c>
      <c r="N4019" t="s">
        <v>1356</v>
      </c>
      <c r="O4019" t="s">
        <v>8640</v>
      </c>
      <c r="P4019" s="4">
        <v>53913</v>
      </c>
      <c r="Q4019">
        <v>151976</v>
      </c>
      <c r="R4019">
        <v>4.5999999999999996</v>
      </c>
      <c r="S4019">
        <v>4.5</v>
      </c>
      <c r="T4019">
        <v>4.4000000000000004</v>
      </c>
      <c r="U4019">
        <v>4.5999999999999996</v>
      </c>
      <c r="V4019">
        <v>4.4000000000000004</v>
      </c>
      <c r="W4019">
        <v>4.7</v>
      </c>
      <c r="X4019" t="s">
        <v>9374</v>
      </c>
      <c r="Y4019" t="s">
        <v>34</v>
      </c>
      <c r="AA4019" t="s">
        <v>9377</v>
      </c>
      <c r="AB4019" t="s">
        <v>9377</v>
      </c>
    </row>
    <row r="4020" spans="1:28" x14ac:dyDescent="0.2">
      <c r="A4020">
        <v>2022</v>
      </c>
      <c r="B4020" t="s">
        <v>25</v>
      </c>
      <c r="C4020" t="s">
        <v>46</v>
      </c>
      <c r="D4020" t="s">
        <v>27</v>
      </c>
      <c r="E4020" s="1">
        <v>46500</v>
      </c>
      <c r="F4020">
        <v>4.4000000000000004</v>
      </c>
      <c r="G4020">
        <v>124</v>
      </c>
      <c r="H4020" t="s">
        <v>47</v>
      </c>
      <c r="I4020" t="s">
        <v>36</v>
      </c>
      <c r="J4020" t="s">
        <v>9336</v>
      </c>
      <c r="K4020" t="s">
        <v>9203</v>
      </c>
      <c r="L4020" t="s">
        <v>30</v>
      </c>
      <c r="M4020" t="s">
        <v>48</v>
      </c>
      <c r="N4020" t="s">
        <v>32</v>
      </c>
      <c r="O4020" t="s">
        <v>8641</v>
      </c>
      <c r="P4020" s="4" t="s">
        <v>8642</v>
      </c>
      <c r="Q4020">
        <v>2</v>
      </c>
      <c r="R4020">
        <v>5</v>
      </c>
      <c r="S4020">
        <v>5</v>
      </c>
      <c r="T4020">
        <v>5</v>
      </c>
      <c r="U4020">
        <v>5</v>
      </c>
      <c r="V4020">
        <v>5</v>
      </c>
      <c r="W4020">
        <v>5</v>
      </c>
      <c r="X4020" t="s">
        <v>9374</v>
      </c>
      <c r="Y4020" t="s">
        <v>34</v>
      </c>
      <c r="AA4020" t="s">
        <v>9377</v>
      </c>
      <c r="AB4020" t="s">
        <v>9377</v>
      </c>
    </row>
    <row r="4021" spans="1:28" x14ac:dyDescent="0.2">
      <c r="A4021">
        <v>2023</v>
      </c>
      <c r="B4021" t="s">
        <v>25</v>
      </c>
      <c r="C4021" t="s">
        <v>77</v>
      </c>
      <c r="D4021" t="s">
        <v>27</v>
      </c>
      <c r="E4021" s="1">
        <v>36505</v>
      </c>
      <c r="F4021">
        <v>4.4000000000000004</v>
      </c>
      <c r="G4021">
        <v>413</v>
      </c>
      <c r="H4021" t="s">
        <v>97</v>
      </c>
      <c r="I4021" t="s">
        <v>86</v>
      </c>
      <c r="J4021" t="s">
        <v>9336</v>
      </c>
      <c r="L4021" t="s">
        <v>30</v>
      </c>
      <c r="M4021" t="s">
        <v>38</v>
      </c>
      <c r="N4021" t="s">
        <v>78</v>
      </c>
      <c r="O4021" t="s">
        <v>8771</v>
      </c>
      <c r="P4021" s="4" t="s">
        <v>8772</v>
      </c>
      <c r="Q4021">
        <v>7</v>
      </c>
      <c r="R4021">
        <v>5</v>
      </c>
      <c r="S4021">
        <v>5</v>
      </c>
      <c r="T4021">
        <v>5</v>
      </c>
      <c r="U4021">
        <v>4</v>
      </c>
      <c r="V4021">
        <v>4</v>
      </c>
      <c r="W4021">
        <v>5</v>
      </c>
      <c r="X4021" t="s">
        <v>9374</v>
      </c>
      <c r="Y4021" t="s">
        <v>34</v>
      </c>
      <c r="AA4021" t="s">
        <v>9377</v>
      </c>
      <c r="AB4021" t="s">
        <v>9377</v>
      </c>
    </row>
    <row r="4022" spans="1:28" x14ac:dyDescent="0.2">
      <c r="A4022">
        <v>2014</v>
      </c>
      <c r="B4022" t="s">
        <v>25</v>
      </c>
      <c r="C4022" t="s">
        <v>2321</v>
      </c>
      <c r="D4022" t="s">
        <v>983</v>
      </c>
      <c r="E4022" s="1">
        <v>20996</v>
      </c>
      <c r="F4022">
        <v>4.2</v>
      </c>
      <c r="G4022">
        <v>241</v>
      </c>
      <c r="H4022" t="s">
        <v>1255</v>
      </c>
      <c r="I4022" t="s">
        <v>417</v>
      </c>
      <c r="J4022" t="s">
        <v>43</v>
      </c>
      <c r="K4022" t="s">
        <v>9260</v>
      </c>
      <c r="L4022" t="s">
        <v>30</v>
      </c>
      <c r="M4022" t="s">
        <v>401</v>
      </c>
      <c r="N4022" t="s">
        <v>1205</v>
      </c>
      <c r="O4022" t="s">
        <v>8778</v>
      </c>
      <c r="P4022" s="4" t="s">
        <v>8779</v>
      </c>
      <c r="Q4022">
        <v>47811</v>
      </c>
      <c r="R4022">
        <v>4.5</v>
      </c>
      <c r="S4022">
        <v>4.5</v>
      </c>
      <c r="T4022">
        <v>4.5</v>
      </c>
      <c r="U4022">
        <v>4.5999999999999996</v>
      </c>
      <c r="V4022">
        <v>4.5999999999999996</v>
      </c>
      <c r="W4022">
        <v>4.8</v>
      </c>
      <c r="X4022" t="s">
        <v>9374</v>
      </c>
      <c r="Y4022" t="s">
        <v>34</v>
      </c>
      <c r="AA4022" t="s">
        <v>9377</v>
      </c>
      <c r="AB4022" t="s">
        <v>9377</v>
      </c>
    </row>
    <row r="4023" spans="1:28" x14ac:dyDescent="0.2">
      <c r="A4023">
        <v>2021</v>
      </c>
      <c r="B4023" t="s">
        <v>25</v>
      </c>
      <c r="C4023" t="s">
        <v>26</v>
      </c>
      <c r="D4023" t="s">
        <v>983</v>
      </c>
      <c r="E4023" s="1">
        <v>38997</v>
      </c>
      <c r="F4023">
        <v>4.7</v>
      </c>
      <c r="G4023">
        <v>47</v>
      </c>
      <c r="H4023" t="s">
        <v>28</v>
      </c>
      <c r="I4023" t="s">
        <v>29</v>
      </c>
      <c r="J4023" t="s">
        <v>9336</v>
      </c>
      <c r="K4023" t="s">
        <v>9205</v>
      </c>
      <c r="L4023" t="s">
        <v>30</v>
      </c>
      <c r="M4023" t="s">
        <v>48</v>
      </c>
      <c r="N4023" t="s">
        <v>32</v>
      </c>
      <c r="O4023" t="s">
        <v>8811</v>
      </c>
      <c r="P4023" s="4" t="s">
        <v>8812</v>
      </c>
      <c r="Q4023">
        <v>13542</v>
      </c>
      <c r="R4023">
        <v>4.9000000000000004</v>
      </c>
      <c r="S4023">
        <v>4.7</v>
      </c>
      <c r="T4023">
        <v>4.7</v>
      </c>
      <c r="U4023">
        <v>4.5</v>
      </c>
      <c r="V4023">
        <v>4.9000000000000004</v>
      </c>
      <c r="W4023">
        <v>4.5999999999999996</v>
      </c>
      <c r="X4023" t="s">
        <v>9374</v>
      </c>
      <c r="Y4023" t="s">
        <v>34</v>
      </c>
      <c r="AA4023" t="s">
        <v>9377</v>
      </c>
      <c r="AB4023" t="s">
        <v>9377</v>
      </c>
    </row>
    <row r="4024" spans="1:28" x14ac:dyDescent="0.2">
      <c r="A4024">
        <v>2022</v>
      </c>
      <c r="B4024" t="s">
        <v>25</v>
      </c>
      <c r="C4024" t="s">
        <v>81</v>
      </c>
      <c r="D4024" t="s">
        <v>27</v>
      </c>
      <c r="E4024" t="s">
        <v>844</v>
      </c>
      <c r="F4024">
        <v>2.8</v>
      </c>
      <c r="G4024">
        <v>175</v>
      </c>
      <c r="H4024" t="s">
        <v>47</v>
      </c>
      <c r="I4024" t="s">
        <v>36</v>
      </c>
      <c r="J4024" t="s">
        <v>9336</v>
      </c>
      <c r="K4024" t="s">
        <v>9204</v>
      </c>
      <c r="L4024" t="s">
        <v>30</v>
      </c>
      <c r="M4024" t="s">
        <v>48</v>
      </c>
      <c r="N4024" t="s">
        <v>32</v>
      </c>
      <c r="O4024" t="s">
        <v>8817</v>
      </c>
      <c r="P4024" s="4" t="s">
        <v>8818</v>
      </c>
      <c r="Q4024">
        <v>3</v>
      </c>
      <c r="R4024">
        <v>5</v>
      </c>
      <c r="S4024">
        <v>5</v>
      </c>
      <c r="T4024">
        <v>5</v>
      </c>
      <c r="U4024">
        <v>5</v>
      </c>
      <c r="V4024">
        <v>5</v>
      </c>
      <c r="W4024">
        <v>5</v>
      </c>
      <c r="X4024" t="s">
        <v>9374</v>
      </c>
      <c r="Y4024" t="s">
        <v>34</v>
      </c>
      <c r="AA4024" t="s">
        <v>9377</v>
      </c>
      <c r="AB4024" t="s">
        <v>9377</v>
      </c>
    </row>
    <row r="4025" spans="1:28" x14ac:dyDescent="0.2">
      <c r="A4025">
        <v>2023</v>
      </c>
      <c r="B4025" t="s">
        <v>25</v>
      </c>
      <c r="C4025" t="s">
        <v>201</v>
      </c>
      <c r="D4025" t="s">
        <v>27</v>
      </c>
      <c r="E4025" s="1">
        <v>47525</v>
      </c>
      <c r="F4025">
        <v>4.4000000000000004</v>
      </c>
      <c r="G4025">
        <v>124</v>
      </c>
      <c r="H4025" t="s">
        <v>52</v>
      </c>
      <c r="I4025" t="s">
        <v>36</v>
      </c>
      <c r="J4025" t="s">
        <v>9336</v>
      </c>
      <c r="L4025" t="s">
        <v>30</v>
      </c>
      <c r="M4025" t="s">
        <v>31</v>
      </c>
      <c r="N4025" t="s">
        <v>32</v>
      </c>
      <c r="O4025" t="s">
        <v>8819</v>
      </c>
      <c r="P4025" s="4" t="s">
        <v>8820</v>
      </c>
      <c r="Q4025">
        <v>3</v>
      </c>
      <c r="R4025">
        <v>5</v>
      </c>
      <c r="S4025">
        <v>4.8</v>
      </c>
      <c r="T4025">
        <v>4.8</v>
      </c>
      <c r="U4025">
        <v>4.2</v>
      </c>
      <c r="V4025">
        <v>5</v>
      </c>
      <c r="W4025">
        <v>5</v>
      </c>
      <c r="X4025" t="s">
        <v>9374</v>
      </c>
      <c r="Y4025" t="s">
        <v>34</v>
      </c>
      <c r="AA4025" t="s">
        <v>9377</v>
      </c>
      <c r="AB4025" t="s">
        <v>9377</v>
      </c>
    </row>
    <row r="4026" spans="1:28" x14ac:dyDescent="0.2">
      <c r="A4026">
        <v>2004</v>
      </c>
      <c r="B4026" t="s">
        <v>25</v>
      </c>
      <c r="C4026" t="s">
        <v>2274</v>
      </c>
      <c r="D4026" t="s">
        <v>983</v>
      </c>
      <c r="E4026" s="1">
        <v>5732</v>
      </c>
      <c r="F4026">
        <v>4.4000000000000004</v>
      </c>
      <c r="G4026">
        <v>68</v>
      </c>
      <c r="H4026" t="s">
        <v>2082</v>
      </c>
      <c r="I4026" t="s">
        <v>97</v>
      </c>
      <c r="J4026" t="s">
        <v>1315</v>
      </c>
      <c r="K4026" t="s">
        <v>9272</v>
      </c>
      <c r="L4026" t="s">
        <v>30</v>
      </c>
      <c r="M4026" t="s">
        <v>1594</v>
      </c>
      <c r="N4026" t="s">
        <v>1205</v>
      </c>
      <c r="O4026" t="s">
        <v>8821</v>
      </c>
      <c r="P4026" s="4" t="s">
        <v>8822</v>
      </c>
      <c r="Q4026">
        <v>138815</v>
      </c>
      <c r="R4026">
        <v>4.3</v>
      </c>
      <c r="S4026">
        <v>4.7</v>
      </c>
      <c r="T4026">
        <v>4.4000000000000004</v>
      </c>
      <c r="U4026">
        <v>4.8</v>
      </c>
      <c r="V4026">
        <v>4.4000000000000004</v>
      </c>
      <c r="W4026">
        <v>4.9000000000000004</v>
      </c>
      <c r="X4026" t="s">
        <v>9374</v>
      </c>
      <c r="Y4026" t="s">
        <v>34</v>
      </c>
      <c r="AA4026" t="s">
        <v>9377</v>
      </c>
      <c r="AB4026" t="s">
        <v>9377</v>
      </c>
    </row>
    <row r="4027" spans="1:28" x14ac:dyDescent="0.2">
      <c r="A4027">
        <v>2008</v>
      </c>
      <c r="B4027" t="s">
        <v>25</v>
      </c>
      <c r="C4027" t="s">
        <v>152</v>
      </c>
      <c r="D4027" t="s">
        <v>983</v>
      </c>
      <c r="E4027" s="1">
        <v>7800</v>
      </c>
      <c r="F4027">
        <v>5</v>
      </c>
      <c r="G4027">
        <v>12</v>
      </c>
      <c r="H4027" t="s">
        <v>180</v>
      </c>
      <c r="I4027" t="s">
        <v>36</v>
      </c>
      <c r="J4027" t="s">
        <v>1315</v>
      </c>
      <c r="K4027" t="s">
        <v>9237</v>
      </c>
      <c r="L4027" t="s">
        <v>30</v>
      </c>
      <c r="M4027" t="s">
        <v>1194</v>
      </c>
      <c r="N4027" t="s">
        <v>1205</v>
      </c>
      <c r="O4027" t="s">
        <v>8945</v>
      </c>
      <c r="P4027" s="4" t="s">
        <v>8946</v>
      </c>
      <c r="Q4027">
        <v>163410</v>
      </c>
      <c r="R4027">
        <v>4.4000000000000004</v>
      </c>
      <c r="S4027">
        <v>4.4000000000000004</v>
      </c>
      <c r="T4027">
        <v>4.3</v>
      </c>
      <c r="U4027">
        <v>4.5999999999999996</v>
      </c>
      <c r="V4027">
        <v>4.4000000000000004</v>
      </c>
      <c r="W4027">
        <v>4.8</v>
      </c>
      <c r="X4027" t="s">
        <v>9374</v>
      </c>
      <c r="Y4027" t="s">
        <v>34</v>
      </c>
      <c r="AA4027" t="s">
        <v>9377</v>
      </c>
      <c r="AB4027" t="s">
        <v>9377</v>
      </c>
    </row>
    <row r="4028" spans="1:28" x14ac:dyDescent="0.2">
      <c r="A4028">
        <v>2008</v>
      </c>
      <c r="B4028" t="s">
        <v>25</v>
      </c>
      <c r="C4028" t="s">
        <v>669</v>
      </c>
      <c r="D4028" t="s">
        <v>983</v>
      </c>
      <c r="E4028" s="1">
        <v>14995</v>
      </c>
      <c r="F4028">
        <v>4.4000000000000004</v>
      </c>
      <c r="G4028">
        <v>23</v>
      </c>
      <c r="H4028" t="s">
        <v>1308</v>
      </c>
      <c r="I4028" t="s">
        <v>3144</v>
      </c>
      <c r="J4028" t="s">
        <v>43</v>
      </c>
      <c r="K4028" t="s">
        <v>9267</v>
      </c>
      <c r="L4028" t="s">
        <v>30</v>
      </c>
      <c r="M4028" t="s">
        <v>3145</v>
      </c>
      <c r="N4028" t="s">
        <v>305</v>
      </c>
      <c r="O4028" t="s">
        <v>8947</v>
      </c>
      <c r="P4028" s="4">
        <v>175</v>
      </c>
      <c r="Q4028">
        <v>15630</v>
      </c>
      <c r="R4028">
        <v>4.2</v>
      </c>
      <c r="S4028">
        <v>4.4000000000000004</v>
      </c>
      <c r="T4028">
        <v>4.3</v>
      </c>
      <c r="U4028">
        <v>4.5</v>
      </c>
      <c r="V4028">
        <v>4.5</v>
      </c>
      <c r="W4028">
        <v>4.7</v>
      </c>
      <c r="X4028" t="s">
        <v>9374</v>
      </c>
      <c r="Y4028" t="s">
        <v>34</v>
      </c>
      <c r="AA4028" t="s">
        <v>9377</v>
      </c>
      <c r="AB4028" t="s">
        <v>9377</v>
      </c>
    </row>
    <row r="4029" spans="1:28" x14ac:dyDescent="0.2">
      <c r="A4029">
        <v>2023</v>
      </c>
      <c r="B4029" t="s">
        <v>25</v>
      </c>
      <c r="C4029" t="s">
        <v>26</v>
      </c>
      <c r="D4029" t="s">
        <v>27</v>
      </c>
      <c r="E4029" s="1">
        <v>43075</v>
      </c>
      <c r="F4029">
        <v>4.8</v>
      </c>
      <c r="G4029">
        <v>47</v>
      </c>
      <c r="H4029" t="s">
        <v>71</v>
      </c>
      <c r="I4029" t="s">
        <v>36</v>
      </c>
      <c r="J4029" t="s">
        <v>9336</v>
      </c>
      <c r="L4029" t="s">
        <v>30</v>
      </c>
      <c r="M4029" t="s">
        <v>31</v>
      </c>
      <c r="N4029" t="s">
        <v>32</v>
      </c>
      <c r="O4029" t="s">
        <v>8948</v>
      </c>
      <c r="P4029" s="4" t="s">
        <v>8949</v>
      </c>
      <c r="Q4029">
        <v>2</v>
      </c>
      <c r="R4029">
        <v>5</v>
      </c>
      <c r="S4029">
        <v>4.8</v>
      </c>
      <c r="T4029">
        <v>4.8</v>
      </c>
      <c r="U4029">
        <v>4.2</v>
      </c>
      <c r="V4029">
        <v>5</v>
      </c>
      <c r="W4029">
        <v>5</v>
      </c>
      <c r="X4029" t="s">
        <v>9374</v>
      </c>
      <c r="Y4029" t="s">
        <v>34</v>
      </c>
      <c r="AA4029" t="s">
        <v>9377</v>
      </c>
      <c r="AB4029" t="s">
        <v>9377</v>
      </c>
    </row>
    <row r="4030" spans="1:28" x14ac:dyDescent="0.2">
      <c r="A4030">
        <v>2023</v>
      </c>
      <c r="B4030" t="s">
        <v>25</v>
      </c>
      <c r="C4030" t="s">
        <v>26</v>
      </c>
      <c r="D4030" t="s">
        <v>27</v>
      </c>
      <c r="E4030" t="s">
        <v>844</v>
      </c>
      <c r="F4030">
        <v>2.8</v>
      </c>
      <c r="G4030">
        <v>175</v>
      </c>
      <c r="H4030" t="s">
        <v>71</v>
      </c>
      <c r="I4030" t="s">
        <v>97</v>
      </c>
      <c r="J4030" t="s">
        <v>9336</v>
      </c>
      <c r="L4030" t="s">
        <v>30</v>
      </c>
      <c r="M4030" t="s">
        <v>38</v>
      </c>
      <c r="N4030" t="s">
        <v>32</v>
      </c>
      <c r="O4030" t="s">
        <v>8954</v>
      </c>
      <c r="P4030" s="4" t="s">
        <v>8955</v>
      </c>
      <c r="Q4030">
        <v>3</v>
      </c>
      <c r="R4030">
        <v>5</v>
      </c>
      <c r="S4030">
        <v>4.8</v>
      </c>
      <c r="T4030">
        <v>4.8</v>
      </c>
      <c r="U4030">
        <v>4.2</v>
      </c>
      <c r="V4030">
        <v>5</v>
      </c>
      <c r="W4030">
        <v>5</v>
      </c>
      <c r="X4030" t="s">
        <v>9374</v>
      </c>
      <c r="Y4030" t="s">
        <v>34</v>
      </c>
      <c r="AA4030" t="s">
        <v>9377</v>
      </c>
      <c r="AB4030" t="s">
        <v>9377</v>
      </c>
    </row>
    <row r="4031" spans="1:28" x14ac:dyDescent="0.2">
      <c r="A4031">
        <v>2022</v>
      </c>
      <c r="B4031" t="s">
        <v>25</v>
      </c>
      <c r="C4031" t="s">
        <v>26</v>
      </c>
      <c r="D4031" t="s">
        <v>27</v>
      </c>
      <c r="E4031" t="s">
        <v>844</v>
      </c>
      <c r="F4031">
        <v>2.8</v>
      </c>
      <c r="G4031">
        <v>175</v>
      </c>
      <c r="H4031" t="s">
        <v>71</v>
      </c>
      <c r="I4031" t="s">
        <v>36</v>
      </c>
      <c r="J4031" t="s">
        <v>9336</v>
      </c>
      <c r="K4031" t="s">
        <v>9205</v>
      </c>
      <c r="L4031" t="s">
        <v>30</v>
      </c>
      <c r="M4031" t="s">
        <v>48</v>
      </c>
      <c r="N4031" t="s">
        <v>32</v>
      </c>
      <c r="O4031" t="s">
        <v>8956</v>
      </c>
      <c r="P4031" s="4" t="s">
        <v>8957</v>
      </c>
      <c r="Q4031">
        <v>3</v>
      </c>
      <c r="R4031">
        <v>5</v>
      </c>
      <c r="S4031">
        <v>4.9000000000000004</v>
      </c>
      <c r="T4031">
        <v>4.9000000000000004</v>
      </c>
      <c r="U4031">
        <v>4.3</v>
      </c>
      <c r="V4031">
        <v>4.7</v>
      </c>
      <c r="W4031">
        <v>5</v>
      </c>
      <c r="X4031" t="s">
        <v>9374</v>
      </c>
      <c r="Y4031" t="s">
        <v>34</v>
      </c>
      <c r="AA4031" t="s">
        <v>9377</v>
      </c>
      <c r="AB4031" t="s">
        <v>9377</v>
      </c>
    </row>
    <row r="4032" spans="1:28" x14ac:dyDescent="0.2">
      <c r="A4032">
        <v>2023</v>
      </c>
      <c r="B4032" t="s">
        <v>25</v>
      </c>
      <c r="C4032" t="s">
        <v>94</v>
      </c>
      <c r="D4032" t="s">
        <v>27</v>
      </c>
      <c r="E4032" t="s">
        <v>844</v>
      </c>
      <c r="F4032">
        <v>2.8</v>
      </c>
      <c r="G4032">
        <v>175</v>
      </c>
      <c r="H4032" t="s">
        <v>28</v>
      </c>
      <c r="I4032" t="s">
        <v>36</v>
      </c>
      <c r="J4032" t="s">
        <v>9336</v>
      </c>
      <c r="L4032" t="s">
        <v>30</v>
      </c>
      <c r="M4032" t="s">
        <v>31</v>
      </c>
      <c r="N4032" t="s">
        <v>32</v>
      </c>
      <c r="O4032" t="s">
        <v>8958</v>
      </c>
      <c r="P4032" s="4" t="s">
        <v>8959</v>
      </c>
      <c r="Q4032">
        <v>3</v>
      </c>
      <c r="R4032">
        <v>5</v>
      </c>
      <c r="S4032">
        <v>4.8</v>
      </c>
      <c r="T4032">
        <v>4.8</v>
      </c>
      <c r="U4032">
        <v>4.2</v>
      </c>
      <c r="V4032">
        <v>5</v>
      </c>
      <c r="W4032">
        <v>5</v>
      </c>
      <c r="X4032" t="s">
        <v>9374</v>
      </c>
      <c r="Y4032" t="s">
        <v>34</v>
      </c>
      <c r="AA4032" t="s">
        <v>9377</v>
      </c>
      <c r="AB4032" t="s">
        <v>9377</v>
      </c>
    </row>
    <row r="4033" spans="1:28" x14ac:dyDescent="0.2">
      <c r="A4033">
        <v>2023</v>
      </c>
      <c r="B4033" t="s">
        <v>25</v>
      </c>
      <c r="C4033" t="s">
        <v>201</v>
      </c>
      <c r="D4033" t="s">
        <v>27</v>
      </c>
      <c r="E4033" s="1">
        <v>47525</v>
      </c>
      <c r="F4033">
        <v>4.7</v>
      </c>
      <c r="G4033">
        <v>2514</v>
      </c>
      <c r="H4033" t="s">
        <v>52</v>
      </c>
      <c r="I4033" t="s">
        <v>36</v>
      </c>
      <c r="J4033" t="s">
        <v>9336</v>
      </c>
      <c r="L4033" t="s">
        <v>30</v>
      </c>
      <c r="M4033" t="s">
        <v>31</v>
      </c>
      <c r="N4033" t="s">
        <v>32</v>
      </c>
      <c r="O4033" t="s">
        <v>8960</v>
      </c>
      <c r="P4033" s="4">
        <v>123053</v>
      </c>
      <c r="Q4033">
        <v>3</v>
      </c>
      <c r="R4033">
        <v>5</v>
      </c>
      <c r="S4033">
        <v>4.8</v>
      </c>
      <c r="T4033">
        <v>4.8</v>
      </c>
      <c r="U4033">
        <v>4.2</v>
      </c>
      <c r="V4033">
        <v>5</v>
      </c>
      <c r="W4033">
        <v>5</v>
      </c>
      <c r="X4033" t="s">
        <v>9374</v>
      </c>
      <c r="Y4033" t="s">
        <v>34</v>
      </c>
      <c r="AA4033" t="s">
        <v>9377</v>
      </c>
      <c r="AB4033" t="s">
        <v>9377</v>
      </c>
    </row>
    <row r="4034" spans="1:28" x14ac:dyDescent="0.2">
      <c r="A4034">
        <v>2020</v>
      </c>
      <c r="B4034" t="s">
        <v>25</v>
      </c>
      <c r="C4034" t="s">
        <v>94</v>
      </c>
      <c r="D4034" t="s">
        <v>983</v>
      </c>
      <c r="E4034" s="1">
        <v>27995</v>
      </c>
      <c r="F4034">
        <v>4.3</v>
      </c>
      <c r="G4034">
        <v>151</v>
      </c>
      <c r="H4034" t="s">
        <v>1858</v>
      </c>
      <c r="I4034" t="s">
        <v>97</v>
      </c>
      <c r="J4034" t="s">
        <v>9336</v>
      </c>
      <c r="K4034" t="s">
        <v>9206</v>
      </c>
      <c r="L4034" t="s">
        <v>30</v>
      </c>
      <c r="M4034" t="s">
        <v>48</v>
      </c>
      <c r="N4034" t="s">
        <v>32</v>
      </c>
      <c r="O4034" t="s">
        <v>8961</v>
      </c>
      <c r="P4034" s="4" t="s">
        <v>8962</v>
      </c>
      <c r="Q4034">
        <v>87347</v>
      </c>
      <c r="R4034">
        <v>4.8</v>
      </c>
      <c r="S4034">
        <v>4.7</v>
      </c>
      <c r="T4034">
        <v>4.5999999999999996</v>
      </c>
      <c r="U4034">
        <v>4.5</v>
      </c>
      <c r="V4034">
        <v>4.7</v>
      </c>
      <c r="W4034">
        <v>4.7</v>
      </c>
      <c r="X4034" t="s">
        <v>9374</v>
      </c>
      <c r="Y4034" t="s">
        <v>34</v>
      </c>
      <c r="AA4034" t="s">
        <v>9377</v>
      </c>
      <c r="AB4034" t="s">
        <v>9377</v>
      </c>
    </row>
    <row r="4035" spans="1:28" x14ac:dyDescent="0.2">
      <c r="A4035">
        <v>2023</v>
      </c>
      <c r="B4035" t="s">
        <v>25</v>
      </c>
      <c r="C4035" t="s">
        <v>94</v>
      </c>
      <c r="D4035" t="s">
        <v>27</v>
      </c>
      <c r="E4035" s="1">
        <v>46530</v>
      </c>
      <c r="F4035">
        <v>4.4000000000000004</v>
      </c>
      <c r="G4035">
        <v>124</v>
      </c>
      <c r="H4035" t="s">
        <v>28</v>
      </c>
      <c r="I4035" t="s">
        <v>36</v>
      </c>
      <c r="J4035" t="s">
        <v>9336</v>
      </c>
      <c r="L4035" t="s">
        <v>30</v>
      </c>
      <c r="M4035" t="s">
        <v>31</v>
      </c>
      <c r="N4035" t="s">
        <v>32</v>
      </c>
      <c r="O4035" t="s">
        <v>8963</v>
      </c>
      <c r="P4035" s="4" t="s">
        <v>8964</v>
      </c>
      <c r="Q4035">
        <v>0</v>
      </c>
      <c r="R4035">
        <v>5</v>
      </c>
      <c r="S4035">
        <v>4.8</v>
      </c>
      <c r="T4035">
        <v>4.8</v>
      </c>
      <c r="U4035">
        <v>4.2</v>
      </c>
      <c r="V4035">
        <v>5</v>
      </c>
      <c r="W4035">
        <v>5</v>
      </c>
      <c r="X4035" t="s">
        <v>9374</v>
      </c>
      <c r="Y4035" t="s">
        <v>34</v>
      </c>
      <c r="AA4035" t="s">
        <v>9378</v>
      </c>
      <c r="AB4035" t="s">
        <v>9378</v>
      </c>
    </row>
    <row r="4036" spans="1:28" x14ac:dyDescent="0.2">
      <c r="A4036">
        <v>2022</v>
      </c>
      <c r="B4036" t="s">
        <v>25</v>
      </c>
      <c r="C4036" t="s">
        <v>272</v>
      </c>
      <c r="D4036" t="s">
        <v>27</v>
      </c>
      <c r="E4036" s="1">
        <v>48465</v>
      </c>
      <c r="F4036">
        <v>4.4000000000000004</v>
      </c>
      <c r="G4036">
        <v>124</v>
      </c>
      <c r="H4036" t="s">
        <v>52</v>
      </c>
      <c r="I4036" t="s">
        <v>36</v>
      </c>
      <c r="J4036" t="s">
        <v>9336</v>
      </c>
      <c r="K4036" t="s">
        <v>9204</v>
      </c>
      <c r="L4036" t="s">
        <v>30</v>
      </c>
      <c r="M4036" t="s">
        <v>48</v>
      </c>
      <c r="N4036" t="s">
        <v>32</v>
      </c>
      <c r="O4036" t="s">
        <v>8965</v>
      </c>
      <c r="P4036" s="4" t="s">
        <v>8966</v>
      </c>
      <c r="Q4036">
        <v>3</v>
      </c>
      <c r="R4036">
        <v>5</v>
      </c>
      <c r="S4036">
        <v>5</v>
      </c>
      <c r="T4036">
        <v>5</v>
      </c>
      <c r="U4036">
        <v>5</v>
      </c>
      <c r="V4036">
        <v>5</v>
      </c>
      <c r="W4036">
        <v>5</v>
      </c>
      <c r="X4036" t="s">
        <v>9374</v>
      </c>
      <c r="Y4036" t="s">
        <v>34</v>
      </c>
      <c r="AA4036" t="s">
        <v>9378</v>
      </c>
      <c r="AB4036" t="s">
        <v>9378</v>
      </c>
    </row>
    <row r="4037" spans="1:28" x14ac:dyDescent="0.2">
      <c r="A4037">
        <v>2022</v>
      </c>
      <c r="B4037" t="s">
        <v>25</v>
      </c>
      <c r="C4037" t="s">
        <v>81</v>
      </c>
      <c r="D4037" t="s">
        <v>27</v>
      </c>
      <c r="E4037" s="1">
        <v>41375</v>
      </c>
      <c r="F4037">
        <v>4.4000000000000004</v>
      </c>
      <c r="G4037">
        <v>124</v>
      </c>
      <c r="H4037" t="s">
        <v>52</v>
      </c>
      <c r="I4037" t="s">
        <v>36</v>
      </c>
      <c r="J4037" t="s">
        <v>9336</v>
      </c>
      <c r="K4037" t="s">
        <v>9204</v>
      </c>
      <c r="L4037" t="s">
        <v>30</v>
      </c>
      <c r="M4037" t="s">
        <v>48</v>
      </c>
      <c r="N4037" t="s">
        <v>32</v>
      </c>
      <c r="O4037" t="s">
        <v>8967</v>
      </c>
      <c r="P4037" s="4" t="s">
        <v>8968</v>
      </c>
      <c r="Q4037">
        <v>18</v>
      </c>
      <c r="R4037">
        <v>5</v>
      </c>
      <c r="S4037">
        <v>5</v>
      </c>
      <c r="T4037">
        <v>5</v>
      </c>
      <c r="U4037">
        <v>5</v>
      </c>
      <c r="V4037">
        <v>5</v>
      </c>
      <c r="W4037">
        <v>5</v>
      </c>
      <c r="X4037" t="s">
        <v>9374</v>
      </c>
      <c r="Y4037" t="s">
        <v>34</v>
      </c>
      <c r="AA4037" t="s">
        <v>9378</v>
      </c>
      <c r="AB4037" t="s">
        <v>9378</v>
      </c>
    </row>
    <row r="4038" spans="1:28" x14ac:dyDescent="0.2">
      <c r="A4038">
        <v>2020</v>
      </c>
      <c r="B4038" t="s">
        <v>25</v>
      </c>
      <c r="C4038" t="s">
        <v>94</v>
      </c>
      <c r="D4038" t="s">
        <v>983</v>
      </c>
      <c r="E4038" s="1">
        <v>36998</v>
      </c>
      <c r="F4038">
        <v>4.4000000000000004</v>
      </c>
      <c r="G4038">
        <v>124</v>
      </c>
      <c r="H4038" t="s">
        <v>71</v>
      </c>
      <c r="I4038" t="s">
        <v>97</v>
      </c>
      <c r="J4038" t="s">
        <v>9336</v>
      </c>
      <c r="K4038" t="s">
        <v>9206</v>
      </c>
      <c r="L4038" t="s">
        <v>30</v>
      </c>
      <c r="M4038" t="s">
        <v>48</v>
      </c>
      <c r="N4038" t="s">
        <v>32</v>
      </c>
      <c r="O4038" t="s">
        <v>8969</v>
      </c>
      <c r="P4038" s="4" t="s">
        <v>8970</v>
      </c>
      <c r="Q4038">
        <v>10334</v>
      </c>
      <c r="R4038">
        <v>4.8</v>
      </c>
      <c r="S4038">
        <v>4.7</v>
      </c>
      <c r="T4038">
        <v>4.5999999999999996</v>
      </c>
      <c r="U4038">
        <v>4.5</v>
      </c>
      <c r="V4038">
        <v>4.7</v>
      </c>
      <c r="W4038">
        <v>4.7</v>
      </c>
      <c r="X4038" t="s">
        <v>9374</v>
      </c>
      <c r="Y4038" t="s">
        <v>34</v>
      </c>
      <c r="AA4038" t="s">
        <v>9378</v>
      </c>
      <c r="AB4038" t="s">
        <v>9378</v>
      </c>
    </row>
    <row r="4039" spans="1:28" x14ac:dyDescent="0.2">
      <c r="A4039">
        <v>2022</v>
      </c>
      <c r="B4039" t="s">
        <v>25</v>
      </c>
      <c r="C4039" t="s">
        <v>74</v>
      </c>
      <c r="D4039" t="s">
        <v>27</v>
      </c>
      <c r="E4039" s="1">
        <v>44205</v>
      </c>
      <c r="F4039">
        <v>3.4</v>
      </c>
      <c r="G4039">
        <v>589</v>
      </c>
      <c r="H4039" t="s">
        <v>71</v>
      </c>
      <c r="I4039" t="s">
        <v>36</v>
      </c>
      <c r="J4039" t="s">
        <v>9336</v>
      </c>
      <c r="K4039" t="s">
        <v>9204</v>
      </c>
      <c r="L4039" t="s">
        <v>30</v>
      </c>
      <c r="M4039" t="s">
        <v>31</v>
      </c>
      <c r="N4039" t="s">
        <v>431</v>
      </c>
      <c r="O4039" t="s">
        <v>8973</v>
      </c>
      <c r="P4039" s="4">
        <v>220932</v>
      </c>
      <c r="Q4039">
        <v>6</v>
      </c>
      <c r="R4039">
        <v>5</v>
      </c>
      <c r="S4039">
        <v>5</v>
      </c>
      <c r="T4039">
        <v>5</v>
      </c>
      <c r="U4039">
        <v>5</v>
      </c>
      <c r="V4039">
        <v>5</v>
      </c>
      <c r="W4039">
        <v>5</v>
      </c>
      <c r="X4039" t="s">
        <v>9374</v>
      </c>
      <c r="Y4039" t="s">
        <v>34</v>
      </c>
      <c r="AA4039" t="s">
        <v>9378</v>
      </c>
      <c r="AB4039" t="s">
        <v>9378</v>
      </c>
    </row>
    <row r="4040" spans="1:28" x14ac:dyDescent="0.2">
      <c r="A4040">
        <v>2022</v>
      </c>
      <c r="B4040" t="s">
        <v>25</v>
      </c>
      <c r="C4040" t="s">
        <v>74</v>
      </c>
      <c r="D4040" t="s">
        <v>27</v>
      </c>
      <c r="E4040" s="1">
        <v>44600</v>
      </c>
      <c r="F4040">
        <v>3.4</v>
      </c>
      <c r="G4040">
        <v>589</v>
      </c>
      <c r="H4040" t="s">
        <v>28</v>
      </c>
      <c r="I4040" t="s">
        <v>36</v>
      </c>
      <c r="J4040" t="s">
        <v>9336</v>
      </c>
      <c r="K4040" t="s">
        <v>9204</v>
      </c>
      <c r="L4040" t="s">
        <v>30</v>
      </c>
      <c r="M4040" t="s">
        <v>31</v>
      </c>
      <c r="N4040" t="s">
        <v>431</v>
      </c>
      <c r="O4040" t="s">
        <v>8974</v>
      </c>
      <c r="P4040" s="4">
        <v>220969</v>
      </c>
      <c r="Q4040">
        <v>21</v>
      </c>
      <c r="R4040">
        <v>5</v>
      </c>
      <c r="S4040">
        <v>5</v>
      </c>
      <c r="T4040">
        <v>5</v>
      </c>
      <c r="U4040">
        <v>5</v>
      </c>
      <c r="V4040">
        <v>5</v>
      </c>
      <c r="W4040">
        <v>5</v>
      </c>
      <c r="X4040" t="s">
        <v>9374</v>
      </c>
      <c r="Y4040" t="s">
        <v>34</v>
      </c>
      <c r="AA4040" t="s">
        <v>9378</v>
      </c>
      <c r="AB4040" t="s">
        <v>9378</v>
      </c>
    </row>
    <row r="4041" spans="1:28" x14ac:dyDescent="0.2">
      <c r="A4041">
        <v>2022</v>
      </c>
      <c r="B4041" t="s">
        <v>25</v>
      </c>
      <c r="C4041" t="s">
        <v>81</v>
      </c>
      <c r="D4041" t="s">
        <v>27</v>
      </c>
      <c r="E4041" s="1">
        <v>41375</v>
      </c>
      <c r="F4041">
        <v>3.4</v>
      </c>
      <c r="G4041">
        <v>589</v>
      </c>
      <c r="H4041" t="s">
        <v>52</v>
      </c>
      <c r="I4041" t="s">
        <v>36</v>
      </c>
      <c r="J4041" t="s">
        <v>9336</v>
      </c>
      <c r="K4041" t="s">
        <v>9204</v>
      </c>
      <c r="L4041" t="s">
        <v>30</v>
      </c>
      <c r="M4041" t="s">
        <v>31</v>
      </c>
      <c r="N4041" t="s">
        <v>431</v>
      </c>
      <c r="O4041" t="s">
        <v>8975</v>
      </c>
      <c r="P4041" s="4">
        <v>221012</v>
      </c>
      <c r="Q4041">
        <v>5</v>
      </c>
      <c r="R4041">
        <v>5</v>
      </c>
      <c r="S4041">
        <v>5</v>
      </c>
      <c r="T4041">
        <v>5</v>
      </c>
      <c r="U4041">
        <v>5</v>
      </c>
      <c r="V4041">
        <v>5</v>
      </c>
      <c r="W4041">
        <v>5</v>
      </c>
      <c r="X4041" t="s">
        <v>9374</v>
      </c>
      <c r="Y4041" t="s">
        <v>34</v>
      </c>
      <c r="AA4041" t="s">
        <v>9378</v>
      </c>
      <c r="AB4041" t="s">
        <v>9378</v>
      </c>
    </row>
    <row r="4042" spans="1:28" x14ac:dyDescent="0.2">
      <c r="A4042">
        <v>2022</v>
      </c>
      <c r="B4042" t="s">
        <v>25</v>
      </c>
      <c r="C4042" t="s">
        <v>115</v>
      </c>
      <c r="D4042" t="s">
        <v>983</v>
      </c>
      <c r="E4042" s="1">
        <v>25496</v>
      </c>
      <c r="F4042">
        <v>4.8</v>
      </c>
      <c r="G4042">
        <v>624</v>
      </c>
      <c r="H4042" t="s">
        <v>231</v>
      </c>
      <c r="I4042" t="s">
        <v>97</v>
      </c>
      <c r="J4042" t="s">
        <v>43</v>
      </c>
      <c r="K4042" t="s">
        <v>9221</v>
      </c>
      <c r="L4042" t="s">
        <v>30</v>
      </c>
      <c r="M4042" t="s">
        <v>38</v>
      </c>
      <c r="N4042" t="s">
        <v>276</v>
      </c>
      <c r="O4042" t="s">
        <v>9180</v>
      </c>
      <c r="P4042" s="4" t="s">
        <v>9181</v>
      </c>
      <c r="Q4042">
        <v>7878</v>
      </c>
      <c r="R4042">
        <v>4.5999999999999996</v>
      </c>
      <c r="S4042">
        <v>4.9000000000000004</v>
      </c>
      <c r="T4042">
        <v>4.4000000000000004</v>
      </c>
      <c r="U4042">
        <v>4.5999999999999996</v>
      </c>
      <c r="V4042">
        <v>4.5999999999999996</v>
      </c>
      <c r="W4042">
        <v>4.7</v>
      </c>
      <c r="X4042" t="s">
        <v>9374</v>
      </c>
      <c r="Y4042" t="s">
        <v>34</v>
      </c>
      <c r="AA4042" t="s">
        <v>9378</v>
      </c>
      <c r="AB4042" t="s">
        <v>9378</v>
      </c>
    </row>
    <row r="4043" spans="1:28" x14ac:dyDescent="0.2">
      <c r="A4043">
        <v>2021</v>
      </c>
      <c r="B4043" t="s">
        <v>25</v>
      </c>
      <c r="C4043" t="s">
        <v>1922</v>
      </c>
      <c r="D4043" t="s">
        <v>983</v>
      </c>
      <c r="E4043" s="1">
        <v>33200</v>
      </c>
      <c r="F4043">
        <v>4.8</v>
      </c>
      <c r="G4043">
        <v>117</v>
      </c>
      <c r="H4043" t="s">
        <v>231</v>
      </c>
      <c r="I4043" t="s">
        <v>86</v>
      </c>
      <c r="J4043" t="s">
        <v>43</v>
      </c>
      <c r="K4043" t="s">
        <v>9215</v>
      </c>
      <c r="L4043" t="s">
        <v>30</v>
      </c>
      <c r="M4043" t="s">
        <v>57</v>
      </c>
      <c r="N4043" t="s">
        <v>32</v>
      </c>
      <c r="O4043" t="s">
        <v>9182</v>
      </c>
      <c r="P4043" s="4" t="s">
        <v>9183</v>
      </c>
      <c r="Q4043">
        <v>36862</v>
      </c>
      <c r="R4043">
        <v>5</v>
      </c>
      <c r="S4043">
        <v>5</v>
      </c>
      <c r="T4043">
        <v>4.9000000000000004</v>
      </c>
      <c r="U4043">
        <v>4.8</v>
      </c>
      <c r="V4043">
        <v>4.8</v>
      </c>
      <c r="W4043">
        <v>5</v>
      </c>
      <c r="X4043" t="s">
        <v>9374</v>
      </c>
      <c r="Y4043" t="s">
        <v>34</v>
      </c>
      <c r="AA4043" t="s">
        <v>9378</v>
      </c>
      <c r="AB4043" t="s">
        <v>9378</v>
      </c>
    </row>
    <row r="4044" spans="1:28" x14ac:dyDescent="0.2">
      <c r="A4044">
        <v>2022</v>
      </c>
      <c r="B4044" t="s">
        <v>25</v>
      </c>
      <c r="C4044" t="s">
        <v>115</v>
      </c>
      <c r="D4044" t="s">
        <v>983</v>
      </c>
      <c r="E4044" s="1">
        <v>31900</v>
      </c>
      <c r="F4044">
        <v>4.9000000000000004</v>
      </c>
      <c r="G4044">
        <v>84</v>
      </c>
      <c r="H4044" t="s">
        <v>47</v>
      </c>
      <c r="I4044" t="s">
        <v>36</v>
      </c>
      <c r="J4044" t="s">
        <v>43</v>
      </c>
      <c r="K4044" t="s">
        <v>9212</v>
      </c>
      <c r="L4044" t="s">
        <v>30</v>
      </c>
      <c r="M4044" t="s">
        <v>38</v>
      </c>
      <c r="N4044" t="s">
        <v>276</v>
      </c>
      <c r="O4044" t="s">
        <v>9184</v>
      </c>
      <c r="P4044" s="4" t="s">
        <v>9185</v>
      </c>
      <c r="Q4044">
        <v>10709</v>
      </c>
      <c r="R4044">
        <v>4.5999999999999996</v>
      </c>
      <c r="S4044">
        <v>4.9000000000000004</v>
      </c>
      <c r="T4044">
        <v>4.4000000000000004</v>
      </c>
      <c r="U4044">
        <v>4.5999999999999996</v>
      </c>
      <c r="V4044">
        <v>4.5999999999999996</v>
      </c>
      <c r="W4044">
        <v>4.7</v>
      </c>
      <c r="X4044" t="s">
        <v>9374</v>
      </c>
      <c r="Y4044" t="s">
        <v>34</v>
      </c>
      <c r="AA4044" t="s">
        <v>9378</v>
      </c>
      <c r="AB4044" t="s">
        <v>9378</v>
      </c>
    </row>
    <row r="4045" spans="1:28" x14ac:dyDescent="0.2">
      <c r="A4045">
        <v>2019</v>
      </c>
      <c r="B4045" t="s">
        <v>25</v>
      </c>
      <c r="C4045" t="s">
        <v>1215</v>
      </c>
      <c r="D4045" t="s">
        <v>27</v>
      </c>
      <c r="E4045" s="1">
        <v>26977</v>
      </c>
      <c r="F4045">
        <v>4.7</v>
      </c>
      <c r="G4045">
        <v>952</v>
      </c>
      <c r="H4045" t="s">
        <v>82</v>
      </c>
      <c r="I4045" t="s">
        <v>36</v>
      </c>
      <c r="J4045" t="s">
        <v>9336</v>
      </c>
      <c r="K4045" t="s">
        <v>9206</v>
      </c>
      <c r="L4045" t="s">
        <v>30</v>
      </c>
      <c r="M4045" t="s">
        <v>48</v>
      </c>
      <c r="N4045" t="s">
        <v>32</v>
      </c>
      <c r="O4045" t="s">
        <v>3038</v>
      </c>
      <c r="P4045" s="4" t="s">
        <v>3039</v>
      </c>
      <c r="Q4045">
        <v>34635</v>
      </c>
      <c r="R4045">
        <v>4.8</v>
      </c>
      <c r="S4045">
        <v>4.7</v>
      </c>
      <c r="T4045">
        <v>4.7</v>
      </c>
      <c r="U4045">
        <v>4.5999999999999996</v>
      </c>
      <c r="V4045">
        <v>4.7</v>
      </c>
      <c r="W4045">
        <v>4.8</v>
      </c>
      <c r="X4045" t="s">
        <v>9375</v>
      </c>
      <c r="Y4045" t="s">
        <v>34</v>
      </c>
      <c r="AA4045" t="s">
        <v>9378</v>
      </c>
      <c r="AB4045" t="s">
        <v>9378</v>
      </c>
    </row>
    <row r="4046" spans="1:28" x14ac:dyDescent="0.2">
      <c r="A4046">
        <v>2011</v>
      </c>
      <c r="B4046" t="s">
        <v>25</v>
      </c>
      <c r="C4046" t="s">
        <v>669</v>
      </c>
      <c r="D4046" t="s">
        <v>983</v>
      </c>
      <c r="E4046" s="1">
        <v>12699</v>
      </c>
      <c r="F4046">
        <v>5</v>
      </c>
      <c r="G4046">
        <v>745</v>
      </c>
      <c r="H4046" t="s">
        <v>1163</v>
      </c>
      <c r="I4046" t="s">
        <v>29</v>
      </c>
      <c r="J4046" t="s">
        <v>43</v>
      </c>
      <c r="K4046" t="s">
        <v>9235</v>
      </c>
      <c r="L4046" t="s">
        <v>30</v>
      </c>
      <c r="M4046" t="s">
        <v>1194</v>
      </c>
      <c r="N4046" t="s">
        <v>305</v>
      </c>
      <c r="O4046" t="s">
        <v>9011</v>
      </c>
      <c r="P4046" s="4" t="s">
        <v>9012</v>
      </c>
      <c r="Q4046">
        <v>62859</v>
      </c>
      <c r="R4046">
        <v>4.0999999999999996</v>
      </c>
      <c r="S4046">
        <v>4.2</v>
      </c>
      <c r="T4046">
        <v>4.4000000000000004</v>
      </c>
      <c r="U4046">
        <v>4.3</v>
      </c>
      <c r="V4046">
        <v>4.3</v>
      </c>
      <c r="W4046">
        <v>4.4000000000000004</v>
      </c>
      <c r="X4046" t="s">
        <v>9375</v>
      </c>
      <c r="Y4046" t="s">
        <v>34</v>
      </c>
      <c r="AA4046" t="s">
        <v>9378</v>
      </c>
      <c r="AB4046" t="s">
        <v>9378</v>
      </c>
    </row>
    <row r="4047" spans="1:28" x14ac:dyDescent="0.2">
      <c r="A4047">
        <v>2021</v>
      </c>
      <c r="B4047" t="s">
        <v>25</v>
      </c>
      <c r="C4047" t="s">
        <v>1973</v>
      </c>
      <c r="D4047" t="s">
        <v>27</v>
      </c>
      <c r="E4047" s="1">
        <v>38592</v>
      </c>
      <c r="F4047">
        <v>4.2</v>
      </c>
      <c r="G4047">
        <v>15</v>
      </c>
      <c r="H4047" t="s">
        <v>71</v>
      </c>
      <c r="I4047" t="s">
        <v>36</v>
      </c>
      <c r="J4047" t="s">
        <v>9336</v>
      </c>
      <c r="K4047" t="s">
        <v>9206</v>
      </c>
      <c r="L4047" t="s">
        <v>30</v>
      </c>
      <c r="M4047" t="s">
        <v>48</v>
      </c>
      <c r="N4047" t="s">
        <v>32</v>
      </c>
      <c r="O4047" t="s">
        <v>3906</v>
      </c>
      <c r="P4047" s="4" t="s">
        <v>3907</v>
      </c>
      <c r="Q4047">
        <v>6409</v>
      </c>
      <c r="R4047">
        <v>4.9000000000000004</v>
      </c>
      <c r="S4047">
        <v>4.7</v>
      </c>
      <c r="T4047">
        <v>4.8</v>
      </c>
      <c r="U4047">
        <v>4.5999999999999996</v>
      </c>
      <c r="V4047">
        <v>4.8</v>
      </c>
      <c r="W4047">
        <v>4.8</v>
      </c>
      <c r="X4047" t="s">
        <v>9375</v>
      </c>
      <c r="Y4047" t="s">
        <v>34</v>
      </c>
      <c r="AA4047" t="s">
        <v>9378</v>
      </c>
      <c r="AB4047" t="s">
        <v>9378</v>
      </c>
    </row>
    <row r="4048" spans="1:28" x14ac:dyDescent="0.2">
      <c r="A4048">
        <v>2022</v>
      </c>
      <c r="B4048" t="s">
        <v>25</v>
      </c>
      <c r="C4048" t="s">
        <v>201</v>
      </c>
      <c r="D4048" t="s">
        <v>27</v>
      </c>
      <c r="E4048" s="1">
        <v>47260</v>
      </c>
      <c r="F4048">
        <v>4.4000000000000004</v>
      </c>
      <c r="G4048">
        <v>928</v>
      </c>
      <c r="H4048" t="s">
        <v>47</v>
      </c>
      <c r="I4048" t="s">
        <v>86</v>
      </c>
      <c r="J4048" t="s">
        <v>9336</v>
      </c>
      <c r="K4048" t="s">
        <v>9205</v>
      </c>
      <c r="L4048" t="s">
        <v>30</v>
      </c>
      <c r="M4048" t="s">
        <v>48</v>
      </c>
      <c r="N4048" t="s">
        <v>32</v>
      </c>
      <c r="O4048" t="s">
        <v>1118</v>
      </c>
      <c r="P4048" s="4">
        <v>22038582</v>
      </c>
      <c r="Q4048">
        <v>12</v>
      </c>
      <c r="R4048">
        <v>5</v>
      </c>
      <c r="S4048">
        <v>4.9000000000000004</v>
      </c>
      <c r="T4048">
        <v>4.9000000000000004</v>
      </c>
      <c r="U4048">
        <v>4.3</v>
      </c>
      <c r="V4048">
        <v>4.7</v>
      </c>
      <c r="W4048">
        <v>5</v>
      </c>
      <c r="X4048" t="s">
        <v>9376</v>
      </c>
      <c r="Y4048" t="s">
        <v>34</v>
      </c>
      <c r="AA4048" t="s">
        <v>9378</v>
      </c>
      <c r="AB4048" t="s">
        <v>9378</v>
      </c>
    </row>
    <row r="4049" spans="1:28" x14ac:dyDescent="0.2">
      <c r="A4049">
        <v>2022</v>
      </c>
      <c r="B4049" t="s">
        <v>25</v>
      </c>
      <c r="C4049" t="s">
        <v>81</v>
      </c>
      <c r="D4049" t="s">
        <v>27</v>
      </c>
      <c r="E4049" t="s">
        <v>844</v>
      </c>
      <c r="F4049">
        <v>5</v>
      </c>
      <c r="G4049">
        <v>1767</v>
      </c>
      <c r="H4049" t="s">
        <v>28</v>
      </c>
      <c r="I4049" t="s">
        <v>36</v>
      </c>
      <c r="J4049" t="s">
        <v>9336</v>
      </c>
      <c r="K4049" t="s">
        <v>9204</v>
      </c>
      <c r="L4049" t="s">
        <v>30</v>
      </c>
      <c r="M4049" t="s">
        <v>48</v>
      </c>
      <c r="N4049" t="s">
        <v>32</v>
      </c>
      <c r="O4049" t="s">
        <v>1375</v>
      </c>
      <c r="P4049" s="4">
        <v>412744</v>
      </c>
      <c r="Q4049">
        <v>7</v>
      </c>
      <c r="R4049">
        <v>5</v>
      </c>
      <c r="S4049">
        <v>5</v>
      </c>
      <c r="T4049">
        <v>5</v>
      </c>
      <c r="U4049">
        <v>5</v>
      </c>
      <c r="V4049">
        <v>5</v>
      </c>
      <c r="W4049">
        <v>5</v>
      </c>
      <c r="X4049" t="s">
        <v>9376</v>
      </c>
      <c r="Y4049" t="s">
        <v>34</v>
      </c>
      <c r="AA4049" t="s">
        <v>9378</v>
      </c>
      <c r="AB4049" t="s">
        <v>9378</v>
      </c>
    </row>
    <row r="4050" spans="1:28" x14ac:dyDescent="0.2">
      <c r="A4050">
        <v>2023</v>
      </c>
      <c r="B4050" t="s">
        <v>25</v>
      </c>
      <c r="C4050" t="s">
        <v>77</v>
      </c>
      <c r="D4050" t="s">
        <v>983</v>
      </c>
      <c r="E4050" s="1">
        <v>35562</v>
      </c>
      <c r="F4050">
        <v>5</v>
      </c>
      <c r="G4050">
        <v>2857</v>
      </c>
      <c r="H4050" t="s">
        <v>472</v>
      </c>
      <c r="I4050" t="s">
        <v>97</v>
      </c>
      <c r="J4050" t="s">
        <v>9336</v>
      </c>
      <c r="K4050" t="s">
        <v>9209</v>
      </c>
      <c r="L4050" t="s">
        <v>30</v>
      </c>
      <c r="M4050" t="s">
        <v>760</v>
      </c>
      <c r="N4050" t="s">
        <v>105</v>
      </c>
      <c r="O4050" t="s">
        <v>1378</v>
      </c>
      <c r="P4050" s="4" t="s">
        <v>1379</v>
      </c>
      <c r="Q4050">
        <v>2582</v>
      </c>
      <c r="R4050">
        <v>5</v>
      </c>
      <c r="S4050">
        <v>5</v>
      </c>
      <c r="T4050">
        <v>5</v>
      </c>
      <c r="U4050">
        <v>4</v>
      </c>
      <c r="V4050">
        <v>4</v>
      </c>
      <c r="W4050">
        <v>5</v>
      </c>
      <c r="X4050" t="s">
        <v>9376</v>
      </c>
      <c r="Y4050" t="s">
        <v>34</v>
      </c>
      <c r="AA4050" t="s">
        <v>9378</v>
      </c>
      <c r="AB4050" t="s">
        <v>9378</v>
      </c>
    </row>
    <row r="4051" spans="1:28" x14ac:dyDescent="0.2">
      <c r="A4051">
        <v>2017</v>
      </c>
      <c r="B4051" t="s">
        <v>25</v>
      </c>
      <c r="C4051" t="s">
        <v>1515</v>
      </c>
      <c r="D4051" t="s">
        <v>983</v>
      </c>
      <c r="E4051" s="1">
        <v>18322</v>
      </c>
      <c r="F4051">
        <v>4.0999999999999996</v>
      </c>
      <c r="G4051">
        <v>1919</v>
      </c>
      <c r="H4051" t="s">
        <v>180</v>
      </c>
      <c r="I4051" t="s">
        <v>1516</v>
      </c>
      <c r="J4051" t="s">
        <v>43</v>
      </c>
      <c r="K4051" t="s">
        <v>9248</v>
      </c>
      <c r="L4051" t="s">
        <v>30</v>
      </c>
      <c r="M4051" t="s">
        <v>38</v>
      </c>
      <c r="N4051" t="s">
        <v>1226</v>
      </c>
      <c r="O4051" t="s">
        <v>1517</v>
      </c>
      <c r="P4051" s="4" t="s">
        <v>1518</v>
      </c>
      <c r="Q4051">
        <v>77322</v>
      </c>
      <c r="R4051">
        <v>4.7</v>
      </c>
      <c r="S4051">
        <v>4.7</v>
      </c>
      <c r="T4051">
        <v>4.8</v>
      </c>
      <c r="U4051">
        <v>4.8</v>
      </c>
      <c r="V4051">
        <v>4.8</v>
      </c>
      <c r="W4051">
        <v>4.8</v>
      </c>
      <c r="X4051" t="s">
        <v>9376</v>
      </c>
      <c r="Y4051" t="s">
        <v>34</v>
      </c>
      <c r="AA4051" t="s">
        <v>9378</v>
      </c>
      <c r="AB4051" t="s">
        <v>9378</v>
      </c>
    </row>
    <row r="4052" spans="1:28" x14ac:dyDescent="0.2">
      <c r="A4052">
        <v>2023</v>
      </c>
      <c r="B4052" t="s">
        <v>25</v>
      </c>
      <c r="C4052" t="s">
        <v>328</v>
      </c>
      <c r="D4052" t="s">
        <v>27</v>
      </c>
      <c r="E4052" s="1">
        <v>48746</v>
      </c>
      <c r="F4052">
        <v>4.4000000000000004</v>
      </c>
      <c r="G4052">
        <v>119</v>
      </c>
      <c r="H4052" t="s">
        <v>47</v>
      </c>
      <c r="I4052" t="s">
        <v>36</v>
      </c>
      <c r="J4052" t="s">
        <v>43</v>
      </c>
      <c r="L4052" t="s">
        <v>30</v>
      </c>
      <c r="M4052" t="s">
        <v>31</v>
      </c>
      <c r="N4052" t="s">
        <v>32</v>
      </c>
      <c r="O4052" t="s">
        <v>1536</v>
      </c>
      <c r="P4052" s="4" t="s">
        <v>1537</v>
      </c>
      <c r="Q4052">
        <v>5073</v>
      </c>
      <c r="R4052">
        <v>5</v>
      </c>
      <c r="S4052">
        <v>5</v>
      </c>
      <c r="T4052">
        <v>4</v>
      </c>
      <c r="U4052">
        <v>4</v>
      </c>
      <c r="V4052">
        <v>4</v>
      </c>
      <c r="W4052">
        <v>5</v>
      </c>
      <c r="X4052" t="s">
        <v>9376</v>
      </c>
      <c r="Y4052" t="s">
        <v>34</v>
      </c>
      <c r="AA4052" t="s">
        <v>9378</v>
      </c>
      <c r="AB4052" t="s">
        <v>9378</v>
      </c>
    </row>
    <row r="4053" spans="1:28" x14ac:dyDescent="0.2">
      <c r="A4053">
        <v>2017</v>
      </c>
      <c r="B4053" t="s">
        <v>25</v>
      </c>
      <c r="C4053" t="s">
        <v>1193</v>
      </c>
      <c r="D4053" t="s">
        <v>983</v>
      </c>
      <c r="E4053" s="1">
        <v>16997</v>
      </c>
      <c r="F4053">
        <v>4.0999999999999996</v>
      </c>
      <c r="G4053">
        <v>1919</v>
      </c>
      <c r="H4053" t="s">
        <v>1349</v>
      </c>
      <c r="I4053" t="s">
        <v>97</v>
      </c>
      <c r="J4053" t="s">
        <v>43</v>
      </c>
      <c r="K4053" t="s">
        <v>9234</v>
      </c>
      <c r="L4053" t="s">
        <v>30</v>
      </c>
      <c r="M4053" t="s">
        <v>38</v>
      </c>
      <c r="N4053" t="s">
        <v>1226</v>
      </c>
      <c r="O4053" t="s">
        <v>1716</v>
      </c>
      <c r="P4053" s="4" t="s">
        <v>1717</v>
      </c>
      <c r="Q4053">
        <v>70147</v>
      </c>
      <c r="R4053">
        <v>4.7</v>
      </c>
      <c r="S4053">
        <v>4.7</v>
      </c>
      <c r="T4053">
        <v>4.8</v>
      </c>
      <c r="U4053">
        <v>4.8</v>
      </c>
      <c r="V4053">
        <v>4.8</v>
      </c>
      <c r="W4053">
        <v>4.8</v>
      </c>
      <c r="X4053" t="s">
        <v>9376</v>
      </c>
      <c r="Y4053" t="s">
        <v>34</v>
      </c>
      <c r="AA4053" t="s">
        <v>9378</v>
      </c>
      <c r="AB4053" t="s">
        <v>9378</v>
      </c>
    </row>
    <row r="4054" spans="1:28" x14ac:dyDescent="0.2">
      <c r="A4054">
        <v>2021</v>
      </c>
      <c r="B4054" t="s">
        <v>25</v>
      </c>
      <c r="C4054" t="s">
        <v>150</v>
      </c>
      <c r="D4054" t="s">
        <v>983</v>
      </c>
      <c r="E4054" s="1">
        <v>33647</v>
      </c>
      <c r="F4054">
        <v>5</v>
      </c>
      <c r="G4054">
        <v>1922</v>
      </c>
      <c r="H4054" t="s">
        <v>52</v>
      </c>
      <c r="I4054" t="s">
        <v>86</v>
      </c>
      <c r="J4054" t="s">
        <v>43</v>
      </c>
      <c r="K4054" t="s">
        <v>9216</v>
      </c>
      <c r="L4054" t="s">
        <v>30</v>
      </c>
      <c r="M4054" t="s">
        <v>48</v>
      </c>
      <c r="N4054" t="s">
        <v>32</v>
      </c>
      <c r="O4054" t="s">
        <v>2267</v>
      </c>
      <c r="P4054" s="4" t="s">
        <v>2268</v>
      </c>
      <c r="Q4054">
        <v>42998</v>
      </c>
      <c r="R4054">
        <v>4.9000000000000004</v>
      </c>
      <c r="S4054">
        <v>4.8</v>
      </c>
      <c r="T4054">
        <v>4.8</v>
      </c>
      <c r="U4054">
        <v>4.7</v>
      </c>
      <c r="V4054">
        <v>4.7</v>
      </c>
      <c r="W4054">
        <v>4.8</v>
      </c>
      <c r="X4054" t="s">
        <v>9376</v>
      </c>
      <c r="Y4054" t="s">
        <v>34</v>
      </c>
      <c r="AA4054" t="s">
        <v>9378</v>
      </c>
      <c r="AB4054" t="s">
        <v>9378</v>
      </c>
    </row>
    <row r="4055" spans="1:28" x14ac:dyDescent="0.2">
      <c r="A4055">
        <v>2012</v>
      </c>
      <c r="B4055" t="s">
        <v>25</v>
      </c>
      <c r="C4055" t="s">
        <v>1473</v>
      </c>
      <c r="D4055" t="s">
        <v>983</v>
      </c>
      <c r="E4055" s="1">
        <v>15482</v>
      </c>
      <c r="F4055">
        <v>4.9000000000000004</v>
      </c>
      <c r="G4055">
        <v>594</v>
      </c>
      <c r="H4055" t="s">
        <v>1216</v>
      </c>
      <c r="I4055" t="s">
        <v>86</v>
      </c>
      <c r="J4055" t="s">
        <v>1315</v>
      </c>
      <c r="K4055" t="s">
        <v>9233</v>
      </c>
      <c r="L4055" t="s">
        <v>30</v>
      </c>
      <c r="M4055" t="s">
        <v>1194</v>
      </c>
      <c r="N4055" t="s">
        <v>1356</v>
      </c>
      <c r="O4055" t="s">
        <v>2615</v>
      </c>
      <c r="P4055" s="4" t="s">
        <v>2616</v>
      </c>
      <c r="Q4055">
        <v>92227</v>
      </c>
      <c r="R4055">
        <v>4.8</v>
      </c>
      <c r="S4055">
        <v>4.7</v>
      </c>
      <c r="T4055">
        <v>4.7</v>
      </c>
      <c r="U4055">
        <v>4.5999999999999996</v>
      </c>
      <c r="V4055">
        <v>4.7</v>
      </c>
      <c r="W4055">
        <v>4.8</v>
      </c>
      <c r="X4055" t="s">
        <v>9376</v>
      </c>
      <c r="Y4055" t="s">
        <v>34</v>
      </c>
      <c r="AA4055" t="s">
        <v>9378</v>
      </c>
      <c r="AB4055" t="s">
        <v>9378</v>
      </c>
    </row>
    <row r="4056" spans="1:28" x14ac:dyDescent="0.2">
      <c r="A4056">
        <v>2019</v>
      </c>
      <c r="B4056" t="s">
        <v>25</v>
      </c>
      <c r="C4056" t="s">
        <v>982</v>
      </c>
      <c r="D4056" t="s">
        <v>983</v>
      </c>
      <c r="E4056" s="1">
        <v>25555</v>
      </c>
      <c r="F4056">
        <v>4.9000000000000004</v>
      </c>
      <c r="G4056">
        <v>2951</v>
      </c>
      <c r="H4056" t="s">
        <v>28</v>
      </c>
      <c r="I4056" t="s">
        <v>36</v>
      </c>
      <c r="J4056" t="s">
        <v>43</v>
      </c>
      <c r="K4056" t="s">
        <v>9227</v>
      </c>
      <c r="L4056" t="s">
        <v>30</v>
      </c>
      <c r="M4056" t="s">
        <v>38</v>
      </c>
      <c r="N4056" t="s">
        <v>78</v>
      </c>
      <c r="O4056" t="s">
        <v>2627</v>
      </c>
      <c r="P4056" s="4" t="s">
        <v>2628</v>
      </c>
      <c r="Q4056">
        <v>28667</v>
      </c>
      <c r="R4056">
        <v>4.7</v>
      </c>
      <c r="S4056">
        <v>4.7</v>
      </c>
      <c r="T4056">
        <v>4.7</v>
      </c>
      <c r="U4056">
        <v>4.7</v>
      </c>
      <c r="V4056">
        <v>4.8</v>
      </c>
      <c r="W4056">
        <v>4.8</v>
      </c>
      <c r="X4056" t="s">
        <v>9376</v>
      </c>
      <c r="Y4056" t="s">
        <v>34</v>
      </c>
      <c r="AA4056" t="s">
        <v>9378</v>
      </c>
      <c r="AB4056" t="s">
        <v>9378</v>
      </c>
    </row>
    <row r="4057" spans="1:28" x14ac:dyDescent="0.2">
      <c r="A4057">
        <v>2020</v>
      </c>
      <c r="B4057" t="s">
        <v>25</v>
      </c>
      <c r="C4057" t="s">
        <v>94</v>
      </c>
      <c r="D4057" t="s">
        <v>983</v>
      </c>
      <c r="E4057" s="1">
        <v>36750</v>
      </c>
      <c r="F4057">
        <v>4.9000000000000004</v>
      </c>
      <c r="G4057">
        <v>456</v>
      </c>
      <c r="H4057" t="s">
        <v>71</v>
      </c>
      <c r="I4057" t="s">
        <v>97</v>
      </c>
      <c r="J4057" t="s">
        <v>9336</v>
      </c>
      <c r="K4057" t="s">
        <v>9206</v>
      </c>
      <c r="L4057" t="s">
        <v>30</v>
      </c>
      <c r="M4057" t="s">
        <v>48</v>
      </c>
      <c r="N4057" t="s">
        <v>32</v>
      </c>
      <c r="O4057" t="s">
        <v>2810</v>
      </c>
      <c r="P4057" s="4" t="s">
        <v>2811</v>
      </c>
      <c r="Q4057">
        <v>28331</v>
      </c>
      <c r="R4057">
        <v>4.8</v>
      </c>
      <c r="S4057">
        <v>4.7</v>
      </c>
      <c r="T4057">
        <v>4.5999999999999996</v>
      </c>
      <c r="U4057">
        <v>4.5</v>
      </c>
      <c r="V4057">
        <v>4.7</v>
      </c>
      <c r="W4057">
        <v>4.7</v>
      </c>
      <c r="X4057" t="s">
        <v>9376</v>
      </c>
      <c r="Y4057" t="s">
        <v>34</v>
      </c>
      <c r="AA4057" t="s">
        <v>9378</v>
      </c>
      <c r="AB4057" t="s">
        <v>9378</v>
      </c>
    </row>
    <row r="4058" spans="1:28" x14ac:dyDescent="0.2">
      <c r="A4058">
        <v>2018</v>
      </c>
      <c r="B4058" t="s">
        <v>25</v>
      </c>
      <c r="C4058" t="s">
        <v>669</v>
      </c>
      <c r="D4058" t="s">
        <v>983</v>
      </c>
      <c r="E4058" s="1">
        <v>22998</v>
      </c>
      <c r="F4058">
        <v>4.8</v>
      </c>
      <c r="G4058">
        <v>17</v>
      </c>
      <c r="H4058" t="s">
        <v>180</v>
      </c>
      <c r="I4058" t="s">
        <v>36</v>
      </c>
      <c r="J4058" t="s">
        <v>43</v>
      </c>
      <c r="K4058" t="s">
        <v>9234</v>
      </c>
      <c r="L4058" t="s">
        <v>30</v>
      </c>
      <c r="M4058" t="s">
        <v>38</v>
      </c>
      <c r="N4058" t="s">
        <v>1226</v>
      </c>
      <c r="O4058" t="s">
        <v>2965</v>
      </c>
      <c r="P4058" s="4">
        <v>23598676</v>
      </c>
      <c r="Q4058">
        <v>56787</v>
      </c>
      <c r="R4058">
        <v>4.7</v>
      </c>
      <c r="S4058">
        <v>4.7</v>
      </c>
      <c r="T4058">
        <v>4.8</v>
      </c>
      <c r="U4058">
        <v>4.8</v>
      </c>
      <c r="V4058">
        <v>4.9000000000000004</v>
      </c>
      <c r="W4058">
        <v>4.8</v>
      </c>
      <c r="X4058" t="s">
        <v>9376</v>
      </c>
      <c r="Y4058" t="s">
        <v>34</v>
      </c>
      <c r="AA4058" t="s">
        <v>9378</v>
      </c>
      <c r="AB4058" t="s">
        <v>9378</v>
      </c>
    </row>
    <row r="4059" spans="1:28" x14ac:dyDescent="0.2">
      <c r="A4059">
        <v>2015</v>
      </c>
      <c r="B4059" t="s">
        <v>25</v>
      </c>
      <c r="C4059" t="s">
        <v>2966</v>
      </c>
      <c r="D4059" t="s">
        <v>983</v>
      </c>
      <c r="E4059" s="1">
        <v>16495</v>
      </c>
      <c r="F4059">
        <v>4.5999999999999996</v>
      </c>
      <c r="G4059">
        <v>955</v>
      </c>
      <c r="H4059" t="s">
        <v>1216</v>
      </c>
      <c r="I4059" t="s">
        <v>1355</v>
      </c>
      <c r="J4059" t="s">
        <v>43</v>
      </c>
      <c r="K4059" t="s">
        <v>9215</v>
      </c>
      <c r="L4059" t="s">
        <v>30</v>
      </c>
      <c r="M4059" t="s">
        <v>1233</v>
      </c>
      <c r="N4059" t="s">
        <v>1356</v>
      </c>
      <c r="O4059" t="s">
        <v>2967</v>
      </c>
      <c r="P4059" s="4" t="s">
        <v>2968</v>
      </c>
      <c r="Q4059">
        <v>129243</v>
      </c>
      <c r="R4059">
        <v>4.8</v>
      </c>
      <c r="S4059">
        <v>4.5999999999999996</v>
      </c>
      <c r="T4059">
        <v>4.7</v>
      </c>
      <c r="U4059">
        <v>4.5999999999999996</v>
      </c>
      <c r="V4059">
        <v>4.7</v>
      </c>
      <c r="W4059">
        <v>4.8</v>
      </c>
      <c r="X4059" t="s">
        <v>9376</v>
      </c>
      <c r="Y4059" t="s">
        <v>34</v>
      </c>
      <c r="AA4059" t="s">
        <v>9378</v>
      </c>
      <c r="AB4059" t="s">
        <v>9378</v>
      </c>
    </row>
    <row r="4060" spans="1:28" x14ac:dyDescent="0.2">
      <c r="A4060">
        <v>2022</v>
      </c>
      <c r="B4060" t="s">
        <v>25</v>
      </c>
      <c r="C4060" t="s">
        <v>1567</v>
      </c>
      <c r="D4060" t="s">
        <v>983</v>
      </c>
      <c r="E4060" s="1">
        <v>32880</v>
      </c>
      <c r="F4060">
        <v>4.4000000000000004</v>
      </c>
      <c r="G4060">
        <v>928</v>
      </c>
      <c r="H4060" t="s">
        <v>71</v>
      </c>
      <c r="I4060" t="s">
        <v>36</v>
      </c>
      <c r="J4060" t="s">
        <v>9336</v>
      </c>
      <c r="K4060" t="s">
        <v>9236</v>
      </c>
      <c r="L4060" t="s">
        <v>37</v>
      </c>
      <c r="M4060" t="s">
        <v>38</v>
      </c>
      <c r="N4060" t="s">
        <v>192</v>
      </c>
      <c r="O4060" t="s">
        <v>3546</v>
      </c>
      <c r="P4060" s="4" t="s">
        <v>3547</v>
      </c>
      <c r="Q4060">
        <v>7300</v>
      </c>
      <c r="R4060">
        <v>4.5999999999999996</v>
      </c>
      <c r="S4060">
        <v>4.9000000000000004</v>
      </c>
      <c r="T4060">
        <v>4.5</v>
      </c>
      <c r="U4060">
        <v>4.5999999999999996</v>
      </c>
      <c r="V4060">
        <v>4.8</v>
      </c>
      <c r="W4060">
        <v>4.7</v>
      </c>
      <c r="X4060" t="s">
        <v>9376</v>
      </c>
      <c r="Y4060" t="s">
        <v>34</v>
      </c>
      <c r="AA4060" t="s">
        <v>9378</v>
      </c>
      <c r="AB4060" t="s">
        <v>9378</v>
      </c>
    </row>
    <row r="4061" spans="1:28" x14ac:dyDescent="0.2">
      <c r="A4061">
        <v>2021</v>
      </c>
      <c r="B4061" t="s">
        <v>25</v>
      </c>
      <c r="C4061" t="s">
        <v>70</v>
      </c>
      <c r="D4061" t="s">
        <v>983</v>
      </c>
      <c r="E4061" s="1">
        <v>37690</v>
      </c>
      <c r="F4061">
        <v>3.9</v>
      </c>
      <c r="G4061">
        <v>498</v>
      </c>
      <c r="H4061" t="s">
        <v>28</v>
      </c>
      <c r="I4061" t="s">
        <v>36</v>
      </c>
      <c r="J4061" t="s">
        <v>9336</v>
      </c>
      <c r="K4061" t="s">
        <v>9204</v>
      </c>
      <c r="L4061" t="s">
        <v>30</v>
      </c>
      <c r="M4061" t="s">
        <v>48</v>
      </c>
      <c r="N4061" t="s">
        <v>32</v>
      </c>
      <c r="O4061" t="s">
        <v>3726</v>
      </c>
      <c r="P4061" s="4" t="s">
        <v>3727</v>
      </c>
      <c r="Q4061">
        <v>20516</v>
      </c>
      <c r="R4061">
        <v>4.9000000000000004</v>
      </c>
      <c r="S4061">
        <v>4.8</v>
      </c>
      <c r="T4061">
        <v>4.8</v>
      </c>
      <c r="U4061">
        <v>4.7</v>
      </c>
      <c r="V4061">
        <v>4.7</v>
      </c>
      <c r="W4061">
        <v>4.8</v>
      </c>
      <c r="X4061" t="s">
        <v>9376</v>
      </c>
      <c r="Y4061" t="s">
        <v>34</v>
      </c>
      <c r="AA4061" t="s">
        <v>9378</v>
      </c>
      <c r="AB4061" t="s">
        <v>9378</v>
      </c>
    </row>
    <row r="4062" spans="1:28" x14ac:dyDescent="0.2">
      <c r="A4062">
        <v>2019</v>
      </c>
      <c r="B4062" t="s">
        <v>25</v>
      </c>
      <c r="C4062" t="s">
        <v>1199</v>
      </c>
      <c r="D4062" t="s">
        <v>983</v>
      </c>
      <c r="E4062" s="1">
        <v>28998</v>
      </c>
      <c r="F4062">
        <v>4.7</v>
      </c>
      <c r="G4062">
        <v>6</v>
      </c>
      <c r="H4062" t="s">
        <v>1146</v>
      </c>
      <c r="I4062" t="s">
        <v>385</v>
      </c>
      <c r="J4062" t="s">
        <v>43</v>
      </c>
      <c r="K4062" t="s">
        <v>9227</v>
      </c>
      <c r="L4062" t="s">
        <v>30</v>
      </c>
      <c r="M4062" t="s">
        <v>38</v>
      </c>
      <c r="N4062" t="s">
        <v>78</v>
      </c>
      <c r="O4062" t="s">
        <v>3908</v>
      </c>
      <c r="P4062" s="4">
        <v>23292431</v>
      </c>
      <c r="Q4062">
        <v>24934</v>
      </c>
      <c r="R4062">
        <v>4.7</v>
      </c>
      <c r="S4062">
        <v>4.7</v>
      </c>
      <c r="T4062">
        <v>4.7</v>
      </c>
      <c r="U4062">
        <v>4.7</v>
      </c>
      <c r="V4062">
        <v>4.8</v>
      </c>
      <c r="W4062">
        <v>4.8</v>
      </c>
      <c r="X4062" t="s">
        <v>9376</v>
      </c>
      <c r="Y4062" t="s">
        <v>34</v>
      </c>
      <c r="AA4062" t="s">
        <v>9378</v>
      </c>
      <c r="AB4062" t="s">
        <v>9378</v>
      </c>
    </row>
    <row r="4063" spans="1:28" x14ac:dyDescent="0.2">
      <c r="A4063">
        <v>2012</v>
      </c>
      <c r="B4063" t="s">
        <v>25</v>
      </c>
      <c r="C4063" t="s">
        <v>1193</v>
      </c>
      <c r="D4063" t="s">
        <v>983</v>
      </c>
      <c r="E4063" s="1">
        <v>9980</v>
      </c>
      <c r="F4063">
        <v>4.5</v>
      </c>
      <c r="G4063">
        <v>8</v>
      </c>
      <c r="H4063" t="s">
        <v>86</v>
      </c>
      <c r="I4063" t="s">
        <v>97</v>
      </c>
      <c r="J4063" t="s">
        <v>43</v>
      </c>
      <c r="K4063" t="s">
        <v>9294</v>
      </c>
      <c r="L4063" t="s">
        <v>30</v>
      </c>
      <c r="M4063" t="s">
        <v>3145</v>
      </c>
      <c r="N4063" t="s">
        <v>305</v>
      </c>
      <c r="O4063" t="s">
        <v>3918</v>
      </c>
      <c r="P4063" s="4">
        <v>12123</v>
      </c>
      <c r="Q4063">
        <v>136486</v>
      </c>
      <c r="R4063">
        <v>4.3</v>
      </c>
      <c r="S4063">
        <v>4.3</v>
      </c>
      <c r="T4063">
        <v>4.4000000000000004</v>
      </c>
      <c r="U4063">
        <v>4.5999999999999996</v>
      </c>
      <c r="V4063">
        <v>4.5</v>
      </c>
      <c r="W4063">
        <v>4.8</v>
      </c>
      <c r="X4063" t="s">
        <v>9376</v>
      </c>
      <c r="Y4063" t="s">
        <v>34</v>
      </c>
      <c r="AA4063" t="s">
        <v>9378</v>
      </c>
      <c r="AB4063" t="s">
        <v>9378</v>
      </c>
    </row>
    <row r="4064" spans="1:28" x14ac:dyDescent="0.2">
      <c r="A4064">
        <v>2022</v>
      </c>
      <c r="B4064" t="s">
        <v>25</v>
      </c>
      <c r="C4064" t="s">
        <v>74</v>
      </c>
      <c r="D4064" t="s">
        <v>983</v>
      </c>
      <c r="E4064" s="1">
        <v>39900</v>
      </c>
      <c r="F4064">
        <v>4.2</v>
      </c>
      <c r="G4064">
        <v>65</v>
      </c>
      <c r="H4064" t="s">
        <v>4270</v>
      </c>
      <c r="I4064" t="s">
        <v>97</v>
      </c>
      <c r="J4064" t="s">
        <v>43</v>
      </c>
      <c r="K4064" t="s">
        <v>9216</v>
      </c>
      <c r="L4064" t="s">
        <v>30</v>
      </c>
      <c r="M4064" t="s">
        <v>48</v>
      </c>
      <c r="N4064" t="s">
        <v>32</v>
      </c>
      <c r="O4064" t="s">
        <v>4271</v>
      </c>
      <c r="P4064" s="4" t="s">
        <v>4272</v>
      </c>
      <c r="Q4064">
        <v>6287</v>
      </c>
      <c r="R4064">
        <v>5</v>
      </c>
      <c r="S4064">
        <v>5</v>
      </c>
      <c r="T4064">
        <v>5</v>
      </c>
      <c r="U4064">
        <v>5</v>
      </c>
      <c r="V4064">
        <v>5</v>
      </c>
      <c r="W4064">
        <v>5</v>
      </c>
      <c r="X4064" t="s">
        <v>9376</v>
      </c>
      <c r="Y4064" t="s">
        <v>34</v>
      </c>
      <c r="AA4064" t="s">
        <v>9378</v>
      </c>
      <c r="AB4064" t="s">
        <v>9378</v>
      </c>
    </row>
    <row r="4065" spans="1:28" x14ac:dyDescent="0.2">
      <c r="A4065">
        <v>2020</v>
      </c>
      <c r="B4065" t="s">
        <v>25</v>
      </c>
      <c r="C4065" t="s">
        <v>54</v>
      </c>
      <c r="D4065" t="s">
        <v>983</v>
      </c>
      <c r="E4065" s="1">
        <v>33995</v>
      </c>
      <c r="F4065">
        <v>4.7</v>
      </c>
      <c r="G4065">
        <v>53</v>
      </c>
      <c r="H4065" t="s">
        <v>97</v>
      </c>
      <c r="I4065" t="s">
        <v>56</v>
      </c>
      <c r="J4065" t="s">
        <v>43</v>
      </c>
      <c r="K4065" t="s">
        <v>9215</v>
      </c>
      <c r="L4065" t="s">
        <v>30</v>
      </c>
      <c r="M4065" t="s">
        <v>57</v>
      </c>
      <c r="N4065" t="s">
        <v>32</v>
      </c>
      <c r="O4065" t="s">
        <v>4615</v>
      </c>
      <c r="P4065" s="4" t="s">
        <v>4616</v>
      </c>
      <c r="Q4065">
        <v>54677</v>
      </c>
      <c r="R4065">
        <v>4.8</v>
      </c>
      <c r="S4065">
        <v>4.8</v>
      </c>
      <c r="T4065">
        <v>4.7</v>
      </c>
      <c r="U4065">
        <v>4.5999999999999996</v>
      </c>
      <c r="V4065">
        <v>4.7</v>
      </c>
      <c r="W4065">
        <v>4.7</v>
      </c>
      <c r="X4065" t="s">
        <v>9376</v>
      </c>
      <c r="Y4065" t="s">
        <v>34</v>
      </c>
      <c r="AA4065" t="s">
        <v>9378</v>
      </c>
      <c r="AB4065" t="s">
        <v>9378</v>
      </c>
    </row>
    <row r="4066" spans="1:28" x14ac:dyDescent="0.2">
      <c r="A4066">
        <v>2023</v>
      </c>
      <c r="B4066" t="s">
        <v>25</v>
      </c>
      <c r="C4066" t="s">
        <v>77</v>
      </c>
      <c r="D4066" t="s">
        <v>27</v>
      </c>
      <c r="E4066" s="1">
        <v>35005</v>
      </c>
      <c r="F4066">
        <v>4.4000000000000004</v>
      </c>
      <c r="G4066">
        <v>928</v>
      </c>
      <c r="H4066" t="s">
        <v>322</v>
      </c>
      <c r="I4066" t="s">
        <v>36</v>
      </c>
      <c r="J4066" t="s">
        <v>43</v>
      </c>
      <c r="L4066" t="s">
        <v>30</v>
      </c>
      <c r="M4066" t="s">
        <v>38</v>
      </c>
      <c r="N4066" t="s">
        <v>78</v>
      </c>
      <c r="O4066" t="s">
        <v>4781</v>
      </c>
      <c r="P4066" s="4">
        <v>23300384</v>
      </c>
      <c r="Q4066">
        <v>11</v>
      </c>
      <c r="R4066">
        <v>5</v>
      </c>
      <c r="S4066">
        <v>5</v>
      </c>
      <c r="T4066">
        <v>5</v>
      </c>
      <c r="U4066">
        <v>4</v>
      </c>
      <c r="V4066">
        <v>4</v>
      </c>
      <c r="W4066">
        <v>5</v>
      </c>
      <c r="X4066" t="s">
        <v>9376</v>
      </c>
      <c r="Y4066" t="s">
        <v>34</v>
      </c>
      <c r="AA4066" t="s">
        <v>9378</v>
      </c>
      <c r="AB4066" t="s">
        <v>9378</v>
      </c>
    </row>
    <row r="4067" spans="1:28" x14ac:dyDescent="0.2">
      <c r="A4067">
        <v>2021</v>
      </c>
      <c r="B4067" t="s">
        <v>25</v>
      </c>
      <c r="C4067" t="s">
        <v>99</v>
      </c>
      <c r="D4067" t="s">
        <v>983</v>
      </c>
      <c r="E4067" s="1">
        <v>36633</v>
      </c>
      <c r="F4067">
        <v>3.3</v>
      </c>
      <c r="G4067">
        <v>32</v>
      </c>
      <c r="H4067" t="s">
        <v>52</v>
      </c>
      <c r="I4067" t="s">
        <v>36</v>
      </c>
      <c r="J4067" t="s">
        <v>9336</v>
      </c>
      <c r="K4067" t="s">
        <v>9206</v>
      </c>
      <c r="L4067" t="s">
        <v>30</v>
      </c>
      <c r="M4067" t="s">
        <v>48</v>
      </c>
      <c r="N4067" t="s">
        <v>32</v>
      </c>
      <c r="O4067" t="s">
        <v>5154</v>
      </c>
      <c r="P4067" s="4" t="s">
        <v>5155</v>
      </c>
      <c r="Q4067">
        <v>22297</v>
      </c>
      <c r="R4067">
        <v>4.9000000000000004</v>
      </c>
      <c r="S4067">
        <v>4.7</v>
      </c>
      <c r="T4067">
        <v>4.8</v>
      </c>
      <c r="U4067">
        <v>4.5999999999999996</v>
      </c>
      <c r="V4067">
        <v>4.8</v>
      </c>
      <c r="W4067">
        <v>4.8</v>
      </c>
      <c r="X4067" t="s">
        <v>9376</v>
      </c>
      <c r="Y4067" t="s">
        <v>34</v>
      </c>
      <c r="AA4067" t="s">
        <v>9378</v>
      </c>
      <c r="AB4067" t="s">
        <v>9378</v>
      </c>
    </row>
    <row r="4068" spans="1:28" x14ac:dyDescent="0.2">
      <c r="A4068">
        <v>2022</v>
      </c>
      <c r="B4068" t="s">
        <v>25</v>
      </c>
      <c r="C4068" t="s">
        <v>70</v>
      </c>
      <c r="D4068" t="s">
        <v>27</v>
      </c>
      <c r="E4068" s="1">
        <v>51665</v>
      </c>
      <c r="F4068">
        <v>4.4000000000000004</v>
      </c>
      <c r="G4068">
        <v>928</v>
      </c>
      <c r="H4068" t="s">
        <v>41</v>
      </c>
      <c r="I4068" t="s">
        <v>86</v>
      </c>
      <c r="J4068" t="s">
        <v>9336</v>
      </c>
      <c r="K4068" t="s">
        <v>9204</v>
      </c>
      <c r="L4068" t="s">
        <v>30</v>
      </c>
      <c r="M4068" t="s">
        <v>48</v>
      </c>
      <c r="N4068" t="s">
        <v>32</v>
      </c>
      <c r="O4068" t="s">
        <v>5160</v>
      </c>
      <c r="P4068" s="4" t="s">
        <v>5161</v>
      </c>
      <c r="Q4068">
        <v>11</v>
      </c>
      <c r="R4068">
        <v>5</v>
      </c>
      <c r="S4068">
        <v>5</v>
      </c>
      <c r="T4068">
        <v>5</v>
      </c>
      <c r="U4068">
        <v>5</v>
      </c>
      <c r="V4068">
        <v>5</v>
      </c>
      <c r="W4068">
        <v>5</v>
      </c>
      <c r="X4068" t="s">
        <v>9376</v>
      </c>
      <c r="Y4068" t="s">
        <v>34</v>
      </c>
      <c r="AA4068" t="s">
        <v>9378</v>
      </c>
      <c r="AB4068" t="s">
        <v>9378</v>
      </c>
    </row>
    <row r="4069" spans="1:28" x14ac:dyDescent="0.2">
      <c r="A4069">
        <v>2021</v>
      </c>
      <c r="B4069" t="s">
        <v>25</v>
      </c>
      <c r="C4069" t="s">
        <v>410</v>
      </c>
      <c r="D4069" t="s">
        <v>983</v>
      </c>
      <c r="E4069" s="1">
        <v>34250</v>
      </c>
      <c r="F4069">
        <v>4.7</v>
      </c>
      <c r="G4069">
        <v>786</v>
      </c>
      <c r="H4069" t="s">
        <v>28</v>
      </c>
      <c r="I4069" t="s">
        <v>385</v>
      </c>
      <c r="J4069" t="s">
        <v>43</v>
      </c>
      <c r="K4069" t="s">
        <v>9214</v>
      </c>
      <c r="L4069" t="s">
        <v>37</v>
      </c>
      <c r="M4069" t="s">
        <v>38</v>
      </c>
      <c r="N4069" t="s">
        <v>192</v>
      </c>
      <c r="O4069" t="s">
        <v>5165</v>
      </c>
      <c r="P4069" s="4" t="s">
        <v>5166</v>
      </c>
      <c r="Q4069">
        <v>40960</v>
      </c>
      <c r="R4069">
        <v>4.7</v>
      </c>
      <c r="S4069">
        <v>4.5</v>
      </c>
      <c r="T4069">
        <v>4.5</v>
      </c>
      <c r="U4069">
        <v>4.4000000000000004</v>
      </c>
      <c r="V4069">
        <v>4.5999999999999996</v>
      </c>
      <c r="W4069">
        <v>4.4000000000000004</v>
      </c>
      <c r="X4069" t="s">
        <v>9376</v>
      </c>
      <c r="Y4069" t="s">
        <v>34</v>
      </c>
      <c r="AA4069" t="s">
        <v>9378</v>
      </c>
      <c r="AB4069" t="s">
        <v>9378</v>
      </c>
    </row>
    <row r="4070" spans="1:28" x14ac:dyDescent="0.2">
      <c r="A4070">
        <v>2022</v>
      </c>
      <c r="B4070" t="s">
        <v>25</v>
      </c>
      <c r="C4070" t="s">
        <v>175</v>
      </c>
      <c r="D4070" t="s">
        <v>27</v>
      </c>
      <c r="E4070" s="1">
        <v>37845</v>
      </c>
      <c r="F4070">
        <v>4.4000000000000004</v>
      </c>
      <c r="G4070">
        <v>928</v>
      </c>
      <c r="H4070" t="s">
        <v>245</v>
      </c>
      <c r="I4070" t="s">
        <v>86</v>
      </c>
      <c r="J4070" t="s">
        <v>9336</v>
      </c>
      <c r="K4070" t="s">
        <v>9209</v>
      </c>
      <c r="L4070" t="s">
        <v>30</v>
      </c>
      <c r="M4070" t="s">
        <v>38</v>
      </c>
      <c r="N4070" t="s">
        <v>78</v>
      </c>
      <c r="O4070" t="s">
        <v>5514</v>
      </c>
      <c r="P4070" s="4">
        <v>22044367</v>
      </c>
      <c r="Q4070">
        <v>14</v>
      </c>
      <c r="R4070">
        <v>4.9000000000000004</v>
      </c>
      <c r="S4070">
        <v>4.8</v>
      </c>
      <c r="T4070">
        <v>4.7</v>
      </c>
      <c r="U4070">
        <v>4.8</v>
      </c>
      <c r="V4070">
        <v>4.7</v>
      </c>
      <c r="W4070">
        <v>4.9000000000000004</v>
      </c>
      <c r="X4070" t="s">
        <v>9376</v>
      </c>
      <c r="Y4070" t="s">
        <v>34</v>
      </c>
      <c r="AA4070" t="s">
        <v>9378</v>
      </c>
      <c r="AB4070" t="s">
        <v>9378</v>
      </c>
    </row>
    <row r="4071" spans="1:28" x14ac:dyDescent="0.2">
      <c r="A4071">
        <v>2022</v>
      </c>
      <c r="B4071" t="s">
        <v>25</v>
      </c>
      <c r="C4071" t="s">
        <v>46</v>
      </c>
      <c r="D4071" t="s">
        <v>27</v>
      </c>
      <c r="E4071" s="1">
        <v>46500</v>
      </c>
      <c r="F4071">
        <v>4.4000000000000004</v>
      </c>
      <c r="G4071">
        <v>928</v>
      </c>
      <c r="H4071" t="s">
        <v>47</v>
      </c>
      <c r="I4071" t="s">
        <v>36</v>
      </c>
      <c r="J4071" t="s">
        <v>9336</v>
      </c>
      <c r="K4071" t="s">
        <v>9203</v>
      </c>
      <c r="L4071" t="s">
        <v>30</v>
      </c>
      <c r="M4071" t="s">
        <v>48</v>
      </c>
      <c r="N4071" t="s">
        <v>32</v>
      </c>
      <c r="O4071" t="s">
        <v>5695</v>
      </c>
      <c r="P4071" s="4">
        <v>22083130</v>
      </c>
      <c r="Q4071">
        <v>11</v>
      </c>
      <c r="R4071">
        <v>5</v>
      </c>
      <c r="S4071">
        <v>5</v>
      </c>
      <c r="T4071">
        <v>5</v>
      </c>
      <c r="U4071">
        <v>5</v>
      </c>
      <c r="V4071">
        <v>5</v>
      </c>
      <c r="W4071">
        <v>5</v>
      </c>
      <c r="X4071" t="s">
        <v>9376</v>
      </c>
      <c r="Y4071" t="s">
        <v>34</v>
      </c>
      <c r="AA4071" t="s">
        <v>9378</v>
      </c>
      <c r="AB4071" t="s">
        <v>9378</v>
      </c>
    </row>
    <row r="4072" spans="1:28" x14ac:dyDescent="0.2">
      <c r="A4072">
        <v>2019</v>
      </c>
      <c r="B4072" t="s">
        <v>25</v>
      </c>
      <c r="C4072" t="s">
        <v>54</v>
      </c>
      <c r="D4072" t="s">
        <v>983</v>
      </c>
      <c r="E4072" s="1">
        <v>31500</v>
      </c>
      <c r="F4072">
        <v>4.0999999999999996</v>
      </c>
      <c r="G4072">
        <v>1919</v>
      </c>
      <c r="H4072" t="s">
        <v>36</v>
      </c>
      <c r="I4072" t="s">
        <v>97</v>
      </c>
      <c r="J4072" t="s">
        <v>43</v>
      </c>
      <c r="K4072" t="s">
        <v>9215</v>
      </c>
      <c r="L4072" t="s">
        <v>30</v>
      </c>
      <c r="M4072" t="s">
        <v>48</v>
      </c>
      <c r="N4072" t="s">
        <v>32</v>
      </c>
      <c r="O4072" t="s">
        <v>5886</v>
      </c>
      <c r="P4072" s="4" t="s">
        <v>5887</v>
      </c>
      <c r="Q4072">
        <v>53555</v>
      </c>
      <c r="R4072">
        <v>4.8</v>
      </c>
      <c r="S4072">
        <v>4.5999999999999996</v>
      </c>
      <c r="T4072">
        <v>4.5</v>
      </c>
      <c r="U4072">
        <v>4.3</v>
      </c>
      <c r="V4072">
        <v>4.7</v>
      </c>
      <c r="W4072">
        <v>4.5</v>
      </c>
      <c r="X4072" t="s">
        <v>9376</v>
      </c>
      <c r="Y4072" t="s">
        <v>34</v>
      </c>
      <c r="AA4072" t="s">
        <v>9378</v>
      </c>
      <c r="AB4072" t="s">
        <v>9378</v>
      </c>
    </row>
    <row r="4073" spans="1:28" x14ac:dyDescent="0.2">
      <c r="A4073">
        <v>2020</v>
      </c>
      <c r="B4073" t="s">
        <v>25</v>
      </c>
      <c r="C4073" t="s">
        <v>410</v>
      </c>
      <c r="D4073" t="s">
        <v>983</v>
      </c>
      <c r="E4073" s="1">
        <v>31980</v>
      </c>
      <c r="F4073">
        <v>4.5</v>
      </c>
      <c r="G4073">
        <v>266</v>
      </c>
      <c r="H4073" t="s">
        <v>82</v>
      </c>
      <c r="I4073" t="s">
        <v>36</v>
      </c>
      <c r="J4073" t="s">
        <v>43</v>
      </c>
      <c r="K4073" t="s">
        <v>9228</v>
      </c>
      <c r="L4073" t="s">
        <v>37</v>
      </c>
      <c r="M4073" t="s">
        <v>38</v>
      </c>
      <c r="N4073" t="s">
        <v>192</v>
      </c>
      <c r="O4073" t="s">
        <v>6067</v>
      </c>
      <c r="P4073" s="4" t="s">
        <v>6068</v>
      </c>
      <c r="Q4073">
        <v>57172</v>
      </c>
      <c r="R4073">
        <v>4.7</v>
      </c>
      <c r="S4073">
        <v>4.8</v>
      </c>
      <c r="T4073">
        <v>4.5</v>
      </c>
      <c r="U4073">
        <v>4.5999999999999996</v>
      </c>
      <c r="V4073">
        <v>4.7</v>
      </c>
      <c r="W4073">
        <v>4.8</v>
      </c>
      <c r="X4073" t="s">
        <v>9376</v>
      </c>
      <c r="Y4073" t="s">
        <v>34</v>
      </c>
      <c r="AA4073" t="s">
        <v>9378</v>
      </c>
      <c r="AB4073" t="s">
        <v>9378</v>
      </c>
    </row>
    <row r="4074" spans="1:28" x14ac:dyDescent="0.2">
      <c r="A4074">
        <v>2022</v>
      </c>
      <c r="B4074" t="s">
        <v>25</v>
      </c>
      <c r="C4074" t="s">
        <v>103</v>
      </c>
      <c r="D4074" t="s">
        <v>27</v>
      </c>
      <c r="E4074" t="s">
        <v>844</v>
      </c>
      <c r="F4074">
        <v>5</v>
      </c>
      <c r="G4074">
        <v>1767</v>
      </c>
      <c r="H4074" t="s">
        <v>28</v>
      </c>
      <c r="I4074" t="s">
        <v>36</v>
      </c>
      <c r="J4074" t="s">
        <v>43</v>
      </c>
      <c r="K4074" t="s">
        <v>9207</v>
      </c>
      <c r="L4074" t="s">
        <v>30</v>
      </c>
      <c r="M4074" t="s">
        <v>38</v>
      </c>
      <c r="N4074" t="s">
        <v>78</v>
      </c>
      <c r="O4074" t="s">
        <v>6069</v>
      </c>
      <c r="P4074" s="4">
        <v>302741</v>
      </c>
      <c r="Q4074">
        <v>7</v>
      </c>
      <c r="R4074">
        <v>5</v>
      </c>
      <c r="S4074">
        <v>5</v>
      </c>
      <c r="T4074">
        <v>5</v>
      </c>
      <c r="U4074">
        <v>5</v>
      </c>
      <c r="V4074">
        <v>5</v>
      </c>
      <c r="W4074">
        <v>5</v>
      </c>
      <c r="X4074" t="s">
        <v>9376</v>
      </c>
      <c r="Y4074" t="s">
        <v>34</v>
      </c>
      <c r="AA4074" t="s">
        <v>9378</v>
      </c>
      <c r="AB4074" t="s">
        <v>9378</v>
      </c>
    </row>
    <row r="4075" spans="1:28" x14ac:dyDescent="0.2">
      <c r="A4075">
        <v>2021</v>
      </c>
      <c r="B4075" t="s">
        <v>25</v>
      </c>
      <c r="C4075" t="s">
        <v>1489</v>
      </c>
      <c r="D4075" t="s">
        <v>983</v>
      </c>
      <c r="E4075" s="1">
        <v>25998</v>
      </c>
      <c r="F4075">
        <v>4.8</v>
      </c>
      <c r="G4075">
        <v>2</v>
      </c>
      <c r="H4075" t="s">
        <v>97</v>
      </c>
      <c r="I4075" t="s">
        <v>97</v>
      </c>
      <c r="J4075" t="s">
        <v>43</v>
      </c>
      <c r="K4075" t="s">
        <v>9227</v>
      </c>
      <c r="L4075" t="s">
        <v>30</v>
      </c>
      <c r="M4075" t="s">
        <v>104</v>
      </c>
      <c r="N4075" t="s">
        <v>105</v>
      </c>
      <c r="O4075" t="s">
        <v>6076</v>
      </c>
      <c r="P4075" s="4" t="s">
        <v>6077</v>
      </c>
      <c r="Q4075">
        <v>9185</v>
      </c>
      <c r="R4075">
        <v>4.9000000000000004</v>
      </c>
      <c r="S4075">
        <v>4.8</v>
      </c>
      <c r="T4075">
        <v>4.8</v>
      </c>
      <c r="U4075">
        <v>4.8</v>
      </c>
      <c r="V4075">
        <v>4.9000000000000004</v>
      </c>
      <c r="W4075">
        <v>4.8</v>
      </c>
      <c r="X4075" t="s">
        <v>9376</v>
      </c>
      <c r="Y4075" t="s">
        <v>34</v>
      </c>
      <c r="AA4075" t="s">
        <v>9378</v>
      </c>
      <c r="AB4075" t="s">
        <v>9378</v>
      </c>
    </row>
    <row r="4076" spans="1:28" x14ac:dyDescent="0.2">
      <c r="A4076">
        <v>2023</v>
      </c>
      <c r="B4076" t="s">
        <v>25</v>
      </c>
      <c r="C4076" t="s">
        <v>77</v>
      </c>
      <c r="D4076" t="s">
        <v>27</v>
      </c>
      <c r="E4076" s="1">
        <v>35400</v>
      </c>
      <c r="F4076">
        <v>4.4000000000000004</v>
      </c>
      <c r="G4076">
        <v>928</v>
      </c>
      <c r="H4076" t="s">
        <v>472</v>
      </c>
      <c r="I4076" t="s">
        <v>97</v>
      </c>
      <c r="J4076" t="s">
        <v>43</v>
      </c>
      <c r="L4076" t="s">
        <v>30</v>
      </c>
      <c r="M4076" t="s">
        <v>38</v>
      </c>
      <c r="N4076" t="s">
        <v>78</v>
      </c>
      <c r="O4076" t="s">
        <v>6587</v>
      </c>
      <c r="P4076" s="4" t="s">
        <v>6588</v>
      </c>
      <c r="Q4076">
        <v>13</v>
      </c>
      <c r="R4076">
        <v>5</v>
      </c>
      <c r="S4076">
        <v>5</v>
      </c>
      <c r="T4076">
        <v>5</v>
      </c>
      <c r="U4076">
        <v>4</v>
      </c>
      <c r="V4076">
        <v>4</v>
      </c>
      <c r="W4076">
        <v>5</v>
      </c>
      <c r="X4076" t="s">
        <v>9376</v>
      </c>
      <c r="Y4076" t="s">
        <v>34</v>
      </c>
      <c r="AA4076" t="s">
        <v>9378</v>
      </c>
      <c r="AB4076" t="s">
        <v>9378</v>
      </c>
    </row>
    <row r="4077" spans="1:28" x14ac:dyDescent="0.2">
      <c r="A4077">
        <v>2023</v>
      </c>
      <c r="B4077" t="s">
        <v>25</v>
      </c>
      <c r="C4077" t="s">
        <v>77</v>
      </c>
      <c r="D4077" t="s">
        <v>27</v>
      </c>
      <c r="E4077" s="1">
        <v>37055</v>
      </c>
      <c r="F4077">
        <v>4.4000000000000004</v>
      </c>
      <c r="G4077">
        <v>928</v>
      </c>
      <c r="H4077" t="s">
        <v>52</v>
      </c>
      <c r="I4077" t="s">
        <v>97</v>
      </c>
      <c r="J4077" t="s">
        <v>9336</v>
      </c>
      <c r="L4077" t="s">
        <v>30</v>
      </c>
      <c r="M4077" t="s">
        <v>38</v>
      </c>
      <c r="N4077" t="s">
        <v>78</v>
      </c>
      <c r="O4077" t="s">
        <v>6589</v>
      </c>
      <c r="P4077" s="4" t="s">
        <v>6590</v>
      </c>
      <c r="Q4077">
        <v>10</v>
      </c>
      <c r="R4077">
        <v>5</v>
      </c>
      <c r="S4077">
        <v>5</v>
      </c>
      <c r="T4077">
        <v>5</v>
      </c>
      <c r="U4077">
        <v>4</v>
      </c>
      <c r="V4077">
        <v>4</v>
      </c>
      <c r="W4077">
        <v>5</v>
      </c>
      <c r="X4077" t="s">
        <v>9376</v>
      </c>
      <c r="Y4077" t="s">
        <v>34</v>
      </c>
      <c r="AA4077" t="s">
        <v>9378</v>
      </c>
      <c r="AB4077" t="s">
        <v>9378</v>
      </c>
    </row>
    <row r="4078" spans="1:28" x14ac:dyDescent="0.2">
      <c r="A4078">
        <v>2019</v>
      </c>
      <c r="B4078" t="s">
        <v>25</v>
      </c>
      <c r="C4078" t="s">
        <v>982</v>
      </c>
      <c r="D4078" t="s">
        <v>983</v>
      </c>
      <c r="E4078" s="1">
        <v>22990</v>
      </c>
      <c r="F4078">
        <v>4.0999999999999996</v>
      </c>
      <c r="G4078">
        <v>1919</v>
      </c>
      <c r="H4078" t="s">
        <v>96</v>
      </c>
      <c r="I4078" t="s">
        <v>97</v>
      </c>
      <c r="J4078" t="s">
        <v>43</v>
      </c>
      <c r="K4078" t="s">
        <v>9227</v>
      </c>
      <c r="L4078" t="s">
        <v>30</v>
      </c>
      <c r="M4078" t="s">
        <v>38</v>
      </c>
      <c r="N4078" t="s">
        <v>78</v>
      </c>
      <c r="O4078" t="s">
        <v>6797</v>
      </c>
      <c r="P4078" s="4" t="s">
        <v>6798</v>
      </c>
      <c r="Q4078">
        <v>53541</v>
      </c>
      <c r="R4078">
        <v>4.7</v>
      </c>
      <c r="S4078">
        <v>4.7</v>
      </c>
      <c r="T4078">
        <v>4.7</v>
      </c>
      <c r="U4078">
        <v>4.7</v>
      </c>
      <c r="V4078">
        <v>4.8</v>
      </c>
      <c r="W4078">
        <v>4.8</v>
      </c>
      <c r="X4078" t="s">
        <v>9376</v>
      </c>
      <c r="Y4078" t="s">
        <v>34</v>
      </c>
      <c r="AA4078" t="s">
        <v>9378</v>
      </c>
      <c r="AB4078" t="s">
        <v>9378</v>
      </c>
    </row>
    <row r="4079" spans="1:28" x14ac:dyDescent="0.2">
      <c r="A4079">
        <v>2019</v>
      </c>
      <c r="B4079" t="s">
        <v>25</v>
      </c>
      <c r="C4079" t="s">
        <v>1199</v>
      </c>
      <c r="D4079" t="s">
        <v>983</v>
      </c>
      <c r="E4079" s="1">
        <v>26500</v>
      </c>
      <c r="F4079">
        <v>4.0999999999999996</v>
      </c>
      <c r="G4079">
        <v>1919</v>
      </c>
      <c r="H4079" t="s">
        <v>97</v>
      </c>
      <c r="I4079" t="s">
        <v>36</v>
      </c>
      <c r="J4079" t="s">
        <v>43</v>
      </c>
      <c r="K4079" t="s">
        <v>9227</v>
      </c>
      <c r="L4079" t="s">
        <v>30</v>
      </c>
      <c r="M4079" t="s">
        <v>38</v>
      </c>
      <c r="N4079" t="s">
        <v>78</v>
      </c>
      <c r="O4079" t="s">
        <v>6966</v>
      </c>
      <c r="P4079" s="4" t="s">
        <v>6967</v>
      </c>
      <c r="Q4079">
        <v>21964</v>
      </c>
      <c r="R4079">
        <v>4.7</v>
      </c>
      <c r="S4079">
        <v>4.7</v>
      </c>
      <c r="T4079">
        <v>4.7</v>
      </c>
      <c r="U4079">
        <v>4.7</v>
      </c>
      <c r="V4079">
        <v>4.8</v>
      </c>
      <c r="W4079">
        <v>4.8</v>
      </c>
      <c r="X4079" t="s">
        <v>9376</v>
      </c>
      <c r="Y4079" t="s">
        <v>34</v>
      </c>
      <c r="AA4079" t="s">
        <v>9378</v>
      </c>
      <c r="AB4079" t="s">
        <v>9378</v>
      </c>
    </row>
    <row r="4080" spans="1:28" x14ac:dyDescent="0.2">
      <c r="A4080">
        <v>2020</v>
      </c>
      <c r="B4080" t="s">
        <v>25</v>
      </c>
      <c r="C4080" t="s">
        <v>54</v>
      </c>
      <c r="D4080" t="s">
        <v>27</v>
      </c>
      <c r="E4080" s="1">
        <v>37990</v>
      </c>
      <c r="F4080">
        <v>5</v>
      </c>
      <c r="G4080">
        <v>1922</v>
      </c>
      <c r="H4080" t="s">
        <v>55</v>
      </c>
      <c r="I4080" t="s">
        <v>56</v>
      </c>
      <c r="J4080" t="s">
        <v>43</v>
      </c>
      <c r="K4080" t="s">
        <v>9215</v>
      </c>
      <c r="L4080" t="s">
        <v>30</v>
      </c>
      <c r="M4080" t="s">
        <v>57</v>
      </c>
      <c r="N4080" t="s">
        <v>32</v>
      </c>
      <c r="O4080" t="s">
        <v>7148</v>
      </c>
      <c r="P4080" s="4" t="s">
        <v>7149</v>
      </c>
      <c r="Q4080">
        <v>15174</v>
      </c>
      <c r="R4080">
        <v>4.8</v>
      </c>
      <c r="S4080">
        <v>4.8</v>
      </c>
      <c r="T4080">
        <v>4.7</v>
      </c>
      <c r="U4080">
        <v>4.5999999999999996</v>
      </c>
      <c r="V4080">
        <v>4.7</v>
      </c>
      <c r="W4080">
        <v>4.7</v>
      </c>
      <c r="X4080" t="s">
        <v>9376</v>
      </c>
      <c r="Y4080" t="s">
        <v>34</v>
      </c>
      <c r="AA4080" t="s">
        <v>9378</v>
      </c>
      <c r="AB4080" t="s">
        <v>9378</v>
      </c>
    </row>
    <row r="4081" spans="1:28" x14ac:dyDescent="0.2">
      <c r="A4081">
        <v>2011</v>
      </c>
      <c r="B4081" t="s">
        <v>25</v>
      </c>
      <c r="C4081" t="s">
        <v>77</v>
      </c>
      <c r="D4081" t="s">
        <v>983</v>
      </c>
      <c r="E4081" s="1">
        <v>15000</v>
      </c>
      <c r="F4081">
        <v>4.2</v>
      </c>
      <c r="G4081">
        <v>37</v>
      </c>
      <c r="H4081" t="s">
        <v>7321</v>
      </c>
      <c r="I4081" t="s">
        <v>385</v>
      </c>
      <c r="J4081" t="s">
        <v>9336</v>
      </c>
      <c r="K4081" t="s">
        <v>9264</v>
      </c>
      <c r="L4081" t="s">
        <v>30</v>
      </c>
      <c r="M4081" t="s">
        <v>1194</v>
      </c>
      <c r="N4081" t="s">
        <v>7322</v>
      </c>
      <c r="O4081" t="s">
        <v>7323</v>
      </c>
      <c r="P4081" s="4" t="s">
        <v>7324</v>
      </c>
      <c r="Q4081">
        <v>94112</v>
      </c>
      <c r="R4081">
        <v>4.5</v>
      </c>
      <c r="S4081">
        <v>4.4000000000000004</v>
      </c>
      <c r="T4081">
        <v>4.4000000000000004</v>
      </c>
      <c r="U4081">
        <v>4.5999999999999996</v>
      </c>
      <c r="V4081">
        <v>4.5</v>
      </c>
      <c r="W4081">
        <v>4.7</v>
      </c>
      <c r="X4081" t="s">
        <v>9376</v>
      </c>
      <c r="Y4081" t="s">
        <v>34</v>
      </c>
      <c r="AA4081" t="s">
        <v>9378</v>
      </c>
      <c r="AB4081" t="s">
        <v>9378</v>
      </c>
    </row>
    <row r="4082" spans="1:28" x14ac:dyDescent="0.2">
      <c r="A4082">
        <v>2010</v>
      </c>
      <c r="B4082" t="s">
        <v>25</v>
      </c>
      <c r="C4082" t="s">
        <v>54</v>
      </c>
      <c r="D4082" t="s">
        <v>983</v>
      </c>
      <c r="E4082" s="1">
        <v>3950</v>
      </c>
      <c r="F4082">
        <v>4.3</v>
      </c>
      <c r="G4082">
        <v>292</v>
      </c>
      <c r="H4082" t="s">
        <v>87</v>
      </c>
      <c r="I4082" t="s">
        <v>86</v>
      </c>
      <c r="J4082" t="s">
        <v>43</v>
      </c>
      <c r="K4082" t="s">
        <v>9266</v>
      </c>
      <c r="L4082" t="s">
        <v>30</v>
      </c>
      <c r="M4082" t="s">
        <v>31</v>
      </c>
      <c r="N4082" t="s">
        <v>7508</v>
      </c>
      <c r="O4082" t="s">
        <v>7509</v>
      </c>
      <c r="P4082" s="4" t="s">
        <v>7510</v>
      </c>
      <c r="Q4082">
        <v>251557</v>
      </c>
      <c r="R4082">
        <v>4.5999999999999996</v>
      </c>
      <c r="S4082">
        <v>4.4000000000000004</v>
      </c>
      <c r="T4082">
        <v>4.3</v>
      </c>
      <c r="U4082">
        <v>4.3</v>
      </c>
      <c r="V4082">
        <v>4.4000000000000004</v>
      </c>
      <c r="W4082">
        <v>4.5999999999999996</v>
      </c>
      <c r="X4082" t="s">
        <v>9376</v>
      </c>
      <c r="Y4082" t="s">
        <v>34</v>
      </c>
      <c r="AA4082" t="s">
        <v>9378</v>
      </c>
      <c r="AB4082" t="s">
        <v>9378</v>
      </c>
    </row>
    <row r="4083" spans="1:28" x14ac:dyDescent="0.2">
      <c r="A4083">
        <v>2022</v>
      </c>
      <c r="B4083" t="s">
        <v>25</v>
      </c>
      <c r="C4083" t="s">
        <v>706</v>
      </c>
      <c r="D4083" t="s">
        <v>983</v>
      </c>
      <c r="E4083" s="1">
        <v>27588</v>
      </c>
      <c r="F4083">
        <v>3.9</v>
      </c>
      <c r="G4083">
        <v>185</v>
      </c>
      <c r="H4083" t="s">
        <v>71</v>
      </c>
      <c r="I4083" t="s">
        <v>36</v>
      </c>
      <c r="J4083" t="s">
        <v>43</v>
      </c>
      <c r="K4083" t="s">
        <v>9219</v>
      </c>
      <c r="L4083" t="s">
        <v>30</v>
      </c>
      <c r="M4083" t="s">
        <v>38</v>
      </c>
      <c r="N4083" t="s">
        <v>305</v>
      </c>
      <c r="O4083" t="s">
        <v>7720</v>
      </c>
      <c r="P4083" s="4" t="s">
        <v>7721</v>
      </c>
      <c r="Q4083">
        <v>576</v>
      </c>
      <c r="R4083">
        <v>3.8</v>
      </c>
      <c r="S4083">
        <v>3.2</v>
      </c>
      <c r="T4083">
        <v>3.6</v>
      </c>
      <c r="U4083">
        <v>3.6</v>
      </c>
      <c r="V4083">
        <v>4.2</v>
      </c>
      <c r="W4083">
        <v>4.2</v>
      </c>
      <c r="X4083" t="s">
        <v>9376</v>
      </c>
      <c r="Y4083" t="s">
        <v>34</v>
      </c>
      <c r="AA4083" t="s">
        <v>9378</v>
      </c>
      <c r="AB4083" t="s">
        <v>9378</v>
      </c>
    </row>
    <row r="4084" spans="1:28" x14ac:dyDescent="0.2">
      <c r="A4084">
        <v>2019</v>
      </c>
      <c r="B4084" t="s">
        <v>25</v>
      </c>
      <c r="C4084" t="s">
        <v>982</v>
      </c>
      <c r="D4084" t="s">
        <v>983</v>
      </c>
      <c r="E4084" s="1">
        <v>24990</v>
      </c>
      <c r="F4084">
        <v>4.5</v>
      </c>
      <c r="G4084">
        <v>215</v>
      </c>
      <c r="H4084" t="s">
        <v>41</v>
      </c>
      <c r="I4084" t="s">
        <v>86</v>
      </c>
      <c r="J4084" t="s">
        <v>43</v>
      </c>
      <c r="K4084" t="s">
        <v>9227</v>
      </c>
      <c r="L4084" t="s">
        <v>30</v>
      </c>
      <c r="M4084" t="s">
        <v>38</v>
      </c>
      <c r="N4084" t="s">
        <v>78</v>
      </c>
      <c r="O4084" t="s">
        <v>7722</v>
      </c>
      <c r="P4084" s="4" t="s">
        <v>7723</v>
      </c>
      <c r="Q4084">
        <v>35302</v>
      </c>
      <c r="R4084">
        <v>4.7</v>
      </c>
      <c r="S4084">
        <v>4.7</v>
      </c>
      <c r="T4084">
        <v>4.7</v>
      </c>
      <c r="U4084">
        <v>4.7</v>
      </c>
      <c r="V4084">
        <v>4.8</v>
      </c>
      <c r="W4084">
        <v>4.8</v>
      </c>
      <c r="X4084" t="s">
        <v>9376</v>
      </c>
      <c r="Y4084" t="s">
        <v>34</v>
      </c>
      <c r="AA4084" t="s">
        <v>9378</v>
      </c>
      <c r="AB4084" t="s">
        <v>9378</v>
      </c>
    </row>
    <row r="4085" spans="1:28" x14ac:dyDescent="0.2">
      <c r="A4085">
        <v>2022</v>
      </c>
      <c r="B4085" t="s">
        <v>25</v>
      </c>
      <c r="C4085" t="s">
        <v>152</v>
      </c>
      <c r="D4085" t="s">
        <v>983</v>
      </c>
      <c r="E4085" s="1">
        <v>34998</v>
      </c>
      <c r="F4085">
        <v>4.8</v>
      </c>
      <c r="G4085">
        <v>17</v>
      </c>
      <c r="H4085" t="s">
        <v>180</v>
      </c>
      <c r="I4085" t="s">
        <v>97</v>
      </c>
      <c r="J4085" t="s">
        <v>43</v>
      </c>
      <c r="K4085" t="s">
        <v>9219</v>
      </c>
      <c r="L4085" t="s">
        <v>30</v>
      </c>
      <c r="M4085" t="s">
        <v>38</v>
      </c>
      <c r="N4085" t="s">
        <v>78</v>
      </c>
      <c r="O4085" t="s">
        <v>7902</v>
      </c>
      <c r="P4085" s="4">
        <v>23293375</v>
      </c>
      <c r="Q4085">
        <v>4299</v>
      </c>
      <c r="R4085">
        <v>4.9000000000000004</v>
      </c>
      <c r="S4085">
        <v>4.8</v>
      </c>
      <c r="T4085">
        <v>4.7</v>
      </c>
      <c r="U4085">
        <v>4.8</v>
      </c>
      <c r="V4085">
        <v>4.7</v>
      </c>
      <c r="W4085">
        <v>4.9000000000000004</v>
      </c>
      <c r="X4085" t="s">
        <v>9376</v>
      </c>
      <c r="Y4085" t="s">
        <v>34</v>
      </c>
      <c r="AA4085" t="s">
        <v>9378</v>
      </c>
      <c r="AB4085" t="s">
        <v>9378</v>
      </c>
    </row>
    <row r="4086" spans="1:28" x14ac:dyDescent="0.2">
      <c r="A4086">
        <v>2020</v>
      </c>
      <c r="B4086" t="s">
        <v>25</v>
      </c>
      <c r="C4086" t="s">
        <v>54</v>
      </c>
      <c r="D4086" t="s">
        <v>983</v>
      </c>
      <c r="E4086" s="1">
        <v>30562</v>
      </c>
      <c r="F4086">
        <v>5</v>
      </c>
      <c r="G4086">
        <v>2857</v>
      </c>
      <c r="H4086" t="s">
        <v>28</v>
      </c>
      <c r="I4086" t="s">
        <v>29</v>
      </c>
      <c r="J4086" t="s">
        <v>43</v>
      </c>
      <c r="K4086" t="s">
        <v>9215</v>
      </c>
      <c r="L4086" t="s">
        <v>30</v>
      </c>
      <c r="M4086" t="s">
        <v>57</v>
      </c>
      <c r="N4086" t="s">
        <v>84</v>
      </c>
      <c r="O4086" t="s">
        <v>8431</v>
      </c>
      <c r="P4086" s="4" t="s">
        <v>8432</v>
      </c>
      <c r="Q4086">
        <v>79344</v>
      </c>
      <c r="R4086">
        <v>4.8</v>
      </c>
      <c r="S4086">
        <v>4.8</v>
      </c>
      <c r="T4086">
        <v>4.7</v>
      </c>
      <c r="U4086">
        <v>4.5999999999999996</v>
      </c>
      <c r="V4086">
        <v>4.7</v>
      </c>
      <c r="W4086">
        <v>4.7</v>
      </c>
      <c r="X4086" t="s">
        <v>9376</v>
      </c>
      <c r="Y4086" t="s">
        <v>34</v>
      </c>
      <c r="AA4086" t="s">
        <v>9378</v>
      </c>
      <c r="AB4086" t="s">
        <v>9378</v>
      </c>
    </row>
    <row r="4087" spans="1:28" x14ac:dyDescent="0.2">
      <c r="A4087">
        <v>2020</v>
      </c>
      <c r="B4087" t="s">
        <v>25</v>
      </c>
      <c r="C4087" t="s">
        <v>150</v>
      </c>
      <c r="D4087" t="s">
        <v>983</v>
      </c>
      <c r="E4087" s="1">
        <v>29879</v>
      </c>
      <c r="F4087">
        <v>5</v>
      </c>
      <c r="G4087">
        <v>497</v>
      </c>
      <c r="H4087" t="s">
        <v>82</v>
      </c>
      <c r="I4087" t="s">
        <v>97</v>
      </c>
      <c r="J4087" t="s">
        <v>43</v>
      </c>
      <c r="K4087" t="s">
        <v>9243</v>
      </c>
      <c r="L4087" t="s">
        <v>30</v>
      </c>
      <c r="M4087" t="s">
        <v>1233</v>
      </c>
      <c r="N4087" t="s">
        <v>32</v>
      </c>
      <c r="O4087" t="s">
        <v>8767</v>
      </c>
      <c r="P4087" s="4" t="s">
        <v>8768</v>
      </c>
      <c r="Q4087">
        <v>62761</v>
      </c>
      <c r="R4087">
        <v>4.5999999999999996</v>
      </c>
      <c r="S4087">
        <v>4.5</v>
      </c>
      <c r="T4087">
        <v>4.2</v>
      </c>
      <c r="U4087">
        <v>4.0999999999999996</v>
      </c>
      <c r="V4087">
        <v>4.5</v>
      </c>
      <c r="W4087">
        <v>4.0999999999999996</v>
      </c>
      <c r="X4087" t="s">
        <v>9376</v>
      </c>
      <c r="Y4087" t="s">
        <v>34</v>
      </c>
      <c r="AA4087" t="s">
        <v>9378</v>
      </c>
      <c r="AB4087" t="s">
        <v>9378</v>
      </c>
    </row>
    <row r="4088" spans="1:28" x14ac:dyDescent="0.2">
      <c r="A4088">
        <v>2015</v>
      </c>
      <c r="B4088" t="s">
        <v>25</v>
      </c>
      <c r="C4088" t="s">
        <v>982</v>
      </c>
      <c r="D4088" t="s">
        <v>983</v>
      </c>
      <c r="E4088" s="1">
        <v>16996</v>
      </c>
      <c r="F4088">
        <v>4.5</v>
      </c>
      <c r="G4088">
        <v>857</v>
      </c>
      <c r="H4088" t="s">
        <v>1308</v>
      </c>
      <c r="I4088" t="s">
        <v>36</v>
      </c>
      <c r="J4088" t="s">
        <v>43</v>
      </c>
      <c r="K4088" t="s">
        <v>9224</v>
      </c>
      <c r="L4088" t="s">
        <v>30</v>
      </c>
      <c r="M4088" t="s">
        <v>38</v>
      </c>
      <c r="N4088" t="s">
        <v>985</v>
      </c>
      <c r="O4088" t="s">
        <v>8773</v>
      </c>
      <c r="P4088" s="4" t="s">
        <v>8774</v>
      </c>
      <c r="Q4088">
        <v>66595</v>
      </c>
      <c r="R4088">
        <v>4.7</v>
      </c>
      <c r="S4088">
        <v>4.5999999999999996</v>
      </c>
      <c r="T4088">
        <v>4.7</v>
      </c>
      <c r="U4088">
        <v>4.7</v>
      </c>
      <c r="V4088">
        <v>4.7</v>
      </c>
      <c r="W4088">
        <v>4.8</v>
      </c>
      <c r="X4088" t="s">
        <v>9376</v>
      </c>
      <c r="Y4088" t="s">
        <v>34</v>
      </c>
      <c r="AA4088" t="s">
        <v>9378</v>
      </c>
      <c r="AB4088" t="s">
        <v>9378</v>
      </c>
    </row>
    <row r="4089" spans="1:28" x14ac:dyDescent="0.2">
      <c r="A4089">
        <v>2020</v>
      </c>
      <c r="B4089" t="s">
        <v>25</v>
      </c>
      <c r="C4089" t="s">
        <v>175</v>
      </c>
      <c r="D4089" t="s">
        <v>983</v>
      </c>
      <c r="E4089" s="1">
        <v>31377</v>
      </c>
      <c r="F4089">
        <v>5</v>
      </c>
      <c r="G4089">
        <v>641</v>
      </c>
      <c r="H4089" t="s">
        <v>97</v>
      </c>
      <c r="I4089" t="s">
        <v>86</v>
      </c>
      <c r="J4089" t="s">
        <v>43</v>
      </c>
      <c r="K4089" t="s">
        <v>9219</v>
      </c>
      <c r="L4089" t="s">
        <v>30</v>
      </c>
      <c r="M4089" t="s">
        <v>38</v>
      </c>
      <c r="N4089" t="s">
        <v>78</v>
      </c>
      <c r="O4089" t="s">
        <v>8784</v>
      </c>
      <c r="P4089" s="4" t="s">
        <v>8785</v>
      </c>
      <c r="Q4089">
        <v>39347</v>
      </c>
      <c r="R4089">
        <v>4.9000000000000004</v>
      </c>
      <c r="S4089">
        <v>4.8</v>
      </c>
      <c r="T4089">
        <v>4.8</v>
      </c>
      <c r="U4089">
        <v>4.8</v>
      </c>
      <c r="V4089">
        <v>4.9000000000000004</v>
      </c>
      <c r="W4089">
        <v>4.9000000000000004</v>
      </c>
      <c r="X4089" t="s">
        <v>9376</v>
      </c>
      <c r="Y4089" t="s">
        <v>34</v>
      </c>
      <c r="AA4089" t="s">
        <v>9378</v>
      </c>
      <c r="AB4089" t="s">
        <v>9378</v>
      </c>
    </row>
    <row r="4090" spans="1:28" x14ac:dyDescent="0.2">
      <c r="A4090">
        <v>2019</v>
      </c>
      <c r="B4090" t="s">
        <v>25</v>
      </c>
      <c r="C4090" t="s">
        <v>1199</v>
      </c>
      <c r="D4090" t="s">
        <v>983</v>
      </c>
      <c r="E4090" s="1">
        <v>29689</v>
      </c>
      <c r="F4090">
        <v>4.7</v>
      </c>
      <c r="G4090">
        <v>58</v>
      </c>
      <c r="H4090" t="s">
        <v>1146</v>
      </c>
      <c r="I4090" t="s">
        <v>385</v>
      </c>
      <c r="J4090" t="s">
        <v>43</v>
      </c>
      <c r="K4090" t="s">
        <v>9227</v>
      </c>
      <c r="L4090" t="s">
        <v>30</v>
      </c>
      <c r="M4090" t="s">
        <v>38</v>
      </c>
      <c r="N4090" t="s">
        <v>78</v>
      </c>
      <c r="O4090" t="s">
        <v>8935</v>
      </c>
      <c r="P4090" s="4" t="s">
        <v>8936</v>
      </c>
      <c r="Q4090">
        <v>21920</v>
      </c>
      <c r="R4090">
        <v>4.7</v>
      </c>
      <c r="S4090">
        <v>4.7</v>
      </c>
      <c r="T4090">
        <v>4.7</v>
      </c>
      <c r="U4090">
        <v>4.7</v>
      </c>
      <c r="V4090">
        <v>4.8</v>
      </c>
      <c r="W4090">
        <v>4.8</v>
      </c>
      <c r="X4090" t="s">
        <v>9376</v>
      </c>
      <c r="Y4090" t="s">
        <v>34</v>
      </c>
      <c r="AA4090" t="s">
        <v>9378</v>
      </c>
      <c r="AB4090" t="s">
        <v>9378</v>
      </c>
    </row>
    <row r="4091" spans="1:28" x14ac:dyDescent="0.2">
      <c r="A4091">
        <v>2022</v>
      </c>
      <c r="B4091" t="s">
        <v>25</v>
      </c>
      <c r="C4091" t="s">
        <v>115</v>
      </c>
      <c r="D4091" t="s">
        <v>983</v>
      </c>
      <c r="E4091" s="1">
        <v>32995</v>
      </c>
      <c r="F4091">
        <v>4.5999999999999996</v>
      </c>
      <c r="G4091">
        <v>82</v>
      </c>
      <c r="H4091" t="s">
        <v>400</v>
      </c>
      <c r="I4091" t="s">
        <v>36</v>
      </c>
      <c r="J4091" t="s">
        <v>43</v>
      </c>
      <c r="K4091" t="s">
        <v>9221</v>
      </c>
      <c r="L4091" t="s">
        <v>30</v>
      </c>
      <c r="M4091" t="s">
        <v>38</v>
      </c>
      <c r="N4091" t="s">
        <v>276</v>
      </c>
      <c r="O4091" t="s">
        <v>1238</v>
      </c>
      <c r="P4091" s="4" t="s">
        <v>1239</v>
      </c>
      <c r="Q4091">
        <v>7519</v>
      </c>
      <c r="R4091">
        <v>4.5999999999999996</v>
      </c>
      <c r="S4091">
        <v>4.9000000000000004</v>
      </c>
      <c r="T4091">
        <v>4.4000000000000004</v>
      </c>
      <c r="U4091">
        <v>4.5999999999999996</v>
      </c>
      <c r="V4091">
        <v>4.5999999999999996</v>
      </c>
      <c r="W4091">
        <v>4.7</v>
      </c>
      <c r="X4091" t="s">
        <v>9377</v>
      </c>
      <c r="Y4091" t="s">
        <v>34</v>
      </c>
      <c r="AA4091" t="s">
        <v>9378</v>
      </c>
      <c r="AB4091" t="s">
        <v>9378</v>
      </c>
    </row>
    <row r="4092" spans="1:28" x14ac:dyDescent="0.2">
      <c r="A4092">
        <v>2019</v>
      </c>
      <c r="B4092" t="s">
        <v>25</v>
      </c>
      <c r="C4092" t="s">
        <v>107</v>
      </c>
      <c r="D4092" t="s">
        <v>983</v>
      </c>
      <c r="E4092" s="1">
        <v>17998</v>
      </c>
      <c r="F4092">
        <v>4.5999999999999996</v>
      </c>
      <c r="G4092">
        <v>33</v>
      </c>
      <c r="H4092" t="s">
        <v>245</v>
      </c>
      <c r="I4092" t="s">
        <v>36</v>
      </c>
      <c r="J4092" t="s">
        <v>43</v>
      </c>
      <c r="K4092" t="s">
        <v>9219</v>
      </c>
      <c r="L4092" t="s">
        <v>30</v>
      </c>
      <c r="M4092" t="s">
        <v>38</v>
      </c>
      <c r="N4092" t="s">
        <v>305</v>
      </c>
      <c r="O4092" t="s">
        <v>1260</v>
      </c>
      <c r="P4092" s="4" t="s">
        <v>1261</v>
      </c>
      <c r="Q4092">
        <v>54989</v>
      </c>
      <c r="R4092">
        <v>4.5999999999999996</v>
      </c>
      <c r="S4092">
        <v>4.5999999999999996</v>
      </c>
      <c r="T4092">
        <v>4.4000000000000004</v>
      </c>
      <c r="U4092">
        <v>4.5999999999999996</v>
      </c>
      <c r="V4092">
        <v>4.8</v>
      </c>
      <c r="W4092">
        <v>4.7</v>
      </c>
      <c r="X4092" t="s">
        <v>9377</v>
      </c>
      <c r="Y4092" t="s">
        <v>34</v>
      </c>
      <c r="AA4092" t="s">
        <v>9378</v>
      </c>
      <c r="AB4092" t="s">
        <v>9378</v>
      </c>
    </row>
    <row r="4093" spans="1:28" x14ac:dyDescent="0.2">
      <c r="A4093">
        <v>2021</v>
      </c>
      <c r="B4093" t="s">
        <v>25</v>
      </c>
      <c r="C4093" t="s">
        <v>706</v>
      </c>
      <c r="D4093" t="s">
        <v>983</v>
      </c>
      <c r="E4093" s="1">
        <v>26495</v>
      </c>
      <c r="F4093">
        <v>4.7</v>
      </c>
      <c r="G4093">
        <v>1</v>
      </c>
      <c r="H4093" t="s">
        <v>2195</v>
      </c>
      <c r="I4093" t="s">
        <v>86</v>
      </c>
      <c r="J4093" t="s">
        <v>9336</v>
      </c>
      <c r="K4093" t="s">
        <v>9217</v>
      </c>
      <c r="L4093" t="s">
        <v>30</v>
      </c>
      <c r="M4093" t="s">
        <v>38</v>
      </c>
      <c r="N4093" t="s">
        <v>305</v>
      </c>
      <c r="O4093" t="s">
        <v>2196</v>
      </c>
      <c r="P4093" s="4" t="s">
        <v>2197</v>
      </c>
      <c r="Q4093">
        <v>16343</v>
      </c>
      <c r="R4093">
        <v>4.7</v>
      </c>
      <c r="S4093">
        <v>4.5999999999999996</v>
      </c>
      <c r="T4093">
        <v>4.5999999999999996</v>
      </c>
      <c r="U4093">
        <v>4.7</v>
      </c>
      <c r="V4093">
        <v>4.7</v>
      </c>
      <c r="W4093">
        <v>4.8</v>
      </c>
      <c r="X4093" t="s">
        <v>9377</v>
      </c>
      <c r="Y4093" t="s">
        <v>34</v>
      </c>
      <c r="AA4093" t="s">
        <v>9378</v>
      </c>
      <c r="AB4093" t="s">
        <v>9378</v>
      </c>
    </row>
    <row r="4094" spans="1:28" x14ac:dyDescent="0.2">
      <c r="A4094">
        <v>2016</v>
      </c>
      <c r="B4094" t="s">
        <v>25</v>
      </c>
      <c r="C4094" t="s">
        <v>70</v>
      </c>
      <c r="D4094" t="s">
        <v>983</v>
      </c>
      <c r="E4094" s="1">
        <v>24533</v>
      </c>
      <c r="F4094">
        <v>4.7</v>
      </c>
      <c r="G4094">
        <v>61</v>
      </c>
      <c r="H4094" t="s">
        <v>1216</v>
      </c>
      <c r="I4094" t="s">
        <v>29</v>
      </c>
      <c r="J4094" t="s">
        <v>9336</v>
      </c>
      <c r="K4094" t="s">
        <v>9204</v>
      </c>
      <c r="L4094" t="s">
        <v>30</v>
      </c>
      <c r="M4094" t="s">
        <v>48</v>
      </c>
      <c r="N4094" t="s">
        <v>32</v>
      </c>
      <c r="O4094" t="s">
        <v>2346</v>
      </c>
      <c r="P4094" s="4" t="s">
        <v>2347</v>
      </c>
      <c r="Q4094">
        <v>99736</v>
      </c>
      <c r="R4094">
        <v>4.7</v>
      </c>
      <c r="S4094">
        <v>4.5999999999999996</v>
      </c>
      <c r="T4094">
        <v>4.5</v>
      </c>
      <c r="U4094">
        <v>4.4000000000000004</v>
      </c>
      <c r="V4094">
        <v>4.5999999999999996</v>
      </c>
      <c r="W4094">
        <v>4.5999999999999996</v>
      </c>
      <c r="X4094" t="s">
        <v>9377</v>
      </c>
      <c r="Y4094" t="s">
        <v>34</v>
      </c>
      <c r="AA4094" t="s">
        <v>9378</v>
      </c>
      <c r="AB4094" t="s">
        <v>9378</v>
      </c>
    </row>
    <row r="4095" spans="1:28" x14ac:dyDescent="0.2">
      <c r="A4095">
        <v>2012</v>
      </c>
      <c r="B4095" t="s">
        <v>25</v>
      </c>
      <c r="C4095" t="s">
        <v>1538</v>
      </c>
      <c r="D4095" t="s">
        <v>983</v>
      </c>
      <c r="E4095" s="1">
        <v>15990</v>
      </c>
      <c r="F4095">
        <v>4.5</v>
      </c>
      <c r="G4095">
        <v>24</v>
      </c>
      <c r="H4095" t="s">
        <v>1308</v>
      </c>
      <c r="I4095" t="s">
        <v>36</v>
      </c>
      <c r="J4095" t="s">
        <v>43</v>
      </c>
      <c r="K4095" t="s">
        <v>9268</v>
      </c>
      <c r="L4095" t="s">
        <v>30</v>
      </c>
      <c r="M4095" t="s">
        <v>1194</v>
      </c>
      <c r="N4095" t="s">
        <v>1205</v>
      </c>
      <c r="O4095" t="s">
        <v>2538</v>
      </c>
      <c r="P4095" s="4" t="s">
        <v>2539</v>
      </c>
      <c r="Q4095">
        <v>71965</v>
      </c>
      <c r="R4095">
        <v>4.4000000000000004</v>
      </c>
      <c r="S4095">
        <v>4.4000000000000004</v>
      </c>
      <c r="T4095">
        <v>4.5</v>
      </c>
      <c r="U4095">
        <v>4.5999999999999996</v>
      </c>
      <c r="V4095">
        <v>4.5</v>
      </c>
      <c r="W4095">
        <v>4.7</v>
      </c>
      <c r="X4095" t="s">
        <v>9377</v>
      </c>
      <c r="Y4095" t="s">
        <v>34</v>
      </c>
      <c r="AA4095" t="s">
        <v>9378</v>
      </c>
      <c r="AB4095" t="s">
        <v>9378</v>
      </c>
    </row>
    <row r="4096" spans="1:28" x14ac:dyDescent="0.2">
      <c r="A4096">
        <v>2020</v>
      </c>
      <c r="B4096" t="s">
        <v>25</v>
      </c>
      <c r="C4096" t="s">
        <v>275</v>
      </c>
      <c r="D4096" t="s">
        <v>983</v>
      </c>
      <c r="E4096" s="1">
        <v>22495</v>
      </c>
      <c r="F4096">
        <v>3.1</v>
      </c>
      <c r="G4096">
        <v>218</v>
      </c>
      <c r="H4096" t="s">
        <v>180</v>
      </c>
      <c r="I4096" t="s">
        <v>97</v>
      </c>
      <c r="J4096" t="s">
        <v>9336</v>
      </c>
      <c r="K4096" t="s">
        <v>9232</v>
      </c>
      <c r="L4096" t="s">
        <v>30</v>
      </c>
      <c r="M4096" t="s">
        <v>38</v>
      </c>
      <c r="N4096" t="s">
        <v>305</v>
      </c>
      <c r="O4096" t="s">
        <v>3268</v>
      </c>
      <c r="P4096" s="4" t="s">
        <v>3269</v>
      </c>
      <c r="Q4096">
        <v>37793</v>
      </c>
      <c r="R4096">
        <v>4.7</v>
      </c>
      <c r="S4096">
        <v>4.8</v>
      </c>
      <c r="T4096">
        <v>4.7</v>
      </c>
      <c r="U4096">
        <v>4.8</v>
      </c>
      <c r="V4096">
        <v>4.8</v>
      </c>
      <c r="W4096">
        <v>4.7</v>
      </c>
      <c r="X4096" t="s">
        <v>9377</v>
      </c>
      <c r="Y4096" t="s">
        <v>34</v>
      </c>
      <c r="AA4096" t="s">
        <v>9378</v>
      </c>
      <c r="AB4096" t="s">
        <v>9378</v>
      </c>
    </row>
    <row r="4097" spans="1:28" x14ac:dyDescent="0.2">
      <c r="A4097">
        <v>2016</v>
      </c>
      <c r="B4097" t="s">
        <v>25</v>
      </c>
      <c r="C4097" t="s">
        <v>150</v>
      </c>
      <c r="D4097" t="s">
        <v>983</v>
      </c>
      <c r="E4097" s="1">
        <v>19999</v>
      </c>
      <c r="F4097">
        <v>4.9000000000000004</v>
      </c>
      <c r="G4097">
        <v>271</v>
      </c>
      <c r="H4097" t="s">
        <v>562</v>
      </c>
      <c r="I4097" t="s">
        <v>97</v>
      </c>
      <c r="J4097" t="s">
        <v>9336</v>
      </c>
      <c r="K4097" t="s">
        <v>9233</v>
      </c>
      <c r="L4097" t="s">
        <v>30</v>
      </c>
      <c r="M4097" t="s">
        <v>1233</v>
      </c>
      <c r="N4097" t="s">
        <v>32</v>
      </c>
      <c r="O4097" t="s">
        <v>3649</v>
      </c>
      <c r="P4097" s="4" t="s">
        <v>3650</v>
      </c>
      <c r="Q4097">
        <v>115666</v>
      </c>
      <c r="R4097">
        <v>4.7</v>
      </c>
      <c r="S4097">
        <v>4.5999999999999996</v>
      </c>
      <c r="T4097">
        <v>4.5</v>
      </c>
      <c r="U4097">
        <v>4.4000000000000004</v>
      </c>
      <c r="V4097">
        <v>4.5999999999999996</v>
      </c>
      <c r="W4097">
        <v>4.5999999999999996</v>
      </c>
      <c r="X4097" t="s">
        <v>9377</v>
      </c>
      <c r="Y4097" t="s">
        <v>34</v>
      </c>
      <c r="AA4097" t="s">
        <v>9378</v>
      </c>
      <c r="AB4097" t="s">
        <v>9378</v>
      </c>
    </row>
    <row r="4098" spans="1:28" x14ac:dyDescent="0.2">
      <c r="A4098">
        <v>2018</v>
      </c>
      <c r="B4098" t="s">
        <v>25</v>
      </c>
      <c r="C4098" t="s">
        <v>4363</v>
      </c>
      <c r="D4098" t="s">
        <v>983</v>
      </c>
      <c r="E4098" s="1">
        <v>26995</v>
      </c>
      <c r="F4098">
        <v>4.8</v>
      </c>
      <c r="G4098">
        <v>17</v>
      </c>
      <c r="H4098" t="s">
        <v>28</v>
      </c>
      <c r="I4098" t="s">
        <v>36</v>
      </c>
      <c r="J4098" t="s">
        <v>43</v>
      </c>
      <c r="K4098" t="s">
        <v>9268</v>
      </c>
      <c r="L4098" t="s">
        <v>30</v>
      </c>
      <c r="M4098" t="s">
        <v>57</v>
      </c>
      <c r="N4098" t="s">
        <v>134</v>
      </c>
      <c r="O4098" t="s">
        <v>4364</v>
      </c>
      <c r="P4098" s="4" t="s">
        <v>4365</v>
      </c>
      <c r="Q4098">
        <v>57520</v>
      </c>
      <c r="R4098">
        <v>4.8</v>
      </c>
      <c r="S4098">
        <v>4.8</v>
      </c>
      <c r="T4098">
        <v>4.7</v>
      </c>
      <c r="U4098">
        <v>4.7</v>
      </c>
      <c r="V4098">
        <v>4.8</v>
      </c>
      <c r="W4098">
        <v>4.8</v>
      </c>
      <c r="X4098" t="s">
        <v>9377</v>
      </c>
      <c r="Y4098" t="s">
        <v>34</v>
      </c>
      <c r="AA4098" t="s">
        <v>9378</v>
      </c>
      <c r="AB4098" t="s">
        <v>9378</v>
      </c>
    </row>
    <row r="4099" spans="1:28" x14ac:dyDescent="0.2">
      <c r="A4099">
        <v>2021</v>
      </c>
      <c r="B4099" t="s">
        <v>25</v>
      </c>
      <c r="C4099" t="s">
        <v>1973</v>
      </c>
      <c r="D4099" t="s">
        <v>983</v>
      </c>
      <c r="E4099" s="1">
        <v>35995</v>
      </c>
      <c r="F4099">
        <v>4.7</v>
      </c>
      <c r="G4099">
        <v>172</v>
      </c>
      <c r="H4099" t="s">
        <v>36</v>
      </c>
      <c r="I4099" t="s">
        <v>36</v>
      </c>
      <c r="J4099" t="s">
        <v>9336</v>
      </c>
      <c r="K4099" t="s">
        <v>9206</v>
      </c>
      <c r="L4099" t="s">
        <v>30</v>
      </c>
      <c r="M4099" t="s">
        <v>48</v>
      </c>
      <c r="N4099" t="s">
        <v>32</v>
      </c>
      <c r="O4099" t="s">
        <v>4700</v>
      </c>
      <c r="P4099" s="4" t="s">
        <v>4701</v>
      </c>
      <c r="Q4099">
        <v>8538</v>
      </c>
      <c r="R4099">
        <v>4.9000000000000004</v>
      </c>
      <c r="S4099">
        <v>4.7</v>
      </c>
      <c r="T4099">
        <v>4.8</v>
      </c>
      <c r="U4099">
        <v>4.5999999999999996</v>
      </c>
      <c r="V4099">
        <v>4.8</v>
      </c>
      <c r="W4099">
        <v>4.8</v>
      </c>
      <c r="X4099" t="s">
        <v>9377</v>
      </c>
      <c r="Y4099" t="s">
        <v>34</v>
      </c>
      <c r="AA4099" t="s">
        <v>9378</v>
      </c>
      <c r="AB4099" t="s">
        <v>9378</v>
      </c>
    </row>
    <row r="4100" spans="1:28" x14ac:dyDescent="0.2">
      <c r="A4100">
        <v>2017</v>
      </c>
      <c r="B4100" t="s">
        <v>25</v>
      </c>
      <c r="C4100" t="s">
        <v>646</v>
      </c>
      <c r="D4100" t="s">
        <v>983</v>
      </c>
      <c r="E4100" s="1">
        <v>33995</v>
      </c>
      <c r="F4100">
        <v>4.7</v>
      </c>
      <c r="G4100">
        <v>4</v>
      </c>
      <c r="H4100" t="s">
        <v>41</v>
      </c>
      <c r="I4100" t="s">
        <v>86</v>
      </c>
      <c r="J4100" t="s">
        <v>9336</v>
      </c>
      <c r="K4100" t="s">
        <v>9204</v>
      </c>
      <c r="L4100" t="s">
        <v>30</v>
      </c>
      <c r="M4100" t="s">
        <v>48</v>
      </c>
      <c r="N4100" t="s">
        <v>32</v>
      </c>
      <c r="O4100" t="s">
        <v>4868</v>
      </c>
      <c r="P4100" s="4" t="s">
        <v>4869</v>
      </c>
      <c r="Q4100">
        <v>42671</v>
      </c>
      <c r="R4100">
        <v>4.8</v>
      </c>
      <c r="S4100">
        <v>4.7</v>
      </c>
      <c r="T4100">
        <v>4.7</v>
      </c>
      <c r="U4100">
        <v>4.5999999999999996</v>
      </c>
      <c r="V4100">
        <v>4.7</v>
      </c>
      <c r="W4100">
        <v>4.7</v>
      </c>
      <c r="X4100" t="s">
        <v>9377</v>
      </c>
      <c r="Y4100" t="s">
        <v>34</v>
      </c>
      <c r="AA4100" t="s">
        <v>9378</v>
      </c>
      <c r="AB4100" t="s">
        <v>9378</v>
      </c>
    </row>
    <row r="4101" spans="1:28" x14ac:dyDescent="0.2">
      <c r="A4101">
        <v>2017</v>
      </c>
      <c r="B4101" t="s">
        <v>25</v>
      </c>
      <c r="C4101" t="s">
        <v>139</v>
      </c>
      <c r="D4101" t="s">
        <v>983</v>
      </c>
      <c r="E4101" s="1">
        <v>20995</v>
      </c>
      <c r="F4101">
        <v>4.5999999999999996</v>
      </c>
      <c r="G4101">
        <v>11</v>
      </c>
      <c r="H4101" t="s">
        <v>36</v>
      </c>
      <c r="I4101" t="s">
        <v>86</v>
      </c>
      <c r="J4101" t="s">
        <v>43</v>
      </c>
      <c r="K4101" t="s">
        <v>9310</v>
      </c>
      <c r="L4101" t="s">
        <v>30</v>
      </c>
      <c r="M4101" t="s">
        <v>401</v>
      </c>
      <c r="N4101" t="s">
        <v>985</v>
      </c>
      <c r="O4101" t="s">
        <v>5596</v>
      </c>
      <c r="P4101" s="4" t="s">
        <v>5597</v>
      </c>
      <c r="Q4101">
        <v>46731</v>
      </c>
      <c r="R4101">
        <v>4.8</v>
      </c>
      <c r="S4101">
        <v>4.8</v>
      </c>
      <c r="T4101">
        <v>4.8</v>
      </c>
      <c r="U4101">
        <v>4.8</v>
      </c>
      <c r="V4101">
        <v>4.8</v>
      </c>
      <c r="W4101">
        <v>4.9000000000000004</v>
      </c>
      <c r="X4101" t="s">
        <v>9377</v>
      </c>
      <c r="Y4101" t="s">
        <v>34</v>
      </c>
      <c r="AA4101" t="s">
        <v>9378</v>
      </c>
      <c r="AB4101" t="s">
        <v>9378</v>
      </c>
    </row>
    <row r="4102" spans="1:28" x14ac:dyDescent="0.2">
      <c r="A4102">
        <v>2020</v>
      </c>
      <c r="B4102" t="s">
        <v>25</v>
      </c>
      <c r="C4102" t="s">
        <v>150</v>
      </c>
      <c r="D4102" t="s">
        <v>983</v>
      </c>
      <c r="E4102" s="1">
        <v>34957</v>
      </c>
      <c r="F4102">
        <v>4.9000000000000004</v>
      </c>
      <c r="G4102">
        <v>1119</v>
      </c>
      <c r="H4102" t="s">
        <v>71</v>
      </c>
      <c r="I4102" t="s">
        <v>97</v>
      </c>
      <c r="J4102" t="s">
        <v>9336</v>
      </c>
      <c r="K4102" t="s">
        <v>9233</v>
      </c>
      <c r="L4102" t="s">
        <v>30</v>
      </c>
      <c r="M4102" t="s">
        <v>1233</v>
      </c>
      <c r="N4102" t="s">
        <v>32</v>
      </c>
      <c r="O4102" t="s">
        <v>7250</v>
      </c>
      <c r="P4102" s="4" t="s">
        <v>7251</v>
      </c>
      <c r="Q4102">
        <v>36179</v>
      </c>
      <c r="R4102">
        <v>4.5999999999999996</v>
      </c>
      <c r="S4102">
        <v>4.5</v>
      </c>
      <c r="T4102">
        <v>4.2</v>
      </c>
      <c r="U4102">
        <v>4.0999999999999996</v>
      </c>
      <c r="V4102">
        <v>4.5</v>
      </c>
      <c r="W4102">
        <v>4.0999999999999996</v>
      </c>
      <c r="X4102" t="s">
        <v>9377</v>
      </c>
      <c r="Y4102" t="s">
        <v>34</v>
      </c>
      <c r="AA4102" t="s">
        <v>9378</v>
      </c>
      <c r="AB4102" t="s">
        <v>9378</v>
      </c>
    </row>
    <row r="4103" spans="1:28" x14ac:dyDescent="0.2">
      <c r="A4103">
        <v>2020</v>
      </c>
      <c r="B4103" t="s">
        <v>25</v>
      </c>
      <c r="C4103" t="s">
        <v>150</v>
      </c>
      <c r="D4103" t="s">
        <v>27</v>
      </c>
      <c r="E4103" s="1">
        <v>35977</v>
      </c>
      <c r="F4103">
        <v>4.9000000000000004</v>
      </c>
      <c r="G4103">
        <v>1119</v>
      </c>
      <c r="H4103" t="s">
        <v>82</v>
      </c>
      <c r="I4103" t="s">
        <v>97</v>
      </c>
      <c r="J4103" t="s">
        <v>9336</v>
      </c>
      <c r="K4103" t="s">
        <v>9233</v>
      </c>
      <c r="L4103" t="s">
        <v>30</v>
      </c>
      <c r="M4103" t="s">
        <v>1233</v>
      </c>
      <c r="N4103" t="s">
        <v>32</v>
      </c>
      <c r="O4103" t="s">
        <v>7619</v>
      </c>
      <c r="P4103" s="4" t="s">
        <v>7620</v>
      </c>
      <c r="Q4103">
        <v>31603</v>
      </c>
      <c r="R4103">
        <v>4.5999999999999996</v>
      </c>
      <c r="S4103">
        <v>4.5</v>
      </c>
      <c r="T4103">
        <v>4.2</v>
      </c>
      <c r="U4103">
        <v>4.0999999999999996</v>
      </c>
      <c r="V4103">
        <v>4.5</v>
      </c>
      <c r="W4103">
        <v>4.0999999999999996</v>
      </c>
      <c r="X4103" t="s">
        <v>9377</v>
      </c>
      <c r="Y4103" t="s">
        <v>34</v>
      </c>
      <c r="AA4103" t="s">
        <v>9378</v>
      </c>
      <c r="AB4103" t="s">
        <v>9378</v>
      </c>
    </row>
    <row r="4104" spans="1:28" x14ac:dyDescent="0.2">
      <c r="A4104">
        <v>2020</v>
      </c>
      <c r="B4104" t="s">
        <v>25</v>
      </c>
      <c r="C4104" t="s">
        <v>150</v>
      </c>
      <c r="D4104" t="s">
        <v>27</v>
      </c>
      <c r="E4104" s="1">
        <v>33977</v>
      </c>
      <c r="F4104">
        <v>4.9000000000000004</v>
      </c>
      <c r="G4104">
        <v>1119</v>
      </c>
      <c r="H4104" t="s">
        <v>52</v>
      </c>
      <c r="I4104" t="s">
        <v>36</v>
      </c>
      <c r="J4104" t="s">
        <v>9336</v>
      </c>
      <c r="K4104" t="s">
        <v>9233</v>
      </c>
      <c r="L4104" t="s">
        <v>30</v>
      </c>
      <c r="M4104" t="s">
        <v>1233</v>
      </c>
      <c r="N4104" t="s">
        <v>32</v>
      </c>
      <c r="O4104" t="s">
        <v>7621</v>
      </c>
      <c r="P4104" s="4" t="s">
        <v>7622</v>
      </c>
      <c r="Q4104">
        <v>48977</v>
      </c>
      <c r="R4104">
        <v>4.5999999999999996</v>
      </c>
      <c r="S4104">
        <v>4.5</v>
      </c>
      <c r="T4104">
        <v>4.2</v>
      </c>
      <c r="U4104">
        <v>4.0999999999999996</v>
      </c>
      <c r="V4104">
        <v>4.5</v>
      </c>
      <c r="W4104">
        <v>4.0999999999999996</v>
      </c>
      <c r="X4104" t="s">
        <v>9377</v>
      </c>
      <c r="Y4104" t="s">
        <v>34</v>
      </c>
      <c r="AA4104" t="s">
        <v>9378</v>
      </c>
      <c r="AB4104" t="s">
        <v>9378</v>
      </c>
    </row>
    <row r="4105" spans="1:28" x14ac:dyDescent="0.2">
      <c r="A4105">
        <v>2020</v>
      </c>
      <c r="B4105" t="s">
        <v>25</v>
      </c>
      <c r="C4105" t="s">
        <v>99</v>
      </c>
      <c r="D4105" t="s">
        <v>27</v>
      </c>
      <c r="E4105" s="1">
        <v>38957</v>
      </c>
      <c r="F4105">
        <v>4.9000000000000004</v>
      </c>
      <c r="G4105">
        <v>1119</v>
      </c>
      <c r="H4105" t="s">
        <v>52</v>
      </c>
      <c r="I4105" t="s">
        <v>36</v>
      </c>
      <c r="J4105" t="s">
        <v>9336</v>
      </c>
      <c r="K4105" t="s">
        <v>9206</v>
      </c>
      <c r="L4105" t="s">
        <v>30</v>
      </c>
      <c r="M4105" t="s">
        <v>48</v>
      </c>
      <c r="N4105" t="s">
        <v>32</v>
      </c>
      <c r="O4105" t="s">
        <v>8504</v>
      </c>
      <c r="P4105" s="4" t="s">
        <v>8505</v>
      </c>
      <c r="Q4105">
        <v>22754</v>
      </c>
      <c r="R4105">
        <v>4.9000000000000004</v>
      </c>
      <c r="S4105">
        <v>4.8</v>
      </c>
      <c r="T4105">
        <v>4.8</v>
      </c>
      <c r="U4105">
        <v>4.5999999999999996</v>
      </c>
      <c r="V4105">
        <v>4.8</v>
      </c>
      <c r="W4105">
        <v>4.8</v>
      </c>
      <c r="X4105" t="s">
        <v>9377</v>
      </c>
      <c r="Y4105" t="s">
        <v>34</v>
      </c>
      <c r="AA4105" t="s">
        <v>9378</v>
      </c>
      <c r="AB4105" t="s">
        <v>9378</v>
      </c>
    </row>
    <row r="4106" spans="1:28" x14ac:dyDescent="0.2">
      <c r="A4106">
        <v>2019</v>
      </c>
      <c r="B4106" t="s">
        <v>25</v>
      </c>
      <c r="C4106" t="s">
        <v>158</v>
      </c>
      <c r="D4106" t="s">
        <v>983</v>
      </c>
      <c r="E4106" s="1">
        <v>28990</v>
      </c>
      <c r="F4106">
        <v>4.7</v>
      </c>
      <c r="G4106">
        <v>24</v>
      </c>
      <c r="H4106" t="s">
        <v>71</v>
      </c>
      <c r="I4106" t="s">
        <v>97</v>
      </c>
      <c r="J4106" t="s">
        <v>9336</v>
      </c>
      <c r="K4106" t="s">
        <v>9206</v>
      </c>
      <c r="L4106" t="s">
        <v>30</v>
      </c>
      <c r="M4106" t="s">
        <v>48</v>
      </c>
      <c r="N4106" t="s">
        <v>32</v>
      </c>
      <c r="O4106" t="s">
        <v>8508</v>
      </c>
      <c r="P4106" s="4" t="s">
        <v>8509</v>
      </c>
      <c r="Q4106">
        <v>58833</v>
      </c>
      <c r="R4106">
        <v>4.8</v>
      </c>
      <c r="S4106">
        <v>4.7</v>
      </c>
      <c r="T4106">
        <v>4.7</v>
      </c>
      <c r="U4106">
        <v>4.5999999999999996</v>
      </c>
      <c r="V4106">
        <v>4.7</v>
      </c>
      <c r="W4106">
        <v>4.8</v>
      </c>
      <c r="X4106" t="s">
        <v>9377</v>
      </c>
      <c r="Y4106" t="s">
        <v>34</v>
      </c>
      <c r="AA4106" t="s">
        <v>9378</v>
      </c>
      <c r="AB4106" t="s">
        <v>9378</v>
      </c>
    </row>
    <row r="4107" spans="1:28" x14ac:dyDescent="0.2">
      <c r="A4107">
        <v>2020</v>
      </c>
      <c r="B4107" t="s">
        <v>25</v>
      </c>
      <c r="C4107" t="s">
        <v>158</v>
      </c>
      <c r="D4107" t="s">
        <v>27</v>
      </c>
      <c r="E4107" s="1">
        <v>35957</v>
      </c>
      <c r="F4107">
        <v>4.9000000000000004</v>
      </c>
      <c r="G4107">
        <v>1119</v>
      </c>
      <c r="H4107" t="s">
        <v>28</v>
      </c>
      <c r="I4107" t="s">
        <v>36</v>
      </c>
      <c r="J4107" t="s">
        <v>9336</v>
      </c>
      <c r="K4107" t="s">
        <v>9206</v>
      </c>
      <c r="L4107" t="s">
        <v>30</v>
      </c>
      <c r="M4107" t="s">
        <v>48</v>
      </c>
      <c r="N4107" t="s">
        <v>32</v>
      </c>
      <c r="O4107" t="s">
        <v>8701</v>
      </c>
      <c r="P4107" s="4" t="s">
        <v>8702</v>
      </c>
      <c r="Q4107">
        <v>20005</v>
      </c>
      <c r="R4107">
        <v>4.9000000000000004</v>
      </c>
      <c r="S4107">
        <v>4.8</v>
      </c>
      <c r="T4107">
        <v>4.8</v>
      </c>
      <c r="U4107">
        <v>4.5999999999999996</v>
      </c>
      <c r="V4107">
        <v>4.8</v>
      </c>
      <c r="W4107">
        <v>4.8</v>
      </c>
      <c r="X4107" t="s">
        <v>9377</v>
      </c>
      <c r="Y4107" t="s">
        <v>34</v>
      </c>
      <c r="AA4107" t="s">
        <v>9378</v>
      </c>
      <c r="AB4107" t="s">
        <v>9378</v>
      </c>
    </row>
    <row r="4108" spans="1:28" x14ac:dyDescent="0.2">
      <c r="A4108">
        <v>2022</v>
      </c>
      <c r="B4108" t="s">
        <v>25</v>
      </c>
      <c r="C4108" t="s">
        <v>74</v>
      </c>
      <c r="D4108" t="s">
        <v>27</v>
      </c>
      <c r="E4108" s="1">
        <v>44600</v>
      </c>
      <c r="F4108">
        <v>4.8</v>
      </c>
      <c r="G4108">
        <v>1177</v>
      </c>
      <c r="H4108" t="s">
        <v>28</v>
      </c>
      <c r="I4108" t="s">
        <v>86</v>
      </c>
      <c r="J4108" t="s">
        <v>9336</v>
      </c>
      <c r="K4108" t="s">
        <v>9204</v>
      </c>
      <c r="L4108" t="s">
        <v>30</v>
      </c>
      <c r="M4108" t="s">
        <v>48</v>
      </c>
      <c r="N4108" t="s">
        <v>32</v>
      </c>
      <c r="O4108" t="s">
        <v>300</v>
      </c>
      <c r="P4108" s="4" t="s">
        <v>301</v>
      </c>
      <c r="Q4108">
        <v>5</v>
      </c>
      <c r="R4108">
        <v>5</v>
      </c>
      <c r="S4108">
        <v>5</v>
      </c>
      <c r="T4108">
        <v>5</v>
      </c>
      <c r="U4108">
        <v>5</v>
      </c>
      <c r="V4108">
        <v>5</v>
      </c>
      <c r="W4108">
        <v>5</v>
      </c>
      <c r="X4108" t="s">
        <v>9378</v>
      </c>
      <c r="Y4108" t="s">
        <v>34</v>
      </c>
      <c r="AA4108" t="s">
        <v>9378</v>
      </c>
      <c r="AB4108" t="s">
        <v>9378</v>
      </c>
    </row>
    <row r="4109" spans="1:28" x14ac:dyDescent="0.2">
      <c r="A4109">
        <v>2022</v>
      </c>
      <c r="B4109" t="s">
        <v>25</v>
      </c>
      <c r="C4109" t="s">
        <v>81</v>
      </c>
      <c r="D4109" t="s">
        <v>27</v>
      </c>
      <c r="E4109" s="1">
        <v>39995</v>
      </c>
      <c r="F4109">
        <v>4.5999999999999996</v>
      </c>
      <c r="G4109">
        <v>1617</v>
      </c>
      <c r="H4109" t="s">
        <v>52</v>
      </c>
      <c r="I4109" t="s">
        <v>86</v>
      </c>
      <c r="J4109" t="s">
        <v>9336</v>
      </c>
      <c r="K4109" t="s">
        <v>9204</v>
      </c>
      <c r="L4109" t="s">
        <v>30</v>
      </c>
      <c r="M4109" t="s">
        <v>48</v>
      </c>
      <c r="N4109" t="s">
        <v>32</v>
      </c>
      <c r="O4109" t="s">
        <v>530</v>
      </c>
      <c r="P4109" s="4" t="s">
        <v>531</v>
      </c>
      <c r="Q4109">
        <v>10</v>
      </c>
      <c r="R4109">
        <v>5</v>
      </c>
      <c r="S4109">
        <v>5</v>
      </c>
      <c r="T4109">
        <v>5</v>
      </c>
      <c r="U4109">
        <v>5</v>
      </c>
      <c r="V4109">
        <v>5</v>
      </c>
      <c r="W4109">
        <v>5</v>
      </c>
      <c r="X4109" t="s">
        <v>9378</v>
      </c>
      <c r="Y4109" t="s">
        <v>34</v>
      </c>
      <c r="AA4109" t="s">
        <v>9378</v>
      </c>
      <c r="AB4109" t="s">
        <v>9378</v>
      </c>
    </row>
    <row r="4110" spans="1:28" x14ac:dyDescent="0.2">
      <c r="A4110">
        <v>2022</v>
      </c>
      <c r="B4110" t="s">
        <v>25</v>
      </c>
      <c r="C4110" t="s">
        <v>410</v>
      </c>
      <c r="D4110" t="s">
        <v>27</v>
      </c>
      <c r="E4110" s="1">
        <v>38685</v>
      </c>
      <c r="F4110">
        <v>5</v>
      </c>
      <c r="G4110">
        <v>1944</v>
      </c>
      <c r="H4110" t="s">
        <v>52</v>
      </c>
      <c r="I4110" t="s">
        <v>36</v>
      </c>
      <c r="J4110" t="s">
        <v>43</v>
      </c>
      <c r="K4110" t="s">
        <v>9214</v>
      </c>
      <c r="L4110" t="s">
        <v>37</v>
      </c>
      <c r="M4110" t="s">
        <v>38</v>
      </c>
      <c r="N4110" t="s">
        <v>192</v>
      </c>
      <c r="O4110" t="s">
        <v>734</v>
      </c>
      <c r="P4110" s="4" t="s">
        <v>735</v>
      </c>
      <c r="Q4110">
        <v>2</v>
      </c>
      <c r="R4110">
        <v>4.9000000000000004</v>
      </c>
      <c r="S4110">
        <v>5</v>
      </c>
      <c r="T4110">
        <v>5</v>
      </c>
      <c r="U4110">
        <v>4.9000000000000004</v>
      </c>
      <c r="V4110">
        <v>4.9000000000000004</v>
      </c>
      <c r="W4110">
        <v>5</v>
      </c>
      <c r="X4110" t="s">
        <v>9378</v>
      </c>
      <c r="Y4110" t="s">
        <v>34</v>
      </c>
      <c r="AA4110" t="s">
        <v>9378</v>
      </c>
      <c r="AB4110" t="s">
        <v>9378</v>
      </c>
    </row>
    <row r="4111" spans="1:28" x14ac:dyDescent="0.2">
      <c r="A4111">
        <v>2023</v>
      </c>
      <c r="B4111" t="s">
        <v>25</v>
      </c>
      <c r="C4111" t="s">
        <v>303</v>
      </c>
      <c r="D4111" t="s">
        <v>27</v>
      </c>
      <c r="E4111" s="1">
        <v>29145</v>
      </c>
      <c r="F4111">
        <v>5</v>
      </c>
      <c r="G4111">
        <v>1944</v>
      </c>
      <c r="H4111" t="s">
        <v>71</v>
      </c>
      <c r="I4111" t="s">
        <v>36</v>
      </c>
      <c r="J4111" t="s">
        <v>43</v>
      </c>
      <c r="L4111" t="s">
        <v>30</v>
      </c>
      <c r="M4111" t="s">
        <v>38</v>
      </c>
      <c r="N4111" t="s">
        <v>276</v>
      </c>
      <c r="O4111" t="s">
        <v>736</v>
      </c>
      <c r="P4111" s="4" t="s">
        <v>737</v>
      </c>
      <c r="Q4111">
        <v>2</v>
      </c>
      <c r="R4111">
        <v>4</v>
      </c>
      <c r="S4111">
        <v>5</v>
      </c>
      <c r="T4111">
        <v>4</v>
      </c>
      <c r="U4111">
        <v>5</v>
      </c>
      <c r="V4111">
        <v>5</v>
      </c>
      <c r="W4111">
        <v>5</v>
      </c>
      <c r="X4111" t="s">
        <v>9378</v>
      </c>
      <c r="Y4111" t="s">
        <v>34</v>
      </c>
      <c r="AA4111" t="s">
        <v>9378</v>
      </c>
      <c r="AB4111" t="s">
        <v>9378</v>
      </c>
    </row>
    <row r="4112" spans="1:28" x14ac:dyDescent="0.2">
      <c r="A4112">
        <v>2022</v>
      </c>
      <c r="B4112" t="s">
        <v>25</v>
      </c>
      <c r="C4112" t="s">
        <v>81</v>
      </c>
      <c r="D4112" t="s">
        <v>27</v>
      </c>
      <c r="E4112" s="1">
        <v>41770</v>
      </c>
      <c r="F4112">
        <v>5</v>
      </c>
      <c r="G4112">
        <v>1944</v>
      </c>
      <c r="H4112" t="s">
        <v>28</v>
      </c>
      <c r="I4112" t="s">
        <v>36</v>
      </c>
      <c r="J4112" t="s">
        <v>9336</v>
      </c>
      <c r="K4112" t="s">
        <v>9204</v>
      </c>
      <c r="L4112" t="s">
        <v>30</v>
      </c>
      <c r="M4112" t="s">
        <v>48</v>
      </c>
      <c r="N4112" t="s">
        <v>32</v>
      </c>
      <c r="O4112" t="s">
        <v>738</v>
      </c>
      <c r="P4112" s="4" t="s">
        <v>739</v>
      </c>
      <c r="Q4112">
        <v>21</v>
      </c>
      <c r="R4112">
        <v>5</v>
      </c>
      <c r="S4112">
        <v>5</v>
      </c>
      <c r="T4112">
        <v>5</v>
      </c>
      <c r="U4112">
        <v>5</v>
      </c>
      <c r="V4112">
        <v>5</v>
      </c>
      <c r="W4112">
        <v>5</v>
      </c>
      <c r="X4112" t="s">
        <v>9378</v>
      </c>
      <c r="Y4112" t="s">
        <v>34</v>
      </c>
      <c r="AA4112" t="s">
        <v>9378</v>
      </c>
      <c r="AB4112" t="s">
        <v>9378</v>
      </c>
    </row>
    <row r="4113" spans="1:28" x14ac:dyDescent="0.2">
      <c r="A4113">
        <v>2023</v>
      </c>
      <c r="B4113" t="s">
        <v>25</v>
      </c>
      <c r="C4113" t="s">
        <v>77</v>
      </c>
      <c r="D4113" t="s">
        <v>27</v>
      </c>
      <c r="E4113" s="1">
        <v>35400</v>
      </c>
      <c r="F4113">
        <v>4.5999999999999996</v>
      </c>
      <c r="G4113">
        <v>146</v>
      </c>
      <c r="H4113" t="s">
        <v>28</v>
      </c>
      <c r="I4113" t="s">
        <v>36</v>
      </c>
      <c r="J4113" t="s">
        <v>43</v>
      </c>
      <c r="L4113" t="s">
        <v>30</v>
      </c>
      <c r="M4113" t="s">
        <v>38</v>
      </c>
      <c r="N4113" t="s">
        <v>78</v>
      </c>
      <c r="O4113" t="s">
        <v>743</v>
      </c>
      <c r="P4113" s="4">
        <v>1900176</v>
      </c>
      <c r="Q4113">
        <v>10</v>
      </c>
      <c r="R4113">
        <v>5</v>
      </c>
      <c r="S4113">
        <v>5</v>
      </c>
      <c r="T4113">
        <v>5</v>
      </c>
      <c r="U4113">
        <v>4</v>
      </c>
      <c r="V4113">
        <v>4</v>
      </c>
      <c r="W4113">
        <v>5</v>
      </c>
      <c r="X4113" t="s">
        <v>9378</v>
      </c>
      <c r="Y4113" t="s">
        <v>34</v>
      </c>
      <c r="AA4113" t="s">
        <v>9378</v>
      </c>
      <c r="AB4113" t="s">
        <v>9378</v>
      </c>
    </row>
    <row r="4114" spans="1:28" x14ac:dyDescent="0.2">
      <c r="A4114">
        <v>2023</v>
      </c>
      <c r="B4114" t="s">
        <v>25</v>
      </c>
      <c r="C4114" t="s">
        <v>414</v>
      </c>
      <c r="D4114" t="s">
        <v>27</v>
      </c>
      <c r="E4114" s="1">
        <v>44050</v>
      </c>
      <c r="F4114">
        <v>3.3</v>
      </c>
      <c r="G4114">
        <v>711</v>
      </c>
      <c r="H4114" t="s">
        <v>28</v>
      </c>
      <c r="I4114" t="s">
        <v>97</v>
      </c>
      <c r="J4114" t="s">
        <v>43</v>
      </c>
      <c r="L4114" t="s">
        <v>30</v>
      </c>
      <c r="M4114" t="s">
        <v>31</v>
      </c>
      <c r="N4114" t="s">
        <v>72</v>
      </c>
      <c r="O4114" t="s">
        <v>904</v>
      </c>
      <c r="P4114" s="4" t="s">
        <v>905</v>
      </c>
      <c r="Q4114">
        <v>5</v>
      </c>
      <c r="R4114">
        <v>2</v>
      </c>
      <c r="S4114">
        <v>0</v>
      </c>
      <c r="T4114">
        <v>2</v>
      </c>
      <c r="U4114">
        <v>1</v>
      </c>
      <c r="V4114">
        <v>0</v>
      </c>
      <c r="W4114">
        <v>0</v>
      </c>
      <c r="X4114" t="s">
        <v>9378</v>
      </c>
      <c r="Y4114" t="s">
        <v>34</v>
      </c>
      <c r="AA4114" t="s">
        <v>9378</v>
      </c>
      <c r="AB4114" t="s">
        <v>9378</v>
      </c>
    </row>
    <row r="4115" spans="1:28" x14ac:dyDescent="0.2">
      <c r="A4115">
        <v>2022</v>
      </c>
      <c r="B4115" t="s">
        <v>25</v>
      </c>
      <c r="C4115" t="s">
        <v>81</v>
      </c>
      <c r="D4115" t="s">
        <v>27</v>
      </c>
      <c r="E4115" s="1">
        <v>41770</v>
      </c>
      <c r="F4115">
        <v>4.7</v>
      </c>
      <c r="G4115">
        <v>344</v>
      </c>
      <c r="H4115" t="s">
        <v>28</v>
      </c>
      <c r="I4115" t="s">
        <v>86</v>
      </c>
      <c r="J4115" t="s">
        <v>9336</v>
      </c>
      <c r="K4115" t="s">
        <v>9204</v>
      </c>
      <c r="L4115" t="s">
        <v>30</v>
      </c>
      <c r="M4115" t="s">
        <v>188</v>
      </c>
      <c r="N4115" t="s">
        <v>84</v>
      </c>
      <c r="O4115" t="s">
        <v>906</v>
      </c>
      <c r="P4115" s="4" t="s">
        <v>907</v>
      </c>
      <c r="Q4115">
        <v>5</v>
      </c>
      <c r="R4115">
        <v>5</v>
      </c>
      <c r="S4115">
        <v>5</v>
      </c>
      <c r="T4115">
        <v>5</v>
      </c>
      <c r="U4115">
        <v>5</v>
      </c>
      <c r="V4115">
        <v>5</v>
      </c>
      <c r="W4115">
        <v>5</v>
      </c>
      <c r="X4115" t="s">
        <v>9378</v>
      </c>
      <c r="Y4115" t="s">
        <v>34</v>
      </c>
      <c r="AA4115" t="s">
        <v>9378</v>
      </c>
      <c r="AB4115" t="s">
        <v>9378</v>
      </c>
    </row>
    <row r="4116" spans="1:28" x14ac:dyDescent="0.2">
      <c r="A4116">
        <v>2022</v>
      </c>
      <c r="B4116" t="s">
        <v>25</v>
      </c>
      <c r="C4116" t="s">
        <v>150</v>
      </c>
      <c r="D4116" t="s">
        <v>27</v>
      </c>
      <c r="E4116" s="1">
        <v>41605</v>
      </c>
      <c r="F4116">
        <v>5</v>
      </c>
      <c r="G4116">
        <v>1944</v>
      </c>
      <c r="H4116" t="s">
        <v>52</v>
      </c>
      <c r="I4116" t="s">
        <v>36</v>
      </c>
      <c r="J4116" t="s">
        <v>43</v>
      </c>
      <c r="K4116" t="s">
        <v>9216</v>
      </c>
      <c r="L4116" t="s">
        <v>30</v>
      </c>
      <c r="M4116" t="s">
        <v>48</v>
      </c>
      <c r="N4116" t="s">
        <v>32</v>
      </c>
      <c r="O4116" t="s">
        <v>910</v>
      </c>
      <c r="P4116" s="4" t="s">
        <v>911</v>
      </c>
      <c r="Q4116">
        <v>3</v>
      </c>
      <c r="R4116">
        <v>5</v>
      </c>
      <c r="S4116">
        <v>5</v>
      </c>
      <c r="T4116">
        <v>5</v>
      </c>
      <c r="U4116">
        <v>5</v>
      </c>
      <c r="V4116">
        <v>5</v>
      </c>
      <c r="W4116">
        <v>5</v>
      </c>
      <c r="X4116" t="s">
        <v>9378</v>
      </c>
      <c r="Y4116" t="s">
        <v>34</v>
      </c>
      <c r="AA4116" t="s">
        <v>9378</v>
      </c>
      <c r="AB4116" t="s">
        <v>9378</v>
      </c>
    </row>
    <row r="4117" spans="1:28" x14ac:dyDescent="0.2">
      <c r="A4117">
        <v>2022</v>
      </c>
      <c r="B4117" t="s">
        <v>25</v>
      </c>
      <c r="C4117" t="s">
        <v>81</v>
      </c>
      <c r="D4117" t="s">
        <v>27</v>
      </c>
      <c r="E4117" s="1">
        <v>41770</v>
      </c>
      <c r="F4117">
        <v>5</v>
      </c>
      <c r="G4117">
        <v>1944</v>
      </c>
      <c r="H4117" t="s">
        <v>47</v>
      </c>
      <c r="I4117" t="s">
        <v>36</v>
      </c>
      <c r="J4117" t="s">
        <v>9336</v>
      </c>
      <c r="K4117" t="s">
        <v>9204</v>
      </c>
      <c r="L4117" t="s">
        <v>30</v>
      </c>
      <c r="M4117" t="s">
        <v>48</v>
      </c>
      <c r="N4117" t="s">
        <v>32</v>
      </c>
      <c r="O4117" t="s">
        <v>912</v>
      </c>
      <c r="P4117" s="4" t="s">
        <v>913</v>
      </c>
      <c r="Q4117">
        <v>2</v>
      </c>
      <c r="R4117">
        <v>5</v>
      </c>
      <c r="S4117">
        <v>5</v>
      </c>
      <c r="T4117">
        <v>5</v>
      </c>
      <c r="U4117">
        <v>5</v>
      </c>
      <c r="V4117">
        <v>5</v>
      </c>
      <c r="W4117">
        <v>5</v>
      </c>
      <c r="X4117" t="s">
        <v>9378</v>
      </c>
      <c r="Y4117" t="s">
        <v>34</v>
      </c>
      <c r="AA4117" t="s">
        <v>9378</v>
      </c>
      <c r="AB4117" t="s">
        <v>9378</v>
      </c>
    </row>
    <row r="4118" spans="1:28" x14ac:dyDescent="0.2">
      <c r="A4118">
        <v>2023</v>
      </c>
      <c r="B4118" t="s">
        <v>25</v>
      </c>
      <c r="C4118" t="s">
        <v>77</v>
      </c>
      <c r="D4118" t="s">
        <v>27</v>
      </c>
      <c r="E4118" s="1">
        <v>35005</v>
      </c>
      <c r="F4118">
        <v>4.5999999999999996</v>
      </c>
      <c r="G4118">
        <v>146</v>
      </c>
      <c r="H4118" t="s">
        <v>82</v>
      </c>
      <c r="I4118" t="s">
        <v>36</v>
      </c>
      <c r="J4118" t="s">
        <v>43</v>
      </c>
      <c r="L4118" t="s">
        <v>30</v>
      </c>
      <c r="M4118" t="s">
        <v>38</v>
      </c>
      <c r="N4118" t="s">
        <v>78</v>
      </c>
      <c r="O4118" t="s">
        <v>924</v>
      </c>
      <c r="P4118" s="4">
        <v>1902511</v>
      </c>
      <c r="Q4118">
        <v>256</v>
      </c>
      <c r="R4118">
        <v>5</v>
      </c>
      <c r="S4118">
        <v>5</v>
      </c>
      <c r="T4118">
        <v>5</v>
      </c>
      <c r="U4118">
        <v>4</v>
      </c>
      <c r="V4118">
        <v>4</v>
      </c>
      <c r="W4118">
        <v>5</v>
      </c>
      <c r="X4118" t="s">
        <v>9378</v>
      </c>
      <c r="Y4118" t="s">
        <v>34</v>
      </c>
      <c r="AA4118" t="s">
        <v>9378</v>
      </c>
      <c r="AB4118" t="s">
        <v>9378</v>
      </c>
    </row>
    <row r="4119" spans="1:28" x14ac:dyDescent="0.2">
      <c r="A4119">
        <v>2022</v>
      </c>
      <c r="B4119" t="s">
        <v>25</v>
      </c>
      <c r="C4119" t="s">
        <v>81</v>
      </c>
      <c r="D4119" t="s">
        <v>27</v>
      </c>
      <c r="E4119" s="1">
        <v>41375</v>
      </c>
      <c r="F4119">
        <v>4.5999999999999996</v>
      </c>
      <c r="G4119">
        <v>146</v>
      </c>
      <c r="H4119" t="s">
        <v>82</v>
      </c>
      <c r="I4119" t="s">
        <v>36</v>
      </c>
      <c r="J4119" t="s">
        <v>9336</v>
      </c>
      <c r="K4119" t="s">
        <v>9204</v>
      </c>
      <c r="L4119" t="s">
        <v>30</v>
      </c>
      <c r="M4119" t="s">
        <v>48</v>
      </c>
      <c r="N4119" t="s">
        <v>32</v>
      </c>
      <c r="O4119" t="s">
        <v>925</v>
      </c>
      <c r="P4119" s="4">
        <v>1972552</v>
      </c>
      <c r="Q4119">
        <v>225</v>
      </c>
      <c r="R4119">
        <v>5</v>
      </c>
      <c r="S4119">
        <v>5</v>
      </c>
      <c r="T4119">
        <v>5</v>
      </c>
      <c r="U4119">
        <v>5</v>
      </c>
      <c r="V4119">
        <v>5</v>
      </c>
      <c r="W4119">
        <v>5</v>
      </c>
      <c r="X4119" t="s">
        <v>9378</v>
      </c>
      <c r="Y4119" t="s">
        <v>34</v>
      </c>
      <c r="AA4119" t="s">
        <v>9378</v>
      </c>
      <c r="AB4119" t="s">
        <v>9378</v>
      </c>
    </row>
    <row r="4120" spans="1:28" x14ac:dyDescent="0.2">
      <c r="A4120">
        <v>2022</v>
      </c>
      <c r="B4120" t="s">
        <v>25</v>
      </c>
      <c r="C4120" t="s">
        <v>787</v>
      </c>
      <c r="D4120" t="s">
        <v>27</v>
      </c>
      <c r="E4120" s="1">
        <v>31145</v>
      </c>
      <c r="F4120">
        <v>4.8</v>
      </c>
      <c r="G4120">
        <v>6431</v>
      </c>
      <c r="H4120" t="s">
        <v>245</v>
      </c>
      <c r="I4120" t="s">
        <v>36</v>
      </c>
      <c r="J4120" t="s">
        <v>43</v>
      </c>
      <c r="K4120" t="s">
        <v>9221</v>
      </c>
      <c r="L4120" t="s">
        <v>30</v>
      </c>
      <c r="M4120" t="s">
        <v>38</v>
      </c>
      <c r="N4120" t="s">
        <v>78</v>
      </c>
      <c r="O4120" t="s">
        <v>1064</v>
      </c>
      <c r="P4120" s="4">
        <v>9790</v>
      </c>
      <c r="Q4120">
        <v>0</v>
      </c>
      <c r="R4120">
        <v>4.5999999999999996</v>
      </c>
      <c r="S4120">
        <v>4.9000000000000004</v>
      </c>
      <c r="T4120">
        <v>4.4000000000000004</v>
      </c>
      <c r="U4120">
        <v>4.5999999999999996</v>
      </c>
      <c r="V4120">
        <v>4.5999999999999996</v>
      </c>
      <c r="W4120">
        <v>4.7</v>
      </c>
      <c r="X4120" t="s">
        <v>9378</v>
      </c>
      <c r="Y4120" t="s">
        <v>34</v>
      </c>
      <c r="AA4120" t="s">
        <v>9378</v>
      </c>
      <c r="AB4120" t="s">
        <v>9378</v>
      </c>
    </row>
    <row r="4121" spans="1:28" x14ac:dyDescent="0.2">
      <c r="A4121">
        <v>2023</v>
      </c>
      <c r="B4121" t="s">
        <v>25</v>
      </c>
      <c r="C4121" t="s">
        <v>70</v>
      </c>
      <c r="D4121" t="s">
        <v>27</v>
      </c>
      <c r="E4121" s="1">
        <v>53830</v>
      </c>
      <c r="F4121">
        <v>4.5999999999999996</v>
      </c>
      <c r="G4121">
        <v>1617</v>
      </c>
      <c r="H4121" t="s">
        <v>28</v>
      </c>
      <c r="I4121" t="s">
        <v>86</v>
      </c>
      <c r="J4121" t="s">
        <v>9337</v>
      </c>
      <c r="L4121" t="s">
        <v>30</v>
      </c>
      <c r="M4121" t="s">
        <v>31</v>
      </c>
      <c r="N4121" t="s">
        <v>72</v>
      </c>
      <c r="O4121" t="s">
        <v>1065</v>
      </c>
      <c r="P4121" s="4" t="s">
        <v>1066</v>
      </c>
      <c r="Q4121">
        <v>5</v>
      </c>
      <c r="R4121">
        <v>2</v>
      </c>
      <c r="S4121">
        <v>0</v>
      </c>
      <c r="T4121">
        <v>2</v>
      </c>
      <c r="U4121">
        <v>1</v>
      </c>
      <c r="V4121">
        <v>0</v>
      </c>
      <c r="W4121">
        <v>0</v>
      </c>
      <c r="X4121" t="s">
        <v>9378</v>
      </c>
      <c r="Y4121" t="s">
        <v>34</v>
      </c>
      <c r="AA4121" t="s">
        <v>9378</v>
      </c>
      <c r="AB4121" t="s">
        <v>9378</v>
      </c>
    </row>
    <row r="4122" spans="1:28" x14ac:dyDescent="0.2">
      <c r="A4122">
        <v>2023</v>
      </c>
      <c r="B4122" t="s">
        <v>25</v>
      </c>
      <c r="C4122" t="s">
        <v>115</v>
      </c>
      <c r="D4122" t="s">
        <v>27</v>
      </c>
      <c r="E4122" s="1">
        <v>26145</v>
      </c>
      <c r="F4122">
        <v>4.5999999999999996</v>
      </c>
      <c r="G4122">
        <v>1617</v>
      </c>
      <c r="H4122" t="s">
        <v>52</v>
      </c>
      <c r="I4122" t="s">
        <v>86</v>
      </c>
      <c r="J4122" t="s">
        <v>43</v>
      </c>
      <c r="L4122" t="s">
        <v>30</v>
      </c>
      <c r="M4122" t="s">
        <v>38</v>
      </c>
      <c r="N4122" t="s">
        <v>276</v>
      </c>
      <c r="O4122" t="s">
        <v>1067</v>
      </c>
      <c r="P4122" s="4" t="s">
        <v>1068</v>
      </c>
      <c r="Q4122">
        <v>5</v>
      </c>
      <c r="R4122">
        <v>2</v>
      </c>
      <c r="S4122">
        <v>0</v>
      </c>
      <c r="T4122">
        <v>2</v>
      </c>
      <c r="U4122">
        <v>1</v>
      </c>
      <c r="V4122">
        <v>0</v>
      </c>
      <c r="W4122">
        <v>0</v>
      </c>
      <c r="X4122" t="s">
        <v>9378</v>
      </c>
      <c r="Y4122" t="s">
        <v>34</v>
      </c>
      <c r="AA4122" t="s">
        <v>9378</v>
      </c>
      <c r="AB4122" t="s">
        <v>9378</v>
      </c>
    </row>
    <row r="4123" spans="1:28" x14ac:dyDescent="0.2">
      <c r="A4123">
        <v>2023</v>
      </c>
      <c r="B4123" t="s">
        <v>25</v>
      </c>
      <c r="C4123" t="s">
        <v>115</v>
      </c>
      <c r="D4123" t="s">
        <v>27</v>
      </c>
      <c r="E4123" s="1">
        <v>26145</v>
      </c>
      <c r="F4123">
        <v>4.5999999999999996</v>
      </c>
      <c r="G4123">
        <v>1617</v>
      </c>
      <c r="H4123" t="s">
        <v>42</v>
      </c>
      <c r="I4123" t="s">
        <v>86</v>
      </c>
      <c r="J4123" t="s">
        <v>43</v>
      </c>
      <c r="L4123" t="s">
        <v>30</v>
      </c>
      <c r="M4123" t="s">
        <v>38</v>
      </c>
      <c r="N4123" t="s">
        <v>276</v>
      </c>
      <c r="O4123" t="s">
        <v>1069</v>
      </c>
      <c r="P4123" s="4" t="s">
        <v>1070</v>
      </c>
      <c r="Q4123">
        <v>6</v>
      </c>
      <c r="R4123">
        <v>2</v>
      </c>
      <c r="S4123">
        <v>0</v>
      </c>
      <c r="T4123">
        <v>2</v>
      </c>
      <c r="U4123">
        <v>1</v>
      </c>
      <c r="V4123">
        <v>0</v>
      </c>
      <c r="W4123">
        <v>0</v>
      </c>
      <c r="X4123" t="s">
        <v>9378</v>
      </c>
      <c r="Y4123" t="s">
        <v>34</v>
      </c>
      <c r="AA4123" t="s">
        <v>9378</v>
      </c>
      <c r="AB4123" t="s">
        <v>9378</v>
      </c>
    </row>
    <row r="4124" spans="1:28" x14ac:dyDescent="0.2">
      <c r="A4124">
        <v>2023</v>
      </c>
      <c r="B4124" t="s">
        <v>25</v>
      </c>
      <c r="C4124" t="s">
        <v>303</v>
      </c>
      <c r="D4124" t="s">
        <v>27</v>
      </c>
      <c r="E4124" s="1">
        <v>29145</v>
      </c>
      <c r="F4124">
        <v>4.5999999999999996</v>
      </c>
      <c r="G4124">
        <v>146</v>
      </c>
      <c r="H4124" t="s">
        <v>52</v>
      </c>
      <c r="I4124" t="s">
        <v>36</v>
      </c>
      <c r="J4124" t="s">
        <v>43</v>
      </c>
      <c r="L4124" t="s">
        <v>30</v>
      </c>
      <c r="M4124" t="s">
        <v>38</v>
      </c>
      <c r="N4124" t="s">
        <v>276</v>
      </c>
      <c r="O4124" t="s">
        <v>1095</v>
      </c>
      <c r="P4124" s="4">
        <v>1926898</v>
      </c>
      <c r="Q4124">
        <v>10</v>
      </c>
      <c r="R4124">
        <v>4</v>
      </c>
      <c r="S4124">
        <v>5</v>
      </c>
      <c r="T4124">
        <v>4</v>
      </c>
      <c r="U4124">
        <v>5</v>
      </c>
      <c r="V4124">
        <v>5</v>
      </c>
      <c r="W4124">
        <v>5</v>
      </c>
      <c r="X4124" t="s">
        <v>9378</v>
      </c>
      <c r="Y4124" t="s">
        <v>34</v>
      </c>
      <c r="AA4124" t="s">
        <v>9378</v>
      </c>
      <c r="AB4124" t="s">
        <v>9378</v>
      </c>
    </row>
    <row r="4125" spans="1:28" x14ac:dyDescent="0.2">
      <c r="A4125">
        <v>2023</v>
      </c>
      <c r="B4125" t="s">
        <v>25</v>
      </c>
      <c r="C4125" t="s">
        <v>646</v>
      </c>
      <c r="D4125" t="s">
        <v>27</v>
      </c>
      <c r="E4125" s="1">
        <v>47795</v>
      </c>
      <c r="F4125">
        <v>5</v>
      </c>
      <c r="G4125">
        <v>1722</v>
      </c>
      <c r="H4125" t="s">
        <v>52</v>
      </c>
      <c r="I4125" t="s">
        <v>36</v>
      </c>
      <c r="J4125" t="s">
        <v>43</v>
      </c>
      <c r="L4125" t="s">
        <v>30</v>
      </c>
      <c r="M4125" t="s">
        <v>57</v>
      </c>
      <c r="N4125" t="s">
        <v>72</v>
      </c>
      <c r="O4125" t="s">
        <v>1097</v>
      </c>
      <c r="P4125" s="4" t="s">
        <v>1098</v>
      </c>
      <c r="Q4125">
        <v>3</v>
      </c>
      <c r="R4125">
        <v>2</v>
      </c>
      <c r="S4125">
        <v>0</v>
      </c>
      <c r="T4125">
        <v>2</v>
      </c>
      <c r="U4125">
        <v>1</v>
      </c>
      <c r="V4125">
        <v>0</v>
      </c>
      <c r="W4125">
        <v>0</v>
      </c>
      <c r="X4125" t="s">
        <v>9378</v>
      </c>
      <c r="Y4125" t="s">
        <v>34</v>
      </c>
      <c r="AA4125" t="s">
        <v>9378</v>
      </c>
      <c r="AB4125" t="s">
        <v>9378</v>
      </c>
    </row>
    <row r="4126" spans="1:28" x14ac:dyDescent="0.2">
      <c r="A4126">
        <v>2009</v>
      </c>
      <c r="B4126" t="s">
        <v>25</v>
      </c>
      <c r="C4126" t="s">
        <v>982</v>
      </c>
      <c r="D4126" t="s">
        <v>983</v>
      </c>
      <c r="E4126" s="1">
        <v>9995</v>
      </c>
      <c r="F4126">
        <v>4.4000000000000004</v>
      </c>
      <c r="G4126">
        <v>1</v>
      </c>
      <c r="H4126" t="s">
        <v>86</v>
      </c>
      <c r="I4126" t="s">
        <v>984</v>
      </c>
      <c r="J4126" t="s">
        <v>43</v>
      </c>
      <c r="K4126" t="s">
        <v>9241</v>
      </c>
      <c r="L4126" t="s">
        <v>30</v>
      </c>
      <c r="M4126" t="s">
        <v>1194</v>
      </c>
      <c r="N4126" t="s">
        <v>1205</v>
      </c>
      <c r="O4126" t="s">
        <v>1329</v>
      </c>
      <c r="P4126" s="4">
        <v>86630</v>
      </c>
      <c r="Q4126">
        <v>110888</v>
      </c>
      <c r="R4126">
        <v>4.4000000000000004</v>
      </c>
      <c r="S4126">
        <v>4.4000000000000004</v>
      </c>
      <c r="T4126">
        <v>4.3</v>
      </c>
      <c r="U4126">
        <v>4.4000000000000004</v>
      </c>
      <c r="V4126">
        <v>4.5</v>
      </c>
      <c r="W4126">
        <v>4.5</v>
      </c>
      <c r="X4126" t="s">
        <v>9378</v>
      </c>
      <c r="Y4126" t="s">
        <v>34</v>
      </c>
      <c r="AA4126" t="s">
        <v>9378</v>
      </c>
      <c r="AB4126" t="s">
        <v>9378</v>
      </c>
    </row>
    <row r="4127" spans="1:28" x14ac:dyDescent="0.2">
      <c r="A4127">
        <v>2021</v>
      </c>
      <c r="B4127" t="s">
        <v>25</v>
      </c>
      <c r="C4127" t="s">
        <v>275</v>
      </c>
      <c r="D4127" t="s">
        <v>983</v>
      </c>
      <c r="E4127" s="1">
        <v>23935</v>
      </c>
      <c r="F4127">
        <v>4.2</v>
      </c>
      <c r="G4127">
        <v>8</v>
      </c>
      <c r="H4127" t="s">
        <v>71</v>
      </c>
      <c r="I4127" t="s">
        <v>97</v>
      </c>
      <c r="J4127" t="s">
        <v>9336</v>
      </c>
      <c r="K4127" t="s">
        <v>9232</v>
      </c>
      <c r="L4127" t="s">
        <v>30</v>
      </c>
      <c r="M4127" t="s">
        <v>643</v>
      </c>
      <c r="N4127" t="s">
        <v>105</v>
      </c>
      <c r="O4127" t="s">
        <v>1363</v>
      </c>
      <c r="P4127" s="4" t="s">
        <v>1364</v>
      </c>
      <c r="Q4127">
        <v>19508</v>
      </c>
      <c r="R4127">
        <v>4.7</v>
      </c>
      <c r="S4127">
        <v>4.5999999999999996</v>
      </c>
      <c r="T4127">
        <v>4.5999999999999996</v>
      </c>
      <c r="U4127">
        <v>4.7</v>
      </c>
      <c r="V4127">
        <v>4.7</v>
      </c>
      <c r="W4127">
        <v>4.8</v>
      </c>
      <c r="X4127" t="s">
        <v>9378</v>
      </c>
      <c r="Y4127" t="s">
        <v>34</v>
      </c>
      <c r="AA4127" t="s">
        <v>9378</v>
      </c>
      <c r="AB4127" t="s">
        <v>9378</v>
      </c>
    </row>
    <row r="4128" spans="1:28" x14ac:dyDescent="0.2">
      <c r="A4128">
        <v>2023</v>
      </c>
      <c r="B4128" t="s">
        <v>25</v>
      </c>
      <c r="C4128" t="s">
        <v>46</v>
      </c>
      <c r="D4128" t="s">
        <v>27</v>
      </c>
      <c r="E4128" s="1">
        <v>51845</v>
      </c>
      <c r="F4128">
        <v>5</v>
      </c>
      <c r="G4128">
        <v>1722</v>
      </c>
      <c r="H4128" t="s">
        <v>28</v>
      </c>
      <c r="I4128" t="s">
        <v>36</v>
      </c>
      <c r="J4128" t="s">
        <v>9336</v>
      </c>
      <c r="L4128" t="s">
        <v>30</v>
      </c>
      <c r="M4128" t="s">
        <v>57</v>
      </c>
      <c r="N4128" t="s">
        <v>72</v>
      </c>
      <c r="O4128" t="s">
        <v>1471</v>
      </c>
      <c r="P4128" s="4" t="s">
        <v>1472</v>
      </c>
      <c r="Q4128">
        <v>3</v>
      </c>
      <c r="R4128">
        <v>2</v>
      </c>
      <c r="S4128">
        <v>0</v>
      </c>
      <c r="T4128">
        <v>2</v>
      </c>
      <c r="U4128">
        <v>1</v>
      </c>
      <c r="V4128">
        <v>0</v>
      </c>
      <c r="W4128">
        <v>0</v>
      </c>
      <c r="X4128" t="s">
        <v>9378</v>
      </c>
      <c r="Y4128" t="s">
        <v>34</v>
      </c>
      <c r="AA4128" t="s">
        <v>9378</v>
      </c>
      <c r="AB4128" t="s">
        <v>9378</v>
      </c>
    </row>
    <row r="4129" spans="1:28" x14ac:dyDescent="0.2">
      <c r="A4129">
        <v>2022</v>
      </c>
      <c r="B4129" t="s">
        <v>25</v>
      </c>
      <c r="C4129" t="s">
        <v>103</v>
      </c>
      <c r="D4129" t="s">
        <v>27</v>
      </c>
      <c r="E4129" s="1">
        <v>30470</v>
      </c>
      <c r="F4129">
        <v>4.8</v>
      </c>
      <c r="G4129">
        <v>2242</v>
      </c>
      <c r="H4129" t="s">
        <v>47</v>
      </c>
      <c r="I4129" t="s">
        <v>86</v>
      </c>
      <c r="J4129" t="s">
        <v>43</v>
      </c>
      <c r="K4129" t="s">
        <v>9207</v>
      </c>
      <c r="L4129" t="s">
        <v>30</v>
      </c>
      <c r="M4129" t="s">
        <v>38</v>
      </c>
      <c r="N4129" t="s">
        <v>78</v>
      </c>
      <c r="O4129" t="s">
        <v>1481</v>
      </c>
      <c r="P4129" s="4" t="s">
        <v>1482</v>
      </c>
      <c r="Q4129">
        <v>5</v>
      </c>
      <c r="R4129">
        <v>5</v>
      </c>
      <c r="S4129">
        <v>5</v>
      </c>
      <c r="T4129">
        <v>5</v>
      </c>
      <c r="U4129">
        <v>5</v>
      </c>
      <c r="V4129">
        <v>5</v>
      </c>
      <c r="W4129">
        <v>5</v>
      </c>
      <c r="X4129" t="s">
        <v>9378</v>
      </c>
      <c r="Y4129" t="s">
        <v>34</v>
      </c>
      <c r="AA4129" t="s">
        <v>9378</v>
      </c>
      <c r="AB4129" t="s">
        <v>9378</v>
      </c>
    </row>
    <row r="4130" spans="1:28" x14ac:dyDescent="0.2">
      <c r="A4130">
        <v>2023</v>
      </c>
      <c r="B4130" t="s">
        <v>25</v>
      </c>
      <c r="C4130" t="s">
        <v>152</v>
      </c>
      <c r="D4130" t="s">
        <v>27</v>
      </c>
      <c r="E4130" s="1">
        <v>33750</v>
      </c>
      <c r="F4130">
        <v>4.8</v>
      </c>
      <c r="G4130">
        <v>1177</v>
      </c>
      <c r="H4130" t="s">
        <v>28</v>
      </c>
      <c r="I4130" t="s">
        <v>86</v>
      </c>
      <c r="J4130" t="s">
        <v>9336</v>
      </c>
      <c r="L4130" t="s">
        <v>30</v>
      </c>
      <c r="M4130" t="s">
        <v>38</v>
      </c>
      <c r="N4130" t="s">
        <v>78</v>
      </c>
      <c r="O4130" t="s">
        <v>1658</v>
      </c>
      <c r="P4130" s="4" t="s">
        <v>1659</v>
      </c>
      <c r="Q4130">
        <v>20</v>
      </c>
      <c r="R4130">
        <v>5</v>
      </c>
      <c r="S4130">
        <v>5</v>
      </c>
      <c r="T4130">
        <v>5</v>
      </c>
      <c r="U4130">
        <v>4</v>
      </c>
      <c r="V4130">
        <v>4</v>
      </c>
      <c r="W4130">
        <v>5</v>
      </c>
      <c r="X4130" t="s">
        <v>9378</v>
      </c>
      <c r="Y4130" t="s">
        <v>34</v>
      </c>
      <c r="AA4130" t="s">
        <v>9378</v>
      </c>
      <c r="AB4130" t="s">
        <v>9378</v>
      </c>
    </row>
    <row r="4131" spans="1:28" x14ac:dyDescent="0.2">
      <c r="A4131">
        <v>2022</v>
      </c>
      <c r="B4131" t="s">
        <v>25</v>
      </c>
      <c r="C4131" t="s">
        <v>239</v>
      </c>
      <c r="D4131" t="s">
        <v>27</v>
      </c>
      <c r="E4131" s="1">
        <v>31960</v>
      </c>
      <c r="F4131">
        <v>5</v>
      </c>
      <c r="G4131">
        <v>1722</v>
      </c>
      <c r="H4131" t="s">
        <v>67</v>
      </c>
      <c r="I4131" t="s">
        <v>36</v>
      </c>
      <c r="J4131" t="s">
        <v>43</v>
      </c>
      <c r="K4131" t="s">
        <v>9207</v>
      </c>
      <c r="L4131" t="s">
        <v>30</v>
      </c>
      <c r="M4131" t="s">
        <v>38</v>
      </c>
      <c r="N4131" t="s">
        <v>78</v>
      </c>
      <c r="O4131" t="s">
        <v>1688</v>
      </c>
      <c r="P4131" s="4" t="s">
        <v>1689</v>
      </c>
      <c r="Q4131">
        <v>3</v>
      </c>
      <c r="R4131">
        <v>5</v>
      </c>
      <c r="S4131">
        <v>5</v>
      </c>
      <c r="T4131">
        <v>5</v>
      </c>
      <c r="U4131">
        <v>5</v>
      </c>
      <c r="V4131">
        <v>5</v>
      </c>
      <c r="W4131">
        <v>5</v>
      </c>
      <c r="X4131" t="s">
        <v>9378</v>
      </c>
      <c r="Y4131" t="s">
        <v>34</v>
      </c>
      <c r="AA4131" t="s">
        <v>9378</v>
      </c>
      <c r="AB4131" t="s">
        <v>9378</v>
      </c>
    </row>
    <row r="4132" spans="1:28" x14ac:dyDescent="0.2">
      <c r="A4132">
        <v>2019</v>
      </c>
      <c r="B4132" t="s">
        <v>25</v>
      </c>
      <c r="C4132" t="s">
        <v>26</v>
      </c>
      <c r="D4132" t="s">
        <v>983</v>
      </c>
      <c r="E4132" s="1">
        <v>31998</v>
      </c>
      <c r="F4132">
        <v>4.8</v>
      </c>
      <c r="G4132">
        <v>15</v>
      </c>
      <c r="H4132" t="s">
        <v>562</v>
      </c>
      <c r="I4132" t="s">
        <v>97</v>
      </c>
      <c r="J4132" t="s">
        <v>9336</v>
      </c>
      <c r="K4132" t="s">
        <v>9238</v>
      </c>
      <c r="L4132" t="s">
        <v>30</v>
      </c>
      <c r="M4132" t="s">
        <v>1233</v>
      </c>
      <c r="N4132" t="s">
        <v>32</v>
      </c>
      <c r="O4132" t="s">
        <v>1693</v>
      </c>
      <c r="P4132" s="4">
        <v>23717241</v>
      </c>
      <c r="Q4132">
        <v>58583</v>
      </c>
      <c r="R4132">
        <v>4.9000000000000004</v>
      </c>
      <c r="S4132">
        <v>4.8</v>
      </c>
      <c r="T4132">
        <v>4.8</v>
      </c>
      <c r="U4132">
        <v>4.5999999999999996</v>
      </c>
      <c r="V4132">
        <v>4.7</v>
      </c>
      <c r="W4132">
        <v>4.9000000000000004</v>
      </c>
      <c r="X4132" t="s">
        <v>9378</v>
      </c>
      <c r="Y4132" t="s">
        <v>34</v>
      </c>
      <c r="AA4132" t="s">
        <v>9378</v>
      </c>
      <c r="AB4132" t="s">
        <v>9378</v>
      </c>
    </row>
    <row r="4133" spans="1:28" x14ac:dyDescent="0.2">
      <c r="A4133">
        <v>2023</v>
      </c>
      <c r="B4133" t="s">
        <v>25</v>
      </c>
      <c r="C4133" t="s">
        <v>669</v>
      </c>
      <c r="D4133" t="s">
        <v>27</v>
      </c>
      <c r="E4133" s="1">
        <v>27145</v>
      </c>
      <c r="F4133">
        <v>4.8</v>
      </c>
      <c r="G4133">
        <v>2242</v>
      </c>
      <c r="H4133" t="s">
        <v>116</v>
      </c>
      <c r="I4133" t="s">
        <v>86</v>
      </c>
      <c r="J4133" t="s">
        <v>43</v>
      </c>
      <c r="L4133" t="s">
        <v>30</v>
      </c>
      <c r="M4133" t="s">
        <v>38</v>
      </c>
      <c r="N4133" t="s">
        <v>78</v>
      </c>
      <c r="O4133" t="s">
        <v>1694</v>
      </c>
      <c r="P4133" s="4" t="s">
        <v>1695</v>
      </c>
      <c r="Q4133">
        <v>12</v>
      </c>
      <c r="R4133">
        <v>2</v>
      </c>
      <c r="S4133">
        <v>0</v>
      </c>
      <c r="T4133">
        <v>2</v>
      </c>
      <c r="U4133">
        <v>1</v>
      </c>
      <c r="V4133">
        <v>0</v>
      </c>
      <c r="W4133">
        <v>0</v>
      </c>
      <c r="X4133" t="s">
        <v>9378</v>
      </c>
      <c r="Y4133" t="s">
        <v>34</v>
      </c>
      <c r="AA4133" t="s">
        <v>9378</v>
      </c>
      <c r="AB4133" t="s">
        <v>9378</v>
      </c>
    </row>
    <row r="4134" spans="1:28" x14ac:dyDescent="0.2">
      <c r="A4134">
        <v>2022</v>
      </c>
      <c r="B4134" t="s">
        <v>25</v>
      </c>
      <c r="C4134" t="s">
        <v>70</v>
      </c>
      <c r="D4134" t="s">
        <v>27</v>
      </c>
      <c r="E4134" s="1">
        <v>50060</v>
      </c>
      <c r="F4134">
        <v>4.5999999999999996</v>
      </c>
      <c r="G4134">
        <v>1617</v>
      </c>
      <c r="H4134" t="s">
        <v>464</v>
      </c>
      <c r="I4134" t="s">
        <v>86</v>
      </c>
      <c r="J4134" t="s">
        <v>9336</v>
      </c>
      <c r="K4134" t="s">
        <v>9204</v>
      </c>
      <c r="L4134" t="s">
        <v>30</v>
      </c>
      <c r="M4134" t="s">
        <v>48</v>
      </c>
      <c r="N4134" t="s">
        <v>32</v>
      </c>
      <c r="O4134" t="s">
        <v>1833</v>
      </c>
      <c r="P4134" s="4" t="s">
        <v>1834</v>
      </c>
      <c r="Q4134">
        <v>10</v>
      </c>
      <c r="R4134">
        <v>5</v>
      </c>
      <c r="S4134">
        <v>5</v>
      </c>
      <c r="T4134">
        <v>5</v>
      </c>
      <c r="U4134">
        <v>5</v>
      </c>
      <c r="V4134">
        <v>5</v>
      </c>
      <c r="W4134">
        <v>5</v>
      </c>
      <c r="X4134" t="s">
        <v>9378</v>
      </c>
      <c r="Y4134" t="s">
        <v>34</v>
      </c>
      <c r="AA4134" t="s">
        <v>9378</v>
      </c>
      <c r="AB4134" t="s">
        <v>9378</v>
      </c>
    </row>
    <row r="4135" spans="1:28" x14ac:dyDescent="0.2">
      <c r="A4135">
        <v>2022</v>
      </c>
      <c r="B4135" t="s">
        <v>25</v>
      </c>
      <c r="C4135" t="s">
        <v>81</v>
      </c>
      <c r="D4135" t="s">
        <v>27</v>
      </c>
      <c r="E4135" s="1">
        <v>41770</v>
      </c>
      <c r="F4135">
        <v>4.8</v>
      </c>
      <c r="G4135">
        <v>2242</v>
      </c>
      <c r="H4135" t="s">
        <v>47</v>
      </c>
      <c r="I4135" t="s">
        <v>86</v>
      </c>
      <c r="J4135" t="s">
        <v>9336</v>
      </c>
      <c r="K4135" t="s">
        <v>9204</v>
      </c>
      <c r="L4135" t="s">
        <v>30</v>
      </c>
      <c r="M4135" t="s">
        <v>48</v>
      </c>
      <c r="N4135" t="s">
        <v>32</v>
      </c>
      <c r="O4135" t="s">
        <v>1872</v>
      </c>
      <c r="P4135" s="4" t="s">
        <v>1873</v>
      </c>
      <c r="Q4135">
        <v>5</v>
      </c>
      <c r="R4135">
        <v>5</v>
      </c>
      <c r="S4135">
        <v>5</v>
      </c>
      <c r="T4135">
        <v>5</v>
      </c>
      <c r="U4135">
        <v>5</v>
      </c>
      <c r="V4135">
        <v>5</v>
      </c>
      <c r="W4135">
        <v>5</v>
      </c>
      <c r="X4135" t="s">
        <v>9378</v>
      </c>
      <c r="Y4135" t="s">
        <v>34</v>
      </c>
      <c r="AA4135" t="s">
        <v>9378</v>
      </c>
      <c r="AB4135" t="s">
        <v>9378</v>
      </c>
    </row>
    <row r="4136" spans="1:28" x14ac:dyDescent="0.2">
      <c r="A4136">
        <v>2023</v>
      </c>
      <c r="B4136" t="s">
        <v>25</v>
      </c>
      <c r="C4136" t="s">
        <v>152</v>
      </c>
      <c r="D4136" t="s">
        <v>27</v>
      </c>
      <c r="E4136" s="1">
        <v>34250</v>
      </c>
      <c r="F4136">
        <v>4.5999999999999996</v>
      </c>
      <c r="G4136">
        <v>1617</v>
      </c>
      <c r="H4136" t="s">
        <v>28</v>
      </c>
      <c r="I4136" t="s">
        <v>86</v>
      </c>
      <c r="J4136" t="s">
        <v>9336</v>
      </c>
      <c r="L4136" t="s">
        <v>30</v>
      </c>
      <c r="M4136" t="s">
        <v>38</v>
      </c>
      <c r="N4136" t="s">
        <v>78</v>
      </c>
      <c r="O4136" t="s">
        <v>2028</v>
      </c>
      <c r="P4136" s="4" t="s">
        <v>2029</v>
      </c>
      <c r="Q4136">
        <v>10</v>
      </c>
      <c r="R4136">
        <v>5</v>
      </c>
      <c r="S4136">
        <v>5</v>
      </c>
      <c r="T4136">
        <v>5</v>
      </c>
      <c r="U4136">
        <v>4</v>
      </c>
      <c r="V4136">
        <v>4</v>
      </c>
      <c r="W4136">
        <v>5</v>
      </c>
      <c r="X4136" t="s">
        <v>9378</v>
      </c>
      <c r="Y4136" t="s">
        <v>34</v>
      </c>
      <c r="AA4136" t="s">
        <v>9378</v>
      </c>
      <c r="AB4136" t="s">
        <v>9378</v>
      </c>
    </row>
    <row r="4137" spans="1:28" x14ac:dyDescent="0.2">
      <c r="A4137">
        <v>2023</v>
      </c>
      <c r="B4137" t="s">
        <v>25</v>
      </c>
      <c r="C4137" t="s">
        <v>51</v>
      </c>
      <c r="D4137" t="s">
        <v>27</v>
      </c>
      <c r="E4137" s="1">
        <v>39845</v>
      </c>
      <c r="F4137">
        <v>3.3</v>
      </c>
      <c r="G4137">
        <v>711</v>
      </c>
      <c r="H4137" t="s">
        <v>52</v>
      </c>
      <c r="I4137" t="s">
        <v>36</v>
      </c>
      <c r="J4137" t="s">
        <v>9336</v>
      </c>
      <c r="L4137" t="s">
        <v>37</v>
      </c>
      <c r="M4137" t="s">
        <v>38</v>
      </c>
      <c r="N4137" t="s">
        <v>39</v>
      </c>
      <c r="O4137" t="s">
        <v>2398</v>
      </c>
      <c r="P4137" s="4" t="s">
        <v>2399</v>
      </c>
      <c r="Q4137">
        <v>5</v>
      </c>
      <c r="R4137">
        <v>5</v>
      </c>
      <c r="S4137">
        <v>3</v>
      </c>
      <c r="T4137">
        <v>4</v>
      </c>
      <c r="U4137">
        <v>4</v>
      </c>
      <c r="V4137">
        <v>5</v>
      </c>
      <c r="W4137">
        <v>5</v>
      </c>
      <c r="X4137" t="s">
        <v>9378</v>
      </c>
      <c r="Y4137" t="s">
        <v>34</v>
      </c>
      <c r="AA4137" t="s">
        <v>9378</v>
      </c>
      <c r="AB4137" t="s">
        <v>9378</v>
      </c>
    </row>
    <row r="4138" spans="1:28" x14ac:dyDescent="0.2">
      <c r="A4138">
        <v>2023</v>
      </c>
      <c r="B4138" t="s">
        <v>25</v>
      </c>
      <c r="C4138" t="s">
        <v>35</v>
      </c>
      <c r="D4138" t="s">
        <v>27</v>
      </c>
      <c r="E4138" s="1">
        <v>34700</v>
      </c>
      <c r="F4138">
        <v>3</v>
      </c>
      <c r="G4138">
        <v>591</v>
      </c>
      <c r="H4138" t="s">
        <v>67</v>
      </c>
      <c r="I4138" t="s">
        <v>36</v>
      </c>
      <c r="J4138" t="s">
        <v>43</v>
      </c>
      <c r="L4138" t="s">
        <v>37</v>
      </c>
      <c r="M4138" t="s">
        <v>38</v>
      </c>
      <c r="N4138" t="s">
        <v>39</v>
      </c>
      <c r="O4138" t="s">
        <v>2402</v>
      </c>
      <c r="P4138" s="4" t="s">
        <v>2403</v>
      </c>
      <c r="Q4138">
        <v>5</v>
      </c>
      <c r="R4138">
        <v>5</v>
      </c>
      <c r="S4138">
        <v>3</v>
      </c>
      <c r="T4138">
        <v>4</v>
      </c>
      <c r="U4138">
        <v>4</v>
      </c>
      <c r="V4138">
        <v>5</v>
      </c>
      <c r="W4138">
        <v>5</v>
      </c>
      <c r="X4138" t="s">
        <v>9378</v>
      </c>
      <c r="Y4138" t="s">
        <v>34</v>
      </c>
      <c r="AA4138" t="s">
        <v>9378</v>
      </c>
      <c r="AB4138" t="s">
        <v>9378</v>
      </c>
    </row>
    <row r="4139" spans="1:28" x14ac:dyDescent="0.2">
      <c r="A4139">
        <v>2023</v>
      </c>
      <c r="B4139" t="s">
        <v>25</v>
      </c>
      <c r="C4139" t="s">
        <v>35</v>
      </c>
      <c r="D4139" t="s">
        <v>27</v>
      </c>
      <c r="E4139" s="1">
        <v>35745</v>
      </c>
      <c r="F4139">
        <v>3</v>
      </c>
      <c r="G4139">
        <v>591</v>
      </c>
      <c r="H4139" t="s">
        <v>36</v>
      </c>
      <c r="I4139" t="s">
        <v>36</v>
      </c>
      <c r="J4139" t="s">
        <v>9337</v>
      </c>
      <c r="L4139" t="s">
        <v>37</v>
      </c>
      <c r="M4139" t="s">
        <v>38</v>
      </c>
      <c r="N4139" t="s">
        <v>39</v>
      </c>
      <c r="O4139" t="s">
        <v>2404</v>
      </c>
      <c r="P4139" s="4" t="s">
        <v>2405</v>
      </c>
      <c r="Q4139">
        <v>5</v>
      </c>
      <c r="R4139">
        <v>5</v>
      </c>
      <c r="S4139">
        <v>3</v>
      </c>
      <c r="T4139">
        <v>4</v>
      </c>
      <c r="U4139">
        <v>4</v>
      </c>
      <c r="V4139">
        <v>5</v>
      </c>
      <c r="W4139">
        <v>5</v>
      </c>
      <c r="X4139" t="s">
        <v>9378</v>
      </c>
      <c r="Y4139" t="s">
        <v>34</v>
      </c>
      <c r="AA4139" t="s">
        <v>9378</v>
      </c>
      <c r="AB4139" t="s">
        <v>9378</v>
      </c>
    </row>
    <row r="4140" spans="1:28" x14ac:dyDescent="0.2">
      <c r="A4140">
        <v>2023</v>
      </c>
      <c r="B4140" t="s">
        <v>25</v>
      </c>
      <c r="C4140" t="s">
        <v>35</v>
      </c>
      <c r="D4140" t="s">
        <v>27</v>
      </c>
      <c r="E4140" s="1">
        <v>33695</v>
      </c>
      <c r="F4140">
        <v>3</v>
      </c>
      <c r="G4140">
        <v>591</v>
      </c>
      <c r="H4140" t="s">
        <v>36</v>
      </c>
      <c r="I4140" t="s">
        <v>36</v>
      </c>
      <c r="J4140" t="s">
        <v>43</v>
      </c>
      <c r="L4140" t="s">
        <v>37</v>
      </c>
      <c r="M4140" t="s">
        <v>38</v>
      </c>
      <c r="N4140" t="s">
        <v>39</v>
      </c>
      <c r="O4140" t="s">
        <v>2406</v>
      </c>
      <c r="P4140" s="4" t="s">
        <v>2407</v>
      </c>
      <c r="Q4140">
        <v>5</v>
      </c>
      <c r="R4140">
        <v>5</v>
      </c>
      <c r="S4140">
        <v>3</v>
      </c>
      <c r="T4140">
        <v>4</v>
      </c>
      <c r="U4140">
        <v>4</v>
      </c>
      <c r="V4140">
        <v>5</v>
      </c>
      <c r="W4140">
        <v>5</v>
      </c>
      <c r="X4140" t="s">
        <v>9378</v>
      </c>
      <c r="Y4140" t="s">
        <v>34</v>
      </c>
      <c r="AA4140" t="s">
        <v>9378</v>
      </c>
      <c r="AB4140" t="s">
        <v>9378</v>
      </c>
    </row>
    <row r="4141" spans="1:28" x14ac:dyDescent="0.2">
      <c r="A4141">
        <v>2018</v>
      </c>
      <c r="B4141" t="s">
        <v>25</v>
      </c>
      <c r="C4141" t="s">
        <v>1429</v>
      </c>
      <c r="D4141" t="s">
        <v>983</v>
      </c>
      <c r="E4141" s="1">
        <v>19997</v>
      </c>
      <c r="F4141">
        <v>4.0999999999999996</v>
      </c>
      <c r="G4141">
        <v>164</v>
      </c>
      <c r="H4141" t="s">
        <v>97</v>
      </c>
      <c r="I4141" t="s">
        <v>86</v>
      </c>
      <c r="J4141" t="s">
        <v>43</v>
      </c>
      <c r="L4141" t="s">
        <v>37</v>
      </c>
      <c r="M4141" t="s">
        <v>38</v>
      </c>
      <c r="N4141" t="s">
        <v>1223</v>
      </c>
      <c r="O4141" t="s">
        <v>2581</v>
      </c>
      <c r="P4141" s="4" t="s">
        <v>2582</v>
      </c>
      <c r="Q4141">
        <v>78977</v>
      </c>
      <c r="R4141">
        <v>4.8</v>
      </c>
      <c r="S4141">
        <v>4.7</v>
      </c>
      <c r="T4141">
        <v>4.5999999999999996</v>
      </c>
      <c r="U4141">
        <v>4.5999999999999996</v>
      </c>
      <c r="V4141">
        <v>4.4000000000000004</v>
      </c>
      <c r="W4141">
        <v>4.7</v>
      </c>
      <c r="X4141" t="s">
        <v>9378</v>
      </c>
      <c r="Y4141" t="s">
        <v>34</v>
      </c>
      <c r="AA4141" t="s">
        <v>9378</v>
      </c>
      <c r="AB4141" t="s">
        <v>9378</v>
      </c>
    </row>
    <row r="4142" spans="1:28" x14ac:dyDescent="0.2">
      <c r="A4142">
        <v>2022</v>
      </c>
      <c r="B4142" t="s">
        <v>25</v>
      </c>
      <c r="C4142" t="s">
        <v>81</v>
      </c>
      <c r="D4142" t="s">
        <v>27</v>
      </c>
      <c r="E4142" s="1">
        <v>41770</v>
      </c>
      <c r="F4142">
        <v>5</v>
      </c>
      <c r="G4142">
        <v>1722</v>
      </c>
      <c r="H4142" t="s">
        <v>28</v>
      </c>
      <c r="I4142" t="s">
        <v>36</v>
      </c>
      <c r="J4142" t="s">
        <v>9336</v>
      </c>
      <c r="K4142" t="s">
        <v>9204</v>
      </c>
      <c r="L4142" t="s">
        <v>30</v>
      </c>
      <c r="M4142" t="s">
        <v>48</v>
      </c>
      <c r="N4142" t="s">
        <v>32</v>
      </c>
      <c r="O4142" t="s">
        <v>2592</v>
      </c>
      <c r="P4142" s="4" t="s">
        <v>2593</v>
      </c>
      <c r="Q4142">
        <v>3</v>
      </c>
      <c r="R4142">
        <v>5</v>
      </c>
      <c r="S4142">
        <v>5</v>
      </c>
      <c r="T4142">
        <v>5</v>
      </c>
      <c r="U4142">
        <v>5</v>
      </c>
      <c r="V4142">
        <v>5</v>
      </c>
      <c r="W4142">
        <v>5</v>
      </c>
      <c r="X4142" t="s">
        <v>9378</v>
      </c>
      <c r="Y4142" t="s">
        <v>34</v>
      </c>
      <c r="AA4142" t="s">
        <v>9378</v>
      </c>
      <c r="AB4142" t="s">
        <v>9378</v>
      </c>
    </row>
    <row r="4143" spans="1:28" x14ac:dyDescent="0.2">
      <c r="A4143">
        <v>2011</v>
      </c>
      <c r="B4143" t="s">
        <v>25</v>
      </c>
      <c r="C4143" t="s">
        <v>77</v>
      </c>
      <c r="D4143" t="s">
        <v>983</v>
      </c>
      <c r="E4143" s="1">
        <v>12987</v>
      </c>
      <c r="F4143">
        <v>4.5</v>
      </c>
      <c r="G4143">
        <v>177</v>
      </c>
      <c r="H4143" t="s">
        <v>97</v>
      </c>
      <c r="I4143" t="s">
        <v>86</v>
      </c>
      <c r="J4143" t="s">
        <v>43</v>
      </c>
      <c r="K4143" t="s">
        <v>9271</v>
      </c>
      <c r="L4143" t="s">
        <v>30</v>
      </c>
      <c r="M4143" t="s">
        <v>1194</v>
      </c>
      <c r="N4143" t="s">
        <v>1205</v>
      </c>
      <c r="O4143" t="s">
        <v>2732</v>
      </c>
      <c r="P4143" s="4" t="s">
        <v>2733</v>
      </c>
      <c r="Q4143">
        <v>108259</v>
      </c>
      <c r="R4143">
        <v>4.5</v>
      </c>
      <c r="S4143">
        <v>4.4000000000000004</v>
      </c>
      <c r="T4143">
        <v>4.4000000000000004</v>
      </c>
      <c r="U4143">
        <v>4.5999999999999996</v>
      </c>
      <c r="V4143">
        <v>4.5</v>
      </c>
      <c r="W4143">
        <v>4.7</v>
      </c>
      <c r="X4143" t="s">
        <v>9378</v>
      </c>
      <c r="Y4143" t="s">
        <v>34</v>
      </c>
      <c r="AA4143" t="s">
        <v>9378</v>
      </c>
      <c r="AB4143" t="s">
        <v>9378</v>
      </c>
    </row>
    <row r="4144" spans="1:28" x14ac:dyDescent="0.2">
      <c r="A4144">
        <v>2023</v>
      </c>
      <c r="B4144" t="s">
        <v>25</v>
      </c>
      <c r="C4144" t="s">
        <v>115</v>
      </c>
      <c r="D4144" t="s">
        <v>27</v>
      </c>
      <c r="E4144" s="1">
        <v>26945</v>
      </c>
      <c r="F4144">
        <v>4.8</v>
      </c>
      <c r="G4144">
        <v>2242</v>
      </c>
      <c r="H4144" t="s">
        <v>82</v>
      </c>
      <c r="I4144" t="s">
        <v>86</v>
      </c>
      <c r="J4144" t="s">
        <v>43</v>
      </c>
      <c r="L4144" t="s">
        <v>30</v>
      </c>
      <c r="M4144" t="s">
        <v>401</v>
      </c>
      <c r="N4144" t="s">
        <v>276</v>
      </c>
      <c r="O4144" t="s">
        <v>2772</v>
      </c>
      <c r="P4144" s="4" t="s">
        <v>2773</v>
      </c>
      <c r="Q4144">
        <v>5</v>
      </c>
      <c r="R4144">
        <v>2</v>
      </c>
      <c r="S4144">
        <v>0</v>
      </c>
      <c r="T4144">
        <v>2</v>
      </c>
      <c r="U4144">
        <v>1</v>
      </c>
      <c r="V4144">
        <v>0</v>
      </c>
      <c r="W4144">
        <v>0</v>
      </c>
      <c r="X4144" t="s">
        <v>9378</v>
      </c>
      <c r="Y4144" t="s">
        <v>34</v>
      </c>
      <c r="AA4144" t="s">
        <v>9378</v>
      </c>
      <c r="AB4144" t="s">
        <v>9378</v>
      </c>
    </row>
    <row r="4145" spans="1:28" x14ac:dyDescent="0.2">
      <c r="A4145">
        <v>2019</v>
      </c>
      <c r="B4145" t="s">
        <v>25</v>
      </c>
      <c r="C4145" t="s">
        <v>1222</v>
      </c>
      <c r="D4145" t="s">
        <v>27</v>
      </c>
      <c r="E4145" s="1">
        <v>26995</v>
      </c>
      <c r="F4145">
        <v>4.8</v>
      </c>
      <c r="G4145">
        <v>2242</v>
      </c>
      <c r="H4145" t="s">
        <v>400</v>
      </c>
      <c r="I4145" t="s">
        <v>86</v>
      </c>
      <c r="J4145" t="s">
        <v>43</v>
      </c>
      <c r="K4145" t="s">
        <v>9230</v>
      </c>
      <c r="L4145" t="s">
        <v>37</v>
      </c>
      <c r="M4145" t="s">
        <v>38</v>
      </c>
      <c r="N4145" t="s">
        <v>1223</v>
      </c>
      <c r="O4145" t="s">
        <v>2774</v>
      </c>
      <c r="P4145" s="4" t="s">
        <v>2775</v>
      </c>
      <c r="Q4145">
        <v>27514</v>
      </c>
      <c r="R4145">
        <v>4.5999999999999996</v>
      </c>
      <c r="S4145">
        <v>4.8</v>
      </c>
      <c r="T4145">
        <v>4.5</v>
      </c>
      <c r="U4145">
        <v>4.7</v>
      </c>
      <c r="V4145">
        <v>4.8</v>
      </c>
      <c r="W4145">
        <v>4.8</v>
      </c>
      <c r="X4145" t="s">
        <v>9378</v>
      </c>
      <c r="Y4145" t="s">
        <v>34</v>
      </c>
      <c r="AA4145" t="s">
        <v>9378</v>
      </c>
      <c r="AB4145" t="s">
        <v>9378</v>
      </c>
    </row>
    <row r="4146" spans="1:28" x14ac:dyDescent="0.2">
      <c r="A4146">
        <v>2016</v>
      </c>
      <c r="B4146" t="s">
        <v>25</v>
      </c>
      <c r="C4146" t="s">
        <v>54</v>
      </c>
      <c r="D4146" t="s">
        <v>983</v>
      </c>
      <c r="E4146" s="1">
        <v>22888</v>
      </c>
      <c r="F4146">
        <v>4.7</v>
      </c>
      <c r="G4146">
        <v>32</v>
      </c>
      <c r="H4146" t="s">
        <v>1216</v>
      </c>
      <c r="I4146" t="s">
        <v>97</v>
      </c>
      <c r="J4146" t="s">
        <v>43</v>
      </c>
      <c r="K4146" t="s">
        <v>9215</v>
      </c>
      <c r="L4146" t="s">
        <v>30</v>
      </c>
      <c r="M4146" t="s">
        <v>1233</v>
      </c>
      <c r="N4146" t="s">
        <v>1356</v>
      </c>
      <c r="O4146" t="s">
        <v>2932</v>
      </c>
      <c r="P4146" s="4">
        <v>9378</v>
      </c>
      <c r="Q4146">
        <v>78010</v>
      </c>
      <c r="R4146">
        <v>4.8</v>
      </c>
      <c r="S4146">
        <v>4.5999999999999996</v>
      </c>
      <c r="T4146">
        <v>4.7</v>
      </c>
      <c r="U4146">
        <v>4.5999999999999996</v>
      </c>
      <c r="V4146">
        <v>4.7</v>
      </c>
      <c r="W4146">
        <v>4.8</v>
      </c>
      <c r="X4146" t="s">
        <v>9378</v>
      </c>
      <c r="Y4146" t="s">
        <v>34</v>
      </c>
      <c r="AA4146" t="s">
        <v>9378</v>
      </c>
      <c r="AB4146" t="s">
        <v>9378</v>
      </c>
    </row>
    <row r="4147" spans="1:28" x14ac:dyDescent="0.2">
      <c r="A4147">
        <v>2022</v>
      </c>
      <c r="B4147" t="s">
        <v>25</v>
      </c>
      <c r="C4147" t="s">
        <v>1222</v>
      </c>
      <c r="D4147" t="s">
        <v>983</v>
      </c>
      <c r="E4147" s="1">
        <v>34998</v>
      </c>
      <c r="F4147">
        <v>4.4000000000000004</v>
      </c>
      <c r="G4147">
        <v>1711</v>
      </c>
      <c r="H4147" t="s">
        <v>97</v>
      </c>
      <c r="I4147" t="s">
        <v>36</v>
      </c>
      <c r="J4147" t="s">
        <v>43</v>
      </c>
      <c r="K4147" t="s">
        <v>9230</v>
      </c>
      <c r="L4147" t="s">
        <v>37</v>
      </c>
      <c r="M4147" t="s">
        <v>38</v>
      </c>
      <c r="N4147" t="s">
        <v>1223</v>
      </c>
      <c r="O4147" t="s">
        <v>2950</v>
      </c>
      <c r="P4147" s="4">
        <v>23717672</v>
      </c>
      <c r="Q4147">
        <v>7682</v>
      </c>
      <c r="R4147">
        <v>2</v>
      </c>
      <c r="S4147">
        <v>0</v>
      </c>
      <c r="T4147">
        <v>2</v>
      </c>
      <c r="U4147">
        <v>1</v>
      </c>
      <c r="V4147">
        <v>0</v>
      </c>
      <c r="W4147">
        <v>0</v>
      </c>
      <c r="X4147" t="s">
        <v>9378</v>
      </c>
      <c r="Y4147" t="s">
        <v>34</v>
      </c>
      <c r="AA4147" t="s">
        <v>9378</v>
      </c>
      <c r="AB4147" t="s">
        <v>9378</v>
      </c>
    </row>
    <row r="4148" spans="1:28" x14ac:dyDescent="0.2">
      <c r="A4148">
        <v>2023</v>
      </c>
      <c r="B4148" t="s">
        <v>25</v>
      </c>
      <c r="C4148" t="s">
        <v>152</v>
      </c>
      <c r="D4148" t="s">
        <v>27</v>
      </c>
      <c r="E4148" s="1">
        <v>32750</v>
      </c>
      <c r="F4148">
        <v>5</v>
      </c>
      <c r="G4148">
        <v>1944</v>
      </c>
      <c r="H4148" t="s">
        <v>472</v>
      </c>
      <c r="I4148" t="s">
        <v>97</v>
      </c>
      <c r="J4148" t="s">
        <v>43</v>
      </c>
      <c r="L4148" t="s">
        <v>30</v>
      </c>
      <c r="M4148" t="s">
        <v>38</v>
      </c>
      <c r="N4148" t="s">
        <v>78</v>
      </c>
      <c r="O4148" t="s">
        <v>3119</v>
      </c>
      <c r="P4148" s="4" t="s">
        <v>3120</v>
      </c>
      <c r="Q4148">
        <v>9</v>
      </c>
      <c r="R4148">
        <v>5</v>
      </c>
      <c r="S4148">
        <v>5</v>
      </c>
      <c r="T4148">
        <v>5</v>
      </c>
      <c r="U4148">
        <v>4</v>
      </c>
      <c r="V4148">
        <v>4</v>
      </c>
      <c r="W4148">
        <v>5</v>
      </c>
      <c r="X4148" t="s">
        <v>9378</v>
      </c>
      <c r="Y4148" t="s">
        <v>34</v>
      </c>
      <c r="AA4148" t="s">
        <v>9378</v>
      </c>
      <c r="AB4148" t="s">
        <v>9378</v>
      </c>
    </row>
    <row r="4149" spans="1:28" x14ac:dyDescent="0.2">
      <c r="A4149">
        <v>2019</v>
      </c>
      <c r="B4149" t="s">
        <v>25</v>
      </c>
      <c r="C4149" t="s">
        <v>3015</v>
      </c>
      <c r="D4149" t="s">
        <v>983</v>
      </c>
      <c r="E4149" s="1">
        <v>20897</v>
      </c>
      <c r="F4149">
        <v>4.4000000000000004</v>
      </c>
      <c r="G4149">
        <v>1136</v>
      </c>
      <c r="H4149" t="s">
        <v>71</v>
      </c>
      <c r="I4149" t="s">
        <v>86</v>
      </c>
      <c r="J4149" t="s">
        <v>43</v>
      </c>
      <c r="K4149" t="s">
        <v>9240</v>
      </c>
      <c r="L4149" t="s">
        <v>37</v>
      </c>
      <c r="M4149" t="s">
        <v>38</v>
      </c>
      <c r="N4149" t="s">
        <v>1223</v>
      </c>
      <c r="O4149" t="s">
        <v>3130</v>
      </c>
      <c r="P4149" s="4" t="s">
        <v>3131</v>
      </c>
      <c r="Q4149">
        <v>58783</v>
      </c>
      <c r="R4149">
        <v>4.5999999999999996</v>
      </c>
      <c r="S4149">
        <v>4.8</v>
      </c>
      <c r="T4149">
        <v>4.5</v>
      </c>
      <c r="U4149">
        <v>4.7</v>
      </c>
      <c r="V4149">
        <v>4.8</v>
      </c>
      <c r="W4149">
        <v>4.8</v>
      </c>
      <c r="X4149" t="s">
        <v>9378</v>
      </c>
      <c r="Y4149" t="s">
        <v>34</v>
      </c>
      <c r="AA4149" t="s">
        <v>9378</v>
      </c>
      <c r="AB4149" t="s">
        <v>9378</v>
      </c>
    </row>
    <row r="4150" spans="1:28" x14ac:dyDescent="0.2">
      <c r="A4150">
        <v>2022</v>
      </c>
      <c r="B4150" t="s">
        <v>25</v>
      </c>
      <c r="C4150" t="s">
        <v>103</v>
      </c>
      <c r="D4150" t="s">
        <v>27</v>
      </c>
      <c r="E4150" s="1">
        <v>30075</v>
      </c>
      <c r="F4150">
        <v>4.8</v>
      </c>
      <c r="G4150">
        <v>2242</v>
      </c>
      <c r="H4150" t="s">
        <v>52</v>
      </c>
      <c r="I4150" t="s">
        <v>86</v>
      </c>
      <c r="J4150" t="s">
        <v>43</v>
      </c>
      <c r="K4150" t="s">
        <v>9207</v>
      </c>
      <c r="L4150" t="s">
        <v>30</v>
      </c>
      <c r="M4150" t="s">
        <v>38</v>
      </c>
      <c r="N4150" t="s">
        <v>78</v>
      </c>
      <c r="O4150" t="s">
        <v>3132</v>
      </c>
      <c r="P4150" s="4" t="s">
        <v>3133</v>
      </c>
      <c r="Q4150">
        <v>5</v>
      </c>
      <c r="R4150">
        <v>5</v>
      </c>
      <c r="S4150">
        <v>5</v>
      </c>
      <c r="T4150">
        <v>5</v>
      </c>
      <c r="U4150">
        <v>5</v>
      </c>
      <c r="V4150">
        <v>5</v>
      </c>
      <c r="W4150">
        <v>5</v>
      </c>
      <c r="X4150" t="s">
        <v>9378</v>
      </c>
      <c r="Y4150" t="s">
        <v>34</v>
      </c>
      <c r="AA4150" t="s">
        <v>9378</v>
      </c>
      <c r="AB4150" t="s">
        <v>9378</v>
      </c>
    </row>
    <row r="4151" spans="1:28" x14ac:dyDescent="0.2">
      <c r="A4151">
        <v>2022</v>
      </c>
      <c r="B4151" t="s">
        <v>25</v>
      </c>
      <c r="C4151" t="s">
        <v>81</v>
      </c>
      <c r="D4151" t="s">
        <v>27</v>
      </c>
      <c r="E4151" s="1">
        <v>41770</v>
      </c>
      <c r="F4151">
        <v>4.8</v>
      </c>
      <c r="G4151">
        <v>2242</v>
      </c>
      <c r="H4151" t="s">
        <v>28</v>
      </c>
      <c r="I4151" t="s">
        <v>86</v>
      </c>
      <c r="J4151" t="s">
        <v>9336</v>
      </c>
      <c r="K4151" t="s">
        <v>9204</v>
      </c>
      <c r="L4151" t="s">
        <v>30</v>
      </c>
      <c r="M4151" t="s">
        <v>48</v>
      </c>
      <c r="N4151" t="s">
        <v>32</v>
      </c>
      <c r="O4151" t="s">
        <v>3134</v>
      </c>
      <c r="P4151" s="4" t="s">
        <v>3135</v>
      </c>
      <c r="Q4151">
        <v>5</v>
      </c>
      <c r="R4151">
        <v>5</v>
      </c>
      <c r="S4151">
        <v>5</v>
      </c>
      <c r="T4151">
        <v>5</v>
      </c>
      <c r="U4151">
        <v>5</v>
      </c>
      <c r="V4151">
        <v>5</v>
      </c>
      <c r="W4151">
        <v>5</v>
      </c>
      <c r="X4151" t="s">
        <v>9378</v>
      </c>
      <c r="Y4151" t="s">
        <v>34</v>
      </c>
      <c r="AA4151" t="s">
        <v>9378</v>
      </c>
      <c r="AB4151" t="s">
        <v>9378</v>
      </c>
    </row>
    <row r="4152" spans="1:28" x14ac:dyDescent="0.2">
      <c r="A4152">
        <v>2023</v>
      </c>
      <c r="B4152" t="s">
        <v>25</v>
      </c>
      <c r="C4152" t="s">
        <v>77</v>
      </c>
      <c r="D4152" t="s">
        <v>27</v>
      </c>
      <c r="E4152" s="1">
        <v>36010</v>
      </c>
      <c r="F4152">
        <v>4.7</v>
      </c>
      <c r="G4152">
        <v>344</v>
      </c>
      <c r="H4152" t="s">
        <v>28</v>
      </c>
      <c r="I4152" t="s">
        <v>97</v>
      </c>
      <c r="J4152" t="s">
        <v>43</v>
      </c>
      <c r="K4152" t="s">
        <v>9219</v>
      </c>
      <c r="L4152" t="s">
        <v>30</v>
      </c>
      <c r="M4152" t="s">
        <v>110</v>
      </c>
      <c r="N4152" t="s">
        <v>105</v>
      </c>
      <c r="O4152" t="s">
        <v>3318</v>
      </c>
      <c r="P4152" s="4" t="s">
        <v>3319</v>
      </c>
      <c r="Q4152">
        <v>5</v>
      </c>
      <c r="R4152">
        <v>5</v>
      </c>
      <c r="S4152">
        <v>5</v>
      </c>
      <c r="T4152">
        <v>5</v>
      </c>
      <c r="U4152">
        <v>4</v>
      </c>
      <c r="V4152">
        <v>4</v>
      </c>
      <c r="W4152">
        <v>5</v>
      </c>
      <c r="X4152" t="s">
        <v>9378</v>
      </c>
      <c r="Y4152" t="s">
        <v>34</v>
      </c>
      <c r="AA4152" t="s">
        <v>9378</v>
      </c>
      <c r="AB4152" t="s">
        <v>9378</v>
      </c>
    </row>
    <row r="4153" spans="1:28" x14ac:dyDescent="0.2">
      <c r="A4153">
        <v>2023</v>
      </c>
      <c r="B4153" t="s">
        <v>25</v>
      </c>
      <c r="C4153" t="s">
        <v>51</v>
      </c>
      <c r="D4153" t="s">
        <v>27</v>
      </c>
      <c r="E4153" s="1">
        <v>40240</v>
      </c>
      <c r="F4153">
        <v>3</v>
      </c>
      <c r="G4153">
        <v>591</v>
      </c>
      <c r="H4153" t="s">
        <v>67</v>
      </c>
      <c r="I4153" t="s">
        <v>36</v>
      </c>
      <c r="J4153" t="s">
        <v>9336</v>
      </c>
      <c r="L4153" t="s">
        <v>37</v>
      </c>
      <c r="M4153" t="s">
        <v>38</v>
      </c>
      <c r="N4153" t="s">
        <v>39</v>
      </c>
      <c r="O4153" t="s">
        <v>3320</v>
      </c>
      <c r="P4153" s="4" t="s">
        <v>3321</v>
      </c>
      <c r="Q4153">
        <v>5</v>
      </c>
      <c r="R4153">
        <v>5</v>
      </c>
      <c r="S4153">
        <v>3</v>
      </c>
      <c r="T4153">
        <v>4</v>
      </c>
      <c r="U4153">
        <v>4</v>
      </c>
      <c r="V4153">
        <v>5</v>
      </c>
      <c r="W4153">
        <v>5</v>
      </c>
      <c r="X4153" t="s">
        <v>9378</v>
      </c>
      <c r="Y4153" t="s">
        <v>34</v>
      </c>
      <c r="AA4153" t="s">
        <v>9378</v>
      </c>
      <c r="AB4153" t="s">
        <v>9378</v>
      </c>
    </row>
    <row r="4154" spans="1:28" x14ac:dyDescent="0.2">
      <c r="A4154">
        <v>2022</v>
      </c>
      <c r="B4154" t="s">
        <v>25</v>
      </c>
      <c r="C4154" t="s">
        <v>103</v>
      </c>
      <c r="D4154" t="s">
        <v>27</v>
      </c>
      <c r="E4154" s="1">
        <v>30470</v>
      </c>
      <c r="F4154">
        <v>5</v>
      </c>
      <c r="G4154">
        <v>1722</v>
      </c>
      <c r="H4154" t="s">
        <v>47</v>
      </c>
      <c r="I4154" t="s">
        <v>36</v>
      </c>
      <c r="J4154" t="s">
        <v>43</v>
      </c>
      <c r="K4154" t="s">
        <v>9207</v>
      </c>
      <c r="L4154" t="s">
        <v>30</v>
      </c>
      <c r="M4154" t="s">
        <v>38</v>
      </c>
      <c r="N4154" t="s">
        <v>78</v>
      </c>
      <c r="O4154" t="s">
        <v>3336</v>
      </c>
      <c r="P4154" s="4" t="s">
        <v>3337</v>
      </c>
      <c r="Q4154">
        <v>3</v>
      </c>
      <c r="R4154">
        <v>5</v>
      </c>
      <c r="S4154">
        <v>5</v>
      </c>
      <c r="T4154">
        <v>5</v>
      </c>
      <c r="U4154">
        <v>5</v>
      </c>
      <c r="V4154">
        <v>5</v>
      </c>
      <c r="W4154">
        <v>5</v>
      </c>
      <c r="X4154" t="s">
        <v>9378</v>
      </c>
      <c r="Y4154" t="s">
        <v>34</v>
      </c>
      <c r="AA4154" t="s">
        <v>9378</v>
      </c>
      <c r="AB4154" t="s">
        <v>9378</v>
      </c>
    </row>
    <row r="4155" spans="1:28" x14ac:dyDescent="0.2">
      <c r="A4155">
        <v>2023</v>
      </c>
      <c r="B4155" t="s">
        <v>25</v>
      </c>
      <c r="C4155" t="s">
        <v>669</v>
      </c>
      <c r="D4155" t="s">
        <v>983</v>
      </c>
      <c r="E4155" s="1">
        <v>32998</v>
      </c>
      <c r="F4155">
        <v>5</v>
      </c>
      <c r="G4155">
        <v>1131</v>
      </c>
      <c r="H4155" t="s">
        <v>82</v>
      </c>
      <c r="I4155" t="s">
        <v>86</v>
      </c>
      <c r="J4155" t="s">
        <v>43</v>
      </c>
      <c r="L4155" t="s">
        <v>30</v>
      </c>
      <c r="M4155" t="s">
        <v>38</v>
      </c>
      <c r="N4155" t="s">
        <v>78</v>
      </c>
      <c r="O4155" t="s">
        <v>3345</v>
      </c>
      <c r="P4155" s="4" t="s">
        <v>3346</v>
      </c>
      <c r="Q4155">
        <v>1436</v>
      </c>
      <c r="R4155">
        <v>2</v>
      </c>
      <c r="S4155">
        <v>0</v>
      </c>
      <c r="T4155">
        <v>2</v>
      </c>
      <c r="U4155">
        <v>1</v>
      </c>
      <c r="V4155">
        <v>0</v>
      </c>
      <c r="W4155">
        <v>0</v>
      </c>
      <c r="X4155" t="s">
        <v>9378</v>
      </c>
      <c r="Y4155" t="s">
        <v>34</v>
      </c>
      <c r="AA4155" t="s">
        <v>9378</v>
      </c>
      <c r="AB4155" t="s">
        <v>9378</v>
      </c>
    </row>
    <row r="4156" spans="1:28" x14ac:dyDescent="0.2">
      <c r="A4156">
        <v>2010</v>
      </c>
      <c r="B4156" t="s">
        <v>25</v>
      </c>
      <c r="C4156" t="s">
        <v>2906</v>
      </c>
      <c r="D4156" t="s">
        <v>983</v>
      </c>
      <c r="E4156" s="1">
        <v>10950</v>
      </c>
      <c r="F4156">
        <v>3.4</v>
      </c>
      <c r="G4156">
        <v>323</v>
      </c>
      <c r="H4156" t="s">
        <v>1216</v>
      </c>
      <c r="I4156" t="s">
        <v>36</v>
      </c>
      <c r="J4156" t="s">
        <v>43</v>
      </c>
      <c r="K4156" t="s">
        <v>9274</v>
      </c>
      <c r="L4156" t="s">
        <v>30</v>
      </c>
      <c r="M4156" t="s">
        <v>1194</v>
      </c>
      <c r="N4156" t="s">
        <v>1356</v>
      </c>
      <c r="O4156" t="s">
        <v>3347</v>
      </c>
      <c r="P4156" s="4" t="s">
        <v>3348</v>
      </c>
      <c r="Q4156">
        <v>163488</v>
      </c>
      <c r="R4156">
        <v>4.7</v>
      </c>
      <c r="S4156">
        <v>4.5999999999999996</v>
      </c>
      <c r="T4156">
        <v>4.7</v>
      </c>
      <c r="U4156">
        <v>4.5999999999999996</v>
      </c>
      <c r="V4156">
        <v>4.5999999999999996</v>
      </c>
      <c r="W4156">
        <v>4.8</v>
      </c>
      <c r="X4156" t="s">
        <v>9378</v>
      </c>
      <c r="Y4156" t="s">
        <v>34</v>
      </c>
      <c r="AA4156" t="s">
        <v>9378</v>
      </c>
      <c r="AB4156" t="s">
        <v>9378</v>
      </c>
    </row>
    <row r="4157" spans="1:28" x14ac:dyDescent="0.2">
      <c r="A4157">
        <v>2019</v>
      </c>
      <c r="B4157" t="s">
        <v>25</v>
      </c>
      <c r="C4157" t="s">
        <v>1281</v>
      </c>
      <c r="D4157" t="s">
        <v>983</v>
      </c>
      <c r="E4157" s="1">
        <v>27200</v>
      </c>
      <c r="F4157">
        <v>4.8</v>
      </c>
      <c r="G4157">
        <v>267</v>
      </c>
      <c r="H4157" t="s">
        <v>1216</v>
      </c>
      <c r="I4157" t="s">
        <v>1516</v>
      </c>
      <c r="J4157" t="s">
        <v>43</v>
      </c>
      <c r="K4157" t="s">
        <v>9204</v>
      </c>
      <c r="L4157" t="s">
        <v>30</v>
      </c>
      <c r="M4157" t="s">
        <v>1233</v>
      </c>
      <c r="N4157" t="s">
        <v>32</v>
      </c>
      <c r="O4157" t="s">
        <v>3495</v>
      </c>
      <c r="P4157" s="4" t="s">
        <v>3496</v>
      </c>
      <c r="Q4157">
        <v>55307</v>
      </c>
      <c r="R4157">
        <v>4.9000000000000004</v>
      </c>
      <c r="S4157">
        <v>4.8</v>
      </c>
      <c r="T4157">
        <v>4.8</v>
      </c>
      <c r="U4157">
        <v>4.5999999999999996</v>
      </c>
      <c r="V4157">
        <v>4.7</v>
      </c>
      <c r="W4157">
        <v>4.9000000000000004</v>
      </c>
      <c r="X4157" t="s">
        <v>9378</v>
      </c>
      <c r="Y4157" t="s">
        <v>34</v>
      </c>
      <c r="AA4157" t="s">
        <v>9378</v>
      </c>
      <c r="AB4157" t="s">
        <v>9378</v>
      </c>
    </row>
    <row r="4158" spans="1:28" x14ac:dyDescent="0.2">
      <c r="A4158">
        <v>2013</v>
      </c>
      <c r="B4158" t="s">
        <v>25</v>
      </c>
      <c r="C4158" t="s">
        <v>1193</v>
      </c>
      <c r="D4158" t="s">
        <v>983</v>
      </c>
      <c r="E4158" s="1">
        <v>12999</v>
      </c>
      <c r="F4158">
        <v>4.5999999999999996</v>
      </c>
      <c r="G4158">
        <v>7</v>
      </c>
      <c r="H4158" t="s">
        <v>3501</v>
      </c>
      <c r="I4158" t="s">
        <v>86</v>
      </c>
      <c r="J4158" t="s">
        <v>43</v>
      </c>
      <c r="K4158" t="s">
        <v>9287</v>
      </c>
      <c r="L4158" t="s">
        <v>30</v>
      </c>
      <c r="M4158" t="s">
        <v>3502</v>
      </c>
      <c r="N4158" t="s">
        <v>105</v>
      </c>
      <c r="O4158" t="s">
        <v>3503</v>
      </c>
      <c r="P4158" s="4">
        <v>7179</v>
      </c>
      <c r="Q4158">
        <v>118393</v>
      </c>
      <c r="R4158">
        <v>4.5</v>
      </c>
      <c r="S4158">
        <v>4.5</v>
      </c>
      <c r="T4158">
        <v>4.4000000000000004</v>
      </c>
      <c r="U4158">
        <v>4.7</v>
      </c>
      <c r="V4158">
        <v>4.5999999999999996</v>
      </c>
      <c r="W4158">
        <v>4.8</v>
      </c>
      <c r="X4158" t="s">
        <v>9378</v>
      </c>
      <c r="Y4158" t="s">
        <v>34</v>
      </c>
      <c r="AA4158" t="s">
        <v>9378</v>
      </c>
      <c r="AB4158" t="s">
        <v>9378</v>
      </c>
    </row>
    <row r="4159" spans="1:28" x14ac:dyDescent="0.2">
      <c r="A4159">
        <v>2022</v>
      </c>
      <c r="B4159" t="s">
        <v>25</v>
      </c>
      <c r="C4159" t="s">
        <v>191</v>
      </c>
      <c r="D4159" t="s">
        <v>27</v>
      </c>
      <c r="E4159" s="1">
        <v>32560</v>
      </c>
      <c r="F4159">
        <v>4.8</v>
      </c>
      <c r="G4159">
        <v>1177</v>
      </c>
      <c r="H4159" t="s">
        <v>67</v>
      </c>
      <c r="I4159" t="s">
        <v>86</v>
      </c>
      <c r="J4159" t="s">
        <v>43</v>
      </c>
      <c r="K4159" t="s">
        <v>9214</v>
      </c>
      <c r="L4159" t="s">
        <v>37</v>
      </c>
      <c r="M4159" t="s">
        <v>38</v>
      </c>
      <c r="N4159" t="s">
        <v>192</v>
      </c>
      <c r="O4159" t="s">
        <v>3675</v>
      </c>
      <c r="P4159" s="4" t="s">
        <v>3676</v>
      </c>
      <c r="Q4159">
        <v>5</v>
      </c>
      <c r="R4159">
        <v>4.9000000000000004</v>
      </c>
      <c r="S4159">
        <v>5</v>
      </c>
      <c r="T4159">
        <v>5</v>
      </c>
      <c r="U4159">
        <v>4.9000000000000004</v>
      </c>
      <c r="V4159">
        <v>4.9000000000000004</v>
      </c>
      <c r="W4159">
        <v>5</v>
      </c>
      <c r="X4159" t="s">
        <v>9378</v>
      </c>
      <c r="Y4159" t="s">
        <v>34</v>
      </c>
      <c r="AA4159" t="s">
        <v>9378</v>
      </c>
      <c r="AB4159" t="s">
        <v>9378</v>
      </c>
    </row>
    <row r="4160" spans="1:28" x14ac:dyDescent="0.2">
      <c r="A4160">
        <v>2023</v>
      </c>
      <c r="B4160" t="s">
        <v>25</v>
      </c>
      <c r="C4160" t="s">
        <v>54</v>
      </c>
      <c r="D4160" t="s">
        <v>27</v>
      </c>
      <c r="E4160" s="1">
        <v>42250</v>
      </c>
      <c r="F4160">
        <v>5</v>
      </c>
      <c r="G4160">
        <v>1722</v>
      </c>
      <c r="H4160" t="s">
        <v>28</v>
      </c>
      <c r="I4160" t="s">
        <v>29</v>
      </c>
      <c r="J4160" t="s">
        <v>43</v>
      </c>
      <c r="L4160" t="s">
        <v>30</v>
      </c>
      <c r="M4160" t="s">
        <v>57</v>
      </c>
      <c r="N4160" t="s">
        <v>32</v>
      </c>
      <c r="O4160" t="s">
        <v>3711</v>
      </c>
      <c r="P4160" s="4" t="s">
        <v>3712</v>
      </c>
      <c r="Q4160">
        <v>3</v>
      </c>
      <c r="R4160">
        <v>5</v>
      </c>
      <c r="S4160">
        <v>5</v>
      </c>
      <c r="T4160">
        <v>4</v>
      </c>
      <c r="U4160">
        <v>4</v>
      </c>
      <c r="V4160">
        <v>4</v>
      </c>
      <c r="W4160">
        <v>5</v>
      </c>
      <c r="X4160" t="s">
        <v>9378</v>
      </c>
      <c r="Y4160" t="s">
        <v>34</v>
      </c>
      <c r="AA4160" t="s">
        <v>9378</v>
      </c>
      <c r="AB4160" t="s">
        <v>9378</v>
      </c>
    </row>
    <row r="4161" spans="1:28" x14ac:dyDescent="0.2">
      <c r="A4161">
        <v>2023</v>
      </c>
      <c r="B4161" t="s">
        <v>25</v>
      </c>
      <c r="C4161" t="s">
        <v>94</v>
      </c>
      <c r="D4161" t="s">
        <v>27</v>
      </c>
      <c r="E4161" s="1">
        <v>42989</v>
      </c>
      <c r="F4161">
        <v>4.8</v>
      </c>
      <c r="G4161">
        <v>1177</v>
      </c>
      <c r="H4161" t="s">
        <v>52</v>
      </c>
      <c r="I4161" t="s">
        <v>86</v>
      </c>
      <c r="J4161" t="s">
        <v>9336</v>
      </c>
      <c r="L4161" t="s">
        <v>30</v>
      </c>
      <c r="M4161" t="s">
        <v>31</v>
      </c>
      <c r="N4161" t="s">
        <v>32</v>
      </c>
      <c r="O4161" t="s">
        <v>3846</v>
      </c>
      <c r="P4161" s="4" t="s">
        <v>3847</v>
      </c>
      <c r="Q4161">
        <v>6</v>
      </c>
      <c r="R4161">
        <v>5</v>
      </c>
      <c r="S4161">
        <v>4.8</v>
      </c>
      <c r="T4161">
        <v>4.8</v>
      </c>
      <c r="U4161">
        <v>4.2</v>
      </c>
      <c r="V4161">
        <v>5</v>
      </c>
      <c r="W4161">
        <v>5</v>
      </c>
      <c r="X4161" t="s">
        <v>9378</v>
      </c>
      <c r="Y4161" t="s">
        <v>34</v>
      </c>
      <c r="AA4161" t="s">
        <v>9379</v>
      </c>
      <c r="AB4161" t="s">
        <v>9379</v>
      </c>
    </row>
    <row r="4162" spans="1:28" x14ac:dyDescent="0.2">
      <c r="A4162">
        <v>2022</v>
      </c>
      <c r="B4162" t="s">
        <v>25</v>
      </c>
      <c r="C4162" t="s">
        <v>46</v>
      </c>
      <c r="D4162" t="s">
        <v>27</v>
      </c>
      <c r="E4162" s="1">
        <v>45600</v>
      </c>
      <c r="F4162">
        <v>4.8</v>
      </c>
      <c r="G4162">
        <v>1177</v>
      </c>
      <c r="H4162" t="s">
        <v>47</v>
      </c>
      <c r="I4162" t="s">
        <v>86</v>
      </c>
      <c r="J4162" t="s">
        <v>9336</v>
      </c>
      <c r="K4162" t="s">
        <v>9203</v>
      </c>
      <c r="L4162" t="s">
        <v>30</v>
      </c>
      <c r="M4162" t="s">
        <v>48</v>
      </c>
      <c r="N4162" t="s">
        <v>32</v>
      </c>
      <c r="O4162" t="s">
        <v>3848</v>
      </c>
      <c r="P4162" s="4" t="s">
        <v>3849</v>
      </c>
      <c r="Q4162">
        <v>6</v>
      </c>
      <c r="R4162">
        <v>5</v>
      </c>
      <c r="S4162">
        <v>5</v>
      </c>
      <c r="T4162">
        <v>5</v>
      </c>
      <c r="U4162">
        <v>5</v>
      </c>
      <c r="V4162">
        <v>5</v>
      </c>
      <c r="W4162">
        <v>5</v>
      </c>
      <c r="X4162" t="s">
        <v>9378</v>
      </c>
      <c r="Y4162" t="s">
        <v>34</v>
      </c>
      <c r="AA4162" t="s">
        <v>9379</v>
      </c>
      <c r="AB4162" t="s">
        <v>9379</v>
      </c>
    </row>
    <row r="4163" spans="1:28" x14ac:dyDescent="0.2">
      <c r="A4163">
        <v>2022</v>
      </c>
      <c r="B4163" t="s">
        <v>25</v>
      </c>
      <c r="C4163" t="s">
        <v>46</v>
      </c>
      <c r="D4163" t="s">
        <v>27</v>
      </c>
      <c r="E4163" s="1">
        <v>46500</v>
      </c>
      <c r="F4163">
        <v>4.5999999999999996</v>
      </c>
      <c r="G4163">
        <v>1617</v>
      </c>
      <c r="H4163" t="s">
        <v>47</v>
      </c>
      <c r="I4163" t="s">
        <v>86</v>
      </c>
      <c r="J4163" t="s">
        <v>9336</v>
      </c>
      <c r="K4163" t="s">
        <v>9203</v>
      </c>
      <c r="L4163" t="s">
        <v>30</v>
      </c>
      <c r="M4163" t="s">
        <v>48</v>
      </c>
      <c r="N4163" t="s">
        <v>32</v>
      </c>
      <c r="O4163" t="s">
        <v>3850</v>
      </c>
      <c r="P4163" s="4" t="s">
        <v>3851</v>
      </c>
      <c r="Q4163">
        <v>6</v>
      </c>
      <c r="R4163">
        <v>5</v>
      </c>
      <c r="S4163">
        <v>5</v>
      </c>
      <c r="T4163">
        <v>5</v>
      </c>
      <c r="U4163">
        <v>5</v>
      </c>
      <c r="V4163">
        <v>5</v>
      </c>
      <c r="W4163">
        <v>5</v>
      </c>
      <c r="X4163" t="s">
        <v>9378</v>
      </c>
      <c r="Y4163" t="s">
        <v>34</v>
      </c>
      <c r="AA4163" t="s">
        <v>9379</v>
      </c>
      <c r="AB4163" t="s">
        <v>9379</v>
      </c>
    </row>
    <row r="4164" spans="1:28" x14ac:dyDescent="0.2">
      <c r="A4164">
        <v>2022</v>
      </c>
      <c r="B4164" t="s">
        <v>25</v>
      </c>
      <c r="C4164" t="s">
        <v>191</v>
      </c>
      <c r="D4164" t="s">
        <v>27</v>
      </c>
      <c r="E4164" s="1">
        <v>32560</v>
      </c>
      <c r="F4164">
        <v>4.5999999999999996</v>
      </c>
      <c r="G4164">
        <v>1617</v>
      </c>
      <c r="H4164" t="s">
        <v>28</v>
      </c>
      <c r="I4164" t="s">
        <v>86</v>
      </c>
      <c r="J4164" t="s">
        <v>43</v>
      </c>
      <c r="K4164" t="s">
        <v>9214</v>
      </c>
      <c r="L4164" t="s">
        <v>37</v>
      </c>
      <c r="M4164" t="s">
        <v>38</v>
      </c>
      <c r="N4164" t="s">
        <v>192</v>
      </c>
      <c r="O4164" t="s">
        <v>3852</v>
      </c>
      <c r="P4164" s="4" t="s">
        <v>3853</v>
      </c>
      <c r="Q4164">
        <v>5</v>
      </c>
      <c r="R4164">
        <v>4.9000000000000004</v>
      </c>
      <c r="S4164">
        <v>5</v>
      </c>
      <c r="T4164">
        <v>5</v>
      </c>
      <c r="U4164">
        <v>4.9000000000000004</v>
      </c>
      <c r="V4164">
        <v>4.9000000000000004</v>
      </c>
      <c r="W4164">
        <v>5</v>
      </c>
      <c r="X4164" t="s">
        <v>9378</v>
      </c>
      <c r="Y4164" t="s">
        <v>34</v>
      </c>
      <c r="AA4164" t="s">
        <v>9379</v>
      </c>
      <c r="AB4164" t="s">
        <v>9379</v>
      </c>
    </row>
    <row r="4165" spans="1:28" x14ac:dyDescent="0.2">
      <c r="A4165">
        <v>2022</v>
      </c>
      <c r="B4165" t="s">
        <v>25</v>
      </c>
      <c r="C4165" t="s">
        <v>70</v>
      </c>
      <c r="D4165" t="s">
        <v>27</v>
      </c>
      <c r="E4165" s="1">
        <v>51665</v>
      </c>
      <c r="F4165">
        <v>4.5999999999999996</v>
      </c>
      <c r="G4165">
        <v>1617</v>
      </c>
      <c r="H4165" t="s">
        <v>52</v>
      </c>
      <c r="I4165" t="s">
        <v>86</v>
      </c>
      <c r="J4165" t="s">
        <v>9336</v>
      </c>
      <c r="K4165" t="s">
        <v>9204</v>
      </c>
      <c r="L4165" t="s">
        <v>30</v>
      </c>
      <c r="M4165" t="s">
        <v>48</v>
      </c>
      <c r="N4165" t="s">
        <v>32</v>
      </c>
      <c r="O4165" t="s">
        <v>3854</v>
      </c>
      <c r="P4165" s="4" t="s">
        <v>3855</v>
      </c>
      <c r="Q4165">
        <v>6</v>
      </c>
      <c r="R4165">
        <v>5</v>
      </c>
      <c r="S4165">
        <v>5</v>
      </c>
      <c r="T4165">
        <v>5</v>
      </c>
      <c r="U4165">
        <v>5</v>
      </c>
      <c r="V4165">
        <v>5</v>
      </c>
      <c r="W4165">
        <v>5</v>
      </c>
      <c r="X4165" t="s">
        <v>9378</v>
      </c>
      <c r="Y4165" t="s">
        <v>34</v>
      </c>
      <c r="AA4165" t="s">
        <v>9379</v>
      </c>
      <c r="AB4165" t="s">
        <v>9379</v>
      </c>
    </row>
    <row r="4166" spans="1:28" x14ac:dyDescent="0.2">
      <c r="A4166">
        <v>2021</v>
      </c>
      <c r="B4166" t="s">
        <v>25</v>
      </c>
      <c r="C4166" t="s">
        <v>1202</v>
      </c>
      <c r="D4166" t="s">
        <v>27</v>
      </c>
      <c r="E4166" s="1">
        <v>34303</v>
      </c>
      <c r="F4166">
        <v>4.5999999999999996</v>
      </c>
      <c r="G4166">
        <v>146</v>
      </c>
      <c r="H4166" t="s">
        <v>472</v>
      </c>
      <c r="I4166" t="s">
        <v>385</v>
      </c>
      <c r="J4166" t="s">
        <v>43</v>
      </c>
      <c r="K4166" t="s">
        <v>9281</v>
      </c>
      <c r="L4166" t="s">
        <v>37</v>
      </c>
      <c r="M4166" t="s">
        <v>38</v>
      </c>
      <c r="N4166" t="s">
        <v>192</v>
      </c>
      <c r="O4166" t="s">
        <v>3897</v>
      </c>
      <c r="P4166" s="4" t="s">
        <v>3898</v>
      </c>
      <c r="Q4166">
        <v>5201</v>
      </c>
      <c r="R4166">
        <v>4.7</v>
      </c>
      <c r="S4166">
        <v>4.5</v>
      </c>
      <c r="T4166">
        <v>4.5</v>
      </c>
      <c r="U4166">
        <v>4.4000000000000004</v>
      </c>
      <c r="V4166">
        <v>4.5999999999999996</v>
      </c>
      <c r="W4166">
        <v>4.4000000000000004</v>
      </c>
      <c r="X4166" t="s">
        <v>9378</v>
      </c>
      <c r="Y4166" t="s">
        <v>34</v>
      </c>
      <c r="AA4166" t="s">
        <v>9379</v>
      </c>
      <c r="AB4166" t="s">
        <v>9379</v>
      </c>
    </row>
    <row r="4167" spans="1:28" x14ac:dyDescent="0.2">
      <c r="A4167">
        <v>2022</v>
      </c>
      <c r="B4167" t="s">
        <v>25</v>
      </c>
      <c r="C4167" t="s">
        <v>81</v>
      </c>
      <c r="D4167" t="s">
        <v>27</v>
      </c>
      <c r="E4167" s="1">
        <v>39375</v>
      </c>
      <c r="F4167">
        <v>4.5999999999999996</v>
      </c>
      <c r="G4167">
        <v>1617</v>
      </c>
      <c r="H4167" t="s">
        <v>52</v>
      </c>
      <c r="I4167" t="s">
        <v>86</v>
      </c>
      <c r="J4167" t="s">
        <v>43</v>
      </c>
      <c r="K4167" t="s">
        <v>9216</v>
      </c>
      <c r="L4167" t="s">
        <v>30</v>
      </c>
      <c r="M4167" t="s">
        <v>48</v>
      </c>
      <c r="N4167" t="s">
        <v>32</v>
      </c>
      <c r="O4167" t="s">
        <v>4025</v>
      </c>
      <c r="P4167" s="4" t="s">
        <v>4026</v>
      </c>
      <c r="Q4167">
        <v>5</v>
      </c>
      <c r="R4167">
        <v>5</v>
      </c>
      <c r="S4167">
        <v>5</v>
      </c>
      <c r="T4167">
        <v>5</v>
      </c>
      <c r="U4167">
        <v>5</v>
      </c>
      <c r="V4167">
        <v>5</v>
      </c>
      <c r="W4167">
        <v>5</v>
      </c>
      <c r="X4167" t="s">
        <v>9378</v>
      </c>
      <c r="Y4167" t="s">
        <v>34</v>
      </c>
      <c r="AA4167" t="s">
        <v>9379</v>
      </c>
      <c r="AB4167" t="s">
        <v>9379</v>
      </c>
    </row>
    <row r="4168" spans="1:28" x14ac:dyDescent="0.2">
      <c r="A4168">
        <v>2023</v>
      </c>
      <c r="B4168" t="s">
        <v>25</v>
      </c>
      <c r="C4168" t="s">
        <v>77</v>
      </c>
      <c r="D4168" t="s">
        <v>27</v>
      </c>
      <c r="E4168" s="1">
        <v>35400</v>
      </c>
      <c r="F4168">
        <v>3</v>
      </c>
      <c r="G4168">
        <v>591</v>
      </c>
      <c r="H4168" t="s">
        <v>1273</v>
      </c>
      <c r="I4168" t="s">
        <v>36</v>
      </c>
      <c r="J4168" t="s">
        <v>43</v>
      </c>
      <c r="L4168" t="s">
        <v>30</v>
      </c>
      <c r="M4168" t="s">
        <v>38</v>
      </c>
      <c r="N4168" t="s">
        <v>78</v>
      </c>
      <c r="O4168" t="s">
        <v>4039</v>
      </c>
      <c r="P4168" s="4" t="s">
        <v>4040</v>
      </c>
      <c r="Q4168">
        <v>5</v>
      </c>
      <c r="R4168">
        <v>5</v>
      </c>
      <c r="S4168">
        <v>5</v>
      </c>
      <c r="T4168">
        <v>5</v>
      </c>
      <c r="U4168">
        <v>4</v>
      </c>
      <c r="V4168">
        <v>4</v>
      </c>
      <c r="W4168">
        <v>5</v>
      </c>
      <c r="X4168" t="s">
        <v>9378</v>
      </c>
      <c r="Y4168" t="s">
        <v>34</v>
      </c>
      <c r="AA4168" t="s">
        <v>9379</v>
      </c>
      <c r="AB4168" t="s">
        <v>9379</v>
      </c>
    </row>
    <row r="4169" spans="1:28" x14ac:dyDescent="0.2">
      <c r="A4169">
        <v>2023</v>
      </c>
      <c r="B4169" t="s">
        <v>25</v>
      </c>
      <c r="C4169" t="s">
        <v>356</v>
      </c>
      <c r="D4169" t="s">
        <v>27</v>
      </c>
      <c r="E4169" s="1">
        <v>30745</v>
      </c>
      <c r="F4169">
        <v>3</v>
      </c>
      <c r="G4169">
        <v>591</v>
      </c>
      <c r="H4169" t="s">
        <v>42</v>
      </c>
      <c r="I4169" t="s">
        <v>97</v>
      </c>
      <c r="J4169" t="s">
        <v>43</v>
      </c>
      <c r="L4169" t="s">
        <v>30</v>
      </c>
      <c r="M4169" t="s">
        <v>38</v>
      </c>
      <c r="N4169" t="s">
        <v>78</v>
      </c>
      <c r="O4169" t="s">
        <v>4041</v>
      </c>
      <c r="P4169" s="4" t="s">
        <v>4042</v>
      </c>
      <c r="Q4169">
        <v>5</v>
      </c>
      <c r="R4169">
        <v>2</v>
      </c>
      <c r="S4169">
        <v>0</v>
      </c>
      <c r="T4169">
        <v>2</v>
      </c>
      <c r="U4169">
        <v>1</v>
      </c>
      <c r="V4169">
        <v>0</v>
      </c>
      <c r="W4169">
        <v>0</v>
      </c>
      <c r="X4169" t="s">
        <v>9378</v>
      </c>
      <c r="Y4169" t="s">
        <v>34</v>
      </c>
      <c r="AA4169" t="s">
        <v>9379</v>
      </c>
      <c r="AB4169" t="s">
        <v>9379</v>
      </c>
    </row>
    <row r="4170" spans="1:28" x14ac:dyDescent="0.2">
      <c r="A4170">
        <v>2022</v>
      </c>
      <c r="B4170" t="s">
        <v>25</v>
      </c>
      <c r="C4170" t="s">
        <v>81</v>
      </c>
      <c r="D4170" t="s">
        <v>27</v>
      </c>
      <c r="E4170" s="1">
        <v>41375</v>
      </c>
      <c r="F4170">
        <v>5</v>
      </c>
      <c r="G4170">
        <v>1944</v>
      </c>
      <c r="H4170" t="s">
        <v>52</v>
      </c>
      <c r="I4170" t="s">
        <v>36</v>
      </c>
      <c r="J4170" t="s">
        <v>9336</v>
      </c>
      <c r="K4170" t="s">
        <v>9204</v>
      </c>
      <c r="L4170" t="s">
        <v>30</v>
      </c>
      <c r="M4170" t="s">
        <v>48</v>
      </c>
      <c r="N4170" t="s">
        <v>32</v>
      </c>
      <c r="O4170" t="s">
        <v>4045</v>
      </c>
      <c r="P4170" s="4" t="s">
        <v>4046</v>
      </c>
      <c r="Q4170">
        <v>2</v>
      </c>
      <c r="R4170">
        <v>5</v>
      </c>
      <c r="S4170">
        <v>5</v>
      </c>
      <c r="T4170">
        <v>5</v>
      </c>
      <c r="U4170">
        <v>5</v>
      </c>
      <c r="V4170">
        <v>5</v>
      </c>
      <c r="W4170">
        <v>5</v>
      </c>
      <c r="X4170" t="s">
        <v>9378</v>
      </c>
      <c r="Y4170" t="s">
        <v>34</v>
      </c>
      <c r="AA4170" t="s">
        <v>9379</v>
      </c>
      <c r="AB4170" t="s">
        <v>9379</v>
      </c>
    </row>
    <row r="4171" spans="1:28" x14ac:dyDescent="0.2">
      <c r="A4171">
        <v>2022</v>
      </c>
      <c r="B4171" t="s">
        <v>25</v>
      </c>
      <c r="C4171" t="s">
        <v>103</v>
      </c>
      <c r="D4171" t="s">
        <v>27</v>
      </c>
      <c r="E4171" s="1">
        <v>29487</v>
      </c>
      <c r="F4171">
        <v>4.8</v>
      </c>
      <c r="G4171">
        <v>2243</v>
      </c>
      <c r="H4171" t="s">
        <v>52</v>
      </c>
      <c r="I4171" t="s">
        <v>86</v>
      </c>
      <c r="J4171" t="s">
        <v>43</v>
      </c>
      <c r="K4171" t="s">
        <v>9207</v>
      </c>
      <c r="L4171" t="s">
        <v>30</v>
      </c>
      <c r="M4171" t="s">
        <v>38</v>
      </c>
      <c r="N4171" t="s">
        <v>78</v>
      </c>
      <c r="O4171" t="s">
        <v>4058</v>
      </c>
      <c r="P4171" s="4" t="s">
        <v>4059</v>
      </c>
      <c r="Q4171">
        <v>6275</v>
      </c>
      <c r="R4171">
        <v>5</v>
      </c>
      <c r="S4171">
        <v>5</v>
      </c>
      <c r="T4171">
        <v>5</v>
      </c>
      <c r="U4171">
        <v>5</v>
      </c>
      <c r="V4171">
        <v>5</v>
      </c>
      <c r="W4171">
        <v>5</v>
      </c>
      <c r="X4171" t="s">
        <v>9378</v>
      </c>
      <c r="Y4171" t="s">
        <v>34</v>
      </c>
      <c r="AA4171" t="s">
        <v>9379</v>
      </c>
      <c r="AB4171" t="s">
        <v>9379</v>
      </c>
    </row>
    <row r="4172" spans="1:28" x14ac:dyDescent="0.2">
      <c r="A4172">
        <v>2022</v>
      </c>
      <c r="B4172" t="s">
        <v>25</v>
      </c>
      <c r="C4172" t="s">
        <v>81</v>
      </c>
      <c r="D4172" t="s">
        <v>27</v>
      </c>
      <c r="E4172" s="1">
        <v>39375</v>
      </c>
      <c r="F4172">
        <v>4.8</v>
      </c>
      <c r="G4172">
        <v>1177</v>
      </c>
      <c r="H4172" t="s">
        <v>52</v>
      </c>
      <c r="I4172" t="s">
        <v>86</v>
      </c>
      <c r="J4172" t="s">
        <v>43</v>
      </c>
      <c r="K4172" t="s">
        <v>9216</v>
      </c>
      <c r="L4172" t="s">
        <v>30</v>
      </c>
      <c r="M4172" t="s">
        <v>48</v>
      </c>
      <c r="N4172" t="s">
        <v>32</v>
      </c>
      <c r="O4172" t="s">
        <v>4193</v>
      </c>
      <c r="P4172" s="4" t="s">
        <v>4194</v>
      </c>
      <c r="Q4172">
        <v>6</v>
      </c>
      <c r="R4172">
        <v>5</v>
      </c>
      <c r="S4172">
        <v>5</v>
      </c>
      <c r="T4172">
        <v>5</v>
      </c>
      <c r="U4172">
        <v>5</v>
      </c>
      <c r="V4172">
        <v>5</v>
      </c>
      <c r="W4172">
        <v>5</v>
      </c>
      <c r="X4172" t="s">
        <v>9378</v>
      </c>
      <c r="Y4172" t="s">
        <v>34</v>
      </c>
      <c r="AA4172" t="s">
        <v>9379</v>
      </c>
      <c r="AB4172" t="s">
        <v>9379</v>
      </c>
    </row>
    <row r="4173" spans="1:28" x14ac:dyDescent="0.2">
      <c r="A4173">
        <v>2023</v>
      </c>
      <c r="B4173" t="s">
        <v>25</v>
      </c>
      <c r="C4173" t="s">
        <v>646</v>
      </c>
      <c r="D4173" t="s">
        <v>27</v>
      </c>
      <c r="E4173" s="1">
        <v>48250</v>
      </c>
      <c r="F4173">
        <v>4.8</v>
      </c>
      <c r="G4173">
        <v>1177</v>
      </c>
      <c r="H4173" t="s">
        <v>47</v>
      </c>
      <c r="I4173" t="s">
        <v>86</v>
      </c>
      <c r="J4173" t="s">
        <v>43</v>
      </c>
      <c r="L4173" t="s">
        <v>30</v>
      </c>
      <c r="M4173" t="s">
        <v>31</v>
      </c>
      <c r="N4173" t="s">
        <v>72</v>
      </c>
      <c r="O4173" t="s">
        <v>4195</v>
      </c>
      <c r="P4173" s="4" t="s">
        <v>4196</v>
      </c>
      <c r="Q4173">
        <v>11</v>
      </c>
      <c r="R4173">
        <v>2</v>
      </c>
      <c r="S4173">
        <v>0</v>
      </c>
      <c r="T4173">
        <v>2</v>
      </c>
      <c r="U4173">
        <v>1</v>
      </c>
      <c r="V4173">
        <v>0</v>
      </c>
      <c r="W4173">
        <v>0</v>
      </c>
      <c r="X4173" t="s">
        <v>9378</v>
      </c>
      <c r="Y4173" t="s">
        <v>34</v>
      </c>
      <c r="AA4173" t="s">
        <v>9379</v>
      </c>
      <c r="AB4173" t="s">
        <v>9379</v>
      </c>
    </row>
    <row r="4174" spans="1:28" x14ac:dyDescent="0.2">
      <c r="A4174">
        <v>2022</v>
      </c>
      <c r="B4174" t="s">
        <v>25</v>
      </c>
      <c r="C4174" t="s">
        <v>380</v>
      </c>
      <c r="D4174" t="s">
        <v>27</v>
      </c>
      <c r="E4174" s="1">
        <v>51165</v>
      </c>
      <c r="F4174">
        <v>4.5999999999999996</v>
      </c>
      <c r="G4174">
        <v>1617</v>
      </c>
      <c r="H4174" t="s">
        <v>52</v>
      </c>
      <c r="I4174" t="s">
        <v>86</v>
      </c>
      <c r="J4174" t="s">
        <v>9336</v>
      </c>
      <c r="K4174" t="s">
        <v>9204</v>
      </c>
      <c r="L4174" t="s">
        <v>30</v>
      </c>
      <c r="M4174" t="s">
        <v>48</v>
      </c>
      <c r="N4174" t="s">
        <v>32</v>
      </c>
      <c r="O4174" t="s">
        <v>4197</v>
      </c>
      <c r="P4174" s="4" t="s">
        <v>4198</v>
      </c>
      <c r="Q4174">
        <v>10</v>
      </c>
      <c r="R4174">
        <v>5</v>
      </c>
      <c r="S4174">
        <v>5</v>
      </c>
      <c r="T4174">
        <v>5</v>
      </c>
      <c r="U4174">
        <v>5</v>
      </c>
      <c r="V4174">
        <v>5</v>
      </c>
      <c r="W4174">
        <v>5</v>
      </c>
      <c r="X4174" t="s">
        <v>9378</v>
      </c>
      <c r="Y4174" t="s">
        <v>34</v>
      </c>
      <c r="AA4174" t="s">
        <v>9379</v>
      </c>
      <c r="AB4174" t="s">
        <v>9379</v>
      </c>
    </row>
    <row r="4175" spans="1:28" x14ac:dyDescent="0.2">
      <c r="A4175">
        <v>2023</v>
      </c>
      <c r="B4175" t="s">
        <v>25</v>
      </c>
      <c r="C4175" t="s">
        <v>414</v>
      </c>
      <c r="D4175" t="s">
        <v>27</v>
      </c>
      <c r="E4175" s="1">
        <v>43295</v>
      </c>
      <c r="F4175">
        <v>4.5999999999999996</v>
      </c>
      <c r="G4175">
        <v>1617</v>
      </c>
      <c r="H4175" t="s">
        <v>52</v>
      </c>
      <c r="I4175" t="s">
        <v>86</v>
      </c>
      <c r="J4175" t="s">
        <v>43</v>
      </c>
      <c r="L4175" t="s">
        <v>30</v>
      </c>
      <c r="M4175" t="s">
        <v>31</v>
      </c>
      <c r="N4175" t="s">
        <v>72</v>
      </c>
      <c r="O4175" t="s">
        <v>4199</v>
      </c>
      <c r="P4175" s="4" t="s">
        <v>4200</v>
      </c>
      <c r="Q4175">
        <v>5</v>
      </c>
      <c r="R4175">
        <v>2</v>
      </c>
      <c r="S4175">
        <v>0</v>
      </c>
      <c r="T4175">
        <v>2</v>
      </c>
      <c r="U4175">
        <v>1</v>
      </c>
      <c r="V4175">
        <v>0</v>
      </c>
      <c r="W4175">
        <v>0</v>
      </c>
      <c r="X4175" t="s">
        <v>9378</v>
      </c>
      <c r="Y4175" t="s">
        <v>34</v>
      </c>
      <c r="AA4175" t="s">
        <v>9379</v>
      </c>
      <c r="AB4175" t="s">
        <v>9379</v>
      </c>
    </row>
    <row r="4176" spans="1:28" x14ac:dyDescent="0.2">
      <c r="A4176">
        <v>2023</v>
      </c>
      <c r="B4176" t="s">
        <v>25</v>
      </c>
      <c r="C4176" t="s">
        <v>669</v>
      </c>
      <c r="D4176" t="s">
        <v>27</v>
      </c>
      <c r="E4176" s="1">
        <v>28000</v>
      </c>
      <c r="F4176">
        <v>3.3</v>
      </c>
      <c r="G4176">
        <v>711</v>
      </c>
      <c r="H4176" t="s">
        <v>28</v>
      </c>
      <c r="I4176" t="s">
        <v>36</v>
      </c>
      <c r="J4176" t="s">
        <v>43</v>
      </c>
      <c r="L4176" t="s">
        <v>30</v>
      </c>
      <c r="M4176" t="s">
        <v>38</v>
      </c>
      <c r="N4176" t="s">
        <v>78</v>
      </c>
      <c r="O4176" t="s">
        <v>4217</v>
      </c>
      <c r="P4176" s="4" t="s">
        <v>4218</v>
      </c>
      <c r="Q4176">
        <v>5</v>
      </c>
      <c r="R4176">
        <v>2</v>
      </c>
      <c r="S4176">
        <v>0</v>
      </c>
      <c r="T4176">
        <v>2</v>
      </c>
      <c r="U4176">
        <v>1</v>
      </c>
      <c r="V4176">
        <v>0</v>
      </c>
      <c r="W4176">
        <v>0</v>
      </c>
      <c r="X4176" t="s">
        <v>9378</v>
      </c>
      <c r="Y4176" t="s">
        <v>34</v>
      </c>
      <c r="AA4176" t="s">
        <v>9379</v>
      </c>
      <c r="AB4176" t="s">
        <v>9379</v>
      </c>
    </row>
    <row r="4177" spans="1:28" x14ac:dyDescent="0.2">
      <c r="A4177">
        <v>2022</v>
      </c>
      <c r="B4177" t="s">
        <v>25</v>
      </c>
      <c r="C4177" t="s">
        <v>81</v>
      </c>
      <c r="D4177" t="s">
        <v>27</v>
      </c>
      <c r="E4177" s="1">
        <v>41770</v>
      </c>
      <c r="F4177">
        <v>5</v>
      </c>
      <c r="G4177">
        <v>1944</v>
      </c>
      <c r="H4177" t="s">
        <v>47</v>
      </c>
      <c r="I4177" t="s">
        <v>36</v>
      </c>
      <c r="J4177" t="s">
        <v>9336</v>
      </c>
      <c r="K4177" t="s">
        <v>9204</v>
      </c>
      <c r="L4177" t="s">
        <v>30</v>
      </c>
      <c r="M4177" t="s">
        <v>48</v>
      </c>
      <c r="N4177" t="s">
        <v>32</v>
      </c>
      <c r="O4177" t="s">
        <v>4228</v>
      </c>
      <c r="P4177" s="4" t="s">
        <v>4229</v>
      </c>
      <c r="Q4177">
        <v>2</v>
      </c>
      <c r="R4177">
        <v>5</v>
      </c>
      <c r="S4177">
        <v>5</v>
      </c>
      <c r="T4177">
        <v>5</v>
      </c>
      <c r="U4177">
        <v>5</v>
      </c>
      <c r="V4177">
        <v>5</v>
      </c>
      <c r="W4177">
        <v>5</v>
      </c>
      <c r="X4177" t="s">
        <v>9378</v>
      </c>
      <c r="Y4177" t="s">
        <v>34</v>
      </c>
      <c r="AA4177" t="s">
        <v>9379</v>
      </c>
      <c r="AB4177" t="s">
        <v>9379</v>
      </c>
    </row>
    <row r="4178" spans="1:28" x14ac:dyDescent="0.2">
      <c r="A4178">
        <v>2023</v>
      </c>
      <c r="B4178" t="s">
        <v>25</v>
      </c>
      <c r="C4178" t="s">
        <v>107</v>
      </c>
      <c r="D4178" t="s">
        <v>27</v>
      </c>
      <c r="E4178" s="1">
        <v>28645</v>
      </c>
      <c r="F4178">
        <v>4.5999999999999996</v>
      </c>
      <c r="G4178">
        <v>146</v>
      </c>
      <c r="H4178" t="s">
        <v>52</v>
      </c>
      <c r="I4178" t="s">
        <v>36</v>
      </c>
      <c r="J4178" t="s">
        <v>9337</v>
      </c>
      <c r="L4178" t="s">
        <v>30</v>
      </c>
      <c r="M4178" t="s">
        <v>38</v>
      </c>
      <c r="N4178" t="s">
        <v>276</v>
      </c>
      <c r="O4178" t="s">
        <v>4239</v>
      </c>
      <c r="P4178" s="4">
        <v>1927758</v>
      </c>
      <c r="Q4178">
        <v>10</v>
      </c>
      <c r="R4178">
        <v>4</v>
      </c>
      <c r="S4178">
        <v>5</v>
      </c>
      <c r="T4178">
        <v>4</v>
      </c>
      <c r="U4178">
        <v>5</v>
      </c>
      <c r="V4178">
        <v>5</v>
      </c>
      <c r="W4178">
        <v>5</v>
      </c>
      <c r="X4178" t="s">
        <v>9378</v>
      </c>
      <c r="Y4178" t="s">
        <v>34</v>
      </c>
      <c r="AA4178" t="s">
        <v>9379</v>
      </c>
      <c r="AB4178" t="s">
        <v>9379</v>
      </c>
    </row>
    <row r="4179" spans="1:28" x14ac:dyDescent="0.2">
      <c r="A4179">
        <v>2022</v>
      </c>
      <c r="B4179" t="s">
        <v>25</v>
      </c>
      <c r="C4179" t="s">
        <v>272</v>
      </c>
      <c r="D4179" t="s">
        <v>27</v>
      </c>
      <c r="E4179" s="1">
        <v>48465</v>
      </c>
      <c r="F4179">
        <v>4.8</v>
      </c>
      <c r="G4179">
        <v>6431</v>
      </c>
      <c r="H4179" t="s">
        <v>245</v>
      </c>
      <c r="I4179" t="s">
        <v>97</v>
      </c>
      <c r="J4179" t="s">
        <v>9336</v>
      </c>
      <c r="K4179" t="s">
        <v>9204</v>
      </c>
      <c r="L4179" t="s">
        <v>30</v>
      </c>
      <c r="M4179" t="s">
        <v>48</v>
      </c>
      <c r="N4179" t="s">
        <v>32</v>
      </c>
      <c r="O4179" t="s">
        <v>4392</v>
      </c>
      <c r="P4179" s="4">
        <v>9617</v>
      </c>
      <c r="Q4179">
        <v>0</v>
      </c>
      <c r="R4179">
        <v>5</v>
      </c>
      <c r="S4179">
        <v>5</v>
      </c>
      <c r="T4179">
        <v>5</v>
      </c>
      <c r="U4179">
        <v>5</v>
      </c>
      <c r="V4179">
        <v>5</v>
      </c>
      <c r="W4179">
        <v>5</v>
      </c>
      <c r="X4179" t="s">
        <v>9378</v>
      </c>
      <c r="Y4179" t="s">
        <v>34</v>
      </c>
      <c r="AA4179" t="s">
        <v>9379</v>
      </c>
      <c r="AB4179" t="s">
        <v>9379</v>
      </c>
    </row>
    <row r="4180" spans="1:28" x14ac:dyDescent="0.2">
      <c r="A4180">
        <v>2022</v>
      </c>
      <c r="B4180" t="s">
        <v>25</v>
      </c>
      <c r="C4180" t="s">
        <v>70</v>
      </c>
      <c r="D4180" t="s">
        <v>27</v>
      </c>
      <c r="E4180" s="1">
        <v>52060</v>
      </c>
      <c r="F4180">
        <v>4.5999999999999996</v>
      </c>
      <c r="G4180">
        <v>1617</v>
      </c>
      <c r="H4180" t="s">
        <v>28</v>
      </c>
      <c r="I4180" t="s">
        <v>86</v>
      </c>
      <c r="J4180" t="s">
        <v>9336</v>
      </c>
      <c r="K4180" t="s">
        <v>9204</v>
      </c>
      <c r="L4180" t="s">
        <v>30</v>
      </c>
      <c r="M4180" t="s">
        <v>48</v>
      </c>
      <c r="N4180" t="s">
        <v>32</v>
      </c>
      <c r="O4180" t="s">
        <v>4393</v>
      </c>
      <c r="P4180" s="4" t="s">
        <v>4394</v>
      </c>
      <c r="Q4180">
        <v>5</v>
      </c>
      <c r="R4180">
        <v>5</v>
      </c>
      <c r="S4180">
        <v>5</v>
      </c>
      <c r="T4180">
        <v>5</v>
      </c>
      <c r="U4180">
        <v>5</v>
      </c>
      <c r="V4180">
        <v>5</v>
      </c>
      <c r="W4180">
        <v>5</v>
      </c>
      <c r="X4180" t="s">
        <v>9378</v>
      </c>
      <c r="Y4180" t="s">
        <v>34</v>
      </c>
      <c r="AA4180" t="s">
        <v>9379</v>
      </c>
      <c r="AB4180" t="s">
        <v>9379</v>
      </c>
    </row>
    <row r="4181" spans="1:28" x14ac:dyDescent="0.2">
      <c r="A4181">
        <v>2022</v>
      </c>
      <c r="B4181" t="s">
        <v>25</v>
      </c>
      <c r="C4181" t="s">
        <v>74</v>
      </c>
      <c r="D4181" t="s">
        <v>27</v>
      </c>
      <c r="E4181" s="1">
        <v>42900</v>
      </c>
      <c r="F4181">
        <v>4.5999999999999996</v>
      </c>
      <c r="G4181">
        <v>1617</v>
      </c>
      <c r="H4181" t="s">
        <v>47</v>
      </c>
      <c r="I4181" t="s">
        <v>86</v>
      </c>
      <c r="J4181" t="s">
        <v>9336</v>
      </c>
      <c r="K4181" t="s">
        <v>9204</v>
      </c>
      <c r="L4181" t="s">
        <v>30</v>
      </c>
      <c r="M4181" t="s">
        <v>48</v>
      </c>
      <c r="N4181" t="s">
        <v>32</v>
      </c>
      <c r="O4181" t="s">
        <v>4395</v>
      </c>
      <c r="P4181" s="4" t="s">
        <v>4396</v>
      </c>
      <c r="Q4181">
        <v>10</v>
      </c>
      <c r="R4181">
        <v>5</v>
      </c>
      <c r="S4181">
        <v>5</v>
      </c>
      <c r="T4181">
        <v>5</v>
      </c>
      <c r="U4181">
        <v>5</v>
      </c>
      <c r="V4181">
        <v>5</v>
      </c>
      <c r="W4181">
        <v>5</v>
      </c>
      <c r="X4181" t="s">
        <v>9378</v>
      </c>
      <c r="Y4181" t="s">
        <v>34</v>
      </c>
      <c r="AA4181" t="s">
        <v>9379</v>
      </c>
      <c r="AB4181" t="s">
        <v>9379</v>
      </c>
    </row>
    <row r="4182" spans="1:28" x14ac:dyDescent="0.2">
      <c r="A4182">
        <v>2023</v>
      </c>
      <c r="B4182" t="s">
        <v>25</v>
      </c>
      <c r="C4182" t="s">
        <v>107</v>
      </c>
      <c r="D4182" t="s">
        <v>27</v>
      </c>
      <c r="E4182" s="1">
        <v>27540</v>
      </c>
      <c r="F4182">
        <v>3.3</v>
      </c>
      <c r="G4182">
        <v>711</v>
      </c>
      <c r="H4182" t="s">
        <v>59</v>
      </c>
      <c r="I4182" t="s">
        <v>36</v>
      </c>
      <c r="J4182" t="s">
        <v>43</v>
      </c>
      <c r="L4182" t="s">
        <v>30</v>
      </c>
      <c r="M4182" t="s">
        <v>38</v>
      </c>
      <c r="N4182" t="s">
        <v>276</v>
      </c>
      <c r="O4182" t="s">
        <v>4399</v>
      </c>
      <c r="P4182" s="4" t="s">
        <v>4400</v>
      </c>
      <c r="Q4182">
        <v>5</v>
      </c>
      <c r="R4182">
        <v>4</v>
      </c>
      <c r="S4182">
        <v>5</v>
      </c>
      <c r="T4182">
        <v>4</v>
      </c>
      <c r="U4182">
        <v>5</v>
      </c>
      <c r="V4182">
        <v>5</v>
      </c>
      <c r="W4182">
        <v>5</v>
      </c>
      <c r="X4182" t="s">
        <v>9378</v>
      </c>
      <c r="Y4182" t="s">
        <v>34</v>
      </c>
      <c r="AA4182" t="s">
        <v>9379</v>
      </c>
      <c r="AB4182" t="s">
        <v>9379</v>
      </c>
    </row>
    <row r="4183" spans="1:28" x14ac:dyDescent="0.2">
      <c r="A4183">
        <v>2023</v>
      </c>
      <c r="B4183" t="s">
        <v>25</v>
      </c>
      <c r="C4183" t="s">
        <v>77</v>
      </c>
      <c r="D4183" t="s">
        <v>27</v>
      </c>
      <c r="E4183" s="1">
        <v>35005</v>
      </c>
      <c r="F4183">
        <v>5</v>
      </c>
      <c r="G4183">
        <v>1944</v>
      </c>
      <c r="H4183" t="s">
        <v>82</v>
      </c>
      <c r="I4183" t="s">
        <v>36</v>
      </c>
      <c r="J4183" t="s">
        <v>43</v>
      </c>
      <c r="L4183" t="s">
        <v>30</v>
      </c>
      <c r="M4183" t="s">
        <v>38</v>
      </c>
      <c r="N4183" t="s">
        <v>78</v>
      </c>
      <c r="O4183" t="s">
        <v>4408</v>
      </c>
      <c r="P4183" s="4" t="s">
        <v>4409</v>
      </c>
      <c r="Q4183">
        <v>2</v>
      </c>
      <c r="R4183">
        <v>5</v>
      </c>
      <c r="S4183">
        <v>5</v>
      </c>
      <c r="T4183">
        <v>5</v>
      </c>
      <c r="U4183">
        <v>4</v>
      </c>
      <c r="V4183">
        <v>4</v>
      </c>
      <c r="W4183">
        <v>5</v>
      </c>
      <c r="X4183" t="s">
        <v>9378</v>
      </c>
      <c r="Y4183" t="s">
        <v>34</v>
      </c>
      <c r="AA4183" t="s">
        <v>9379</v>
      </c>
      <c r="AB4183" t="s">
        <v>9379</v>
      </c>
    </row>
    <row r="4184" spans="1:28" x14ac:dyDescent="0.2">
      <c r="A4184">
        <v>2023</v>
      </c>
      <c r="B4184" t="s">
        <v>25</v>
      </c>
      <c r="C4184" t="s">
        <v>407</v>
      </c>
      <c r="D4184" t="s">
        <v>27</v>
      </c>
      <c r="E4184" s="1">
        <v>46150</v>
      </c>
      <c r="F4184">
        <v>4.8</v>
      </c>
      <c r="G4184">
        <v>2243</v>
      </c>
      <c r="H4184" t="s">
        <v>28</v>
      </c>
      <c r="I4184" t="s">
        <v>86</v>
      </c>
      <c r="J4184" t="s">
        <v>9337</v>
      </c>
      <c r="L4184" t="s">
        <v>30</v>
      </c>
      <c r="M4184" t="s">
        <v>31</v>
      </c>
      <c r="N4184" t="s">
        <v>72</v>
      </c>
      <c r="O4184" t="s">
        <v>4424</v>
      </c>
      <c r="P4184" s="4" t="s">
        <v>4425</v>
      </c>
      <c r="Q4184">
        <v>5</v>
      </c>
      <c r="R4184">
        <v>2</v>
      </c>
      <c r="S4184">
        <v>0</v>
      </c>
      <c r="T4184">
        <v>2</v>
      </c>
      <c r="U4184">
        <v>1</v>
      </c>
      <c r="V4184">
        <v>0</v>
      </c>
      <c r="W4184">
        <v>0</v>
      </c>
      <c r="X4184" t="s">
        <v>9378</v>
      </c>
      <c r="Y4184" t="s">
        <v>34</v>
      </c>
      <c r="AA4184" t="s">
        <v>9379</v>
      </c>
      <c r="AB4184" t="s">
        <v>9379</v>
      </c>
    </row>
    <row r="4185" spans="1:28" x14ac:dyDescent="0.2">
      <c r="A4185">
        <v>2022</v>
      </c>
      <c r="B4185" t="s">
        <v>25</v>
      </c>
      <c r="C4185" t="s">
        <v>239</v>
      </c>
      <c r="D4185" t="s">
        <v>27</v>
      </c>
      <c r="E4185" s="1">
        <v>31960</v>
      </c>
      <c r="F4185">
        <v>4.5999999999999996</v>
      </c>
      <c r="G4185">
        <v>1617</v>
      </c>
      <c r="H4185" t="s">
        <v>67</v>
      </c>
      <c r="I4185" t="s">
        <v>86</v>
      </c>
      <c r="J4185" t="s">
        <v>43</v>
      </c>
      <c r="K4185" t="s">
        <v>9207</v>
      </c>
      <c r="L4185" t="s">
        <v>30</v>
      </c>
      <c r="M4185" t="s">
        <v>38</v>
      </c>
      <c r="N4185" t="s">
        <v>78</v>
      </c>
      <c r="O4185" t="s">
        <v>4565</v>
      </c>
      <c r="P4185" s="4" t="s">
        <v>4566</v>
      </c>
      <c r="Q4185">
        <v>5</v>
      </c>
      <c r="R4185">
        <v>5</v>
      </c>
      <c r="S4185">
        <v>5</v>
      </c>
      <c r="T4185">
        <v>5</v>
      </c>
      <c r="U4185">
        <v>5</v>
      </c>
      <c r="V4185">
        <v>5</v>
      </c>
      <c r="W4185">
        <v>5</v>
      </c>
      <c r="X4185" t="s">
        <v>9378</v>
      </c>
      <c r="Y4185" t="s">
        <v>34</v>
      </c>
      <c r="AA4185" t="s">
        <v>9379</v>
      </c>
      <c r="AB4185" t="s">
        <v>9379</v>
      </c>
    </row>
    <row r="4186" spans="1:28" x14ac:dyDescent="0.2">
      <c r="A4186">
        <v>2019</v>
      </c>
      <c r="B4186" t="s">
        <v>25</v>
      </c>
      <c r="C4186" t="s">
        <v>150</v>
      </c>
      <c r="D4186" t="s">
        <v>27</v>
      </c>
      <c r="E4186" s="1">
        <v>29999</v>
      </c>
      <c r="F4186">
        <v>3</v>
      </c>
      <c r="G4186">
        <v>114</v>
      </c>
      <c r="H4186" t="s">
        <v>464</v>
      </c>
      <c r="I4186" t="s">
        <v>29</v>
      </c>
      <c r="J4186" t="s">
        <v>43</v>
      </c>
      <c r="K4186" t="s">
        <v>9243</v>
      </c>
      <c r="L4186" t="s">
        <v>30</v>
      </c>
      <c r="M4186" t="s">
        <v>1233</v>
      </c>
      <c r="N4186" t="s">
        <v>32</v>
      </c>
      <c r="O4186" t="s">
        <v>4567</v>
      </c>
      <c r="P4186" s="4" t="s">
        <v>4568</v>
      </c>
      <c r="Q4186">
        <v>69726</v>
      </c>
      <c r="R4186">
        <v>4.8</v>
      </c>
      <c r="S4186">
        <v>4.7</v>
      </c>
      <c r="T4186">
        <v>4.7</v>
      </c>
      <c r="U4186">
        <v>4.5999999999999996</v>
      </c>
      <c r="V4186">
        <v>4.7</v>
      </c>
      <c r="W4186">
        <v>4.8</v>
      </c>
      <c r="X4186" t="s">
        <v>9378</v>
      </c>
      <c r="Y4186" t="s">
        <v>34</v>
      </c>
      <c r="AA4186" t="s">
        <v>9379</v>
      </c>
      <c r="AB4186" t="s">
        <v>9379</v>
      </c>
    </row>
    <row r="4187" spans="1:28" x14ac:dyDescent="0.2">
      <c r="A4187">
        <v>2023</v>
      </c>
      <c r="B4187" t="s">
        <v>25</v>
      </c>
      <c r="C4187" t="s">
        <v>1059</v>
      </c>
      <c r="D4187" t="s">
        <v>27</v>
      </c>
      <c r="E4187" s="1">
        <v>44845</v>
      </c>
      <c r="F4187">
        <v>3</v>
      </c>
      <c r="G4187">
        <v>114</v>
      </c>
      <c r="H4187" t="s">
        <v>3385</v>
      </c>
      <c r="I4187" t="s">
        <v>417</v>
      </c>
      <c r="J4187" t="s">
        <v>43</v>
      </c>
      <c r="L4187" t="s">
        <v>30</v>
      </c>
      <c r="M4187" t="s">
        <v>401</v>
      </c>
      <c r="N4187" t="s">
        <v>134</v>
      </c>
      <c r="O4187" t="s">
        <v>4569</v>
      </c>
      <c r="P4187" s="4" t="s">
        <v>4570</v>
      </c>
      <c r="Q4187">
        <v>2</v>
      </c>
      <c r="R4187">
        <v>5</v>
      </c>
      <c r="S4187">
        <v>5</v>
      </c>
      <c r="T4187">
        <v>5</v>
      </c>
      <c r="U4187">
        <v>5</v>
      </c>
      <c r="V4187">
        <v>5</v>
      </c>
      <c r="W4187">
        <v>5</v>
      </c>
      <c r="X4187" t="s">
        <v>9378</v>
      </c>
      <c r="Y4187" t="s">
        <v>34</v>
      </c>
      <c r="AA4187" t="s">
        <v>9379</v>
      </c>
      <c r="AB4187" t="s">
        <v>9379</v>
      </c>
    </row>
    <row r="4188" spans="1:28" x14ac:dyDescent="0.2">
      <c r="A4188">
        <v>2022</v>
      </c>
      <c r="B4188" t="s">
        <v>25</v>
      </c>
      <c r="C4188" t="s">
        <v>103</v>
      </c>
      <c r="D4188" t="s">
        <v>27</v>
      </c>
      <c r="E4188" s="1">
        <v>30470</v>
      </c>
      <c r="F4188">
        <v>4.8</v>
      </c>
      <c r="G4188">
        <v>2243</v>
      </c>
      <c r="H4188" t="s">
        <v>28</v>
      </c>
      <c r="I4188" t="s">
        <v>86</v>
      </c>
      <c r="J4188" t="s">
        <v>43</v>
      </c>
      <c r="K4188" t="s">
        <v>9207</v>
      </c>
      <c r="L4188" t="s">
        <v>30</v>
      </c>
      <c r="M4188" t="s">
        <v>38</v>
      </c>
      <c r="N4188" t="s">
        <v>78</v>
      </c>
      <c r="O4188" t="s">
        <v>4596</v>
      </c>
      <c r="P4188" s="4" t="s">
        <v>4597</v>
      </c>
      <c r="Q4188">
        <v>5</v>
      </c>
      <c r="R4188">
        <v>5</v>
      </c>
      <c r="S4188">
        <v>5</v>
      </c>
      <c r="T4188">
        <v>5</v>
      </c>
      <c r="U4188">
        <v>5</v>
      </c>
      <c r="V4188">
        <v>5</v>
      </c>
      <c r="W4188">
        <v>5</v>
      </c>
      <c r="X4188" t="s">
        <v>9378</v>
      </c>
      <c r="Y4188" t="s">
        <v>34</v>
      </c>
      <c r="AA4188" t="s">
        <v>9379</v>
      </c>
      <c r="AB4188" t="s">
        <v>9379</v>
      </c>
    </row>
    <row r="4189" spans="1:28" x14ac:dyDescent="0.2">
      <c r="A4189">
        <v>2022</v>
      </c>
      <c r="B4189" t="s">
        <v>25</v>
      </c>
      <c r="C4189" t="s">
        <v>115</v>
      </c>
      <c r="D4189" t="s">
        <v>27</v>
      </c>
      <c r="E4189" s="1">
        <v>29987</v>
      </c>
      <c r="F4189">
        <v>4.8</v>
      </c>
      <c r="G4189">
        <v>2243</v>
      </c>
      <c r="H4189" t="s">
        <v>1383</v>
      </c>
      <c r="I4189" t="s">
        <v>86</v>
      </c>
      <c r="J4189" t="s">
        <v>43</v>
      </c>
      <c r="K4189" t="s">
        <v>9212</v>
      </c>
      <c r="L4189" t="s">
        <v>30</v>
      </c>
      <c r="M4189" t="s">
        <v>38</v>
      </c>
      <c r="N4189" t="s">
        <v>276</v>
      </c>
      <c r="O4189" t="s">
        <v>4598</v>
      </c>
      <c r="P4189" s="4" t="s">
        <v>4599</v>
      </c>
      <c r="Q4189">
        <v>1112</v>
      </c>
      <c r="R4189">
        <v>4.5999999999999996</v>
      </c>
      <c r="S4189">
        <v>4.9000000000000004</v>
      </c>
      <c r="T4189">
        <v>4.4000000000000004</v>
      </c>
      <c r="U4189">
        <v>4.5999999999999996</v>
      </c>
      <c r="V4189">
        <v>4.5999999999999996</v>
      </c>
      <c r="W4189">
        <v>4.7</v>
      </c>
      <c r="X4189" t="s">
        <v>9378</v>
      </c>
      <c r="Y4189" t="s">
        <v>34</v>
      </c>
      <c r="AA4189" t="s">
        <v>9379</v>
      </c>
      <c r="AB4189" t="s">
        <v>9379</v>
      </c>
    </row>
    <row r="4190" spans="1:28" x14ac:dyDescent="0.2">
      <c r="A4190">
        <v>2022</v>
      </c>
      <c r="B4190" t="s">
        <v>25</v>
      </c>
      <c r="C4190" t="s">
        <v>239</v>
      </c>
      <c r="D4190" t="s">
        <v>27</v>
      </c>
      <c r="E4190" s="1">
        <v>31960</v>
      </c>
      <c r="F4190">
        <v>4.5999999999999996</v>
      </c>
      <c r="G4190">
        <v>146</v>
      </c>
      <c r="H4190" t="s">
        <v>28</v>
      </c>
      <c r="I4190" t="s">
        <v>36</v>
      </c>
      <c r="J4190" t="s">
        <v>43</v>
      </c>
      <c r="K4190" t="s">
        <v>9207</v>
      </c>
      <c r="L4190" t="s">
        <v>30</v>
      </c>
      <c r="M4190" t="s">
        <v>38</v>
      </c>
      <c r="N4190" t="s">
        <v>78</v>
      </c>
      <c r="O4190" t="s">
        <v>4755</v>
      </c>
      <c r="P4190" s="4">
        <v>1992870</v>
      </c>
      <c r="Q4190">
        <v>10</v>
      </c>
      <c r="R4190">
        <v>5</v>
      </c>
      <c r="S4190">
        <v>5</v>
      </c>
      <c r="T4190">
        <v>5</v>
      </c>
      <c r="U4190">
        <v>5</v>
      </c>
      <c r="V4190">
        <v>5</v>
      </c>
      <c r="W4190">
        <v>5</v>
      </c>
      <c r="X4190" t="s">
        <v>9378</v>
      </c>
      <c r="Y4190" t="s">
        <v>34</v>
      </c>
      <c r="AA4190" t="s">
        <v>9379</v>
      </c>
      <c r="AB4190" t="s">
        <v>9379</v>
      </c>
    </row>
    <row r="4191" spans="1:28" x14ac:dyDescent="0.2">
      <c r="A4191">
        <v>2022</v>
      </c>
      <c r="B4191" t="s">
        <v>25</v>
      </c>
      <c r="C4191" t="s">
        <v>103</v>
      </c>
      <c r="D4191" t="s">
        <v>983</v>
      </c>
      <c r="E4191" s="1">
        <v>33995</v>
      </c>
      <c r="F4191">
        <v>4.2</v>
      </c>
      <c r="G4191">
        <v>63</v>
      </c>
      <c r="H4191" t="s">
        <v>47</v>
      </c>
      <c r="I4191" t="s">
        <v>36</v>
      </c>
      <c r="J4191" t="s">
        <v>43</v>
      </c>
      <c r="K4191" t="s">
        <v>9207</v>
      </c>
      <c r="L4191" t="s">
        <v>30</v>
      </c>
      <c r="M4191" t="s">
        <v>104</v>
      </c>
      <c r="N4191" t="s">
        <v>105</v>
      </c>
      <c r="O4191" t="s">
        <v>4758</v>
      </c>
      <c r="P4191" s="4" t="s">
        <v>4759</v>
      </c>
      <c r="Q4191">
        <v>14741</v>
      </c>
      <c r="R4191">
        <v>5</v>
      </c>
      <c r="S4191">
        <v>5</v>
      </c>
      <c r="T4191">
        <v>5</v>
      </c>
      <c r="U4191">
        <v>5</v>
      </c>
      <c r="V4191">
        <v>5</v>
      </c>
      <c r="W4191">
        <v>5</v>
      </c>
      <c r="X4191" t="s">
        <v>9378</v>
      </c>
      <c r="Y4191" t="s">
        <v>34</v>
      </c>
      <c r="AA4191" t="s">
        <v>9379</v>
      </c>
      <c r="AB4191" t="s">
        <v>9379</v>
      </c>
    </row>
    <row r="4192" spans="1:28" x14ac:dyDescent="0.2">
      <c r="A4192">
        <v>2022</v>
      </c>
      <c r="B4192" t="s">
        <v>25</v>
      </c>
      <c r="C4192" t="s">
        <v>103</v>
      </c>
      <c r="D4192" t="s">
        <v>27</v>
      </c>
      <c r="E4192" s="1">
        <v>30075</v>
      </c>
      <c r="F4192">
        <v>4.8</v>
      </c>
      <c r="G4192">
        <v>2243</v>
      </c>
      <c r="H4192" t="s">
        <v>82</v>
      </c>
      <c r="I4192" t="s">
        <v>86</v>
      </c>
      <c r="J4192" t="s">
        <v>43</v>
      </c>
      <c r="K4192" t="s">
        <v>9207</v>
      </c>
      <c r="L4192" t="s">
        <v>30</v>
      </c>
      <c r="M4192" t="s">
        <v>38</v>
      </c>
      <c r="N4192" t="s">
        <v>78</v>
      </c>
      <c r="O4192" t="s">
        <v>4763</v>
      </c>
      <c r="P4192" s="4" t="s">
        <v>4764</v>
      </c>
      <c r="Q4192">
        <v>5</v>
      </c>
      <c r="R4192">
        <v>5</v>
      </c>
      <c r="S4192">
        <v>5</v>
      </c>
      <c r="T4192">
        <v>5</v>
      </c>
      <c r="U4192">
        <v>5</v>
      </c>
      <c r="V4192">
        <v>5</v>
      </c>
      <c r="W4192">
        <v>5</v>
      </c>
      <c r="X4192" t="s">
        <v>9378</v>
      </c>
      <c r="Y4192" t="s">
        <v>34</v>
      </c>
      <c r="AA4192" t="s">
        <v>9379</v>
      </c>
      <c r="AB4192" t="s">
        <v>9379</v>
      </c>
    </row>
    <row r="4193" spans="1:28" x14ac:dyDescent="0.2">
      <c r="A4193">
        <v>2019</v>
      </c>
      <c r="B4193" t="s">
        <v>25</v>
      </c>
      <c r="C4193" t="s">
        <v>187</v>
      </c>
      <c r="D4193" t="s">
        <v>983</v>
      </c>
      <c r="E4193" s="1">
        <v>27995</v>
      </c>
      <c r="F4193">
        <v>4.7</v>
      </c>
      <c r="G4193">
        <v>8</v>
      </c>
      <c r="H4193" t="s">
        <v>97</v>
      </c>
      <c r="I4193" t="s">
        <v>86</v>
      </c>
      <c r="J4193" t="s">
        <v>43</v>
      </c>
      <c r="K4193" t="s">
        <v>9216</v>
      </c>
      <c r="L4193" t="s">
        <v>30</v>
      </c>
      <c r="M4193" t="s">
        <v>48</v>
      </c>
      <c r="N4193" t="s">
        <v>32</v>
      </c>
      <c r="O4193" t="s">
        <v>4910</v>
      </c>
      <c r="P4193" s="4">
        <v>45047</v>
      </c>
      <c r="Q4193">
        <v>99351</v>
      </c>
      <c r="R4193">
        <v>4.8</v>
      </c>
      <c r="S4193">
        <v>4.7</v>
      </c>
      <c r="T4193">
        <v>4.7</v>
      </c>
      <c r="U4193">
        <v>4.5999999999999996</v>
      </c>
      <c r="V4193">
        <v>4.7</v>
      </c>
      <c r="W4193">
        <v>4.8</v>
      </c>
      <c r="X4193" t="s">
        <v>9378</v>
      </c>
      <c r="Y4193" t="s">
        <v>34</v>
      </c>
      <c r="AA4193" t="s">
        <v>9379</v>
      </c>
      <c r="AB4193" t="s">
        <v>9379</v>
      </c>
    </row>
    <row r="4194" spans="1:28" x14ac:dyDescent="0.2">
      <c r="A4194">
        <v>2001</v>
      </c>
      <c r="B4194" t="s">
        <v>25</v>
      </c>
      <c r="C4194" t="s">
        <v>139</v>
      </c>
      <c r="D4194" t="s">
        <v>983</v>
      </c>
      <c r="E4194" s="1">
        <v>4999</v>
      </c>
      <c r="F4194">
        <v>4.5</v>
      </c>
      <c r="G4194">
        <v>92</v>
      </c>
      <c r="H4194" t="s">
        <v>86</v>
      </c>
      <c r="I4194" t="s">
        <v>97</v>
      </c>
      <c r="J4194" t="s">
        <v>43</v>
      </c>
      <c r="K4194" t="s">
        <v>9299</v>
      </c>
      <c r="L4194" t="s">
        <v>30</v>
      </c>
      <c r="M4194" t="s">
        <v>4931</v>
      </c>
      <c r="N4194" t="s">
        <v>105</v>
      </c>
      <c r="O4194" t="s">
        <v>4932</v>
      </c>
      <c r="P4194" s="4">
        <v>137</v>
      </c>
      <c r="Q4194">
        <v>138450</v>
      </c>
      <c r="R4194">
        <v>4.5</v>
      </c>
      <c r="S4194">
        <v>4.3</v>
      </c>
      <c r="T4194">
        <v>4.4000000000000004</v>
      </c>
      <c r="U4194">
        <v>4.5999999999999996</v>
      </c>
      <c r="V4194">
        <v>4.3</v>
      </c>
      <c r="W4194">
        <v>4.5999999999999996</v>
      </c>
      <c r="X4194" t="s">
        <v>9378</v>
      </c>
      <c r="Y4194" t="s">
        <v>34</v>
      </c>
      <c r="AA4194" t="s">
        <v>9379</v>
      </c>
      <c r="AB4194" t="s">
        <v>9379</v>
      </c>
    </row>
    <row r="4195" spans="1:28" x14ac:dyDescent="0.2">
      <c r="A4195">
        <v>2023</v>
      </c>
      <c r="B4195" t="s">
        <v>25</v>
      </c>
      <c r="C4195" t="s">
        <v>155</v>
      </c>
      <c r="D4195" t="s">
        <v>27</v>
      </c>
      <c r="E4195" s="1">
        <v>43160</v>
      </c>
      <c r="F4195">
        <v>5</v>
      </c>
      <c r="G4195">
        <v>1944</v>
      </c>
      <c r="H4195" t="s">
        <v>28</v>
      </c>
      <c r="I4195" t="s">
        <v>36</v>
      </c>
      <c r="J4195" t="s">
        <v>43</v>
      </c>
      <c r="L4195" t="s">
        <v>30</v>
      </c>
      <c r="M4195" t="s">
        <v>57</v>
      </c>
      <c r="N4195" t="s">
        <v>32</v>
      </c>
      <c r="O4195" t="s">
        <v>4935</v>
      </c>
      <c r="P4195" s="4" t="s">
        <v>4936</v>
      </c>
      <c r="Q4195">
        <v>2</v>
      </c>
      <c r="R4195">
        <v>5</v>
      </c>
      <c r="S4195">
        <v>5</v>
      </c>
      <c r="T4195">
        <v>4</v>
      </c>
      <c r="U4195">
        <v>4</v>
      </c>
      <c r="V4195">
        <v>4</v>
      </c>
      <c r="W4195">
        <v>5</v>
      </c>
      <c r="X4195" t="s">
        <v>9378</v>
      </c>
      <c r="Y4195" t="s">
        <v>34</v>
      </c>
      <c r="AA4195" t="s">
        <v>9379</v>
      </c>
      <c r="AB4195" t="s">
        <v>9379</v>
      </c>
    </row>
    <row r="4196" spans="1:28" x14ac:dyDescent="0.2">
      <c r="A4196">
        <v>2009</v>
      </c>
      <c r="B4196" t="s">
        <v>25</v>
      </c>
      <c r="C4196" t="s">
        <v>1922</v>
      </c>
      <c r="D4196" t="s">
        <v>983</v>
      </c>
      <c r="E4196" s="1">
        <v>13975</v>
      </c>
      <c r="F4196">
        <v>4.2</v>
      </c>
      <c r="G4196">
        <v>49</v>
      </c>
      <c r="H4196" t="s">
        <v>5118</v>
      </c>
      <c r="I4196" t="s">
        <v>97</v>
      </c>
      <c r="J4196" t="s">
        <v>43</v>
      </c>
      <c r="K4196" t="s">
        <v>9301</v>
      </c>
      <c r="L4196" t="s">
        <v>30</v>
      </c>
      <c r="M4196" t="s">
        <v>1194</v>
      </c>
      <c r="N4196" t="s">
        <v>1356</v>
      </c>
      <c r="O4196" t="s">
        <v>5119</v>
      </c>
      <c r="P4196" s="4">
        <v>9968</v>
      </c>
      <c r="Q4196">
        <v>86476</v>
      </c>
      <c r="R4196">
        <v>4.5999999999999996</v>
      </c>
      <c r="S4196">
        <v>4.5</v>
      </c>
      <c r="T4196">
        <v>4.5</v>
      </c>
      <c r="U4196">
        <v>4.4000000000000004</v>
      </c>
      <c r="V4196">
        <v>4.5</v>
      </c>
      <c r="W4196">
        <v>4.5</v>
      </c>
      <c r="X4196" t="s">
        <v>9378</v>
      </c>
      <c r="Y4196" t="s">
        <v>34</v>
      </c>
      <c r="AA4196" t="s">
        <v>9379</v>
      </c>
      <c r="AB4196" t="s">
        <v>9379</v>
      </c>
    </row>
    <row r="4197" spans="1:28" x14ac:dyDescent="0.2">
      <c r="A4197">
        <v>2022</v>
      </c>
      <c r="B4197" t="s">
        <v>25</v>
      </c>
      <c r="C4197" t="s">
        <v>147</v>
      </c>
      <c r="D4197" t="s">
        <v>27</v>
      </c>
      <c r="E4197" s="1">
        <v>44265</v>
      </c>
      <c r="F4197">
        <v>4.8</v>
      </c>
      <c r="G4197">
        <v>6431</v>
      </c>
      <c r="H4197" t="s">
        <v>52</v>
      </c>
      <c r="I4197" t="s">
        <v>36</v>
      </c>
      <c r="J4197" t="s">
        <v>9336</v>
      </c>
      <c r="K4197" t="s">
        <v>9206</v>
      </c>
      <c r="L4197" t="s">
        <v>30</v>
      </c>
      <c r="M4197" t="s">
        <v>48</v>
      </c>
      <c r="N4197" t="s">
        <v>32</v>
      </c>
      <c r="O4197" t="s">
        <v>5466</v>
      </c>
      <c r="P4197" s="4">
        <v>9416</v>
      </c>
      <c r="Q4197">
        <v>0</v>
      </c>
      <c r="R4197">
        <v>5</v>
      </c>
      <c r="S4197">
        <v>5</v>
      </c>
      <c r="T4197">
        <v>4.9000000000000004</v>
      </c>
      <c r="U4197">
        <v>5</v>
      </c>
      <c r="V4197">
        <v>4.9000000000000004</v>
      </c>
      <c r="W4197">
        <v>5</v>
      </c>
      <c r="X4197" t="s">
        <v>9378</v>
      </c>
      <c r="Y4197" t="s">
        <v>34</v>
      </c>
      <c r="AA4197" t="s">
        <v>9379</v>
      </c>
      <c r="AB4197" t="s">
        <v>9379</v>
      </c>
    </row>
    <row r="4198" spans="1:28" x14ac:dyDescent="0.2">
      <c r="A4198">
        <v>2023</v>
      </c>
      <c r="B4198" t="s">
        <v>25</v>
      </c>
      <c r="C4198" t="s">
        <v>152</v>
      </c>
      <c r="D4198" t="s">
        <v>27</v>
      </c>
      <c r="E4198" s="1">
        <v>34800</v>
      </c>
      <c r="F4198">
        <v>3.3</v>
      </c>
      <c r="G4198">
        <v>711</v>
      </c>
      <c r="H4198" t="s">
        <v>67</v>
      </c>
      <c r="I4198" t="s">
        <v>36</v>
      </c>
      <c r="J4198" t="s">
        <v>9336</v>
      </c>
      <c r="L4198" t="s">
        <v>30</v>
      </c>
      <c r="M4198" t="s">
        <v>38</v>
      </c>
      <c r="N4198" t="s">
        <v>78</v>
      </c>
      <c r="O4198" t="s">
        <v>5483</v>
      </c>
      <c r="P4198" s="4" t="s">
        <v>5484</v>
      </c>
      <c r="Q4198">
        <v>4</v>
      </c>
      <c r="R4198">
        <v>5</v>
      </c>
      <c r="S4198">
        <v>5</v>
      </c>
      <c r="T4198">
        <v>5</v>
      </c>
      <c r="U4198">
        <v>4</v>
      </c>
      <c r="V4198">
        <v>4</v>
      </c>
      <c r="W4198">
        <v>5</v>
      </c>
      <c r="X4198" t="s">
        <v>9378</v>
      </c>
      <c r="Y4198" t="s">
        <v>34</v>
      </c>
      <c r="AA4198" t="s">
        <v>9379</v>
      </c>
      <c r="AB4198" t="s">
        <v>9379</v>
      </c>
    </row>
    <row r="4199" spans="1:28" x14ac:dyDescent="0.2">
      <c r="A4199">
        <v>2023</v>
      </c>
      <c r="B4199" t="s">
        <v>25</v>
      </c>
      <c r="C4199" t="s">
        <v>77</v>
      </c>
      <c r="D4199" t="s">
        <v>27</v>
      </c>
      <c r="E4199" s="1">
        <v>36010</v>
      </c>
      <c r="F4199">
        <v>5</v>
      </c>
      <c r="G4199">
        <v>1944</v>
      </c>
      <c r="H4199" t="s">
        <v>28</v>
      </c>
      <c r="I4199" t="s">
        <v>36</v>
      </c>
      <c r="J4199" t="s">
        <v>43</v>
      </c>
      <c r="L4199" t="s">
        <v>30</v>
      </c>
      <c r="M4199" t="s">
        <v>38</v>
      </c>
      <c r="N4199" t="s">
        <v>78</v>
      </c>
      <c r="O4199" t="s">
        <v>5664</v>
      </c>
      <c r="P4199" s="4" t="s">
        <v>5665</v>
      </c>
      <c r="Q4199">
        <v>2</v>
      </c>
      <c r="R4199">
        <v>5</v>
      </c>
      <c r="S4199">
        <v>5</v>
      </c>
      <c r="T4199">
        <v>5</v>
      </c>
      <c r="U4199">
        <v>4</v>
      </c>
      <c r="V4199">
        <v>4</v>
      </c>
      <c r="W4199">
        <v>5</v>
      </c>
      <c r="X4199" t="s">
        <v>9378</v>
      </c>
      <c r="Y4199" t="s">
        <v>34</v>
      </c>
      <c r="AA4199" t="s">
        <v>9379</v>
      </c>
      <c r="AB4199" t="s">
        <v>9379</v>
      </c>
    </row>
    <row r="4200" spans="1:28" x14ac:dyDescent="0.2">
      <c r="A4200">
        <v>2019</v>
      </c>
      <c r="B4200" t="s">
        <v>25</v>
      </c>
      <c r="C4200" t="s">
        <v>1281</v>
      </c>
      <c r="D4200" t="s">
        <v>983</v>
      </c>
      <c r="E4200" s="1">
        <v>27988</v>
      </c>
      <c r="F4200">
        <v>4.8</v>
      </c>
      <c r="G4200">
        <v>32</v>
      </c>
      <c r="H4200" t="s">
        <v>71</v>
      </c>
      <c r="I4200" t="s">
        <v>97</v>
      </c>
      <c r="J4200" t="s">
        <v>43</v>
      </c>
      <c r="K4200" t="s">
        <v>9204</v>
      </c>
      <c r="L4200" t="s">
        <v>30</v>
      </c>
      <c r="M4200" t="s">
        <v>1233</v>
      </c>
      <c r="N4200" t="s">
        <v>32</v>
      </c>
      <c r="O4200" t="s">
        <v>6032</v>
      </c>
      <c r="P4200" s="4">
        <v>9357</v>
      </c>
      <c r="Q4200">
        <v>79967</v>
      </c>
      <c r="R4200">
        <v>4.9000000000000004</v>
      </c>
      <c r="S4200">
        <v>4.8</v>
      </c>
      <c r="T4200">
        <v>4.8</v>
      </c>
      <c r="U4200">
        <v>4.5999999999999996</v>
      </c>
      <c r="V4200">
        <v>4.7</v>
      </c>
      <c r="W4200">
        <v>4.9000000000000004</v>
      </c>
      <c r="X4200" t="s">
        <v>9378</v>
      </c>
      <c r="Y4200" t="s">
        <v>34</v>
      </c>
      <c r="AA4200" t="s">
        <v>9379</v>
      </c>
      <c r="AB4200" t="s">
        <v>9379</v>
      </c>
    </row>
    <row r="4201" spans="1:28" x14ac:dyDescent="0.2">
      <c r="A4201">
        <v>2023</v>
      </c>
      <c r="B4201" t="s">
        <v>25</v>
      </c>
      <c r="C4201" t="s">
        <v>158</v>
      </c>
      <c r="D4201" t="s">
        <v>27</v>
      </c>
      <c r="E4201" s="1">
        <v>42790</v>
      </c>
      <c r="F4201">
        <v>4.5999999999999996</v>
      </c>
      <c r="G4201">
        <v>146</v>
      </c>
      <c r="H4201" t="s">
        <v>124</v>
      </c>
      <c r="I4201" t="s">
        <v>36</v>
      </c>
      <c r="J4201" t="s">
        <v>9336</v>
      </c>
      <c r="L4201" t="s">
        <v>30</v>
      </c>
      <c r="M4201" t="s">
        <v>48</v>
      </c>
      <c r="N4201" t="s">
        <v>32</v>
      </c>
      <c r="O4201" t="s">
        <v>6221</v>
      </c>
      <c r="P4201" s="4">
        <v>1900549</v>
      </c>
      <c r="Q4201">
        <v>10</v>
      </c>
      <c r="R4201">
        <v>2</v>
      </c>
      <c r="S4201">
        <v>0</v>
      </c>
      <c r="T4201">
        <v>2</v>
      </c>
      <c r="U4201">
        <v>1</v>
      </c>
      <c r="V4201">
        <v>0</v>
      </c>
      <c r="W4201">
        <v>0</v>
      </c>
      <c r="X4201" t="s">
        <v>9378</v>
      </c>
      <c r="Y4201" t="s">
        <v>34</v>
      </c>
      <c r="AA4201" t="s">
        <v>9379</v>
      </c>
      <c r="AB4201" t="s">
        <v>9379</v>
      </c>
    </row>
    <row r="4202" spans="1:28" x14ac:dyDescent="0.2">
      <c r="A4202">
        <v>2023</v>
      </c>
      <c r="B4202" t="s">
        <v>25</v>
      </c>
      <c r="C4202" t="s">
        <v>152</v>
      </c>
      <c r="D4202" t="s">
        <v>27</v>
      </c>
      <c r="E4202" s="1">
        <v>34250</v>
      </c>
      <c r="F4202">
        <v>4.5999999999999996</v>
      </c>
      <c r="G4202">
        <v>146</v>
      </c>
      <c r="H4202" t="s">
        <v>472</v>
      </c>
      <c r="I4202" t="s">
        <v>97</v>
      </c>
      <c r="J4202" t="s">
        <v>9336</v>
      </c>
      <c r="L4202" t="s">
        <v>30</v>
      </c>
      <c r="M4202" t="s">
        <v>38</v>
      </c>
      <c r="N4202" t="s">
        <v>78</v>
      </c>
      <c r="O4202" t="s">
        <v>6413</v>
      </c>
      <c r="P4202" s="4">
        <v>1907773</v>
      </c>
      <c r="Q4202">
        <v>10</v>
      </c>
      <c r="R4202">
        <v>5</v>
      </c>
      <c r="S4202">
        <v>5</v>
      </c>
      <c r="T4202">
        <v>5</v>
      </c>
      <c r="U4202">
        <v>4</v>
      </c>
      <c r="V4202">
        <v>4</v>
      </c>
      <c r="W4202">
        <v>5</v>
      </c>
      <c r="X4202" t="s">
        <v>9378</v>
      </c>
      <c r="Y4202" t="s">
        <v>34</v>
      </c>
      <c r="AA4202" t="s">
        <v>9379</v>
      </c>
      <c r="AB4202" t="s">
        <v>9379</v>
      </c>
    </row>
    <row r="4203" spans="1:28" x14ac:dyDescent="0.2">
      <c r="A4203">
        <v>2011</v>
      </c>
      <c r="B4203" t="s">
        <v>25</v>
      </c>
      <c r="C4203" t="s">
        <v>6414</v>
      </c>
      <c r="D4203" t="s">
        <v>983</v>
      </c>
      <c r="E4203" s="1">
        <v>10995</v>
      </c>
      <c r="F4203">
        <v>4.7</v>
      </c>
      <c r="G4203">
        <v>1</v>
      </c>
      <c r="H4203" t="s">
        <v>180</v>
      </c>
      <c r="I4203" t="s">
        <v>97</v>
      </c>
      <c r="J4203" t="s">
        <v>43</v>
      </c>
      <c r="K4203" t="s">
        <v>9276</v>
      </c>
      <c r="L4203" t="s">
        <v>30</v>
      </c>
      <c r="M4203" t="s">
        <v>1194</v>
      </c>
      <c r="N4203" t="s">
        <v>3125</v>
      </c>
      <c r="O4203" t="s">
        <v>6415</v>
      </c>
      <c r="P4203" s="4">
        <v>12093</v>
      </c>
      <c r="Q4203">
        <v>118457</v>
      </c>
      <c r="R4203">
        <v>4.4000000000000004</v>
      </c>
      <c r="S4203">
        <v>4.5999999999999996</v>
      </c>
      <c r="T4203">
        <v>4.4000000000000004</v>
      </c>
      <c r="U4203">
        <v>4.9000000000000004</v>
      </c>
      <c r="V4203">
        <v>4.7</v>
      </c>
      <c r="W4203">
        <v>5</v>
      </c>
      <c r="X4203" t="s">
        <v>9378</v>
      </c>
      <c r="Y4203" t="s">
        <v>34</v>
      </c>
      <c r="AA4203" t="s">
        <v>9379</v>
      </c>
      <c r="AB4203" t="s">
        <v>9379</v>
      </c>
    </row>
    <row r="4204" spans="1:28" x14ac:dyDescent="0.2">
      <c r="A4204">
        <v>2022</v>
      </c>
      <c r="B4204" t="s">
        <v>25</v>
      </c>
      <c r="C4204" t="s">
        <v>115</v>
      </c>
      <c r="D4204" t="s">
        <v>983</v>
      </c>
      <c r="E4204" s="1">
        <v>29785</v>
      </c>
      <c r="F4204">
        <v>4.3</v>
      </c>
      <c r="G4204">
        <v>48</v>
      </c>
      <c r="H4204" t="s">
        <v>1126</v>
      </c>
      <c r="I4204" t="s">
        <v>36</v>
      </c>
      <c r="J4204" t="s">
        <v>43</v>
      </c>
      <c r="K4204" t="s">
        <v>9212</v>
      </c>
      <c r="L4204" t="s">
        <v>30</v>
      </c>
      <c r="M4204" t="s">
        <v>38</v>
      </c>
      <c r="N4204" t="s">
        <v>276</v>
      </c>
      <c r="O4204" t="s">
        <v>6565</v>
      </c>
      <c r="P4204" s="4" t="s">
        <v>6566</v>
      </c>
      <c r="Q4204">
        <v>5823</v>
      </c>
      <c r="R4204">
        <v>4.5999999999999996</v>
      </c>
      <c r="S4204">
        <v>4.9000000000000004</v>
      </c>
      <c r="T4204">
        <v>4.4000000000000004</v>
      </c>
      <c r="U4204">
        <v>4.5999999999999996</v>
      </c>
      <c r="V4204">
        <v>4.5999999999999996</v>
      </c>
      <c r="W4204">
        <v>4.7</v>
      </c>
      <c r="X4204" t="s">
        <v>9378</v>
      </c>
      <c r="Y4204" t="s">
        <v>34</v>
      </c>
      <c r="AA4204" t="s">
        <v>9379</v>
      </c>
      <c r="AB4204" t="s">
        <v>9379</v>
      </c>
    </row>
    <row r="4205" spans="1:28" x14ac:dyDescent="0.2">
      <c r="A4205">
        <v>2023</v>
      </c>
      <c r="B4205" t="s">
        <v>25</v>
      </c>
      <c r="C4205" t="s">
        <v>77</v>
      </c>
      <c r="D4205" t="s">
        <v>27</v>
      </c>
      <c r="E4205" s="1">
        <v>37055</v>
      </c>
      <c r="F4205">
        <v>3</v>
      </c>
      <c r="G4205">
        <v>591</v>
      </c>
      <c r="H4205" t="s">
        <v>82</v>
      </c>
      <c r="I4205" t="s">
        <v>36</v>
      </c>
      <c r="J4205" t="s">
        <v>9337</v>
      </c>
      <c r="L4205" t="s">
        <v>30</v>
      </c>
      <c r="M4205" t="s">
        <v>38</v>
      </c>
      <c r="N4205" t="s">
        <v>78</v>
      </c>
      <c r="O4205" t="s">
        <v>6740</v>
      </c>
      <c r="P4205" s="4" t="s">
        <v>6741</v>
      </c>
      <c r="Q4205">
        <v>5</v>
      </c>
      <c r="R4205">
        <v>5</v>
      </c>
      <c r="S4205">
        <v>5</v>
      </c>
      <c r="T4205">
        <v>5</v>
      </c>
      <c r="U4205">
        <v>4</v>
      </c>
      <c r="V4205">
        <v>4</v>
      </c>
      <c r="W4205">
        <v>5</v>
      </c>
      <c r="X4205" t="s">
        <v>9378</v>
      </c>
      <c r="Y4205" t="s">
        <v>34</v>
      </c>
      <c r="AA4205" t="s">
        <v>9379</v>
      </c>
      <c r="AB4205" t="s">
        <v>9379</v>
      </c>
    </row>
    <row r="4206" spans="1:28" x14ac:dyDescent="0.2">
      <c r="A4206">
        <v>2021</v>
      </c>
      <c r="B4206" t="s">
        <v>25</v>
      </c>
      <c r="C4206" t="s">
        <v>158</v>
      </c>
      <c r="D4206" t="s">
        <v>27</v>
      </c>
      <c r="E4206" s="1">
        <v>34998</v>
      </c>
      <c r="F4206">
        <v>4.8</v>
      </c>
      <c r="G4206">
        <v>1893</v>
      </c>
      <c r="H4206" t="s">
        <v>180</v>
      </c>
      <c r="I4206" t="s">
        <v>36</v>
      </c>
      <c r="J4206" t="s">
        <v>43</v>
      </c>
      <c r="K4206" t="s">
        <v>9242</v>
      </c>
      <c r="L4206" t="s">
        <v>30</v>
      </c>
      <c r="M4206" t="s">
        <v>48</v>
      </c>
      <c r="N4206" t="s">
        <v>32</v>
      </c>
      <c r="O4206" t="s">
        <v>6755</v>
      </c>
      <c r="P4206" s="4" t="s">
        <v>6756</v>
      </c>
      <c r="Q4206">
        <v>22309</v>
      </c>
      <c r="R4206">
        <v>4.9000000000000004</v>
      </c>
      <c r="S4206">
        <v>4.7</v>
      </c>
      <c r="T4206">
        <v>4.8</v>
      </c>
      <c r="U4206">
        <v>4.5999999999999996</v>
      </c>
      <c r="V4206">
        <v>4.8</v>
      </c>
      <c r="W4206">
        <v>4.8</v>
      </c>
      <c r="X4206" t="s">
        <v>9378</v>
      </c>
      <c r="Y4206" t="s">
        <v>34</v>
      </c>
      <c r="AA4206" t="s">
        <v>9379</v>
      </c>
      <c r="AB4206" t="s">
        <v>9379</v>
      </c>
    </row>
    <row r="4207" spans="1:28" x14ac:dyDescent="0.2">
      <c r="A4207">
        <v>2023</v>
      </c>
      <c r="B4207" t="s">
        <v>25</v>
      </c>
      <c r="C4207" t="s">
        <v>787</v>
      </c>
      <c r="D4207" t="s">
        <v>27</v>
      </c>
      <c r="E4207" s="1">
        <v>32500</v>
      </c>
      <c r="F4207">
        <v>3.3</v>
      </c>
      <c r="G4207">
        <v>711</v>
      </c>
      <c r="H4207" t="s">
        <v>28</v>
      </c>
      <c r="I4207" t="s">
        <v>97</v>
      </c>
      <c r="J4207" t="s">
        <v>43</v>
      </c>
      <c r="L4207" t="s">
        <v>30</v>
      </c>
      <c r="M4207" t="s">
        <v>38</v>
      </c>
      <c r="N4207" t="s">
        <v>78</v>
      </c>
      <c r="O4207" t="s">
        <v>6921</v>
      </c>
      <c r="P4207" s="4" t="s">
        <v>6922</v>
      </c>
      <c r="Q4207">
        <v>4</v>
      </c>
      <c r="R4207">
        <v>2</v>
      </c>
      <c r="S4207">
        <v>0</v>
      </c>
      <c r="T4207">
        <v>2</v>
      </c>
      <c r="U4207">
        <v>1</v>
      </c>
      <c r="V4207">
        <v>0</v>
      </c>
      <c r="W4207">
        <v>0</v>
      </c>
      <c r="X4207" t="s">
        <v>9378</v>
      </c>
      <c r="Y4207" t="s">
        <v>34</v>
      </c>
      <c r="AA4207" t="s">
        <v>9379</v>
      </c>
      <c r="AB4207" t="s">
        <v>9379</v>
      </c>
    </row>
    <row r="4208" spans="1:28" x14ac:dyDescent="0.2">
      <c r="A4208">
        <v>2022</v>
      </c>
      <c r="B4208" t="s">
        <v>25</v>
      </c>
      <c r="C4208" t="s">
        <v>94</v>
      </c>
      <c r="D4208" t="s">
        <v>27</v>
      </c>
      <c r="E4208" s="1">
        <v>42749</v>
      </c>
      <c r="F4208">
        <v>5</v>
      </c>
      <c r="G4208">
        <v>1944</v>
      </c>
      <c r="H4208" t="s">
        <v>124</v>
      </c>
      <c r="I4208" t="s">
        <v>36</v>
      </c>
      <c r="J4208" t="s">
        <v>9336</v>
      </c>
      <c r="K4208" t="s">
        <v>9205</v>
      </c>
      <c r="L4208" t="s">
        <v>30</v>
      </c>
      <c r="M4208" t="s">
        <v>48</v>
      </c>
      <c r="N4208" t="s">
        <v>32</v>
      </c>
      <c r="O4208" t="s">
        <v>6923</v>
      </c>
      <c r="P4208" s="4" t="s">
        <v>6924</v>
      </c>
      <c r="Q4208">
        <v>1785</v>
      </c>
      <c r="R4208">
        <v>5</v>
      </c>
      <c r="S4208">
        <v>4.9000000000000004</v>
      </c>
      <c r="T4208">
        <v>4.9000000000000004</v>
      </c>
      <c r="U4208">
        <v>4.3</v>
      </c>
      <c r="V4208">
        <v>4.7</v>
      </c>
      <c r="W4208">
        <v>5</v>
      </c>
      <c r="X4208" t="s">
        <v>9378</v>
      </c>
      <c r="Y4208" t="s">
        <v>34</v>
      </c>
      <c r="AA4208" t="s">
        <v>9379</v>
      </c>
      <c r="AB4208" t="s">
        <v>9379</v>
      </c>
    </row>
    <row r="4209" spans="1:28" x14ac:dyDescent="0.2">
      <c r="A4209">
        <v>2019</v>
      </c>
      <c r="B4209" t="s">
        <v>25</v>
      </c>
      <c r="C4209" t="s">
        <v>54</v>
      </c>
      <c r="D4209" t="s">
        <v>983</v>
      </c>
      <c r="E4209" s="1">
        <v>32995</v>
      </c>
      <c r="F4209">
        <v>4.5</v>
      </c>
      <c r="G4209">
        <v>64</v>
      </c>
      <c r="H4209" t="s">
        <v>97</v>
      </c>
      <c r="I4209" t="s">
        <v>97</v>
      </c>
      <c r="J4209" t="s">
        <v>43</v>
      </c>
      <c r="K4209" t="s">
        <v>9215</v>
      </c>
      <c r="L4209" t="s">
        <v>30</v>
      </c>
      <c r="M4209" t="s">
        <v>48</v>
      </c>
      <c r="N4209" t="s">
        <v>32</v>
      </c>
      <c r="O4209" t="s">
        <v>7125</v>
      </c>
      <c r="P4209" s="4">
        <v>63190</v>
      </c>
      <c r="Q4209">
        <v>43943</v>
      </c>
      <c r="R4209">
        <v>4.8</v>
      </c>
      <c r="S4209">
        <v>4.5999999999999996</v>
      </c>
      <c r="T4209">
        <v>4.5</v>
      </c>
      <c r="U4209">
        <v>4.3</v>
      </c>
      <c r="V4209">
        <v>4.7</v>
      </c>
      <c r="W4209">
        <v>4.5</v>
      </c>
      <c r="X4209" t="s">
        <v>9378</v>
      </c>
      <c r="Y4209" t="s">
        <v>34</v>
      </c>
      <c r="AA4209" t="s">
        <v>9379</v>
      </c>
      <c r="AB4209" t="s">
        <v>9379</v>
      </c>
    </row>
    <row r="4210" spans="1:28" x14ac:dyDescent="0.2">
      <c r="A4210">
        <v>2023</v>
      </c>
      <c r="B4210" t="s">
        <v>25</v>
      </c>
      <c r="C4210" t="s">
        <v>669</v>
      </c>
      <c r="D4210" t="s">
        <v>27</v>
      </c>
      <c r="E4210" s="1">
        <v>27145</v>
      </c>
      <c r="F4210">
        <v>4.7</v>
      </c>
      <c r="G4210">
        <v>344</v>
      </c>
      <c r="H4210" t="s">
        <v>82</v>
      </c>
      <c r="I4210" t="s">
        <v>36</v>
      </c>
      <c r="J4210" t="s">
        <v>43</v>
      </c>
      <c r="K4210" t="s">
        <v>9223</v>
      </c>
      <c r="L4210" t="s">
        <v>30</v>
      </c>
      <c r="M4210" t="s">
        <v>670</v>
      </c>
      <c r="N4210" t="s">
        <v>105</v>
      </c>
      <c r="O4210" t="s">
        <v>7126</v>
      </c>
      <c r="P4210" s="4" t="s">
        <v>7127</v>
      </c>
      <c r="Q4210">
        <v>7</v>
      </c>
      <c r="R4210">
        <v>2</v>
      </c>
      <c r="S4210">
        <v>0</v>
      </c>
      <c r="T4210">
        <v>2</v>
      </c>
      <c r="U4210">
        <v>1</v>
      </c>
      <c r="V4210">
        <v>0</v>
      </c>
      <c r="W4210">
        <v>0</v>
      </c>
      <c r="X4210" t="s">
        <v>9378</v>
      </c>
      <c r="Y4210" t="s">
        <v>34</v>
      </c>
      <c r="AA4210" t="s">
        <v>9379</v>
      </c>
      <c r="AB4210" t="s">
        <v>9379</v>
      </c>
    </row>
    <row r="4211" spans="1:28" x14ac:dyDescent="0.2">
      <c r="A4211">
        <v>2012</v>
      </c>
      <c r="B4211" t="s">
        <v>25</v>
      </c>
      <c r="C4211" t="s">
        <v>7294</v>
      </c>
      <c r="D4211" t="s">
        <v>983</v>
      </c>
      <c r="E4211" s="1">
        <v>10450</v>
      </c>
      <c r="F4211">
        <v>4.5999999999999996</v>
      </c>
      <c r="G4211">
        <v>79</v>
      </c>
      <c r="H4211" t="s">
        <v>1308</v>
      </c>
      <c r="I4211" t="s">
        <v>36</v>
      </c>
      <c r="J4211" t="s">
        <v>43</v>
      </c>
      <c r="K4211" t="s">
        <v>9290</v>
      </c>
      <c r="L4211" t="s">
        <v>30</v>
      </c>
      <c r="M4211" t="s">
        <v>3502</v>
      </c>
      <c r="N4211" t="s">
        <v>105</v>
      </c>
      <c r="O4211" t="s">
        <v>7295</v>
      </c>
      <c r="P4211" s="4">
        <v>33802</v>
      </c>
      <c r="Q4211">
        <v>123389</v>
      </c>
      <c r="R4211">
        <v>4.3</v>
      </c>
      <c r="S4211">
        <v>4.5999999999999996</v>
      </c>
      <c r="T4211">
        <v>4.2</v>
      </c>
      <c r="U4211">
        <v>4.8</v>
      </c>
      <c r="V4211">
        <v>4.5</v>
      </c>
      <c r="W4211">
        <v>4.8</v>
      </c>
      <c r="X4211" t="s">
        <v>9378</v>
      </c>
      <c r="Y4211" t="s">
        <v>34</v>
      </c>
      <c r="AA4211" t="s">
        <v>9379</v>
      </c>
      <c r="AB4211" t="s">
        <v>9379</v>
      </c>
    </row>
    <row r="4212" spans="1:28" x14ac:dyDescent="0.2">
      <c r="A4212">
        <v>2020</v>
      </c>
      <c r="B4212" t="s">
        <v>25</v>
      </c>
      <c r="C4212" t="s">
        <v>399</v>
      </c>
      <c r="D4212" t="s">
        <v>983</v>
      </c>
      <c r="E4212" s="1">
        <v>29998</v>
      </c>
      <c r="F4212">
        <v>4.9000000000000004</v>
      </c>
      <c r="G4212">
        <v>11</v>
      </c>
      <c r="H4212" t="s">
        <v>82</v>
      </c>
      <c r="I4212" t="s">
        <v>36</v>
      </c>
      <c r="J4212" t="s">
        <v>43</v>
      </c>
      <c r="K4212" t="s">
        <v>9231</v>
      </c>
      <c r="L4212" t="s">
        <v>30</v>
      </c>
      <c r="M4212" t="s">
        <v>401</v>
      </c>
      <c r="N4212" t="s">
        <v>78</v>
      </c>
      <c r="O4212" t="s">
        <v>7484</v>
      </c>
      <c r="P4212" s="4">
        <v>23704461</v>
      </c>
      <c r="Q4212">
        <v>16437</v>
      </c>
      <c r="R4212">
        <v>4.8</v>
      </c>
      <c r="S4212">
        <v>4.8</v>
      </c>
      <c r="T4212">
        <v>4.8</v>
      </c>
      <c r="U4212">
        <v>4.8</v>
      </c>
      <c r="V4212">
        <v>4.9000000000000004</v>
      </c>
      <c r="W4212">
        <v>4.9000000000000004</v>
      </c>
      <c r="X4212" t="s">
        <v>9378</v>
      </c>
      <c r="Y4212" t="s">
        <v>34</v>
      </c>
      <c r="AA4212" t="s">
        <v>9379</v>
      </c>
      <c r="AB4212" t="s">
        <v>9379</v>
      </c>
    </row>
    <row r="4213" spans="1:28" x14ac:dyDescent="0.2">
      <c r="A4213">
        <v>2018</v>
      </c>
      <c r="B4213" t="s">
        <v>25</v>
      </c>
      <c r="C4213" t="s">
        <v>94</v>
      </c>
      <c r="D4213" t="s">
        <v>983</v>
      </c>
      <c r="E4213" s="1">
        <v>33210</v>
      </c>
      <c r="F4213">
        <v>4.5</v>
      </c>
      <c r="G4213">
        <v>1494</v>
      </c>
      <c r="H4213" t="s">
        <v>86</v>
      </c>
      <c r="I4213" t="s">
        <v>417</v>
      </c>
      <c r="J4213" t="s">
        <v>9336</v>
      </c>
      <c r="K4213" t="s">
        <v>9238</v>
      </c>
      <c r="L4213" t="s">
        <v>30</v>
      </c>
      <c r="M4213" t="s">
        <v>1233</v>
      </c>
      <c r="N4213" t="s">
        <v>32</v>
      </c>
      <c r="O4213" t="s">
        <v>7688</v>
      </c>
      <c r="P4213" s="4" t="s">
        <v>7689</v>
      </c>
      <c r="Q4213">
        <v>41263</v>
      </c>
      <c r="R4213">
        <v>4.9000000000000004</v>
      </c>
      <c r="S4213">
        <v>4.8</v>
      </c>
      <c r="T4213">
        <v>4.8</v>
      </c>
      <c r="U4213">
        <v>4.5999999999999996</v>
      </c>
      <c r="V4213">
        <v>4.8</v>
      </c>
      <c r="W4213">
        <v>4.9000000000000004</v>
      </c>
      <c r="X4213" t="s">
        <v>9378</v>
      </c>
      <c r="Y4213" t="s">
        <v>34</v>
      </c>
      <c r="AA4213" t="s">
        <v>9379</v>
      </c>
      <c r="AB4213" t="s">
        <v>9379</v>
      </c>
    </row>
    <row r="4214" spans="1:28" x14ac:dyDescent="0.2">
      <c r="A4214">
        <v>2021</v>
      </c>
      <c r="B4214" t="s">
        <v>25</v>
      </c>
      <c r="C4214" t="s">
        <v>1885</v>
      </c>
      <c r="D4214" t="s">
        <v>983</v>
      </c>
      <c r="E4214" s="1">
        <v>31203</v>
      </c>
      <c r="F4214">
        <v>4.5999999999999996</v>
      </c>
      <c r="G4214">
        <v>331</v>
      </c>
      <c r="H4214" t="s">
        <v>7847</v>
      </c>
      <c r="I4214" t="s">
        <v>36</v>
      </c>
      <c r="J4214" t="s">
        <v>43</v>
      </c>
      <c r="K4214" t="s">
        <v>9213</v>
      </c>
      <c r="L4214" t="s">
        <v>30</v>
      </c>
      <c r="M4214" t="s">
        <v>57</v>
      </c>
      <c r="N4214" t="s">
        <v>134</v>
      </c>
      <c r="O4214" t="s">
        <v>7848</v>
      </c>
      <c r="P4214" s="4" t="s">
        <v>7849</v>
      </c>
      <c r="Q4214">
        <v>35433</v>
      </c>
      <c r="R4214">
        <v>4.9000000000000004</v>
      </c>
      <c r="S4214">
        <v>4.8</v>
      </c>
      <c r="T4214">
        <v>4.8</v>
      </c>
      <c r="U4214">
        <v>4.8</v>
      </c>
      <c r="V4214">
        <v>4.9000000000000004</v>
      </c>
      <c r="W4214">
        <v>4.8</v>
      </c>
      <c r="X4214" t="s">
        <v>9378</v>
      </c>
      <c r="Y4214" t="s">
        <v>34</v>
      </c>
      <c r="AA4214" t="s">
        <v>9379</v>
      </c>
      <c r="AB4214" t="s">
        <v>9379</v>
      </c>
    </row>
    <row r="4215" spans="1:28" x14ac:dyDescent="0.2">
      <c r="A4215">
        <v>2021</v>
      </c>
      <c r="B4215" t="s">
        <v>25</v>
      </c>
      <c r="C4215" t="s">
        <v>1973</v>
      </c>
      <c r="D4215" t="s">
        <v>27</v>
      </c>
      <c r="E4215" s="1">
        <v>37547</v>
      </c>
      <c r="F4215">
        <v>4.8</v>
      </c>
      <c r="G4215">
        <v>6431</v>
      </c>
      <c r="H4215" t="s">
        <v>28</v>
      </c>
      <c r="I4215" t="s">
        <v>36</v>
      </c>
      <c r="J4215" t="s">
        <v>9336</v>
      </c>
      <c r="K4215" t="s">
        <v>9206</v>
      </c>
      <c r="L4215" t="s">
        <v>30</v>
      </c>
      <c r="M4215" t="s">
        <v>48</v>
      </c>
      <c r="N4215" t="s">
        <v>32</v>
      </c>
      <c r="O4215" t="s">
        <v>7850</v>
      </c>
      <c r="P4215" s="4" t="s">
        <v>7851</v>
      </c>
      <c r="Q4215">
        <v>11230</v>
      </c>
      <c r="R4215">
        <v>4.9000000000000004</v>
      </c>
      <c r="S4215">
        <v>4.7</v>
      </c>
      <c r="T4215">
        <v>4.8</v>
      </c>
      <c r="U4215">
        <v>4.5999999999999996</v>
      </c>
      <c r="V4215">
        <v>4.8</v>
      </c>
      <c r="W4215">
        <v>4.8</v>
      </c>
      <c r="X4215" t="s">
        <v>9378</v>
      </c>
      <c r="Y4215" t="s">
        <v>34</v>
      </c>
      <c r="AA4215" t="s">
        <v>9379</v>
      </c>
      <c r="AB4215" t="s">
        <v>9379</v>
      </c>
    </row>
    <row r="4216" spans="1:28" x14ac:dyDescent="0.2">
      <c r="A4216">
        <v>2023</v>
      </c>
      <c r="B4216" t="s">
        <v>25</v>
      </c>
      <c r="C4216" t="s">
        <v>94</v>
      </c>
      <c r="D4216" t="s">
        <v>27</v>
      </c>
      <c r="E4216" s="1">
        <v>44994</v>
      </c>
      <c r="F4216">
        <v>5</v>
      </c>
      <c r="G4216">
        <v>1944</v>
      </c>
      <c r="H4216" t="s">
        <v>82</v>
      </c>
      <c r="I4216" t="s">
        <v>36</v>
      </c>
      <c r="J4216" t="s">
        <v>9336</v>
      </c>
      <c r="L4216" t="s">
        <v>30</v>
      </c>
      <c r="M4216" t="s">
        <v>48</v>
      </c>
      <c r="N4216" t="s">
        <v>32</v>
      </c>
      <c r="O4216" t="s">
        <v>7883</v>
      </c>
      <c r="P4216" s="4" t="s">
        <v>7884</v>
      </c>
      <c r="Q4216">
        <v>1569</v>
      </c>
      <c r="R4216">
        <v>5</v>
      </c>
      <c r="S4216">
        <v>4.8</v>
      </c>
      <c r="T4216">
        <v>4.8</v>
      </c>
      <c r="U4216">
        <v>4.2</v>
      </c>
      <c r="V4216">
        <v>5</v>
      </c>
      <c r="W4216">
        <v>5</v>
      </c>
      <c r="X4216" t="s">
        <v>9378</v>
      </c>
      <c r="Y4216" t="s">
        <v>34</v>
      </c>
      <c r="AA4216" t="s">
        <v>9379</v>
      </c>
      <c r="AB4216" t="s">
        <v>9379</v>
      </c>
    </row>
    <row r="4217" spans="1:28" x14ac:dyDescent="0.2">
      <c r="A4217">
        <v>2019</v>
      </c>
      <c r="B4217" t="s">
        <v>25</v>
      </c>
      <c r="C4217" t="s">
        <v>70</v>
      </c>
      <c r="D4217" t="s">
        <v>983</v>
      </c>
      <c r="E4217" s="1">
        <v>37998</v>
      </c>
      <c r="F4217">
        <v>4.7</v>
      </c>
      <c r="G4217">
        <v>4</v>
      </c>
      <c r="H4217" t="s">
        <v>97</v>
      </c>
      <c r="I4217" t="s">
        <v>97</v>
      </c>
      <c r="J4217" t="s">
        <v>9336</v>
      </c>
      <c r="K4217" t="s">
        <v>9204</v>
      </c>
      <c r="L4217" t="s">
        <v>30</v>
      </c>
      <c r="M4217" t="s">
        <v>48</v>
      </c>
      <c r="N4217" t="s">
        <v>32</v>
      </c>
      <c r="O4217" t="s">
        <v>7891</v>
      </c>
      <c r="P4217" s="4">
        <v>23566537</v>
      </c>
      <c r="Q4217">
        <v>39930</v>
      </c>
      <c r="R4217">
        <v>4.8</v>
      </c>
      <c r="S4217">
        <v>4.7</v>
      </c>
      <c r="T4217">
        <v>4.7</v>
      </c>
      <c r="U4217">
        <v>4.5999999999999996</v>
      </c>
      <c r="V4217">
        <v>4.7</v>
      </c>
      <c r="W4217">
        <v>4.8</v>
      </c>
      <c r="X4217" t="s">
        <v>9378</v>
      </c>
      <c r="Y4217" t="s">
        <v>34</v>
      </c>
      <c r="AA4217" t="s">
        <v>9379</v>
      </c>
      <c r="AB4217" t="s">
        <v>9379</v>
      </c>
    </row>
    <row r="4218" spans="1:28" x14ac:dyDescent="0.2">
      <c r="A4218">
        <v>2022</v>
      </c>
      <c r="B4218" t="s">
        <v>25</v>
      </c>
      <c r="C4218" t="s">
        <v>46</v>
      </c>
      <c r="D4218" t="s">
        <v>27</v>
      </c>
      <c r="E4218" s="1">
        <v>44990</v>
      </c>
      <c r="F4218">
        <v>4.5999999999999996</v>
      </c>
      <c r="G4218">
        <v>1617</v>
      </c>
      <c r="H4218" t="s">
        <v>47</v>
      </c>
      <c r="I4218" t="s">
        <v>86</v>
      </c>
      <c r="J4218" t="s">
        <v>9336</v>
      </c>
      <c r="K4218" t="s">
        <v>9203</v>
      </c>
      <c r="L4218" t="s">
        <v>30</v>
      </c>
      <c r="M4218" t="s">
        <v>48</v>
      </c>
      <c r="N4218" t="s">
        <v>32</v>
      </c>
      <c r="O4218" t="s">
        <v>8020</v>
      </c>
      <c r="P4218" s="4" t="s">
        <v>8021</v>
      </c>
      <c r="Q4218">
        <v>5</v>
      </c>
      <c r="R4218">
        <v>5</v>
      </c>
      <c r="S4218">
        <v>5</v>
      </c>
      <c r="T4218">
        <v>5</v>
      </c>
      <c r="U4218">
        <v>5</v>
      </c>
      <c r="V4218">
        <v>5</v>
      </c>
      <c r="W4218">
        <v>5</v>
      </c>
      <c r="X4218" t="s">
        <v>9378</v>
      </c>
      <c r="Y4218" t="s">
        <v>34</v>
      </c>
      <c r="AA4218" t="s">
        <v>9379</v>
      </c>
      <c r="AB4218" t="s">
        <v>9379</v>
      </c>
    </row>
    <row r="4219" spans="1:28" x14ac:dyDescent="0.2">
      <c r="A4219">
        <v>2019</v>
      </c>
      <c r="B4219" t="s">
        <v>25</v>
      </c>
      <c r="C4219" t="s">
        <v>94</v>
      </c>
      <c r="D4219" t="s">
        <v>983</v>
      </c>
      <c r="E4219" s="1">
        <v>36675</v>
      </c>
      <c r="F4219">
        <v>4.5</v>
      </c>
      <c r="G4219">
        <v>44</v>
      </c>
      <c r="H4219" t="s">
        <v>97</v>
      </c>
      <c r="I4219" t="s">
        <v>86</v>
      </c>
      <c r="J4219" t="s">
        <v>9336</v>
      </c>
      <c r="K4219" t="s">
        <v>9238</v>
      </c>
      <c r="L4219" t="s">
        <v>30</v>
      </c>
      <c r="M4219" t="s">
        <v>3248</v>
      </c>
      <c r="N4219" t="s">
        <v>84</v>
      </c>
      <c r="O4219" t="s">
        <v>8043</v>
      </c>
      <c r="P4219" s="4">
        <v>21184</v>
      </c>
      <c r="Q4219">
        <v>11062</v>
      </c>
      <c r="R4219">
        <v>4.9000000000000004</v>
      </c>
      <c r="S4219">
        <v>4.8</v>
      </c>
      <c r="T4219">
        <v>4.8</v>
      </c>
      <c r="U4219">
        <v>4.5999999999999996</v>
      </c>
      <c r="V4219">
        <v>4.7</v>
      </c>
      <c r="W4219">
        <v>4.9000000000000004</v>
      </c>
      <c r="X4219" t="s">
        <v>9378</v>
      </c>
      <c r="Y4219" t="s">
        <v>34</v>
      </c>
      <c r="AA4219" t="s">
        <v>9379</v>
      </c>
      <c r="AB4219" t="s">
        <v>9379</v>
      </c>
    </row>
    <row r="4220" spans="1:28" x14ac:dyDescent="0.2">
      <c r="A4220">
        <v>2019</v>
      </c>
      <c r="B4220" t="s">
        <v>25</v>
      </c>
      <c r="C4220" t="s">
        <v>107</v>
      </c>
      <c r="D4220" t="s">
        <v>983</v>
      </c>
      <c r="E4220" s="1">
        <v>22990</v>
      </c>
      <c r="F4220">
        <v>4.7</v>
      </c>
      <c r="G4220">
        <v>344</v>
      </c>
      <c r="H4220" t="s">
        <v>400</v>
      </c>
      <c r="I4220" t="s">
        <v>86</v>
      </c>
      <c r="J4220" t="s">
        <v>43</v>
      </c>
      <c r="K4220" t="s">
        <v>9219</v>
      </c>
      <c r="L4220" t="s">
        <v>30</v>
      </c>
      <c r="M4220" t="s">
        <v>643</v>
      </c>
      <c r="N4220" t="s">
        <v>105</v>
      </c>
      <c r="O4220" t="s">
        <v>8044</v>
      </c>
      <c r="P4220" s="4" t="s">
        <v>8045</v>
      </c>
      <c r="Q4220">
        <v>26314</v>
      </c>
      <c r="R4220">
        <v>4.5999999999999996</v>
      </c>
      <c r="S4220">
        <v>4.5999999999999996</v>
      </c>
      <c r="T4220">
        <v>4.4000000000000004</v>
      </c>
      <c r="U4220">
        <v>4.5999999999999996</v>
      </c>
      <c r="V4220">
        <v>4.8</v>
      </c>
      <c r="W4220">
        <v>4.7</v>
      </c>
      <c r="X4220" t="s">
        <v>9378</v>
      </c>
      <c r="Y4220" t="s">
        <v>34</v>
      </c>
      <c r="AA4220" t="s">
        <v>9379</v>
      </c>
      <c r="AB4220" t="s">
        <v>9379</v>
      </c>
    </row>
    <row r="4221" spans="1:28" x14ac:dyDescent="0.2">
      <c r="A4221">
        <v>2023</v>
      </c>
      <c r="B4221" t="s">
        <v>25</v>
      </c>
      <c r="C4221" t="s">
        <v>152</v>
      </c>
      <c r="D4221" t="s">
        <v>27</v>
      </c>
      <c r="E4221" s="1">
        <v>34250</v>
      </c>
      <c r="F4221">
        <v>4.5999999999999996</v>
      </c>
      <c r="G4221">
        <v>146</v>
      </c>
      <c r="H4221" t="s">
        <v>472</v>
      </c>
      <c r="I4221" t="s">
        <v>97</v>
      </c>
      <c r="J4221" t="s">
        <v>9336</v>
      </c>
      <c r="L4221" t="s">
        <v>30</v>
      </c>
      <c r="M4221" t="s">
        <v>38</v>
      </c>
      <c r="N4221" t="s">
        <v>78</v>
      </c>
      <c r="O4221" t="s">
        <v>8048</v>
      </c>
      <c r="P4221" s="4">
        <v>1903892</v>
      </c>
      <c r="Q4221">
        <v>85</v>
      </c>
      <c r="R4221">
        <v>5</v>
      </c>
      <c r="S4221">
        <v>5</v>
      </c>
      <c r="T4221">
        <v>5</v>
      </c>
      <c r="U4221">
        <v>4</v>
      </c>
      <c r="V4221">
        <v>4</v>
      </c>
      <c r="W4221">
        <v>5</v>
      </c>
      <c r="X4221" t="s">
        <v>9378</v>
      </c>
      <c r="Y4221" t="s">
        <v>34</v>
      </c>
      <c r="AA4221" t="s">
        <v>9379</v>
      </c>
      <c r="AB4221" t="s">
        <v>9379</v>
      </c>
    </row>
    <row r="4222" spans="1:28" x14ac:dyDescent="0.2">
      <c r="A4222">
        <v>2018</v>
      </c>
      <c r="B4222" t="s">
        <v>25</v>
      </c>
      <c r="C4222" t="s">
        <v>1358</v>
      </c>
      <c r="D4222" t="s">
        <v>983</v>
      </c>
      <c r="E4222" s="1">
        <v>27590</v>
      </c>
      <c r="F4222">
        <v>4.7</v>
      </c>
      <c r="G4222">
        <v>1975</v>
      </c>
      <c r="H4222" t="s">
        <v>52</v>
      </c>
      <c r="I4222" t="s">
        <v>1516</v>
      </c>
      <c r="J4222" t="s">
        <v>9336</v>
      </c>
      <c r="K4222" t="s">
        <v>9238</v>
      </c>
      <c r="L4222" t="s">
        <v>30</v>
      </c>
      <c r="M4222" t="s">
        <v>1233</v>
      </c>
      <c r="N4222" t="s">
        <v>32</v>
      </c>
      <c r="O4222" t="s">
        <v>8209</v>
      </c>
      <c r="P4222" s="4" t="s">
        <v>8210</v>
      </c>
      <c r="Q4222">
        <v>54848</v>
      </c>
      <c r="R4222">
        <v>4.9000000000000004</v>
      </c>
      <c r="S4222">
        <v>4.8</v>
      </c>
      <c r="T4222">
        <v>4.8</v>
      </c>
      <c r="U4222">
        <v>4.5999999999999996</v>
      </c>
      <c r="V4222">
        <v>4.8</v>
      </c>
      <c r="W4222">
        <v>4.9000000000000004</v>
      </c>
      <c r="X4222" t="s">
        <v>9378</v>
      </c>
      <c r="Y4222" t="s">
        <v>34</v>
      </c>
      <c r="AA4222" t="s">
        <v>9379</v>
      </c>
      <c r="AB4222" t="s">
        <v>9379</v>
      </c>
    </row>
    <row r="4223" spans="1:28" x14ac:dyDescent="0.2">
      <c r="A4223">
        <v>2019</v>
      </c>
      <c r="B4223" t="s">
        <v>25</v>
      </c>
      <c r="C4223" t="s">
        <v>26</v>
      </c>
      <c r="D4223" t="s">
        <v>983</v>
      </c>
      <c r="E4223" s="1">
        <v>27498</v>
      </c>
      <c r="F4223">
        <v>3.3</v>
      </c>
      <c r="G4223">
        <v>711</v>
      </c>
      <c r="H4223" t="s">
        <v>97</v>
      </c>
      <c r="I4223" t="s">
        <v>97</v>
      </c>
      <c r="J4223" t="s">
        <v>43</v>
      </c>
      <c r="K4223" t="s">
        <v>9204</v>
      </c>
      <c r="L4223" t="s">
        <v>30</v>
      </c>
      <c r="M4223" t="s">
        <v>1233</v>
      </c>
      <c r="N4223" t="s">
        <v>32</v>
      </c>
      <c r="O4223" t="s">
        <v>8211</v>
      </c>
      <c r="P4223" s="4" t="s">
        <v>8212</v>
      </c>
      <c r="Q4223">
        <v>53638</v>
      </c>
      <c r="R4223">
        <v>4.9000000000000004</v>
      </c>
      <c r="S4223">
        <v>4.8</v>
      </c>
      <c r="T4223">
        <v>4.8</v>
      </c>
      <c r="U4223">
        <v>4.5999999999999996</v>
      </c>
      <c r="V4223">
        <v>4.7</v>
      </c>
      <c r="W4223">
        <v>4.9000000000000004</v>
      </c>
      <c r="X4223" t="s">
        <v>9378</v>
      </c>
      <c r="Y4223" t="s">
        <v>34</v>
      </c>
      <c r="AA4223" t="s">
        <v>9379</v>
      </c>
      <c r="AB4223" t="s">
        <v>9379</v>
      </c>
    </row>
    <row r="4224" spans="1:28" x14ac:dyDescent="0.2">
      <c r="A4224">
        <v>2021</v>
      </c>
      <c r="B4224" t="s">
        <v>25</v>
      </c>
      <c r="C4224" t="s">
        <v>987</v>
      </c>
      <c r="D4224" t="s">
        <v>27</v>
      </c>
      <c r="E4224" s="1">
        <v>28999</v>
      </c>
      <c r="F4224">
        <v>4.8</v>
      </c>
      <c r="G4224">
        <v>1893</v>
      </c>
      <c r="H4224" t="s">
        <v>97</v>
      </c>
      <c r="I4224" t="s">
        <v>36</v>
      </c>
      <c r="J4224" t="s">
        <v>9336</v>
      </c>
      <c r="K4224" t="s">
        <v>9209</v>
      </c>
      <c r="L4224" t="s">
        <v>30</v>
      </c>
      <c r="M4224" t="s">
        <v>38</v>
      </c>
      <c r="N4224" t="s">
        <v>78</v>
      </c>
      <c r="O4224" t="s">
        <v>8219</v>
      </c>
      <c r="P4224" s="4" t="s">
        <v>8220</v>
      </c>
      <c r="Q4224">
        <v>17048</v>
      </c>
      <c r="R4224">
        <v>4.9000000000000004</v>
      </c>
      <c r="S4224">
        <v>4.8</v>
      </c>
      <c r="T4224">
        <v>4.8</v>
      </c>
      <c r="U4224">
        <v>4.8</v>
      </c>
      <c r="V4224">
        <v>4.9000000000000004</v>
      </c>
      <c r="W4224">
        <v>4.9000000000000004</v>
      </c>
      <c r="X4224" t="s">
        <v>9378</v>
      </c>
      <c r="Y4224" t="s">
        <v>34</v>
      </c>
      <c r="AA4224" t="s">
        <v>9379</v>
      </c>
      <c r="AB4224" t="s">
        <v>9379</v>
      </c>
    </row>
    <row r="4225" spans="1:28" x14ac:dyDescent="0.2">
      <c r="A4225">
        <v>2019</v>
      </c>
      <c r="B4225" t="s">
        <v>25</v>
      </c>
      <c r="C4225" t="s">
        <v>1301</v>
      </c>
      <c r="D4225" t="s">
        <v>983</v>
      </c>
      <c r="E4225" s="1">
        <v>19491</v>
      </c>
      <c r="F4225">
        <v>4.7</v>
      </c>
      <c r="G4225">
        <v>75</v>
      </c>
      <c r="H4225" t="s">
        <v>86</v>
      </c>
      <c r="I4225" t="s">
        <v>36</v>
      </c>
      <c r="J4225" t="s">
        <v>43</v>
      </c>
      <c r="K4225" t="s">
        <v>9240</v>
      </c>
      <c r="L4225" t="s">
        <v>37</v>
      </c>
      <c r="M4225" t="s">
        <v>7162</v>
      </c>
      <c r="N4225" t="s">
        <v>105</v>
      </c>
      <c r="O4225" t="s">
        <v>8388</v>
      </c>
      <c r="P4225" s="4" t="s">
        <v>8389</v>
      </c>
      <c r="Q4225">
        <v>96625</v>
      </c>
      <c r="R4225">
        <v>4.5999999999999996</v>
      </c>
      <c r="S4225">
        <v>4.8</v>
      </c>
      <c r="T4225">
        <v>4.5</v>
      </c>
      <c r="U4225">
        <v>4.7</v>
      </c>
      <c r="V4225">
        <v>4.8</v>
      </c>
      <c r="W4225">
        <v>4.8</v>
      </c>
      <c r="X4225" t="s">
        <v>9378</v>
      </c>
      <c r="Y4225" t="s">
        <v>34</v>
      </c>
      <c r="AA4225" t="s">
        <v>9379</v>
      </c>
      <c r="AB4225" t="s">
        <v>9379</v>
      </c>
    </row>
    <row r="4226" spans="1:28" x14ac:dyDescent="0.2">
      <c r="A4226">
        <v>2022</v>
      </c>
      <c r="B4226" t="s">
        <v>25</v>
      </c>
      <c r="C4226" t="s">
        <v>103</v>
      </c>
      <c r="D4226" t="s">
        <v>27</v>
      </c>
      <c r="E4226" s="1">
        <v>30075</v>
      </c>
      <c r="F4226">
        <v>4.8</v>
      </c>
      <c r="G4226">
        <v>2243</v>
      </c>
      <c r="H4226" t="s">
        <v>82</v>
      </c>
      <c r="I4226" t="s">
        <v>86</v>
      </c>
      <c r="J4226" t="s">
        <v>43</v>
      </c>
      <c r="K4226" t="s">
        <v>9207</v>
      </c>
      <c r="L4226" t="s">
        <v>30</v>
      </c>
      <c r="M4226" t="s">
        <v>38</v>
      </c>
      <c r="N4226" t="s">
        <v>78</v>
      </c>
      <c r="O4226" t="s">
        <v>8415</v>
      </c>
      <c r="P4226" s="4" t="s">
        <v>8416</v>
      </c>
      <c r="Q4226">
        <v>5</v>
      </c>
      <c r="R4226">
        <v>5</v>
      </c>
      <c r="S4226">
        <v>5</v>
      </c>
      <c r="T4226">
        <v>5</v>
      </c>
      <c r="U4226">
        <v>5</v>
      </c>
      <c r="V4226">
        <v>5</v>
      </c>
      <c r="W4226">
        <v>5</v>
      </c>
      <c r="X4226" t="s">
        <v>9378</v>
      </c>
      <c r="Y4226" t="s">
        <v>34</v>
      </c>
      <c r="AA4226" t="s">
        <v>9379</v>
      </c>
      <c r="AB4226" t="s">
        <v>9379</v>
      </c>
    </row>
    <row r="4227" spans="1:28" x14ac:dyDescent="0.2">
      <c r="A4227">
        <v>2015</v>
      </c>
      <c r="B4227" t="s">
        <v>25</v>
      </c>
      <c r="C4227" t="s">
        <v>811</v>
      </c>
      <c r="D4227" t="s">
        <v>983</v>
      </c>
      <c r="E4227" s="1">
        <v>13990</v>
      </c>
      <c r="F4227">
        <v>4.7</v>
      </c>
      <c r="G4227">
        <v>1</v>
      </c>
      <c r="H4227" t="s">
        <v>36</v>
      </c>
      <c r="I4227" t="s">
        <v>86</v>
      </c>
      <c r="J4227" t="s">
        <v>43</v>
      </c>
      <c r="K4227" t="s">
        <v>9239</v>
      </c>
      <c r="L4227" t="s">
        <v>30</v>
      </c>
      <c r="M4227" t="s">
        <v>38</v>
      </c>
      <c r="N4227" t="s">
        <v>985</v>
      </c>
      <c r="O4227" t="s">
        <v>8582</v>
      </c>
      <c r="P4227" s="4">
        <v>10506</v>
      </c>
      <c r="Q4227">
        <v>112029</v>
      </c>
      <c r="R4227">
        <v>4.7</v>
      </c>
      <c r="S4227">
        <v>4.5999999999999996</v>
      </c>
      <c r="T4227">
        <v>4.7</v>
      </c>
      <c r="U4227">
        <v>4.7</v>
      </c>
      <c r="V4227">
        <v>4.7</v>
      </c>
      <c r="W4227">
        <v>4.8</v>
      </c>
      <c r="X4227" t="s">
        <v>9378</v>
      </c>
      <c r="Y4227" t="s">
        <v>34</v>
      </c>
      <c r="AA4227" t="s">
        <v>9379</v>
      </c>
      <c r="AB4227" t="s">
        <v>9379</v>
      </c>
    </row>
    <row r="4228" spans="1:28" x14ac:dyDescent="0.2">
      <c r="A4228">
        <v>2023</v>
      </c>
      <c r="B4228" t="s">
        <v>25</v>
      </c>
      <c r="C4228" t="s">
        <v>646</v>
      </c>
      <c r="D4228" t="s">
        <v>27</v>
      </c>
      <c r="E4228" s="1">
        <v>50350</v>
      </c>
      <c r="F4228">
        <v>4.8</v>
      </c>
      <c r="G4228">
        <v>2243</v>
      </c>
      <c r="H4228" t="s">
        <v>28</v>
      </c>
      <c r="I4228" t="s">
        <v>86</v>
      </c>
      <c r="J4228" t="s">
        <v>9336</v>
      </c>
      <c r="L4228" t="s">
        <v>30</v>
      </c>
      <c r="M4228" t="s">
        <v>31</v>
      </c>
      <c r="N4228" t="s">
        <v>72</v>
      </c>
      <c r="O4228" t="s">
        <v>8904</v>
      </c>
      <c r="P4228" s="4" t="s">
        <v>8905</v>
      </c>
      <c r="Q4228">
        <v>5</v>
      </c>
      <c r="R4228">
        <v>2</v>
      </c>
      <c r="S4228">
        <v>0</v>
      </c>
      <c r="T4228">
        <v>2</v>
      </c>
      <c r="U4228">
        <v>1</v>
      </c>
      <c r="V4228">
        <v>0</v>
      </c>
      <c r="W4228">
        <v>0</v>
      </c>
      <c r="X4228" t="s">
        <v>9378</v>
      </c>
      <c r="Y4228" t="s">
        <v>34</v>
      </c>
      <c r="AA4228" t="s">
        <v>9379</v>
      </c>
      <c r="AB4228" t="s">
        <v>9379</v>
      </c>
    </row>
    <row r="4229" spans="1:28" x14ac:dyDescent="0.2">
      <c r="A4229">
        <v>2021</v>
      </c>
      <c r="B4229" t="s">
        <v>25</v>
      </c>
      <c r="C4229" t="s">
        <v>77</v>
      </c>
      <c r="D4229" t="s">
        <v>983</v>
      </c>
      <c r="E4229" s="1">
        <v>30488</v>
      </c>
      <c r="F4229">
        <v>2.4</v>
      </c>
      <c r="G4229">
        <v>161</v>
      </c>
      <c r="H4229" t="s">
        <v>52</v>
      </c>
      <c r="I4229" t="s">
        <v>36</v>
      </c>
      <c r="J4229" t="s">
        <v>43</v>
      </c>
      <c r="K4229" t="s">
        <v>9219</v>
      </c>
      <c r="L4229" t="s">
        <v>30</v>
      </c>
      <c r="M4229" t="s">
        <v>212</v>
      </c>
      <c r="N4229" t="s">
        <v>213</v>
      </c>
      <c r="O4229" t="s">
        <v>9086</v>
      </c>
      <c r="P4229" s="4" t="s">
        <v>9087</v>
      </c>
      <c r="Q4229">
        <v>24323</v>
      </c>
      <c r="R4229">
        <v>4.9000000000000004</v>
      </c>
      <c r="S4229">
        <v>4.8</v>
      </c>
      <c r="T4229">
        <v>4.8</v>
      </c>
      <c r="U4229">
        <v>4.8</v>
      </c>
      <c r="V4229">
        <v>4.9000000000000004</v>
      </c>
      <c r="W4229">
        <v>4.9000000000000004</v>
      </c>
      <c r="X4229" t="s">
        <v>9378</v>
      </c>
      <c r="Y4229" t="s">
        <v>34</v>
      </c>
      <c r="AA4229" t="s">
        <v>9379</v>
      </c>
      <c r="AB4229" t="s">
        <v>9379</v>
      </c>
    </row>
    <row r="4230" spans="1:28" x14ac:dyDescent="0.2">
      <c r="A4230">
        <v>2022</v>
      </c>
      <c r="B4230" t="s">
        <v>25</v>
      </c>
      <c r="C4230" t="s">
        <v>81</v>
      </c>
      <c r="D4230" t="s">
        <v>27</v>
      </c>
      <c r="E4230" s="1">
        <v>41375</v>
      </c>
      <c r="F4230">
        <v>3</v>
      </c>
      <c r="G4230">
        <v>114</v>
      </c>
      <c r="H4230" t="s">
        <v>96</v>
      </c>
      <c r="I4230" t="s">
        <v>36</v>
      </c>
      <c r="J4230" t="s">
        <v>9336</v>
      </c>
      <c r="K4230" t="s">
        <v>9204</v>
      </c>
      <c r="L4230" t="s">
        <v>30</v>
      </c>
      <c r="M4230" t="s">
        <v>48</v>
      </c>
      <c r="N4230" t="s">
        <v>32</v>
      </c>
      <c r="O4230" t="s">
        <v>9088</v>
      </c>
      <c r="P4230" s="4">
        <v>2263172</v>
      </c>
      <c r="Q4230">
        <v>233</v>
      </c>
      <c r="R4230">
        <v>5</v>
      </c>
      <c r="S4230">
        <v>5</v>
      </c>
      <c r="T4230">
        <v>5</v>
      </c>
      <c r="U4230">
        <v>5</v>
      </c>
      <c r="V4230">
        <v>5</v>
      </c>
      <c r="W4230">
        <v>5</v>
      </c>
      <c r="X4230" t="s">
        <v>9378</v>
      </c>
      <c r="Y4230" t="s">
        <v>34</v>
      </c>
      <c r="AA4230" t="s">
        <v>9379</v>
      </c>
      <c r="AB4230" t="s">
        <v>9379</v>
      </c>
    </row>
    <row r="4231" spans="1:28" x14ac:dyDescent="0.2">
      <c r="A4231">
        <v>2023</v>
      </c>
      <c r="B4231" t="s">
        <v>25</v>
      </c>
      <c r="C4231" t="s">
        <v>81</v>
      </c>
      <c r="D4231" t="s">
        <v>27</v>
      </c>
      <c r="E4231" s="1">
        <v>42950</v>
      </c>
      <c r="F4231">
        <v>3</v>
      </c>
      <c r="G4231">
        <v>114</v>
      </c>
      <c r="H4231" t="s">
        <v>96</v>
      </c>
      <c r="I4231" t="s">
        <v>36</v>
      </c>
      <c r="J4231" t="s">
        <v>9337</v>
      </c>
      <c r="L4231" t="s">
        <v>30</v>
      </c>
      <c r="M4231" t="s">
        <v>57</v>
      </c>
      <c r="N4231" t="s">
        <v>72</v>
      </c>
      <c r="O4231" t="s">
        <v>9089</v>
      </c>
      <c r="P4231" s="4">
        <v>2202248</v>
      </c>
      <c r="Q4231">
        <v>2</v>
      </c>
      <c r="R4231">
        <v>2</v>
      </c>
      <c r="S4231">
        <v>0</v>
      </c>
      <c r="T4231">
        <v>2</v>
      </c>
      <c r="U4231">
        <v>1</v>
      </c>
      <c r="V4231">
        <v>0</v>
      </c>
      <c r="W4231">
        <v>0</v>
      </c>
      <c r="X4231" t="s">
        <v>9378</v>
      </c>
      <c r="Y4231" t="s">
        <v>34</v>
      </c>
      <c r="AA4231" t="s">
        <v>9379</v>
      </c>
      <c r="AB4231" t="s">
        <v>9379</v>
      </c>
    </row>
    <row r="4232" spans="1:28" x14ac:dyDescent="0.2">
      <c r="A4232">
        <v>2022</v>
      </c>
      <c r="B4232" t="s">
        <v>25</v>
      </c>
      <c r="C4232" t="s">
        <v>74</v>
      </c>
      <c r="D4232" t="s">
        <v>27</v>
      </c>
      <c r="E4232" s="1">
        <v>44205</v>
      </c>
      <c r="F4232">
        <v>3</v>
      </c>
      <c r="G4232">
        <v>114</v>
      </c>
      <c r="H4232" t="s">
        <v>82</v>
      </c>
      <c r="I4232" t="s">
        <v>97</v>
      </c>
      <c r="J4232" t="s">
        <v>9337</v>
      </c>
      <c r="K4232" t="s">
        <v>9204</v>
      </c>
      <c r="L4232" t="s">
        <v>30</v>
      </c>
      <c r="M4232" t="s">
        <v>48</v>
      </c>
      <c r="N4232" t="s">
        <v>32</v>
      </c>
      <c r="O4232" t="s">
        <v>9090</v>
      </c>
      <c r="P4232" s="4">
        <v>2299433</v>
      </c>
      <c r="Q4232">
        <v>0</v>
      </c>
      <c r="R4232">
        <v>5</v>
      </c>
      <c r="S4232">
        <v>5</v>
      </c>
      <c r="T4232">
        <v>5</v>
      </c>
      <c r="U4232">
        <v>5</v>
      </c>
      <c r="V4232">
        <v>5</v>
      </c>
      <c r="W4232">
        <v>5</v>
      </c>
      <c r="X4232" t="s">
        <v>9378</v>
      </c>
      <c r="Y4232" t="s">
        <v>34</v>
      </c>
      <c r="AA4232" t="s">
        <v>9379</v>
      </c>
      <c r="AB4232" t="s">
        <v>9379</v>
      </c>
    </row>
    <row r="4233" spans="1:28" x14ac:dyDescent="0.2">
      <c r="A4233">
        <v>2006</v>
      </c>
      <c r="B4233" t="s">
        <v>25</v>
      </c>
      <c r="C4233" t="s">
        <v>669</v>
      </c>
      <c r="D4233" t="s">
        <v>983</v>
      </c>
      <c r="E4233" s="1">
        <v>7995</v>
      </c>
      <c r="F4233">
        <v>4.9000000000000004</v>
      </c>
      <c r="G4233">
        <v>53</v>
      </c>
      <c r="H4233" t="s">
        <v>97</v>
      </c>
      <c r="I4233" t="s">
        <v>97</v>
      </c>
      <c r="J4233" t="s">
        <v>43</v>
      </c>
      <c r="K4233" t="s">
        <v>9291</v>
      </c>
      <c r="L4233" t="s">
        <v>30</v>
      </c>
      <c r="M4233" t="s">
        <v>1194</v>
      </c>
      <c r="N4233" t="s">
        <v>305</v>
      </c>
      <c r="O4233" t="s">
        <v>9124</v>
      </c>
      <c r="P4233" s="4" t="s">
        <v>9125</v>
      </c>
      <c r="Q4233">
        <v>140587</v>
      </c>
      <c r="R4233">
        <v>4.0999999999999996</v>
      </c>
      <c r="S4233">
        <v>4.2</v>
      </c>
      <c r="T4233">
        <v>4.2</v>
      </c>
      <c r="U4233">
        <v>4.5</v>
      </c>
      <c r="V4233">
        <v>4.4000000000000004</v>
      </c>
      <c r="W4233">
        <v>4.5</v>
      </c>
      <c r="X4233" t="s">
        <v>9378</v>
      </c>
      <c r="Y4233" t="s">
        <v>34</v>
      </c>
      <c r="AA4233" t="s">
        <v>9379</v>
      </c>
      <c r="AB4233" t="s">
        <v>9379</v>
      </c>
    </row>
    <row r="4234" spans="1:28" x14ac:dyDescent="0.2">
      <c r="A4234">
        <v>2022</v>
      </c>
      <c r="B4234" t="s">
        <v>25</v>
      </c>
      <c r="C4234" t="s">
        <v>99</v>
      </c>
      <c r="D4234" t="s">
        <v>27</v>
      </c>
      <c r="E4234" s="1">
        <v>47620</v>
      </c>
      <c r="F4234">
        <v>4.9000000000000004</v>
      </c>
      <c r="G4234">
        <v>273</v>
      </c>
      <c r="H4234" t="s">
        <v>28</v>
      </c>
      <c r="I4234" t="s">
        <v>97</v>
      </c>
      <c r="J4234" t="s">
        <v>9336</v>
      </c>
      <c r="K4234" t="s">
        <v>9206</v>
      </c>
      <c r="L4234" t="s">
        <v>30</v>
      </c>
      <c r="M4234" t="s">
        <v>48</v>
      </c>
      <c r="N4234" t="s">
        <v>32</v>
      </c>
      <c r="O4234" t="s">
        <v>120</v>
      </c>
      <c r="P4234" s="4" t="s">
        <v>121</v>
      </c>
      <c r="Q4234">
        <v>10</v>
      </c>
      <c r="R4234">
        <v>5</v>
      </c>
      <c r="S4234">
        <v>5</v>
      </c>
      <c r="T4234">
        <v>4.9000000000000004</v>
      </c>
      <c r="U4234">
        <v>5</v>
      </c>
      <c r="V4234">
        <v>4.9000000000000004</v>
      </c>
      <c r="W4234">
        <v>5</v>
      </c>
      <c r="X4234" t="s">
        <v>9379</v>
      </c>
      <c r="Y4234" t="s">
        <v>34</v>
      </c>
      <c r="AA4234" t="s">
        <v>9379</v>
      </c>
      <c r="AB4234" t="s">
        <v>9379</v>
      </c>
    </row>
    <row r="4235" spans="1:28" x14ac:dyDescent="0.2">
      <c r="A4235">
        <v>2022</v>
      </c>
      <c r="B4235" t="s">
        <v>25</v>
      </c>
      <c r="C4235" t="s">
        <v>81</v>
      </c>
      <c r="D4235" t="s">
        <v>27</v>
      </c>
      <c r="E4235" s="1">
        <v>39595</v>
      </c>
      <c r="F4235">
        <v>4.5</v>
      </c>
      <c r="G4235">
        <v>1691</v>
      </c>
      <c r="H4235" t="s">
        <v>52</v>
      </c>
      <c r="I4235" t="s">
        <v>86</v>
      </c>
      <c r="J4235" t="s">
        <v>9336</v>
      </c>
      <c r="K4235" t="s">
        <v>9204</v>
      </c>
      <c r="L4235" t="s">
        <v>30</v>
      </c>
      <c r="M4235" t="s">
        <v>48</v>
      </c>
      <c r="N4235" t="s">
        <v>32</v>
      </c>
      <c r="O4235" t="s">
        <v>122</v>
      </c>
      <c r="P4235" s="4" t="s">
        <v>123</v>
      </c>
      <c r="Q4235">
        <v>5</v>
      </c>
      <c r="R4235">
        <v>5</v>
      </c>
      <c r="S4235">
        <v>5</v>
      </c>
      <c r="T4235">
        <v>5</v>
      </c>
      <c r="U4235">
        <v>5</v>
      </c>
      <c r="V4235">
        <v>5</v>
      </c>
      <c r="W4235">
        <v>5</v>
      </c>
      <c r="X4235" t="s">
        <v>9379</v>
      </c>
      <c r="Y4235" t="s">
        <v>34</v>
      </c>
      <c r="AA4235" t="s">
        <v>9379</v>
      </c>
      <c r="AB4235" t="s">
        <v>9379</v>
      </c>
    </row>
    <row r="4236" spans="1:28" x14ac:dyDescent="0.2">
      <c r="A4236">
        <v>2023</v>
      </c>
      <c r="B4236" t="s">
        <v>25</v>
      </c>
      <c r="C4236" t="s">
        <v>26</v>
      </c>
      <c r="D4236" t="s">
        <v>27</v>
      </c>
      <c r="E4236" s="1">
        <v>43482</v>
      </c>
      <c r="F4236">
        <v>5</v>
      </c>
      <c r="G4236">
        <v>2291</v>
      </c>
      <c r="H4236" t="s">
        <v>124</v>
      </c>
      <c r="I4236" t="s">
        <v>36</v>
      </c>
      <c r="J4236" t="s">
        <v>9336</v>
      </c>
      <c r="L4236" t="s">
        <v>30</v>
      </c>
      <c r="M4236" t="s">
        <v>31</v>
      </c>
      <c r="N4236" t="s">
        <v>32</v>
      </c>
      <c r="O4236" t="s">
        <v>125</v>
      </c>
      <c r="P4236" s="4" t="s">
        <v>126</v>
      </c>
      <c r="Q4236">
        <v>5</v>
      </c>
      <c r="R4236">
        <v>5</v>
      </c>
      <c r="S4236">
        <v>4.8</v>
      </c>
      <c r="T4236">
        <v>4.8</v>
      </c>
      <c r="U4236">
        <v>4.2</v>
      </c>
      <c r="V4236">
        <v>5</v>
      </c>
      <c r="W4236">
        <v>5</v>
      </c>
      <c r="X4236" t="s">
        <v>9379</v>
      </c>
      <c r="Y4236" t="s">
        <v>34</v>
      </c>
      <c r="AA4236" t="s">
        <v>9379</v>
      </c>
      <c r="AB4236" t="s">
        <v>9379</v>
      </c>
    </row>
    <row r="4237" spans="1:28" x14ac:dyDescent="0.2">
      <c r="A4237">
        <v>2023</v>
      </c>
      <c r="B4237" t="s">
        <v>25</v>
      </c>
      <c r="C4237" t="s">
        <v>77</v>
      </c>
      <c r="D4237" t="s">
        <v>27</v>
      </c>
      <c r="E4237" s="1">
        <v>35400</v>
      </c>
      <c r="F4237">
        <v>4.9000000000000004</v>
      </c>
      <c r="G4237">
        <v>2843</v>
      </c>
      <c r="H4237" t="s">
        <v>28</v>
      </c>
      <c r="I4237" t="s">
        <v>36</v>
      </c>
      <c r="J4237" t="s">
        <v>43</v>
      </c>
      <c r="L4237" t="s">
        <v>30</v>
      </c>
      <c r="M4237" t="s">
        <v>38</v>
      </c>
      <c r="N4237" t="s">
        <v>127</v>
      </c>
      <c r="O4237" t="s">
        <v>128</v>
      </c>
      <c r="P4237" s="4">
        <v>43018</v>
      </c>
      <c r="Q4237">
        <v>10</v>
      </c>
      <c r="R4237">
        <v>5</v>
      </c>
      <c r="S4237">
        <v>5</v>
      </c>
      <c r="T4237">
        <v>5</v>
      </c>
      <c r="U4237">
        <v>4</v>
      </c>
      <c r="V4237">
        <v>4</v>
      </c>
      <c r="W4237">
        <v>5</v>
      </c>
      <c r="X4237" t="s">
        <v>9379</v>
      </c>
      <c r="Y4237" t="s">
        <v>34</v>
      </c>
      <c r="AA4237" t="s">
        <v>9379</v>
      </c>
      <c r="AB4237" t="s">
        <v>9379</v>
      </c>
    </row>
    <row r="4238" spans="1:28" x14ac:dyDescent="0.2">
      <c r="A4238">
        <v>2022</v>
      </c>
      <c r="B4238" t="s">
        <v>25</v>
      </c>
      <c r="C4238" t="s">
        <v>99</v>
      </c>
      <c r="D4238" t="s">
        <v>27</v>
      </c>
      <c r="E4238" s="1">
        <v>47050</v>
      </c>
      <c r="F4238">
        <v>5</v>
      </c>
      <c r="G4238">
        <v>2599</v>
      </c>
      <c r="H4238" t="s">
        <v>28</v>
      </c>
      <c r="I4238" t="s">
        <v>36</v>
      </c>
      <c r="J4238" t="s">
        <v>9336</v>
      </c>
      <c r="K4238" t="s">
        <v>9206</v>
      </c>
      <c r="L4238" t="s">
        <v>30</v>
      </c>
      <c r="M4238" t="s">
        <v>48</v>
      </c>
      <c r="N4238" t="s">
        <v>32</v>
      </c>
      <c r="O4238" t="s">
        <v>142</v>
      </c>
      <c r="P4238" s="4" t="s">
        <v>143</v>
      </c>
      <c r="Q4238">
        <v>0</v>
      </c>
      <c r="R4238">
        <v>5</v>
      </c>
      <c r="S4238">
        <v>5</v>
      </c>
      <c r="T4238">
        <v>4.9000000000000004</v>
      </c>
      <c r="U4238">
        <v>5</v>
      </c>
      <c r="V4238">
        <v>4.9000000000000004</v>
      </c>
      <c r="W4238">
        <v>5</v>
      </c>
      <c r="X4238" t="s">
        <v>9379</v>
      </c>
      <c r="Y4238" t="s">
        <v>34</v>
      </c>
      <c r="AA4238" t="s">
        <v>9379</v>
      </c>
      <c r="AB4238" t="s">
        <v>9379</v>
      </c>
    </row>
    <row r="4239" spans="1:28" x14ac:dyDescent="0.2">
      <c r="A4239">
        <v>2022</v>
      </c>
      <c r="B4239" t="s">
        <v>25</v>
      </c>
      <c r="C4239" t="s">
        <v>103</v>
      </c>
      <c r="D4239" t="s">
        <v>27</v>
      </c>
      <c r="E4239" s="1">
        <v>30470</v>
      </c>
      <c r="F4239">
        <v>4.9000000000000004</v>
      </c>
      <c r="G4239">
        <v>559</v>
      </c>
      <c r="H4239" t="s">
        <v>28</v>
      </c>
      <c r="I4239" t="s">
        <v>36</v>
      </c>
      <c r="J4239" t="s">
        <v>43</v>
      </c>
      <c r="K4239" t="s">
        <v>9207</v>
      </c>
      <c r="L4239" t="s">
        <v>30</v>
      </c>
      <c r="M4239" t="s">
        <v>38</v>
      </c>
      <c r="N4239" t="s">
        <v>78</v>
      </c>
      <c r="O4239" t="s">
        <v>144</v>
      </c>
      <c r="P4239" s="4">
        <v>116455</v>
      </c>
      <c r="Q4239">
        <v>10</v>
      </c>
      <c r="R4239">
        <v>5</v>
      </c>
      <c r="S4239">
        <v>5</v>
      </c>
      <c r="T4239">
        <v>5</v>
      </c>
      <c r="U4239">
        <v>5</v>
      </c>
      <c r="V4239">
        <v>5</v>
      </c>
      <c r="W4239">
        <v>5</v>
      </c>
      <c r="X4239" t="s">
        <v>9379</v>
      </c>
      <c r="Y4239" t="s">
        <v>34</v>
      </c>
      <c r="AA4239" t="s">
        <v>9379</v>
      </c>
      <c r="AB4239" t="s">
        <v>9379</v>
      </c>
    </row>
    <row r="4240" spans="1:28" x14ac:dyDescent="0.2">
      <c r="A4240">
        <v>2023</v>
      </c>
      <c r="B4240" t="s">
        <v>25</v>
      </c>
      <c r="C4240" t="s">
        <v>51</v>
      </c>
      <c r="D4240" t="s">
        <v>27</v>
      </c>
      <c r="E4240" s="1">
        <v>39845</v>
      </c>
      <c r="F4240">
        <v>4.8</v>
      </c>
      <c r="G4240">
        <v>2711</v>
      </c>
      <c r="H4240" t="s">
        <v>42</v>
      </c>
      <c r="I4240" t="s">
        <v>36</v>
      </c>
      <c r="J4240" t="s">
        <v>9336</v>
      </c>
      <c r="L4240" t="s">
        <v>37</v>
      </c>
      <c r="M4240" t="s">
        <v>38</v>
      </c>
      <c r="N4240" t="s">
        <v>39</v>
      </c>
      <c r="O4240" t="s">
        <v>282</v>
      </c>
      <c r="P4240" s="4" t="s">
        <v>283</v>
      </c>
      <c r="Q4240">
        <v>16</v>
      </c>
      <c r="R4240">
        <v>5</v>
      </c>
      <c r="S4240">
        <v>3</v>
      </c>
      <c r="T4240">
        <v>4</v>
      </c>
      <c r="U4240">
        <v>4</v>
      </c>
      <c r="V4240">
        <v>5</v>
      </c>
      <c r="W4240">
        <v>5</v>
      </c>
      <c r="X4240" t="s">
        <v>9379</v>
      </c>
      <c r="Y4240" t="s">
        <v>34</v>
      </c>
      <c r="AA4240" t="s">
        <v>9379</v>
      </c>
      <c r="AB4240" t="s">
        <v>9379</v>
      </c>
    </row>
    <row r="4241" spans="1:28" x14ac:dyDescent="0.2">
      <c r="A4241">
        <v>2023</v>
      </c>
      <c r="B4241" t="s">
        <v>25</v>
      </c>
      <c r="C4241" t="s">
        <v>94</v>
      </c>
      <c r="D4241" t="s">
        <v>27</v>
      </c>
      <c r="E4241" s="1">
        <v>44695</v>
      </c>
      <c r="F4241">
        <v>4.8</v>
      </c>
      <c r="G4241">
        <v>2513</v>
      </c>
      <c r="H4241" t="s">
        <v>28</v>
      </c>
      <c r="I4241" t="s">
        <v>29</v>
      </c>
      <c r="J4241" t="s">
        <v>9336</v>
      </c>
      <c r="L4241" t="s">
        <v>30</v>
      </c>
      <c r="M4241" t="s">
        <v>48</v>
      </c>
      <c r="N4241" t="s">
        <v>32</v>
      </c>
      <c r="O4241" t="s">
        <v>499</v>
      </c>
      <c r="P4241" s="4" t="s">
        <v>500</v>
      </c>
      <c r="Q4241">
        <v>0</v>
      </c>
      <c r="R4241">
        <v>5</v>
      </c>
      <c r="S4241">
        <v>4.8</v>
      </c>
      <c r="T4241">
        <v>4.8</v>
      </c>
      <c r="U4241">
        <v>4.2</v>
      </c>
      <c r="V4241">
        <v>5</v>
      </c>
      <c r="W4241">
        <v>5</v>
      </c>
      <c r="X4241" t="s">
        <v>9379</v>
      </c>
      <c r="Y4241" t="s">
        <v>34</v>
      </c>
      <c r="AA4241" t="s">
        <v>9379</v>
      </c>
      <c r="AB4241" t="s">
        <v>9379</v>
      </c>
    </row>
    <row r="4242" spans="1:28" x14ac:dyDescent="0.2">
      <c r="A4242">
        <v>2023</v>
      </c>
      <c r="B4242" t="s">
        <v>25</v>
      </c>
      <c r="C4242" t="s">
        <v>248</v>
      </c>
      <c r="D4242" t="s">
        <v>27</v>
      </c>
      <c r="E4242" s="1">
        <v>51160</v>
      </c>
      <c r="F4242">
        <v>4.5</v>
      </c>
      <c r="G4242">
        <v>1691</v>
      </c>
      <c r="H4242" t="s">
        <v>124</v>
      </c>
      <c r="I4242" t="s">
        <v>86</v>
      </c>
      <c r="J4242" t="s">
        <v>43</v>
      </c>
      <c r="L4242" t="s">
        <v>30</v>
      </c>
      <c r="M4242" t="s">
        <v>31</v>
      </c>
      <c r="N4242" t="s">
        <v>32</v>
      </c>
      <c r="O4242" t="s">
        <v>501</v>
      </c>
      <c r="P4242" s="4" t="s">
        <v>502</v>
      </c>
      <c r="Q4242">
        <v>5</v>
      </c>
      <c r="R4242">
        <v>5</v>
      </c>
      <c r="S4242">
        <v>5</v>
      </c>
      <c r="T4242">
        <v>4</v>
      </c>
      <c r="U4242">
        <v>4</v>
      </c>
      <c r="V4242">
        <v>4</v>
      </c>
      <c r="W4242">
        <v>5</v>
      </c>
      <c r="X4242" t="s">
        <v>9379</v>
      </c>
      <c r="Y4242" t="s">
        <v>34</v>
      </c>
      <c r="AA4242" t="s">
        <v>9379</v>
      </c>
      <c r="AB4242" t="s">
        <v>9379</v>
      </c>
    </row>
    <row r="4243" spans="1:28" x14ac:dyDescent="0.2">
      <c r="A4243">
        <v>2023</v>
      </c>
      <c r="B4243" t="s">
        <v>25</v>
      </c>
      <c r="C4243" t="s">
        <v>94</v>
      </c>
      <c r="D4243" t="s">
        <v>27</v>
      </c>
      <c r="E4243" s="1">
        <v>44420</v>
      </c>
      <c r="F4243">
        <v>4.5</v>
      </c>
      <c r="G4243">
        <v>1691</v>
      </c>
      <c r="H4243" t="s">
        <v>28</v>
      </c>
      <c r="I4243" t="s">
        <v>86</v>
      </c>
      <c r="J4243" t="s">
        <v>9336</v>
      </c>
      <c r="L4243" t="s">
        <v>30</v>
      </c>
      <c r="M4243" t="s">
        <v>31</v>
      </c>
      <c r="N4243" t="s">
        <v>32</v>
      </c>
      <c r="O4243" t="s">
        <v>503</v>
      </c>
      <c r="P4243" s="4" t="s">
        <v>504</v>
      </c>
      <c r="Q4243">
        <v>14</v>
      </c>
      <c r="R4243">
        <v>5</v>
      </c>
      <c r="S4243">
        <v>4.8</v>
      </c>
      <c r="T4243">
        <v>4.8</v>
      </c>
      <c r="U4243">
        <v>4.2</v>
      </c>
      <c r="V4243">
        <v>5</v>
      </c>
      <c r="W4243">
        <v>5</v>
      </c>
      <c r="X4243" t="s">
        <v>9379</v>
      </c>
      <c r="Y4243" t="s">
        <v>34</v>
      </c>
      <c r="AA4243" t="s">
        <v>9379</v>
      </c>
      <c r="AB4243" t="s">
        <v>9379</v>
      </c>
    </row>
    <row r="4244" spans="1:28" x14ac:dyDescent="0.2">
      <c r="A4244">
        <v>2023</v>
      </c>
      <c r="B4244" t="s">
        <v>25</v>
      </c>
      <c r="C4244" t="s">
        <v>407</v>
      </c>
      <c r="D4244" t="s">
        <v>27</v>
      </c>
      <c r="E4244" s="1">
        <v>43545</v>
      </c>
      <c r="F4244">
        <v>4.8</v>
      </c>
      <c r="G4244">
        <v>2711</v>
      </c>
      <c r="H4244" t="s">
        <v>82</v>
      </c>
      <c r="I4244" t="s">
        <v>97</v>
      </c>
      <c r="J4244" t="s">
        <v>43</v>
      </c>
      <c r="L4244" t="s">
        <v>30</v>
      </c>
      <c r="M4244" t="s">
        <v>57</v>
      </c>
      <c r="N4244" t="s">
        <v>72</v>
      </c>
      <c r="O4244" t="s">
        <v>505</v>
      </c>
      <c r="P4244" s="4" t="s">
        <v>506</v>
      </c>
      <c r="Q4244">
        <v>5</v>
      </c>
      <c r="R4244">
        <v>2</v>
      </c>
      <c r="S4244">
        <v>0</v>
      </c>
      <c r="T4244">
        <v>2</v>
      </c>
      <c r="U4244">
        <v>1</v>
      </c>
      <c r="V4244">
        <v>0</v>
      </c>
      <c r="W4244">
        <v>0</v>
      </c>
      <c r="X4244" t="s">
        <v>9379</v>
      </c>
      <c r="Y4244" t="s">
        <v>34</v>
      </c>
      <c r="AA4244" t="s">
        <v>9379</v>
      </c>
      <c r="AB4244" t="s">
        <v>9379</v>
      </c>
    </row>
    <row r="4245" spans="1:28" x14ac:dyDescent="0.2">
      <c r="A4245">
        <v>2023</v>
      </c>
      <c r="B4245" t="s">
        <v>25</v>
      </c>
      <c r="C4245" t="s">
        <v>94</v>
      </c>
      <c r="D4245" t="s">
        <v>27</v>
      </c>
      <c r="E4245" s="1">
        <v>45537</v>
      </c>
      <c r="F4245">
        <v>5</v>
      </c>
      <c r="G4245">
        <v>2291</v>
      </c>
      <c r="H4245" t="s">
        <v>28</v>
      </c>
      <c r="I4245" t="s">
        <v>29</v>
      </c>
      <c r="J4245" t="s">
        <v>9336</v>
      </c>
      <c r="L4245" t="s">
        <v>30</v>
      </c>
      <c r="M4245" t="s">
        <v>31</v>
      </c>
      <c r="N4245" t="s">
        <v>32</v>
      </c>
      <c r="O4245" t="s">
        <v>507</v>
      </c>
      <c r="P4245" s="4" t="s">
        <v>508</v>
      </c>
      <c r="Q4245">
        <v>5</v>
      </c>
      <c r="R4245">
        <v>5</v>
      </c>
      <c r="S4245">
        <v>4.8</v>
      </c>
      <c r="T4245">
        <v>4.8</v>
      </c>
      <c r="U4245">
        <v>4.2</v>
      </c>
      <c r="V4245">
        <v>5</v>
      </c>
      <c r="W4245">
        <v>5</v>
      </c>
      <c r="X4245" t="s">
        <v>9379</v>
      </c>
      <c r="Y4245" t="s">
        <v>34</v>
      </c>
      <c r="AA4245" t="s">
        <v>9379</v>
      </c>
      <c r="AB4245" t="s">
        <v>9379</v>
      </c>
    </row>
    <row r="4246" spans="1:28" x14ac:dyDescent="0.2">
      <c r="A4246">
        <v>2023</v>
      </c>
      <c r="B4246" t="s">
        <v>25</v>
      </c>
      <c r="C4246" t="s">
        <v>94</v>
      </c>
      <c r="D4246" t="s">
        <v>27</v>
      </c>
      <c r="E4246" s="1">
        <v>42869</v>
      </c>
      <c r="F4246">
        <v>5</v>
      </c>
      <c r="G4246">
        <v>2291</v>
      </c>
      <c r="H4246" t="s">
        <v>47</v>
      </c>
      <c r="I4246" t="s">
        <v>36</v>
      </c>
      <c r="J4246" t="s">
        <v>9336</v>
      </c>
      <c r="L4246" t="s">
        <v>30</v>
      </c>
      <c r="M4246" t="s">
        <v>31</v>
      </c>
      <c r="N4246" t="s">
        <v>32</v>
      </c>
      <c r="O4246" t="s">
        <v>509</v>
      </c>
      <c r="P4246" s="4" t="s">
        <v>510</v>
      </c>
      <c r="Q4246">
        <v>5</v>
      </c>
      <c r="R4246">
        <v>5</v>
      </c>
      <c r="S4246">
        <v>4.8</v>
      </c>
      <c r="T4246">
        <v>4.8</v>
      </c>
      <c r="U4246">
        <v>4.2</v>
      </c>
      <c r="V4246">
        <v>5</v>
      </c>
      <c r="W4246">
        <v>5</v>
      </c>
      <c r="X4246" t="s">
        <v>9379</v>
      </c>
      <c r="Y4246" t="s">
        <v>34</v>
      </c>
      <c r="AA4246" t="s">
        <v>9379</v>
      </c>
      <c r="AB4246" t="s">
        <v>9379</v>
      </c>
    </row>
    <row r="4247" spans="1:28" x14ac:dyDescent="0.2">
      <c r="A4247">
        <v>2022</v>
      </c>
      <c r="B4247" t="s">
        <v>25</v>
      </c>
      <c r="C4247" t="s">
        <v>99</v>
      </c>
      <c r="D4247" t="s">
        <v>27</v>
      </c>
      <c r="E4247" s="1">
        <v>47225</v>
      </c>
      <c r="F4247">
        <v>4.9000000000000004</v>
      </c>
      <c r="G4247">
        <v>273</v>
      </c>
      <c r="H4247" t="s">
        <v>52</v>
      </c>
      <c r="I4247" t="s">
        <v>36</v>
      </c>
      <c r="J4247" t="s">
        <v>9336</v>
      </c>
      <c r="K4247" t="s">
        <v>9206</v>
      </c>
      <c r="L4247" t="s">
        <v>30</v>
      </c>
      <c r="M4247" t="s">
        <v>48</v>
      </c>
      <c r="N4247" t="s">
        <v>32</v>
      </c>
      <c r="O4247" t="s">
        <v>673</v>
      </c>
      <c r="P4247" s="4" t="s">
        <v>674</v>
      </c>
      <c r="Q4247">
        <v>10</v>
      </c>
      <c r="R4247">
        <v>5</v>
      </c>
      <c r="S4247">
        <v>5</v>
      </c>
      <c r="T4247">
        <v>4.9000000000000004</v>
      </c>
      <c r="U4247">
        <v>5</v>
      </c>
      <c r="V4247">
        <v>4.9000000000000004</v>
      </c>
      <c r="W4247">
        <v>5</v>
      </c>
      <c r="X4247" t="s">
        <v>9379</v>
      </c>
      <c r="Y4247" t="s">
        <v>34</v>
      </c>
      <c r="AA4247" t="s">
        <v>9379</v>
      </c>
      <c r="AB4247" t="s">
        <v>9379</v>
      </c>
    </row>
    <row r="4248" spans="1:28" x14ac:dyDescent="0.2">
      <c r="A4248">
        <v>2023</v>
      </c>
      <c r="B4248" t="s">
        <v>25</v>
      </c>
      <c r="C4248" t="s">
        <v>26</v>
      </c>
      <c r="D4248" t="s">
        <v>27</v>
      </c>
      <c r="E4248" s="1">
        <v>44370</v>
      </c>
      <c r="F4248">
        <v>4.5</v>
      </c>
      <c r="G4248">
        <v>1691</v>
      </c>
      <c r="H4248" t="s">
        <v>47</v>
      </c>
      <c r="I4248" t="s">
        <v>86</v>
      </c>
      <c r="J4248" t="s">
        <v>9336</v>
      </c>
      <c r="L4248" t="s">
        <v>30</v>
      </c>
      <c r="M4248" t="s">
        <v>31</v>
      </c>
      <c r="N4248" t="s">
        <v>32</v>
      </c>
      <c r="O4248" t="s">
        <v>675</v>
      </c>
      <c r="P4248" s="4" t="s">
        <v>676</v>
      </c>
      <c r="Q4248">
        <v>5</v>
      </c>
      <c r="R4248">
        <v>5</v>
      </c>
      <c r="S4248">
        <v>4.8</v>
      </c>
      <c r="T4248">
        <v>4.8</v>
      </c>
      <c r="U4248">
        <v>4.2</v>
      </c>
      <c r="V4248">
        <v>5</v>
      </c>
      <c r="W4248">
        <v>5</v>
      </c>
      <c r="X4248" t="s">
        <v>9379</v>
      </c>
      <c r="Y4248" t="s">
        <v>34</v>
      </c>
      <c r="AA4248" t="s">
        <v>9379</v>
      </c>
      <c r="AB4248" t="s">
        <v>9379</v>
      </c>
    </row>
    <row r="4249" spans="1:28" x14ac:dyDescent="0.2">
      <c r="A4249">
        <v>2023</v>
      </c>
      <c r="B4249" t="s">
        <v>25</v>
      </c>
      <c r="C4249" t="s">
        <v>51</v>
      </c>
      <c r="D4249" t="s">
        <v>27</v>
      </c>
      <c r="E4249" s="1">
        <v>39845</v>
      </c>
      <c r="F4249">
        <v>4.8</v>
      </c>
      <c r="G4249">
        <v>2711</v>
      </c>
      <c r="H4249" t="s">
        <v>42</v>
      </c>
      <c r="I4249" t="s">
        <v>36</v>
      </c>
      <c r="J4249" t="s">
        <v>9336</v>
      </c>
      <c r="L4249" t="s">
        <v>37</v>
      </c>
      <c r="M4249" t="s">
        <v>38</v>
      </c>
      <c r="N4249" t="s">
        <v>39</v>
      </c>
      <c r="O4249" t="s">
        <v>677</v>
      </c>
      <c r="P4249" s="4" t="s">
        <v>678</v>
      </c>
      <c r="Q4249">
        <v>2</v>
      </c>
      <c r="R4249">
        <v>5</v>
      </c>
      <c r="S4249">
        <v>3</v>
      </c>
      <c r="T4249">
        <v>4</v>
      </c>
      <c r="U4249">
        <v>4</v>
      </c>
      <c r="V4249">
        <v>5</v>
      </c>
      <c r="W4249">
        <v>5</v>
      </c>
      <c r="X4249" t="s">
        <v>9379</v>
      </c>
      <c r="Y4249" t="s">
        <v>34</v>
      </c>
      <c r="AA4249" t="s">
        <v>9379</v>
      </c>
      <c r="AB4249" t="s">
        <v>9379</v>
      </c>
    </row>
    <row r="4250" spans="1:28" x14ac:dyDescent="0.2">
      <c r="A4250">
        <v>2023</v>
      </c>
      <c r="B4250" t="s">
        <v>25</v>
      </c>
      <c r="C4250" t="s">
        <v>303</v>
      </c>
      <c r="D4250" t="s">
        <v>27</v>
      </c>
      <c r="E4250" s="1">
        <v>29650</v>
      </c>
      <c r="F4250">
        <v>5</v>
      </c>
      <c r="G4250">
        <v>2291</v>
      </c>
      <c r="H4250" t="s">
        <v>28</v>
      </c>
      <c r="I4250" t="s">
        <v>97</v>
      </c>
      <c r="J4250" t="s">
        <v>43</v>
      </c>
      <c r="L4250" t="s">
        <v>30</v>
      </c>
      <c r="M4250" t="s">
        <v>31</v>
      </c>
      <c r="N4250" t="s">
        <v>276</v>
      </c>
      <c r="O4250" t="s">
        <v>679</v>
      </c>
      <c r="P4250" s="4" t="s">
        <v>680</v>
      </c>
      <c r="Q4250">
        <v>5</v>
      </c>
      <c r="R4250">
        <v>4</v>
      </c>
      <c r="S4250">
        <v>5</v>
      </c>
      <c r="T4250">
        <v>4</v>
      </c>
      <c r="U4250">
        <v>5</v>
      </c>
      <c r="V4250">
        <v>5</v>
      </c>
      <c r="W4250">
        <v>5</v>
      </c>
      <c r="X4250" t="s">
        <v>9379</v>
      </c>
      <c r="Y4250" t="s">
        <v>34</v>
      </c>
      <c r="AA4250" t="s">
        <v>9379</v>
      </c>
      <c r="AB4250" t="s">
        <v>9379</v>
      </c>
    </row>
    <row r="4251" spans="1:28" x14ac:dyDescent="0.2">
      <c r="A4251">
        <v>2022</v>
      </c>
      <c r="B4251" t="s">
        <v>25</v>
      </c>
      <c r="C4251" t="s">
        <v>272</v>
      </c>
      <c r="D4251" t="s">
        <v>27</v>
      </c>
      <c r="E4251" s="1">
        <v>46860</v>
      </c>
      <c r="F4251">
        <v>4.9000000000000004</v>
      </c>
      <c r="G4251">
        <v>559</v>
      </c>
      <c r="H4251" t="s">
        <v>28</v>
      </c>
      <c r="I4251" t="s">
        <v>36</v>
      </c>
      <c r="J4251" t="s">
        <v>43</v>
      </c>
      <c r="K4251" t="s">
        <v>9216</v>
      </c>
      <c r="L4251" t="s">
        <v>30</v>
      </c>
      <c r="M4251" t="s">
        <v>48</v>
      </c>
      <c r="N4251" t="s">
        <v>32</v>
      </c>
      <c r="O4251" t="s">
        <v>686</v>
      </c>
      <c r="P4251" s="4">
        <v>36508</v>
      </c>
      <c r="Q4251">
        <v>10</v>
      </c>
      <c r="R4251">
        <v>5</v>
      </c>
      <c r="S4251">
        <v>5</v>
      </c>
      <c r="T4251">
        <v>5</v>
      </c>
      <c r="U4251">
        <v>5</v>
      </c>
      <c r="V4251">
        <v>5</v>
      </c>
      <c r="W4251">
        <v>5</v>
      </c>
      <c r="X4251" t="s">
        <v>9379</v>
      </c>
      <c r="Y4251" t="s">
        <v>34</v>
      </c>
      <c r="AA4251" t="s">
        <v>9379</v>
      </c>
      <c r="AB4251" t="s">
        <v>9379</v>
      </c>
    </row>
    <row r="4252" spans="1:28" x14ac:dyDescent="0.2">
      <c r="A4252">
        <v>2023</v>
      </c>
      <c r="B4252" t="s">
        <v>25</v>
      </c>
      <c r="C4252" t="s">
        <v>70</v>
      </c>
      <c r="D4252" t="s">
        <v>27</v>
      </c>
      <c r="E4252" s="1">
        <v>53830</v>
      </c>
      <c r="F4252">
        <v>4.9000000000000004</v>
      </c>
      <c r="G4252">
        <v>273</v>
      </c>
      <c r="H4252" t="s">
        <v>124</v>
      </c>
      <c r="I4252" t="s">
        <v>36</v>
      </c>
      <c r="J4252" t="s">
        <v>9337</v>
      </c>
      <c r="L4252" t="s">
        <v>30</v>
      </c>
      <c r="M4252" t="s">
        <v>57</v>
      </c>
      <c r="N4252" t="s">
        <v>72</v>
      </c>
      <c r="O4252" t="s">
        <v>850</v>
      </c>
      <c r="P4252" s="4" t="s">
        <v>851</v>
      </c>
      <c r="Q4252">
        <v>10</v>
      </c>
      <c r="R4252">
        <v>2</v>
      </c>
      <c r="S4252">
        <v>0</v>
      </c>
      <c r="T4252">
        <v>2</v>
      </c>
      <c r="U4252">
        <v>1</v>
      </c>
      <c r="V4252">
        <v>0</v>
      </c>
      <c r="W4252">
        <v>0</v>
      </c>
      <c r="X4252" t="s">
        <v>9379</v>
      </c>
      <c r="Y4252" t="s">
        <v>34</v>
      </c>
      <c r="AA4252" t="s">
        <v>9379</v>
      </c>
      <c r="AB4252" t="s">
        <v>9379</v>
      </c>
    </row>
    <row r="4253" spans="1:28" x14ac:dyDescent="0.2">
      <c r="A4253">
        <v>2023</v>
      </c>
      <c r="B4253" t="s">
        <v>25</v>
      </c>
      <c r="C4253" t="s">
        <v>646</v>
      </c>
      <c r="D4253" t="s">
        <v>27</v>
      </c>
      <c r="E4253" s="1">
        <v>48250</v>
      </c>
      <c r="F4253">
        <v>4.9000000000000004</v>
      </c>
      <c r="G4253">
        <v>78</v>
      </c>
      <c r="H4253" t="s">
        <v>216</v>
      </c>
      <c r="I4253" t="s">
        <v>36</v>
      </c>
      <c r="J4253" t="s">
        <v>43</v>
      </c>
      <c r="L4253" t="s">
        <v>30</v>
      </c>
      <c r="M4253" t="s">
        <v>57</v>
      </c>
      <c r="N4253" t="s">
        <v>72</v>
      </c>
      <c r="O4253" t="s">
        <v>852</v>
      </c>
      <c r="P4253" s="4" t="s">
        <v>853</v>
      </c>
      <c r="Q4253">
        <v>0</v>
      </c>
      <c r="R4253">
        <v>2</v>
      </c>
      <c r="S4253">
        <v>0</v>
      </c>
      <c r="T4253">
        <v>2</v>
      </c>
      <c r="U4253">
        <v>1</v>
      </c>
      <c r="V4253">
        <v>0</v>
      </c>
      <c r="W4253">
        <v>0</v>
      </c>
      <c r="X4253" t="s">
        <v>9379</v>
      </c>
      <c r="Y4253" t="s">
        <v>34</v>
      </c>
      <c r="AA4253" t="s">
        <v>9379</v>
      </c>
      <c r="AB4253" t="s">
        <v>9379</v>
      </c>
    </row>
    <row r="4254" spans="1:28" x14ac:dyDescent="0.2">
      <c r="A4254">
        <v>2022</v>
      </c>
      <c r="B4254" t="s">
        <v>25</v>
      </c>
      <c r="C4254" t="s">
        <v>272</v>
      </c>
      <c r="D4254" t="s">
        <v>27</v>
      </c>
      <c r="E4254" t="s">
        <v>844</v>
      </c>
      <c r="F4254">
        <v>4.7</v>
      </c>
      <c r="G4254">
        <v>138</v>
      </c>
      <c r="H4254" t="s">
        <v>52</v>
      </c>
      <c r="I4254" t="s">
        <v>36</v>
      </c>
      <c r="J4254" t="s">
        <v>9336</v>
      </c>
      <c r="K4254" t="s">
        <v>9204</v>
      </c>
      <c r="L4254" t="s">
        <v>30</v>
      </c>
      <c r="M4254" t="s">
        <v>48</v>
      </c>
      <c r="N4254" t="s">
        <v>32</v>
      </c>
      <c r="O4254" t="s">
        <v>854</v>
      </c>
      <c r="P4254" s="4" t="s">
        <v>855</v>
      </c>
      <c r="Q4254">
        <v>4</v>
      </c>
      <c r="R4254">
        <v>5</v>
      </c>
      <c r="S4254">
        <v>5</v>
      </c>
      <c r="T4254">
        <v>5</v>
      </c>
      <c r="U4254">
        <v>5</v>
      </c>
      <c r="V4254">
        <v>5</v>
      </c>
      <c r="W4254">
        <v>5</v>
      </c>
      <c r="X4254" t="s">
        <v>9379</v>
      </c>
      <c r="Y4254" t="s">
        <v>34</v>
      </c>
      <c r="AA4254" t="s">
        <v>9379</v>
      </c>
      <c r="AB4254" t="s">
        <v>9379</v>
      </c>
    </row>
    <row r="4255" spans="1:28" x14ac:dyDescent="0.2">
      <c r="A4255">
        <v>2023</v>
      </c>
      <c r="B4255" t="s">
        <v>25</v>
      </c>
      <c r="C4255" t="s">
        <v>94</v>
      </c>
      <c r="D4255" t="s">
        <v>27</v>
      </c>
      <c r="E4255" s="1">
        <v>42719</v>
      </c>
      <c r="F4255">
        <v>4.5</v>
      </c>
      <c r="G4255">
        <v>1691</v>
      </c>
      <c r="H4255" t="s">
        <v>28</v>
      </c>
      <c r="I4255" t="s">
        <v>86</v>
      </c>
      <c r="J4255" t="s">
        <v>9336</v>
      </c>
      <c r="L4255" t="s">
        <v>30</v>
      </c>
      <c r="M4255" t="s">
        <v>31</v>
      </c>
      <c r="N4255" t="s">
        <v>32</v>
      </c>
      <c r="O4255" t="s">
        <v>856</v>
      </c>
      <c r="P4255" s="4" t="s">
        <v>857</v>
      </c>
      <c r="Q4255">
        <v>5</v>
      </c>
      <c r="R4255">
        <v>5</v>
      </c>
      <c r="S4255">
        <v>4.8</v>
      </c>
      <c r="T4255">
        <v>4.8</v>
      </c>
      <c r="U4255">
        <v>4.2</v>
      </c>
      <c r="V4255">
        <v>5</v>
      </c>
      <c r="W4255">
        <v>5</v>
      </c>
      <c r="X4255" t="s">
        <v>9379</v>
      </c>
      <c r="Y4255" t="s">
        <v>34</v>
      </c>
      <c r="AA4255" t="s">
        <v>9379</v>
      </c>
      <c r="AB4255" t="s">
        <v>9379</v>
      </c>
    </row>
    <row r="4256" spans="1:28" x14ac:dyDescent="0.2">
      <c r="A4256">
        <v>2023</v>
      </c>
      <c r="B4256" t="s">
        <v>25</v>
      </c>
      <c r="C4256" t="s">
        <v>303</v>
      </c>
      <c r="D4256" t="s">
        <v>27</v>
      </c>
      <c r="E4256" s="1">
        <v>29540</v>
      </c>
      <c r="F4256">
        <v>5</v>
      </c>
      <c r="G4256">
        <v>2291</v>
      </c>
      <c r="H4256" t="s">
        <v>28</v>
      </c>
      <c r="I4256" t="s">
        <v>36</v>
      </c>
      <c r="J4256" t="s">
        <v>43</v>
      </c>
      <c r="L4256" t="s">
        <v>30</v>
      </c>
      <c r="M4256" t="s">
        <v>31</v>
      </c>
      <c r="N4256" t="s">
        <v>276</v>
      </c>
      <c r="O4256" t="s">
        <v>858</v>
      </c>
      <c r="P4256" s="4" t="s">
        <v>859</v>
      </c>
      <c r="Q4256">
        <v>5</v>
      </c>
      <c r="R4256">
        <v>4</v>
      </c>
      <c r="S4256">
        <v>5</v>
      </c>
      <c r="T4256">
        <v>4</v>
      </c>
      <c r="U4256">
        <v>5</v>
      </c>
      <c r="V4256">
        <v>5</v>
      </c>
      <c r="W4256">
        <v>5</v>
      </c>
      <c r="X4256" t="s">
        <v>9379</v>
      </c>
      <c r="Y4256" t="s">
        <v>34</v>
      </c>
      <c r="AA4256" t="s">
        <v>9379</v>
      </c>
      <c r="AB4256" t="s">
        <v>9379</v>
      </c>
    </row>
    <row r="4257" spans="1:28" x14ac:dyDescent="0.2">
      <c r="A4257">
        <v>2023</v>
      </c>
      <c r="B4257" t="s">
        <v>25</v>
      </c>
      <c r="C4257" t="s">
        <v>152</v>
      </c>
      <c r="D4257" t="s">
        <v>27</v>
      </c>
      <c r="E4257" s="1">
        <v>34241</v>
      </c>
      <c r="F4257">
        <v>4.9000000000000004</v>
      </c>
      <c r="G4257">
        <v>3415</v>
      </c>
      <c r="H4257" t="s">
        <v>472</v>
      </c>
      <c r="I4257" t="s">
        <v>97</v>
      </c>
      <c r="J4257" t="s">
        <v>9336</v>
      </c>
      <c r="L4257" t="s">
        <v>30</v>
      </c>
      <c r="M4257" t="s">
        <v>38</v>
      </c>
      <c r="N4257" t="s">
        <v>78</v>
      </c>
      <c r="O4257" t="s">
        <v>862</v>
      </c>
      <c r="P4257" s="4" t="s">
        <v>863</v>
      </c>
      <c r="Q4257">
        <v>10</v>
      </c>
      <c r="R4257">
        <v>5</v>
      </c>
      <c r="S4257">
        <v>5</v>
      </c>
      <c r="T4257">
        <v>5</v>
      </c>
      <c r="U4257">
        <v>4</v>
      </c>
      <c r="V4257">
        <v>4</v>
      </c>
      <c r="W4257">
        <v>5</v>
      </c>
      <c r="X4257" t="s">
        <v>9379</v>
      </c>
      <c r="Y4257" t="s">
        <v>34</v>
      </c>
      <c r="AA4257" t="s">
        <v>9379</v>
      </c>
      <c r="AB4257" t="s">
        <v>9379</v>
      </c>
    </row>
    <row r="4258" spans="1:28" x14ac:dyDescent="0.2">
      <c r="A4258">
        <v>2023</v>
      </c>
      <c r="B4258" t="s">
        <v>25</v>
      </c>
      <c r="C4258" t="s">
        <v>147</v>
      </c>
      <c r="D4258" t="s">
        <v>27</v>
      </c>
      <c r="E4258" s="1">
        <v>45911</v>
      </c>
      <c r="F4258">
        <v>4.9000000000000004</v>
      </c>
      <c r="G4258">
        <v>3415</v>
      </c>
      <c r="H4258" t="s">
        <v>124</v>
      </c>
      <c r="I4258" t="s">
        <v>36</v>
      </c>
      <c r="J4258" t="s">
        <v>9336</v>
      </c>
      <c r="L4258" t="s">
        <v>30</v>
      </c>
      <c r="M4258" t="s">
        <v>31</v>
      </c>
      <c r="N4258" t="s">
        <v>32</v>
      </c>
      <c r="O4258" t="s">
        <v>864</v>
      </c>
      <c r="P4258" s="4" t="s">
        <v>865</v>
      </c>
      <c r="Q4258">
        <v>12</v>
      </c>
      <c r="R4258">
        <v>2</v>
      </c>
      <c r="S4258">
        <v>0</v>
      </c>
      <c r="T4258">
        <v>2</v>
      </c>
      <c r="U4258">
        <v>1</v>
      </c>
      <c r="V4258">
        <v>0</v>
      </c>
      <c r="W4258">
        <v>0</v>
      </c>
      <c r="X4258" t="s">
        <v>9379</v>
      </c>
      <c r="Y4258" t="s">
        <v>34</v>
      </c>
      <c r="AA4258" t="s">
        <v>9379</v>
      </c>
      <c r="AB4258" t="s">
        <v>9379</v>
      </c>
    </row>
    <row r="4259" spans="1:28" x14ac:dyDescent="0.2">
      <c r="A4259">
        <v>2022</v>
      </c>
      <c r="B4259" t="s">
        <v>25</v>
      </c>
      <c r="C4259" t="s">
        <v>81</v>
      </c>
      <c r="D4259" t="s">
        <v>27</v>
      </c>
      <c r="E4259" s="1">
        <v>41375</v>
      </c>
      <c r="F4259">
        <v>4.5999999999999996</v>
      </c>
      <c r="G4259">
        <v>527</v>
      </c>
      <c r="H4259" t="s">
        <v>52</v>
      </c>
      <c r="I4259" t="s">
        <v>36</v>
      </c>
      <c r="J4259" t="s">
        <v>9336</v>
      </c>
      <c r="K4259" t="s">
        <v>9204</v>
      </c>
      <c r="L4259" t="s">
        <v>30</v>
      </c>
      <c r="M4259" t="s">
        <v>48</v>
      </c>
      <c r="N4259" t="s">
        <v>32</v>
      </c>
      <c r="O4259" t="s">
        <v>872</v>
      </c>
      <c r="P4259" s="4" t="s">
        <v>873</v>
      </c>
      <c r="Q4259">
        <v>3</v>
      </c>
      <c r="R4259">
        <v>5</v>
      </c>
      <c r="S4259">
        <v>5</v>
      </c>
      <c r="T4259">
        <v>5</v>
      </c>
      <c r="U4259">
        <v>5</v>
      </c>
      <c r="V4259">
        <v>5</v>
      </c>
      <c r="W4259">
        <v>5</v>
      </c>
      <c r="X4259" t="s">
        <v>9379</v>
      </c>
      <c r="Y4259" t="s">
        <v>34</v>
      </c>
      <c r="AA4259" t="s">
        <v>9379</v>
      </c>
      <c r="AB4259" t="s">
        <v>9379</v>
      </c>
    </row>
    <row r="4260" spans="1:28" x14ac:dyDescent="0.2">
      <c r="A4260">
        <v>2016</v>
      </c>
      <c r="B4260" t="s">
        <v>25</v>
      </c>
      <c r="C4260" t="s">
        <v>139</v>
      </c>
      <c r="D4260" t="s">
        <v>983</v>
      </c>
      <c r="E4260" s="1">
        <v>22998</v>
      </c>
      <c r="F4260">
        <v>4.7</v>
      </c>
      <c r="G4260">
        <v>1</v>
      </c>
      <c r="H4260" t="s">
        <v>562</v>
      </c>
      <c r="I4260" t="s">
        <v>97</v>
      </c>
      <c r="J4260" t="s">
        <v>43</v>
      </c>
      <c r="K4260" t="s">
        <v>9218</v>
      </c>
      <c r="L4260" t="s">
        <v>30</v>
      </c>
      <c r="M4260" t="s">
        <v>38</v>
      </c>
      <c r="N4260" t="s">
        <v>985</v>
      </c>
      <c r="O4260" t="s">
        <v>1029</v>
      </c>
      <c r="P4260" s="4">
        <v>23826253</v>
      </c>
      <c r="Q4260">
        <v>53233</v>
      </c>
      <c r="R4260">
        <v>4.8</v>
      </c>
      <c r="S4260">
        <v>4.7</v>
      </c>
      <c r="T4260">
        <v>4.7</v>
      </c>
      <c r="U4260">
        <v>4.7</v>
      </c>
      <c r="V4260">
        <v>4.8</v>
      </c>
      <c r="W4260">
        <v>4.8</v>
      </c>
      <c r="X4260" t="s">
        <v>9379</v>
      </c>
      <c r="Y4260" t="s">
        <v>34</v>
      </c>
      <c r="AA4260" t="s">
        <v>9379</v>
      </c>
      <c r="AB4260" t="s">
        <v>9379</v>
      </c>
    </row>
    <row r="4261" spans="1:28" x14ac:dyDescent="0.2">
      <c r="A4261">
        <v>2023</v>
      </c>
      <c r="B4261" t="s">
        <v>25</v>
      </c>
      <c r="C4261" t="s">
        <v>147</v>
      </c>
      <c r="D4261" t="s">
        <v>27</v>
      </c>
      <c r="E4261" s="1">
        <v>43290</v>
      </c>
      <c r="F4261">
        <v>4.5</v>
      </c>
      <c r="G4261">
        <v>1691</v>
      </c>
      <c r="H4261" t="s">
        <v>28</v>
      </c>
      <c r="I4261" t="s">
        <v>86</v>
      </c>
      <c r="J4261" t="s">
        <v>9336</v>
      </c>
      <c r="L4261" t="s">
        <v>30</v>
      </c>
      <c r="M4261" t="s">
        <v>31</v>
      </c>
      <c r="N4261" t="s">
        <v>32</v>
      </c>
      <c r="O4261" t="s">
        <v>1037</v>
      </c>
      <c r="P4261" s="4" t="s">
        <v>1038</v>
      </c>
      <c r="Q4261">
        <v>5</v>
      </c>
      <c r="R4261">
        <v>2</v>
      </c>
      <c r="S4261">
        <v>0</v>
      </c>
      <c r="T4261">
        <v>2</v>
      </c>
      <c r="U4261">
        <v>1</v>
      </c>
      <c r="V4261">
        <v>0</v>
      </c>
      <c r="W4261">
        <v>0</v>
      </c>
      <c r="X4261" t="s">
        <v>9379</v>
      </c>
      <c r="Y4261" t="s">
        <v>34</v>
      </c>
      <c r="AA4261" t="s">
        <v>9379</v>
      </c>
      <c r="AB4261" t="s">
        <v>9379</v>
      </c>
    </row>
    <row r="4262" spans="1:28" x14ac:dyDescent="0.2">
      <c r="A4262">
        <v>2023</v>
      </c>
      <c r="B4262" t="s">
        <v>25</v>
      </c>
      <c r="C4262" t="s">
        <v>201</v>
      </c>
      <c r="D4262" t="s">
        <v>27</v>
      </c>
      <c r="E4262" s="1">
        <v>43875</v>
      </c>
      <c r="F4262">
        <v>5</v>
      </c>
      <c r="G4262">
        <v>2291</v>
      </c>
      <c r="H4262" t="s">
        <v>52</v>
      </c>
      <c r="I4262" t="s">
        <v>417</v>
      </c>
      <c r="J4262" t="s">
        <v>9336</v>
      </c>
      <c r="L4262" t="s">
        <v>30</v>
      </c>
      <c r="M4262" t="s">
        <v>31</v>
      </c>
      <c r="N4262" t="s">
        <v>32</v>
      </c>
      <c r="O4262" t="s">
        <v>1039</v>
      </c>
      <c r="P4262" s="4" t="s">
        <v>1040</v>
      </c>
      <c r="Q4262">
        <v>5</v>
      </c>
      <c r="R4262">
        <v>5</v>
      </c>
      <c r="S4262">
        <v>4.8</v>
      </c>
      <c r="T4262">
        <v>4.8</v>
      </c>
      <c r="U4262">
        <v>4.2</v>
      </c>
      <c r="V4262">
        <v>5</v>
      </c>
      <c r="W4262">
        <v>5</v>
      </c>
      <c r="X4262" t="s">
        <v>9379</v>
      </c>
      <c r="Y4262" t="s">
        <v>34</v>
      </c>
      <c r="AA4262" t="s">
        <v>9379</v>
      </c>
      <c r="AB4262" t="s">
        <v>9379</v>
      </c>
    </row>
    <row r="4263" spans="1:28" x14ac:dyDescent="0.2">
      <c r="A4263">
        <v>2023</v>
      </c>
      <c r="B4263" t="s">
        <v>25</v>
      </c>
      <c r="C4263" t="s">
        <v>248</v>
      </c>
      <c r="D4263" t="s">
        <v>27</v>
      </c>
      <c r="E4263" s="1">
        <v>47378</v>
      </c>
      <c r="F4263">
        <v>5</v>
      </c>
      <c r="G4263">
        <v>2291</v>
      </c>
      <c r="H4263" t="s">
        <v>71</v>
      </c>
      <c r="I4263" t="s">
        <v>97</v>
      </c>
      <c r="J4263" t="s">
        <v>43</v>
      </c>
      <c r="L4263" t="s">
        <v>30</v>
      </c>
      <c r="M4263" t="s">
        <v>31</v>
      </c>
      <c r="N4263" t="s">
        <v>32</v>
      </c>
      <c r="O4263" t="s">
        <v>1041</v>
      </c>
      <c r="P4263" s="4" t="s">
        <v>1042</v>
      </c>
      <c r="Q4263">
        <v>5</v>
      </c>
      <c r="R4263">
        <v>5</v>
      </c>
      <c r="S4263">
        <v>5</v>
      </c>
      <c r="T4263">
        <v>4</v>
      </c>
      <c r="U4263">
        <v>4</v>
      </c>
      <c r="V4263">
        <v>4</v>
      </c>
      <c r="W4263">
        <v>5</v>
      </c>
      <c r="X4263" t="s">
        <v>9379</v>
      </c>
      <c r="Y4263" t="s">
        <v>34</v>
      </c>
      <c r="AA4263" t="s">
        <v>9379</v>
      </c>
      <c r="AB4263" t="s">
        <v>9379</v>
      </c>
    </row>
    <row r="4264" spans="1:28" x14ac:dyDescent="0.2">
      <c r="A4264">
        <v>2022</v>
      </c>
      <c r="B4264" t="s">
        <v>25</v>
      </c>
      <c r="C4264" t="s">
        <v>706</v>
      </c>
      <c r="D4264" t="s">
        <v>27</v>
      </c>
      <c r="E4264" s="1">
        <v>27795</v>
      </c>
      <c r="F4264">
        <v>4.9000000000000004</v>
      </c>
      <c r="G4264">
        <v>3415</v>
      </c>
      <c r="H4264" t="s">
        <v>52</v>
      </c>
      <c r="I4264" t="s">
        <v>36</v>
      </c>
      <c r="J4264" t="s">
        <v>9336</v>
      </c>
      <c r="K4264" t="s">
        <v>9217</v>
      </c>
      <c r="L4264" t="s">
        <v>30</v>
      </c>
      <c r="M4264" t="s">
        <v>38</v>
      </c>
      <c r="N4264" t="s">
        <v>305</v>
      </c>
      <c r="O4264" t="s">
        <v>1043</v>
      </c>
      <c r="P4264" s="4" t="s">
        <v>1044</v>
      </c>
      <c r="Q4264">
        <v>9</v>
      </c>
      <c r="R4264">
        <v>3.8</v>
      </c>
      <c r="S4264">
        <v>3.2</v>
      </c>
      <c r="T4264">
        <v>3.6</v>
      </c>
      <c r="U4264">
        <v>3.6</v>
      </c>
      <c r="V4264">
        <v>4.2</v>
      </c>
      <c r="W4264">
        <v>4.2</v>
      </c>
      <c r="X4264" t="s">
        <v>9379</v>
      </c>
      <c r="Y4264" t="s">
        <v>34</v>
      </c>
      <c r="AA4264" t="s">
        <v>9379</v>
      </c>
      <c r="AB4264" t="s">
        <v>9379</v>
      </c>
    </row>
    <row r="4265" spans="1:28" x14ac:dyDescent="0.2">
      <c r="A4265">
        <v>2022</v>
      </c>
      <c r="B4265" t="s">
        <v>25</v>
      </c>
      <c r="C4265" t="s">
        <v>239</v>
      </c>
      <c r="D4265" t="s">
        <v>27</v>
      </c>
      <c r="E4265" s="1">
        <v>29777</v>
      </c>
      <c r="F4265">
        <v>4.8</v>
      </c>
      <c r="G4265">
        <v>578</v>
      </c>
      <c r="H4265" t="s">
        <v>52</v>
      </c>
      <c r="I4265" t="s">
        <v>36</v>
      </c>
      <c r="J4265" t="s">
        <v>43</v>
      </c>
      <c r="K4265" t="s">
        <v>9207</v>
      </c>
      <c r="L4265" t="s">
        <v>30</v>
      </c>
      <c r="M4265" t="s">
        <v>38</v>
      </c>
      <c r="N4265" t="s">
        <v>78</v>
      </c>
      <c r="O4265" t="s">
        <v>1045</v>
      </c>
      <c r="P4265" s="4" t="s">
        <v>1046</v>
      </c>
      <c r="Q4265">
        <v>15</v>
      </c>
      <c r="R4265">
        <v>5</v>
      </c>
      <c r="S4265">
        <v>5</v>
      </c>
      <c r="T4265">
        <v>5</v>
      </c>
      <c r="U4265">
        <v>5</v>
      </c>
      <c r="V4265">
        <v>5</v>
      </c>
      <c r="W4265">
        <v>5</v>
      </c>
      <c r="X4265" t="s">
        <v>9379</v>
      </c>
      <c r="Y4265" t="s">
        <v>34</v>
      </c>
      <c r="AA4265" t="s">
        <v>9379</v>
      </c>
      <c r="AB4265" t="s">
        <v>9379</v>
      </c>
    </row>
    <row r="4266" spans="1:28" x14ac:dyDescent="0.2">
      <c r="A4266">
        <v>2021</v>
      </c>
      <c r="B4266" t="s">
        <v>25</v>
      </c>
      <c r="C4266" t="s">
        <v>1208</v>
      </c>
      <c r="D4266" t="s">
        <v>983</v>
      </c>
      <c r="E4266" s="1">
        <v>26950</v>
      </c>
      <c r="F4266">
        <v>4.3</v>
      </c>
      <c r="G4266">
        <v>1185</v>
      </c>
      <c r="H4266" t="s">
        <v>86</v>
      </c>
      <c r="I4266" t="s">
        <v>86</v>
      </c>
      <c r="J4266" t="s">
        <v>43</v>
      </c>
      <c r="K4266" t="s">
        <v>9227</v>
      </c>
      <c r="L4266" t="s">
        <v>30</v>
      </c>
      <c r="M4266" t="s">
        <v>38</v>
      </c>
      <c r="N4266" t="s">
        <v>78</v>
      </c>
      <c r="O4266" t="s">
        <v>1236</v>
      </c>
      <c r="P4266" s="4" t="s">
        <v>1237</v>
      </c>
      <c r="Q4266">
        <v>27562</v>
      </c>
      <c r="R4266">
        <v>4.9000000000000004</v>
      </c>
      <c r="S4266">
        <v>4.8</v>
      </c>
      <c r="T4266">
        <v>4.8</v>
      </c>
      <c r="U4266">
        <v>4.8</v>
      </c>
      <c r="V4266">
        <v>4.9000000000000004</v>
      </c>
      <c r="W4266">
        <v>4.8</v>
      </c>
      <c r="X4266" t="s">
        <v>9379</v>
      </c>
      <c r="Y4266" t="s">
        <v>34</v>
      </c>
      <c r="AA4266" t="s">
        <v>9379</v>
      </c>
      <c r="AB4266" t="s">
        <v>9379</v>
      </c>
    </row>
    <row r="4267" spans="1:28" x14ac:dyDescent="0.2">
      <c r="A4267">
        <v>2023</v>
      </c>
      <c r="B4267" t="s">
        <v>25</v>
      </c>
      <c r="C4267" t="s">
        <v>35</v>
      </c>
      <c r="D4267" t="s">
        <v>27</v>
      </c>
      <c r="E4267" s="1">
        <v>33695</v>
      </c>
      <c r="F4267">
        <v>4.8</v>
      </c>
      <c r="G4267">
        <v>2513</v>
      </c>
      <c r="H4267" t="s">
        <v>1243</v>
      </c>
      <c r="I4267" t="s">
        <v>36</v>
      </c>
      <c r="J4267" t="s">
        <v>43</v>
      </c>
      <c r="L4267" t="s">
        <v>37</v>
      </c>
      <c r="M4267" t="s">
        <v>38</v>
      </c>
      <c r="N4267" t="s">
        <v>39</v>
      </c>
      <c r="O4267" t="s">
        <v>1244</v>
      </c>
      <c r="P4267" s="4" t="s">
        <v>1245</v>
      </c>
      <c r="Q4267">
        <v>0</v>
      </c>
      <c r="R4267">
        <v>5</v>
      </c>
      <c r="S4267">
        <v>3</v>
      </c>
      <c r="T4267">
        <v>4</v>
      </c>
      <c r="U4267">
        <v>4</v>
      </c>
      <c r="V4267">
        <v>5</v>
      </c>
      <c r="W4267">
        <v>5</v>
      </c>
      <c r="X4267" t="s">
        <v>9379</v>
      </c>
      <c r="Y4267" t="s">
        <v>34</v>
      </c>
      <c r="AA4267" t="s">
        <v>9379</v>
      </c>
      <c r="AB4267" t="s">
        <v>9379</v>
      </c>
    </row>
    <row r="4268" spans="1:28" x14ac:dyDescent="0.2">
      <c r="A4268">
        <v>2017</v>
      </c>
      <c r="B4268" t="s">
        <v>25</v>
      </c>
      <c r="C4268" t="s">
        <v>1193</v>
      </c>
      <c r="D4268" t="s">
        <v>983</v>
      </c>
      <c r="E4268" s="1">
        <v>21995</v>
      </c>
      <c r="F4268">
        <v>4.0999999999999996</v>
      </c>
      <c r="G4268">
        <v>1445</v>
      </c>
      <c r="H4268" t="s">
        <v>52</v>
      </c>
      <c r="I4268" t="s">
        <v>36</v>
      </c>
      <c r="J4268" t="s">
        <v>43</v>
      </c>
      <c r="K4268" t="s">
        <v>9234</v>
      </c>
      <c r="L4268" t="s">
        <v>30</v>
      </c>
      <c r="M4268" t="s">
        <v>38</v>
      </c>
      <c r="N4268" t="s">
        <v>1226</v>
      </c>
      <c r="O4268" t="s">
        <v>1246</v>
      </c>
      <c r="P4268" s="4" t="s">
        <v>1247</v>
      </c>
      <c r="Q4268">
        <v>54833</v>
      </c>
      <c r="R4268">
        <v>4.7</v>
      </c>
      <c r="S4268">
        <v>4.7</v>
      </c>
      <c r="T4268">
        <v>4.8</v>
      </c>
      <c r="U4268">
        <v>4.8</v>
      </c>
      <c r="V4268">
        <v>4.8</v>
      </c>
      <c r="W4268">
        <v>4.8</v>
      </c>
      <c r="X4268" t="s">
        <v>9379</v>
      </c>
      <c r="Y4268" t="s">
        <v>34</v>
      </c>
      <c r="AA4268" t="s">
        <v>9379</v>
      </c>
      <c r="AB4268" t="s">
        <v>9379</v>
      </c>
    </row>
    <row r="4269" spans="1:28" x14ac:dyDescent="0.2">
      <c r="A4269">
        <v>2020</v>
      </c>
      <c r="B4269" t="s">
        <v>25</v>
      </c>
      <c r="C4269" t="s">
        <v>1215</v>
      </c>
      <c r="D4269" t="s">
        <v>983</v>
      </c>
      <c r="E4269" s="1">
        <v>24496</v>
      </c>
      <c r="F4269">
        <v>4.8</v>
      </c>
      <c r="G4269">
        <v>424</v>
      </c>
      <c r="H4269" t="s">
        <v>86</v>
      </c>
      <c r="I4269" t="s">
        <v>36</v>
      </c>
      <c r="J4269" t="s">
        <v>9336</v>
      </c>
      <c r="K4269" t="s">
        <v>9206</v>
      </c>
      <c r="L4269" t="s">
        <v>30</v>
      </c>
      <c r="M4269" t="s">
        <v>48</v>
      </c>
      <c r="N4269" t="s">
        <v>32</v>
      </c>
      <c r="O4269" t="s">
        <v>1248</v>
      </c>
      <c r="P4269" s="4" t="s">
        <v>1249</v>
      </c>
      <c r="Q4269">
        <v>48565</v>
      </c>
      <c r="R4269">
        <v>4.9000000000000004</v>
      </c>
      <c r="S4269">
        <v>4.8</v>
      </c>
      <c r="T4269">
        <v>4.8</v>
      </c>
      <c r="U4269">
        <v>4.5999999999999996</v>
      </c>
      <c r="V4269">
        <v>4.8</v>
      </c>
      <c r="W4269">
        <v>4.8</v>
      </c>
      <c r="X4269" t="s">
        <v>9379</v>
      </c>
      <c r="Y4269" t="s">
        <v>34</v>
      </c>
      <c r="AA4269" t="s">
        <v>9379</v>
      </c>
      <c r="AB4269" t="s">
        <v>9379</v>
      </c>
    </row>
    <row r="4270" spans="1:28" x14ac:dyDescent="0.2">
      <c r="A4270">
        <v>2000</v>
      </c>
      <c r="B4270" t="s">
        <v>25</v>
      </c>
      <c r="C4270" t="s">
        <v>1269</v>
      </c>
      <c r="D4270" t="s">
        <v>983</v>
      </c>
      <c r="E4270" s="1">
        <v>19500</v>
      </c>
      <c r="F4270">
        <v>4.7</v>
      </c>
      <c r="G4270">
        <v>459</v>
      </c>
      <c r="H4270" t="s">
        <v>1146</v>
      </c>
      <c r="I4270" t="s">
        <v>86</v>
      </c>
      <c r="J4270" t="s">
        <v>1270</v>
      </c>
      <c r="K4270" t="s">
        <v>9237</v>
      </c>
      <c r="L4270" t="s">
        <v>30</v>
      </c>
      <c r="M4270" t="s">
        <v>401</v>
      </c>
      <c r="N4270" t="s">
        <v>1226</v>
      </c>
      <c r="O4270" t="s">
        <v>1271</v>
      </c>
      <c r="P4270" s="4" t="s">
        <v>1272</v>
      </c>
      <c r="Q4270">
        <v>56640</v>
      </c>
      <c r="R4270">
        <v>4.2</v>
      </c>
      <c r="S4270">
        <v>4.5999999999999996</v>
      </c>
      <c r="T4270">
        <v>4.8</v>
      </c>
      <c r="U4270">
        <v>4.9000000000000004</v>
      </c>
      <c r="V4270">
        <v>4.9000000000000004</v>
      </c>
      <c r="W4270">
        <v>4.9000000000000004</v>
      </c>
      <c r="X4270" t="s">
        <v>9379</v>
      </c>
      <c r="Y4270" t="s">
        <v>34</v>
      </c>
      <c r="AA4270" t="s">
        <v>9379</v>
      </c>
      <c r="AB4270" t="s">
        <v>9379</v>
      </c>
    </row>
    <row r="4271" spans="1:28" x14ac:dyDescent="0.2">
      <c r="A4271">
        <v>2023</v>
      </c>
      <c r="B4271" t="s">
        <v>25</v>
      </c>
      <c r="C4271" t="s">
        <v>152</v>
      </c>
      <c r="D4271" t="s">
        <v>27</v>
      </c>
      <c r="E4271" s="1">
        <v>34250</v>
      </c>
      <c r="F4271">
        <v>4.9000000000000004</v>
      </c>
      <c r="G4271">
        <v>559</v>
      </c>
      <c r="H4271" t="s">
        <v>1273</v>
      </c>
      <c r="I4271" t="s">
        <v>36</v>
      </c>
      <c r="J4271" t="s">
        <v>9336</v>
      </c>
      <c r="L4271" t="s">
        <v>30</v>
      </c>
      <c r="M4271" t="s">
        <v>38</v>
      </c>
      <c r="N4271" t="s">
        <v>78</v>
      </c>
      <c r="O4271" t="s">
        <v>1274</v>
      </c>
      <c r="P4271" s="4">
        <v>9124</v>
      </c>
      <c r="Q4271">
        <v>67</v>
      </c>
      <c r="R4271">
        <v>5</v>
      </c>
      <c r="S4271">
        <v>5</v>
      </c>
      <c r="T4271">
        <v>5</v>
      </c>
      <c r="U4271">
        <v>4</v>
      </c>
      <c r="V4271">
        <v>4</v>
      </c>
      <c r="W4271">
        <v>5</v>
      </c>
      <c r="X4271" t="s">
        <v>9379</v>
      </c>
      <c r="Y4271" t="s">
        <v>34</v>
      </c>
      <c r="AA4271" t="s">
        <v>9379</v>
      </c>
      <c r="AB4271" t="s">
        <v>9379</v>
      </c>
    </row>
    <row r="4272" spans="1:28" x14ac:dyDescent="0.2">
      <c r="A4272">
        <v>2023</v>
      </c>
      <c r="B4272" t="s">
        <v>25</v>
      </c>
      <c r="C4272" t="s">
        <v>35</v>
      </c>
      <c r="D4272" t="s">
        <v>27</v>
      </c>
      <c r="E4272" s="1">
        <v>34150</v>
      </c>
      <c r="F4272">
        <v>4.8</v>
      </c>
      <c r="G4272">
        <v>2513</v>
      </c>
      <c r="H4272" t="s">
        <v>28</v>
      </c>
      <c r="I4272" t="s">
        <v>36</v>
      </c>
      <c r="J4272" t="s">
        <v>43</v>
      </c>
      <c r="L4272" t="s">
        <v>37</v>
      </c>
      <c r="M4272" t="s">
        <v>38</v>
      </c>
      <c r="N4272" t="s">
        <v>39</v>
      </c>
      <c r="O4272" t="s">
        <v>1427</v>
      </c>
      <c r="P4272" s="4" t="s">
        <v>1428</v>
      </c>
      <c r="Q4272">
        <v>5</v>
      </c>
      <c r="R4272">
        <v>5</v>
      </c>
      <c r="S4272">
        <v>3</v>
      </c>
      <c r="T4272">
        <v>4</v>
      </c>
      <c r="U4272">
        <v>4</v>
      </c>
      <c r="V4272">
        <v>5</v>
      </c>
      <c r="W4272">
        <v>5</v>
      </c>
      <c r="X4272" t="s">
        <v>9379</v>
      </c>
      <c r="Y4272" t="s">
        <v>34</v>
      </c>
      <c r="AA4272" t="s">
        <v>9379</v>
      </c>
      <c r="AB4272" t="s">
        <v>9379</v>
      </c>
    </row>
    <row r="4273" spans="1:28" x14ac:dyDescent="0.2">
      <c r="A4273">
        <v>2018</v>
      </c>
      <c r="B4273" t="s">
        <v>25</v>
      </c>
      <c r="C4273" t="s">
        <v>1429</v>
      </c>
      <c r="D4273" t="s">
        <v>983</v>
      </c>
      <c r="E4273" s="1">
        <v>21998</v>
      </c>
      <c r="F4273">
        <v>4.4000000000000004</v>
      </c>
      <c r="G4273">
        <v>1138</v>
      </c>
      <c r="H4273" t="s">
        <v>52</v>
      </c>
      <c r="I4273" t="s">
        <v>36</v>
      </c>
      <c r="J4273" t="s">
        <v>43</v>
      </c>
      <c r="K4273" t="s">
        <v>9246</v>
      </c>
      <c r="L4273" t="s">
        <v>37</v>
      </c>
      <c r="M4273" t="s">
        <v>212</v>
      </c>
      <c r="N4273" t="s">
        <v>1430</v>
      </c>
      <c r="O4273" t="s">
        <v>1431</v>
      </c>
      <c r="P4273" s="4" t="s">
        <v>1432</v>
      </c>
      <c r="Q4273">
        <v>51860</v>
      </c>
      <c r="R4273">
        <v>4.8</v>
      </c>
      <c r="S4273">
        <v>4.7</v>
      </c>
      <c r="T4273">
        <v>4.5999999999999996</v>
      </c>
      <c r="U4273">
        <v>4.5999999999999996</v>
      </c>
      <c r="V4273">
        <v>4.4000000000000004</v>
      </c>
      <c r="W4273">
        <v>4.7</v>
      </c>
      <c r="X4273" t="s">
        <v>9379</v>
      </c>
      <c r="Y4273" t="s">
        <v>34</v>
      </c>
      <c r="AA4273" t="s">
        <v>9379</v>
      </c>
      <c r="AB4273" t="s">
        <v>9379</v>
      </c>
    </row>
    <row r="4274" spans="1:28" x14ac:dyDescent="0.2">
      <c r="A4274">
        <v>2022</v>
      </c>
      <c r="B4274" t="s">
        <v>25</v>
      </c>
      <c r="C4274" t="s">
        <v>191</v>
      </c>
      <c r="D4274" t="s">
        <v>27</v>
      </c>
      <c r="E4274" s="1">
        <v>32165</v>
      </c>
      <c r="F4274">
        <v>5</v>
      </c>
      <c r="G4274">
        <v>2599</v>
      </c>
      <c r="H4274" t="s">
        <v>82</v>
      </c>
      <c r="I4274" t="s">
        <v>36</v>
      </c>
      <c r="J4274" t="s">
        <v>43</v>
      </c>
      <c r="K4274" t="s">
        <v>9214</v>
      </c>
      <c r="L4274" t="s">
        <v>37</v>
      </c>
      <c r="M4274" t="s">
        <v>38</v>
      </c>
      <c r="N4274" t="s">
        <v>192</v>
      </c>
      <c r="O4274" t="s">
        <v>1433</v>
      </c>
      <c r="P4274" s="4">
        <v>75035</v>
      </c>
      <c r="Q4274">
        <v>9</v>
      </c>
      <c r="R4274">
        <v>4.9000000000000004</v>
      </c>
      <c r="S4274">
        <v>5</v>
      </c>
      <c r="T4274">
        <v>5</v>
      </c>
      <c r="U4274">
        <v>4.9000000000000004</v>
      </c>
      <c r="V4274">
        <v>4.9000000000000004</v>
      </c>
      <c r="W4274">
        <v>5</v>
      </c>
      <c r="X4274" t="s">
        <v>9379</v>
      </c>
      <c r="Y4274" t="s">
        <v>34</v>
      </c>
      <c r="AA4274" t="s">
        <v>9379</v>
      </c>
      <c r="AB4274" t="s">
        <v>9379</v>
      </c>
    </row>
    <row r="4275" spans="1:28" x14ac:dyDescent="0.2">
      <c r="A4275">
        <v>2021</v>
      </c>
      <c r="B4275" t="s">
        <v>25</v>
      </c>
      <c r="C4275" t="s">
        <v>1294</v>
      </c>
      <c r="D4275" t="s">
        <v>983</v>
      </c>
      <c r="E4275" s="1">
        <v>27140</v>
      </c>
      <c r="F4275">
        <v>2.4</v>
      </c>
      <c r="G4275">
        <v>561</v>
      </c>
      <c r="H4275" t="s">
        <v>28</v>
      </c>
      <c r="I4275" t="s">
        <v>29</v>
      </c>
      <c r="J4275" t="s">
        <v>43</v>
      </c>
      <c r="L4275" t="s">
        <v>37</v>
      </c>
      <c r="M4275" t="s">
        <v>38</v>
      </c>
      <c r="N4275" t="s">
        <v>1223</v>
      </c>
      <c r="O4275" t="s">
        <v>1434</v>
      </c>
      <c r="P4275" s="4" t="s">
        <v>1435</v>
      </c>
      <c r="Q4275">
        <v>64273</v>
      </c>
      <c r="R4275">
        <v>2</v>
      </c>
      <c r="S4275">
        <v>0</v>
      </c>
      <c r="T4275">
        <v>2</v>
      </c>
      <c r="U4275">
        <v>1</v>
      </c>
      <c r="V4275">
        <v>0</v>
      </c>
      <c r="W4275">
        <v>0</v>
      </c>
      <c r="X4275" t="s">
        <v>9379</v>
      </c>
      <c r="Y4275" t="s">
        <v>34</v>
      </c>
      <c r="AA4275" t="s">
        <v>9379</v>
      </c>
      <c r="AB4275" t="s">
        <v>9379</v>
      </c>
    </row>
    <row r="4276" spans="1:28" x14ac:dyDescent="0.2">
      <c r="A4276">
        <v>2015</v>
      </c>
      <c r="B4276" t="s">
        <v>25</v>
      </c>
      <c r="C4276" t="s">
        <v>175</v>
      </c>
      <c r="D4276" t="s">
        <v>983</v>
      </c>
      <c r="E4276" s="1">
        <v>21900</v>
      </c>
      <c r="F4276">
        <v>5</v>
      </c>
      <c r="G4276">
        <v>315</v>
      </c>
      <c r="H4276" t="s">
        <v>71</v>
      </c>
      <c r="I4276" t="s">
        <v>97</v>
      </c>
      <c r="J4276" t="s">
        <v>43</v>
      </c>
      <c r="K4276" t="s">
        <v>9247</v>
      </c>
      <c r="L4276" t="s">
        <v>30</v>
      </c>
      <c r="M4276" t="s">
        <v>38</v>
      </c>
      <c r="N4276" t="s">
        <v>985</v>
      </c>
      <c r="O4276" t="s">
        <v>1442</v>
      </c>
      <c r="P4276" s="4" t="s">
        <v>1443</v>
      </c>
      <c r="Q4276">
        <v>60575</v>
      </c>
      <c r="R4276">
        <v>4.4000000000000004</v>
      </c>
      <c r="S4276">
        <v>4.4000000000000004</v>
      </c>
      <c r="T4276">
        <v>4.3</v>
      </c>
      <c r="U4276">
        <v>4.3</v>
      </c>
      <c r="V4276">
        <v>4.5999999999999996</v>
      </c>
      <c r="W4276">
        <v>4.5</v>
      </c>
      <c r="X4276" t="s">
        <v>9379</v>
      </c>
      <c r="Y4276" t="s">
        <v>34</v>
      </c>
      <c r="AA4276" t="s">
        <v>9379</v>
      </c>
      <c r="AB4276" t="s">
        <v>9379</v>
      </c>
    </row>
    <row r="4277" spans="1:28" x14ac:dyDescent="0.2">
      <c r="A4277">
        <v>2022</v>
      </c>
      <c r="B4277" t="s">
        <v>25</v>
      </c>
      <c r="C4277" t="s">
        <v>133</v>
      </c>
      <c r="D4277" t="s">
        <v>27</v>
      </c>
      <c r="E4277" s="1">
        <v>35149</v>
      </c>
      <c r="F4277">
        <v>4.8</v>
      </c>
      <c r="G4277">
        <v>578</v>
      </c>
      <c r="H4277" t="s">
        <v>67</v>
      </c>
      <c r="I4277" t="s">
        <v>36</v>
      </c>
      <c r="J4277" t="s">
        <v>43</v>
      </c>
      <c r="K4277" t="s">
        <v>9213</v>
      </c>
      <c r="L4277" t="s">
        <v>30</v>
      </c>
      <c r="M4277" t="s">
        <v>57</v>
      </c>
      <c r="N4277" t="s">
        <v>134</v>
      </c>
      <c r="O4277" t="s">
        <v>1628</v>
      </c>
      <c r="P4277" s="4" t="s">
        <v>1629</v>
      </c>
      <c r="Q4277">
        <v>5</v>
      </c>
      <c r="R4277">
        <v>5</v>
      </c>
      <c r="S4277">
        <v>5</v>
      </c>
      <c r="T4277">
        <v>5</v>
      </c>
      <c r="U4277">
        <v>5</v>
      </c>
      <c r="V4277">
        <v>5</v>
      </c>
      <c r="W4277">
        <v>5</v>
      </c>
      <c r="X4277" t="s">
        <v>9379</v>
      </c>
      <c r="Y4277" t="s">
        <v>34</v>
      </c>
      <c r="AA4277" t="s">
        <v>9379</v>
      </c>
      <c r="AB4277" t="s">
        <v>9379</v>
      </c>
    </row>
    <row r="4278" spans="1:28" x14ac:dyDescent="0.2">
      <c r="A4278">
        <v>2019</v>
      </c>
      <c r="B4278" t="s">
        <v>25</v>
      </c>
      <c r="C4278" t="s">
        <v>94</v>
      </c>
      <c r="D4278" t="s">
        <v>983</v>
      </c>
      <c r="E4278" s="1">
        <v>32133</v>
      </c>
      <c r="F4278">
        <v>4.5</v>
      </c>
      <c r="G4278">
        <v>171</v>
      </c>
      <c r="H4278" t="s">
        <v>1593</v>
      </c>
      <c r="I4278" t="s">
        <v>36</v>
      </c>
      <c r="J4278" t="s">
        <v>9336</v>
      </c>
      <c r="K4278" t="s">
        <v>9238</v>
      </c>
      <c r="L4278" t="s">
        <v>30</v>
      </c>
      <c r="M4278" t="s">
        <v>1233</v>
      </c>
      <c r="N4278" t="s">
        <v>32</v>
      </c>
      <c r="O4278" t="s">
        <v>1630</v>
      </c>
      <c r="P4278" s="4" t="s">
        <v>1631</v>
      </c>
      <c r="Q4278">
        <v>29540</v>
      </c>
      <c r="R4278">
        <v>4.9000000000000004</v>
      </c>
      <c r="S4278">
        <v>4.8</v>
      </c>
      <c r="T4278">
        <v>4.8</v>
      </c>
      <c r="U4278">
        <v>4.5999999999999996</v>
      </c>
      <c r="V4278">
        <v>4.7</v>
      </c>
      <c r="W4278">
        <v>4.9000000000000004</v>
      </c>
      <c r="X4278" t="s">
        <v>9379</v>
      </c>
      <c r="Y4278" t="s">
        <v>34</v>
      </c>
      <c r="AA4278" t="s">
        <v>9379</v>
      </c>
      <c r="AB4278" t="s">
        <v>9379</v>
      </c>
    </row>
    <row r="4279" spans="1:28" x14ac:dyDescent="0.2">
      <c r="A4279">
        <v>2022</v>
      </c>
      <c r="B4279" t="s">
        <v>25</v>
      </c>
      <c r="C4279" t="s">
        <v>150</v>
      </c>
      <c r="D4279" t="s">
        <v>27</v>
      </c>
      <c r="E4279" s="1">
        <v>41605</v>
      </c>
      <c r="F4279">
        <v>4.5999999999999996</v>
      </c>
      <c r="G4279">
        <v>527</v>
      </c>
      <c r="H4279" t="s">
        <v>71</v>
      </c>
      <c r="I4279" t="s">
        <v>36</v>
      </c>
      <c r="J4279" t="s">
        <v>43</v>
      </c>
      <c r="K4279" t="s">
        <v>9216</v>
      </c>
      <c r="L4279" t="s">
        <v>30</v>
      </c>
      <c r="M4279" t="s">
        <v>48</v>
      </c>
      <c r="N4279" t="s">
        <v>32</v>
      </c>
      <c r="O4279" t="s">
        <v>1639</v>
      </c>
      <c r="P4279" s="4" t="s">
        <v>1640</v>
      </c>
      <c r="Q4279">
        <v>5</v>
      </c>
      <c r="R4279">
        <v>5</v>
      </c>
      <c r="S4279">
        <v>5</v>
      </c>
      <c r="T4279">
        <v>5</v>
      </c>
      <c r="U4279">
        <v>5</v>
      </c>
      <c r="V4279">
        <v>5</v>
      </c>
      <c r="W4279">
        <v>5</v>
      </c>
      <c r="X4279" t="s">
        <v>9379</v>
      </c>
      <c r="Y4279" t="s">
        <v>34</v>
      </c>
      <c r="AA4279" t="s">
        <v>9379</v>
      </c>
      <c r="AB4279" t="s">
        <v>9379</v>
      </c>
    </row>
    <row r="4280" spans="1:28" x14ac:dyDescent="0.2">
      <c r="A4280">
        <v>2022</v>
      </c>
      <c r="B4280" t="s">
        <v>25</v>
      </c>
      <c r="C4280" t="s">
        <v>133</v>
      </c>
      <c r="D4280" t="s">
        <v>27</v>
      </c>
      <c r="E4280" s="1">
        <v>34150</v>
      </c>
      <c r="F4280">
        <v>4.8</v>
      </c>
      <c r="G4280">
        <v>2513</v>
      </c>
      <c r="H4280" t="s">
        <v>28</v>
      </c>
      <c r="I4280" t="s">
        <v>36</v>
      </c>
      <c r="J4280" t="s">
        <v>43</v>
      </c>
      <c r="K4280" t="s">
        <v>9213</v>
      </c>
      <c r="L4280" t="s">
        <v>30</v>
      </c>
      <c r="M4280" t="s">
        <v>57</v>
      </c>
      <c r="N4280" t="s">
        <v>134</v>
      </c>
      <c r="O4280" t="s">
        <v>1806</v>
      </c>
      <c r="P4280" s="4" t="s">
        <v>1807</v>
      </c>
      <c r="Q4280">
        <v>0</v>
      </c>
      <c r="R4280">
        <v>5</v>
      </c>
      <c r="S4280">
        <v>5</v>
      </c>
      <c r="T4280">
        <v>5</v>
      </c>
      <c r="U4280">
        <v>5</v>
      </c>
      <c r="V4280">
        <v>5</v>
      </c>
      <c r="W4280">
        <v>5</v>
      </c>
      <c r="X4280" t="s">
        <v>9379</v>
      </c>
      <c r="Y4280" t="s">
        <v>34</v>
      </c>
      <c r="AA4280" t="s">
        <v>9379</v>
      </c>
      <c r="AB4280" t="s">
        <v>9379</v>
      </c>
    </row>
    <row r="4281" spans="1:28" x14ac:dyDescent="0.2">
      <c r="A4281">
        <v>2023</v>
      </c>
      <c r="B4281" t="s">
        <v>25</v>
      </c>
      <c r="C4281" t="s">
        <v>51</v>
      </c>
      <c r="D4281" t="s">
        <v>27</v>
      </c>
      <c r="E4281" s="1">
        <v>40240</v>
      </c>
      <c r="F4281">
        <v>4.9000000000000004</v>
      </c>
      <c r="G4281">
        <v>78</v>
      </c>
      <c r="H4281" t="s">
        <v>67</v>
      </c>
      <c r="I4281" t="s">
        <v>36</v>
      </c>
      <c r="J4281" t="s">
        <v>9336</v>
      </c>
      <c r="L4281" t="s">
        <v>37</v>
      </c>
      <c r="M4281" t="s">
        <v>38</v>
      </c>
      <c r="N4281" t="s">
        <v>39</v>
      </c>
      <c r="O4281" t="s">
        <v>1808</v>
      </c>
      <c r="P4281" s="4" t="s">
        <v>1809</v>
      </c>
      <c r="Q4281">
        <v>0</v>
      </c>
      <c r="R4281">
        <v>5</v>
      </c>
      <c r="S4281">
        <v>3</v>
      </c>
      <c r="T4281">
        <v>4</v>
      </c>
      <c r="U4281">
        <v>4</v>
      </c>
      <c r="V4281">
        <v>5</v>
      </c>
      <c r="W4281">
        <v>5</v>
      </c>
      <c r="X4281" t="s">
        <v>9379</v>
      </c>
      <c r="Y4281" t="s">
        <v>34</v>
      </c>
      <c r="AA4281" t="s">
        <v>9379</v>
      </c>
      <c r="AB4281" t="s">
        <v>9379</v>
      </c>
    </row>
    <row r="4282" spans="1:28" x14ac:dyDescent="0.2">
      <c r="A4282">
        <v>2014</v>
      </c>
      <c r="B4282" t="s">
        <v>25</v>
      </c>
      <c r="C4282" t="s">
        <v>982</v>
      </c>
      <c r="D4282" t="s">
        <v>983</v>
      </c>
      <c r="E4282" s="1">
        <v>18998</v>
      </c>
      <c r="F4282">
        <v>4.7</v>
      </c>
      <c r="G4282">
        <v>2</v>
      </c>
      <c r="H4282" t="s">
        <v>180</v>
      </c>
      <c r="I4282" t="s">
        <v>36</v>
      </c>
      <c r="J4282" t="s">
        <v>43</v>
      </c>
      <c r="K4282" t="s">
        <v>9224</v>
      </c>
      <c r="L4282" t="s">
        <v>30</v>
      </c>
      <c r="M4282" t="s">
        <v>38</v>
      </c>
      <c r="N4282" t="s">
        <v>985</v>
      </c>
      <c r="O4282" t="s">
        <v>1816</v>
      </c>
      <c r="P4282" s="4">
        <v>23714328</v>
      </c>
      <c r="Q4282">
        <v>87723</v>
      </c>
      <c r="R4282">
        <v>4.5999999999999996</v>
      </c>
      <c r="S4282">
        <v>4.5999999999999996</v>
      </c>
      <c r="T4282">
        <v>4.5999999999999996</v>
      </c>
      <c r="U4282">
        <v>4.5999999999999996</v>
      </c>
      <c r="V4282">
        <v>4.7</v>
      </c>
      <c r="W4282">
        <v>4.8</v>
      </c>
      <c r="X4282" t="s">
        <v>9379</v>
      </c>
      <c r="Y4282" t="s">
        <v>34</v>
      </c>
      <c r="AA4282" t="s">
        <v>9379</v>
      </c>
      <c r="AB4282" t="s">
        <v>9379</v>
      </c>
    </row>
    <row r="4283" spans="1:28" x14ac:dyDescent="0.2">
      <c r="A4283">
        <v>2022</v>
      </c>
      <c r="B4283" t="s">
        <v>25</v>
      </c>
      <c r="C4283" t="s">
        <v>410</v>
      </c>
      <c r="D4283" t="s">
        <v>27</v>
      </c>
      <c r="E4283" s="1">
        <v>40174</v>
      </c>
      <c r="F4283">
        <v>4.5</v>
      </c>
      <c r="G4283">
        <v>231</v>
      </c>
      <c r="H4283" t="s">
        <v>52</v>
      </c>
      <c r="I4283" t="s">
        <v>86</v>
      </c>
      <c r="J4283" t="s">
        <v>43</v>
      </c>
      <c r="K4283" t="s">
        <v>9214</v>
      </c>
      <c r="L4283" t="s">
        <v>37</v>
      </c>
      <c r="M4283" t="s">
        <v>38</v>
      </c>
      <c r="N4283" t="s">
        <v>192</v>
      </c>
      <c r="O4283" t="s">
        <v>1819</v>
      </c>
      <c r="P4283" s="4" t="s">
        <v>1820</v>
      </c>
      <c r="Q4283">
        <v>4</v>
      </c>
      <c r="R4283">
        <v>4.9000000000000004</v>
      </c>
      <c r="S4283">
        <v>5</v>
      </c>
      <c r="T4283">
        <v>5</v>
      </c>
      <c r="U4283">
        <v>4.9000000000000004</v>
      </c>
      <c r="V4283">
        <v>4.9000000000000004</v>
      </c>
      <c r="W4283">
        <v>5</v>
      </c>
      <c r="X4283" t="s">
        <v>9379</v>
      </c>
      <c r="Y4283" t="s">
        <v>34</v>
      </c>
      <c r="AA4283" t="s">
        <v>9379</v>
      </c>
      <c r="AB4283" t="s">
        <v>9379</v>
      </c>
    </row>
    <row r="4284" spans="1:28" x14ac:dyDescent="0.2">
      <c r="A4284">
        <v>2022</v>
      </c>
      <c r="B4284" t="s">
        <v>25</v>
      </c>
      <c r="C4284" t="s">
        <v>74</v>
      </c>
      <c r="D4284" t="s">
        <v>27</v>
      </c>
      <c r="E4284" s="1">
        <v>41498</v>
      </c>
      <c r="F4284">
        <v>4.8</v>
      </c>
      <c r="G4284">
        <v>2513</v>
      </c>
      <c r="H4284" t="s">
        <v>82</v>
      </c>
      <c r="I4284" t="s">
        <v>36</v>
      </c>
      <c r="J4284" t="s">
        <v>9336</v>
      </c>
      <c r="K4284" t="s">
        <v>9204</v>
      </c>
      <c r="L4284" t="s">
        <v>30</v>
      </c>
      <c r="M4284" t="s">
        <v>48</v>
      </c>
      <c r="N4284" t="s">
        <v>32</v>
      </c>
      <c r="O4284" t="s">
        <v>1988</v>
      </c>
      <c r="P4284" s="4" t="s">
        <v>1989</v>
      </c>
      <c r="Q4284">
        <v>0</v>
      </c>
      <c r="R4284">
        <v>5</v>
      </c>
      <c r="S4284">
        <v>5</v>
      </c>
      <c r="T4284">
        <v>5</v>
      </c>
      <c r="U4284">
        <v>5</v>
      </c>
      <c r="V4284">
        <v>5</v>
      </c>
      <c r="W4284">
        <v>5</v>
      </c>
      <c r="X4284" t="s">
        <v>9379</v>
      </c>
      <c r="Y4284" t="s">
        <v>34</v>
      </c>
      <c r="AA4284" t="s">
        <v>9379</v>
      </c>
      <c r="AB4284" t="s">
        <v>9379</v>
      </c>
    </row>
    <row r="4285" spans="1:28" x14ac:dyDescent="0.2">
      <c r="A4285">
        <v>2022</v>
      </c>
      <c r="B4285" t="s">
        <v>25</v>
      </c>
      <c r="C4285" t="s">
        <v>328</v>
      </c>
      <c r="D4285" t="s">
        <v>27</v>
      </c>
      <c r="E4285" s="1">
        <v>42827</v>
      </c>
      <c r="F4285">
        <v>4.8</v>
      </c>
      <c r="G4285">
        <v>578</v>
      </c>
      <c r="H4285" t="s">
        <v>28</v>
      </c>
      <c r="I4285" t="s">
        <v>36</v>
      </c>
      <c r="J4285" t="s">
        <v>43</v>
      </c>
      <c r="K4285" t="s">
        <v>9215</v>
      </c>
      <c r="L4285" t="s">
        <v>30</v>
      </c>
      <c r="M4285" t="s">
        <v>57</v>
      </c>
      <c r="N4285" t="s">
        <v>32</v>
      </c>
      <c r="O4285" t="s">
        <v>1990</v>
      </c>
      <c r="P4285" s="4" t="s">
        <v>1991</v>
      </c>
      <c r="Q4285">
        <v>25816</v>
      </c>
      <c r="R4285">
        <v>4.3</v>
      </c>
      <c r="S4285">
        <v>4.4000000000000004</v>
      </c>
      <c r="T4285">
        <v>4.3</v>
      </c>
      <c r="U4285">
        <v>4.0999999999999996</v>
      </c>
      <c r="V4285">
        <v>4.3</v>
      </c>
      <c r="W4285">
        <v>4.3</v>
      </c>
      <c r="X4285" t="s">
        <v>9379</v>
      </c>
      <c r="Y4285" t="s">
        <v>34</v>
      </c>
      <c r="AA4285" t="s">
        <v>9379</v>
      </c>
      <c r="AB4285" t="s">
        <v>9379</v>
      </c>
    </row>
    <row r="4286" spans="1:28" x14ac:dyDescent="0.2">
      <c r="A4286">
        <v>2022</v>
      </c>
      <c r="B4286" t="s">
        <v>25</v>
      </c>
      <c r="C4286" t="s">
        <v>103</v>
      </c>
      <c r="D4286" t="s">
        <v>27</v>
      </c>
      <c r="E4286" s="1">
        <v>28970</v>
      </c>
      <c r="F4286">
        <v>4.8</v>
      </c>
      <c r="G4286">
        <v>194</v>
      </c>
      <c r="H4286" t="s">
        <v>67</v>
      </c>
      <c r="I4286" t="s">
        <v>36</v>
      </c>
      <c r="J4286" t="s">
        <v>43</v>
      </c>
      <c r="K4286" t="s">
        <v>9207</v>
      </c>
      <c r="L4286" t="s">
        <v>30</v>
      </c>
      <c r="M4286" t="s">
        <v>38</v>
      </c>
      <c r="N4286" t="s">
        <v>78</v>
      </c>
      <c r="O4286" t="s">
        <v>2012</v>
      </c>
      <c r="P4286" s="4" t="s">
        <v>2013</v>
      </c>
      <c r="Q4286">
        <v>4</v>
      </c>
      <c r="R4286">
        <v>5</v>
      </c>
      <c r="S4286">
        <v>5</v>
      </c>
      <c r="T4286">
        <v>5</v>
      </c>
      <c r="U4286">
        <v>5</v>
      </c>
      <c r="V4286">
        <v>5</v>
      </c>
      <c r="W4286">
        <v>5</v>
      </c>
      <c r="X4286" t="s">
        <v>9379</v>
      </c>
      <c r="Y4286" t="s">
        <v>34</v>
      </c>
      <c r="AA4286" t="s">
        <v>9379</v>
      </c>
      <c r="AB4286" t="s">
        <v>9379</v>
      </c>
    </row>
    <row r="4287" spans="1:28" x14ac:dyDescent="0.2">
      <c r="A4287">
        <v>2018</v>
      </c>
      <c r="B4287" t="s">
        <v>25</v>
      </c>
      <c r="C4287" t="s">
        <v>811</v>
      </c>
      <c r="D4287" t="s">
        <v>983</v>
      </c>
      <c r="E4287" s="1">
        <v>22995</v>
      </c>
      <c r="F4287">
        <v>4.8</v>
      </c>
      <c r="G4287">
        <v>2</v>
      </c>
      <c r="H4287" t="s">
        <v>67</v>
      </c>
      <c r="I4287" t="s">
        <v>36</v>
      </c>
      <c r="J4287" t="s">
        <v>43</v>
      </c>
      <c r="K4287" t="s">
        <v>9207</v>
      </c>
      <c r="L4287" t="s">
        <v>30</v>
      </c>
      <c r="M4287" t="s">
        <v>104</v>
      </c>
      <c r="N4287" t="s">
        <v>105</v>
      </c>
      <c r="O4287" t="s">
        <v>2014</v>
      </c>
      <c r="P4287" s="4">
        <v>193445</v>
      </c>
      <c r="Q4287">
        <v>74906</v>
      </c>
      <c r="R4287">
        <v>4.8</v>
      </c>
      <c r="S4287">
        <v>4.8</v>
      </c>
      <c r="T4287">
        <v>4.7</v>
      </c>
      <c r="U4287">
        <v>4.7</v>
      </c>
      <c r="V4287">
        <v>4.8</v>
      </c>
      <c r="W4287">
        <v>4.8</v>
      </c>
      <c r="X4287" t="s">
        <v>9379</v>
      </c>
      <c r="Y4287" t="s">
        <v>34</v>
      </c>
      <c r="AA4287" t="s">
        <v>9379</v>
      </c>
      <c r="AB4287" t="s">
        <v>9379</v>
      </c>
    </row>
    <row r="4288" spans="1:28" x14ac:dyDescent="0.2">
      <c r="A4288">
        <v>2023</v>
      </c>
      <c r="B4288" t="s">
        <v>25</v>
      </c>
      <c r="C4288" t="s">
        <v>107</v>
      </c>
      <c r="D4288" t="s">
        <v>27</v>
      </c>
      <c r="E4288" s="1">
        <v>27270</v>
      </c>
      <c r="F4288">
        <v>5</v>
      </c>
      <c r="G4288">
        <v>2599</v>
      </c>
      <c r="H4288" t="s">
        <v>28</v>
      </c>
      <c r="I4288" t="s">
        <v>36</v>
      </c>
      <c r="J4288" t="s">
        <v>43</v>
      </c>
      <c r="L4288" t="s">
        <v>30</v>
      </c>
      <c r="M4288" t="s">
        <v>38</v>
      </c>
      <c r="N4288" t="s">
        <v>276</v>
      </c>
      <c r="O4288" t="s">
        <v>2015</v>
      </c>
      <c r="P4288" s="4" t="s">
        <v>2016</v>
      </c>
      <c r="Q4288">
        <v>0</v>
      </c>
      <c r="R4288">
        <v>4</v>
      </c>
      <c r="S4288">
        <v>5</v>
      </c>
      <c r="T4288">
        <v>4</v>
      </c>
      <c r="U4288">
        <v>5</v>
      </c>
      <c r="V4288">
        <v>5</v>
      </c>
      <c r="W4288">
        <v>5</v>
      </c>
      <c r="X4288" t="s">
        <v>9379</v>
      </c>
      <c r="Y4288" t="s">
        <v>34</v>
      </c>
      <c r="AA4288" t="s">
        <v>9379</v>
      </c>
      <c r="AB4288" t="s">
        <v>9379</v>
      </c>
    </row>
    <row r="4289" spans="1:28" x14ac:dyDescent="0.2">
      <c r="A4289">
        <v>2023</v>
      </c>
      <c r="B4289" t="s">
        <v>25</v>
      </c>
      <c r="C4289" t="s">
        <v>51</v>
      </c>
      <c r="D4289" t="s">
        <v>27</v>
      </c>
      <c r="E4289" s="1">
        <v>39845</v>
      </c>
      <c r="F4289">
        <v>4.8</v>
      </c>
      <c r="G4289">
        <v>2513</v>
      </c>
      <c r="H4289" t="s">
        <v>817</v>
      </c>
      <c r="I4289" t="s">
        <v>36</v>
      </c>
      <c r="J4289" t="s">
        <v>9336</v>
      </c>
      <c r="L4289" t="s">
        <v>37</v>
      </c>
      <c r="M4289" t="s">
        <v>38</v>
      </c>
      <c r="N4289" t="s">
        <v>39</v>
      </c>
      <c r="O4289" t="s">
        <v>2176</v>
      </c>
      <c r="P4289" s="4" t="s">
        <v>2177</v>
      </c>
      <c r="Q4289">
        <v>0</v>
      </c>
      <c r="R4289">
        <v>5</v>
      </c>
      <c r="S4289">
        <v>3</v>
      </c>
      <c r="T4289">
        <v>4</v>
      </c>
      <c r="U4289">
        <v>4</v>
      </c>
      <c r="V4289">
        <v>5</v>
      </c>
      <c r="W4289">
        <v>5</v>
      </c>
      <c r="X4289" t="s">
        <v>9379</v>
      </c>
      <c r="Y4289" t="s">
        <v>34</v>
      </c>
      <c r="AA4289" t="s">
        <v>9379</v>
      </c>
      <c r="AB4289" t="s">
        <v>9379</v>
      </c>
    </row>
    <row r="4290" spans="1:28" x14ac:dyDescent="0.2">
      <c r="A4290">
        <v>2023</v>
      </c>
      <c r="B4290" t="s">
        <v>25</v>
      </c>
      <c r="C4290" t="s">
        <v>94</v>
      </c>
      <c r="D4290" t="s">
        <v>27</v>
      </c>
      <c r="E4290" s="1">
        <v>45169</v>
      </c>
      <c r="F4290">
        <v>4.8</v>
      </c>
      <c r="G4290">
        <v>2513</v>
      </c>
      <c r="H4290" t="s">
        <v>71</v>
      </c>
      <c r="I4290" t="s">
        <v>97</v>
      </c>
      <c r="J4290" t="s">
        <v>9336</v>
      </c>
      <c r="L4290" t="s">
        <v>30</v>
      </c>
      <c r="M4290" t="s">
        <v>48</v>
      </c>
      <c r="N4290" t="s">
        <v>32</v>
      </c>
      <c r="O4290" t="s">
        <v>2178</v>
      </c>
      <c r="P4290" s="4" t="s">
        <v>2179</v>
      </c>
      <c r="Q4290">
        <v>0</v>
      </c>
      <c r="R4290">
        <v>5</v>
      </c>
      <c r="S4290">
        <v>4.8</v>
      </c>
      <c r="T4290">
        <v>4.8</v>
      </c>
      <c r="U4290">
        <v>4.2</v>
      </c>
      <c r="V4290">
        <v>5</v>
      </c>
      <c r="W4290">
        <v>5</v>
      </c>
      <c r="X4290" t="s">
        <v>9379</v>
      </c>
      <c r="Y4290" t="s">
        <v>34</v>
      </c>
      <c r="AA4290" t="s">
        <v>9379</v>
      </c>
      <c r="AB4290" t="s">
        <v>9379</v>
      </c>
    </row>
    <row r="4291" spans="1:28" x14ac:dyDescent="0.2">
      <c r="A4291">
        <v>2023</v>
      </c>
      <c r="B4291" t="s">
        <v>25</v>
      </c>
      <c r="C4291" t="s">
        <v>150</v>
      </c>
      <c r="D4291" t="s">
        <v>27</v>
      </c>
      <c r="E4291" s="1">
        <v>46290</v>
      </c>
      <c r="F4291">
        <v>4.8</v>
      </c>
      <c r="G4291">
        <v>2513</v>
      </c>
      <c r="H4291" t="s">
        <v>71</v>
      </c>
      <c r="I4291" t="s">
        <v>36</v>
      </c>
      <c r="J4291" t="s">
        <v>9336</v>
      </c>
      <c r="L4291" t="s">
        <v>30</v>
      </c>
      <c r="M4291" t="s">
        <v>57</v>
      </c>
      <c r="N4291" t="s">
        <v>2180</v>
      </c>
      <c r="O4291" t="s">
        <v>2181</v>
      </c>
      <c r="P4291" s="4" t="s">
        <v>2182</v>
      </c>
      <c r="Q4291">
        <v>1</v>
      </c>
      <c r="R4291">
        <v>2</v>
      </c>
      <c r="S4291">
        <v>0</v>
      </c>
      <c r="T4291">
        <v>2</v>
      </c>
      <c r="U4291">
        <v>1</v>
      </c>
      <c r="V4291">
        <v>0</v>
      </c>
      <c r="W4291">
        <v>0</v>
      </c>
      <c r="X4291" t="s">
        <v>9379</v>
      </c>
      <c r="Y4291" t="s">
        <v>34</v>
      </c>
      <c r="AA4291" t="s">
        <v>9379</v>
      </c>
      <c r="AB4291" t="s">
        <v>9379</v>
      </c>
    </row>
    <row r="4292" spans="1:28" x14ac:dyDescent="0.2">
      <c r="A4292">
        <v>2022</v>
      </c>
      <c r="B4292" t="s">
        <v>25</v>
      </c>
      <c r="C4292" t="s">
        <v>150</v>
      </c>
      <c r="D4292" t="s">
        <v>27</v>
      </c>
      <c r="E4292" s="1">
        <v>39446</v>
      </c>
      <c r="F4292">
        <v>4.8</v>
      </c>
      <c r="G4292">
        <v>2513</v>
      </c>
      <c r="H4292" t="s">
        <v>28</v>
      </c>
      <c r="I4292" t="s">
        <v>29</v>
      </c>
      <c r="J4292" t="s">
        <v>43</v>
      </c>
      <c r="K4292" t="s">
        <v>9216</v>
      </c>
      <c r="L4292" t="s">
        <v>30</v>
      </c>
      <c r="M4292" t="s">
        <v>48</v>
      </c>
      <c r="N4292" t="s">
        <v>32</v>
      </c>
      <c r="O4292" t="s">
        <v>2183</v>
      </c>
      <c r="P4292" s="4" t="s">
        <v>2184</v>
      </c>
      <c r="Q4292">
        <v>0</v>
      </c>
      <c r="R4292">
        <v>5</v>
      </c>
      <c r="S4292">
        <v>5</v>
      </c>
      <c r="T4292">
        <v>5</v>
      </c>
      <c r="U4292">
        <v>5</v>
      </c>
      <c r="V4292">
        <v>5</v>
      </c>
      <c r="W4292">
        <v>5</v>
      </c>
      <c r="X4292" t="s">
        <v>9379</v>
      </c>
      <c r="Y4292" t="s">
        <v>34</v>
      </c>
      <c r="AA4292" t="s">
        <v>9379</v>
      </c>
      <c r="AB4292" t="s">
        <v>9379</v>
      </c>
    </row>
    <row r="4293" spans="1:28" x14ac:dyDescent="0.2">
      <c r="A4293">
        <v>2022</v>
      </c>
      <c r="B4293" t="s">
        <v>25</v>
      </c>
      <c r="C4293" t="s">
        <v>99</v>
      </c>
      <c r="D4293" t="s">
        <v>27</v>
      </c>
      <c r="E4293" s="1">
        <v>50520</v>
      </c>
      <c r="F4293">
        <v>4.9000000000000004</v>
      </c>
      <c r="G4293">
        <v>273</v>
      </c>
      <c r="H4293" t="s">
        <v>52</v>
      </c>
      <c r="I4293" t="s">
        <v>36</v>
      </c>
      <c r="J4293" t="s">
        <v>9336</v>
      </c>
      <c r="K4293" t="s">
        <v>9206</v>
      </c>
      <c r="L4293" t="s">
        <v>30</v>
      </c>
      <c r="M4293" t="s">
        <v>48</v>
      </c>
      <c r="N4293" t="s">
        <v>32</v>
      </c>
      <c r="O4293" t="s">
        <v>2185</v>
      </c>
      <c r="P4293" s="4" t="s">
        <v>2186</v>
      </c>
      <c r="Q4293">
        <v>0</v>
      </c>
      <c r="R4293">
        <v>5</v>
      </c>
      <c r="S4293">
        <v>5</v>
      </c>
      <c r="T4293">
        <v>4.9000000000000004</v>
      </c>
      <c r="U4293">
        <v>5</v>
      </c>
      <c r="V4293">
        <v>4.9000000000000004</v>
      </c>
      <c r="W4293">
        <v>5</v>
      </c>
      <c r="X4293" t="s">
        <v>9379</v>
      </c>
      <c r="Y4293" t="s">
        <v>34</v>
      </c>
      <c r="AA4293" t="s">
        <v>9379</v>
      </c>
      <c r="AB4293" t="s">
        <v>9379</v>
      </c>
    </row>
    <row r="4294" spans="1:28" x14ac:dyDescent="0.2">
      <c r="A4294">
        <v>2023</v>
      </c>
      <c r="B4294" t="s">
        <v>25</v>
      </c>
      <c r="C4294" t="s">
        <v>70</v>
      </c>
      <c r="D4294" t="s">
        <v>27</v>
      </c>
      <c r="E4294" s="1">
        <v>53375</v>
      </c>
      <c r="F4294">
        <v>4.8</v>
      </c>
      <c r="G4294">
        <v>2711</v>
      </c>
      <c r="H4294" t="s">
        <v>71</v>
      </c>
      <c r="I4294" t="s">
        <v>36</v>
      </c>
      <c r="J4294" t="s">
        <v>9336</v>
      </c>
      <c r="L4294" t="s">
        <v>30</v>
      </c>
      <c r="M4294" t="s">
        <v>57</v>
      </c>
      <c r="N4294" t="s">
        <v>72</v>
      </c>
      <c r="O4294" t="s">
        <v>2187</v>
      </c>
      <c r="P4294" s="4" t="s">
        <v>2188</v>
      </c>
      <c r="Q4294">
        <v>2</v>
      </c>
      <c r="R4294">
        <v>2</v>
      </c>
      <c r="S4294">
        <v>0</v>
      </c>
      <c r="T4294">
        <v>2</v>
      </c>
      <c r="U4294">
        <v>1</v>
      </c>
      <c r="V4294">
        <v>0</v>
      </c>
      <c r="W4294">
        <v>0</v>
      </c>
      <c r="X4294" t="s">
        <v>9379</v>
      </c>
      <c r="Y4294" t="s">
        <v>34</v>
      </c>
      <c r="AA4294" t="s">
        <v>9379</v>
      </c>
      <c r="AB4294" t="s">
        <v>9379</v>
      </c>
    </row>
    <row r="4295" spans="1:28" x14ac:dyDescent="0.2">
      <c r="A4295">
        <v>2023</v>
      </c>
      <c r="B4295" t="s">
        <v>25</v>
      </c>
      <c r="C4295" t="s">
        <v>248</v>
      </c>
      <c r="D4295" t="s">
        <v>27</v>
      </c>
      <c r="E4295" s="1">
        <v>51310</v>
      </c>
      <c r="F4295">
        <v>5</v>
      </c>
      <c r="G4295">
        <v>2291</v>
      </c>
      <c r="H4295" t="s">
        <v>47</v>
      </c>
      <c r="I4295" t="s">
        <v>36</v>
      </c>
      <c r="J4295" t="s">
        <v>43</v>
      </c>
      <c r="L4295" t="s">
        <v>30</v>
      </c>
      <c r="M4295" t="s">
        <v>31</v>
      </c>
      <c r="N4295" t="s">
        <v>32</v>
      </c>
      <c r="O4295" t="s">
        <v>2189</v>
      </c>
      <c r="P4295" s="4" t="s">
        <v>2190</v>
      </c>
      <c r="Q4295">
        <v>13</v>
      </c>
      <c r="R4295">
        <v>5</v>
      </c>
      <c r="S4295">
        <v>5</v>
      </c>
      <c r="T4295">
        <v>4</v>
      </c>
      <c r="U4295">
        <v>4</v>
      </c>
      <c r="V4295">
        <v>4</v>
      </c>
      <c r="W4295">
        <v>5</v>
      </c>
      <c r="X4295" t="s">
        <v>9379</v>
      </c>
      <c r="Y4295" t="s">
        <v>34</v>
      </c>
      <c r="AA4295" t="s">
        <v>9379</v>
      </c>
      <c r="AB4295" t="s">
        <v>9379</v>
      </c>
    </row>
    <row r="4296" spans="1:28" x14ac:dyDescent="0.2">
      <c r="A4296">
        <v>2019</v>
      </c>
      <c r="B4296" t="s">
        <v>25</v>
      </c>
      <c r="C4296" t="s">
        <v>1973</v>
      </c>
      <c r="D4296" t="s">
        <v>983</v>
      </c>
      <c r="E4296" s="1">
        <v>31238</v>
      </c>
      <c r="F4296">
        <v>4.7</v>
      </c>
      <c r="G4296">
        <v>2341</v>
      </c>
      <c r="H4296" t="s">
        <v>1216</v>
      </c>
      <c r="I4296" t="s">
        <v>36</v>
      </c>
      <c r="J4296" t="s">
        <v>43</v>
      </c>
      <c r="K4296" t="s">
        <v>9242</v>
      </c>
      <c r="L4296" t="s">
        <v>30</v>
      </c>
      <c r="M4296" t="s">
        <v>48</v>
      </c>
      <c r="N4296" t="s">
        <v>32</v>
      </c>
      <c r="O4296" t="s">
        <v>2331</v>
      </c>
      <c r="P4296" s="4" t="s">
        <v>2332</v>
      </c>
      <c r="Q4296">
        <v>12966</v>
      </c>
      <c r="R4296">
        <v>4.8</v>
      </c>
      <c r="S4296">
        <v>4.7</v>
      </c>
      <c r="T4296">
        <v>4.7</v>
      </c>
      <c r="U4296">
        <v>4.5999999999999996</v>
      </c>
      <c r="V4296">
        <v>4.7</v>
      </c>
      <c r="W4296">
        <v>4.8</v>
      </c>
      <c r="X4296" t="s">
        <v>9379</v>
      </c>
      <c r="Y4296" t="s">
        <v>34</v>
      </c>
      <c r="AA4296" t="s">
        <v>9379</v>
      </c>
      <c r="AB4296" t="s">
        <v>9379</v>
      </c>
    </row>
    <row r="4297" spans="1:28" x14ac:dyDescent="0.2">
      <c r="A4297">
        <v>2023</v>
      </c>
      <c r="B4297" t="s">
        <v>25</v>
      </c>
      <c r="C4297" t="s">
        <v>155</v>
      </c>
      <c r="D4297" t="s">
        <v>983</v>
      </c>
      <c r="E4297" s="1">
        <v>41888</v>
      </c>
      <c r="F4297">
        <v>4.0999999999999996</v>
      </c>
      <c r="G4297">
        <v>717</v>
      </c>
      <c r="H4297" t="s">
        <v>52</v>
      </c>
      <c r="I4297" t="s">
        <v>36</v>
      </c>
      <c r="J4297" t="s">
        <v>43</v>
      </c>
      <c r="L4297" t="s">
        <v>30</v>
      </c>
      <c r="M4297" t="s">
        <v>31</v>
      </c>
      <c r="N4297" t="s">
        <v>32</v>
      </c>
      <c r="O4297" t="s">
        <v>2333</v>
      </c>
      <c r="P4297" s="4" t="s">
        <v>2334</v>
      </c>
      <c r="Q4297">
        <v>1513</v>
      </c>
      <c r="R4297">
        <v>5</v>
      </c>
      <c r="S4297">
        <v>5</v>
      </c>
      <c r="T4297">
        <v>4</v>
      </c>
      <c r="U4297">
        <v>4</v>
      </c>
      <c r="V4297">
        <v>4</v>
      </c>
      <c r="W4297">
        <v>5</v>
      </c>
      <c r="X4297" t="s">
        <v>9379</v>
      </c>
      <c r="Y4297" t="s">
        <v>34</v>
      </c>
      <c r="AA4297" t="s">
        <v>9379</v>
      </c>
      <c r="AB4297" t="s">
        <v>9379</v>
      </c>
    </row>
    <row r="4298" spans="1:28" x14ac:dyDescent="0.2">
      <c r="A4298">
        <v>2023</v>
      </c>
      <c r="B4298" t="s">
        <v>25</v>
      </c>
      <c r="C4298" t="s">
        <v>407</v>
      </c>
      <c r="D4298" t="s">
        <v>27</v>
      </c>
      <c r="E4298" s="1">
        <v>43595</v>
      </c>
      <c r="F4298">
        <v>4.9000000000000004</v>
      </c>
      <c r="G4298">
        <v>273</v>
      </c>
      <c r="H4298" t="s">
        <v>52</v>
      </c>
      <c r="I4298" t="s">
        <v>36</v>
      </c>
      <c r="J4298" t="s">
        <v>43</v>
      </c>
      <c r="L4298" t="s">
        <v>30</v>
      </c>
      <c r="M4298" t="s">
        <v>57</v>
      </c>
      <c r="N4298" t="s">
        <v>72</v>
      </c>
      <c r="O4298" t="s">
        <v>2337</v>
      </c>
      <c r="P4298" s="4" t="s">
        <v>2338</v>
      </c>
      <c r="Q4298">
        <v>10</v>
      </c>
      <c r="R4298">
        <v>2</v>
      </c>
      <c r="S4298">
        <v>0</v>
      </c>
      <c r="T4298">
        <v>2</v>
      </c>
      <c r="U4298">
        <v>1</v>
      </c>
      <c r="V4298">
        <v>0</v>
      </c>
      <c r="W4298">
        <v>0</v>
      </c>
      <c r="X4298" t="s">
        <v>9379</v>
      </c>
      <c r="Y4298" t="s">
        <v>34</v>
      </c>
      <c r="AA4298" t="s">
        <v>9379</v>
      </c>
      <c r="AB4298" t="s">
        <v>9379</v>
      </c>
    </row>
    <row r="4299" spans="1:28" x14ac:dyDescent="0.2">
      <c r="A4299">
        <v>2013</v>
      </c>
      <c r="B4299" t="s">
        <v>25</v>
      </c>
      <c r="C4299" t="s">
        <v>1193</v>
      </c>
      <c r="D4299" t="s">
        <v>983</v>
      </c>
      <c r="E4299" s="1">
        <v>12988</v>
      </c>
      <c r="F4299">
        <v>4.8</v>
      </c>
      <c r="G4299">
        <v>1122</v>
      </c>
      <c r="H4299" t="s">
        <v>97</v>
      </c>
      <c r="I4299" t="s">
        <v>36</v>
      </c>
      <c r="J4299" t="s">
        <v>43</v>
      </c>
      <c r="K4299" t="s">
        <v>9226</v>
      </c>
      <c r="L4299" t="s">
        <v>30</v>
      </c>
      <c r="M4299" t="s">
        <v>1194</v>
      </c>
      <c r="N4299" t="s">
        <v>305</v>
      </c>
      <c r="O4299" t="s">
        <v>2339</v>
      </c>
      <c r="P4299" s="4" t="s">
        <v>2340</v>
      </c>
      <c r="Q4299">
        <v>103750</v>
      </c>
      <c r="R4299">
        <v>4.5</v>
      </c>
      <c r="S4299">
        <v>4.5</v>
      </c>
      <c r="T4299">
        <v>4.4000000000000004</v>
      </c>
      <c r="U4299">
        <v>4.7</v>
      </c>
      <c r="V4299">
        <v>4.5999999999999996</v>
      </c>
      <c r="W4299">
        <v>4.8</v>
      </c>
      <c r="X4299" t="s">
        <v>9379</v>
      </c>
      <c r="Y4299" t="s">
        <v>34</v>
      </c>
      <c r="AA4299" t="s">
        <v>9379</v>
      </c>
      <c r="AB4299" t="s">
        <v>9379</v>
      </c>
    </row>
    <row r="4300" spans="1:28" x14ac:dyDescent="0.2">
      <c r="A4300">
        <v>2023</v>
      </c>
      <c r="B4300" t="s">
        <v>25</v>
      </c>
      <c r="C4300" t="s">
        <v>158</v>
      </c>
      <c r="D4300" t="s">
        <v>27</v>
      </c>
      <c r="E4300" s="1">
        <v>39814</v>
      </c>
      <c r="F4300">
        <v>5</v>
      </c>
      <c r="G4300">
        <v>2291</v>
      </c>
      <c r="H4300" t="s">
        <v>96</v>
      </c>
      <c r="I4300" t="s">
        <v>97</v>
      </c>
      <c r="J4300" t="s">
        <v>9336</v>
      </c>
      <c r="L4300" t="s">
        <v>30</v>
      </c>
      <c r="M4300" t="s">
        <v>31</v>
      </c>
      <c r="N4300" t="s">
        <v>32</v>
      </c>
      <c r="O4300" t="s">
        <v>2341</v>
      </c>
      <c r="P4300" s="4" t="s">
        <v>2342</v>
      </c>
      <c r="Q4300">
        <v>5</v>
      </c>
      <c r="R4300">
        <v>2</v>
      </c>
      <c r="S4300">
        <v>0</v>
      </c>
      <c r="T4300">
        <v>2</v>
      </c>
      <c r="U4300">
        <v>1</v>
      </c>
      <c r="V4300">
        <v>0</v>
      </c>
      <c r="W4300">
        <v>0</v>
      </c>
      <c r="X4300" t="s">
        <v>9379</v>
      </c>
      <c r="Y4300" t="s">
        <v>34</v>
      </c>
      <c r="AA4300" t="s">
        <v>9379</v>
      </c>
      <c r="AB4300" t="s">
        <v>9379</v>
      </c>
    </row>
    <row r="4301" spans="1:28" x14ac:dyDescent="0.2">
      <c r="A4301">
        <v>2022</v>
      </c>
      <c r="B4301" t="s">
        <v>25</v>
      </c>
      <c r="C4301" t="s">
        <v>191</v>
      </c>
      <c r="D4301" t="s">
        <v>27</v>
      </c>
      <c r="E4301" s="1">
        <v>32560</v>
      </c>
      <c r="F4301">
        <v>4.8</v>
      </c>
      <c r="G4301">
        <v>194</v>
      </c>
      <c r="H4301" t="s">
        <v>67</v>
      </c>
      <c r="I4301" t="s">
        <v>36</v>
      </c>
      <c r="J4301" t="s">
        <v>43</v>
      </c>
      <c r="K4301" t="s">
        <v>9214</v>
      </c>
      <c r="L4301" t="s">
        <v>37</v>
      </c>
      <c r="M4301" t="s">
        <v>38</v>
      </c>
      <c r="N4301" t="s">
        <v>192</v>
      </c>
      <c r="O4301" t="s">
        <v>2352</v>
      </c>
      <c r="P4301" s="4" t="s">
        <v>2353</v>
      </c>
      <c r="Q4301">
        <v>3</v>
      </c>
      <c r="R4301">
        <v>4.9000000000000004</v>
      </c>
      <c r="S4301">
        <v>5</v>
      </c>
      <c r="T4301">
        <v>5</v>
      </c>
      <c r="U4301">
        <v>4.9000000000000004</v>
      </c>
      <c r="V4301">
        <v>4.9000000000000004</v>
      </c>
      <c r="W4301">
        <v>5</v>
      </c>
      <c r="X4301" t="s">
        <v>9379</v>
      </c>
      <c r="Y4301" t="s">
        <v>34</v>
      </c>
      <c r="AA4301" t="s">
        <v>9379</v>
      </c>
      <c r="AB4301" t="s">
        <v>9379</v>
      </c>
    </row>
    <row r="4302" spans="1:28" x14ac:dyDescent="0.2">
      <c r="A4302">
        <v>2021</v>
      </c>
      <c r="B4302" t="s">
        <v>25</v>
      </c>
      <c r="C4302" t="s">
        <v>1301</v>
      </c>
      <c r="D4302" t="s">
        <v>983</v>
      </c>
      <c r="E4302" s="1">
        <v>25991</v>
      </c>
      <c r="F4302">
        <v>5</v>
      </c>
      <c r="G4302">
        <v>2884</v>
      </c>
      <c r="H4302" t="s">
        <v>71</v>
      </c>
      <c r="I4302" t="s">
        <v>385</v>
      </c>
      <c r="J4302" t="s">
        <v>43</v>
      </c>
      <c r="K4302" t="s">
        <v>9240</v>
      </c>
      <c r="L4302" t="s">
        <v>37</v>
      </c>
      <c r="M4302" t="s">
        <v>38</v>
      </c>
      <c r="N4302" t="s">
        <v>1223</v>
      </c>
      <c r="O4302" t="s">
        <v>2354</v>
      </c>
      <c r="P4302" s="4" t="s">
        <v>2355</v>
      </c>
      <c r="Q4302">
        <v>18516</v>
      </c>
      <c r="R4302">
        <v>5</v>
      </c>
      <c r="S4302">
        <v>5</v>
      </c>
      <c r="T4302">
        <v>5</v>
      </c>
      <c r="U4302">
        <v>5</v>
      </c>
      <c r="V4302">
        <v>5</v>
      </c>
      <c r="W4302">
        <v>5</v>
      </c>
      <c r="X4302" t="s">
        <v>9379</v>
      </c>
      <c r="Y4302" t="s">
        <v>34</v>
      </c>
      <c r="AA4302" t="s">
        <v>9379</v>
      </c>
      <c r="AB4302" t="s">
        <v>9379</v>
      </c>
    </row>
    <row r="4303" spans="1:28" x14ac:dyDescent="0.2">
      <c r="A4303">
        <v>2023</v>
      </c>
      <c r="B4303" t="s">
        <v>25</v>
      </c>
      <c r="C4303" t="s">
        <v>275</v>
      </c>
      <c r="D4303" t="s">
        <v>27</v>
      </c>
      <c r="E4303" s="1">
        <v>24845</v>
      </c>
      <c r="F4303">
        <v>4.5999999999999996</v>
      </c>
      <c r="G4303">
        <v>55</v>
      </c>
      <c r="H4303" t="s">
        <v>36</v>
      </c>
      <c r="I4303" t="s">
        <v>36</v>
      </c>
      <c r="J4303" t="s">
        <v>43</v>
      </c>
      <c r="L4303" t="s">
        <v>30</v>
      </c>
      <c r="M4303" t="s">
        <v>38</v>
      </c>
      <c r="N4303" t="s">
        <v>276</v>
      </c>
      <c r="O4303" t="s">
        <v>2514</v>
      </c>
      <c r="P4303" s="4" t="s">
        <v>2515</v>
      </c>
      <c r="Q4303">
        <v>6</v>
      </c>
      <c r="R4303">
        <v>4</v>
      </c>
      <c r="S4303">
        <v>5</v>
      </c>
      <c r="T4303">
        <v>4</v>
      </c>
      <c r="U4303">
        <v>5</v>
      </c>
      <c r="V4303">
        <v>5</v>
      </c>
      <c r="W4303">
        <v>5</v>
      </c>
      <c r="X4303" t="s">
        <v>9379</v>
      </c>
      <c r="Y4303" t="s">
        <v>34</v>
      </c>
      <c r="AA4303" t="s">
        <v>9379</v>
      </c>
      <c r="AB4303" t="s">
        <v>9379</v>
      </c>
    </row>
    <row r="4304" spans="1:28" x14ac:dyDescent="0.2">
      <c r="A4304">
        <v>2019</v>
      </c>
      <c r="B4304" t="s">
        <v>25</v>
      </c>
      <c r="C4304" t="s">
        <v>1215</v>
      </c>
      <c r="D4304" t="s">
        <v>983</v>
      </c>
      <c r="E4304" s="1">
        <v>27988</v>
      </c>
      <c r="F4304">
        <v>4.3</v>
      </c>
      <c r="G4304">
        <v>139</v>
      </c>
      <c r="H4304" t="s">
        <v>96</v>
      </c>
      <c r="I4304" t="s">
        <v>97</v>
      </c>
      <c r="J4304" t="s">
        <v>43</v>
      </c>
      <c r="K4304" t="s">
        <v>9242</v>
      </c>
      <c r="L4304" t="s">
        <v>30</v>
      </c>
      <c r="M4304" t="s">
        <v>48</v>
      </c>
      <c r="N4304" t="s">
        <v>32</v>
      </c>
      <c r="O4304" t="s">
        <v>2521</v>
      </c>
      <c r="P4304" s="4" t="s">
        <v>2522</v>
      </c>
      <c r="Q4304">
        <v>22566</v>
      </c>
      <c r="R4304">
        <v>4.8</v>
      </c>
      <c r="S4304">
        <v>4.7</v>
      </c>
      <c r="T4304">
        <v>4.7</v>
      </c>
      <c r="U4304">
        <v>4.5999999999999996</v>
      </c>
      <c r="V4304">
        <v>4.7</v>
      </c>
      <c r="W4304">
        <v>4.8</v>
      </c>
      <c r="X4304" t="s">
        <v>9379</v>
      </c>
      <c r="Y4304" t="s">
        <v>34</v>
      </c>
      <c r="AA4304" t="s">
        <v>9379</v>
      </c>
      <c r="AB4304" t="s">
        <v>9379</v>
      </c>
    </row>
    <row r="4305" spans="1:28" x14ac:dyDescent="0.2">
      <c r="A4305">
        <v>2023</v>
      </c>
      <c r="B4305" t="s">
        <v>25</v>
      </c>
      <c r="C4305" t="s">
        <v>77</v>
      </c>
      <c r="D4305" t="s">
        <v>27</v>
      </c>
      <c r="E4305" s="1">
        <v>35400</v>
      </c>
      <c r="F4305">
        <v>4.8</v>
      </c>
      <c r="G4305">
        <v>2711</v>
      </c>
      <c r="H4305" t="s">
        <v>67</v>
      </c>
      <c r="I4305" t="s">
        <v>36</v>
      </c>
      <c r="J4305" t="s">
        <v>43</v>
      </c>
      <c r="L4305" t="s">
        <v>30</v>
      </c>
      <c r="M4305" t="s">
        <v>38</v>
      </c>
      <c r="N4305" t="s">
        <v>78</v>
      </c>
      <c r="O4305" t="s">
        <v>2527</v>
      </c>
      <c r="P4305" s="4" t="s">
        <v>2528</v>
      </c>
      <c r="Q4305">
        <v>21</v>
      </c>
      <c r="R4305">
        <v>5</v>
      </c>
      <c r="S4305">
        <v>5</v>
      </c>
      <c r="T4305">
        <v>5</v>
      </c>
      <c r="U4305">
        <v>4</v>
      </c>
      <c r="V4305">
        <v>4</v>
      </c>
      <c r="W4305">
        <v>5</v>
      </c>
      <c r="X4305" t="s">
        <v>9379</v>
      </c>
      <c r="Y4305" t="s">
        <v>34</v>
      </c>
      <c r="AA4305" t="s">
        <v>9379</v>
      </c>
      <c r="AB4305" t="s">
        <v>9379</v>
      </c>
    </row>
    <row r="4306" spans="1:28" x14ac:dyDescent="0.2">
      <c r="A4306">
        <v>2023</v>
      </c>
      <c r="B4306" t="s">
        <v>25</v>
      </c>
      <c r="C4306" t="s">
        <v>77</v>
      </c>
      <c r="D4306" t="s">
        <v>27</v>
      </c>
      <c r="E4306" s="1">
        <v>35391</v>
      </c>
      <c r="F4306">
        <v>4.9000000000000004</v>
      </c>
      <c r="G4306">
        <v>3415</v>
      </c>
      <c r="H4306" t="s">
        <v>67</v>
      </c>
      <c r="I4306" t="s">
        <v>36</v>
      </c>
      <c r="J4306" t="s">
        <v>43</v>
      </c>
      <c r="L4306" t="s">
        <v>30</v>
      </c>
      <c r="M4306" t="s">
        <v>38</v>
      </c>
      <c r="N4306" t="s">
        <v>78</v>
      </c>
      <c r="O4306" t="s">
        <v>2529</v>
      </c>
      <c r="P4306" s="4" t="s">
        <v>2530</v>
      </c>
      <c r="Q4306">
        <v>12</v>
      </c>
      <c r="R4306">
        <v>5</v>
      </c>
      <c r="S4306">
        <v>5</v>
      </c>
      <c r="T4306">
        <v>5</v>
      </c>
      <c r="U4306">
        <v>4</v>
      </c>
      <c r="V4306">
        <v>4</v>
      </c>
      <c r="W4306">
        <v>5</v>
      </c>
      <c r="X4306" t="s">
        <v>9379</v>
      </c>
      <c r="Y4306" t="s">
        <v>34</v>
      </c>
      <c r="AA4306" t="s">
        <v>9379</v>
      </c>
      <c r="AB4306" t="s">
        <v>9379</v>
      </c>
    </row>
    <row r="4307" spans="1:28" x14ac:dyDescent="0.2">
      <c r="A4307">
        <v>2022</v>
      </c>
      <c r="B4307" t="s">
        <v>25</v>
      </c>
      <c r="C4307" t="s">
        <v>133</v>
      </c>
      <c r="D4307" t="s">
        <v>27</v>
      </c>
      <c r="E4307" s="1">
        <v>33133</v>
      </c>
      <c r="F4307">
        <v>4.8</v>
      </c>
      <c r="G4307">
        <v>578</v>
      </c>
      <c r="H4307" t="s">
        <v>47</v>
      </c>
      <c r="I4307" t="s">
        <v>36</v>
      </c>
      <c r="J4307" t="s">
        <v>43</v>
      </c>
      <c r="K4307" t="s">
        <v>9213</v>
      </c>
      <c r="L4307" t="s">
        <v>30</v>
      </c>
      <c r="M4307" t="s">
        <v>57</v>
      </c>
      <c r="N4307" t="s">
        <v>134</v>
      </c>
      <c r="O4307" t="s">
        <v>2533</v>
      </c>
      <c r="P4307" s="4" t="s">
        <v>2534</v>
      </c>
      <c r="Q4307">
        <v>10</v>
      </c>
      <c r="R4307">
        <v>5</v>
      </c>
      <c r="S4307">
        <v>5</v>
      </c>
      <c r="T4307">
        <v>5</v>
      </c>
      <c r="U4307">
        <v>5</v>
      </c>
      <c r="V4307">
        <v>5</v>
      </c>
      <c r="W4307">
        <v>5</v>
      </c>
      <c r="X4307" t="s">
        <v>9379</v>
      </c>
      <c r="Y4307" t="s">
        <v>34</v>
      </c>
      <c r="AA4307" t="s">
        <v>9379</v>
      </c>
      <c r="AB4307" t="s">
        <v>9379</v>
      </c>
    </row>
    <row r="4308" spans="1:28" x14ac:dyDescent="0.2">
      <c r="A4308">
        <v>2023</v>
      </c>
      <c r="B4308" t="s">
        <v>25</v>
      </c>
      <c r="C4308" t="s">
        <v>139</v>
      </c>
      <c r="D4308" t="s">
        <v>27</v>
      </c>
      <c r="E4308" s="1">
        <v>30705</v>
      </c>
      <c r="F4308">
        <v>5</v>
      </c>
      <c r="G4308">
        <v>2599</v>
      </c>
      <c r="H4308" t="s">
        <v>42</v>
      </c>
      <c r="I4308" t="s">
        <v>36</v>
      </c>
      <c r="J4308" t="s">
        <v>43</v>
      </c>
      <c r="L4308" t="s">
        <v>30</v>
      </c>
      <c r="M4308" t="s">
        <v>38</v>
      </c>
      <c r="N4308" t="s">
        <v>127</v>
      </c>
      <c r="O4308" t="s">
        <v>2542</v>
      </c>
      <c r="P4308" s="4" t="s">
        <v>2543</v>
      </c>
      <c r="Q4308">
        <v>0</v>
      </c>
      <c r="R4308">
        <v>2</v>
      </c>
      <c r="S4308">
        <v>0</v>
      </c>
      <c r="T4308">
        <v>2</v>
      </c>
      <c r="U4308">
        <v>1</v>
      </c>
      <c r="V4308">
        <v>0</v>
      </c>
      <c r="W4308">
        <v>0</v>
      </c>
      <c r="X4308" t="s">
        <v>9379</v>
      </c>
      <c r="Y4308" t="s">
        <v>34</v>
      </c>
      <c r="AA4308" t="s">
        <v>9379</v>
      </c>
      <c r="AB4308" t="s">
        <v>9379</v>
      </c>
    </row>
    <row r="4309" spans="1:28" x14ac:dyDescent="0.2">
      <c r="A4309">
        <v>2023</v>
      </c>
      <c r="B4309" t="s">
        <v>25</v>
      </c>
      <c r="C4309" t="s">
        <v>152</v>
      </c>
      <c r="D4309" t="s">
        <v>27</v>
      </c>
      <c r="E4309" s="1">
        <v>33105</v>
      </c>
      <c r="F4309">
        <v>5</v>
      </c>
      <c r="G4309">
        <v>2599</v>
      </c>
      <c r="H4309" t="s">
        <v>42</v>
      </c>
      <c r="I4309" t="s">
        <v>36</v>
      </c>
      <c r="J4309" t="s">
        <v>9336</v>
      </c>
      <c r="L4309" t="s">
        <v>30</v>
      </c>
      <c r="M4309" t="s">
        <v>38</v>
      </c>
      <c r="N4309" t="s">
        <v>78</v>
      </c>
      <c r="O4309" t="s">
        <v>2544</v>
      </c>
      <c r="P4309" s="4">
        <v>75126</v>
      </c>
      <c r="Q4309">
        <v>6</v>
      </c>
      <c r="R4309">
        <v>5</v>
      </c>
      <c r="S4309">
        <v>5</v>
      </c>
      <c r="T4309">
        <v>5</v>
      </c>
      <c r="U4309">
        <v>4</v>
      </c>
      <c r="V4309">
        <v>4</v>
      </c>
      <c r="W4309">
        <v>5</v>
      </c>
      <c r="X4309" t="s">
        <v>9379</v>
      </c>
      <c r="Y4309" t="s">
        <v>34</v>
      </c>
      <c r="AA4309" t="s">
        <v>9379</v>
      </c>
      <c r="AB4309" t="s">
        <v>9379</v>
      </c>
    </row>
    <row r="4310" spans="1:28" x14ac:dyDescent="0.2">
      <c r="A4310">
        <v>2022</v>
      </c>
      <c r="B4310" t="s">
        <v>25</v>
      </c>
      <c r="C4310" t="s">
        <v>81</v>
      </c>
      <c r="D4310" t="s">
        <v>27</v>
      </c>
      <c r="E4310" s="1">
        <v>37272</v>
      </c>
      <c r="F4310">
        <v>4.8</v>
      </c>
      <c r="G4310">
        <v>578</v>
      </c>
      <c r="H4310" t="s">
        <v>28</v>
      </c>
      <c r="I4310" t="s">
        <v>36</v>
      </c>
      <c r="J4310" t="s">
        <v>43</v>
      </c>
      <c r="K4310" t="s">
        <v>9216</v>
      </c>
      <c r="L4310" t="s">
        <v>30</v>
      </c>
      <c r="M4310" t="s">
        <v>48</v>
      </c>
      <c r="N4310" t="s">
        <v>32</v>
      </c>
      <c r="O4310" t="s">
        <v>2701</v>
      </c>
      <c r="P4310" s="4" t="s">
        <v>2702</v>
      </c>
      <c r="Q4310">
        <v>10</v>
      </c>
      <c r="R4310">
        <v>5</v>
      </c>
      <c r="S4310">
        <v>5</v>
      </c>
      <c r="T4310">
        <v>5</v>
      </c>
      <c r="U4310">
        <v>5</v>
      </c>
      <c r="V4310">
        <v>5</v>
      </c>
      <c r="W4310">
        <v>5</v>
      </c>
      <c r="X4310" t="s">
        <v>9379</v>
      </c>
      <c r="Y4310" t="s">
        <v>34</v>
      </c>
      <c r="AA4310" t="s">
        <v>9379</v>
      </c>
      <c r="AB4310" t="s">
        <v>9379</v>
      </c>
    </row>
    <row r="4311" spans="1:28" x14ac:dyDescent="0.2">
      <c r="A4311">
        <v>2022</v>
      </c>
      <c r="B4311" t="s">
        <v>25</v>
      </c>
      <c r="C4311" t="s">
        <v>81</v>
      </c>
      <c r="D4311" t="s">
        <v>27</v>
      </c>
      <c r="E4311" s="1">
        <v>41770</v>
      </c>
      <c r="F4311">
        <v>4.5999999999999996</v>
      </c>
      <c r="G4311">
        <v>789</v>
      </c>
      <c r="H4311" t="s">
        <v>28</v>
      </c>
      <c r="I4311" t="s">
        <v>36</v>
      </c>
      <c r="J4311" t="s">
        <v>9336</v>
      </c>
      <c r="K4311" t="s">
        <v>9204</v>
      </c>
      <c r="L4311" t="s">
        <v>30</v>
      </c>
      <c r="M4311" t="s">
        <v>48</v>
      </c>
      <c r="N4311" t="s">
        <v>32</v>
      </c>
      <c r="O4311" t="s">
        <v>2714</v>
      </c>
      <c r="P4311" s="4" t="s">
        <v>2715</v>
      </c>
      <c r="Q4311">
        <v>10</v>
      </c>
      <c r="R4311">
        <v>5</v>
      </c>
      <c r="S4311">
        <v>5</v>
      </c>
      <c r="T4311">
        <v>5</v>
      </c>
      <c r="U4311">
        <v>5</v>
      </c>
      <c r="V4311">
        <v>5</v>
      </c>
      <c r="W4311">
        <v>5</v>
      </c>
      <c r="X4311" t="s">
        <v>9379</v>
      </c>
      <c r="Y4311" t="s">
        <v>34</v>
      </c>
      <c r="AA4311" t="s">
        <v>9379</v>
      </c>
      <c r="AB4311" t="s">
        <v>9379</v>
      </c>
    </row>
    <row r="4312" spans="1:28" x14ac:dyDescent="0.2">
      <c r="A4312">
        <v>2018</v>
      </c>
      <c r="B4312" t="s">
        <v>25</v>
      </c>
      <c r="C4312" t="s">
        <v>669</v>
      </c>
      <c r="D4312" t="s">
        <v>983</v>
      </c>
      <c r="E4312" s="1">
        <v>20998</v>
      </c>
      <c r="F4312">
        <v>4.8</v>
      </c>
      <c r="G4312">
        <v>1174</v>
      </c>
      <c r="H4312" t="s">
        <v>82</v>
      </c>
      <c r="I4312" t="s">
        <v>36</v>
      </c>
      <c r="J4312" t="s">
        <v>43</v>
      </c>
      <c r="K4312" t="s">
        <v>9234</v>
      </c>
      <c r="L4312" t="s">
        <v>30</v>
      </c>
      <c r="M4312" t="s">
        <v>38</v>
      </c>
      <c r="N4312" t="s">
        <v>1226</v>
      </c>
      <c r="O4312" t="s">
        <v>2716</v>
      </c>
      <c r="P4312" s="4">
        <v>42032</v>
      </c>
      <c r="Q4312">
        <v>53871</v>
      </c>
      <c r="R4312">
        <v>4.7</v>
      </c>
      <c r="S4312">
        <v>4.7</v>
      </c>
      <c r="T4312">
        <v>4.8</v>
      </c>
      <c r="U4312">
        <v>4.8</v>
      </c>
      <c r="V4312">
        <v>4.9000000000000004</v>
      </c>
      <c r="W4312">
        <v>4.8</v>
      </c>
      <c r="X4312" t="s">
        <v>9379</v>
      </c>
      <c r="Y4312" t="s">
        <v>34</v>
      </c>
      <c r="AA4312" t="s">
        <v>9379</v>
      </c>
      <c r="AB4312" t="s">
        <v>9379</v>
      </c>
    </row>
    <row r="4313" spans="1:28" x14ac:dyDescent="0.2">
      <c r="A4313">
        <v>2023</v>
      </c>
      <c r="B4313" t="s">
        <v>25</v>
      </c>
      <c r="C4313" t="s">
        <v>70</v>
      </c>
      <c r="D4313" t="s">
        <v>27</v>
      </c>
      <c r="E4313" s="1">
        <v>54235</v>
      </c>
      <c r="F4313">
        <v>4.9000000000000004</v>
      </c>
      <c r="G4313">
        <v>273</v>
      </c>
      <c r="H4313" t="s">
        <v>47</v>
      </c>
      <c r="I4313" t="s">
        <v>36</v>
      </c>
      <c r="J4313" t="s">
        <v>9337</v>
      </c>
      <c r="L4313" t="s">
        <v>30</v>
      </c>
      <c r="M4313" t="s">
        <v>57</v>
      </c>
      <c r="N4313" t="s">
        <v>72</v>
      </c>
      <c r="O4313" t="s">
        <v>2882</v>
      </c>
      <c r="P4313" s="4" t="s">
        <v>2883</v>
      </c>
      <c r="Q4313">
        <v>10</v>
      </c>
      <c r="R4313">
        <v>2</v>
      </c>
      <c r="S4313">
        <v>0</v>
      </c>
      <c r="T4313">
        <v>2</v>
      </c>
      <c r="U4313">
        <v>1</v>
      </c>
      <c r="V4313">
        <v>0</v>
      </c>
      <c r="W4313">
        <v>0</v>
      </c>
      <c r="X4313" t="s">
        <v>9379</v>
      </c>
      <c r="Y4313" t="s">
        <v>34</v>
      </c>
      <c r="AA4313" t="s">
        <v>9379</v>
      </c>
      <c r="AB4313" t="s">
        <v>9379</v>
      </c>
    </row>
    <row r="4314" spans="1:28" x14ac:dyDescent="0.2">
      <c r="A4314">
        <v>2018</v>
      </c>
      <c r="B4314" t="s">
        <v>25</v>
      </c>
      <c r="C4314" t="s">
        <v>2651</v>
      </c>
      <c r="D4314" t="s">
        <v>983</v>
      </c>
      <c r="E4314" s="1">
        <v>22984</v>
      </c>
      <c r="F4314">
        <v>4.9000000000000004</v>
      </c>
      <c r="G4314">
        <v>2211</v>
      </c>
      <c r="H4314" t="s">
        <v>2884</v>
      </c>
      <c r="I4314" t="s">
        <v>36</v>
      </c>
      <c r="J4314" t="s">
        <v>43</v>
      </c>
      <c r="K4314" t="s">
        <v>9219</v>
      </c>
      <c r="L4314" t="s">
        <v>30</v>
      </c>
      <c r="M4314" t="s">
        <v>38</v>
      </c>
      <c r="N4314" t="s">
        <v>305</v>
      </c>
      <c r="O4314" t="s">
        <v>2885</v>
      </c>
      <c r="P4314" s="4" t="s">
        <v>2886</v>
      </c>
      <c r="Q4314">
        <v>36223</v>
      </c>
      <c r="R4314">
        <v>4.7</v>
      </c>
      <c r="S4314">
        <v>4.5</v>
      </c>
      <c r="T4314">
        <v>4.7</v>
      </c>
      <c r="U4314">
        <v>4.5999999999999996</v>
      </c>
      <c r="V4314">
        <v>4.8</v>
      </c>
      <c r="W4314">
        <v>4.8</v>
      </c>
      <c r="X4314" t="s">
        <v>9379</v>
      </c>
      <c r="Y4314" t="s">
        <v>34</v>
      </c>
      <c r="AA4314" t="s">
        <v>9379</v>
      </c>
      <c r="AB4314" t="s">
        <v>9379</v>
      </c>
    </row>
    <row r="4315" spans="1:28" x14ac:dyDescent="0.2">
      <c r="A4315">
        <v>2022</v>
      </c>
      <c r="B4315" t="s">
        <v>25</v>
      </c>
      <c r="C4315" t="s">
        <v>150</v>
      </c>
      <c r="D4315" t="s">
        <v>27</v>
      </c>
      <c r="E4315" s="1">
        <v>40614</v>
      </c>
      <c r="F4315">
        <v>5</v>
      </c>
      <c r="G4315">
        <v>942</v>
      </c>
      <c r="H4315" t="s">
        <v>28</v>
      </c>
      <c r="I4315" t="s">
        <v>29</v>
      </c>
      <c r="J4315" t="s">
        <v>43</v>
      </c>
      <c r="K4315" t="s">
        <v>9216</v>
      </c>
      <c r="L4315" t="s">
        <v>30</v>
      </c>
      <c r="M4315" t="s">
        <v>48</v>
      </c>
      <c r="N4315" t="s">
        <v>32</v>
      </c>
      <c r="O4315" t="s">
        <v>2887</v>
      </c>
      <c r="P4315" s="4" t="s">
        <v>2888</v>
      </c>
      <c r="Q4315">
        <v>5</v>
      </c>
      <c r="R4315">
        <v>5</v>
      </c>
      <c r="S4315">
        <v>5</v>
      </c>
      <c r="T4315">
        <v>5</v>
      </c>
      <c r="U4315">
        <v>5</v>
      </c>
      <c r="V4315">
        <v>5</v>
      </c>
      <c r="W4315">
        <v>5</v>
      </c>
      <c r="X4315" t="s">
        <v>9379</v>
      </c>
      <c r="Y4315" t="s">
        <v>34</v>
      </c>
      <c r="AA4315" t="s">
        <v>9379</v>
      </c>
      <c r="AB4315" t="s">
        <v>9379</v>
      </c>
    </row>
    <row r="4316" spans="1:28" x14ac:dyDescent="0.2">
      <c r="A4316">
        <v>2017</v>
      </c>
      <c r="B4316" t="s">
        <v>25</v>
      </c>
      <c r="C4316" t="s">
        <v>150</v>
      </c>
      <c r="D4316" t="s">
        <v>983</v>
      </c>
      <c r="E4316" s="1">
        <v>21998</v>
      </c>
      <c r="F4316">
        <v>4.7</v>
      </c>
      <c r="G4316">
        <v>1</v>
      </c>
      <c r="H4316" t="s">
        <v>180</v>
      </c>
      <c r="I4316" t="s">
        <v>29</v>
      </c>
      <c r="J4316" t="s">
        <v>43</v>
      </c>
      <c r="K4316" t="s">
        <v>9243</v>
      </c>
      <c r="L4316" t="s">
        <v>30</v>
      </c>
      <c r="M4316" t="s">
        <v>1233</v>
      </c>
      <c r="N4316" t="s">
        <v>32</v>
      </c>
      <c r="O4316" t="s">
        <v>2889</v>
      </c>
      <c r="P4316" s="4">
        <v>23680264</v>
      </c>
      <c r="Q4316">
        <v>109088</v>
      </c>
      <c r="R4316">
        <v>4.8</v>
      </c>
      <c r="S4316">
        <v>4.7</v>
      </c>
      <c r="T4316">
        <v>4.7</v>
      </c>
      <c r="U4316">
        <v>4.5999999999999996</v>
      </c>
      <c r="V4316">
        <v>4.7</v>
      </c>
      <c r="W4316">
        <v>4.7</v>
      </c>
      <c r="X4316" t="s">
        <v>9379</v>
      </c>
      <c r="Y4316" t="s">
        <v>34</v>
      </c>
      <c r="AA4316" t="s">
        <v>9379</v>
      </c>
      <c r="AB4316" t="s">
        <v>9379</v>
      </c>
    </row>
    <row r="4317" spans="1:28" x14ac:dyDescent="0.2">
      <c r="A4317">
        <v>2010</v>
      </c>
      <c r="B4317" t="s">
        <v>25</v>
      </c>
      <c r="C4317" t="s">
        <v>2906</v>
      </c>
      <c r="D4317" t="s">
        <v>983</v>
      </c>
      <c r="E4317" s="1">
        <v>7983</v>
      </c>
      <c r="F4317">
        <v>4.7</v>
      </c>
      <c r="G4317">
        <v>447</v>
      </c>
      <c r="H4317" t="s">
        <v>2907</v>
      </c>
      <c r="I4317" t="s">
        <v>86</v>
      </c>
      <c r="J4317" t="s">
        <v>43</v>
      </c>
      <c r="K4317" t="s">
        <v>9274</v>
      </c>
      <c r="L4317" t="s">
        <v>30</v>
      </c>
      <c r="M4317" t="s">
        <v>1194</v>
      </c>
      <c r="N4317" t="s">
        <v>1356</v>
      </c>
      <c r="O4317" t="s">
        <v>2908</v>
      </c>
      <c r="P4317" s="4" t="s">
        <v>2909</v>
      </c>
      <c r="Q4317">
        <v>174121</v>
      </c>
      <c r="R4317">
        <v>4.7</v>
      </c>
      <c r="S4317">
        <v>4.5999999999999996</v>
      </c>
      <c r="T4317">
        <v>4.7</v>
      </c>
      <c r="U4317">
        <v>4.5999999999999996</v>
      </c>
      <c r="V4317">
        <v>4.5999999999999996</v>
      </c>
      <c r="W4317">
        <v>4.8</v>
      </c>
      <c r="X4317" t="s">
        <v>9379</v>
      </c>
      <c r="Y4317" t="s">
        <v>34</v>
      </c>
      <c r="AA4317" t="s">
        <v>9379</v>
      </c>
      <c r="AB4317" t="s">
        <v>9379</v>
      </c>
    </row>
    <row r="4318" spans="1:28" x14ac:dyDescent="0.2">
      <c r="A4318">
        <v>2022</v>
      </c>
      <c r="B4318" t="s">
        <v>25</v>
      </c>
      <c r="C4318" t="s">
        <v>77</v>
      </c>
      <c r="D4318" t="s">
        <v>983</v>
      </c>
      <c r="E4318" s="1">
        <v>31986</v>
      </c>
      <c r="F4318">
        <v>4.4000000000000004</v>
      </c>
      <c r="G4318">
        <v>511</v>
      </c>
      <c r="H4318" t="s">
        <v>86</v>
      </c>
      <c r="I4318" t="s">
        <v>385</v>
      </c>
      <c r="J4318" t="s">
        <v>43</v>
      </c>
      <c r="K4318" t="s">
        <v>9219</v>
      </c>
      <c r="L4318" t="s">
        <v>30</v>
      </c>
      <c r="M4318" t="s">
        <v>38</v>
      </c>
      <c r="N4318" t="s">
        <v>78</v>
      </c>
      <c r="O4318" t="s">
        <v>3060</v>
      </c>
      <c r="P4318" s="4">
        <v>34853</v>
      </c>
      <c r="Q4318">
        <v>6735</v>
      </c>
      <c r="R4318">
        <v>4.9000000000000004</v>
      </c>
      <c r="S4318">
        <v>4.8</v>
      </c>
      <c r="T4318">
        <v>4.7</v>
      </c>
      <c r="U4318">
        <v>4.8</v>
      </c>
      <c r="V4318">
        <v>4.7</v>
      </c>
      <c r="W4318">
        <v>4.9000000000000004</v>
      </c>
      <c r="X4318" t="s">
        <v>9379</v>
      </c>
      <c r="Y4318" t="s">
        <v>34</v>
      </c>
      <c r="AA4318" t="s">
        <v>9379</v>
      </c>
      <c r="AB4318" t="s">
        <v>9379</v>
      </c>
    </row>
    <row r="4319" spans="1:28" x14ac:dyDescent="0.2">
      <c r="A4319">
        <v>2016</v>
      </c>
      <c r="B4319" t="s">
        <v>25</v>
      </c>
      <c r="C4319" t="s">
        <v>669</v>
      </c>
      <c r="D4319" t="s">
        <v>983</v>
      </c>
      <c r="E4319" s="1">
        <v>20988</v>
      </c>
      <c r="F4319">
        <v>4.8</v>
      </c>
      <c r="G4319">
        <v>1122</v>
      </c>
      <c r="H4319" t="s">
        <v>562</v>
      </c>
      <c r="I4319" t="s">
        <v>97</v>
      </c>
      <c r="J4319" t="s">
        <v>43</v>
      </c>
      <c r="K4319" t="s">
        <v>9244</v>
      </c>
      <c r="L4319" t="s">
        <v>30</v>
      </c>
      <c r="M4319" t="s">
        <v>38</v>
      </c>
      <c r="N4319" t="s">
        <v>1226</v>
      </c>
      <c r="O4319" t="s">
        <v>3064</v>
      </c>
      <c r="P4319" s="4" t="s">
        <v>3065</v>
      </c>
      <c r="Q4319">
        <v>41792</v>
      </c>
      <c r="R4319">
        <v>4.5999999999999996</v>
      </c>
      <c r="S4319">
        <v>4.5999999999999996</v>
      </c>
      <c r="T4319">
        <v>4.5999999999999996</v>
      </c>
      <c r="U4319">
        <v>4.5999999999999996</v>
      </c>
      <c r="V4319">
        <v>4.8</v>
      </c>
      <c r="W4319">
        <v>4.5999999999999996</v>
      </c>
      <c r="X4319" t="s">
        <v>9379</v>
      </c>
      <c r="Y4319" t="s">
        <v>34</v>
      </c>
      <c r="AA4319" t="s">
        <v>9379</v>
      </c>
      <c r="AB4319" t="s">
        <v>9379</v>
      </c>
    </row>
    <row r="4320" spans="1:28" x14ac:dyDescent="0.2">
      <c r="A4320">
        <v>2023</v>
      </c>
      <c r="B4320" t="s">
        <v>25</v>
      </c>
      <c r="C4320" t="s">
        <v>35</v>
      </c>
      <c r="D4320" t="s">
        <v>27</v>
      </c>
      <c r="E4320" s="1">
        <v>35641</v>
      </c>
      <c r="F4320">
        <v>4.9000000000000004</v>
      </c>
      <c r="G4320">
        <v>3415</v>
      </c>
      <c r="H4320" t="s">
        <v>67</v>
      </c>
      <c r="I4320" t="s">
        <v>36</v>
      </c>
      <c r="J4320" t="s">
        <v>9336</v>
      </c>
      <c r="L4320" t="s">
        <v>37</v>
      </c>
      <c r="M4320" t="s">
        <v>38</v>
      </c>
      <c r="N4320" t="s">
        <v>39</v>
      </c>
      <c r="O4320" t="s">
        <v>3068</v>
      </c>
      <c r="P4320" s="4" t="s">
        <v>3069</v>
      </c>
      <c r="Q4320">
        <v>12</v>
      </c>
      <c r="R4320">
        <v>5</v>
      </c>
      <c r="S4320">
        <v>3</v>
      </c>
      <c r="T4320">
        <v>4</v>
      </c>
      <c r="U4320">
        <v>4</v>
      </c>
      <c r="V4320">
        <v>5</v>
      </c>
      <c r="W4320">
        <v>5</v>
      </c>
      <c r="X4320" t="s">
        <v>9379</v>
      </c>
      <c r="Y4320" t="s">
        <v>34</v>
      </c>
      <c r="AA4320" t="s">
        <v>9379</v>
      </c>
      <c r="AB4320" t="s">
        <v>9379</v>
      </c>
    </row>
    <row r="4321" spans="1:28" x14ac:dyDescent="0.2">
      <c r="A4321">
        <v>2023</v>
      </c>
      <c r="B4321" t="s">
        <v>25</v>
      </c>
      <c r="C4321" t="s">
        <v>155</v>
      </c>
      <c r="D4321" t="s">
        <v>27</v>
      </c>
      <c r="E4321" s="1">
        <v>42291</v>
      </c>
      <c r="F4321">
        <v>4.8</v>
      </c>
      <c r="G4321">
        <v>578</v>
      </c>
      <c r="H4321" t="s">
        <v>28</v>
      </c>
      <c r="I4321" t="s">
        <v>36</v>
      </c>
      <c r="J4321" t="s">
        <v>43</v>
      </c>
      <c r="L4321" t="s">
        <v>30</v>
      </c>
      <c r="M4321" t="s">
        <v>31</v>
      </c>
      <c r="N4321" t="s">
        <v>32</v>
      </c>
      <c r="O4321" t="s">
        <v>3070</v>
      </c>
      <c r="P4321" s="4" t="s">
        <v>3071</v>
      </c>
      <c r="Q4321">
        <v>10</v>
      </c>
      <c r="R4321">
        <v>5</v>
      </c>
      <c r="S4321">
        <v>5</v>
      </c>
      <c r="T4321">
        <v>4</v>
      </c>
      <c r="U4321">
        <v>4</v>
      </c>
      <c r="V4321">
        <v>4</v>
      </c>
      <c r="W4321">
        <v>5</v>
      </c>
      <c r="X4321" t="s">
        <v>9379</v>
      </c>
      <c r="Y4321" t="s">
        <v>34</v>
      </c>
      <c r="AA4321" t="s">
        <v>9379</v>
      </c>
      <c r="AB4321" t="s">
        <v>9379</v>
      </c>
    </row>
    <row r="4322" spans="1:28" x14ac:dyDescent="0.2">
      <c r="A4322">
        <v>2022</v>
      </c>
      <c r="B4322" t="s">
        <v>25</v>
      </c>
      <c r="C4322" t="s">
        <v>399</v>
      </c>
      <c r="D4322" t="s">
        <v>983</v>
      </c>
      <c r="E4322" s="1">
        <v>29991</v>
      </c>
      <c r="F4322">
        <v>5</v>
      </c>
      <c r="G4322">
        <v>2884</v>
      </c>
      <c r="H4322" t="s">
        <v>2953</v>
      </c>
      <c r="I4322" t="s">
        <v>417</v>
      </c>
      <c r="J4322" t="s">
        <v>43</v>
      </c>
      <c r="K4322" t="s">
        <v>9218</v>
      </c>
      <c r="L4322" t="s">
        <v>30</v>
      </c>
      <c r="M4322" t="s">
        <v>401</v>
      </c>
      <c r="N4322" t="s">
        <v>78</v>
      </c>
      <c r="O4322" t="s">
        <v>3074</v>
      </c>
      <c r="P4322" s="4" t="s">
        <v>3075</v>
      </c>
      <c r="Q4322">
        <v>12790</v>
      </c>
      <c r="R4322">
        <v>4.2</v>
      </c>
      <c r="S4322">
        <v>4</v>
      </c>
      <c r="T4322">
        <v>4.5</v>
      </c>
      <c r="U4322">
        <v>4.2</v>
      </c>
      <c r="V4322">
        <v>4.5</v>
      </c>
      <c r="W4322">
        <v>5</v>
      </c>
      <c r="X4322" t="s">
        <v>9379</v>
      </c>
      <c r="Y4322" t="s">
        <v>34</v>
      </c>
      <c r="AA4322" t="s">
        <v>9379</v>
      </c>
      <c r="AB4322" t="s">
        <v>9379</v>
      </c>
    </row>
    <row r="4323" spans="1:28" x14ac:dyDescent="0.2">
      <c r="A4323">
        <v>2023</v>
      </c>
      <c r="B4323" t="s">
        <v>25</v>
      </c>
      <c r="C4323" t="s">
        <v>115</v>
      </c>
      <c r="D4323" t="s">
        <v>27</v>
      </c>
      <c r="E4323" s="1">
        <v>25745</v>
      </c>
      <c r="F4323">
        <v>5</v>
      </c>
      <c r="G4323">
        <v>2599</v>
      </c>
      <c r="H4323" t="s">
        <v>400</v>
      </c>
      <c r="I4323" t="s">
        <v>36</v>
      </c>
      <c r="J4323" t="s">
        <v>43</v>
      </c>
      <c r="L4323" t="s">
        <v>30</v>
      </c>
      <c r="M4323" t="s">
        <v>38</v>
      </c>
      <c r="N4323" t="s">
        <v>276</v>
      </c>
      <c r="O4323" t="s">
        <v>3076</v>
      </c>
      <c r="P4323" s="4">
        <v>75152</v>
      </c>
      <c r="Q4323">
        <v>6</v>
      </c>
      <c r="R4323">
        <v>2</v>
      </c>
      <c r="S4323">
        <v>0</v>
      </c>
      <c r="T4323">
        <v>2</v>
      </c>
      <c r="U4323">
        <v>1</v>
      </c>
      <c r="V4323">
        <v>0</v>
      </c>
      <c r="W4323">
        <v>0</v>
      </c>
      <c r="X4323" t="s">
        <v>9379</v>
      </c>
      <c r="Y4323" t="s">
        <v>34</v>
      </c>
      <c r="AA4323" t="s">
        <v>9379</v>
      </c>
      <c r="AB4323" t="s">
        <v>9379</v>
      </c>
    </row>
    <row r="4324" spans="1:28" x14ac:dyDescent="0.2">
      <c r="A4324">
        <v>2023</v>
      </c>
      <c r="B4324" t="s">
        <v>25</v>
      </c>
      <c r="C4324" t="s">
        <v>303</v>
      </c>
      <c r="D4324" t="s">
        <v>27</v>
      </c>
      <c r="E4324" s="1">
        <v>29195</v>
      </c>
      <c r="F4324">
        <v>4.5999999999999996</v>
      </c>
      <c r="G4324">
        <v>527</v>
      </c>
      <c r="H4324" t="s">
        <v>71</v>
      </c>
      <c r="I4324" t="s">
        <v>36</v>
      </c>
      <c r="J4324" t="s">
        <v>43</v>
      </c>
      <c r="L4324" t="s">
        <v>30</v>
      </c>
      <c r="M4324" t="s">
        <v>31</v>
      </c>
      <c r="N4324" t="s">
        <v>276</v>
      </c>
      <c r="O4324" t="s">
        <v>3077</v>
      </c>
      <c r="P4324" s="4" t="s">
        <v>3078</v>
      </c>
      <c r="Q4324">
        <v>5</v>
      </c>
      <c r="R4324">
        <v>4</v>
      </c>
      <c r="S4324">
        <v>5</v>
      </c>
      <c r="T4324">
        <v>4</v>
      </c>
      <c r="U4324">
        <v>5</v>
      </c>
      <c r="V4324">
        <v>5</v>
      </c>
      <c r="W4324">
        <v>5</v>
      </c>
      <c r="X4324" t="s">
        <v>9379</v>
      </c>
      <c r="Y4324" t="s">
        <v>34</v>
      </c>
      <c r="AA4324" t="s">
        <v>9379</v>
      </c>
      <c r="AB4324" t="s">
        <v>9379</v>
      </c>
    </row>
    <row r="4325" spans="1:28" x14ac:dyDescent="0.2">
      <c r="A4325">
        <v>2022</v>
      </c>
      <c r="B4325" t="s">
        <v>25</v>
      </c>
      <c r="C4325" t="s">
        <v>1262</v>
      </c>
      <c r="D4325" t="s">
        <v>27</v>
      </c>
      <c r="E4325" s="1">
        <v>35995</v>
      </c>
      <c r="F4325">
        <v>4.5</v>
      </c>
      <c r="G4325">
        <v>231</v>
      </c>
      <c r="H4325" t="s">
        <v>472</v>
      </c>
      <c r="I4325" t="s">
        <v>86</v>
      </c>
      <c r="J4325" t="s">
        <v>9336</v>
      </c>
      <c r="K4325" t="s">
        <v>9236</v>
      </c>
      <c r="L4325" t="s">
        <v>37</v>
      </c>
      <c r="M4325" t="s">
        <v>38</v>
      </c>
      <c r="N4325" t="s">
        <v>192</v>
      </c>
      <c r="O4325" t="s">
        <v>3079</v>
      </c>
      <c r="P4325" s="4" t="s">
        <v>3080</v>
      </c>
      <c r="Q4325">
        <v>8645</v>
      </c>
      <c r="R4325">
        <v>4.5999999999999996</v>
      </c>
      <c r="S4325">
        <v>4.9000000000000004</v>
      </c>
      <c r="T4325">
        <v>4.5</v>
      </c>
      <c r="U4325">
        <v>4.5999999999999996</v>
      </c>
      <c r="V4325">
        <v>4.8</v>
      </c>
      <c r="W4325">
        <v>4.7</v>
      </c>
      <c r="X4325" t="s">
        <v>9379</v>
      </c>
      <c r="Y4325" t="s">
        <v>34</v>
      </c>
      <c r="AA4325" t="s">
        <v>9379</v>
      </c>
      <c r="AB4325" t="s">
        <v>9379</v>
      </c>
    </row>
    <row r="4326" spans="1:28" x14ac:dyDescent="0.2">
      <c r="A4326">
        <v>2021</v>
      </c>
      <c r="B4326" t="s">
        <v>25</v>
      </c>
      <c r="C4326" t="s">
        <v>1922</v>
      </c>
      <c r="D4326" t="s">
        <v>983</v>
      </c>
      <c r="E4326" s="1">
        <v>33988</v>
      </c>
      <c r="F4326">
        <v>4.7</v>
      </c>
      <c r="G4326">
        <v>361</v>
      </c>
      <c r="H4326" t="s">
        <v>36</v>
      </c>
      <c r="I4326" t="s">
        <v>86</v>
      </c>
      <c r="J4326" t="s">
        <v>43</v>
      </c>
      <c r="K4326" t="s">
        <v>9215</v>
      </c>
      <c r="L4326" t="s">
        <v>30</v>
      </c>
      <c r="M4326" t="s">
        <v>57</v>
      </c>
      <c r="N4326" t="s">
        <v>32</v>
      </c>
      <c r="O4326" t="s">
        <v>3256</v>
      </c>
      <c r="P4326" s="4" t="s">
        <v>3257</v>
      </c>
      <c r="Q4326">
        <v>35806</v>
      </c>
      <c r="R4326">
        <v>5</v>
      </c>
      <c r="S4326">
        <v>5</v>
      </c>
      <c r="T4326">
        <v>4.9000000000000004</v>
      </c>
      <c r="U4326">
        <v>4.8</v>
      </c>
      <c r="V4326">
        <v>4.8</v>
      </c>
      <c r="W4326">
        <v>5</v>
      </c>
      <c r="X4326" t="s">
        <v>9379</v>
      </c>
      <c r="Y4326" t="s">
        <v>34</v>
      </c>
      <c r="AA4326" t="s">
        <v>9379</v>
      </c>
      <c r="AB4326" t="s">
        <v>9379</v>
      </c>
    </row>
    <row r="4327" spans="1:28" x14ac:dyDescent="0.2">
      <c r="A4327">
        <v>2023</v>
      </c>
      <c r="B4327" t="s">
        <v>25</v>
      </c>
      <c r="C4327" t="s">
        <v>646</v>
      </c>
      <c r="D4327" t="s">
        <v>27</v>
      </c>
      <c r="E4327" s="1">
        <v>48250</v>
      </c>
      <c r="F4327">
        <v>4.9000000000000004</v>
      </c>
      <c r="G4327">
        <v>78</v>
      </c>
      <c r="H4327" t="s">
        <v>308</v>
      </c>
      <c r="I4327" t="s">
        <v>36</v>
      </c>
      <c r="J4327" t="s">
        <v>43</v>
      </c>
      <c r="L4327" t="s">
        <v>30</v>
      </c>
      <c r="M4327" t="s">
        <v>57</v>
      </c>
      <c r="N4327" t="s">
        <v>72</v>
      </c>
      <c r="O4327" t="s">
        <v>3258</v>
      </c>
      <c r="P4327" s="4" t="s">
        <v>3259</v>
      </c>
      <c r="Q4327">
        <v>0</v>
      </c>
      <c r="R4327">
        <v>2</v>
      </c>
      <c r="S4327">
        <v>0</v>
      </c>
      <c r="T4327">
        <v>2</v>
      </c>
      <c r="U4327">
        <v>1</v>
      </c>
      <c r="V4327">
        <v>0</v>
      </c>
      <c r="W4327">
        <v>0</v>
      </c>
      <c r="X4327" t="s">
        <v>9379</v>
      </c>
      <c r="Y4327" t="s">
        <v>34</v>
      </c>
      <c r="AA4327" t="s">
        <v>9379</v>
      </c>
      <c r="AB4327" t="s">
        <v>9379</v>
      </c>
    </row>
    <row r="4328" spans="1:28" x14ac:dyDescent="0.2">
      <c r="A4328">
        <v>2023</v>
      </c>
      <c r="B4328" t="s">
        <v>25</v>
      </c>
      <c r="C4328" t="s">
        <v>94</v>
      </c>
      <c r="D4328" t="s">
        <v>27</v>
      </c>
      <c r="E4328" s="1">
        <v>47895</v>
      </c>
      <c r="F4328">
        <v>4.8</v>
      </c>
      <c r="G4328">
        <v>2711</v>
      </c>
      <c r="H4328" t="s">
        <v>82</v>
      </c>
      <c r="I4328" t="s">
        <v>36</v>
      </c>
      <c r="J4328" t="s">
        <v>9336</v>
      </c>
      <c r="L4328" t="s">
        <v>30</v>
      </c>
      <c r="M4328" t="s">
        <v>48</v>
      </c>
      <c r="N4328" t="s">
        <v>32</v>
      </c>
      <c r="O4328" t="s">
        <v>3260</v>
      </c>
      <c r="P4328" s="4" t="s">
        <v>3261</v>
      </c>
      <c r="Q4328">
        <v>2</v>
      </c>
      <c r="R4328">
        <v>5</v>
      </c>
      <c r="S4328">
        <v>4.8</v>
      </c>
      <c r="T4328">
        <v>4.8</v>
      </c>
      <c r="U4328">
        <v>4.2</v>
      </c>
      <c r="V4328">
        <v>5</v>
      </c>
      <c r="W4328">
        <v>5</v>
      </c>
      <c r="X4328" t="s">
        <v>9379</v>
      </c>
      <c r="Y4328" t="s">
        <v>34</v>
      </c>
      <c r="AA4328" t="s">
        <v>9379</v>
      </c>
      <c r="AB4328" t="s">
        <v>9379</v>
      </c>
    </row>
    <row r="4329" spans="1:28" x14ac:dyDescent="0.2">
      <c r="A4329">
        <v>2022</v>
      </c>
      <c r="B4329" t="s">
        <v>25</v>
      </c>
      <c r="C4329" t="s">
        <v>103</v>
      </c>
      <c r="D4329" t="s">
        <v>27</v>
      </c>
      <c r="E4329" s="1">
        <v>30470</v>
      </c>
      <c r="F4329">
        <v>5</v>
      </c>
      <c r="G4329">
        <v>2291</v>
      </c>
      <c r="H4329" t="s">
        <v>28</v>
      </c>
      <c r="I4329" t="s">
        <v>36</v>
      </c>
      <c r="J4329" t="s">
        <v>43</v>
      </c>
      <c r="K4329" t="s">
        <v>9207</v>
      </c>
      <c r="L4329" t="s">
        <v>30</v>
      </c>
      <c r="M4329" t="s">
        <v>38</v>
      </c>
      <c r="N4329" t="s">
        <v>78</v>
      </c>
      <c r="O4329" t="s">
        <v>3262</v>
      </c>
      <c r="P4329" s="4" t="s">
        <v>3263</v>
      </c>
      <c r="Q4329">
        <v>5</v>
      </c>
      <c r="R4329">
        <v>5</v>
      </c>
      <c r="S4329">
        <v>5</v>
      </c>
      <c r="T4329">
        <v>5</v>
      </c>
      <c r="U4329">
        <v>5</v>
      </c>
      <c r="V4329">
        <v>5</v>
      </c>
      <c r="W4329">
        <v>5</v>
      </c>
      <c r="X4329" t="s">
        <v>9379</v>
      </c>
      <c r="Y4329" t="s">
        <v>34</v>
      </c>
      <c r="AA4329" t="s">
        <v>9379</v>
      </c>
      <c r="AB4329" t="s">
        <v>9379</v>
      </c>
    </row>
    <row r="4330" spans="1:28" x14ac:dyDescent="0.2">
      <c r="A4330">
        <v>2022</v>
      </c>
      <c r="B4330" t="s">
        <v>25</v>
      </c>
      <c r="C4330" t="s">
        <v>103</v>
      </c>
      <c r="D4330" t="s">
        <v>27</v>
      </c>
      <c r="E4330" s="1">
        <v>28322</v>
      </c>
      <c r="F4330">
        <v>4.9000000000000004</v>
      </c>
      <c r="G4330">
        <v>3415</v>
      </c>
      <c r="H4330" t="s">
        <v>52</v>
      </c>
      <c r="I4330" t="s">
        <v>36</v>
      </c>
      <c r="J4330" t="s">
        <v>43</v>
      </c>
      <c r="K4330" t="s">
        <v>9207</v>
      </c>
      <c r="L4330" t="s">
        <v>30</v>
      </c>
      <c r="M4330" t="s">
        <v>38</v>
      </c>
      <c r="N4330" t="s">
        <v>78</v>
      </c>
      <c r="O4330" t="s">
        <v>3264</v>
      </c>
      <c r="P4330" s="4" t="s">
        <v>3265</v>
      </c>
      <c r="Q4330">
        <v>24</v>
      </c>
      <c r="R4330">
        <v>5</v>
      </c>
      <c r="S4330">
        <v>5</v>
      </c>
      <c r="T4330">
        <v>5</v>
      </c>
      <c r="U4330">
        <v>5</v>
      </c>
      <c r="V4330">
        <v>5</v>
      </c>
      <c r="W4330">
        <v>5</v>
      </c>
      <c r="X4330" t="s">
        <v>9379</v>
      </c>
      <c r="Y4330" t="s">
        <v>34</v>
      </c>
      <c r="AA4330" t="s">
        <v>9379</v>
      </c>
      <c r="AB4330" t="s">
        <v>9379</v>
      </c>
    </row>
    <row r="4331" spans="1:28" x14ac:dyDescent="0.2">
      <c r="A4331">
        <v>2022</v>
      </c>
      <c r="B4331" t="s">
        <v>25</v>
      </c>
      <c r="C4331" t="s">
        <v>175</v>
      </c>
      <c r="D4331" t="s">
        <v>27</v>
      </c>
      <c r="E4331" s="1">
        <v>39729</v>
      </c>
      <c r="F4331">
        <v>4.5</v>
      </c>
      <c r="G4331">
        <v>231</v>
      </c>
      <c r="H4331" t="s">
        <v>28</v>
      </c>
      <c r="I4331" t="s">
        <v>86</v>
      </c>
      <c r="J4331" t="s">
        <v>9336</v>
      </c>
      <c r="K4331" t="s">
        <v>9209</v>
      </c>
      <c r="L4331" t="s">
        <v>30</v>
      </c>
      <c r="M4331" t="s">
        <v>38</v>
      </c>
      <c r="N4331" t="s">
        <v>78</v>
      </c>
      <c r="O4331" t="s">
        <v>3278</v>
      </c>
      <c r="P4331" s="4" t="s">
        <v>3279</v>
      </c>
      <c r="Q4331">
        <v>7</v>
      </c>
      <c r="R4331">
        <v>4.9000000000000004</v>
      </c>
      <c r="S4331">
        <v>4.8</v>
      </c>
      <c r="T4331">
        <v>4.7</v>
      </c>
      <c r="U4331">
        <v>4.8</v>
      </c>
      <c r="V4331">
        <v>4.7</v>
      </c>
      <c r="W4331">
        <v>4.9000000000000004</v>
      </c>
      <c r="X4331" t="s">
        <v>9379</v>
      </c>
      <c r="Y4331" t="s">
        <v>34</v>
      </c>
      <c r="AA4331" t="s">
        <v>9379</v>
      </c>
      <c r="AB4331" t="s">
        <v>9379</v>
      </c>
    </row>
    <row r="4332" spans="1:28" x14ac:dyDescent="0.2">
      <c r="A4332">
        <v>2023</v>
      </c>
      <c r="B4332" t="s">
        <v>25</v>
      </c>
      <c r="C4332" t="s">
        <v>115</v>
      </c>
      <c r="D4332" t="s">
        <v>27</v>
      </c>
      <c r="E4332" s="1">
        <v>26145</v>
      </c>
      <c r="F4332">
        <v>4.8</v>
      </c>
      <c r="G4332">
        <v>2513</v>
      </c>
      <c r="H4332" t="s">
        <v>817</v>
      </c>
      <c r="I4332" t="s">
        <v>36</v>
      </c>
      <c r="J4332" t="s">
        <v>43</v>
      </c>
      <c r="L4332" t="s">
        <v>30</v>
      </c>
      <c r="M4332" t="s">
        <v>38</v>
      </c>
      <c r="N4332" t="s">
        <v>276</v>
      </c>
      <c r="O4332" t="s">
        <v>3434</v>
      </c>
      <c r="P4332" s="4" t="s">
        <v>3435</v>
      </c>
      <c r="Q4332">
        <v>5</v>
      </c>
      <c r="R4332">
        <v>2</v>
      </c>
      <c r="S4332">
        <v>0</v>
      </c>
      <c r="T4332">
        <v>2</v>
      </c>
      <c r="U4332">
        <v>1</v>
      </c>
      <c r="V4332">
        <v>0</v>
      </c>
      <c r="W4332">
        <v>0</v>
      </c>
      <c r="X4332" t="s">
        <v>9379</v>
      </c>
      <c r="Y4332" t="s">
        <v>34</v>
      </c>
      <c r="AA4332" t="s">
        <v>9379</v>
      </c>
      <c r="AB4332" t="s">
        <v>9379</v>
      </c>
    </row>
    <row r="4333" spans="1:28" x14ac:dyDescent="0.2">
      <c r="A4333">
        <v>2022</v>
      </c>
      <c r="B4333" t="s">
        <v>25</v>
      </c>
      <c r="C4333" t="s">
        <v>70</v>
      </c>
      <c r="D4333" t="s">
        <v>27</v>
      </c>
      <c r="E4333" s="1">
        <v>52060</v>
      </c>
      <c r="F4333">
        <v>4.9000000000000004</v>
      </c>
      <c r="G4333">
        <v>273</v>
      </c>
      <c r="H4333" t="s">
        <v>28</v>
      </c>
      <c r="I4333" t="s">
        <v>36</v>
      </c>
      <c r="J4333" t="s">
        <v>9336</v>
      </c>
      <c r="K4333" t="s">
        <v>9204</v>
      </c>
      <c r="L4333" t="s">
        <v>30</v>
      </c>
      <c r="M4333" t="s">
        <v>48</v>
      </c>
      <c r="N4333" t="s">
        <v>32</v>
      </c>
      <c r="O4333" t="s">
        <v>3436</v>
      </c>
      <c r="P4333" s="4" t="s">
        <v>3437</v>
      </c>
      <c r="Q4333">
        <v>10</v>
      </c>
      <c r="R4333">
        <v>5</v>
      </c>
      <c r="S4333">
        <v>5</v>
      </c>
      <c r="T4333">
        <v>5</v>
      </c>
      <c r="U4333">
        <v>5</v>
      </c>
      <c r="V4333">
        <v>5</v>
      </c>
      <c r="W4333">
        <v>5</v>
      </c>
      <c r="X4333" t="s">
        <v>9379</v>
      </c>
      <c r="Y4333" t="s">
        <v>34</v>
      </c>
      <c r="AA4333" t="s">
        <v>9379</v>
      </c>
      <c r="AB4333" t="s">
        <v>9379</v>
      </c>
    </row>
    <row r="4334" spans="1:28" x14ac:dyDescent="0.2">
      <c r="A4334">
        <v>2022</v>
      </c>
      <c r="B4334" t="s">
        <v>25</v>
      </c>
      <c r="C4334" t="s">
        <v>94</v>
      </c>
      <c r="D4334" t="s">
        <v>983</v>
      </c>
      <c r="E4334" s="1">
        <v>40950</v>
      </c>
      <c r="F4334">
        <v>4.5999999999999996</v>
      </c>
      <c r="G4334">
        <v>1296</v>
      </c>
      <c r="H4334" t="s">
        <v>97</v>
      </c>
      <c r="I4334" t="s">
        <v>86</v>
      </c>
      <c r="J4334" t="s">
        <v>9336</v>
      </c>
      <c r="K4334" t="s">
        <v>9205</v>
      </c>
      <c r="L4334" t="s">
        <v>30</v>
      </c>
      <c r="M4334" t="s">
        <v>48</v>
      </c>
      <c r="N4334" t="s">
        <v>32</v>
      </c>
      <c r="O4334" t="s">
        <v>3438</v>
      </c>
      <c r="P4334" s="4" t="s">
        <v>3439</v>
      </c>
      <c r="Q4334">
        <v>6485</v>
      </c>
      <c r="R4334">
        <v>5</v>
      </c>
      <c r="S4334">
        <v>4.9000000000000004</v>
      </c>
      <c r="T4334">
        <v>4.9000000000000004</v>
      </c>
      <c r="U4334">
        <v>4.3</v>
      </c>
      <c r="V4334">
        <v>4.7</v>
      </c>
      <c r="W4334">
        <v>5</v>
      </c>
      <c r="X4334" t="s">
        <v>9379</v>
      </c>
      <c r="Y4334" t="s">
        <v>34</v>
      </c>
      <c r="AA4334" t="s">
        <v>9379</v>
      </c>
      <c r="AB4334" t="s">
        <v>9379</v>
      </c>
    </row>
    <row r="4335" spans="1:28" x14ac:dyDescent="0.2">
      <c r="A4335">
        <v>2022</v>
      </c>
      <c r="B4335" t="s">
        <v>25</v>
      </c>
      <c r="C4335" t="s">
        <v>150</v>
      </c>
      <c r="D4335" t="s">
        <v>27</v>
      </c>
      <c r="E4335" s="1">
        <v>40250</v>
      </c>
      <c r="F4335">
        <v>4.5</v>
      </c>
      <c r="G4335">
        <v>1691</v>
      </c>
      <c r="H4335" t="s">
        <v>28</v>
      </c>
      <c r="I4335" t="s">
        <v>86</v>
      </c>
      <c r="J4335" t="s">
        <v>43</v>
      </c>
      <c r="K4335" t="s">
        <v>9216</v>
      </c>
      <c r="L4335" t="s">
        <v>30</v>
      </c>
      <c r="M4335" t="s">
        <v>48</v>
      </c>
      <c r="N4335" t="s">
        <v>32</v>
      </c>
      <c r="O4335" t="s">
        <v>3440</v>
      </c>
      <c r="P4335" s="4" t="s">
        <v>3441</v>
      </c>
      <c r="Q4335">
        <v>5</v>
      </c>
      <c r="R4335">
        <v>5</v>
      </c>
      <c r="S4335">
        <v>5</v>
      </c>
      <c r="T4335">
        <v>5</v>
      </c>
      <c r="U4335">
        <v>5</v>
      </c>
      <c r="V4335">
        <v>5</v>
      </c>
      <c r="W4335">
        <v>5</v>
      </c>
      <c r="X4335" t="s">
        <v>9379</v>
      </c>
      <c r="Y4335" t="s">
        <v>34</v>
      </c>
      <c r="AA4335" t="s">
        <v>9379</v>
      </c>
      <c r="AB4335" t="s">
        <v>9379</v>
      </c>
    </row>
    <row r="4336" spans="1:28" x14ac:dyDescent="0.2">
      <c r="A4336">
        <v>2022</v>
      </c>
      <c r="B4336" t="s">
        <v>25</v>
      </c>
      <c r="C4336" t="s">
        <v>99</v>
      </c>
      <c r="D4336" t="s">
        <v>27</v>
      </c>
      <c r="E4336" s="1">
        <v>47211</v>
      </c>
      <c r="F4336">
        <v>4.0999999999999996</v>
      </c>
      <c r="G4336">
        <v>1445</v>
      </c>
      <c r="H4336" t="s">
        <v>82</v>
      </c>
      <c r="I4336" t="s">
        <v>97</v>
      </c>
      <c r="J4336" t="s">
        <v>9336</v>
      </c>
      <c r="K4336" t="s">
        <v>9206</v>
      </c>
      <c r="L4336" t="s">
        <v>30</v>
      </c>
      <c r="M4336" t="s">
        <v>48</v>
      </c>
      <c r="N4336" t="s">
        <v>32</v>
      </c>
      <c r="O4336" t="s">
        <v>3442</v>
      </c>
      <c r="P4336" s="4" t="s">
        <v>3443</v>
      </c>
      <c r="Q4336">
        <v>10</v>
      </c>
      <c r="R4336">
        <v>5</v>
      </c>
      <c r="S4336">
        <v>5</v>
      </c>
      <c r="T4336">
        <v>4.9000000000000004</v>
      </c>
      <c r="U4336">
        <v>5</v>
      </c>
      <c r="V4336">
        <v>4.9000000000000004</v>
      </c>
      <c r="W4336">
        <v>5</v>
      </c>
      <c r="X4336" t="s">
        <v>9379</v>
      </c>
      <c r="Y4336" t="s">
        <v>34</v>
      </c>
      <c r="AA4336" t="s">
        <v>9379</v>
      </c>
      <c r="AB4336" t="s">
        <v>9379</v>
      </c>
    </row>
    <row r="4337" spans="1:28" x14ac:dyDescent="0.2">
      <c r="A4337">
        <v>2022</v>
      </c>
      <c r="B4337" t="s">
        <v>25</v>
      </c>
      <c r="C4337" t="s">
        <v>239</v>
      </c>
      <c r="D4337" t="s">
        <v>27</v>
      </c>
      <c r="E4337" s="1">
        <v>31960</v>
      </c>
      <c r="F4337">
        <v>5</v>
      </c>
      <c r="G4337">
        <v>2291</v>
      </c>
      <c r="H4337" t="s">
        <v>28</v>
      </c>
      <c r="I4337" t="s">
        <v>36</v>
      </c>
      <c r="J4337" t="s">
        <v>43</v>
      </c>
      <c r="K4337" t="s">
        <v>9207</v>
      </c>
      <c r="L4337" t="s">
        <v>30</v>
      </c>
      <c r="M4337" t="s">
        <v>38</v>
      </c>
      <c r="N4337" t="s">
        <v>78</v>
      </c>
      <c r="O4337" t="s">
        <v>3444</v>
      </c>
      <c r="P4337" s="4" t="s">
        <v>3445</v>
      </c>
      <c r="Q4337">
        <v>5</v>
      </c>
      <c r="R4337">
        <v>5</v>
      </c>
      <c r="S4337">
        <v>5</v>
      </c>
      <c r="T4337">
        <v>5</v>
      </c>
      <c r="U4337">
        <v>5</v>
      </c>
      <c r="V4337">
        <v>5</v>
      </c>
      <c r="W4337">
        <v>5</v>
      </c>
      <c r="X4337" t="s">
        <v>9379</v>
      </c>
      <c r="Y4337" t="s">
        <v>34</v>
      </c>
      <c r="AA4337" t="s">
        <v>9379</v>
      </c>
      <c r="AB4337" t="s">
        <v>9379</v>
      </c>
    </row>
    <row r="4338" spans="1:28" x14ac:dyDescent="0.2">
      <c r="A4338">
        <v>2023</v>
      </c>
      <c r="B4338" t="s">
        <v>25</v>
      </c>
      <c r="C4338" t="s">
        <v>107</v>
      </c>
      <c r="D4338" t="s">
        <v>27</v>
      </c>
      <c r="E4338" s="1">
        <v>27650</v>
      </c>
      <c r="F4338">
        <v>5</v>
      </c>
      <c r="G4338">
        <v>2291</v>
      </c>
      <c r="H4338" t="s">
        <v>59</v>
      </c>
      <c r="I4338" t="s">
        <v>36</v>
      </c>
      <c r="J4338" t="s">
        <v>43</v>
      </c>
      <c r="L4338" t="s">
        <v>30</v>
      </c>
      <c r="M4338" t="s">
        <v>31</v>
      </c>
      <c r="N4338" t="s">
        <v>276</v>
      </c>
      <c r="O4338" t="s">
        <v>3446</v>
      </c>
      <c r="P4338" s="4" t="s">
        <v>3447</v>
      </c>
      <c r="Q4338">
        <v>4</v>
      </c>
      <c r="R4338">
        <v>4</v>
      </c>
      <c r="S4338">
        <v>5</v>
      </c>
      <c r="T4338">
        <v>4</v>
      </c>
      <c r="U4338">
        <v>5</v>
      </c>
      <c r="V4338">
        <v>5</v>
      </c>
      <c r="W4338">
        <v>5</v>
      </c>
      <c r="X4338" t="s">
        <v>9379</v>
      </c>
      <c r="Y4338" t="s">
        <v>34</v>
      </c>
      <c r="AA4338" t="s">
        <v>9379</v>
      </c>
      <c r="AB4338" t="s">
        <v>9379</v>
      </c>
    </row>
    <row r="4339" spans="1:28" x14ac:dyDescent="0.2">
      <c r="A4339">
        <v>2022</v>
      </c>
      <c r="B4339" t="s">
        <v>25</v>
      </c>
      <c r="C4339" t="s">
        <v>115</v>
      </c>
      <c r="D4339" t="s">
        <v>983</v>
      </c>
      <c r="E4339" s="1">
        <v>26552</v>
      </c>
      <c r="F4339">
        <v>5</v>
      </c>
      <c r="G4339">
        <v>942</v>
      </c>
      <c r="H4339" t="s">
        <v>36</v>
      </c>
      <c r="I4339" t="s">
        <v>36</v>
      </c>
      <c r="J4339" t="s">
        <v>43</v>
      </c>
      <c r="K4339" t="s">
        <v>9221</v>
      </c>
      <c r="L4339" t="s">
        <v>30</v>
      </c>
      <c r="M4339" t="s">
        <v>38</v>
      </c>
      <c r="N4339" t="s">
        <v>276</v>
      </c>
      <c r="O4339" t="s">
        <v>3448</v>
      </c>
      <c r="P4339" s="4" t="s">
        <v>3449</v>
      </c>
      <c r="Q4339">
        <v>30322</v>
      </c>
      <c r="R4339">
        <v>4.5999999999999996</v>
      </c>
      <c r="S4339">
        <v>4.9000000000000004</v>
      </c>
      <c r="T4339">
        <v>4.4000000000000004</v>
      </c>
      <c r="U4339">
        <v>4.5999999999999996</v>
      </c>
      <c r="V4339">
        <v>4.5999999999999996</v>
      </c>
      <c r="W4339">
        <v>4.7</v>
      </c>
      <c r="X4339" t="s">
        <v>9379</v>
      </c>
      <c r="Y4339" t="s">
        <v>34</v>
      </c>
      <c r="AA4339" t="s">
        <v>9379</v>
      </c>
      <c r="AB4339" t="s">
        <v>9379</v>
      </c>
    </row>
    <row r="4340" spans="1:28" x14ac:dyDescent="0.2">
      <c r="A4340">
        <v>2022</v>
      </c>
      <c r="B4340" t="s">
        <v>25</v>
      </c>
      <c r="C4340" t="s">
        <v>103</v>
      </c>
      <c r="D4340" t="s">
        <v>27</v>
      </c>
      <c r="E4340" s="1">
        <v>28383</v>
      </c>
      <c r="F4340">
        <v>4.8</v>
      </c>
      <c r="G4340">
        <v>578</v>
      </c>
      <c r="H4340" t="s">
        <v>52</v>
      </c>
      <c r="I4340" t="s">
        <v>36</v>
      </c>
      <c r="J4340" t="s">
        <v>43</v>
      </c>
      <c r="K4340" t="s">
        <v>9207</v>
      </c>
      <c r="L4340" t="s">
        <v>30</v>
      </c>
      <c r="M4340" t="s">
        <v>38</v>
      </c>
      <c r="N4340" t="s">
        <v>78</v>
      </c>
      <c r="O4340" t="s">
        <v>3450</v>
      </c>
      <c r="P4340" s="4" t="s">
        <v>3451</v>
      </c>
      <c r="Q4340">
        <v>10</v>
      </c>
      <c r="R4340">
        <v>5</v>
      </c>
      <c r="S4340">
        <v>5</v>
      </c>
      <c r="T4340">
        <v>5</v>
      </c>
      <c r="U4340">
        <v>5</v>
      </c>
      <c r="V4340">
        <v>5</v>
      </c>
      <c r="W4340">
        <v>5</v>
      </c>
      <c r="X4340" t="s">
        <v>9379</v>
      </c>
      <c r="Y4340" t="s">
        <v>34</v>
      </c>
      <c r="AA4340" t="s">
        <v>9379</v>
      </c>
      <c r="AB4340" t="s">
        <v>9379</v>
      </c>
    </row>
    <row r="4341" spans="1:28" x14ac:dyDescent="0.2">
      <c r="A4341">
        <v>2014</v>
      </c>
      <c r="B4341" t="s">
        <v>25</v>
      </c>
      <c r="C4341" t="s">
        <v>54</v>
      </c>
      <c r="D4341" t="s">
        <v>983</v>
      </c>
      <c r="E4341" s="1">
        <v>15888</v>
      </c>
      <c r="F4341">
        <v>4</v>
      </c>
      <c r="G4341">
        <v>179</v>
      </c>
      <c r="H4341" t="s">
        <v>36</v>
      </c>
      <c r="I4341" t="s">
        <v>86</v>
      </c>
      <c r="J4341" t="s">
        <v>43</v>
      </c>
      <c r="K4341" t="s">
        <v>9215</v>
      </c>
      <c r="L4341" t="s">
        <v>30</v>
      </c>
      <c r="M4341" t="s">
        <v>1233</v>
      </c>
      <c r="N4341" t="s">
        <v>1356</v>
      </c>
      <c r="O4341" t="s">
        <v>3455</v>
      </c>
      <c r="P4341" s="4" t="s">
        <v>3456</v>
      </c>
      <c r="Q4341">
        <v>81219</v>
      </c>
      <c r="R4341">
        <v>4.7</v>
      </c>
      <c r="S4341">
        <v>4.5999999999999996</v>
      </c>
      <c r="T4341">
        <v>4.5999999999999996</v>
      </c>
      <c r="U4341">
        <v>4.4000000000000004</v>
      </c>
      <c r="V4341">
        <v>4.5999999999999996</v>
      </c>
      <c r="W4341">
        <v>4.8</v>
      </c>
      <c r="X4341" t="s">
        <v>9379</v>
      </c>
      <c r="Y4341" t="s">
        <v>34</v>
      </c>
      <c r="AA4341" t="s">
        <v>9379</v>
      </c>
      <c r="AB4341" t="s">
        <v>9379</v>
      </c>
    </row>
    <row r="4342" spans="1:28" x14ac:dyDescent="0.2">
      <c r="A4342">
        <v>2022</v>
      </c>
      <c r="B4342" t="s">
        <v>25</v>
      </c>
      <c r="C4342" t="s">
        <v>1208</v>
      </c>
      <c r="D4342" t="s">
        <v>983</v>
      </c>
      <c r="E4342" s="1">
        <v>27821</v>
      </c>
      <c r="F4342">
        <v>4.5999999999999996</v>
      </c>
      <c r="G4342">
        <v>527</v>
      </c>
      <c r="H4342" t="s">
        <v>28</v>
      </c>
      <c r="I4342" t="s">
        <v>36</v>
      </c>
      <c r="J4342" t="s">
        <v>43</v>
      </c>
      <c r="K4342" t="s">
        <v>9227</v>
      </c>
      <c r="L4342" t="s">
        <v>30</v>
      </c>
      <c r="M4342" t="s">
        <v>38</v>
      </c>
      <c r="N4342" t="s">
        <v>78</v>
      </c>
      <c r="O4342" t="s">
        <v>3457</v>
      </c>
      <c r="P4342" s="4" t="s">
        <v>3458</v>
      </c>
      <c r="Q4342">
        <v>4305</v>
      </c>
      <c r="R4342">
        <v>5</v>
      </c>
      <c r="S4342">
        <v>5</v>
      </c>
      <c r="T4342">
        <v>5</v>
      </c>
      <c r="U4342">
        <v>5</v>
      </c>
      <c r="V4342">
        <v>5</v>
      </c>
      <c r="W4342">
        <v>5</v>
      </c>
      <c r="X4342" t="s">
        <v>9379</v>
      </c>
      <c r="Y4342" t="s">
        <v>34</v>
      </c>
      <c r="AA4342" t="s">
        <v>9379</v>
      </c>
      <c r="AB4342" t="s">
        <v>9379</v>
      </c>
    </row>
    <row r="4343" spans="1:28" x14ac:dyDescent="0.2">
      <c r="A4343">
        <v>2019</v>
      </c>
      <c r="B4343" t="s">
        <v>25</v>
      </c>
      <c r="C4343" t="s">
        <v>99</v>
      </c>
      <c r="D4343" t="s">
        <v>983</v>
      </c>
      <c r="E4343" s="1">
        <v>31800</v>
      </c>
      <c r="F4343">
        <v>4.7</v>
      </c>
      <c r="G4343">
        <v>4</v>
      </c>
      <c r="H4343" t="s">
        <v>1216</v>
      </c>
      <c r="I4343" t="s">
        <v>36</v>
      </c>
      <c r="J4343" t="s">
        <v>9336</v>
      </c>
      <c r="K4343" t="s">
        <v>9206</v>
      </c>
      <c r="L4343" t="s">
        <v>30</v>
      </c>
      <c r="M4343" t="s">
        <v>48</v>
      </c>
      <c r="N4343" t="s">
        <v>32</v>
      </c>
      <c r="O4343" t="s">
        <v>3459</v>
      </c>
      <c r="P4343" s="4" t="s">
        <v>3460</v>
      </c>
      <c r="Q4343">
        <v>26461</v>
      </c>
      <c r="R4343">
        <v>4.8</v>
      </c>
      <c r="S4343">
        <v>4.7</v>
      </c>
      <c r="T4343">
        <v>4.7</v>
      </c>
      <c r="U4343">
        <v>4.5999999999999996</v>
      </c>
      <c r="V4343">
        <v>4.7</v>
      </c>
      <c r="W4343">
        <v>4.8</v>
      </c>
      <c r="X4343" t="s">
        <v>9379</v>
      </c>
      <c r="Y4343" t="s">
        <v>34</v>
      </c>
      <c r="AA4343" t="s">
        <v>9379</v>
      </c>
      <c r="AB4343" t="s">
        <v>9379</v>
      </c>
    </row>
    <row r="4344" spans="1:28" x14ac:dyDescent="0.2">
      <c r="A4344">
        <v>2022</v>
      </c>
      <c r="B4344" t="s">
        <v>25</v>
      </c>
      <c r="C4344" t="s">
        <v>1193</v>
      </c>
      <c r="D4344" t="s">
        <v>983</v>
      </c>
      <c r="E4344" s="1">
        <v>25269</v>
      </c>
      <c r="F4344">
        <v>4.5999999999999996</v>
      </c>
      <c r="G4344">
        <v>1</v>
      </c>
      <c r="H4344" t="s">
        <v>86</v>
      </c>
      <c r="I4344" t="s">
        <v>86</v>
      </c>
      <c r="J4344" t="s">
        <v>43</v>
      </c>
      <c r="K4344" t="s">
        <v>9234</v>
      </c>
      <c r="L4344" t="s">
        <v>30</v>
      </c>
      <c r="M4344" t="s">
        <v>108</v>
      </c>
      <c r="N4344" t="s">
        <v>105</v>
      </c>
      <c r="O4344" t="s">
        <v>3461</v>
      </c>
      <c r="P4344" s="4" t="s">
        <v>3462</v>
      </c>
      <c r="Q4344">
        <v>18243</v>
      </c>
      <c r="R4344">
        <v>4.5999999999999996</v>
      </c>
      <c r="S4344">
        <v>4.9000000000000004</v>
      </c>
      <c r="T4344">
        <v>4.4000000000000004</v>
      </c>
      <c r="U4344">
        <v>4.5999999999999996</v>
      </c>
      <c r="V4344">
        <v>4.5999999999999996</v>
      </c>
      <c r="W4344">
        <v>4.7</v>
      </c>
      <c r="X4344" t="s">
        <v>9379</v>
      </c>
      <c r="Y4344" t="s">
        <v>34</v>
      </c>
      <c r="AA4344" t="s">
        <v>9379</v>
      </c>
      <c r="AB4344" t="s">
        <v>9379</v>
      </c>
    </row>
    <row r="4345" spans="1:28" x14ac:dyDescent="0.2">
      <c r="A4345">
        <v>2023</v>
      </c>
      <c r="B4345" t="s">
        <v>25</v>
      </c>
      <c r="C4345" t="s">
        <v>107</v>
      </c>
      <c r="D4345" t="s">
        <v>27</v>
      </c>
      <c r="E4345" s="1">
        <v>27650</v>
      </c>
      <c r="F4345">
        <v>4.8</v>
      </c>
      <c r="G4345">
        <v>2513</v>
      </c>
      <c r="H4345" t="s">
        <v>59</v>
      </c>
      <c r="I4345" t="s">
        <v>36</v>
      </c>
      <c r="J4345" t="s">
        <v>43</v>
      </c>
      <c r="L4345" t="s">
        <v>30</v>
      </c>
      <c r="M4345" t="s">
        <v>38</v>
      </c>
      <c r="N4345" t="s">
        <v>276</v>
      </c>
      <c r="O4345" t="s">
        <v>3631</v>
      </c>
      <c r="P4345" s="4" t="s">
        <v>3632</v>
      </c>
      <c r="Q4345">
        <v>0</v>
      </c>
      <c r="R4345">
        <v>4</v>
      </c>
      <c r="S4345">
        <v>5</v>
      </c>
      <c r="T4345">
        <v>4</v>
      </c>
      <c r="U4345">
        <v>5</v>
      </c>
      <c r="V4345">
        <v>5</v>
      </c>
      <c r="W4345">
        <v>5</v>
      </c>
      <c r="X4345" t="s">
        <v>9379</v>
      </c>
      <c r="Y4345" t="s">
        <v>34</v>
      </c>
      <c r="AA4345" t="s">
        <v>9379</v>
      </c>
      <c r="AB4345" t="s">
        <v>9379</v>
      </c>
    </row>
    <row r="4346" spans="1:28" x14ac:dyDescent="0.2">
      <c r="A4346">
        <v>2022</v>
      </c>
      <c r="B4346" t="s">
        <v>25</v>
      </c>
      <c r="C4346" t="s">
        <v>150</v>
      </c>
      <c r="D4346" t="s">
        <v>27</v>
      </c>
      <c r="E4346" s="1">
        <v>39078</v>
      </c>
      <c r="F4346">
        <v>4.8</v>
      </c>
      <c r="G4346">
        <v>2513</v>
      </c>
      <c r="H4346" t="s">
        <v>52</v>
      </c>
      <c r="I4346" t="s">
        <v>36</v>
      </c>
      <c r="J4346" t="s">
        <v>43</v>
      </c>
      <c r="K4346" t="s">
        <v>9216</v>
      </c>
      <c r="L4346" t="s">
        <v>30</v>
      </c>
      <c r="M4346" t="s">
        <v>48</v>
      </c>
      <c r="N4346" t="s">
        <v>32</v>
      </c>
      <c r="O4346" t="s">
        <v>3633</v>
      </c>
      <c r="P4346" s="4" t="s">
        <v>3634</v>
      </c>
      <c r="Q4346">
        <v>0</v>
      </c>
      <c r="R4346">
        <v>5</v>
      </c>
      <c r="S4346">
        <v>5</v>
      </c>
      <c r="T4346">
        <v>5</v>
      </c>
      <c r="U4346">
        <v>5</v>
      </c>
      <c r="V4346">
        <v>5</v>
      </c>
      <c r="W4346">
        <v>5</v>
      </c>
      <c r="X4346" t="s">
        <v>9379</v>
      </c>
      <c r="Y4346" t="s">
        <v>34</v>
      </c>
      <c r="AA4346" t="s">
        <v>9379</v>
      </c>
      <c r="AB4346" t="s">
        <v>9379</v>
      </c>
    </row>
    <row r="4347" spans="1:28" x14ac:dyDescent="0.2">
      <c r="A4347">
        <v>2023</v>
      </c>
      <c r="B4347" t="s">
        <v>25</v>
      </c>
      <c r="C4347" t="s">
        <v>70</v>
      </c>
      <c r="D4347" t="s">
        <v>27</v>
      </c>
      <c r="E4347" s="1">
        <v>53375</v>
      </c>
      <c r="F4347">
        <v>4.8</v>
      </c>
      <c r="G4347">
        <v>2711</v>
      </c>
      <c r="H4347" t="s">
        <v>52</v>
      </c>
      <c r="I4347" t="s">
        <v>36</v>
      </c>
      <c r="J4347" t="s">
        <v>9337</v>
      </c>
      <c r="L4347" t="s">
        <v>30</v>
      </c>
      <c r="M4347" t="s">
        <v>57</v>
      </c>
      <c r="N4347" t="s">
        <v>72</v>
      </c>
      <c r="O4347" t="s">
        <v>3635</v>
      </c>
      <c r="P4347" s="4" t="s">
        <v>3636</v>
      </c>
      <c r="Q4347">
        <v>2</v>
      </c>
      <c r="R4347">
        <v>2</v>
      </c>
      <c r="S4347">
        <v>0</v>
      </c>
      <c r="T4347">
        <v>2</v>
      </c>
      <c r="U4347">
        <v>1</v>
      </c>
      <c r="V4347">
        <v>0</v>
      </c>
      <c r="W4347">
        <v>0</v>
      </c>
      <c r="X4347" t="s">
        <v>9379</v>
      </c>
      <c r="Y4347" t="s">
        <v>34</v>
      </c>
      <c r="AA4347" t="s">
        <v>9379</v>
      </c>
      <c r="AB4347" t="s">
        <v>9379</v>
      </c>
    </row>
    <row r="4348" spans="1:28" x14ac:dyDescent="0.2">
      <c r="A4348">
        <v>2006</v>
      </c>
      <c r="B4348" t="s">
        <v>25</v>
      </c>
      <c r="C4348" t="s">
        <v>1193</v>
      </c>
      <c r="D4348" t="s">
        <v>983</v>
      </c>
      <c r="E4348" s="1">
        <v>10988</v>
      </c>
      <c r="F4348">
        <v>4.8</v>
      </c>
      <c r="G4348">
        <v>1122</v>
      </c>
      <c r="H4348" t="s">
        <v>97</v>
      </c>
      <c r="I4348" t="s">
        <v>86</v>
      </c>
      <c r="J4348" t="s">
        <v>43</v>
      </c>
      <c r="K4348" t="s">
        <v>9291</v>
      </c>
      <c r="L4348" t="s">
        <v>30</v>
      </c>
      <c r="M4348" t="s">
        <v>1194</v>
      </c>
      <c r="N4348" t="s">
        <v>305</v>
      </c>
      <c r="O4348" t="s">
        <v>3637</v>
      </c>
      <c r="P4348" s="4" t="s">
        <v>3638</v>
      </c>
      <c r="Q4348">
        <v>49025</v>
      </c>
      <c r="R4348">
        <v>4.0999999999999996</v>
      </c>
      <c r="S4348">
        <v>4.2</v>
      </c>
      <c r="T4348">
        <v>4.2</v>
      </c>
      <c r="U4348">
        <v>4.5</v>
      </c>
      <c r="V4348">
        <v>4.4000000000000004</v>
      </c>
      <c r="W4348">
        <v>4.5</v>
      </c>
      <c r="X4348" t="s">
        <v>9379</v>
      </c>
      <c r="Y4348" t="s">
        <v>34</v>
      </c>
      <c r="AA4348" t="s">
        <v>9379</v>
      </c>
      <c r="AB4348" t="s">
        <v>9379</v>
      </c>
    </row>
    <row r="4349" spans="1:28" x14ac:dyDescent="0.2">
      <c r="A4349">
        <v>2022</v>
      </c>
      <c r="B4349" t="s">
        <v>25</v>
      </c>
      <c r="C4349" t="s">
        <v>239</v>
      </c>
      <c r="D4349" t="s">
        <v>27</v>
      </c>
      <c r="E4349" s="1">
        <v>30960</v>
      </c>
      <c r="F4349">
        <v>5</v>
      </c>
      <c r="G4349">
        <v>2291</v>
      </c>
      <c r="H4349" t="s">
        <v>67</v>
      </c>
      <c r="I4349" t="s">
        <v>36</v>
      </c>
      <c r="J4349" t="s">
        <v>43</v>
      </c>
      <c r="K4349" t="s">
        <v>9207</v>
      </c>
      <c r="L4349" t="s">
        <v>30</v>
      </c>
      <c r="M4349" t="s">
        <v>38</v>
      </c>
      <c r="N4349" t="s">
        <v>78</v>
      </c>
      <c r="O4349" t="s">
        <v>3639</v>
      </c>
      <c r="P4349" s="4" t="s">
        <v>3640</v>
      </c>
      <c r="Q4349">
        <v>5</v>
      </c>
      <c r="R4349">
        <v>5</v>
      </c>
      <c r="S4349">
        <v>5</v>
      </c>
      <c r="T4349">
        <v>5</v>
      </c>
      <c r="U4349">
        <v>5</v>
      </c>
      <c r="V4349">
        <v>5</v>
      </c>
      <c r="W4349">
        <v>5</v>
      </c>
      <c r="X4349" t="s">
        <v>9379</v>
      </c>
      <c r="Y4349" t="s">
        <v>34</v>
      </c>
      <c r="AA4349" t="s">
        <v>9379</v>
      </c>
      <c r="AB4349" t="s">
        <v>9379</v>
      </c>
    </row>
    <row r="4350" spans="1:28" x14ac:dyDescent="0.2">
      <c r="A4350">
        <v>2022</v>
      </c>
      <c r="B4350" t="s">
        <v>25</v>
      </c>
      <c r="C4350" t="s">
        <v>81</v>
      </c>
      <c r="D4350" t="s">
        <v>27</v>
      </c>
      <c r="E4350" s="1">
        <v>38770</v>
      </c>
      <c r="F4350">
        <v>4.9000000000000004</v>
      </c>
      <c r="G4350">
        <v>2843</v>
      </c>
      <c r="H4350" t="s">
        <v>47</v>
      </c>
      <c r="I4350" t="s">
        <v>36</v>
      </c>
      <c r="J4350" t="s">
        <v>43</v>
      </c>
      <c r="K4350" t="s">
        <v>9216</v>
      </c>
      <c r="L4350" t="s">
        <v>30</v>
      </c>
      <c r="M4350" t="s">
        <v>48</v>
      </c>
      <c r="N4350" t="s">
        <v>32</v>
      </c>
      <c r="O4350" t="s">
        <v>3641</v>
      </c>
      <c r="P4350" s="4">
        <v>43099</v>
      </c>
      <c r="Q4350">
        <v>10</v>
      </c>
      <c r="R4350">
        <v>5</v>
      </c>
      <c r="S4350">
        <v>5</v>
      </c>
      <c r="T4350">
        <v>5</v>
      </c>
      <c r="U4350">
        <v>5</v>
      </c>
      <c r="V4350">
        <v>5</v>
      </c>
      <c r="W4350">
        <v>5</v>
      </c>
      <c r="X4350" t="s">
        <v>9379</v>
      </c>
      <c r="Y4350" t="s">
        <v>34</v>
      </c>
      <c r="AA4350" t="s">
        <v>9379</v>
      </c>
      <c r="AB4350" t="s">
        <v>9379</v>
      </c>
    </row>
    <row r="4351" spans="1:28" x14ac:dyDescent="0.2">
      <c r="A4351">
        <v>2023</v>
      </c>
      <c r="B4351" t="s">
        <v>25</v>
      </c>
      <c r="C4351" t="s">
        <v>77</v>
      </c>
      <c r="D4351" t="s">
        <v>27</v>
      </c>
      <c r="E4351" s="1">
        <v>37510</v>
      </c>
      <c r="F4351">
        <v>4.9000000000000004</v>
      </c>
      <c r="G4351">
        <v>2843</v>
      </c>
      <c r="H4351" t="s">
        <v>28</v>
      </c>
      <c r="I4351" t="s">
        <v>36</v>
      </c>
      <c r="J4351" t="s">
        <v>9336</v>
      </c>
      <c r="L4351" t="s">
        <v>30</v>
      </c>
      <c r="M4351" t="s">
        <v>38</v>
      </c>
      <c r="N4351" t="s">
        <v>78</v>
      </c>
      <c r="O4351" t="s">
        <v>3642</v>
      </c>
      <c r="P4351" s="4">
        <v>43153</v>
      </c>
      <c r="Q4351">
        <v>10</v>
      </c>
      <c r="R4351">
        <v>5</v>
      </c>
      <c r="S4351">
        <v>5</v>
      </c>
      <c r="T4351">
        <v>5</v>
      </c>
      <c r="U4351">
        <v>4</v>
      </c>
      <c r="V4351">
        <v>4</v>
      </c>
      <c r="W4351">
        <v>5</v>
      </c>
      <c r="X4351" t="s">
        <v>9379</v>
      </c>
      <c r="Y4351" t="s">
        <v>34</v>
      </c>
      <c r="AA4351" t="s">
        <v>9379</v>
      </c>
      <c r="AB4351" t="s">
        <v>9379</v>
      </c>
    </row>
    <row r="4352" spans="1:28" x14ac:dyDescent="0.2">
      <c r="A4352">
        <v>2022</v>
      </c>
      <c r="B4352" t="s">
        <v>25</v>
      </c>
      <c r="C4352" t="s">
        <v>103</v>
      </c>
      <c r="D4352" t="s">
        <v>27</v>
      </c>
      <c r="E4352" s="1">
        <v>29575</v>
      </c>
      <c r="F4352">
        <v>5</v>
      </c>
      <c r="G4352">
        <v>942</v>
      </c>
      <c r="H4352" t="s">
        <v>52</v>
      </c>
      <c r="I4352" t="s">
        <v>36</v>
      </c>
      <c r="J4352" t="s">
        <v>43</v>
      </c>
      <c r="K4352" t="s">
        <v>9207</v>
      </c>
      <c r="L4352" t="s">
        <v>30</v>
      </c>
      <c r="M4352" t="s">
        <v>38</v>
      </c>
      <c r="N4352" t="s">
        <v>78</v>
      </c>
      <c r="O4352" t="s">
        <v>3645</v>
      </c>
      <c r="P4352" s="4" t="s">
        <v>3646</v>
      </c>
      <c r="Q4352">
        <v>5</v>
      </c>
      <c r="R4352">
        <v>5</v>
      </c>
      <c r="S4352">
        <v>5</v>
      </c>
      <c r="T4352">
        <v>5</v>
      </c>
      <c r="U4352">
        <v>5</v>
      </c>
      <c r="V4352">
        <v>5</v>
      </c>
      <c r="W4352">
        <v>5</v>
      </c>
      <c r="X4352" t="s">
        <v>9379</v>
      </c>
      <c r="Y4352" t="s">
        <v>34</v>
      </c>
      <c r="AA4352" t="s">
        <v>9379</v>
      </c>
      <c r="AB4352" t="s">
        <v>9379</v>
      </c>
    </row>
    <row r="4353" spans="1:28" x14ac:dyDescent="0.2">
      <c r="A4353">
        <v>2022</v>
      </c>
      <c r="B4353" t="s">
        <v>25</v>
      </c>
      <c r="C4353" t="s">
        <v>81</v>
      </c>
      <c r="D4353" t="s">
        <v>27</v>
      </c>
      <c r="E4353" s="1">
        <v>39133</v>
      </c>
      <c r="F4353">
        <v>4.8</v>
      </c>
      <c r="G4353">
        <v>578</v>
      </c>
      <c r="H4353" t="s">
        <v>28</v>
      </c>
      <c r="I4353" t="s">
        <v>36</v>
      </c>
      <c r="J4353" t="s">
        <v>9336</v>
      </c>
      <c r="K4353" t="s">
        <v>9204</v>
      </c>
      <c r="L4353" t="s">
        <v>30</v>
      </c>
      <c r="M4353" t="s">
        <v>48</v>
      </c>
      <c r="N4353" t="s">
        <v>32</v>
      </c>
      <c r="O4353" t="s">
        <v>3647</v>
      </c>
      <c r="P4353" s="4" t="s">
        <v>3648</v>
      </c>
      <c r="Q4353">
        <v>8</v>
      </c>
      <c r="R4353">
        <v>5</v>
      </c>
      <c r="S4353">
        <v>5</v>
      </c>
      <c r="T4353">
        <v>5</v>
      </c>
      <c r="U4353">
        <v>5</v>
      </c>
      <c r="V4353">
        <v>5</v>
      </c>
      <c r="W4353">
        <v>5</v>
      </c>
      <c r="X4353" t="s">
        <v>9379</v>
      </c>
      <c r="Y4353" t="s">
        <v>34</v>
      </c>
      <c r="AA4353" t="s">
        <v>9379</v>
      </c>
      <c r="AB4353" t="s">
        <v>9379</v>
      </c>
    </row>
    <row r="4354" spans="1:28" x14ac:dyDescent="0.2">
      <c r="A4354">
        <v>2020</v>
      </c>
      <c r="B4354" t="s">
        <v>25</v>
      </c>
      <c r="C4354" t="s">
        <v>54</v>
      </c>
      <c r="D4354" t="s">
        <v>983</v>
      </c>
      <c r="E4354" s="1">
        <v>30955</v>
      </c>
      <c r="F4354">
        <v>4.7</v>
      </c>
      <c r="G4354">
        <v>123</v>
      </c>
      <c r="H4354" t="s">
        <v>28</v>
      </c>
      <c r="I4354" t="s">
        <v>56</v>
      </c>
      <c r="J4354" t="s">
        <v>43</v>
      </c>
      <c r="K4354" t="s">
        <v>9215</v>
      </c>
      <c r="L4354" t="s">
        <v>30</v>
      </c>
      <c r="M4354" t="s">
        <v>57</v>
      </c>
      <c r="N4354" t="s">
        <v>32</v>
      </c>
      <c r="O4354" t="s">
        <v>3815</v>
      </c>
      <c r="P4354" s="4" t="s">
        <v>3816</v>
      </c>
      <c r="Q4354">
        <v>58940</v>
      </c>
      <c r="R4354">
        <v>4.8</v>
      </c>
      <c r="S4354">
        <v>4.8</v>
      </c>
      <c r="T4354">
        <v>4.7</v>
      </c>
      <c r="U4354">
        <v>4.5999999999999996</v>
      </c>
      <c r="V4354">
        <v>4.7</v>
      </c>
      <c r="W4354">
        <v>4.7</v>
      </c>
      <c r="X4354" t="s">
        <v>9379</v>
      </c>
      <c r="Y4354" t="s">
        <v>34</v>
      </c>
      <c r="AA4354" t="s">
        <v>9379</v>
      </c>
      <c r="AB4354" t="s">
        <v>9379</v>
      </c>
    </row>
    <row r="4355" spans="1:28" x14ac:dyDescent="0.2">
      <c r="A4355">
        <v>2023</v>
      </c>
      <c r="B4355" t="s">
        <v>25</v>
      </c>
      <c r="C4355" t="s">
        <v>99</v>
      </c>
      <c r="D4355" t="s">
        <v>27</v>
      </c>
      <c r="E4355" s="1">
        <v>48250</v>
      </c>
      <c r="F4355">
        <v>4.9000000000000004</v>
      </c>
      <c r="G4355">
        <v>273</v>
      </c>
      <c r="H4355" t="s">
        <v>124</v>
      </c>
      <c r="I4355" t="s">
        <v>36</v>
      </c>
      <c r="J4355" t="s">
        <v>9336</v>
      </c>
      <c r="L4355" t="s">
        <v>30</v>
      </c>
      <c r="M4355" t="s">
        <v>48</v>
      </c>
      <c r="N4355" t="s">
        <v>32</v>
      </c>
      <c r="O4355" t="s">
        <v>3820</v>
      </c>
      <c r="P4355" s="4" t="s">
        <v>3821</v>
      </c>
      <c r="Q4355">
        <v>10</v>
      </c>
      <c r="R4355">
        <v>2</v>
      </c>
      <c r="S4355">
        <v>0</v>
      </c>
      <c r="T4355">
        <v>2</v>
      </c>
      <c r="U4355">
        <v>1</v>
      </c>
      <c r="V4355">
        <v>0</v>
      </c>
      <c r="W4355">
        <v>0</v>
      </c>
      <c r="X4355" t="s">
        <v>9379</v>
      </c>
      <c r="Y4355" t="s">
        <v>34</v>
      </c>
      <c r="AA4355" t="s">
        <v>9379</v>
      </c>
      <c r="AB4355" t="s">
        <v>9379</v>
      </c>
    </row>
    <row r="4356" spans="1:28" x14ac:dyDescent="0.2">
      <c r="A4356">
        <v>2013</v>
      </c>
      <c r="B4356" t="s">
        <v>25</v>
      </c>
      <c r="C4356" t="s">
        <v>152</v>
      </c>
      <c r="D4356" t="s">
        <v>983</v>
      </c>
      <c r="E4356" s="1">
        <v>16950</v>
      </c>
      <c r="F4356">
        <v>4.5</v>
      </c>
      <c r="G4356">
        <v>12</v>
      </c>
      <c r="H4356" t="s">
        <v>1163</v>
      </c>
      <c r="I4356" t="s">
        <v>97</v>
      </c>
      <c r="J4356" t="s">
        <v>43</v>
      </c>
      <c r="K4356" t="s">
        <v>9270</v>
      </c>
      <c r="L4356" t="s">
        <v>30</v>
      </c>
      <c r="M4356" t="s">
        <v>1194</v>
      </c>
      <c r="N4356" t="s">
        <v>1205</v>
      </c>
      <c r="O4356" t="s">
        <v>3822</v>
      </c>
      <c r="P4356" s="4">
        <v>4309883</v>
      </c>
      <c r="Q4356">
        <v>96444</v>
      </c>
      <c r="R4356">
        <v>4.5</v>
      </c>
      <c r="S4356">
        <v>4.5</v>
      </c>
      <c r="T4356">
        <v>4.5</v>
      </c>
      <c r="U4356">
        <v>4.5</v>
      </c>
      <c r="V4356">
        <v>4.5</v>
      </c>
      <c r="W4356">
        <v>4.5999999999999996</v>
      </c>
      <c r="X4356" t="s">
        <v>9379</v>
      </c>
      <c r="Y4356" t="s">
        <v>34</v>
      </c>
      <c r="AA4356" t="s">
        <v>9379</v>
      </c>
      <c r="AB4356" t="s">
        <v>9379</v>
      </c>
    </row>
    <row r="4357" spans="1:28" x14ac:dyDescent="0.2">
      <c r="A4357">
        <v>2022</v>
      </c>
      <c r="B4357" t="s">
        <v>25</v>
      </c>
      <c r="C4357" t="s">
        <v>103</v>
      </c>
      <c r="D4357" t="s">
        <v>27</v>
      </c>
      <c r="E4357" s="1">
        <v>29470</v>
      </c>
      <c r="F4357">
        <v>5</v>
      </c>
      <c r="G4357">
        <v>2291</v>
      </c>
      <c r="H4357" t="s">
        <v>67</v>
      </c>
      <c r="I4357" t="s">
        <v>36</v>
      </c>
      <c r="J4357" t="s">
        <v>43</v>
      </c>
      <c r="K4357" t="s">
        <v>9207</v>
      </c>
      <c r="L4357" t="s">
        <v>30</v>
      </c>
      <c r="M4357" t="s">
        <v>38</v>
      </c>
      <c r="N4357" t="s">
        <v>78</v>
      </c>
      <c r="O4357" t="s">
        <v>3823</v>
      </c>
      <c r="P4357" s="4" t="s">
        <v>3824</v>
      </c>
      <c r="Q4357">
        <v>5</v>
      </c>
      <c r="R4357">
        <v>5</v>
      </c>
      <c r="S4357">
        <v>5</v>
      </c>
      <c r="T4357">
        <v>5</v>
      </c>
      <c r="U4357">
        <v>5</v>
      </c>
      <c r="V4357">
        <v>5</v>
      </c>
      <c r="W4357">
        <v>5</v>
      </c>
      <c r="X4357" t="s">
        <v>9379</v>
      </c>
      <c r="Y4357" t="s">
        <v>34</v>
      </c>
      <c r="AA4357" t="s">
        <v>9379</v>
      </c>
      <c r="AB4357" t="s">
        <v>9379</v>
      </c>
    </row>
    <row r="4358" spans="1:28" x14ac:dyDescent="0.2">
      <c r="A4358">
        <v>2023</v>
      </c>
      <c r="B4358" t="s">
        <v>25</v>
      </c>
      <c r="C4358" t="s">
        <v>248</v>
      </c>
      <c r="D4358" t="s">
        <v>27</v>
      </c>
      <c r="E4358" s="1">
        <v>50915</v>
      </c>
      <c r="F4358">
        <v>4.9000000000000004</v>
      </c>
      <c r="G4358">
        <v>559</v>
      </c>
      <c r="H4358" t="s">
        <v>82</v>
      </c>
      <c r="I4358" t="s">
        <v>97</v>
      </c>
      <c r="J4358" t="s">
        <v>43</v>
      </c>
      <c r="L4358" t="s">
        <v>30</v>
      </c>
      <c r="M4358" t="s">
        <v>57</v>
      </c>
      <c r="N4358" t="s">
        <v>32</v>
      </c>
      <c r="O4358" t="s">
        <v>3835</v>
      </c>
      <c r="P4358" s="4">
        <v>24509</v>
      </c>
      <c r="Q4358">
        <v>20</v>
      </c>
      <c r="R4358">
        <v>5</v>
      </c>
      <c r="S4358">
        <v>5</v>
      </c>
      <c r="T4358">
        <v>4</v>
      </c>
      <c r="U4358">
        <v>4</v>
      </c>
      <c r="V4358">
        <v>4</v>
      </c>
      <c r="W4358">
        <v>5</v>
      </c>
      <c r="X4358" t="s">
        <v>9379</v>
      </c>
      <c r="Y4358" t="s">
        <v>34</v>
      </c>
      <c r="AA4358" t="s">
        <v>9379</v>
      </c>
      <c r="AB4358" t="s">
        <v>9379</v>
      </c>
    </row>
    <row r="4359" spans="1:28" x14ac:dyDescent="0.2">
      <c r="A4359">
        <v>2023</v>
      </c>
      <c r="B4359" t="s">
        <v>25</v>
      </c>
      <c r="C4359" t="s">
        <v>94</v>
      </c>
      <c r="D4359" t="s">
        <v>27</v>
      </c>
      <c r="E4359" t="s">
        <v>844</v>
      </c>
      <c r="F4359">
        <v>4.7</v>
      </c>
      <c r="G4359">
        <v>139</v>
      </c>
      <c r="H4359" t="s">
        <v>71</v>
      </c>
      <c r="I4359" t="s">
        <v>36</v>
      </c>
      <c r="J4359" t="s">
        <v>9336</v>
      </c>
      <c r="L4359" t="s">
        <v>30</v>
      </c>
      <c r="M4359" t="s">
        <v>31</v>
      </c>
      <c r="N4359" t="s">
        <v>32</v>
      </c>
      <c r="O4359" t="s">
        <v>3990</v>
      </c>
      <c r="P4359" s="4" t="s">
        <v>3991</v>
      </c>
      <c r="Q4359">
        <v>4</v>
      </c>
      <c r="R4359">
        <v>5</v>
      </c>
      <c r="S4359">
        <v>4.8</v>
      </c>
      <c r="T4359">
        <v>4.8</v>
      </c>
      <c r="U4359">
        <v>4.2</v>
      </c>
      <c r="V4359">
        <v>5</v>
      </c>
      <c r="W4359">
        <v>5</v>
      </c>
      <c r="X4359" t="s">
        <v>9379</v>
      </c>
      <c r="Y4359" t="s">
        <v>34</v>
      </c>
      <c r="AA4359" t="s">
        <v>9379</v>
      </c>
      <c r="AB4359" t="s">
        <v>9379</v>
      </c>
    </row>
    <row r="4360" spans="1:28" x14ac:dyDescent="0.2">
      <c r="A4360">
        <v>2022</v>
      </c>
      <c r="B4360" t="s">
        <v>25</v>
      </c>
      <c r="C4360" t="s">
        <v>94</v>
      </c>
      <c r="D4360" t="s">
        <v>983</v>
      </c>
      <c r="E4360" s="1">
        <v>39000</v>
      </c>
      <c r="F4360">
        <v>4.7</v>
      </c>
      <c r="G4360">
        <v>139</v>
      </c>
      <c r="H4360" t="s">
        <v>28</v>
      </c>
      <c r="I4360" t="s">
        <v>29</v>
      </c>
      <c r="J4360" t="s">
        <v>9336</v>
      </c>
      <c r="K4360" t="s">
        <v>9205</v>
      </c>
      <c r="L4360" t="s">
        <v>30</v>
      </c>
      <c r="M4360" t="s">
        <v>48</v>
      </c>
      <c r="N4360" t="s">
        <v>32</v>
      </c>
      <c r="O4360" t="s">
        <v>3992</v>
      </c>
      <c r="P4360" s="4" t="s">
        <v>3993</v>
      </c>
      <c r="Q4360">
        <v>4659</v>
      </c>
      <c r="R4360">
        <v>5</v>
      </c>
      <c r="S4360">
        <v>4.9000000000000004</v>
      </c>
      <c r="T4360">
        <v>4.9000000000000004</v>
      </c>
      <c r="U4360">
        <v>4.3</v>
      </c>
      <c r="V4360">
        <v>4.7</v>
      </c>
      <c r="W4360">
        <v>5</v>
      </c>
      <c r="X4360" t="s">
        <v>9379</v>
      </c>
      <c r="Y4360" t="s">
        <v>34</v>
      </c>
      <c r="AA4360" t="s">
        <v>9379</v>
      </c>
      <c r="AB4360" t="s">
        <v>9379</v>
      </c>
    </row>
    <row r="4361" spans="1:28" x14ac:dyDescent="0.2">
      <c r="A4361">
        <v>2023</v>
      </c>
      <c r="B4361" t="s">
        <v>25</v>
      </c>
      <c r="C4361" t="s">
        <v>303</v>
      </c>
      <c r="D4361" t="s">
        <v>27</v>
      </c>
      <c r="E4361" s="1">
        <v>29195</v>
      </c>
      <c r="F4361">
        <v>4.9000000000000004</v>
      </c>
      <c r="G4361">
        <v>3415</v>
      </c>
      <c r="H4361" t="s">
        <v>82</v>
      </c>
      <c r="I4361" t="s">
        <v>97</v>
      </c>
      <c r="J4361" t="s">
        <v>43</v>
      </c>
      <c r="L4361" t="s">
        <v>30</v>
      </c>
      <c r="M4361" t="s">
        <v>38</v>
      </c>
      <c r="N4361" t="s">
        <v>276</v>
      </c>
      <c r="O4361" t="s">
        <v>3994</v>
      </c>
      <c r="P4361" s="4" t="s">
        <v>3995</v>
      </c>
      <c r="Q4361">
        <v>10</v>
      </c>
      <c r="R4361">
        <v>4</v>
      </c>
      <c r="S4361">
        <v>5</v>
      </c>
      <c r="T4361">
        <v>4</v>
      </c>
      <c r="U4361">
        <v>5</v>
      </c>
      <c r="V4361">
        <v>5</v>
      </c>
      <c r="W4361">
        <v>5</v>
      </c>
      <c r="X4361" t="s">
        <v>9379</v>
      </c>
      <c r="Y4361" t="s">
        <v>34</v>
      </c>
      <c r="AA4361" t="s">
        <v>9379</v>
      </c>
      <c r="AB4361" t="s">
        <v>9379</v>
      </c>
    </row>
    <row r="4362" spans="1:28" x14ac:dyDescent="0.2">
      <c r="A4362">
        <v>2023</v>
      </c>
      <c r="B4362" t="s">
        <v>25</v>
      </c>
      <c r="C4362" t="s">
        <v>51</v>
      </c>
      <c r="D4362" t="s">
        <v>27</v>
      </c>
      <c r="E4362" s="1">
        <v>40231</v>
      </c>
      <c r="F4362">
        <v>4.9000000000000004</v>
      </c>
      <c r="G4362">
        <v>3415</v>
      </c>
      <c r="H4362" t="s">
        <v>28</v>
      </c>
      <c r="I4362" t="s">
        <v>36</v>
      </c>
      <c r="J4362" t="s">
        <v>9336</v>
      </c>
      <c r="L4362" t="s">
        <v>37</v>
      </c>
      <c r="M4362" t="s">
        <v>38</v>
      </c>
      <c r="N4362" t="s">
        <v>39</v>
      </c>
      <c r="O4362" t="s">
        <v>3996</v>
      </c>
      <c r="P4362" s="4" t="s">
        <v>3997</v>
      </c>
      <c r="Q4362">
        <v>10</v>
      </c>
      <c r="R4362">
        <v>5</v>
      </c>
      <c r="S4362">
        <v>3</v>
      </c>
      <c r="T4362">
        <v>4</v>
      </c>
      <c r="U4362">
        <v>4</v>
      </c>
      <c r="V4362">
        <v>5</v>
      </c>
      <c r="W4362">
        <v>5</v>
      </c>
      <c r="X4362" t="s">
        <v>9379</v>
      </c>
      <c r="Y4362" t="s">
        <v>34</v>
      </c>
      <c r="AA4362" t="s">
        <v>9379</v>
      </c>
      <c r="AB4362" t="s">
        <v>9379</v>
      </c>
    </row>
    <row r="4363" spans="1:28" x14ac:dyDescent="0.2">
      <c r="A4363">
        <v>2023</v>
      </c>
      <c r="B4363" t="s">
        <v>25</v>
      </c>
      <c r="C4363" t="s">
        <v>147</v>
      </c>
      <c r="D4363" t="s">
        <v>27</v>
      </c>
      <c r="E4363" s="1">
        <v>45580</v>
      </c>
      <c r="F4363">
        <v>4.5999999999999996</v>
      </c>
      <c r="G4363">
        <v>527</v>
      </c>
      <c r="H4363" t="s">
        <v>47</v>
      </c>
      <c r="I4363" t="s">
        <v>36</v>
      </c>
      <c r="J4363" t="s">
        <v>9336</v>
      </c>
      <c r="L4363" t="s">
        <v>30</v>
      </c>
      <c r="M4363" t="s">
        <v>31</v>
      </c>
      <c r="N4363" t="s">
        <v>32</v>
      </c>
      <c r="O4363" t="s">
        <v>4003</v>
      </c>
      <c r="P4363" s="4" t="s">
        <v>4004</v>
      </c>
      <c r="Q4363">
        <v>7</v>
      </c>
      <c r="R4363">
        <v>2</v>
      </c>
      <c r="S4363">
        <v>0</v>
      </c>
      <c r="T4363">
        <v>2</v>
      </c>
      <c r="U4363">
        <v>1</v>
      </c>
      <c r="V4363">
        <v>0</v>
      </c>
      <c r="W4363">
        <v>0</v>
      </c>
      <c r="X4363" t="s">
        <v>9379</v>
      </c>
      <c r="Y4363" t="s">
        <v>34</v>
      </c>
      <c r="AA4363" t="s">
        <v>9379</v>
      </c>
      <c r="AB4363" t="s">
        <v>9379</v>
      </c>
    </row>
    <row r="4364" spans="1:28" x14ac:dyDescent="0.2">
      <c r="A4364">
        <v>2022</v>
      </c>
      <c r="B4364" t="s">
        <v>25</v>
      </c>
      <c r="C4364" t="s">
        <v>103</v>
      </c>
      <c r="D4364" t="s">
        <v>27</v>
      </c>
      <c r="E4364" s="1">
        <v>29999</v>
      </c>
      <c r="F4364">
        <v>4.9000000000000004</v>
      </c>
      <c r="G4364">
        <v>559</v>
      </c>
      <c r="H4364" t="s">
        <v>67</v>
      </c>
      <c r="I4364" t="s">
        <v>36</v>
      </c>
      <c r="J4364" t="s">
        <v>43</v>
      </c>
      <c r="K4364" t="s">
        <v>9207</v>
      </c>
      <c r="L4364" t="s">
        <v>30</v>
      </c>
      <c r="M4364" t="s">
        <v>38</v>
      </c>
      <c r="N4364" t="s">
        <v>78</v>
      </c>
      <c r="O4364" t="s">
        <v>4005</v>
      </c>
      <c r="P4364" s="4" t="s">
        <v>4006</v>
      </c>
      <c r="Q4364">
        <v>7038</v>
      </c>
      <c r="R4364">
        <v>5</v>
      </c>
      <c r="S4364">
        <v>5</v>
      </c>
      <c r="T4364">
        <v>5</v>
      </c>
      <c r="U4364">
        <v>5</v>
      </c>
      <c r="V4364">
        <v>5</v>
      </c>
      <c r="W4364">
        <v>5</v>
      </c>
      <c r="X4364" t="s">
        <v>9379</v>
      </c>
      <c r="Y4364" t="s">
        <v>34</v>
      </c>
      <c r="AA4364" t="s">
        <v>9379</v>
      </c>
      <c r="AB4364" t="s">
        <v>9379</v>
      </c>
    </row>
    <row r="4365" spans="1:28" x14ac:dyDescent="0.2">
      <c r="A4365">
        <v>2023</v>
      </c>
      <c r="B4365" t="s">
        <v>25</v>
      </c>
      <c r="C4365" t="s">
        <v>646</v>
      </c>
      <c r="D4365" t="s">
        <v>27</v>
      </c>
      <c r="E4365" s="1">
        <v>52890</v>
      </c>
      <c r="F4365">
        <v>4.8</v>
      </c>
      <c r="G4365">
        <v>2513</v>
      </c>
      <c r="H4365" t="s">
        <v>52</v>
      </c>
      <c r="I4365" t="s">
        <v>36</v>
      </c>
      <c r="J4365" t="s">
        <v>9336</v>
      </c>
      <c r="L4365" t="s">
        <v>30</v>
      </c>
      <c r="M4365" t="s">
        <v>57</v>
      </c>
      <c r="N4365" t="s">
        <v>72</v>
      </c>
      <c r="O4365" t="s">
        <v>4154</v>
      </c>
      <c r="P4365" s="4" t="s">
        <v>4155</v>
      </c>
      <c r="Q4365">
        <v>0</v>
      </c>
      <c r="R4365">
        <v>2</v>
      </c>
      <c r="S4365">
        <v>0</v>
      </c>
      <c r="T4365">
        <v>2</v>
      </c>
      <c r="U4365">
        <v>1</v>
      </c>
      <c r="V4365">
        <v>0</v>
      </c>
      <c r="W4365">
        <v>0</v>
      </c>
      <c r="X4365" t="s">
        <v>9379</v>
      </c>
      <c r="Y4365" t="s">
        <v>34</v>
      </c>
      <c r="AA4365" t="s">
        <v>9379</v>
      </c>
      <c r="AB4365" t="s">
        <v>9379</v>
      </c>
    </row>
    <row r="4366" spans="1:28" x14ac:dyDescent="0.2">
      <c r="A4366">
        <v>2021</v>
      </c>
      <c r="B4366" t="s">
        <v>25</v>
      </c>
      <c r="C4366" t="s">
        <v>1059</v>
      </c>
      <c r="D4366" t="s">
        <v>983</v>
      </c>
      <c r="E4366" s="1">
        <v>42488</v>
      </c>
      <c r="F4366">
        <v>4.9000000000000004</v>
      </c>
      <c r="G4366">
        <v>61</v>
      </c>
      <c r="H4366" t="s">
        <v>47</v>
      </c>
      <c r="I4366" t="s">
        <v>417</v>
      </c>
      <c r="J4366" t="s">
        <v>43</v>
      </c>
      <c r="K4366" t="s">
        <v>9225</v>
      </c>
      <c r="L4366" t="s">
        <v>30</v>
      </c>
      <c r="M4366" t="s">
        <v>401</v>
      </c>
      <c r="N4366" t="s">
        <v>134</v>
      </c>
      <c r="O4366" t="s">
        <v>4156</v>
      </c>
      <c r="P4366" s="4" t="s">
        <v>4157</v>
      </c>
      <c r="Q4366">
        <v>21325</v>
      </c>
      <c r="R4366">
        <v>5</v>
      </c>
      <c r="S4366">
        <v>4.8</v>
      </c>
      <c r="T4366">
        <v>5</v>
      </c>
      <c r="U4366">
        <v>4.8</v>
      </c>
      <c r="V4366">
        <v>4.8</v>
      </c>
      <c r="W4366">
        <v>5</v>
      </c>
      <c r="X4366" t="s">
        <v>9379</v>
      </c>
      <c r="Y4366" t="s">
        <v>34</v>
      </c>
      <c r="AA4366" t="s">
        <v>9379</v>
      </c>
      <c r="AB4366" t="s">
        <v>9379</v>
      </c>
    </row>
    <row r="4367" spans="1:28" x14ac:dyDescent="0.2">
      <c r="A4367">
        <v>2023</v>
      </c>
      <c r="B4367" t="s">
        <v>25</v>
      </c>
      <c r="C4367" t="s">
        <v>152</v>
      </c>
      <c r="D4367" t="s">
        <v>27</v>
      </c>
      <c r="E4367" s="1">
        <v>32905</v>
      </c>
      <c r="F4367">
        <v>5</v>
      </c>
      <c r="G4367">
        <v>2291</v>
      </c>
      <c r="H4367" t="s">
        <v>82</v>
      </c>
      <c r="I4367" t="s">
        <v>36</v>
      </c>
      <c r="J4367" t="s">
        <v>43</v>
      </c>
      <c r="L4367" t="s">
        <v>30</v>
      </c>
      <c r="M4367" t="s">
        <v>38</v>
      </c>
      <c r="N4367" t="s">
        <v>78</v>
      </c>
      <c r="O4367" t="s">
        <v>4158</v>
      </c>
      <c r="P4367" s="4" t="s">
        <v>4159</v>
      </c>
      <c r="Q4367">
        <v>4</v>
      </c>
      <c r="R4367">
        <v>5</v>
      </c>
      <c r="S4367">
        <v>5</v>
      </c>
      <c r="T4367">
        <v>5</v>
      </c>
      <c r="U4367">
        <v>4</v>
      </c>
      <c r="V4367">
        <v>4</v>
      </c>
      <c r="W4367">
        <v>5</v>
      </c>
      <c r="X4367" t="s">
        <v>9379</v>
      </c>
      <c r="Y4367" t="s">
        <v>34</v>
      </c>
      <c r="AA4367" t="s">
        <v>9379</v>
      </c>
      <c r="AB4367" t="s">
        <v>9379</v>
      </c>
    </row>
    <row r="4368" spans="1:28" x14ac:dyDescent="0.2">
      <c r="A4368">
        <v>2020</v>
      </c>
      <c r="B4368" t="s">
        <v>25</v>
      </c>
      <c r="C4368" t="s">
        <v>77</v>
      </c>
      <c r="D4368" t="s">
        <v>983</v>
      </c>
      <c r="E4368" s="1">
        <v>28253</v>
      </c>
      <c r="F4368">
        <v>4.5</v>
      </c>
      <c r="G4368">
        <v>171</v>
      </c>
      <c r="H4368" t="s">
        <v>3342</v>
      </c>
      <c r="I4368" t="s">
        <v>97</v>
      </c>
      <c r="J4368" t="s">
        <v>43</v>
      </c>
      <c r="K4368" t="s">
        <v>9219</v>
      </c>
      <c r="L4368" t="s">
        <v>30</v>
      </c>
      <c r="M4368" t="s">
        <v>38</v>
      </c>
      <c r="N4368" t="s">
        <v>78</v>
      </c>
      <c r="O4368" t="s">
        <v>4162</v>
      </c>
      <c r="P4368" s="4" t="s">
        <v>4163</v>
      </c>
      <c r="Q4368">
        <v>47288</v>
      </c>
      <c r="R4368">
        <v>4.9000000000000004</v>
      </c>
      <c r="S4368">
        <v>4.8</v>
      </c>
      <c r="T4368">
        <v>4.8</v>
      </c>
      <c r="U4368">
        <v>4.8</v>
      </c>
      <c r="V4368">
        <v>4.9000000000000004</v>
      </c>
      <c r="W4368">
        <v>4.9000000000000004</v>
      </c>
      <c r="X4368" t="s">
        <v>9379</v>
      </c>
      <c r="Y4368" t="s">
        <v>34</v>
      </c>
      <c r="AA4368" t="s">
        <v>9379</v>
      </c>
      <c r="AB4368" t="s">
        <v>9379</v>
      </c>
    </row>
    <row r="4369" spans="1:28" x14ac:dyDescent="0.2">
      <c r="A4369">
        <v>2023</v>
      </c>
      <c r="B4369" t="s">
        <v>25</v>
      </c>
      <c r="C4369" t="s">
        <v>54</v>
      </c>
      <c r="D4369" t="s">
        <v>27</v>
      </c>
      <c r="E4369" s="1">
        <v>42360</v>
      </c>
      <c r="F4369">
        <v>5</v>
      </c>
      <c r="G4369">
        <v>2599</v>
      </c>
      <c r="H4369" t="s">
        <v>28</v>
      </c>
      <c r="I4369" t="s">
        <v>36</v>
      </c>
      <c r="J4369" t="s">
        <v>43</v>
      </c>
      <c r="L4369" t="s">
        <v>30</v>
      </c>
      <c r="M4369" t="s">
        <v>57</v>
      </c>
      <c r="N4369" t="s">
        <v>32</v>
      </c>
      <c r="O4369" t="s">
        <v>4168</v>
      </c>
      <c r="P4369" s="4" t="s">
        <v>4169</v>
      </c>
      <c r="Q4369">
        <v>5</v>
      </c>
      <c r="R4369">
        <v>5</v>
      </c>
      <c r="S4369">
        <v>5</v>
      </c>
      <c r="T4369">
        <v>4</v>
      </c>
      <c r="U4369">
        <v>4</v>
      </c>
      <c r="V4369">
        <v>4</v>
      </c>
      <c r="W4369">
        <v>5</v>
      </c>
      <c r="X4369" t="s">
        <v>9379</v>
      </c>
      <c r="Y4369" t="s">
        <v>34</v>
      </c>
      <c r="AA4369" t="s">
        <v>9379</v>
      </c>
      <c r="AB4369" t="s">
        <v>9379</v>
      </c>
    </row>
    <row r="4370" spans="1:28" x14ac:dyDescent="0.2">
      <c r="A4370">
        <v>2023</v>
      </c>
      <c r="B4370" t="s">
        <v>25</v>
      </c>
      <c r="C4370" t="s">
        <v>275</v>
      </c>
      <c r="D4370" t="s">
        <v>27</v>
      </c>
      <c r="E4370" s="1">
        <v>23800</v>
      </c>
      <c r="F4370">
        <v>4.9000000000000004</v>
      </c>
      <c r="G4370">
        <v>559</v>
      </c>
      <c r="H4370" t="s">
        <v>71</v>
      </c>
      <c r="I4370" t="s">
        <v>97</v>
      </c>
      <c r="J4370" t="s">
        <v>43</v>
      </c>
      <c r="L4370" t="s">
        <v>30</v>
      </c>
      <c r="M4370" t="s">
        <v>38</v>
      </c>
      <c r="N4370" t="s">
        <v>276</v>
      </c>
      <c r="O4370" t="s">
        <v>4170</v>
      </c>
      <c r="P4370" s="4">
        <v>726976</v>
      </c>
      <c r="Q4370">
        <v>10</v>
      </c>
      <c r="R4370">
        <v>4</v>
      </c>
      <c r="S4370">
        <v>5</v>
      </c>
      <c r="T4370">
        <v>4</v>
      </c>
      <c r="U4370">
        <v>5</v>
      </c>
      <c r="V4370">
        <v>5</v>
      </c>
      <c r="W4370">
        <v>5</v>
      </c>
      <c r="X4370" t="s">
        <v>9379</v>
      </c>
      <c r="Y4370" t="s">
        <v>34</v>
      </c>
      <c r="AA4370" t="s">
        <v>9379</v>
      </c>
      <c r="AB4370" t="s">
        <v>9379</v>
      </c>
    </row>
    <row r="4371" spans="1:28" x14ac:dyDescent="0.2">
      <c r="A4371">
        <v>2013</v>
      </c>
      <c r="B4371" t="s">
        <v>25</v>
      </c>
      <c r="C4371" t="s">
        <v>77</v>
      </c>
      <c r="D4371" t="s">
        <v>983</v>
      </c>
      <c r="E4371" s="1">
        <v>17995</v>
      </c>
      <c r="F4371">
        <v>4.7</v>
      </c>
      <c r="G4371">
        <v>267</v>
      </c>
      <c r="H4371" t="s">
        <v>86</v>
      </c>
      <c r="I4371" t="s">
        <v>29</v>
      </c>
      <c r="J4371" t="s">
        <v>43</v>
      </c>
      <c r="K4371" t="s">
        <v>9270</v>
      </c>
      <c r="L4371" t="s">
        <v>30</v>
      </c>
      <c r="M4371" t="s">
        <v>1194</v>
      </c>
      <c r="N4371" t="s">
        <v>1205</v>
      </c>
      <c r="O4371" t="s">
        <v>4355</v>
      </c>
      <c r="P4371" s="4" t="s">
        <v>4356</v>
      </c>
      <c r="Q4371">
        <v>65526</v>
      </c>
      <c r="R4371">
        <v>4.5</v>
      </c>
      <c r="S4371">
        <v>4.5</v>
      </c>
      <c r="T4371">
        <v>4.5</v>
      </c>
      <c r="U4371">
        <v>4.5</v>
      </c>
      <c r="V4371">
        <v>4.5</v>
      </c>
      <c r="W4371">
        <v>4.5999999999999996</v>
      </c>
      <c r="X4371" t="s">
        <v>9379</v>
      </c>
      <c r="Y4371" t="s">
        <v>34</v>
      </c>
      <c r="AA4371" t="s">
        <v>9379</v>
      </c>
      <c r="AB4371" t="s">
        <v>9379</v>
      </c>
    </row>
    <row r="4372" spans="1:28" x14ac:dyDescent="0.2">
      <c r="A4372">
        <v>2023</v>
      </c>
      <c r="B4372" t="s">
        <v>25</v>
      </c>
      <c r="C4372" t="s">
        <v>152</v>
      </c>
      <c r="D4372" t="s">
        <v>27</v>
      </c>
      <c r="E4372" s="1">
        <v>34050</v>
      </c>
      <c r="F4372">
        <v>5</v>
      </c>
      <c r="G4372">
        <v>2291</v>
      </c>
      <c r="H4372" t="s">
        <v>472</v>
      </c>
      <c r="I4372" t="s">
        <v>97</v>
      </c>
      <c r="J4372" t="s">
        <v>9336</v>
      </c>
      <c r="L4372" t="s">
        <v>30</v>
      </c>
      <c r="M4372" t="s">
        <v>38</v>
      </c>
      <c r="N4372" t="s">
        <v>78</v>
      </c>
      <c r="O4372" t="s">
        <v>4357</v>
      </c>
      <c r="P4372" s="4" t="s">
        <v>4358</v>
      </c>
      <c r="Q4372">
        <v>33</v>
      </c>
      <c r="R4372">
        <v>5</v>
      </c>
      <c r="S4372">
        <v>5</v>
      </c>
      <c r="T4372">
        <v>5</v>
      </c>
      <c r="U4372">
        <v>4</v>
      </c>
      <c r="V4372">
        <v>4</v>
      </c>
      <c r="W4372">
        <v>5</v>
      </c>
      <c r="X4372" t="s">
        <v>9379</v>
      </c>
      <c r="Y4372" t="s">
        <v>34</v>
      </c>
      <c r="AA4372" t="s">
        <v>9379</v>
      </c>
      <c r="AB4372" t="s">
        <v>9379</v>
      </c>
    </row>
    <row r="4373" spans="1:28" x14ac:dyDescent="0.2">
      <c r="A4373">
        <v>2022</v>
      </c>
      <c r="B4373" t="s">
        <v>25</v>
      </c>
      <c r="C4373" t="s">
        <v>239</v>
      </c>
      <c r="D4373" t="s">
        <v>27</v>
      </c>
      <c r="E4373" s="1">
        <v>30460</v>
      </c>
      <c r="F4373">
        <v>4.8</v>
      </c>
      <c r="G4373">
        <v>194</v>
      </c>
      <c r="H4373" t="s">
        <v>67</v>
      </c>
      <c r="I4373" t="s">
        <v>36</v>
      </c>
      <c r="J4373" t="s">
        <v>43</v>
      </c>
      <c r="K4373" t="s">
        <v>9207</v>
      </c>
      <c r="L4373" t="s">
        <v>30</v>
      </c>
      <c r="M4373" t="s">
        <v>38</v>
      </c>
      <c r="N4373" t="s">
        <v>78</v>
      </c>
      <c r="O4373" t="s">
        <v>4370</v>
      </c>
      <c r="P4373" s="4" t="s">
        <v>4371</v>
      </c>
      <c r="Q4373">
        <v>3</v>
      </c>
      <c r="R4373">
        <v>5</v>
      </c>
      <c r="S4373">
        <v>5</v>
      </c>
      <c r="T4373">
        <v>5</v>
      </c>
      <c r="U4373">
        <v>5</v>
      </c>
      <c r="V4373">
        <v>5</v>
      </c>
      <c r="W4373">
        <v>5</v>
      </c>
      <c r="X4373" t="s">
        <v>9379</v>
      </c>
      <c r="Y4373" t="s">
        <v>34</v>
      </c>
      <c r="AA4373" t="s">
        <v>9379</v>
      </c>
      <c r="AB4373" t="s">
        <v>9379</v>
      </c>
    </row>
    <row r="4374" spans="1:28" x14ac:dyDescent="0.2">
      <c r="A4374">
        <v>2023</v>
      </c>
      <c r="B4374" t="s">
        <v>25</v>
      </c>
      <c r="C4374" t="s">
        <v>26</v>
      </c>
      <c r="D4374" t="s">
        <v>27</v>
      </c>
      <c r="E4374" s="1">
        <v>45340</v>
      </c>
      <c r="F4374">
        <v>5</v>
      </c>
      <c r="G4374">
        <v>191</v>
      </c>
      <c r="H4374" t="s">
        <v>472</v>
      </c>
      <c r="I4374" t="s">
        <v>86</v>
      </c>
      <c r="J4374" t="s">
        <v>9336</v>
      </c>
      <c r="L4374" t="s">
        <v>30</v>
      </c>
      <c r="M4374" t="s">
        <v>31</v>
      </c>
      <c r="N4374" t="s">
        <v>32</v>
      </c>
      <c r="O4374" t="s">
        <v>4372</v>
      </c>
      <c r="P4374" s="4">
        <v>3110</v>
      </c>
      <c r="Q4374">
        <v>5</v>
      </c>
      <c r="R4374">
        <v>5</v>
      </c>
      <c r="S4374">
        <v>4.8</v>
      </c>
      <c r="T4374">
        <v>4.8</v>
      </c>
      <c r="U4374">
        <v>4.2</v>
      </c>
      <c r="V4374">
        <v>5</v>
      </c>
      <c r="W4374">
        <v>5</v>
      </c>
      <c r="X4374" t="s">
        <v>9379</v>
      </c>
      <c r="Y4374" t="s">
        <v>34</v>
      </c>
      <c r="AA4374" t="s">
        <v>9379</v>
      </c>
      <c r="AB4374" t="s">
        <v>9379</v>
      </c>
    </row>
    <row r="4375" spans="1:28" x14ac:dyDescent="0.2">
      <c r="A4375">
        <v>2011</v>
      </c>
      <c r="B4375" t="s">
        <v>25</v>
      </c>
      <c r="C4375" t="s">
        <v>2906</v>
      </c>
      <c r="D4375" t="s">
        <v>983</v>
      </c>
      <c r="E4375" s="1">
        <v>10299</v>
      </c>
      <c r="F4375">
        <v>2.4</v>
      </c>
      <c r="G4375">
        <v>14</v>
      </c>
      <c r="H4375" t="s">
        <v>86</v>
      </c>
      <c r="I4375" t="s">
        <v>36</v>
      </c>
      <c r="J4375" t="s">
        <v>43</v>
      </c>
      <c r="K4375" t="s">
        <v>9274</v>
      </c>
      <c r="L4375" t="s">
        <v>30</v>
      </c>
      <c r="M4375" t="s">
        <v>1194</v>
      </c>
      <c r="N4375" t="s">
        <v>1356</v>
      </c>
      <c r="O4375" t="s">
        <v>4373</v>
      </c>
      <c r="P4375" s="4">
        <v>2134</v>
      </c>
      <c r="Q4375">
        <v>114201</v>
      </c>
      <c r="R4375">
        <v>4.8</v>
      </c>
      <c r="S4375">
        <v>4.8</v>
      </c>
      <c r="T4375">
        <v>4.8</v>
      </c>
      <c r="U4375">
        <v>4.7</v>
      </c>
      <c r="V4375">
        <v>4.9000000000000004</v>
      </c>
      <c r="W4375">
        <v>4.8</v>
      </c>
      <c r="X4375" t="s">
        <v>9379</v>
      </c>
      <c r="Y4375" t="s">
        <v>34</v>
      </c>
      <c r="AA4375" t="s">
        <v>9379</v>
      </c>
      <c r="AB4375" t="s">
        <v>9379</v>
      </c>
    </row>
    <row r="4376" spans="1:28" x14ac:dyDescent="0.2">
      <c r="A4376">
        <v>2023</v>
      </c>
      <c r="B4376" t="s">
        <v>25</v>
      </c>
      <c r="C4376" t="s">
        <v>51</v>
      </c>
      <c r="D4376" t="s">
        <v>27</v>
      </c>
      <c r="E4376" s="1">
        <v>39845</v>
      </c>
      <c r="F4376">
        <v>4.5999999999999996</v>
      </c>
      <c r="G4376">
        <v>527</v>
      </c>
      <c r="H4376" t="s">
        <v>52</v>
      </c>
      <c r="I4376" t="s">
        <v>36</v>
      </c>
      <c r="J4376" t="s">
        <v>9336</v>
      </c>
      <c r="L4376" t="s">
        <v>37</v>
      </c>
      <c r="M4376" t="s">
        <v>38</v>
      </c>
      <c r="N4376" t="s">
        <v>39</v>
      </c>
      <c r="O4376" t="s">
        <v>4374</v>
      </c>
      <c r="P4376" s="4" t="s">
        <v>4375</v>
      </c>
      <c r="Q4376">
        <v>5</v>
      </c>
      <c r="R4376">
        <v>5</v>
      </c>
      <c r="S4376">
        <v>3</v>
      </c>
      <c r="T4376">
        <v>4</v>
      </c>
      <c r="U4376">
        <v>4</v>
      </c>
      <c r="V4376">
        <v>5</v>
      </c>
      <c r="W4376">
        <v>5</v>
      </c>
      <c r="X4376" t="s">
        <v>9379</v>
      </c>
      <c r="Y4376" t="s">
        <v>34</v>
      </c>
      <c r="AA4376" t="s">
        <v>9379</v>
      </c>
      <c r="AB4376" t="s">
        <v>9379</v>
      </c>
    </row>
    <row r="4377" spans="1:28" x14ac:dyDescent="0.2">
      <c r="A4377">
        <v>2015</v>
      </c>
      <c r="B4377" t="s">
        <v>25</v>
      </c>
      <c r="C4377" t="s">
        <v>811</v>
      </c>
      <c r="D4377" t="s">
        <v>983</v>
      </c>
      <c r="E4377" s="1">
        <v>19795</v>
      </c>
      <c r="F4377">
        <v>4.7</v>
      </c>
      <c r="G4377">
        <v>3</v>
      </c>
      <c r="H4377" t="s">
        <v>562</v>
      </c>
      <c r="I4377" t="s">
        <v>36</v>
      </c>
      <c r="J4377" t="s">
        <v>43</v>
      </c>
      <c r="K4377" t="s">
        <v>9239</v>
      </c>
      <c r="L4377" t="s">
        <v>30</v>
      </c>
      <c r="M4377" t="s">
        <v>38</v>
      </c>
      <c r="N4377" t="s">
        <v>985</v>
      </c>
      <c r="O4377" t="s">
        <v>4530</v>
      </c>
      <c r="P4377" s="4">
        <v>1380071518</v>
      </c>
      <c r="Q4377">
        <v>88451</v>
      </c>
      <c r="R4377">
        <v>4.7</v>
      </c>
      <c r="S4377">
        <v>4.5999999999999996</v>
      </c>
      <c r="T4377">
        <v>4.7</v>
      </c>
      <c r="U4377">
        <v>4.7</v>
      </c>
      <c r="V4377">
        <v>4.7</v>
      </c>
      <c r="W4377">
        <v>4.8</v>
      </c>
      <c r="X4377" t="s">
        <v>9379</v>
      </c>
      <c r="Y4377" t="s">
        <v>34</v>
      </c>
      <c r="AA4377" t="s">
        <v>9379</v>
      </c>
      <c r="AB4377" t="s">
        <v>9379</v>
      </c>
    </row>
    <row r="4378" spans="1:28" x14ac:dyDescent="0.2">
      <c r="A4378">
        <v>2023</v>
      </c>
      <c r="B4378" t="s">
        <v>25</v>
      </c>
      <c r="C4378" t="s">
        <v>201</v>
      </c>
      <c r="D4378" t="s">
        <v>27</v>
      </c>
      <c r="E4378" s="1">
        <v>48030</v>
      </c>
      <c r="F4378">
        <v>5</v>
      </c>
      <c r="G4378">
        <v>2291</v>
      </c>
      <c r="H4378" t="s">
        <v>28</v>
      </c>
      <c r="I4378" t="s">
        <v>417</v>
      </c>
      <c r="J4378" t="s">
        <v>9336</v>
      </c>
      <c r="L4378" t="s">
        <v>30</v>
      </c>
      <c r="M4378" t="s">
        <v>31</v>
      </c>
      <c r="N4378" t="s">
        <v>32</v>
      </c>
      <c r="O4378" t="s">
        <v>4531</v>
      </c>
      <c r="P4378" s="4" t="s">
        <v>4532</v>
      </c>
      <c r="Q4378">
        <v>4</v>
      </c>
      <c r="R4378">
        <v>5</v>
      </c>
      <c r="S4378">
        <v>4.8</v>
      </c>
      <c r="T4378">
        <v>4.8</v>
      </c>
      <c r="U4378">
        <v>4.2</v>
      </c>
      <c r="V4378">
        <v>5</v>
      </c>
      <c r="W4378">
        <v>5</v>
      </c>
      <c r="X4378" t="s">
        <v>9379</v>
      </c>
      <c r="Y4378" t="s">
        <v>34</v>
      </c>
      <c r="AA4378" t="s">
        <v>9379</v>
      </c>
      <c r="AB4378" t="s">
        <v>9379</v>
      </c>
    </row>
    <row r="4379" spans="1:28" x14ac:dyDescent="0.2">
      <c r="A4379">
        <v>2018</v>
      </c>
      <c r="B4379" t="s">
        <v>25</v>
      </c>
      <c r="C4379" t="s">
        <v>248</v>
      </c>
      <c r="D4379" t="s">
        <v>983</v>
      </c>
      <c r="E4379" s="1">
        <v>29981</v>
      </c>
      <c r="F4379">
        <v>4.5999999999999996</v>
      </c>
      <c r="G4379">
        <v>194</v>
      </c>
      <c r="H4379" t="s">
        <v>97</v>
      </c>
      <c r="I4379" t="s">
        <v>97</v>
      </c>
      <c r="J4379" t="s">
        <v>43</v>
      </c>
      <c r="K4379" t="s">
        <v>9215</v>
      </c>
      <c r="L4379" t="s">
        <v>30</v>
      </c>
      <c r="M4379" t="s">
        <v>57</v>
      </c>
      <c r="N4379" t="s">
        <v>32</v>
      </c>
      <c r="O4379" t="s">
        <v>4549</v>
      </c>
      <c r="P4379" s="4" t="s">
        <v>4550</v>
      </c>
      <c r="Q4379">
        <v>61750</v>
      </c>
      <c r="R4379">
        <v>4.8</v>
      </c>
      <c r="S4379">
        <v>4.7</v>
      </c>
      <c r="T4379">
        <v>4.5999999999999996</v>
      </c>
      <c r="U4379">
        <v>4.3</v>
      </c>
      <c r="V4379">
        <v>4.7</v>
      </c>
      <c r="W4379">
        <v>4.5999999999999996</v>
      </c>
      <c r="X4379" t="s">
        <v>9379</v>
      </c>
      <c r="Y4379" t="s">
        <v>34</v>
      </c>
      <c r="AA4379" t="s">
        <v>9379</v>
      </c>
      <c r="AB4379" t="s">
        <v>9379</v>
      </c>
    </row>
    <row r="4380" spans="1:28" x14ac:dyDescent="0.2">
      <c r="A4380">
        <v>2021</v>
      </c>
      <c r="B4380" t="s">
        <v>25</v>
      </c>
      <c r="C4380" t="s">
        <v>150</v>
      </c>
      <c r="D4380" t="s">
        <v>983</v>
      </c>
      <c r="E4380" s="1">
        <v>32189</v>
      </c>
      <c r="F4380">
        <v>5</v>
      </c>
      <c r="G4380">
        <v>151</v>
      </c>
      <c r="H4380" t="s">
        <v>71</v>
      </c>
      <c r="I4380" t="s">
        <v>97</v>
      </c>
      <c r="J4380" t="s">
        <v>43</v>
      </c>
      <c r="K4380" t="s">
        <v>9216</v>
      </c>
      <c r="L4380" t="s">
        <v>30</v>
      </c>
      <c r="M4380" t="s">
        <v>48</v>
      </c>
      <c r="N4380" t="s">
        <v>32</v>
      </c>
      <c r="O4380" t="s">
        <v>4551</v>
      </c>
      <c r="P4380" s="4" t="s">
        <v>4552</v>
      </c>
      <c r="Q4380">
        <v>14040</v>
      </c>
      <c r="R4380">
        <v>4.9000000000000004</v>
      </c>
      <c r="S4380">
        <v>4.8</v>
      </c>
      <c r="T4380">
        <v>4.8</v>
      </c>
      <c r="U4380">
        <v>4.7</v>
      </c>
      <c r="V4380">
        <v>4.7</v>
      </c>
      <c r="W4380">
        <v>4.8</v>
      </c>
      <c r="X4380" t="s">
        <v>9379</v>
      </c>
      <c r="Y4380" t="s">
        <v>34</v>
      </c>
      <c r="AA4380" t="s">
        <v>9379</v>
      </c>
      <c r="AB4380" t="s">
        <v>9379</v>
      </c>
    </row>
    <row r="4381" spans="1:28" x14ac:dyDescent="0.2">
      <c r="A4381">
        <v>2018</v>
      </c>
      <c r="B4381" t="s">
        <v>25</v>
      </c>
      <c r="C4381" t="s">
        <v>54</v>
      </c>
      <c r="D4381" t="s">
        <v>983</v>
      </c>
      <c r="E4381" s="1">
        <v>31500</v>
      </c>
      <c r="F4381">
        <v>4.7</v>
      </c>
      <c r="G4381">
        <v>314</v>
      </c>
      <c r="H4381" t="s">
        <v>71</v>
      </c>
      <c r="I4381" t="s">
        <v>29</v>
      </c>
      <c r="J4381" t="s">
        <v>43</v>
      </c>
      <c r="K4381" t="s">
        <v>9215</v>
      </c>
      <c r="L4381" t="s">
        <v>30</v>
      </c>
      <c r="M4381" t="s">
        <v>48</v>
      </c>
      <c r="N4381" t="s">
        <v>32</v>
      </c>
      <c r="O4381" t="s">
        <v>4693</v>
      </c>
      <c r="P4381" s="4" t="s">
        <v>4694</v>
      </c>
      <c r="Q4381">
        <v>47268</v>
      </c>
      <c r="R4381">
        <v>4.8</v>
      </c>
      <c r="S4381">
        <v>4.7</v>
      </c>
      <c r="T4381">
        <v>4.5999999999999996</v>
      </c>
      <c r="U4381">
        <v>4.3</v>
      </c>
      <c r="V4381">
        <v>4.7</v>
      </c>
      <c r="W4381">
        <v>4.5999999999999996</v>
      </c>
      <c r="X4381" t="s">
        <v>9379</v>
      </c>
      <c r="Y4381" t="s">
        <v>34</v>
      </c>
      <c r="AA4381" t="s">
        <v>9379</v>
      </c>
      <c r="AB4381" t="s">
        <v>9379</v>
      </c>
    </row>
    <row r="4382" spans="1:28" x14ac:dyDescent="0.2">
      <c r="A4382">
        <v>2023</v>
      </c>
      <c r="B4382" t="s">
        <v>25</v>
      </c>
      <c r="C4382" t="s">
        <v>414</v>
      </c>
      <c r="D4382" t="s">
        <v>27</v>
      </c>
      <c r="E4382" s="1">
        <v>43295</v>
      </c>
      <c r="F4382">
        <v>4.9000000000000004</v>
      </c>
      <c r="G4382">
        <v>273</v>
      </c>
      <c r="H4382" t="s">
        <v>82</v>
      </c>
      <c r="I4382" t="s">
        <v>97</v>
      </c>
      <c r="J4382" t="s">
        <v>43</v>
      </c>
      <c r="L4382" t="s">
        <v>30</v>
      </c>
      <c r="M4382" t="s">
        <v>57</v>
      </c>
      <c r="N4382" t="s">
        <v>72</v>
      </c>
      <c r="O4382" t="s">
        <v>4698</v>
      </c>
      <c r="P4382" s="4" t="s">
        <v>4699</v>
      </c>
      <c r="Q4382">
        <v>10</v>
      </c>
      <c r="R4382">
        <v>2</v>
      </c>
      <c r="S4382">
        <v>0</v>
      </c>
      <c r="T4382">
        <v>2</v>
      </c>
      <c r="U4382">
        <v>1</v>
      </c>
      <c r="V4382">
        <v>0</v>
      </c>
      <c r="W4382">
        <v>0</v>
      </c>
      <c r="X4382" t="s">
        <v>9379</v>
      </c>
      <c r="Y4382" t="s">
        <v>34</v>
      </c>
      <c r="AA4382" t="s">
        <v>9379</v>
      </c>
      <c r="AB4382" t="s">
        <v>9379</v>
      </c>
    </row>
    <row r="4383" spans="1:28" x14ac:dyDescent="0.2">
      <c r="A4383">
        <v>2023</v>
      </c>
      <c r="B4383" t="s">
        <v>25</v>
      </c>
      <c r="C4383" t="s">
        <v>94</v>
      </c>
      <c r="D4383" t="s">
        <v>27</v>
      </c>
      <c r="E4383" s="1">
        <v>46025</v>
      </c>
      <c r="F4383">
        <v>5</v>
      </c>
      <c r="G4383">
        <v>191</v>
      </c>
      <c r="H4383" t="s">
        <v>817</v>
      </c>
      <c r="I4383" t="s">
        <v>86</v>
      </c>
      <c r="J4383" t="s">
        <v>9336</v>
      </c>
      <c r="L4383" t="s">
        <v>30</v>
      </c>
      <c r="M4383" t="s">
        <v>31</v>
      </c>
      <c r="N4383" t="s">
        <v>32</v>
      </c>
      <c r="O4383" t="s">
        <v>4704</v>
      </c>
      <c r="P4383" s="4">
        <v>3152</v>
      </c>
      <c r="Q4383">
        <v>5</v>
      </c>
      <c r="R4383">
        <v>5</v>
      </c>
      <c r="S4383">
        <v>4.8</v>
      </c>
      <c r="T4383">
        <v>4.8</v>
      </c>
      <c r="U4383">
        <v>4.2</v>
      </c>
      <c r="V4383">
        <v>5</v>
      </c>
      <c r="W4383">
        <v>5</v>
      </c>
      <c r="X4383" t="s">
        <v>9379</v>
      </c>
      <c r="Y4383" t="s">
        <v>34</v>
      </c>
      <c r="AA4383" t="s">
        <v>9379</v>
      </c>
      <c r="AB4383" t="s">
        <v>9379</v>
      </c>
    </row>
    <row r="4384" spans="1:28" x14ac:dyDescent="0.2">
      <c r="A4384">
        <v>2023</v>
      </c>
      <c r="B4384" t="s">
        <v>25</v>
      </c>
      <c r="C4384" t="s">
        <v>54</v>
      </c>
      <c r="D4384" t="s">
        <v>27</v>
      </c>
      <c r="E4384" s="1">
        <v>42250</v>
      </c>
      <c r="F4384">
        <v>4.5999999999999996</v>
      </c>
      <c r="G4384">
        <v>527</v>
      </c>
      <c r="H4384" t="s">
        <v>28</v>
      </c>
      <c r="I4384" t="s">
        <v>36</v>
      </c>
      <c r="J4384" t="s">
        <v>43</v>
      </c>
      <c r="L4384" t="s">
        <v>30</v>
      </c>
      <c r="M4384" t="s">
        <v>31</v>
      </c>
      <c r="N4384" t="s">
        <v>32</v>
      </c>
      <c r="O4384" t="s">
        <v>4705</v>
      </c>
      <c r="P4384" s="4" t="s">
        <v>4706</v>
      </c>
      <c r="Q4384">
        <v>2</v>
      </c>
      <c r="R4384">
        <v>5</v>
      </c>
      <c r="S4384">
        <v>5</v>
      </c>
      <c r="T4384">
        <v>4</v>
      </c>
      <c r="U4384">
        <v>4</v>
      </c>
      <c r="V4384">
        <v>4</v>
      </c>
      <c r="W4384">
        <v>5</v>
      </c>
      <c r="X4384" t="s">
        <v>9379</v>
      </c>
      <c r="Y4384" t="s">
        <v>34</v>
      </c>
      <c r="AA4384" t="s">
        <v>9379</v>
      </c>
      <c r="AB4384" t="s">
        <v>9379</v>
      </c>
    </row>
    <row r="4385" spans="1:28" x14ac:dyDescent="0.2">
      <c r="A4385">
        <v>2020</v>
      </c>
      <c r="B4385" t="s">
        <v>25</v>
      </c>
      <c r="C4385" t="s">
        <v>175</v>
      </c>
      <c r="D4385" t="s">
        <v>983</v>
      </c>
      <c r="E4385" s="1">
        <v>32734</v>
      </c>
      <c r="F4385">
        <v>4.8</v>
      </c>
      <c r="G4385">
        <v>562</v>
      </c>
      <c r="H4385" t="s">
        <v>86</v>
      </c>
      <c r="I4385" t="s">
        <v>385</v>
      </c>
      <c r="J4385" t="s">
        <v>43</v>
      </c>
      <c r="K4385" t="s">
        <v>9219</v>
      </c>
      <c r="L4385" t="s">
        <v>30</v>
      </c>
      <c r="M4385" t="s">
        <v>643</v>
      </c>
      <c r="N4385" t="s">
        <v>105</v>
      </c>
      <c r="O4385" t="s">
        <v>4709</v>
      </c>
      <c r="P4385" s="4" t="s">
        <v>4710</v>
      </c>
      <c r="Q4385">
        <v>30792</v>
      </c>
      <c r="R4385">
        <v>4.9000000000000004</v>
      </c>
      <c r="S4385">
        <v>4.8</v>
      </c>
      <c r="T4385">
        <v>4.8</v>
      </c>
      <c r="U4385">
        <v>4.8</v>
      </c>
      <c r="V4385">
        <v>4.9000000000000004</v>
      </c>
      <c r="W4385">
        <v>4.9000000000000004</v>
      </c>
      <c r="X4385" t="s">
        <v>9379</v>
      </c>
      <c r="Y4385" t="s">
        <v>34</v>
      </c>
      <c r="AA4385" t="s">
        <v>9379</v>
      </c>
      <c r="AB4385" t="s">
        <v>9379</v>
      </c>
    </row>
    <row r="4386" spans="1:28" x14ac:dyDescent="0.2">
      <c r="A4386">
        <v>2022</v>
      </c>
      <c r="B4386" t="s">
        <v>25</v>
      </c>
      <c r="C4386" t="s">
        <v>99</v>
      </c>
      <c r="D4386" t="s">
        <v>27</v>
      </c>
      <c r="E4386" s="1">
        <v>47620</v>
      </c>
      <c r="F4386">
        <v>4.9000000000000004</v>
      </c>
      <c r="G4386">
        <v>273</v>
      </c>
      <c r="H4386" t="s">
        <v>28</v>
      </c>
      <c r="I4386" t="s">
        <v>97</v>
      </c>
      <c r="J4386" t="s">
        <v>9336</v>
      </c>
      <c r="K4386" t="s">
        <v>9206</v>
      </c>
      <c r="L4386" t="s">
        <v>30</v>
      </c>
      <c r="M4386" t="s">
        <v>48</v>
      </c>
      <c r="N4386" t="s">
        <v>32</v>
      </c>
      <c r="O4386" t="s">
        <v>4870</v>
      </c>
      <c r="P4386" s="4" t="s">
        <v>4871</v>
      </c>
      <c r="Q4386">
        <v>10</v>
      </c>
      <c r="R4386">
        <v>5</v>
      </c>
      <c r="S4386">
        <v>5</v>
      </c>
      <c r="T4386">
        <v>4.9000000000000004</v>
      </c>
      <c r="U4386">
        <v>5</v>
      </c>
      <c r="V4386">
        <v>4.9000000000000004</v>
      </c>
      <c r="W4386">
        <v>5</v>
      </c>
      <c r="X4386" t="s">
        <v>9379</v>
      </c>
      <c r="Y4386" t="s">
        <v>34</v>
      </c>
      <c r="AA4386" t="s">
        <v>9379</v>
      </c>
      <c r="AB4386" t="s">
        <v>9379</v>
      </c>
    </row>
    <row r="4387" spans="1:28" x14ac:dyDescent="0.2">
      <c r="A4387">
        <v>2019</v>
      </c>
      <c r="B4387" t="s">
        <v>25</v>
      </c>
      <c r="C4387" t="s">
        <v>3015</v>
      </c>
      <c r="D4387" t="s">
        <v>983</v>
      </c>
      <c r="E4387" s="1">
        <v>20999</v>
      </c>
      <c r="F4387">
        <v>4.9000000000000004</v>
      </c>
      <c r="G4387">
        <v>1318</v>
      </c>
      <c r="H4387" t="s">
        <v>86</v>
      </c>
      <c r="I4387" t="s">
        <v>36</v>
      </c>
      <c r="J4387" t="s">
        <v>43</v>
      </c>
      <c r="K4387" t="s">
        <v>9240</v>
      </c>
      <c r="L4387" t="s">
        <v>37</v>
      </c>
      <c r="M4387" t="s">
        <v>38</v>
      </c>
      <c r="N4387" t="s">
        <v>1223</v>
      </c>
      <c r="O4387" t="s">
        <v>4872</v>
      </c>
      <c r="P4387" s="4" t="s">
        <v>4873</v>
      </c>
      <c r="Q4387">
        <v>59888</v>
      </c>
      <c r="R4387">
        <v>4.5999999999999996</v>
      </c>
      <c r="S4387">
        <v>4.8</v>
      </c>
      <c r="T4387">
        <v>4.5</v>
      </c>
      <c r="U4387">
        <v>4.7</v>
      </c>
      <c r="V4387">
        <v>4.8</v>
      </c>
      <c r="W4387">
        <v>4.8</v>
      </c>
      <c r="X4387" t="s">
        <v>9379</v>
      </c>
      <c r="Y4387" t="s">
        <v>34</v>
      </c>
      <c r="AA4387" t="s">
        <v>9379</v>
      </c>
      <c r="AB4387" t="s">
        <v>9379</v>
      </c>
    </row>
    <row r="4388" spans="1:28" x14ac:dyDescent="0.2">
      <c r="A4388">
        <v>2023</v>
      </c>
      <c r="B4388" t="s">
        <v>25</v>
      </c>
      <c r="C4388" t="s">
        <v>155</v>
      </c>
      <c r="D4388" t="s">
        <v>27</v>
      </c>
      <c r="E4388" s="1">
        <v>43041</v>
      </c>
      <c r="F4388">
        <v>4.9000000000000004</v>
      </c>
      <c r="G4388">
        <v>3415</v>
      </c>
      <c r="H4388" t="s">
        <v>124</v>
      </c>
      <c r="I4388" t="s">
        <v>36</v>
      </c>
      <c r="J4388" t="s">
        <v>43</v>
      </c>
      <c r="L4388" t="s">
        <v>30</v>
      </c>
      <c r="M4388" t="s">
        <v>31</v>
      </c>
      <c r="N4388" t="s">
        <v>32</v>
      </c>
      <c r="O4388" t="s">
        <v>4874</v>
      </c>
      <c r="P4388" s="4" t="s">
        <v>4875</v>
      </c>
      <c r="Q4388">
        <v>7</v>
      </c>
      <c r="R4388">
        <v>5</v>
      </c>
      <c r="S4388">
        <v>5</v>
      </c>
      <c r="T4388">
        <v>4</v>
      </c>
      <c r="U4388">
        <v>4</v>
      </c>
      <c r="V4388">
        <v>4</v>
      </c>
      <c r="W4388">
        <v>5</v>
      </c>
      <c r="X4388" t="s">
        <v>9379</v>
      </c>
      <c r="Y4388" t="s">
        <v>34</v>
      </c>
      <c r="AA4388" t="s">
        <v>9379</v>
      </c>
      <c r="AB4388" t="s">
        <v>9379</v>
      </c>
    </row>
    <row r="4389" spans="1:28" x14ac:dyDescent="0.2">
      <c r="A4389">
        <v>2022</v>
      </c>
      <c r="B4389" t="s">
        <v>25</v>
      </c>
      <c r="C4389" t="s">
        <v>46</v>
      </c>
      <c r="D4389" t="s">
        <v>27</v>
      </c>
      <c r="E4389" s="1">
        <v>43536</v>
      </c>
      <c r="F4389">
        <v>4.8</v>
      </c>
      <c r="G4389">
        <v>578</v>
      </c>
      <c r="H4389" t="s">
        <v>28</v>
      </c>
      <c r="I4389" t="s">
        <v>36</v>
      </c>
      <c r="J4389" t="s">
        <v>9336</v>
      </c>
      <c r="K4389" t="s">
        <v>9203</v>
      </c>
      <c r="L4389" t="s">
        <v>30</v>
      </c>
      <c r="M4389" t="s">
        <v>48</v>
      </c>
      <c r="N4389" t="s">
        <v>32</v>
      </c>
      <c r="O4389" t="s">
        <v>4876</v>
      </c>
      <c r="P4389" s="4" t="s">
        <v>4877</v>
      </c>
      <c r="Q4389">
        <v>5</v>
      </c>
      <c r="R4389">
        <v>5</v>
      </c>
      <c r="S4389">
        <v>5</v>
      </c>
      <c r="T4389">
        <v>5</v>
      </c>
      <c r="U4389">
        <v>5</v>
      </c>
      <c r="V4389">
        <v>5</v>
      </c>
      <c r="W4389">
        <v>5</v>
      </c>
      <c r="X4389" t="s">
        <v>9379</v>
      </c>
      <c r="Y4389" t="s">
        <v>34</v>
      </c>
      <c r="AA4389" t="s">
        <v>9379</v>
      </c>
      <c r="AB4389" t="s">
        <v>9379</v>
      </c>
    </row>
    <row r="4390" spans="1:28" x14ac:dyDescent="0.2">
      <c r="A4390">
        <v>2019</v>
      </c>
      <c r="B4390" t="s">
        <v>25</v>
      </c>
      <c r="C4390" t="s">
        <v>1973</v>
      </c>
      <c r="D4390" t="s">
        <v>983</v>
      </c>
      <c r="E4390" s="1">
        <v>29997</v>
      </c>
      <c r="F4390">
        <v>4.7</v>
      </c>
      <c r="G4390">
        <v>113</v>
      </c>
      <c r="H4390" t="s">
        <v>41</v>
      </c>
      <c r="I4390" t="s">
        <v>86</v>
      </c>
      <c r="J4390" t="s">
        <v>43</v>
      </c>
      <c r="K4390" t="s">
        <v>9242</v>
      </c>
      <c r="L4390" t="s">
        <v>30</v>
      </c>
      <c r="M4390" t="s">
        <v>48</v>
      </c>
      <c r="N4390" t="s">
        <v>32</v>
      </c>
      <c r="O4390" t="s">
        <v>4878</v>
      </c>
      <c r="P4390" s="4" t="s">
        <v>4879</v>
      </c>
      <c r="Q4390">
        <v>34000</v>
      </c>
      <c r="R4390">
        <v>4.8</v>
      </c>
      <c r="S4390">
        <v>4.7</v>
      </c>
      <c r="T4390">
        <v>4.7</v>
      </c>
      <c r="U4390">
        <v>4.5999999999999996</v>
      </c>
      <c r="V4390">
        <v>4.7</v>
      </c>
      <c r="W4390">
        <v>4.8</v>
      </c>
      <c r="X4390" t="s">
        <v>9379</v>
      </c>
      <c r="Y4390" t="s">
        <v>34</v>
      </c>
      <c r="AA4390" t="s">
        <v>9379</v>
      </c>
      <c r="AB4390" t="s">
        <v>9379</v>
      </c>
    </row>
    <row r="4391" spans="1:28" x14ac:dyDescent="0.2">
      <c r="A4391">
        <v>2023</v>
      </c>
      <c r="B4391" t="s">
        <v>25</v>
      </c>
      <c r="C4391" t="s">
        <v>77</v>
      </c>
      <c r="D4391" t="s">
        <v>27</v>
      </c>
      <c r="E4391" s="1">
        <v>35555</v>
      </c>
      <c r="F4391">
        <v>5</v>
      </c>
      <c r="G4391">
        <v>2599</v>
      </c>
      <c r="H4391" t="s">
        <v>52</v>
      </c>
      <c r="I4391" t="s">
        <v>97</v>
      </c>
      <c r="J4391" t="s">
        <v>43</v>
      </c>
      <c r="L4391" t="s">
        <v>30</v>
      </c>
      <c r="M4391" t="s">
        <v>38</v>
      </c>
      <c r="N4391" t="s">
        <v>78</v>
      </c>
      <c r="O4391" t="s">
        <v>4884</v>
      </c>
      <c r="P4391" s="4">
        <v>75157</v>
      </c>
      <c r="Q4391">
        <v>5</v>
      </c>
      <c r="R4391">
        <v>5</v>
      </c>
      <c r="S4391">
        <v>5</v>
      </c>
      <c r="T4391">
        <v>5</v>
      </c>
      <c r="U4391">
        <v>4</v>
      </c>
      <c r="V4391">
        <v>4</v>
      </c>
      <c r="W4391">
        <v>5</v>
      </c>
      <c r="X4391" t="s">
        <v>9379</v>
      </c>
      <c r="Y4391" t="s">
        <v>34</v>
      </c>
      <c r="AA4391" t="s">
        <v>9379</v>
      </c>
      <c r="AB4391" t="s">
        <v>9379</v>
      </c>
    </row>
    <row r="4392" spans="1:28" x14ac:dyDescent="0.2">
      <c r="A4392">
        <v>2023</v>
      </c>
      <c r="B4392" t="s">
        <v>25</v>
      </c>
      <c r="C4392" t="s">
        <v>414</v>
      </c>
      <c r="D4392" t="s">
        <v>27</v>
      </c>
      <c r="E4392" s="1">
        <v>43295</v>
      </c>
      <c r="F4392">
        <v>4.5999999999999996</v>
      </c>
      <c r="G4392">
        <v>527</v>
      </c>
      <c r="H4392" t="s">
        <v>52</v>
      </c>
      <c r="I4392" t="s">
        <v>36</v>
      </c>
      <c r="J4392" t="s">
        <v>43</v>
      </c>
      <c r="L4392" t="s">
        <v>30</v>
      </c>
      <c r="M4392" t="s">
        <v>31</v>
      </c>
      <c r="N4392" t="s">
        <v>72</v>
      </c>
      <c r="O4392" t="s">
        <v>4885</v>
      </c>
      <c r="P4392" s="4" t="s">
        <v>4886</v>
      </c>
      <c r="Q4392">
        <v>18</v>
      </c>
      <c r="R4392">
        <v>2</v>
      </c>
      <c r="S4392">
        <v>0</v>
      </c>
      <c r="T4392">
        <v>2</v>
      </c>
      <c r="U4392">
        <v>1</v>
      </c>
      <c r="V4392">
        <v>0</v>
      </c>
      <c r="W4392">
        <v>0</v>
      </c>
      <c r="X4392" t="s">
        <v>9379</v>
      </c>
      <c r="Y4392" t="s">
        <v>34</v>
      </c>
      <c r="AA4392" t="s">
        <v>9379</v>
      </c>
      <c r="AB4392" t="s">
        <v>9379</v>
      </c>
    </row>
    <row r="4393" spans="1:28" x14ac:dyDescent="0.2">
      <c r="A4393">
        <v>2017</v>
      </c>
      <c r="B4393" t="s">
        <v>25</v>
      </c>
      <c r="C4393" t="s">
        <v>139</v>
      </c>
      <c r="D4393" t="s">
        <v>983</v>
      </c>
      <c r="E4393" s="1">
        <v>20950</v>
      </c>
      <c r="F4393">
        <v>4.8</v>
      </c>
      <c r="G4393">
        <v>441</v>
      </c>
      <c r="H4393" t="s">
        <v>52</v>
      </c>
      <c r="I4393" t="s">
        <v>36</v>
      </c>
      <c r="J4393" t="s">
        <v>43</v>
      </c>
      <c r="K4393" t="s">
        <v>9267</v>
      </c>
      <c r="L4393" t="s">
        <v>30</v>
      </c>
      <c r="M4393" t="s">
        <v>38</v>
      </c>
      <c r="N4393" t="s">
        <v>985</v>
      </c>
      <c r="O4393" t="s">
        <v>5059</v>
      </c>
      <c r="P4393" s="4" t="s">
        <v>5060</v>
      </c>
      <c r="Q4393">
        <v>41510</v>
      </c>
      <c r="R4393">
        <v>4.8</v>
      </c>
      <c r="S4393">
        <v>4.8</v>
      </c>
      <c r="T4393">
        <v>4.8</v>
      </c>
      <c r="U4393">
        <v>4.8</v>
      </c>
      <c r="V4393">
        <v>4.8</v>
      </c>
      <c r="W4393">
        <v>4.9000000000000004</v>
      </c>
      <c r="X4393" t="s">
        <v>9379</v>
      </c>
      <c r="Y4393" t="s">
        <v>34</v>
      </c>
      <c r="AA4393" t="s">
        <v>9379</v>
      </c>
      <c r="AB4393" t="s">
        <v>9379</v>
      </c>
    </row>
    <row r="4394" spans="1:28" x14ac:dyDescent="0.2">
      <c r="A4394">
        <v>2016</v>
      </c>
      <c r="B4394" t="s">
        <v>25</v>
      </c>
      <c r="C4394" t="s">
        <v>54</v>
      </c>
      <c r="D4394" t="s">
        <v>983</v>
      </c>
      <c r="E4394" s="1">
        <v>23100</v>
      </c>
      <c r="F4394">
        <v>5</v>
      </c>
      <c r="G4394">
        <v>2756</v>
      </c>
      <c r="H4394" t="s">
        <v>180</v>
      </c>
      <c r="I4394" t="s">
        <v>97</v>
      </c>
      <c r="J4394" t="s">
        <v>43</v>
      </c>
      <c r="K4394" t="s">
        <v>9215</v>
      </c>
      <c r="L4394" t="s">
        <v>30</v>
      </c>
      <c r="M4394" t="s">
        <v>1233</v>
      </c>
      <c r="N4394" t="s">
        <v>1356</v>
      </c>
      <c r="O4394" t="s">
        <v>5061</v>
      </c>
      <c r="P4394" s="4" t="s">
        <v>5062</v>
      </c>
      <c r="Q4394">
        <v>81748</v>
      </c>
      <c r="R4394">
        <v>4.8</v>
      </c>
      <c r="S4394">
        <v>4.5999999999999996</v>
      </c>
      <c r="T4394">
        <v>4.7</v>
      </c>
      <c r="U4394">
        <v>4.5999999999999996</v>
      </c>
      <c r="V4394">
        <v>4.7</v>
      </c>
      <c r="W4394">
        <v>4.8</v>
      </c>
      <c r="X4394" t="s">
        <v>9379</v>
      </c>
      <c r="Y4394" t="s">
        <v>34</v>
      </c>
      <c r="AA4394" t="s">
        <v>9379</v>
      </c>
      <c r="AB4394" t="s">
        <v>9379</v>
      </c>
    </row>
    <row r="4395" spans="1:28" x14ac:dyDescent="0.2">
      <c r="A4395">
        <v>2023</v>
      </c>
      <c r="B4395" t="s">
        <v>25</v>
      </c>
      <c r="C4395" t="s">
        <v>201</v>
      </c>
      <c r="D4395" t="s">
        <v>27</v>
      </c>
      <c r="E4395" s="1">
        <v>48820</v>
      </c>
      <c r="F4395">
        <v>4.5</v>
      </c>
      <c r="G4395">
        <v>1691</v>
      </c>
      <c r="H4395" t="s">
        <v>47</v>
      </c>
      <c r="I4395" t="s">
        <v>86</v>
      </c>
      <c r="J4395" t="s">
        <v>9336</v>
      </c>
      <c r="L4395" t="s">
        <v>30</v>
      </c>
      <c r="M4395" t="s">
        <v>31</v>
      </c>
      <c r="N4395" t="s">
        <v>32</v>
      </c>
      <c r="O4395" t="s">
        <v>5066</v>
      </c>
      <c r="P4395" s="4" t="s">
        <v>5067</v>
      </c>
      <c r="Q4395">
        <v>5</v>
      </c>
      <c r="R4395">
        <v>5</v>
      </c>
      <c r="S4395">
        <v>4.8</v>
      </c>
      <c r="T4395">
        <v>4.8</v>
      </c>
      <c r="U4395">
        <v>4.2</v>
      </c>
      <c r="V4395">
        <v>5</v>
      </c>
      <c r="W4395">
        <v>5</v>
      </c>
      <c r="X4395" t="s">
        <v>9379</v>
      </c>
      <c r="Y4395" t="s">
        <v>34</v>
      </c>
      <c r="AA4395" t="s">
        <v>9379</v>
      </c>
      <c r="AB4395" t="s">
        <v>9379</v>
      </c>
    </row>
    <row r="4396" spans="1:28" x14ac:dyDescent="0.2">
      <c r="A4396">
        <v>2020</v>
      </c>
      <c r="B4396" t="s">
        <v>25</v>
      </c>
      <c r="C4396" t="s">
        <v>150</v>
      </c>
      <c r="D4396" t="s">
        <v>983</v>
      </c>
      <c r="E4396" s="1">
        <v>30857</v>
      </c>
      <c r="F4396">
        <v>4.3</v>
      </c>
      <c r="G4396">
        <v>123</v>
      </c>
      <c r="H4396" t="s">
        <v>41</v>
      </c>
      <c r="I4396" t="s">
        <v>86</v>
      </c>
      <c r="J4396" t="s">
        <v>9336</v>
      </c>
      <c r="K4396" t="s">
        <v>9233</v>
      </c>
      <c r="L4396" t="s">
        <v>30</v>
      </c>
      <c r="M4396" t="s">
        <v>1233</v>
      </c>
      <c r="N4396" t="s">
        <v>32</v>
      </c>
      <c r="O4396" t="s">
        <v>5075</v>
      </c>
      <c r="P4396" s="4" t="s">
        <v>5076</v>
      </c>
      <c r="Q4396">
        <v>26787</v>
      </c>
      <c r="R4396">
        <v>4.5999999999999996</v>
      </c>
      <c r="S4396">
        <v>4.5</v>
      </c>
      <c r="T4396">
        <v>4.2</v>
      </c>
      <c r="U4396">
        <v>4.0999999999999996</v>
      </c>
      <c r="V4396">
        <v>4.5</v>
      </c>
      <c r="W4396">
        <v>4.0999999999999996</v>
      </c>
      <c r="X4396" t="s">
        <v>9379</v>
      </c>
      <c r="Y4396" t="s">
        <v>34</v>
      </c>
      <c r="AA4396" t="s">
        <v>9379</v>
      </c>
      <c r="AB4396" t="s">
        <v>9379</v>
      </c>
    </row>
    <row r="4397" spans="1:28" x14ac:dyDescent="0.2">
      <c r="A4397">
        <v>2022</v>
      </c>
      <c r="B4397" t="s">
        <v>25</v>
      </c>
      <c r="C4397" t="s">
        <v>103</v>
      </c>
      <c r="D4397" t="s">
        <v>983</v>
      </c>
      <c r="E4397" s="1">
        <v>29991</v>
      </c>
      <c r="F4397">
        <v>4.9000000000000004</v>
      </c>
      <c r="G4397">
        <v>2361</v>
      </c>
      <c r="H4397" t="s">
        <v>1146</v>
      </c>
      <c r="I4397" t="s">
        <v>36</v>
      </c>
      <c r="J4397" t="s">
        <v>43</v>
      </c>
      <c r="K4397" t="s">
        <v>9207</v>
      </c>
      <c r="L4397" t="s">
        <v>30</v>
      </c>
      <c r="M4397" t="s">
        <v>38</v>
      </c>
      <c r="N4397" t="s">
        <v>78</v>
      </c>
      <c r="O4397" t="s">
        <v>5079</v>
      </c>
      <c r="P4397" s="4" t="s">
        <v>5080</v>
      </c>
      <c r="Q4397">
        <v>13908</v>
      </c>
      <c r="R4397">
        <v>5</v>
      </c>
      <c r="S4397">
        <v>5</v>
      </c>
      <c r="T4397">
        <v>5</v>
      </c>
      <c r="U4397">
        <v>5</v>
      </c>
      <c r="V4397">
        <v>5</v>
      </c>
      <c r="W4397">
        <v>5</v>
      </c>
      <c r="X4397" t="s">
        <v>9379</v>
      </c>
      <c r="Y4397" t="s">
        <v>34</v>
      </c>
      <c r="AA4397" t="s">
        <v>9379</v>
      </c>
      <c r="AB4397" t="s">
        <v>9379</v>
      </c>
    </row>
    <row r="4398" spans="1:28" x14ac:dyDescent="0.2">
      <c r="A4398">
        <v>2023</v>
      </c>
      <c r="B4398" t="s">
        <v>25</v>
      </c>
      <c r="C4398" t="s">
        <v>107</v>
      </c>
      <c r="D4398" t="s">
        <v>27</v>
      </c>
      <c r="E4398" s="1">
        <v>27650</v>
      </c>
      <c r="F4398">
        <v>4.5999999999999996</v>
      </c>
      <c r="G4398">
        <v>527</v>
      </c>
      <c r="H4398" t="s">
        <v>442</v>
      </c>
      <c r="I4398" t="s">
        <v>36</v>
      </c>
      <c r="J4398" t="s">
        <v>43</v>
      </c>
      <c r="L4398" t="s">
        <v>30</v>
      </c>
      <c r="M4398" t="s">
        <v>31</v>
      </c>
      <c r="N4398" t="s">
        <v>276</v>
      </c>
      <c r="O4398" t="s">
        <v>5088</v>
      </c>
      <c r="P4398" s="4" t="s">
        <v>5089</v>
      </c>
      <c r="Q4398">
        <v>5</v>
      </c>
      <c r="R4398">
        <v>4</v>
      </c>
      <c r="S4398">
        <v>5</v>
      </c>
      <c r="T4398">
        <v>4</v>
      </c>
      <c r="U4398">
        <v>5</v>
      </c>
      <c r="V4398">
        <v>5</v>
      </c>
      <c r="W4398">
        <v>5</v>
      </c>
      <c r="X4398" t="s">
        <v>9379</v>
      </c>
      <c r="Y4398" t="s">
        <v>34</v>
      </c>
      <c r="AA4398" t="s">
        <v>9379</v>
      </c>
      <c r="AB4398" t="s">
        <v>9379</v>
      </c>
    </row>
    <row r="4399" spans="1:28" x14ac:dyDescent="0.2">
      <c r="A4399">
        <v>2023</v>
      </c>
      <c r="B4399" t="s">
        <v>25</v>
      </c>
      <c r="C4399" t="s">
        <v>115</v>
      </c>
      <c r="D4399" t="s">
        <v>27</v>
      </c>
      <c r="E4399" s="1">
        <v>26600</v>
      </c>
      <c r="F4399">
        <v>4.8</v>
      </c>
      <c r="G4399">
        <v>2513</v>
      </c>
      <c r="H4399" t="s">
        <v>28</v>
      </c>
      <c r="I4399" t="s">
        <v>36</v>
      </c>
      <c r="J4399" t="s">
        <v>43</v>
      </c>
      <c r="L4399" t="s">
        <v>30</v>
      </c>
      <c r="M4399" t="s">
        <v>38</v>
      </c>
      <c r="N4399" t="s">
        <v>276</v>
      </c>
      <c r="O4399" t="s">
        <v>5236</v>
      </c>
      <c r="P4399" s="4" t="s">
        <v>5237</v>
      </c>
      <c r="Q4399">
        <v>4</v>
      </c>
      <c r="R4399">
        <v>2</v>
      </c>
      <c r="S4399">
        <v>0</v>
      </c>
      <c r="T4399">
        <v>2</v>
      </c>
      <c r="U4399">
        <v>1</v>
      </c>
      <c r="V4399">
        <v>0</v>
      </c>
      <c r="W4399">
        <v>0</v>
      </c>
      <c r="X4399" t="s">
        <v>9379</v>
      </c>
      <c r="Y4399" t="s">
        <v>34</v>
      </c>
      <c r="AA4399" t="s">
        <v>9379</v>
      </c>
      <c r="AB4399" t="s">
        <v>9379</v>
      </c>
    </row>
    <row r="4400" spans="1:28" x14ac:dyDescent="0.2">
      <c r="A4400">
        <v>2020</v>
      </c>
      <c r="B4400" t="s">
        <v>25</v>
      </c>
      <c r="C4400" t="s">
        <v>158</v>
      </c>
      <c r="D4400" t="s">
        <v>983</v>
      </c>
      <c r="E4400" s="1">
        <v>32998</v>
      </c>
      <c r="F4400">
        <v>4.8</v>
      </c>
      <c r="G4400">
        <v>14</v>
      </c>
      <c r="H4400" t="s">
        <v>1146</v>
      </c>
      <c r="I4400" t="s">
        <v>97</v>
      </c>
      <c r="J4400" t="s">
        <v>43</v>
      </c>
      <c r="K4400" t="s">
        <v>9242</v>
      </c>
      <c r="L4400" t="s">
        <v>30</v>
      </c>
      <c r="M4400" t="s">
        <v>48</v>
      </c>
      <c r="N4400" t="s">
        <v>32</v>
      </c>
      <c r="O4400" t="s">
        <v>5238</v>
      </c>
      <c r="P4400" s="4">
        <v>23463050</v>
      </c>
      <c r="Q4400">
        <v>15011</v>
      </c>
      <c r="R4400">
        <v>4.9000000000000004</v>
      </c>
      <c r="S4400">
        <v>4.8</v>
      </c>
      <c r="T4400">
        <v>4.8</v>
      </c>
      <c r="U4400">
        <v>4.5999999999999996</v>
      </c>
      <c r="V4400">
        <v>4.8</v>
      </c>
      <c r="W4400">
        <v>4.8</v>
      </c>
      <c r="X4400" t="s">
        <v>9379</v>
      </c>
      <c r="Y4400" t="s">
        <v>34</v>
      </c>
      <c r="AA4400" t="s">
        <v>9379</v>
      </c>
      <c r="AB4400" t="s">
        <v>9379</v>
      </c>
    </row>
    <row r="4401" spans="1:28" x14ac:dyDescent="0.2">
      <c r="A4401">
        <v>2022</v>
      </c>
      <c r="B4401" t="s">
        <v>25</v>
      </c>
      <c r="C4401" t="s">
        <v>115</v>
      </c>
      <c r="D4401" t="s">
        <v>27</v>
      </c>
      <c r="E4401" s="1">
        <v>27988</v>
      </c>
      <c r="F4401">
        <v>4.0999999999999996</v>
      </c>
      <c r="G4401">
        <v>1445</v>
      </c>
      <c r="H4401" t="s">
        <v>400</v>
      </c>
      <c r="I4401" t="s">
        <v>36</v>
      </c>
      <c r="J4401" t="s">
        <v>43</v>
      </c>
      <c r="K4401" t="s">
        <v>9221</v>
      </c>
      <c r="L4401" t="s">
        <v>30</v>
      </c>
      <c r="M4401" t="s">
        <v>38</v>
      </c>
      <c r="N4401" t="s">
        <v>276</v>
      </c>
      <c r="O4401" t="s">
        <v>5239</v>
      </c>
      <c r="P4401" s="4" t="s">
        <v>5240</v>
      </c>
      <c r="Q4401">
        <v>6235</v>
      </c>
      <c r="R4401">
        <v>4.5999999999999996</v>
      </c>
      <c r="S4401">
        <v>4.9000000000000004</v>
      </c>
      <c r="T4401">
        <v>4.4000000000000004</v>
      </c>
      <c r="U4401">
        <v>4.5999999999999996</v>
      </c>
      <c r="V4401">
        <v>4.5999999999999996</v>
      </c>
      <c r="W4401">
        <v>4.7</v>
      </c>
      <c r="X4401" t="s">
        <v>9379</v>
      </c>
      <c r="Y4401" t="s">
        <v>34</v>
      </c>
      <c r="AA4401" t="s">
        <v>9379</v>
      </c>
      <c r="AB4401" t="s">
        <v>9379</v>
      </c>
    </row>
    <row r="4402" spans="1:28" x14ac:dyDescent="0.2">
      <c r="A4402">
        <v>2023</v>
      </c>
      <c r="B4402" t="s">
        <v>25</v>
      </c>
      <c r="C4402" t="s">
        <v>155</v>
      </c>
      <c r="D4402" t="s">
        <v>27</v>
      </c>
      <c r="E4402" s="1">
        <v>41550</v>
      </c>
      <c r="F4402">
        <v>5</v>
      </c>
      <c r="G4402">
        <v>2599</v>
      </c>
      <c r="H4402" t="s">
        <v>28</v>
      </c>
      <c r="I4402" t="s">
        <v>36</v>
      </c>
      <c r="J4402" t="s">
        <v>43</v>
      </c>
      <c r="L4402" t="s">
        <v>30</v>
      </c>
      <c r="M4402" t="s">
        <v>57</v>
      </c>
      <c r="N4402" t="s">
        <v>32</v>
      </c>
      <c r="O4402" t="s">
        <v>5254</v>
      </c>
      <c r="P4402" s="4" t="s">
        <v>5255</v>
      </c>
      <c r="Q4402">
        <v>5</v>
      </c>
      <c r="R4402">
        <v>5</v>
      </c>
      <c r="S4402">
        <v>5</v>
      </c>
      <c r="T4402">
        <v>4</v>
      </c>
      <c r="U4402">
        <v>4</v>
      </c>
      <c r="V4402">
        <v>4</v>
      </c>
      <c r="W4402">
        <v>5</v>
      </c>
      <c r="X4402" t="s">
        <v>9379</v>
      </c>
      <c r="Y4402" t="s">
        <v>34</v>
      </c>
      <c r="AA4402" t="s">
        <v>9379</v>
      </c>
      <c r="AB4402" t="s">
        <v>9379</v>
      </c>
    </row>
    <row r="4403" spans="1:28" x14ac:dyDescent="0.2">
      <c r="A4403">
        <v>2023</v>
      </c>
      <c r="B4403" t="s">
        <v>25</v>
      </c>
      <c r="C4403" t="s">
        <v>46</v>
      </c>
      <c r="D4403" t="s">
        <v>27</v>
      </c>
      <c r="E4403" s="1">
        <v>51845</v>
      </c>
      <c r="F4403">
        <v>4.9000000000000004</v>
      </c>
      <c r="G4403">
        <v>273</v>
      </c>
      <c r="H4403" t="s">
        <v>89</v>
      </c>
      <c r="I4403" t="s">
        <v>36</v>
      </c>
      <c r="J4403" t="s">
        <v>9337</v>
      </c>
      <c r="L4403" t="s">
        <v>30</v>
      </c>
      <c r="M4403" t="s">
        <v>57</v>
      </c>
      <c r="N4403" t="s">
        <v>72</v>
      </c>
      <c r="O4403" t="s">
        <v>5414</v>
      </c>
      <c r="P4403" s="4" t="s">
        <v>5415</v>
      </c>
      <c r="Q4403">
        <v>10</v>
      </c>
      <c r="R4403">
        <v>2</v>
      </c>
      <c r="S4403">
        <v>0</v>
      </c>
      <c r="T4403">
        <v>2</v>
      </c>
      <c r="U4403">
        <v>1</v>
      </c>
      <c r="V4403">
        <v>0</v>
      </c>
      <c r="W4403">
        <v>0</v>
      </c>
      <c r="X4403" t="s">
        <v>9379</v>
      </c>
      <c r="Y4403" t="s">
        <v>34</v>
      </c>
      <c r="AA4403" t="s">
        <v>9379</v>
      </c>
      <c r="AB4403" t="s">
        <v>9379</v>
      </c>
    </row>
    <row r="4404" spans="1:28" x14ac:dyDescent="0.2">
      <c r="A4404">
        <v>2022</v>
      </c>
      <c r="B4404" t="s">
        <v>25</v>
      </c>
      <c r="C4404" t="s">
        <v>706</v>
      </c>
      <c r="D4404" t="s">
        <v>27</v>
      </c>
      <c r="E4404" s="1">
        <v>27795</v>
      </c>
      <c r="F4404">
        <v>4.9000000000000004</v>
      </c>
      <c r="G4404">
        <v>3415</v>
      </c>
      <c r="H4404" t="s">
        <v>52</v>
      </c>
      <c r="I4404" t="s">
        <v>36</v>
      </c>
      <c r="J4404" t="s">
        <v>9336</v>
      </c>
      <c r="K4404" t="s">
        <v>9217</v>
      </c>
      <c r="L4404" t="s">
        <v>30</v>
      </c>
      <c r="M4404" t="s">
        <v>38</v>
      </c>
      <c r="N4404" t="s">
        <v>305</v>
      </c>
      <c r="O4404" t="s">
        <v>5416</v>
      </c>
      <c r="P4404" s="4" t="s">
        <v>5417</v>
      </c>
      <c r="Q4404">
        <v>9</v>
      </c>
      <c r="R4404">
        <v>3.8</v>
      </c>
      <c r="S4404">
        <v>3.2</v>
      </c>
      <c r="T4404">
        <v>3.6</v>
      </c>
      <c r="U4404">
        <v>3.6</v>
      </c>
      <c r="V4404">
        <v>4.2</v>
      </c>
      <c r="W4404">
        <v>4.2</v>
      </c>
      <c r="X4404" t="s">
        <v>9379</v>
      </c>
      <c r="Y4404" t="s">
        <v>34</v>
      </c>
      <c r="AA4404" t="s">
        <v>9379</v>
      </c>
      <c r="AB4404" t="s">
        <v>9379</v>
      </c>
    </row>
    <row r="4405" spans="1:28" x14ac:dyDescent="0.2">
      <c r="A4405">
        <v>2022</v>
      </c>
      <c r="B4405" t="s">
        <v>25</v>
      </c>
      <c r="C4405" t="s">
        <v>706</v>
      </c>
      <c r="D4405" t="s">
        <v>27</v>
      </c>
      <c r="E4405" s="1">
        <v>26295</v>
      </c>
      <c r="F4405">
        <v>4.9000000000000004</v>
      </c>
      <c r="G4405">
        <v>3415</v>
      </c>
      <c r="H4405" t="s">
        <v>71</v>
      </c>
      <c r="I4405" t="s">
        <v>36</v>
      </c>
      <c r="J4405" t="s">
        <v>43</v>
      </c>
      <c r="K4405" t="s">
        <v>9219</v>
      </c>
      <c r="L4405" t="s">
        <v>30</v>
      </c>
      <c r="M4405" t="s">
        <v>38</v>
      </c>
      <c r="N4405" t="s">
        <v>305</v>
      </c>
      <c r="O4405" t="s">
        <v>5418</v>
      </c>
      <c r="P4405" s="4" t="s">
        <v>5419</v>
      </c>
      <c r="Q4405">
        <v>9</v>
      </c>
      <c r="R4405">
        <v>3.8</v>
      </c>
      <c r="S4405">
        <v>3.2</v>
      </c>
      <c r="T4405">
        <v>3.6</v>
      </c>
      <c r="U4405">
        <v>3.6</v>
      </c>
      <c r="V4405">
        <v>4.2</v>
      </c>
      <c r="W4405">
        <v>4.2</v>
      </c>
      <c r="X4405" t="s">
        <v>9379</v>
      </c>
      <c r="Y4405" t="s">
        <v>34</v>
      </c>
      <c r="AA4405" t="s">
        <v>9379</v>
      </c>
      <c r="AB4405" t="s">
        <v>9379</v>
      </c>
    </row>
    <row r="4406" spans="1:28" x14ac:dyDescent="0.2">
      <c r="A4406">
        <v>2022</v>
      </c>
      <c r="B4406" t="s">
        <v>25</v>
      </c>
      <c r="C4406" t="s">
        <v>706</v>
      </c>
      <c r="D4406" t="s">
        <v>27</v>
      </c>
      <c r="E4406" s="1">
        <v>26295</v>
      </c>
      <c r="F4406">
        <v>4.9000000000000004</v>
      </c>
      <c r="G4406">
        <v>3415</v>
      </c>
      <c r="H4406" t="s">
        <v>71</v>
      </c>
      <c r="I4406" t="s">
        <v>36</v>
      </c>
      <c r="J4406" t="s">
        <v>43</v>
      </c>
      <c r="K4406" t="s">
        <v>9219</v>
      </c>
      <c r="L4406" t="s">
        <v>30</v>
      </c>
      <c r="M4406" t="s">
        <v>38</v>
      </c>
      <c r="N4406" t="s">
        <v>305</v>
      </c>
      <c r="O4406" t="s">
        <v>5420</v>
      </c>
      <c r="P4406" s="4" t="s">
        <v>5421</v>
      </c>
      <c r="Q4406">
        <v>6</v>
      </c>
      <c r="R4406">
        <v>3.8</v>
      </c>
      <c r="S4406">
        <v>3.2</v>
      </c>
      <c r="T4406">
        <v>3.6</v>
      </c>
      <c r="U4406">
        <v>3.6</v>
      </c>
      <c r="V4406">
        <v>4.2</v>
      </c>
      <c r="W4406">
        <v>4.2</v>
      </c>
      <c r="X4406" t="s">
        <v>9379</v>
      </c>
      <c r="Y4406" t="s">
        <v>34</v>
      </c>
      <c r="AA4406" t="s">
        <v>9379</v>
      </c>
      <c r="AB4406" t="s">
        <v>9379</v>
      </c>
    </row>
    <row r="4407" spans="1:28" x14ac:dyDescent="0.2">
      <c r="A4407">
        <v>2016</v>
      </c>
      <c r="B4407" t="s">
        <v>25</v>
      </c>
      <c r="C4407" t="s">
        <v>1354</v>
      </c>
      <c r="D4407" t="s">
        <v>983</v>
      </c>
      <c r="E4407" s="1">
        <v>25998</v>
      </c>
      <c r="F4407">
        <v>4.7</v>
      </c>
      <c r="G4407">
        <v>5</v>
      </c>
      <c r="H4407" t="s">
        <v>1549</v>
      </c>
      <c r="I4407" t="s">
        <v>29</v>
      </c>
      <c r="J4407" t="s">
        <v>43</v>
      </c>
      <c r="K4407" t="s">
        <v>9215</v>
      </c>
      <c r="L4407" t="s">
        <v>30</v>
      </c>
      <c r="M4407" t="s">
        <v>1233</v>
      </c>
      <c r="N4407" t="s">
        <v>1356</v>
      </c>
      <c r="O4407" t="s">
        <v>5426</v>
      </c>
      <c r="P4407" s="4">
        <v>23473649</v>
      </c>
      <c r="Q4407">
        <v>67153</v>
      </c>
      <c r="R4407">
        <v>4.8</v>
      </c>
      <c r="S4407">
        <v>4.5999999999999996</v>
      </c>
      <c r="T4407">
        <v>4.7</v>
      </c>
      <c r="U4407">
        <v>4.5999999999999996</v>
      </c>
      <c r="V4407">
        <v>4.7</v>
      </c>
      <c r="W4407">
        <v>4.8</v>
      </c>
      <c r="X4407" t="s">
        <v>9379</v>
      </c>
      <c r="Y4407" t="s">
        <v>34</v>
      </c>
      <c r="AA4407" t="s">
        <v>9379</v>
      </c>
      <c r="AB4407" t="s">
        <v>9379</v>
      </c>
    </row>
    <row r="4408" spans="1:28" x14ac:dyDescent="0.2">
      <c r="A4408">
        <v>2023</v>
      </c>
      <c r="B4408" t="s">
        <v>25</v>
      </c>
      <c r="C4408" t="s">
        <v>26</v>
      </c>
      <c r="D4408" t="s">
        <v>27</v>
      </c>
      <c r="E4408" s="1">
        <v>41075</v>
      </c>
      <c r="F4408">
        <v>5</v>
      </c>
      <c r="G4408">
        <v>2599</v>
      </c>
      <c r="H4408" t="s">
        <v>52</v>
      </c>
      <c r="I4408" t="s">
        <v>36</v>
      </c>
      <c r="J4408" t="s">
        <v>9336</v>
      </c>
      <c r="L4408" t="s">
        <v>30</v>
      </c>
      <c r="M4408" t="s">
        <v>48</v>
      </c>
      <c r="N4408" t="s">
        <v>32</v>
      </c>
      <c r="O4408" t="s">
        <v>5435</v>
      </c>
      <c r="P4408" s="4">
        <v>75088</v>
      </c>
      <c r="Q4408">
        <v>6</v>
      </c>
      <c r="R4408">
        <v>5</v>
      </c>
      <c r="S4408">
        <v>4.8</v>
      </c>
      <c r="T4408">
        <v>4.8</v>
      </c>
      <c r="U4408">
        <v>4.2</v>
      </c>
      <c r="V4408">
        <v>5</v>
      </c>
      <c r="W4408">
        <v>5</v>
      </c>
      <c r="X4408" t="s">
        <v>9379</v>
      </c>
      <c r="Y4408" t="s">
        <v>34</v>
      </c>
      <c r="AA4408" t="s">
        <v>9379</v>
      </c>
      <c r="AB4408" t="s">
        <v>9379</v>
      </c>
    </row>
    <row r="4409" spans="1:28" x14ac:dyDescent="0.2">
      <c r="A4409">
        <v>2009</v>
      </c>
      <c r="B4409" t="s">
        <v>25</v>
      </c>
      <c r="C4409" t="s">
        <v>1199</v>
      </c>
      <c r="D4409" t="s">
        <v>983</v>
      </c>
      <c r="E4409" s="1">
        <v>11291</v>
      </c>
      <c r="F4409">
        <v>4</v>
      </c>
      <c r="G4409">
        <v>953</v>
      </c>
      <c r="H4409" t="s">
        <v>36</v>
      </c>
      <c r="I4409" t="s">
        <v>385</v>
      </c>
      <c r="J4409" t="s">
        <v>43</v>
      </c>
      <c r="K4409" t="s">
        <v>9241</v>
      </c>
      <c r="L4409" t="s">
        <v>30</v>
      </c>
      <c r="M4409" t="s">
        <v>1194</v>
      </c>
      <c r="N4409" t="s">
        <v>1205</v>
      </c>
      <c r="O4409" t="s">
        <v>5436</v>
      </c>
      <c r="P4409" s="4" t="s">
        <v>5437</v>
      </c>
      <c r="Q4409">
        <v>90621</v>
      </c>
      <c r="R4409">
        <v>4.4000000000000004</v>
      </c>
      <c r="S4409">
        <v>4.4000000000000004</v>
      </c>
      <c r="T4409">
        <v>4.3</v>
      </c>
      <c r="U4409">
        <v>4.4000000000000004</v>
      </c>
      <c r="V4409">
        <v>4.5</v>
      </c>
      <c r="W4409">
        <v>4.5</v>
      </c>
      <c r="X4409" t="s">
        <v>9379</v>
      </c>
      <c r="Y4409" t="s">
        <v>34</v>
      </c>
      <c r="AA4409" t="s">
        <v>9379</v>
      </c>
      <c r="AB4409" t="s">
        <v>9379</v>
      </c>
    </row>
    <row r="4410" spans="1:28" x14ac:dyDescent="0.2">
      <c r="A4410">
        <v>2014</v>
      </c>
      <c r="B4410" t="s">
        <v>25</v>
      </c>
      <c r="C4410" t="s">
        <v>150</v>
      </c>
      <c r="D4410" t="s">
        <v>983</v>
      </c>
      <c r="E4410" s="1">
        <v>13995</v>
      </c>
      <c r="F4410">
        <v>4.5999999999999996</v>
      </c>
      <c r="G4410">
        <v>5</v>
      </c>
      <c r="H4410" t="s">
        <v>562</v>
      </c>
      <c r="I4410" t="s">
        <v>86</v>
      </c>
      <c r="J4410" t="s">
        <v>43</v>
      </c>
      <c r="K4410" t="s">
        <v>9238</v>
      </c>
      <c r="L4410" t="s">
        <v>30</v>
      </c>
      <c r="M4410" t="s">
        <v>1194</v>
      </c>
      <c r="N4410" t="s">
        <v>1356</v>
      </c>
      <c r="O4410" t="s">
        <v>5442</v>
      </c>
      <c r="P4410" s="4" t="s">
        <v>5443</v>
      </c>
      <c r="Q4410">
        <v>149370</v>
      </c>
      <c r="R4410">
        <v>4.7</v>
      </c>
      <c r="S4410">
        <v>4.5999999999999996</v>
      </c>
      <c r="T4410">
        <v>4.5999999999999996</v>
      </c>
      <c r="U4410">
        <v>4.5999999999999996</v>
      </c>
      <c r="V4410">
        <v>4.5</v>
      </c>
      <c r="W4410">
        <v>4.7</v>
      </c>
      <c r="X4410" t="s">
        <v>9379</v>
      </c>
      <c r="Y4410" t="s">
        <v>34</v>
      </c>
      <c r="AA4410" t="s">
        <v>9379</v>
      </c>
      <c r="AB4410" t="s">
        <v>9379</v>
      </c>
    </row>
    <row r="4411" spans="1:28" x14ac:dyDescent="0.2">
      <c r="A4411">
        <v>2020</v>
      </c>
      <c r="B4411" t="s">
        <v>25</v>
      </c>
      <c r="C4411" t="s">
        <v>1193</v>
      </c>
      <c r="D4411" t="s">
        <v>983</v>
      </c>
      <c r="E4411" s="1">
        <v>21950</v>
      </c>
      <c r="F4411">
        <v>4.3</v>
      </c>
      <c r="G4411">
        <v>1185</v>
      </c>
      <c r="H4411" t="s">
        <v>86</v>
      </c>
      <c r="I4411" t="s">
        <v>86</v>
      </c>
      <c r="J4411" t="s">
        <v>43</v>
      </c>
      <c r="K4411" t="s">
        <v>9227</v>
      </c>
      <c r="L4411" t="s">
        <v>30</v>
      </c>
      <c r="M4411" t="s">
        <v>38</v>
      </c>
      <c r="N4411" t="s">
        <v>1226</v>
      </c>
      <c r="O4411" t="s">
        <v>5591</v>
      </c>
      <c r="P4411" s="4" t="s">
        <v>5592</v>
      </c>
      <c r="Q4411">
        <v>45006</v>
      </c>
      <c r="R4411">
        <v>4.8</v>
      </c>
      <c r="S4411">
        <v>4.8</v>
      </c>
      <c r="T4411">
        <v>4.9000000000000004</v>
      </c>
      <c r="U4411">
        <v>4.8</v>
      </c>
      <c r="V4411">
        <v>4.9000000000000004</v>
      </c>
      <c r="W4411">
        <v>4.9000000000000004</v>
      </c>
      <c r="X4411" t="s">
        <v>9379</v>
      </c>
      <c r="Y4411" t="s">
        <v>34</v>
      </c>
      <c r="AA4411" t="s">
        <v>9379</v>
      </c>
      <c r="AB4411" t="s">
        <v>9379</v>
      </c>
    </row>
    <row r="4412" spans="1:28" x14ac:dyDescent="0.2">
      <c r="A4412">
        <v>2021</v>
      </c>
      <c r="B4412" t="s">
        <v>25</v>
      </c>
      <c r="C4412" t="s">
        <v>1059</v>
      </c>
      <c r="D4412" t="s">
        <v>983</v>
      </c>
      <c r="E4412" s="1">
        <v>41200</v>
      </c>
      <c r="F4412">
        <v>4.3</v>
      </c>
      <c r="G4412">
        <v>354</v>
      </c>
      <c r="H4412" t="s">
        <v>1383</v>
      </c>
      <c r="I4412" t="s">
        <v>417</v>
      </c>
      <c r="J4412" t="s">
        <v>43</v>
      </c>
      <c r="K4412" t="s">
        <v>9225</v>
      </c>
      <c r="L4412" t="s">
        <v>30</v>
      </c>
      <c r="M4412" t="s">
        <v>401</v>
      </c>
      <c r="N4412" t="s">
        <v>134</v>
      </c>
      <c r="O4412" t="s">
        <v>5593</v>
      </c>
      <c r="P4412" s="4" t="s">
        <v>5594</v>
      </c>
      <c r="Q4412">
        <v>9945</v>
      </c>
      <c r="R4412">
        <v>5</v>
      </c>
      <c r="S4412">
        <v>4.8</v>
      </c>
      <c r="T4412">
        <v>5</v>
      </c>
      <c r="U4412">
        <v>4.8</v>
      </c>
      <c r="V4412">
        <v>4.8</v>
      </c>
      <c r="W4412">
        <v>5</v>
      </c>
      <c r="X4412" t="s">
        <v>9379</v>
      </c>
      <c r="Y4412" t="s">
        <v>34</v>
      </c>
      <c r="AA4412" t="s">
        <v>9379</v>
      </c>
      <c r="AB4412" t="s">
        <v>9379</v>
      </c>
    </row>
    <row r="4413" spans="1:28" x14ac:dyDescent="0.2">
      <c r="A4413">
        <v>2023</v>
      </c>
      <c r="B4413" t="s">
        <v>25</v>
      </c>
      <c r="C4413" t="s">
        <v>70</v>
      </c>
      <c r="D4413" t="s">
        <v>27</v>
      </c>
      <c r="E4413" s="1">
        <v>56370</v>
      </c>
      <c r="F4413">
        <v>4.8</v>
      </c>
      <c r="G4413">
        <v>2513</v>
      </c>
      <c r="H4413" t="s">
        <v>817</v>
      </c>
      <c r="I4413" t="s">
        <v>97</v>
      </c>
      <c r="J4413" t="s">
        <v>9336</v>
      </c>
      <c r="L4413" t="s">
        <v>30</v>
      </c>
      <c r="M4413" t="s">
        <v>57</v>
      </c>
      <c r="N4413" t="s">
        <v>72</v>
      </c>
      <c r="O4413" t="s">
        <v>5602</v>
      </c>
      <c r="P4413" s="4" t="s">
        <v>5603</v>
      </c>
      <c r="Q4413">
        <v>0</v>
      </c>
      <c r="R4413">
        <v>2</v>
      </c>
      <c r="S4413">
        <v>0</v>
      </c>
      <c r="T4413">
        <v>2</v>
      </c>
      <c r="U4413">
        <v>1</v>
      </c>
      <c r="V4413">
        <v>0</v>
      </c>
      <c r="W4413">
        <v>0</v>
      </c>
      <c r="X4413" t="s">
        <v>9379</v>
      </c>
      <c r="Y4413" t="s">
        <v>34</v>
      </c>
      <c r="AA4413" t="s">
        <v>9379</v>
      </c>
      <c r="AB4413" t="s">
        <v>9379</v>
      </c>
    </row>
    <row r="4414" spans="1:28" x14ac:dyDescent="0.2">
      <c r="A4414">
        <v>2022</v>
      </c>
      <c r="B4414" t="s">
        <v>25</v>
      </c>
      <c r="C4414" t="s">
        <v>46</v>
      </c>
      <c r="D4414" t="s">
        <v>27</v>
      </c>
      <c r="E4414" t="s">
        <v>844</v>
      </c>
      <c r="F4414">
        <v>4.7</v>
      </c>
      <c r="G4414">
        <v>139</v>
      </c>
      <c r="H4414" t="s">
        <v>28</v>
      </c>
      <c r="I4414" t="s">
        <v>36</v>
      </c>
      <c r="J4414" t="s">
        <v>9336</v>
      </c>
      <c r="K4414" t="s">
        <v>9203</v>
      </c>
      <c r="L4414" t="s">
        <v>30</v>
      </c>
      <c r="M4414" t="s">
        <v>48</v>
      </c>
      <c r="N4414" t="s">
        <v>32</v>
      </c>
      <c r="O4414" t="s">
        <v>5604</v>
      </c>
      <c r="P4414" s="4" t="s">
        <v>5605</v>
      </c>
      <c r="Q4414">
        <v>10</v>
      </c>
      <c r="R4414">
        <v>5</v>
      </c>
      <c r="S4414">
        <v>5</v>
      </c>
      <c r="T4414">
        <v>5</v>
      </c>
      <c r="U4414">
        <v>5</v>
      </c>
      <c r="V4414">
        <v>5</v>
      </c>
      <c r="W4414">
        <v>5</v>
      </c>
      <c r="X4414" t="s">
        <v>9379</v>
      </c>
      <c r="Y4414" t="s">
        <v>34</v>
      </c>
      <c r="AA4414" t="s">
        <v>9379</v>
      </c>
      <c r="AB4414" t="s">
        <v>9379</v>
      </c>
    </row>
    <row r="4415" spans="1:28" x14ac:dyDescent="0.2">
      <c r="A4415">
        <v>2023</v>
      </c>
      <c r="B4415" t="s">
        <v>25</v>
      </c>
      <c r="C4415" t="s">
        <v>77</v>
      </c>
      <c r="D4415" t="s">
        <v>27</v>
      </c>
      <c r="E4415" s="1">
        <v>36010</v>
      </c>
      <c r="F4415">
        <v>5</v>
      </c>
      <c r="G4415">
        <v>2291</v>
      </c>
      <c r="H4415" t="s">
        <v>28</v>
      </c>
      <c r="I4415" t="s">
        <v>97</v>
      </c>
      <c r="J4415" t="s">
        <v>43</v>
      </c>
      <c r="L4415" t="s">
        <v>30</v>
      </c>
      <c r="M4415" t="s">
        <v>38</v>
      </c>
      <c r="N4415" t="s">
        <v>78</v>
      </c>
      <c r="O4415" t="s">
        <v>5606</v>
      </c>
      <c r="P4415" s="4" t="s">
        <v>5607</v>
      </c>
      <c r="Q4415">
        <v>4</v>
      </c>
      <c r="R4415">
        <v>5</v>
      </c>
      <c r="S4415">
        <v>5</v>
      </c>
      <c r="T4415">
        <v>5</v>
      </c>
      <c r="U4415">
        <v>4</v>
      </c>
      <c r="V4415">
        <v>4</v>
      </c>
      <c r="W4415">
        <v>5</v>
      </c>
      <c r="X4415" t="s">
        <v>9379</v>
      </c>
      <c r="Y4415" t="s">
        <v>34</v>
      </c>
      <c r="AA4415" t="s">
        <v>9379</v>
      </c>
      <c r="AB4415" t="s">
        <v>9379</v>
      </c>
    </row>
    <row r="4416" spans="1:28" x14ac:dyDescent="0.2">
      <c r="A4416">
        <v>2023</v>
      </c>
      <c r="B4416" t="s">
        <v>25</v>
      </c>
      <c r="C4416" t="s">
        <v>77</v>
      </c>
      <c r="D4416" t="s">
        <v>27</v>
      </c>
      <c r="E4416" s="1">
        <v>35551</v>
      </c>
      <c r="F4416">
        <v>4.9000000000000004</v>
      </c>
      <c r="G4416">
        <v>3415</v>
      </c>
      <c r="H4416" t="s">
        <v>322</v>
      </c>
      <c r="I4416" t="s">
        <v>36</v>
      </c>
      <c r="J4416" t="s">
        <v>43</v>
      </c>
      <c r="L4416" t="s">
        <v>30</v>
      </c>
      <c r="M4416" t="s">
        <v>38</v>
      </c>
      <c r="N4416" t="s">
        <v>78</v>
      </c>
      <c r="O4416" t="s">
        <v>5608</v>
      </c>
      <c r="P4416" s="4" t="s">
        <v>5609</v>
      </c>
      <c r="Q4416">
        <v>12</v>
      </c>
      <c r="R4416">
        <v>5</v>
      </c>
      <c r="S4416">
        <v>5</v>
      </c>
      <c r="T4416">
        <v>5</v>
      </c>
      <c r="U4416">
        <v>4</v>
      </c>
      <c r="V4416">
        <v>4</v>
      </c>
      <c r="W4416">
        <v>5</v>
      </c>
      <c r="X4416" t="s">
        <v>9379</v>
      </c>
      <c r="Y4416" t="s">
        <v>34</v>
      </c>
      <c r="AA4416" t="s">
        <v>9379</v>
      </c>
      <c r="AB4416" t="s">
        <v>9379</v>
      </c>
    </row>
    <row r="4417" spans="1:28" x14ac:dyDescent="0.2">
      <c r="A4417">
        <v>2023</v>
      </c>
      <c r="B4417" t="s">
        <v>25</v>
      </c>
      <c r="C4417" t="s">
        <v>99</v>
      </c>
      <c r="D4417" t="s">
        <v>27</v>
      </c>
      <c r="E4417" s="1">
        <v>44712</v>
      </c>
      <c r="F4417">
        <v>4.8</v>
      </c>
      <c r="G4417">
        <v>578</v>
      </c>
      <c r="H4417" t="s">
        <v>28</v>
      </c>
      <c r="I4417" t="s">
        <v>36</v>
      </c>
      <c r="J4417" t="s">
        <v>9336</v>
      </c>
      <c r="L4417" t="s">
        <v>30</v>
      </c>
      <c r="M4417" t="s">
        <v>31</v>
      </c>
      <c r="N4417" t="s">
        <v>32</v>
      </c>
      <c r="O4417" t="s">
        <v>5610</v>
      </c>
      <c r="P4417" s="4" t="s">
        <v>5611</v>
      </c>
      <c r="Q4417">
        <v>10</v>
      </c>
      <c r="R4417">
        <v>2</v>
      </c>
      <c r="S4417">
        <v>0</v>
      </c>
      <c r="T4417">
        <v>2</v>
      </c>
      <c r="U4417">
        <v>1</v>
      </c>
      <c r="V4417">
        <v>0</v>
      </c>
      <c r="W4417">
        <v>0</v>
      </c>
      <c r="X4417" t="s">
        <v>9379</v>
      </c>
      <c r="Y4417" t="s">
        <v>34</v>
      </c>
      <c r="AA4417" t="s">
        <v>9379</v>
      </c>
      <c r="AB4417" t="s">
        <v>9379</v>
      </c>
    </row>
    <row r="4418" spans="1:28" x14ac:dyDescent="0.2">
      <c r="A4418">
        <v>2022</v>
      </c>
      <c r="B4418" t="s">
        <v>25</v>
      </c>
      <c r="C4418" t="s">
        <v>1301</v>
      </c>
      <c r="D4418" t="s">
        <v>27</v>
      </c>
      <c r="E4418" s="1">
        <v>27925</v>
      </c>
      <c r="F4418">
        <v>4.7</v>
      </c>
      <c r="G4418">
        <v>255</v>
      </c>
      <c r="H4418" t="s">
        <v>97</v>
      </c>
      <c r="I4418" t="s">
        <v>36</v>
      </c>
      <c r="J4418" t="s">
        <v>43</v>
      </c>
      <c r="K4418" t="s">
        <v>9240</v>
      </c>
      <c r="L4418" t="s">
        <v>37</v>
      </c>
      <c r="M4418" t="s">
        <v>38</v>
      </c>
      <c r="N4418" t="s">
        <v>1223</v>
      </c>
      <c r="O4418" t="s">
        <v>5792</v>
      </c>
      <c r="P4418" s="4" t="s">
        <v>5793</v>
      </c>
      <c r="Q4418">
        <v>17657</v>
      </c>
      <c r="R4418">
        <v>2</v>
      </c>
      <c r="S4418">
        <v>0</v>
      </c>
      <c r="T4418">
        <v>2</v>
      </c>
      <c r="U4418">
        <v>1</v>
      </c>
      <c r="V4418">
        <v>0</v>
      </c>
      <c r="W4418">
        <v>0</v>
      </c>
      <c r="X4418" t="s">
        <v>9379</v>
      </c>
      <c r="Y4418" t="s">
        <v>34</v>
      </c>
      <c r="AA4418" t="s">
        <v>9379</v>
      </c>
      <c r="AB4418" t="s">
        <v>9379</v>
      </c>
    </row>
    <row r="4419" spans="1:28" x14ac:dyDescent="0.2">
      <c r="A4419">
        <v>2018</v>
      </c>
      <c r="B4419" t="s">
        <v>25</v>
      </c>
      <c r="C4419" t="s">
        <v>669</v>
      </c>
      <c r="D4419" t="s">
        <v>983</v>
      </c>
      <c r="E4419" s="1">
        <v>19644</v>
      </c>
      <c r="F4419">
        <v>5</v>
      </c>
      <c r="G4419">
        <v>3935</v>
      </c>
      <c r="H4419" t="s">
        <v>36</v>
      </c>
      <c r="I4419" t="s">
        <v>97</v>
      </c>
      <c r="J4419" t="s">
        <v>43</v>
      </c>
      <c r="K4419" t="s">
        <v>9234</v>
      </c>
      <c r="L4419" t="s">
        <v>30</v>
      </c>
      <c r="M4419" t="s">
        <v>38</v>
      </c>
      <c r="N4419" t="s">
        <v>78</v>
      </c>
      <c r="O4419" t="s">
        <v>5794</v>
      </c>
      <c r="P4419" s="4" t="s">
        <v>5795</v>
      </c>
      <c r="Q4419">
        <v>74758</v>
      </c>
      <c r="R4419">
        <v>4.7</v>
      </c>
      <c r="S4419">
        <v>4.7</v>
      </c>
      <c r="T4419">
        <v>4.8</v>
      </c>
      <c r="U4419">
        <v>4.8</v>
      </c>
      <c r="V4419">
        <v>4.9000000000000004</v>
      </c>
      <c r="W4419">
        <v>4.8</v>
      </c>
      <c r="X4419" t="s">
        <v>9379</v>
      </c>
      <c r="Y4419" t="s">
        <v>34</v>
      </c>
      <c r="AA4419" t="s">
        <v>9379</v>
      </c>
      <c r="AB4419" t="s">
        <v>9379</v>
      </c>
    </row>
    <row r="4420" spans="1:28" x14ac:dyDescent="0.2">
      <c r="A4420">
        <v>2016</v>
      </c>
      <c r="B4420" t="s">
        <v>25</v>
      </c>
      <c r="C4420" t="s">
        <v>669</v>
      </c>
      <c r="D4420" t="s">
        <v>983</v>
      </c>
      <c r="E4420" s="1">
        <v>18000</v>
      </c>
      <c r="F4420">
        <v>4.5999999999999996</v>
      </c>
      <c r="G4420">
        <v>375</v>
      </c>
      <c r="H4420" t="s">
        <v>36</v>
      </c>
      <c r="I4420" t="s">
        <v>5798</v>
      </c>
      <c r="J4420" t="s">
        <v>43</v>
      </c>
      <c r="K4420" t="s">
        <v>9244</v>
      </c>
      <c r="L4420" t="s">
        <v>30</v>
      </c>
      <c r="M4420" t="s">
        <v>38</v>
      </c>
      <c r="N4420" t="s">
        <v>1226</v>
      </c>
      <c r="O4420" t="s">
        <v>5799</v>
      </c>
      <c r="P4420" s="4" t="s">
        <v>5800</v>
      </c>
      <c r="Q4420">
        <v>72927</v>
      </c>
      <c r="R4420">
        <v>4.5999999999999996</v>
      </c>
      <c r="S4420">
        <v>4.5999999999999996</v>
      </c>
      <c r="T4420">
        <v>4.5999999999999996</v>
      </c>
      <c r="U4420">
        <v>4.5999999999999996</v>
      </c>
      <c r="V4420">
        <v>4.8</v>
      </c>
      <c r="W4420">
        <v>4.5999999999999996</v>
      </c>
      <c r="X4420" t="s">
        <v>9379</v>
      </c>
      <c r="Y4420" t="s">
        <v>34</v>
      </c>
      <c r="AA4420" t="s">
        <v>9379</v>
      </c>
      <c r="AB4420" t="s">
        <v>9379</v>
      </c>
    </row>
    <row r="4421" spans="1:28" x14ac:dyDescent="0.2">
      <c r="A4421">
        <v>2023</v>
      </c>
      <c r="B4421" t="s">
        <v>25</v>
      </c>
      <c r="C4421" t="s">
        <v>275</v>
      </c>
      <c r="D4421" t="s">
        <v>27</v>
      </c>
      <c r="E4421" s="1">
        <v>25290</v>
      </c>
      <c r="F4421">
        <v>4.9000000000000004</v>
      </c>
      <c r="G4421">
        <v>559</v>
      </c>
      <c r="H4421" t="s">
        <v>28</v>
      </c>
      <c r="I4421" t="s">
        <v>36</v>
      </c>
      <c r="J4421" t="s">
        <v>43</v>
      </c>
      <c r="L4421" t="s">
        <v>30</v>
      </c>
      <c r="M4421" t="s">
        <v>38</v>
      </c>
      <c r="N4421" t="s">
        <v>276</v>
      </c>
      <c r="O4421" t="s">
        <v>5807</v>
      </c>
      <c r="P4421" s="4">
        <v>704654</v>
      </c>
      <c r="Q4421">
        <v>28</v>
      </c>
      <c r="R4421">
        <v>4</v>
      </c>
      <c r="S4421">
        <v>5</v>
      </c>
      <c r="T4421">
        <v>4</v>
      </c>
      <c r="U4421">
        <v>5</v>
      </c>
      <c r="V4421">
        <v>5</v>
      </c>
      <c r="W4421">
        <v>5</v>
      </c>
      <c r="X4421" t="s">
        <v>9379</v>
      </c>
      <c r="Y4421" t="s">
        <v>34</v>
      </c>
      <c r="AA4421" t="s">
        <v>9379</v>
      </c>
      <c r="AB4421" t="s">
        <v>9379</v>
      </c>
    </row>
    <row r="4422" spans="1:28" x14ac:dyDescent="0.2">
      <c r="A4422">
        <v>2020</v>
      </c>
      <c r="B4422" t="s">
        <v>25</v>
      </c>
      <c r="C4422" t="s">
        <v>77</v>
      </c>
      <c r="D4422" t="s">
        <v>983</v>
      </c>
      <c r="E4422" s="1">
        <v>28495</v>
      </c>
      <c r="F4422">
        <v>4.5</v>
      </c>
      <c r="G4422">
        <v>231</v>
      </c>
      <c r="H4422" t="s">
        <v>817</v>
      </c>
      <c r="I4422" t="s">
        <v>86</v>
      </c>
      <c r="J4422" t="s">
        <v>43</v>
      </c>
      <c r="K4422" t="s">
        <v>9219</v>
      </c>
      <c r="L4422" t="s">
        <v>30</v>
      </c>
      <c r="M4422" t="s">
        <v>38</v>
      </c>
      <c r="N4422" t="s">
        <v>78</v>
      </c>
      <c r="O4422" t="s">
        <v>5808</v>
      </c>
      <c r="P4422" s="4" t="s">
        <v>5809</v>
      </c>
      <c r="Q4422">
        <v>34331</v>
      </c>
      <c r="R4422">
        <v>4.9000000000000004</v>
      </c>
      <c r="S4422">
        <v>4.8</v>
      </c>
      <c r="T4422">
        <v>4.8</v>
      </c>
      <c r="U4422">
        <v>4.8</v>
      </c>
      <c r="V4422">
        <v>4.9000000000000004</v>
      </c>
      <c r="W4422">
        <v>4.9000000000000004</v>
      </c>
      <c r="X4422" t="s">
        <v>9379</v>
      </c>
      <c r="Y4422" t="s">
        <v>34</v>
      </c>
      <c r="AA4422" t="s">
        <v>9379</v>
      </c>
      <c r="AB4422" t="s">
        <v>9379</v>
      </c>
    </row>
    <row r="4423" spans="1:28" x14ac:dyDescent="0.2">
      <c r="A4423">
        <v>2020</v>
      </c>
      <c r="B4423" t="s">
        <v>25</v>
      </c>
      <c r="C4423" t="s">
        <v>152</v>
      </c>
      <c r="D4423" t="s">
        <v>983</v>
      </c>
      <c r="E4423" s="1">
        <v>26495</v>
      </c>
      <c r="F4423">
        <v>4.5</v>
      </c>
      <c r="G4423">
        <v>231</v>
      </c>
      <c r="H4423" t="s">
        <v>86</v>
      </c>
      <c r="I4423" t="s">
        <v>86</v>
      </c>
      <c r="J4423" t="s">
        <v>43</v>
      </c>
      <c r="K4423" t="s">
        <v>9219</v>
      </c>
      <c r="L4423" t="s">
        <v>30</v>
      </c>
      <c r="M4423" t="s">
        <v>38</v>
      </c>
      <c r="N4423" t="s">
        <v>78</v>
      </c>
      <c r="O4423" t="s">
        <v>5810</v>
      </c>
      <c r="P4423" s="4" t="s">
        <v>5811</v>
      </c>
      <c r="Q4423">
        <v>31925</v>
      </c>
      <c r="R4423">
        <v>4.9000000000000004</v>
      </c>
      <c r="S4423">
        <v>4.8</v>
      </c>
      <c r="T4423">
        <v>4.8</v>
      </c>
      <c r="U4423">
        <v>4.8</v>
      </c>
      <c r="V4423">
        <v>4.9000000000000004</v>
      </c>
      <c r="W4423">
        <v>4.9000000000000004</v>
      </c>
      <c r="X4423" t="s">
        <v>9379</v>
      </c>
      <c r="Y4423" t="s">
        <v>34</v>
      </c>
      <c r="AA4423" t="s">
        <v>9379</v>
      </c>
      <c r="AB4423" t="s">
        <v>9379</v>
      </c>
    </row>
    <row r="4424" spans="1:28" x14ac:dyDescent="0.2">
      <c r="A4424">
        <v>2018</v>
      </c>
      <c r="B4424" t="s">
        <v>25</v>
      </c>
      <c r="C4424" t="s">
        <v>175</v>
      </c>
      <c r="D4424" t="s">
        <v>983</v>
      </c>
      <c r="E4424" s="1">
        <v>29486</v>
      </c>
      <c r="F4424">
        <v>4.4000000000000004</v>
      </c>
      <c r="G4424">
        <v>45</v>
      </c>
      <c r="H4424" t="s">
        <v>1216</v>
      </c>
      <c r="I4424" t="s">
        <v>385</v>
      </c>
      <c r="J4424" t="s">
        <v>43</v>
      </c>
      <c r="K4424" t="s">
        <v>9219</v>
      </c>
      <c r="L4424" t="s">
        <v>30</v>
      </c>
      <c r="M4424" t="s">
        <v>38</v>
      </c>
      <c r="N4424" t="s">
        <v>78</v>
      </c>
      <c r="O4424" t="s">
        <v>5812</v>
      </c>
      <c r="P4424" s="4" t="s">
        <v>5813</v>
      </c>
      <c r="Q4424">
        <v>61916</v>
      </c>
      <c r="R4424">
        <v>4.8</v>
      </c>
      <c r="S4424">
        <v>4.7</v>
      </c>
      <c r="T4424">
        <v>4.7</v>
      </c>
      <c r="U4424">
        <v>4.5999999999999996</v>
      </c>
      <c r="V4424">
        <v>4.7</v>
      </c>
      <c r="W4424">
        <v>4.7</v>
      </c>
      <c r="X4424" t="s">
        <v>9379</v>
      </c>
      <c r="Y4424" t="s">
        <v>34</v>
      </c>
      <c r="AA4424" t="s">
        <v>9379</v>
      </c>
      <c r="AB4424" t="s">
        <v>9379</v>
      </c>
    </row>
    <row r="4425" spans="1:28" x14ac:dyDescent="0.2">
      <c r="A4425">
        <v>2020</v>
      </c>
      <c r="B4425" t="s">
        <v>25</v>
      </c>
      <c r="C4425" t="s">
        <v>54</v>
      </c>
      <c r="D4425" t="s">
        <v>983</v>
      </c>
      <c r="E4425" s="1">
        <v>35000</v>
      </c>
      <c r="F4425">
        <v>4.7</v>
      </c>
      <c r="G4425">
        <v>1</v>
      </c>
      <c r="H4425" t="s">
        <v>41</v>
      </c>
      <c r="I4425" t="s">
        <v>86</v>
      </c>
      <c r="J4425" t="s">
        <v>43</v>
      </c>
      <c r="K4425" t="s">
        <v>9313</v>
      </c>
      <c r="L4425" t="s">
        <v>30</v>
      </c>
      <c r="M4425" t="s">
        <v>687</v>
      </c>
      <c r="N4425" t="s">
        <v>84</v>
      </c>
      <c r="O4425" t="s">
        <v>5962</v>
      </c>
      <c r="P4425" s="4" t="s">
        <v>5963</v>
      </c>
      <c r="Q4425">
        <v>45669</v>
      </c>
      <c r="R4425">
        <v>4.8</v>
      </c>
      <c r="S4425">
        <v>4.8</v>
      </c>
      <c r="T4425">
        <v>4.7</v>
      </c>
      <c r="U4425">
        <v>4.5999999999999996</v>
      </c>
      <c r="V4425">
        <v>4.7</v>
      </c>
      <c r="W4425">
        <v>4.7</v>
      </c>
      <c r="X4425" t="s">
        <v>9379</v>
      </c>
      <c r="Y4425" t="s">
        <v>34</v>
      </c>
      <c r="AA4425" t="s">
        <v>9379</v>
      </c>
      <c r="AB4425" t="s">
        <v>9379</v>
      </c>
    </row>
    <row r="4426" spans="1:28" x14ac:dyDescent="0.2">
      <c r="A4426">
        <v>2019</v>
      </c>
      <c r="B4426" t="s">
        <v>25</v>
      </c>
      <c r="C4426" t="s">
        <v>1301</v>
      </c>
      <c r="D4426" t="s">
        <v>983</v>
      </c>
      <c r="E4426" s="1">
        <v>24995</v>
      </c>
      <c r="F4426">
        <v>4.7</v>
      </c>
      <c r="G4426">
        <v>267</v>
      </c>
      <c r="H4426" t="s">
        <v>97</v>
      </c>
      <c r="I4426" t="s">
        <v>36</v>
      </c>
      <c r="J4426" t="s">
        <v>43</v>
      </c>
      <c r="K4426" t="s">
        <v>9240</v>
      </c>
      <c r="L4426" t="s">
        <v>37</v>
      </c>
      <c r="M4426" t="s">
        <v>38</v>
      </c>
      <c r="N4426" t="s">
        <v>1223</v>
      </c>
      <c r="O4426" t="s">
        <v>5966</v>
      </c>
      <c r="P4426" s="4" t="s">
        <v>5967</v>
      </c>
      <c r="Q4426">
        <v>27122</v>
      </c>
      <c r="R4426">
        <v>4.5999999999999996</v>
      </c>
      <c r="S4426">
        <v>4.8</v>
      </c>
      <c r="T4426">
        <v>4.5</v>
      </c>
      <c r="U4426">
        <v>4.7</v>
      </c>
      <c r="V4426">
        <v>4.8</v>
      </c>
      <c r="W4426">
        <v>4.8</v>
      </c>
      <c r="X4426" t="s">
        <v>9379</v>
      </c>
      <c r="Y4426" t="s">
        <v>34</v>
      </c>
      <c r="AA4426" t="s">
        <v>9379</v>
      </c>
      <c r="AB4426" t="s">
        <v>9379</v>
      </c>
    </row>
    <row r="4427" spans="1:28" x14ac:dyDescent="0.2">
      <c r="A4427">
        <v>2023</v>
      </c>
      <c r="B4427" t="s">
        <v>25</v>
      </c>
      <c r="C4427" t="s">
        <v>77</v>
      </c>
      <c r="D4427" t="s">
        <v>27</v>
      </c>
      <c r="E4427" s="1">
        <v>35400</v>
      </c>
      <c r="F4427">
        <v>5</v>
      </c>
      <c r="G4427">
        <v>942</v>
      </c>
      <c r="H4427" t="s">
        <v>28</v>
      </c>
      <c r="I4427" t="s">
        <v>97</v>
      </c>
      <c r="J4427" t="s">
        <v>43</v>
      </c>
      <c r="L4427" t="s">
        <v>30</v>
      </c>
      <c r="M4427" t="s">
        <v>38</v>
      </c>
      <c r="N4427" t="s">
        <v>78</v>
      </c>
      <c r="O4427" t="s">
        <v>5968</v>
      </c>
      <c r="P4427" s="4" t="s">
        <v>5969</v>
      </c>
      <c r="Q4427">
        <v>13</v>
      </c>
      <c r="R4427">
        <v>5</v>
      </c>
      <c r="S4427">
        <v>5</v>
      </c>
      <c r="T4427">
        <v>5</v>
      </c>
      <c r="U4427">
        <v>4</v>
      </c>
      <c r="V4427">
        <v>4</v>
      </c>
      <c r="W4427">
        <v>5</v>
      </c>
      <c r="X4427" t="s">
        <v>9379</v>
      </c>
      <c r="Y4427" t="s">
        <v>34</v>
      </c>
      <c r="AA4427" t="s">
        <v>9379</v>
      </c>
      <c r="AB4427" t="s">
        <v>9379</v>
      </c>
    </row>
    <row r="4428" spans="1:28" x14ac:dyDescent="0.2">
      <c r="A4428">
        <v>2022</v>
      </c>
      <c r="B4428" t="s">
        <v>25</v>
      </c>
      <c r="C4428" t="s">
        <v>103</v>
      </c>
      <c r="D4428" t="s">
        <v>27</v>
      </c>
      <c r="E4428" s="1">
        <v>27961</v>
      </c>
      <c r="F4428">
        <v>4.9000000000000004</v>
      </c>
      <c r="G4428">
        <v>3415</v>
      </c>
      <c r="H4428" t="s">
        <v>28</v>
      </c>
      <c r="I4428" t="s">
        <v>36</v>
      </c>
      <c r="J4428" t="s">
        <v>43</v>
      </c>
      <c r="K4428" t="s">
        <v>9207</v>
      </c>
      <c r="L4428" t="s">
        <v>30</v>
      </c>
      <c r="M4428" t="s">
        <v>38</v>
      </c>
      <c r="N4428" t="s">
        <v>78</v>
      </c>
      <c r="O4428" t="s">
        <v>5970</v>
      </c>
      <c r="P4428" s="4" t="s">
        <v>5971</v>
      </c>
      <c r="Q4428">
        <v>12</v>
      </c>
      <c r="R4428">
        <v>5</v>
      </c>
      <c r="S4428">
        <v>5</v>
      </c>
      <c r="T4428">
        <v>5</v>
      </c>
      <c r="U4428">
        <v>5</v>
      </c>
      <c r="V4428">
        <v>5</v>
      </c>
      <c r="W4428">
        <v>5</v>
      </c>
      <c r="X4428" t="s">
        <v>9379</v>
      </c>
      <c r="Y4428" t="s">
        <v>34</v>
      </c>
      <c r="AA4428" t="s">
        <v>9379</v>
      </c>
      <c r="AB4428" t="s">
        <v>9379</v>
      </c>
    </row>
    <row r="4429" spans="1:28" x14ac:dyDescent="0.2">
      <c r="A4429">
        <v>2023</v>
      </c>
      <c r="B4429" t="s">
        <v>25</v>
      </c>
      <c r="C4429" t="s">
        <v>107</v>
      </c>
      <c r="D4429" t="s">
        <v>27</v>
      </c>
      <c r="E4429" s="1">
        <v>27195</v>
      </c>
      <c r="F4429">
        <v>5</v>
      </c>
      <c r="G4429">
        <v>2599</v>
      </c>
      <c r="H4429" t="s">
        <v>819</v>
      </c>
      <c r="I4429" t="s">
        <v>36</v>
      </c>
      <c r="J4429" t="s">
        <v>43</v>
      </c>
      <c r="L4429" t="s">
        <v>30</v>
      </c>
      <c r="M4429" t="s">
        <v>38</v>
      </c>
      <c r="N4429" t="s">
        <v>276</v>
      </c>
      <c r="O4429" t="s">
        <v>5980</v>
      </c>
      <c r="P4429" s="4" t="s">
        <v>5981</v>
      </c>
      <c r="Q4429">
        <v>5</v>
      </c>
      <c r="R4429">
        <v>4</v>
      </c>
      <c r="S4429">
        <v>5</v>
      </c>
      <c r="T4429">
        <v>4</v>
      </c>
      <c r="U4429">
        <v>5</v>
      </c>
      <c r="V4429">
        <v>5</v>
      </c>
      <c r="W4429">
        <v>5</v>
      </c>
      <c r="X4429" t="s">
        <v>9379</v>
      </c>
      <c r="Y4429" t="s">
        <v>34</v>
      </c>
      <c r="AA4429" t="s">
        <v>9379</v>
      </c>
      <c r="AB4429" t="s">
        <v>9379</v>
      </c>
    </row>
    <row r="4430" spans="1:28" x14ac:dyDescent="0.2">
      <c r="A4430">
        <v>2022</v>
      </c>
      <c r="B4430" t="s">
        <v>25</v>
      </c>
      <c r="C4430" t="s">
        <v>74</v>
      </c>
      <c r="D4430" t="s">
        <v>983</v>
      </c>
      <c r="E4430" s="1">
        <v>37651</v>
      </c>
      <c r="F4430">
        <v>5</v>
      </c>
      <c r="G4430">
        <v>127</v>
      </c>
      <c r="H4430" t="s">
        <v>28</v>
      </c>
      <c r="I4430" t="s">
        <v>36</v>
      </c>
      <c r="J4430" t="s">
        <v>43</v>
      </c>
      <c r="K4430" t="s">
        <v>9216</v>
      </c>
      <c r="L4430" t="s">
        <v>30</v>
      </c>
      <c r="M4430" t="s">
        <v>48</v>
      </c>
      <c r="N4430" t="s">
        <v>32</v>
      </c>
      <c r="O4430" t="s">
        <v>6151</v>
      </c>
      <c r="P4430" s="4" t="s">
        <v>6152</v>
      </c>
      <c r="Q4430">
        <v>10406</v>
      </c>
      <c r="R4430">
        <v>5</v>
      </c>
      <c r="S4430">
        <v>5</v>
      </c>
      <c r="T4430">
        <v>5</v>
      </c>
      <c r="U4430">
        <v>5</v>
      </c>
      <c r="V4430">
        <v>5</v>
      </c>
      <c r="W4430">
        <v>5</v>
      </c>
      <c r="X4430" t="s">
        <v>9379</v>
      </c>
      <c r="Y4430" t="s">
        <v>34</v>
      </c>
      <c r="AA4430" t="s">
        <v>9379</v>
      </c>
      <c r="AB4430" t="s">
        <v>9379</v>
      </c>
    </row>
    <row r="4431" spans="1:28" x14ac:dyDescent="0.2">
      <c r="A4431">
        <v>2020</v>
      </c>
      <c r="B4431" t="s">
        <v>25</v>
      </c>
      <c r="C4431" t="s">
        <v>54</v>
      </c>
      <c r="D4431" t="s">
        <v>983</v>
      </c>
      <c r="E4431" s="1">
        <v>29588</v>
      </c>
      <c r="F4431">
        <v>4.7</v>
      </c>
      <c r="G4431">
        <v>118</v>
      </c>
      <c r="H4431" t="s">
        <v>41</v>
      </c>
      <c r="I4431" t="s">
        <v>86</v>
      </c>
      <c r="J4431" t="s">
        <v>43</v>
      </c>
      <c r="K4431" t="s">
        <v>9215</v>
      </c>
      <c r="L4431" t="s">
        <v>30</v>
      </c>
      <c r="M4431" t="s">
        <v>687</v>
      </c>
      <c r="N4431" t="s">
        <v>84</v>
      </c>
      <c r="O4431" t="s">
        <v>6153</v>
      </c>
      <c r="P4431" s="4" t="s">
        <v>6154</v>
      </c>
      <c r="Q4431">
        <v>54555</v>
      </c>
      <c r="R4431">
        <v>4.8</v>
      </c>
      <c r="S4431">
        <v>4.8</v>
      </c>
      <c r="T4431">
        <v>4.7</v>
      </c>
      <c r="U4431">
        <v>4.5999999999999996</v>
      </c>
      <c r="V4431">
        <v>4.7</v>
      </c>
      <c r="W4431">
        <v>4.7</v>
      </c>
      <c r="X4431" t="s">
        <v>9379</v>
      </c>
      <c r="Y4431" t="s">
        <v>34</v>
      </c>
      <c r="AA4431" t="s">
        <v>9379</v>
      </c>
      <c r="AB4431" t="s">
        <v>9379</v>
      </c>
    </row>
    <row r="4432" spans="1:28" x14ac:dyDescent="0.2">
      <c r="A4432">
        <v>2016</v>
      </c>
      <c r="B4432" t="s">
        <v>25</v>
      </c>
      <c r="C4432" t="s">
        <v>1199</v>
      </c>
      <c r="D4432" t="s">
        <v>983</v>
      </c>
      <c r="E4432" s="1">
        <v>17527</v>
      </c>
      <c r="F4432">
        <v>4.8</v>
      </c>
      <c r="G4432">
        <v>93</v>
      </c>
      <c r="H4432" t="s">
        <v>2535</v>
      </c>
      <c r="I4432" t="s">
        <v>385</v>
      </c>
      <c r="J4432" t="s">
        <v>43</v>
      </c>
      <c r="K4432" t="s">
        <v>9218</v>
      </c>
      <c r="L4432" t="s">
        <v>30</v>
      </c>
      <c r="M4432" t="s">
        <v>38</v>
      </c>
      <c r="N4432" t="s">
        <v>985</v>
      </c>
      <c r="O4432" t="s">
        <v>6155</v>
      </c>
      <c r="P4432" s="4">
        <v>130956</v>
      </c>
      <c r="Q4432">
        <v>81594</v>
      </c>
      <c r="R4432">
        <v>4.8</v>
      </c>
      <c r="S4432">
        <v>4.7</v>
      </c>
      <c r="T4432">
        <v>4.7</v>
      </c>
      <c r="U4432">
        <v>4.7</v>
      </c>
      <c r="V4432">
        <v>4.8</v>
      </c>
      <c r="W4432">
        <v>4.8</v>
      </c>
      <c r="X4432" t="s">
        <v>9379</v>
      </c>
      <c r="Y4432" t="s">
        <v>34</v>
      </c>
      <c r="AA4432" t="s">
        <v>9379</v>
      </c>
      <c r="AB4432" t="s">
        <v>9379</v>
      </c>
    </row>
    <row r="4433" spans="1:28" x14ac:dyDescent="0.2">
      <c r="A4433">
        <v>2021</v>
      </c>
      <c r="B4433" t="s">
        <v>25</v>
      </c>
      <c r="C4433" t="s">
        <v>1262</v>
      </c>
      <c r="D4433" t="s">
        <v>983</v>
      </c>
      <c r="E4433" s="1">
        <v>35842</v>
      </c>
      <c r="F4433">
        <v>4.5999999999999996</v>
      </c>
      <c r="G4433">
        <v>1113</v>
      </c>
      <c r="H4433" t="s">
        <v>96</v>
      </c>
      <c r="I4433" t="s">
        <v>97</v>
      </c>
      <c r="J4433" t="s">
        <v>9336</v>
      </c>
      <c r="K4433" t="s">
        <v>9236</v>
      </c>
      <c r="L4433" t="s">
        <v>37</v>
      </c>
      <c r="M4433" t="s">
        <v>38</v>
      </c>
      <c r="N4433" t="s">
        <v>192</v>
      </c>
      <c r="O4433" t="s">
        <v>6158</v>
      </c>
      <c r="P4433" s="4" t="s">
        <v>6159</v>
      </c>
      <c r="Q4433">
        <v>17163</v>
      </c>
      <c r="R4433">
        <v>4.8</v>
      </c>
      <c r="S4433">
        <v>4.8</v>
      </c>
      <c r="T4433">
        <v>4.8</v>
      </c>
      <c r="U4433">
        <v>4.7</v>
      </c>
      <c r="V4433">
        <v>4.8</v>
      </c>
      <c r="W4433">
        <v>4.8</v>
      </c>
      <c r="X4433" t="s">
        <v>9379</v>
      </c>
      <c r="Y4433" t="s">
        <v>34</v>
      </c>
      <c r="AA4433" t="s">
        <v>9379</v>
      </c>
      <c r="AB4433" t="s">
        <v>9379</v>
      </c>
    </row>
    <row r="4434" spans="1:28" x14ac:dyDescent="0.2">
      <c r="A4434">
        <v>2023</v>
      </c>
      <c r="B4434" t="s">
        <v>25</v>
      </c>
      <c r="C4434" t="s">
        <v>35</v>
      </c>
      <c r="D4434" t="s">
        <v>27</v>
      </c>
      <c r="E4434" s="1">
        <v>33695</v>
      </c>
      <c r="F4434">
        <v>5</v>
      </c>
      <c r="G4434">
        <v>2291</v>
      </c>
      <c r="H4434" t="s">
        <v>52</v>
      </c>
      <c r="I4434" t="s">
        <v>36</v>
      </c>
      <c r="J4434" t="s">
        <v>43</v>
      </c>
      <c r="L4434" t="s">
        <v>37</v>
      </c>
      <c r="M4434" t="s">
        <v>38</v>
      </c>
      <c r="N4434" t="s">
        <v>39</v>
      </c>
      <c r="O4434" t="s">
        <v>6160</v>
      </c>
      <c r="P4434" s="4" t="s">
        <v>6161</v>
      </c>
      <c r="Q4434">
        <v>5</v>
      </c>
      <c r="R4434">
        <v>5</v>
      </c>
      <c r="S4434">
        <v>3</v>
      </c>
      <c r="T4434">
        <v>4</v>
      </c>
      <c r="U4434">
        <v>4</v>
      </c>
      <c r="V4434">
        <v>5</v>
      </c>
      <c r="W4434">
        <v>5</v>
      </c>
      <c r="X4434" t="s">
        <v>9379</v>
      </c>
      <c r="Y4434" t="s">
        <v>34</v>
      </c>
      <c r="AA4434" t="s">
        <v>9379</v>
      </c>
      <c r="AB4434" t="s">
        <v>9379</v>
      </c>
    </row>
    <row r="4435" spans="1:28" x14ac:dyDescent="0.2">
      <c r="A4435">
        <v>2022</v>
      </c>
      <c r="B4435" t="s">
        <v>25</v>
      </c>
      <c r="C4435" t="s">
        <v>399</v>
      </c>
      <c r="D4435" t="s">
        <v>983</v>
      </c>
      <c r="E4435" s="1">
        <v>28773</v>
      </c>
      <c r="F4435">
        <v>4.3</v>
      </c>
      <c r="G4435">
        <v>912</v>
      </c>
      <c r="H4435" t="s">
        <v>47</v>
      </c>
      <c r="I4435" t="s">
        <v>417</v>
      </c>
      <c r="J4435" t="s">
        <v>43</v>
      </c>
      <c r="K4435" t="s">
        <v>9218</v>
      </c>
      <c r="L4435" t="s">
        <v>30</v>
      </c>
      <c r="M4435" t="s">
        <v>401</v>
      </c>
      <c r="N4435" t="s">
        <v>78</v>
      </c>
      <c r="O4435" t="s">
        <v>6162</v>
      </c>
      <c r="P4435" s="4" t="s">
        <v>6163</v>
      </c>
      <c r="Q4435">
        <v>14077</v>
      </c>
      <c r="R4435">
        <v>4.2</v>
      </c>
      <c r="S4435">
        <v>4</v>
      </c>
      <c r="T4435">
        <v>4.5</v>
      </c>
      <c r="U4435">
        <v>4.2</v>
      </c>
      <c r="V4435">
        <v>4.5</v>
      </c>
      <c r="W4435">
        <v>5</v>
      </c>
      <c r="X4435" t="s">
        <v>9379</v>
      </c>
      <c r="Y4435" t="s">
        <v>34</v>
      </c>
      <c r="AA4435" t="s">
        <v>9379</v>
      </c>
      <c r="AB4435" t="s">
        <v>9379</v>
      </c>
    </row>
    <row r="4436" spans="1:28" x14ac:dyDescent="0.2">
      <c r="A4436">
        <v>2020</v>
      </c>
      <c r="B4436" t="s">
        <v>25</v>
      </c>
      <c r="C4436" t="s">
        <v>103</v>
      </c>
      <c r="D4436" t="s">
        <v>983</v>
      </c>
      <c r="E4436" s="1">
        <v>27425</v>
      </c>
      <c r="F4436">
        <v>4.8</v>
      </c>
      <c r="G4436">
        <v>441</v>
      </c>
      <c r="H4436" t="s">
        <v>52</v>
      </c>
      <c r="I4436" t="s">
        <v>36</v>
      </c>
      <c r="J4436" t="s">
        <v>43</v>
      </c>
      <c r="K4436" t="s">
        <v>9207</v>
      </c>
      <c r="L4436" t="s">
        <v>30</v>
      </c>
      <c r="M4436" t="s">
        <v>38</v>
      </c>
      <c r="N4436" t="s">
        <v>78</v>
      </c>
      <c r="O4436" t="s">
        <v>6332</v>
      </c>
      <c r="P4436" s="4" t="s">
        <v>6333</v>
      </c>
      <c r="Q4436">
        <v>41468</v>
      </c>
      <c r="R4436">
        <v>4.8</v>
      </c>
      <c r="S4436">
        <v>4.8</v>
      </c>
      <c r="T4436">
        <v>4.8</v>
      </c>
      <c r="U4436">
        <v>4.8</v>
      </c>
      <c r="V4436">
        <v>4.9000000000000004</v>
      </c>
      <c r="W4436">
        <v>4.9000000000000004</v>
      </c>
      <c r="X4436" t="s">
        <v>9379</v>
      </c>
      <c r="Y4436" t="s">
        <v>34</v>
      </c>
      <c r="AA4436" t="s">
        <v>9379</v>
      </c>
      <c r="AB4436" t="s">
        <v>9379</v>
      </c>
    </row>
    <row r="4437" spans="1:28" x14ac:dyDescent="0.2">
      <c r="A4437">
        <v>2023</v>
      </c>
      <c r="B4437" t="s">
        <v>25</v>
      </c>
      <c r="C4437" t="s">
        <v>115</v>
      </c>
      <c r="D4437" t="s">
        <v>27</v>
      </c>
      <c r="E4437" s="1">
        <v>26945</v>
      </c>
      <c r="F4437">
        <v>4.8</v>
      </c>
      <c r="G4437">
        <v>2513</v>
      </c>
      <c r="H4437" t="s">
        <v>116</v>
      </c>
      <c r="I4437" t="s">
        <v>36</v>
      </c>
      <c r="J4437" t="s">
        <v>9336</v>
      </c>
      <c r="L4437" t="s">
        <v>30</v>
      </c>
      <c r="M4437" t="s">
        <v>38</v>
      </c>
      <c r="N4437" t="s">
        <v>3903</v>
      </c>
      <c r="O4437" t="s">
        <v>6334</v>
      </c>
      <c r="P4437" s="4" t="s">
        <v>6335</v>
      </c>
      <c r="Q4437">
        <v>0</v>
      </c>
      <c r="R4437">
        <v>2</v>
      </c>
      <c r="S4437">
        <v>0</v>
      </c>
      <c r="T4437">
        <v>2</v>
      </c>
      <c r="U4437">
        <v>1</v>
      </c>
      <c r="V4437">
        <v>0</v>
      </c>
      <c r="W4437">
        <v>0</v>
      </c>
      <c r="X4437" t="s">
        <v>9379</v>
      </c>
      <c r="Y4437" t="s">
        <v>34</v>
      </c>
      <c r="AA4437" t="s">
        <v>9379</v>
      </c>
      <c r="AB4437" t="s">
        <v>9379</v>
      </c>
    </row>
    <row r="4438" spans="1:28" x14ac:dyDescent="0.2">
      <c r="A4438">
        <v>2023</v>
      </c>
      <c r="B4438" t="s">
        <v>25</v>
      </c>
      <c r="C4438" t="s">
        <v>26</v>
      </c>
      <c r="D4438" t="s">
        <v>27</v>
      </c>
      <c r="E4438" s="1">
        <v>40721</v>
      </c>
      <c r="F4438">
        <v>4.9000000000000004</v>
      </c>
      <c r="G4438">
        <v>3415</v>
      </c>
      <c r="H4438" t="s">
        <v>28</v>
      </c>
      <c r="I4438" t="s">
        <v>29</v>
      </c>
      <c r="J4438" t="s">
        <v>9336</v>
      </c>
      <c r="L4438" t="s">
        <v>30</v>
      </c>
      <c r="M4438" t="s">
        <v>31</v>
      </c>
      <c r="N4438" t="s">
        <v>32</v>
      </c>
      <c r="O4438" t="s">
        <v>6338</v>
      </c>
      <c r="P4438" s="4" t="s">
        <v>6339</v>
      </c>
      <c r="Q4438">
        <v>10</v>
      </c>
      <c r="R4438">
        <v>5</v>
      </c>
      <c r="S4438">
        <v>4.8</v>
      </c>
      <c r="T4438">
        <v>4.8</v>
      </c>
      <c r="U4438">
        <v>4.2</v>
      </c>
      <c r="V4438">
        <v>5</v>
      </c>
      <c r="W4438">
        <v>5</v>
      </c>
      <c r="X4438" t="s">
        <v>9379</v>
      </c>
      <c r="Y4438" t="s">
        <v>34</v>
      </c>
      <c r="AA4438" t="s">
        <v>9379</v>
      </c>
      <c r="AB4438" t="s">
        <v>9379</v>
      </c>
    </row>
    <row r="4439" spans="1:28" x14ac:dyDescent="0.2">
      <c r="A4439">
        <v>2021</v>
      </c>
      <c r="B4439" t="s">
        <v>25</v>
      </c>
      <c r="C4439" t="s">
        <v>3602</v>
      </c>
      <c r="D4439" t="s">
        <v>27</v>
      </c>
      <c r="E4439" s="1">
        <v>51997</v>
      </c>
      <c r="F4439">
        <v>4.9000000000000004</v>
      </c>
      <c r="G4439">
        <v>3415</v>
      </c>
      <c r="H4439" t="s">
        <v>6125</v>
      </c>
      <c r="I4439" t="s">
        <v>1146</v>
      </c>
      <c r="J4439" t="s">
        <v>43</v>
      </c>
      <c r="K4439" t="s">
        <v>9225</v>
      </c>
      <c r="L4439" t="s">
        <v>30</v>
      </c>
      <c r="M4439" t="s">
        <v>401</v>
      </c>
      <c r="N4439" t="s">
        <v>134</v>
      </c>
      <c r="O4439" t="s">
        <v>6340</v>
      </c>
      <c r="P4439" s="4" t="s">
        <v>6341</v>
      </c>
      <c r="Q4439">
        <v>854</v>
      </c>
      <c r="R4439">
        <v>5</v>
      </c>
      <c r="S4439">
        <v>4.8</v>
      </c>
      <c r="T4439">
        <v>5</v>
      </c>
      <c r="U4439">
        <v>4.8</v>
      </c>
      <c r="V4439">
        <v>4.8</v>
      </c>
      <c r="W4439">
        <v>5</v>
      </c>
      <c r="X4439" t="s">
        <v>9379</v>
      </c>
      <c r="Y4439" t="s">
        <v>34</v>
      </c>
      <c r="AA4439" t="s">
        <v>9379</v>
      </c>
      <c r="AB4439" t="s">
        <v>9379</v>
      </c>
    </row>
    <row r="4440" spans="1:28" x14ac:dyDescent="0.2">
      <c r="A4440">
        <v>2022</v>
      </c>
      <c r="B4440" t="s">
        <v>25</v>
      </c>
      <c r="C4440" t="s">
        <v>103</v>
      </c>
      <c r="D4440" t="s">
        <v>27</v>
      </c>
      <c r="E4440" s="1">
        <v>30075</v>
      </c>
      <c r="F4440">
        <v>4.9000000000000004</v>
      </c>
      <c r="G4440">
        <v>3415</v>
      </c>
      <c r="H4440" t="s">
        <v>1211</v>
      </c>
      <c r="I4440" t="s">
        <v>36</v>
      </c>
      <c r="J4440" t="s">
        <v>43</v>
      </c>
      <c r="K4440" t="s">
        <v>9207</v>
      </c>
      <c r="L4440" t="s">
        <v>30</v>
      </c>
      <c r="M4440" t="s">
        <v>38</v>
      </c>
      <c r="N4440" t="s">
        <v>78</v>
      </c>
      <c r="O4440" t="s">
        <v>6342</v>
      </c>
      <c r="P4440" s="4" t="s">
        <v>6343</v>
      </c>
      <c r="Q4440">
        <v>17</v>
      </c>
      <c r="R4440">
        <v>5</v>
      </c>
      <c r="S4440">
        <v>5</v>
      </c>
      <c r="T4440">
        <v>5</v>
      </c>
      <c r="U4440">
        <v>5</v>
      </c>
      <c r="V4440">
        <v>5</v>
      </c>
      <c r="W4440">
        <v>5</v>
      </c>
      <c r="X4440" t="s">
        <v>9379</v>
      </c>
      <c r="Y4440" t="s">
        <v>34</v>
      </c>
      <c r="AA4440" t="s">
        <v>9379</v>
      </c>
      <c r="AB4440" t="s">
        <v>9379</v>
      </c>
    </row>
    <row r="4441" spans="1:28" x14ac:dyDescent="0.2">
      <c r="A4441">
        <v>2022</v>
      </c>
      <c r="B4441" t="s">
        <v>25</v>
      </c>
      <c r="C4441" t="s">
        <v>187</v>
      </c>
      <c r="D4441" t="s">
        <v>983</v>
      </c>
      <c r="E4441" s="1">
        <v>38983</v>
      </c>
      <c r="F4441">
        <v>4.7</v>
      </c>
      <c r="G4441">
        <v>447</v>
      </c>
      <c r="H4441" t="s">
        <v>28</v>
      </c>
      <c r="I4441" t="s">
        <v>86</v>
      </c>
      <c r="J4441" t="s">
        <v>9336</v>
      </c>
      <c r="K4441" t="s">
        <v>9204</v>
      </c>
      <c r="L4441" t="s">
        <v>30</v>
      </c>
      <c r="M4441" t="s">
        <v>48</v>
      </c>
      <c r="N4441" t="s">
        <v>32</v>
      </c>
      <c r="O4441" t="s">
        <v>6350</v>
      </c>
      <c r="P4441" s="4" t="s">
        <v>6351</v>
      </c>
      <c r="Q4441">
        <v>15152</v>
      </c>
      <c r="R4441">
        <v>5</v>
      </c>
      <c r="S4441">
        <v>5</v>
      </c>
      <c r="T4441">
        <v>5</v>
      </c>
      <c r="U4441">
        <v>5</v>
      </c>
      <c r="V4441">
        <v>5</v>
      </c>
      <c r="W4441">
        <v>5</v>
      </c>
      <c r="X4441" t="s">
        <v>9379</v>
      </c>
      <c r="Y4441" t="s">
        <v>34</v>
      </c>
      <c r="AA4441" t="s">
        <v>9379</v>
      </c>
      <c r="AB4441" t="s">
        <v>9379</v>
      </c>
    </row>
    <row r="4442" spans="1:28" x14ac:dyDescent="0.2">
      <c r="A4442">
        <v>2023</v>
      </c>
      <c r="B4442" t="s">
        <v>25</v>
      </c>
      <c r="C4442" t="s">
        <v>51</v>
      </c>
      <c r="D4442" t="s">
        <v>27</v>
      </c>
      <c r="E4442" s="1">
        <v>39845</v>
      </c>
      <c r="F4442">
        <v>4.5999999999999996</v>
      </c>
      <c r="G4442">
        <v>527</v>
      </c>
      <c r="H4442" t="s">
        <v>42</v>
      </c>
      <c r="I4442" t="s">
        <v>36</v>
      </c>
      <c r="J4442" t="s">
        <v>9336</v>
      </c>
      <c r="L4442" t="s">
        <v>37</v>
      </c>
      <c r="M4442" t="s">
        <v>38</v>
      </c>
      <c r="N4442" t="s">
        <v>39</v>
      </c>
      <c r="O4442" t="s">
        <v>6354</v>
      </c>
      <c r="P4442" s="4" t="s">
        <v>6355</v>
      </c>
      <c r="Q4442">
        <v>5</v>
      </c>
      <c r="R4442">
        <v>5</v>
      </c>
      <c r="S4442">
        <v>3</v>
      </c>
      <c r="T4442">
        <v>4</v>
      </c>
      <c r="U4442">
        <v>4</v>
      </c>
      <c r="V4442">
        <v>5</v>
      </c>
      <c r="W4442">
        <v>5</v>
      </c>
      <c r="X4442" t="s">
        <v>9379</v>
      </c>
      <c r="Y4442" t="s">
        <v>34</v>
      </c>
      <c r="AA4442" t="s">
        <v>9379</v>
      </c>
      <c r="AB4442" t="s">
        <v>9379</v>
      </c>
    </row>
    <row r="4443" spans="1:28" x14ac:dyDescent="0.2">
      <c r="A4443">
        <v>2019</v>
      </c>
      <c r="B4443" t="s">
        <v>25</v>
      </c>
      <c r="C4443" t="s">
        <v>1358</v>
      </c>
      <c r="D4443" t="s">
        <v>983</v>
      </c>
      <c r="E4443" s="1">
        <v>25953</v>
      </c>
      <c r="F4443">
        <v>4.9000000000000004</v>
      </c>
      <c r="G4443">
        <v>78</v>
      </c>
      <c r="H4443" t="s">
        <v>82</v>
      </c>
      <c r="I4443" t="s">
        <v>36</v>
      </c>
      <c r="J4443" t="s">
        <v>43</v>
      </c>
      <c r="K4443" t="s">
        <v>9204</v>
      </c>
      <c r="L4443" t="s">
        <v>30</v>
      </c>
      <c r="M4443" t="s">
        <v>1233</v>
      </c>
      <c r="N4443" t="s">
        <v>32</v>
      </c>
      <c r="O4443" t="s">
        <v>6513</v>
      </c>
      <c r="P4443" s="4" t="s">
        <v>6514</v>
      </c>
      <c r="Q4443">
        <v>27398</v>
      </c>
      <c r="R4443">
        <v>4.9000000000000004</v>
      </c>
      <c r="S4443">
        <v>4.8</v>
      </c>
      <c r="T4443">
        <v>4.8</v>
      </c>
      <c r="U4443">
        <v>4.5999999999999996</v>
      </c>
      <c r="V4443">
        <v>4.7</v>
      </c>
      <c r="W4443">
        <v>4.9000000000000004</v>
      </c>
      <c r="X4443" t="s">
        <v>9379</v>
      </c>
      <c r="Y4443" t="s">
        <v>34</v>
      </c>
      <c r="AA4443" t="s">
        <v>9379</v>
      </c>
      <c r="AB4443" t="s">
        <v>9379</v>
      </c>
    </row>
    <row r="4444" spans="1:28" x14ac:dyDescent="0.2">
      <c r="A4444">
        <v>2022</v>
      </c>
      <c r="B4444" t="s">
        <v>25</v>
      </c>
      <c r="C4444" t="s">
        <v>248</v>
      </c>
      <c r="D4444" t="s">
        <v>983</v>
      </c>
      <c r="E4444" s="1">
        <v>43691</v>
      </c>
      <c r="F4444">
        <v>4.5999999999999996</v>
      </c>
      <c r="G4444">
        <v>124</v>
      </c>
      <c r="H4444" t="s">
        <v>28</v>
      </c>
      <c r="I4444" t="s">
        <v>36</v>
      </c>
      <c r="J4444" t="s">
        <v>43</v>
      </c>
      <c r="K4444" t="s">
        <v>9215</v>
      </c>
      <c r="L4444" t="s">
        <v>30</v>
      </c>
      <c r="M4444" t="s">
        <v>57</v>
      </c>
      <c r="N4444" t="s">
        <v>32</v>
      </c>
      <c r="O4444" t="s">
        <v>6527</v>
      </c>
      <c r="P4444" s="4" t="s">
        <v>6528</v>
      </c>
      <c r="Q4444">
        <v>31893</v>
      </c>
      <c r="R4444">
        <v>4.3</v>
      </c>
      <c r="S4444">
        <v>4.4000000000000004</v>
      </c>
      <c r="T4444">
        <v>4.3</v>
      </c>
      <c r="U4444">
        <v>4.0999999999999996</v>
      </c>
      <c r="V4444">
        <v>4.3</v>
      </c>
      <c r="W4444">
        <v>4.3</v>
      </c>
      <c r="X4444" t="s">
        <v>9379</v>
      </c>
      <c r="Y4444" t="s">
        <v>34</v>
      </c>
      <c r="AA4444" t="s">
        <v>9379</v>
      </c>
      <c r="AB4444" t="s">
        <v>9379</v>
      </c>
    </row>
    <row r="4445" spans="1:28" x14ac:dyDescent="0.2">
      <c r="A4445">
        <v>2023</v>
      </c>
      <c r="B4445" t="s">
        <v>25</v>
      </c>
      <c r="C4445" t="s">
        <v>115</v>
      </c>
      <c r="D4445" t="s">
        <v>27</v>
      </c>
      <c r="E4445" s="1">
        <v>26600</v>
      </c>
      <c r="F4445">
        <v>5</v>
      </c>
      <c r="G4445">
        <v>2599</v>
      </c>
      <c r="H4445" t="s">
        <v>47</v>
      </c>
      <c r="I4445" t="s">
        <v>36</v>
      </c>
      <c r="J4445" t="s">
        <v>43</v>
      </c>
      <c r="L4445" t="s">
        <v>30</v>
      </c>
      <c r="M4445" t="s">
        <v>38</v>
      </c>
      <c r="N4445" t="s">
        <v>276</v>
      </c>
      <c r="O4445" t="s">
        <v>6529</v>
      </c>
      <c r="P4445" s="4">
        <v>75167</v>
      </c>
      <c r="Q4445">
        <v>6</v>
      </c>
      <c r="R4445">
        <v>2</v>
      </c>
      <c r="S4445">
        <v>0</v>
      </c>
      <c r="T4445">
        <v>2</v>
      </c>
      <c r="U4445">
        <v>1</v>
      </c>
      <c r="V4445">
        <v>0</v>
      </c>
      <c r="W4445">
        <v>0</v>
      </c>
      <c r="X4445" t="s">
        <v>9379</v>
      </c>
      <c r="Y4445" t="s">
        <v>34</v>
      </c>
      <c r="AA4445" t="s">
        <v>9379</v>
      </c>
      <c r="AB4445" t="s">
        <v>9379</v>
      </c>
    </row>
    <row r="4446" spans="1:28" x14ac:dyDescent="0.2">
      <c r="A4446">
        <v>2019</v>
      </c>
      <c r="B4446" t="s">
        <v>25</v>
      </c>
      <c r="C4446" t="s">
        <v>248</v>
      </c>
      <c r="D4446" t="s">
        <v>983</v>
      </c>
      <c r="E4446" s="1">
        <v>38995</v>
      </c>
      <c r="F4446">
        <v>4.5999999999999996</v>
      </c>
      <c r="G4446">
        <v>1</v>
      </c>
      <c r="H4446" t="s">
        <v>464</v>
      </c>
      <c r="I4446" t="s">
        <v>86</v>
      </c>
      <c r="J4446" t="s">
        <v>43</v>
      </c>
      <c r="K4446" t="s">
        <v>9215</v>
      </c>
      <c r="L4446" t="s">
        <v>30</v>
      </c>
      <c r="M4446" t="s">
        <v>57</v>
      </c>
      <c r="N4446" t="s">
        <v>32</v>
      </c>
      <c r="O4446" t="s">
        <v>6696</v>
      </c>
      <c r="P4446" s="4" t="s">
        <v>6697</v>
      </c>
      <c r="Q4446">
        <v>14459</v>
      </c>
      <c r="R4446">
        <v>4.8</v>
      </c>
      <c r="S4446">
        <v>4.5999999999999996</v>
      </c>
      <c r="T4446">
        <v>4.5</v>
      </c>
      <c r="U4446">
        <v>4.3</v>
      </c>
      <c r="V4446">
        <v>4.7</v>
      </c>
      <c r="W4446">
        <v>4.5</v>
      </c>
      <c r="X4446" t="s">
        <v>9379</v>
      </c>
      <c r="Y4446" t="s">
        <v>34</v>
      </c>
      <c r="AA4446" t="s">
        <v>9379</v>
      </c>
      <c r="AB4446" t="s">
        <v>9379</v>
      </c>
    </row>
    <row r="4447" spans="1:28" x14ac:dyDescent="0.2">
      <c r="A4447">
        <v>2016</v>
      </c>
      <c r="B4447" t="s">
        <v>25</v>
      </c>
      <c r="C4447" t="s">
        <v>1193</v>
      </c>
      <c r="D4447" t="s">
        <v>983</v>
      </c>
      <c r="E4447" s="1">
        <v>16987</v>
      </c>
      <c r="F4447">
        <v>5</v>
      </c>
      <c r="G4447">
        <v>546</v>
      </c>
      <c r="H4447" t="s">
        <v>1255</v>
      </c>
      <c r="I4447" t="s">
        <v>97</v>
      </c>
      <c r="J4447" t="s">
        <v>43</v>
      </c>
      <c r="K4447" t="s">
        <v>9244</v>
      </c>
      <c r="L4447" t="s">
        <v>30</v>
      </c>
      <c r="M4447" t="s">
        <v>38</v>
      </c>
      <c r="N4447" t="s">
        <v>1226</v>
      </c>
      <c r="O4447" t="s">
        <v>6698</v>
      </c>
      <c r="P4447" s="4" t="s">
        <v>6699</v>
      </c>
      <c r="Q4447">
        <v>69345</v>
      </c>
      <c r="R4447">
        <v>4.5999999999999996</v>
      </c>
      <c r="S4447">
        <v>4.5999999999999996</v>
      </c>
      <c r="T4447">
        <v>4.5999999999999996</v>
      </c>
      <c r="U4447">
        <v>4.5999999999999996</v>
      </c>
      <c r="V4447">
        <v>4.8</v>
      </c>
      <c r="W4447">
        <v>4.5999999999999996</v>
      </c>
      <c r="X4447" t="s">
        <v>9379</v>
      </c>
      <c r="Y4447" t="s">
        <v>34</v>
      </c>
      <c r="AA4447" t="s">
        <v>9379</v>
      </c>
      <c r="AB4447" t="s">
        <v>9379</v>
      </c>
    </row>
    <row r="4448" spans="1:28" x14ac:dyDescent="0.2">
      <c r="A4448">
        <v>2022</v>
      </c>
      <c r="B4448" t="s">
        <v>25</v>
      </c>
      <c r="C4448" t="s">
        <v>399</v>
      </c>
      <c r="D4448" t="s">
        <v>27</v>
      </c>
      <c r="E4448" s="1">
        <v>34985</v>
      </c>
      <c r="F4448">
        <v>4.5</v>
      </c>
      <c r="G4448">
        <v>1691</v>
      </c>
      <c r="H4448" t="s">
        <v>36</v>
      </c>
      <c r="I4448" t="s">
        <v>86</v>
      </c>
      <c r="J4448" t="s">
        <v>43</v>
      </c>
      <c r="K4448" t="s">
        <v>9218</v>
      </c>
      <c r="L4448" t="s">
        <v>30</v>
      </c>
      <c r="M4448" t="s">
        <v>401</v>
      </c>
      <c r="N4448" t="s">
        <v>78</v>
      </c>
      <c r="O4448" t="s">
        <v>6700</v>
      </c>
      <c r="P4448" s="4" t="s">
        <v>6701</v>
      </c>
      <c r="Q4448">
        <v>339</v>
      </c>
      <c r="R4448">
        <v>4.2</v>
      </c>
      <c r="S4448">
        <v>4</v>
      </c>
      <c r="T4448">
        <v>4.5</v>
      </c>
      <c r="U4448">
        <v>4.2</v>
      </c>
      <c r="V4448">
        <v>4.5</v>
      </c>
      <c r="W4448">
        <v>5</v>
      </c>
      <c r="X4448" t="s">
        <v>9379</v>
      </c>
      <c r="Y4448" t="s">
        <v>34</v>
      </c>
      <c r="AA4448" t="s">
        <v>9379</v>
      </c>
      <c r="AB4448" t="s">
        <v>9379</v>
      </c>
    </row>
    <row r="4449" spans="1:28" x14ac:dyDescent="0.2">
      <c r="A4449">
        <v>2023</v>
      </c>
      <c r="B4449" t="s">
        <v>25</v>
      </c>
      <c r="C4449" t="s">
        <v>77</v>
      </c>
      <c r="D4449" t="s">
        <v>27</v>
      </c>
      <c r="E4449" s="1">
        <v>35555</v>
      </c>
      <c r="F4449">
        <v>5</v>
      </c>
      <c r="G4449">
        <v>2291</v>
      </c>
      <c r="H4449" t="s">
        <v>42</v>
      </c>
      <c r="I4449" t="s">
        <v>97</v>
      </c>
      <c r="J4449" t="s">
        <v>43</v>
      </c>
      <c r="L4449" t="s">
        <v>30</v>
      </c>
      <c r="M4449" t="s">
        <v>38</v>
      </c>
      <c r="N4449" t="s">
        <v>78</v>
      </c>
      <c r="O4449" t="s">
        <v>6702</v>
      </c>
      <c r="P4449" s="4" t="s">
        <v>6703</v>
      </c>
      <c r="Q4449">
        <v>4</v>
      </c>
      <c r="R4449">
        <v>5</v>
      </c>
      <c r="S4449">
        <v>5</v>
      </c>
      <c r="T4449">
        <v>5</v>
      </c>
      <c r="U4449">
        <v>4</v>
      </c>
      <c r="V4449">
        <v>4</v>
      </c>
      <c r="W4449">
        <v>5</v>
      </c>
      <c r="X4449" t="s">
        <v>9379</v>
      </c>
      <c r="Y4449" t="s">
        <v>34</v>
      </c>
      <c r="AA4449" t="s">
        <v>9379</v>
      </c>
      <c r="AB4449" t="s">
        <v>9379</v>
      </c>
    </row>
    <row r="4450" spans="1:28" x14ac:dyDescent="0.2">
      <c r="A4450">
        <v>2019</v>
      </c>
      <c r="B4450" t="s">
        <v>25</v>
      </c>
      <c r="C4450" t="s">
        <v>54</v>
      </c>
      <c r="D4450" t="s">
        <v>983</v>
      </c>
      <c r="E4450" s="1">
        <v>36500</v>
      </c>
      <c r="F4450">
        <v>4.9000000000000004</v>
      </c>
      <c r="G4450">
        <v>16</v>
      </c>
      <c r="H4450" t="s">
        <v>97</v>
      </c>
      <c r="I4450" t="s">
        <v>86</v>
      </c>
      <c r="J4450" t="s">
        <v>43</v>
      </c>
      <c r="K4450" t="s">
        <v>9215</v>
      </c>
      <c r="L4450" t="s">
        <v>30</v>
      </c>
      <c r="M4450" t="s">
        <v>48</v>
      </c>
      <c r="N4450" t="s">
        <v>32</v>
      </c>
      <c r="O4450" t="s">
        <v>6705</v>
      </c>
      <c r="P4450" s="4" t="s">
        <v>6706</v>
      </c>
      <c r="Q4450">
        <v>67224</v>
      </c>
      <c r="R4450">
        <v>4.8</v>
      </c>
      <c r="S4450">
        <v>4.5999999999999996</v>
      </c>
      <c r="T4450">
        <v>4.5</v>
      </c>
      <c r="U4450">
        <v>4.3</v>
      </c>
      <c r="V4450">
        <v>4.7</v>
      </c>
      <c r="W4450">
        <v>4.5</v>
      </c>
      <c r="X4450" t="s">
        <v>9379</v>
      </c>
      <c r="Y4450" t="s">
        <v>34</v>
      </c>
      <c r="AA4450" t="s">
        <v>9379</v>
      </c>
      <c r="AB4450" t="s">
        <v>9379</v>
      </c>
    </row>
    <row r="4451" spans="1:28" x14ac:dyDescent="0.2">
      <c r="A4451">
        <v>2022</v>
      </c>
      <c r="B4451" t="s">
        <v>25</v>
      </c>
      <c r="C4451" t="s">
        <v>150</v>
      </c>
      <c r="D4451" t="s">
        <v>983</v>
      </c>
      <c r="E4451" s="1">
        <v>33900</v>
      </c>
      <c r="F4451">
        <v>4.7</v>
      </c>
      <c r="G4451">
        <v>364</v>
      </c>
      <c r="H4451" t="s">
        <v>562</v>
      </c>
      <c r="I4451" t="s">
        <v>97</v>
      </c>
      <c r="J4451" t="s">
        <v>43</v>
      </c>
      <c r="K4451" t="s">
        <v>9216</v>
      </c>
      <c r="L4451" t="s">
        <v>30</v>
      </c>
      <c r="M4451" t="s">
        <v>48</v>
      </c>
      <c r="N4451" t="s">
        <v>32</v>
      </c>
      <c r="O4451" t="s">
        <v>6712</v>
      </c>
      <c r="P4451" s="4" t="s">
        <v>6713</v>
      </c>
      <c r="Q4451">
        <v>19015</v>
      </c>
      <c r="R4451">
        <v>5</v>
      </c>
      <c r="S4451">
        <v>5</v>
      </c>
      <c r="T4451">
        <v>5</v>
      </c>
      <c r="U4451">
        <v>5</v>
      </c>
      <c r="V4451">
        <v>5</v>
      </c>
      <c r="W4451">
        <v>5</v>
      </c>
      <c r="X4451" t="s">
        <v>9379</v>
      </c>
      <c r="Y4451" t="s">
        <v>34</v>
      </c>
      <c r="AA4451" t="s">
        <v>9379</v>
      </c>
      <c r="AB4451" t="s">
        <v>9379</v>
      </c>
    </row>
    <row r="4452" spans="1:28" x14ac:dyDescent="0.2">
      <c r="A4452">
        <v>2019</v>
      </c>
      <c r="B4452" t="s">
        <v>25</v>
      </c>
      <c r="C4452" t="s">
        <v>1301</v>
      </c>
      <c r="D4452" t="s">
        <v>983</v>
      </c>
      <c r="E4452" s="1">
        <v>19863</v>
      </c>
      <c r="F4452">
        <v>4.2</v>
      </c>
      <c r="G4452">
        <v>636</v>
      </c>
      <c r="H4452" t="s">
        <v>2535</v>
      </c>
      <c r="I4452" t="s">
        <v>36</v>
      </c>
      <c r="J4452" t="s">
        <v>43</v>
      </c>
      <c r="K4452" t="s">
        <v>9240</v>
      </c>
      <c r="L4452" t="s">
        <v>37</v>
      </c>
      <c r="M4452" t="s">
        <v>38</v>
      </c>
      <c r="N4452" t="s">
        <v>1223</v>
      </c>
      <c r="O4452" t="s">
        <v>6714</v>
      </c>
      <c r="P4452" s="4" t="s">
        <v>6715</v>
      </c>
      <c r="Q4452">
        <v>68924</v>
      </c>
      <c r="R4452">
        <v>4.5999999999999996</v>
      </c>
      <c r="S4452">
        <v>4.8</v>
      </c>
      <c r="T4452">
        <v>4.5</v>
      </c>
      <c r="U4452">
        <v>4.7</v>
      </c>
      <c r="V4452">
        <v>4.8</v>
      </c>
      <c r="W4452">
        <v>4.8</v>
      </c>
      <c r="X4452" t="s">
        <v>9379</v>
      </c>
      <c r="Y4452" t="s">
        <v>34</v>
      </c>
      <c r="AA4452" t="s">
        <v>9379</v>
      </c>
      <c r="AB4452" t="s">
        <v>9379</v>
      </c>
    </row>
    <row r="4453" spans="1:28" x14ac:dyDescent="0.2">
      <c r="A4453">
        <v>2021</v>
      </c>
      <c r="B4453" t="s">
        <v>25</v>
      </c>
      <c r="C4453" t="s">
        <v>706</v>
      </c>
      <c r="D4453" t="s">
        <v>983</v>
      </c>
      <c r="E4453" s="1">
        <v>26795</v>
      </c>
      <c r="F4453">
        <v>4.7</v>
      </c>
      <c r="G4453">
        <v>351</v>
      </c>
      <c r="H4453" t="s">
        <v>97</v>
      </c>
      <c r="I4453" t="s">
        <v>86</v>
      </c>
      <c r="J4453" t="s">
        <v>9336</v>
      </c>
      <c r="K4453" t="s">
        <v>9217</v>
      </c>
      <c r="L4453" t="s">
        <v>30</v>
      </c>
      <c r="M4453" t="s">
        <v>38</v>
      </c>
      <c r="N4453" t="s">
        <v>305</v>
      </c>
      <c r="O4453" t="s">
        <v>6864</v>
      </c>
      <c r="P4453" s="4" t="s">
        <v>6865</v>
      </c>
      <c r="Q4453">
        <v>39609</v>
      </c>
      <c r="R4453">
        <v>4.7</v>
      </c>
      <c r="S4453">
        <v>4.5999999999999996</v>
      </c>
      <c r="T4453">
        <v>4.5999999999999996</v>
      </c>
      <c r="U4453">
        <v>4.7</v>
      </c>
      <c r="V4453">
        <v>4.7</v>
      </c>
      <c r="W4453">
        <v>4.8</v>
      </c>
      <c r="X4453" t="s">
        <v>9379</v>
      </c>
      <c r="Y4453" t="s">
        <v>34</v>
      </c>
      <c r="AA4453" t="s">
        <v>9379</v>
      </c>
      <c r="AB4453" t="s">
        <v>9379</v>
      </c>
    </row>
    <row r="4454" spans="1:28" x14ac:dyDescent="0.2">
      <c r="A4454">
        <v>2022</v>
      </c>
      <c r="B4454" t="s">
        <v>25</v>
      </c>
      <c r="C4454" t="s">
        <v>1922</v>
      </c>
      <c r="D4454" t="s">
        <v>983</v>
      </c>
      <c r="E4454" s="1">
        <v>33584</v>
      </c>
      <c r="F4454">
        <v>4.5</v>
      </c>
      <c r="G4454">
        <v>117</v>
      </c>
      <c r="H4454" t="s">
        <v>5704</v>
      </c>
      <c r="I4454" t="s">
        <v>86</v>
      </c>
      <c r="J4454" t="s">
        <v>43</v>
      </c>
      <c r="K4454" t="s">
        <v>9215</v>
      </c>
      <c r="L4454" t="s">
        <v>30</v>
      </c>
      <c r="M4454" t="s">
        <v>57</v>
      </c>
      <c r="N4454" t="s">
        <v>32</v>
      </c>
      <c r="O4454" t="s">
        <v>6873</v>
      </c>
      <c r="P4454" s="4" t="s">
        <v>6874</v>
      </c>
      <c r="Q4454">
        <v>28229</v>
      </c>
      <c r="R4454">
        <v>4.3</v>
      </c>
      <c r="S4454">
        <v>4.4000000000000004</v>
      </c>
      <c r="T4454">
        <v>4.3</v>
      </c>
      <c r="U4454">
        <v>4.0999999999999996</v>
      </c>
      <c r="V4454">
        <v>4.3</v>
      </c>
      <c r="W4454">
        <v>4.3</v>
      </c>
      <c r="X4454" t="s">
        <v>9379</v>
      </c>
      <c r="Y4454" t="s">
        <v>34</v>
      </c>
      <c r="AA4454" t="s">
        <v>9379</v>
      </c>
      <c r="AB4454" t="s">
        <v>9379</v>
      </c>
    </row>
    <row r="4455" spans="1:28" x14ac:dyDescent="0.2">
      <c r="A4455">
        <v>2023</v>
      </c>
      <c r="B4455" t="s">
        <v>25</v>
      </c>
      <c r="C4455" t="s">
        <v>115</v>
      </c>
      <c r="D4455" t="s">
        <v>27</v>
      </c>
      <c r="E4455" s="1">
        <v>26940</v>
      </c>
      <c r="F4455">
        <v>4.8</v>
      </c>
      <c r="G4455">
        <v>2711</v>
      </c>
      <c r="H4455" t="s">
        <v>47</v>
      </c>
      <c r="I4455" t="s">
        <v>36</v>
      </c>
      <c r="J4455" t="s">
        <v>43</v>
      </c>
      <c r="L4455" t="s">
        <v>30</v>
      </c>
      <c r="M4455" t="s">
        <v>38</v>
      </c>
      <c r="N4455" t="s">
        <v>3464</v>
      </c>
      <c r="O4455" t="s">
        <v>6875</v>
      </c>
      <c r="P4455" s="4" t="s">
        <v>6876</v>
      </c>
      <c r="Q4455">
        <v>2</v>
      </c>
      <c r="R4455">
        <v>2</v>
      </c>
      <c r="S4455">
        <v>0</v>
      </c>
      <c r="T4455">
        <v>2</v>
      </c>
      <c r="U4455">
        <v>1</v>
      </c>
      <c r="V4455">
        <v>0</v>
      </c>
      <c r="W4455">
        <v>0</v>
      </c>
      <c r="X4455" t="s">
        <v>9379</v>
      </c>
      <c r="Y4455" t="s">
        <v>34</v>
      </c>
      <c r="AA4455" t="s">
        <v>9379</v>
      </c>
      <c r="AB4455" t="s">
        <v>9379</v>
      </c>
    </row>
    <row r="4456" spans="1:28" x14ac:dyDescent="0.2">
      <c r="A4456">
        <v>2022</v>
      </c>
      <c r="B4456" t="s">
        <v>25</v>
      </c>
      <c r="C4456" t="s">
        <v>1922</v>
      </c>
      <c r="D4456" t="s">
        <v>983</v>
      </c>
      <c r="E4456" s="1">
        <v>36431</v>
      </c>
      <c r="F4456">
        <v>4.3</v>
      </c>
      <c r="G4456">
        <v>1579</v>
      </c>
      <c r="H4456" t="s">
        <v>1146</v>
      </c>
      <c r="I4456" t="s">
        <v>86</v>
      </c>
      <c r="J4456" t="s">
        <v>43</v>
      </c>
      <c r="K4456" t="s">
        <v>9215</v>
      </c>
      <c r="L4456" t="s">
        <v>30</v>
      </c>
      <c r="M4456" t="s">
        <v>57</v>
      </c>
      <c r="N4456" t="s">
        <v>32</v>
      </c>
      <c r="O4456" t="s">
        <v>6881</v>
      </c>
      <c r="P4456" s="4" t="s">
        <v>6882</v>
      </c>
      <c r="Q4456">
        <v>12062</v>
      </c>
      <c r="R4456">
        <v>4.3</v>
      </c>
      <c r="S4456">
        <v>4.4000000000000004</v>
      </c>
      <c r="T4456">
        <v>4.3</v>
      </c>
      <c r="U4456">
        <v>4.0999999999999996</v>
      </c>
      <c r="V4456">
        <v>4.3</v>
      </c>
      <c r="W4456">
        <v>4.3</v>
      </c>
      <c r="X4456" t="s">
        <v>9379</v>
      </c>
      <c r="Y4456" t="s">
        <v>34</v>
      </c>
      <c r="AA4456" t="s">
        <v>9380</v>
      </c>
      <c r="AB4456" t="s">
        <v>9380</v>
      </c>
    </row>
    <row r="4457" spans="1:28" x14ac:dyDescent="0.2">
      <c r="A4457">
        <v>2019</v>
      </c>
      <c r="B4457" t="s">
        <v>25</v>
      </c>
      <c r="C4457" t="s">
        <v>811</v>
      </c>
      <c r="D4457" t="s">
        <v>983</v>
      </c>
      <c r="E4457" s="1">
        <v>26998</v>
      </c>
      <c r="F4457">
        <v>4.8</v>
      </c>
      <c r="G4457">
        <v>1174</v>
      </c>
      <c r="H4457" t="s">
        <v>28</v>
      </c>
      <c r="I4457" t="s">
        <v>36</v>
      </c>
      <c r="J4457" t="s">
        <v>43</v>
      </c>
      <c r="K4457" t="s">
        <v>9207</v>
      </c>
      <c r="L4457" t="s">
        <v>30</v>
      </c>
      <c r="M4457" t="s">
        <v>38</v>
      </c>
      <c r="N4457" t="s">
        <v>78</v>
      </c>
      <c r="O4457" t="s">
        <v>6885</v>
      </c>
      <c r="P4457" s="4">
        <v>42034</v>
      </c>
      <c r="Q4457">
        <v>36662</v>
      </c>
      <c r="R4457">
        <v>4.7</v>
      </c>
      <c r="S4457">
        <v>4.7</v>
      </c>
      <c r="T4457">
        <v>4.7</v>
      </c>
      <c r="U4457">
        <v>4.7</v>
      </c>
      <c r="V4457">
        <v>4.8</v>
      </c>
      <c r="W4457">
        <v>4.8</v>
      </c>
      <c r="X4457" t="s">
        <v>9379</v>
      </c>
      <c r="Y4457" t="s">
        <v>34</v>
      </c>
      <c r="AA4457" t="s">
        <v>9380</v>
      </c>
      <c r="AB4457" t="s">
        <v>9380</v>
      </c>
    </row>
    <row r="4458" spans="1:28" x14ac:dyDescent="0.2">
      <c r="A4458">
        <v>2020</v>
      </c>
      <c r="B4458" t="s">
        <v>25</v>
      </c>
      <c r="C4458" t="s">
        <v>272</v>
      </c>
      <c r="D4458" t="s">
        <v>983</v>
      </c>
      <c r="E4458" s="1">
        <v>34500</v>
      </c>
      <c r="F4458">
        <v>4.9000000000000004</v>
      </c>
      <c r="G4458">
        <v>449</v>
      </c>
      <c r="H4458" t="s">
        <v>52</v>
      </c>
      <c r="I4458" t="s">
        <v>86</v>
      </c>
      <c r="J4458" t="s">
        <v>43</v>
      </c>
      <c r="K4458" t="s">
        <v>9216</v>
      </c>
      <c r="L4458" t="s">
        <v>30</v>
      </c>
      <c r="M4458" t="s">
        <v>48</v>
      </c>
      <c r="N4458" t="s">
        <v>32</v>
      </c>
      <c r="O4458" t="s">
        <v>7076</v>
      </c>
      <c r="P4458" s="4" t="s">
        <v>7077</v>
      </c>
      <c r="Q4458">
        <v>42385</v>
      </c>
      <c r="R4458">
        <v>4.5999999999999996</v>
      </c>
      <c r="S4458">
        <v>4.5</v>
      </c>
      <c r="T4458">
        <v>4.2</v>
      </c>
      <c r="U4458">
        <v>4.0999999999999996</v>
      </c>
      <c r="V4458">
        <v>4.5</v>
      </c>
      <c r="W4458">
        <v>4.0999999999999996</v>
      </c>
      <c r="X4458" t="s">
        <v>9379</v>
      </c>
      <c r="Y4458" t="s">
        <v>34</v>
      </c>
      <c r="AA4458" t="s">
        <v>9380</v>
      </c>
      <c r="AB4458" t="s">
        <v>9380</v>
      </c>
    </row>
    <row r="4459" spans="1:28" x14ac:dyDescent="0.2">
      <c r="A4459">
        <v>2012</v>
      </c>
      <c r="B4459" t="s">
        <v>25</v>
      </c>
      <c r="C4459" t="s">
        <v>1199</v>
      </c>
      <c r="D4459" t="s">
        <v>983</v>
      </c>
      <c r="E4459" s="1">
        <v>14990</v>
      </c>
      <c r="F4459">
        <v>5</v>
      </c>
      <c r="G4459">
        <v>1152</v>
      </c>
      <c r="H4459" t="s">
        <v>1163</v>
      </c>
      <c r="I4459" t="s">
        <v>97</v>
      </c>
      <c r="J4459" t="s">
        <v>43</v>
      </c>
      <c r="K4459" t="s">
        <v>9268</v>
      </c>
      <c r="L4459" t="s">
        <v>30</v>
      </c>
      <c r="M4459" t="s">
        <v>1194</v>
      </c>
      <c r="N4459" t="s">
        <v>1205</v>
      </c>
      <c r="O4459" t="s">
        <v>7080</v>
      </c>
      <c r="P4459" s="4" t="s">
        <v>7081</v>
      </c>
      <c r="Q4459">
        <v>76881</v>
      </c>
      <c r="R4459">
        <v>4.4000000000000004</v>
      </c>
      <c r="S4459">
        <v>4.4000000000000004</v>
      </c>
      <c r="T4459">
        <v>4.5</v>
      </c>
      <c r="U4459">
        <v>4.5999999999999996</v>
      </c>
      <c r="V4459">
        <v>4.5</v>
      </c>
      <c r="W4459">
        <v>4.7</v>
      </c>
      <c r="X4459" t="s">
        <v>9379</v>
      </c>
      <c r="Y4459" t="s">
        <v>34</v>
      </c>
      <c r="AA4459" t="s">
        <v>9380</v>
      </c>
      <c r="AB4459" t="s">
        <v>9380</v>
      </c>
    </row>
    <row r="4460" spans="1:28" x14ac:dyDescent="0.2">
      <c r="A4460">
        <v>2009</v>
      </c>
      <c r="B4460" t="s">
        <v>25</v>
      </c>
      <c r="C4460" t="s">
        <v>150</v>
      </c>
      <c r="D4460" t="s">
        <v>983</v>
      </c>
      <c r="E4460" s="1">
        <v>10999</v>
      </c>
      <c r="F4460">
        <v>4.5</v>
      </c>
      <c r="G4460">
        <v>147</v>
      </c>
      <c r="H4460" t="s">
        <v>623</v>
      </c>
      <c r="I4460" t="s">
        <v>29</v>
      </c>
      <c r="J4460" t="s">
        <v>43</v>
      </c>
      <c r="K4460" t="s">
        <v>9316</v>
      </c>
      <c r="L4460" t="s">
        <v>30</v>
      </c>
      <c r="M4460" t="s">
        <v>1194</v>
      </c>
      <c r="N4460" t="s">
        <v>1356</v>
      </c>
      <c r="O4460" t="s">
        <v>7082</v>
      </c>
      <c r="P4460" s="4">
        <v>28736</v>
      </c>
      <c r="Q4460">
        <v>143644</v>
      </c>
      <c r="R4460">
        <v>4.5999999999999996</v>
      </c>
      <c r="S4460">
        <v>4.4000000000000004</v>
      </c>
      <c r="T4460">
        <v>4.3</v>
      </c>
      <c r="U4460">
        <v>4.4000000000000004</v>
      </c>
      <c r="V4460">
        <v>4.3</v>
      </c>
      <c r="W4460">
        <v>4.7</v>
      </c>
      <c r="X4460" t="s">
        <v>9379</v>
      </c>
      <c r="Y4460" t="s">
        <v>34</v>
      </c>
      <c r="AA4460" t="s">
        <v>9380</v>
      </c>
      <c r="AB4460" t="s">
        <v>9380</v>
      </c>
    </row>
    <row r="4461" spans="1:28" x14ac:dyDescent="0.2">
      <c r="A4461">
        <v>2020</v>
      </c>
      <c r="B4461" t="s">
        <v>25</v>
      </c>
      <c r="C4461" t="s">
        <v>1973</v>
      </c>
      <c r="D4461" t="s">
        <v>27</v>
      </c>
      <c r="E4461" s="1">
        <v>32996</v>
      </c>
      <c r="F4461">
        <v>4.9000000000000004</v>
      </c>
      <c r="G4461">
        <v>3415</v>
      </c>
      <c r="H4461" t="s">
        <v>87</v>
      </c>
      <c r="I4461" t="s">
        <v>36</v>
      </c>
      <c r="J4461" t="s">
        <v>43</v>
      </c>
      <c r="K4461" t="s">
        <v>9242</v>
      </c>
      <c r="L4461" t="s">
        <v>30</v>
      </c>
      <c r="M4461" t="s">
        <v>48</v>
      </c>
      <c r="N4461" t="s">
        <v>32</v>
      </c>
      <c r="O4461" t="s">
        <v>7085</v>
      </c>
      <c r="P4461" s="4" t="s">
        <v>7086</v>
      </c>
      <c r="Q4461">
        <v>33741</v>
      </c>
      <c r="R4461">
        <v>4.9000000000000004</v>
      </c>
      <c r="S4461">
        <v>4.8</v>
      </c>
      <c r="T4461">
        <v>4.8</v>
      </c>
      <c r="U4461">
        <v>4.5999999999999996</v>
      </c>
      <c r="V4461">
        <v>4.8</v>
      </c>
      <c r="W4461">
        <v>4.8</v>
      </c>
      <c r="X4461" t="s">
        <v>9379</v>
      </c>
      <c r="Y4461" t="s">
        <v>34</v>
      </c>
      <c r="AA4461" t="s">
        <v>9380</v>
      </c>
      <c r="AB4461" t="s">
        <v>9380</v>
      </c>
    </row>
    <row r="4462" spans="1:28" x14ac:dyDescent="0.2">
      <c r="A4462">
        <v>2016</v>
      </c>
      <c r="B4462" t="s">
        <v>25</v>
      </c>
      <c r="C4462" t="s">
        <v>1193</v>
      </c>
      <c r="D4462" t="s">
        <v>983</v>
      </c>
      <c r="E4462" s="1">
        <v>19950</v>
      </c>
      <c r="F4462">
        <v>5</v>
      </c>
      <c r="G4462">
        <v>1777</v>
      </c>
      <c r="H4462" t="s">
        <v>71</v>
      </c>
      <c r="I4462" t="s">
        <v>36</v>
      </c>
      <c r="J4462" t="s">
        <v>43</v>
      </c>
      <c r="K4462" t="s">
        <v>9244</v>
      </c>
      <c r="L4462" t="s">
        <v>30</v>
      </c>
      <c r="M4462" t="s">
        <v>38</v>
      </c>
      <c r="N4462" t="s">
        <v>1226</v>
      </c>
      <c r="O4462" t="s">
        <v>7087</v>
      </c>
      <c r="P4462" s="4" t="s">
        <v>7088</v>
      </c>
      <c r="Q4462">
        <v>32386</v>
      </c>
      <c r="R4462">
        <v>4.5999999999999996</v>
      </c>
      <c r="S4462">
        <v>4.5999999999999996</v>
      </c>
      <c r="T4462">
        <v>4.5999999999999996</v>
      </c>
      <c r="U4462">
        <v>4.5999999999999996</v>
      </c>
      <c r="V4462">
        <v>4.8</v>
      </c>
      <c r="W4462">
        <v>4.5999999999999996</v>
      </c>
      <c r="X4462" t="s">
        <v>9379</v>
      </c>
      <c r="Y4462" t="s">
        <v>34</v>
      </c>
      <c r="AA4462" t="s">
        <v>9380</v>
      </c>
      <c r="AB4462" t="s">
        <v>9380</v>
      </c>
    </row>
    <row r="4463" spans="1:28" x14ac:dyDescent="0.2">
      <c r="A4463">
        <v>2022</v>
      </c>
      <c r="B4463" t="s">
        <v>25</v>
      </c>
      <c r="C4463" t="s">
        <v>191</v>
      </c>
      <c r="D4463" t="s">
        <v>27</v>
      </c>
      <c r="E4463" s="1">
        <v>31697</v>
      </c>
      <c r="F4463">
        <v>5</v>
      </c>
      <c r="G4463">
        <v>1596</v>
      </c>
      <c r="H4463" t="s">
        <v>82</v>
      </c>
      <c r="I4463" t="s">
        <v>36</v>
      </c>
      <c r="J4463" t="s">
        <v>43</v>
      </c>
      <c r="K4463" t="s">
        <v>9214</v>
      </c>
      <c r="L4463" t="s">
        <v>37</v>
      </c>
      <c r="M4463" t="s">
        <v>38</v>
      </c>
      <c r="N4463" t="s">
        <v>192</v>
      </c>
      <c r="O4463" t="s">
        <v>7091</v>
      </c>
      <c r="P4463" s="4">
        <v>4185</v>
      </c>
      <c r="Q4463">
        <v>5</v>
      </c>
      <c r="R4463">
        <v>4.9000000000000004</v>
      </c>
      <c r="S4463">
        <v>5</v>
      </c>
      <c r="T4463">
        <v>5</v>
      </c>
      <c r="U4463">
        <v>4.9000000000000004</v>
      </c>
      <c r="V4463">
        <v>4.9000000000000004</v>
      </c>
      <c r="W4463">
        <v>5</v>
      </c>
      <c r="X4463" t="s">
        <v>9379</v>
      </c>
      <c r="Y4463" t="s">
        <v>34</v>
      </c>
      <c r="AA4463" t="s">
        <v>9380</v>
      </c>
      <c r="AB4463" t="s">
        <v>9380</v>
      </c>
    </row>
    <row r="4464" spans="1:28" x14ac:dyDescent="0.2">
      <c r="A4464">
        <v>2023</v>
      </c>
      <c r="B4464" t="s">
        <v>25</v>
      </c>
      <c r="C4464" t="s">
        <v>51</v>
      </c>
      <c r="D4464" t="s">
        <v>27</v>
      </c>
      <c r="E4464" s="1">
        <v>40850</v>
      </c>
      <c r="F4464">
        <v>4.8</v>
      </c>
      <c r="G4464">
        <v>2513</v>
      </c>
      <c r="H4464" t="s">
        <v>308</v>
      </c>
      <c r="I4464" t="s">
        <v>36</v>
      </c>
      <c r="J4464" t="s">
        <v>9336</v>
      </c>
      <c r="L4464" t="s">
        <v>37</v>
      </c>
      <c r="M4464" t="s">
        <v>38</v>
      </c>
      <c r="N4464" t="s">
        <v>39</v>
      </c>
      <c r="O4464" t="s">
        <v>7237</v>
      </c>
      <c r="P4464" s="4" t="s">
        <v>7238</v>
      </c>
      <c r="Q4464">
        <v>0</v>
      </c>
      <c r="R4464">
        <v>5</v>
      </c>
      <c r="S4464">
        <v>3</v>
      </c>
      <c r="T4464">
        <v>4</v>
      </c>
      <c r="U4464">
        <v>4</v>
      </c>
      <c r="V4464">
        <v>5</v>
      </c>
      <c r="W4464">
        <v>5</v>
      </c>
      <c r="X4464" t="s">
        <v>9379</v>
      </c>
      <c r="Y4464" t="s">
        <v>34</v>
      </c>
      <c r="AA4464" t="s">
        <v>9380</v>
      </c>
      <c r="AB4464" t="s">
        <v>9380</v>
      </c>
    </row>
    <row r="4465" spans="1:28" x14ac:dyDescent="0.2">
      <c r="A4465">
        <v>2023</v>
      </c>
      <c r="B4465" t="s">
        <v>25</v>
      </c>
      <c r="C4465" t="s">
        <v>787</v>
      </c>
      <c r="D4465" t="s">
        <v>27</v>
      </c>
      <c r="E4465" s="1">
        <v>32500</v>
      </c>
      <c r="F4465">
        <v>4.8</v>
      </c>
      <c r="G4465">
        <v>2513</v>
      </c>
      <c r="H4465" t="s">
        <v>28</v>
      </c>
      <c r="I4465" t="s">
        <v>36</v>
      </c>
      <c r="J4465" t="s">
        <v>43</v>
      </c>
      <c r="L4465" t="s">
        <v>30</v>
      </c>
      <c r="M4465" t="s">
        <v>38</v>
      </c>
      <c r="N4465" t="s">
        <v>78</v>
      </c>
      <c r="O4465" t="s">
        <v>7239</v>
      </c>
      <c r="P4465" s="4" t="s">
        <v>7240</v>
      </c>
      <c r="Q4465">
        <v>0</v>
      </c>
      <c r="R4465">
        <v>2</v>
      </c>
      <c r="S4465">
        <v>0</v>
      </c>
      <c r="T4465">
        <v>2</v>
      </c>
      <c r="U4465">
        <v>1</v>
      </c>
      <c r="V4465">
        <v>0</v>
      </c>
      <c r="W4465">
        <v>0</v>
      </c>
      <c r="X4465" t="s">
        <v>9379</v>
      </c>
      <c r="Y4465" t="s">
        <v>34</v>
      </c>
      <c r="AA4465" t="s">
        <v>9380</v>
      </c>
      <c r="AB4465" t="s">
        <v>9380</v>
      </c>
    </row>
    <row r="4466" spans="1:28" x14ac:dyDescent="0.2">
      <c r="A4466">
        <v>2023</v>
      </c>
      <c r="B4466" t="s">
        <v>25</v>
      </c>
      <c r="C4466" t="s">
        <v>248</v>
      </c>
      <c r="D4466" t="s">
        <v>27</v>
      </c>
      <c r="E4466" s="1">
        <v>51310</v>
      </c>
      <c r="F4466">
        <v>4.9000000000000004</v>
      </c>
      <c r="G4466">
        <v>273</v>
      </c>
      <c r="H4466" t="s">
        <v>124</v>
      </c>
      <c r="I4466" t="s">
        <v>29</v>
      </c>
      <c r="J4466" t="s">
        <v>43</v>
      </c>
      <c r="L4466" t="s">
        <v>30</v>
      </c>
      <c r="M4466" t="s">
        <v>57</v>
      </c>
      <c r="N4466" t="s">
        <v>32</v>
      </c>
      <c r="O4466" t="s">
        <v>7241</v>
      </c>
      <c r="P4466" s="4" t="s">
        <v>7242</v>
      </c>
      <c r="Q4466">
        <v>10</v>
      </c>
      <c r="R4466">
        <v>5</v>
      </c>
      <c r="S4466">
        <v>5</v>
      </c>
      <c r="T4466">
        <v>4</v>
      </c>
      <c r="U4466">
        <v>4</v>
      </c>
      <c r="V4466">
        <v>4</v>
      </c>
      <c r="W4466">
        <v>5</v>
      </c>
      <c r="X4466" t="s">
        <v>9379</v>
      </c>
      <c r="Y4466" t="s">
        <v>34</v>
      </c>
      <c r="AA4466" t="s">
        <v>9380</v>
      </c>
      <c r="AB4466" t="s">
        <v>9380</v>
      </c>
    </row>
    <row r="4467" spans="1:28" x14ac:dyDescent="0.2">
      <c r="A4467">
        <v>2023</v>
      </c>
      <c r="B4467" t="s">
        <v>25</v>
      </c>
      <c r="C4467" t="s">
        <v>35</v>
      </c>
      <c r="D4467" t="s">
        <v>27</v>
      </c>
      <c r="E4467" s="1">
        <v>34141</v>
      </c>
      <c r="F4467">
        <v>4.9000000000000004</v>
      </c>
      <c r="G4467">
        <v>3415</v>
      </c>
      <c r="H4467" t="s">
        <v>67</v>
      </c>
      <c r="I4467" t="s">
        <v>36</v>
      </c>
      <c r="J4467" t="s">
        <v>43</v>
      </c>
      <c r="L4467" t="s">
        <v>37</v>
      </c>
      <c r="M4467" t="s">
        <v>38</v>
      </c>
      <c r="N4467" t="s">
        <v>39</v>
      </c>
      <c r="O4467" t="s">
        <v>7243</v>
      </c>
      <c r="P4467" s="4" t="s">
        <v>7244</v>
      </c>
      <c r="Q4467">
        <v>12</v>
      </c>
      <c r="R4467">
        <v>5</v>
      </c>
      <c r="S4467">
        <v>3</v>
      </c>
      <c r="T4467">
        <v>4</v>
      </c>
      <c r="U4467">
        <v>4</v>
      </c>
      <c r="V4467">
        <v>5</v>
      </c>
      <c r="W4467">
        <v>5</v>
      </c>
      <c r="X4467" t="s">
        <v>9379</v>
      </c>
      <c r="Y4467" t="s">
        <v>34</v>
      </c>
      <c r="AA4467" t="s">
        <v>9380</v>
      </c>
      <c r="AB4467" t="s">
        <v>9380</v>
      </c>
    </row>
    <row r="4468" spans="1:28" x14ac:dyDescent="0.2">
      <c r="A4468">
        <v>2022</v>
      </c>
      <c r="B4468" t="s">
        <v>25</v>
      </c>
      <c r="C4468" t="s">
        <v>191</v>
      </c>
      <c r="D4468" t="s">
        <v>27</v>
      </c>
      <c r="E4468" s="1">
        <v>31697</v>
      </c>
      <c r="F4468">
        <v>5</v>
      </c>
      <c r="G4468">
        <v>1596</v>
      </c>
      <c r="H4468" t="s">
        <v>82</v>
      </c>
      <c r="I4468" t="s">
        <v>36</v>
      </c>
      <c r="J4468" t="s">
        <v>43</v>
      </c>
      <c r="K4468" t="s">
        <v>9214</v>
      </c>
      <c r="L4468" t="s">
        <v>37</v>
      </c>
      <c r="M4468" t="s">
        <v>38</v>
      </c>
      <c r="N4468" t="s">
        <v>192</v>
      </c>
      <c r="O4468" t="s">
        <v>7249</v>
      </c>
      <c r="P4468" s="4">
        <v>4220</v>
      </c>
      <c r="Q4468">
        <v>5</v>
      </c>
      <c r="R4468">
        <v>4.9000000000000004</v>
      </c>
      <c r="S4468">
        <v>5</v>
      </c>
      <c r="T4468">
        <v>5</v>
      </c>
      <c r="U4468">
        <v>4.9000000000000004</v>
      </c>
      <c r="V4468">
        <v>4.9000000000000004</v>
      </c>
      <c r="W4468">
        <v>5</v>
      </c>
      <c r="X4468" t="s">
        <v>9379</v>
      </c>
      <c r="Y4468" t="s">
        <v>34</v>
      </c>
      <c r="AA4468" t="s">
        <v>9380</v>
      </c>
      <c r="AB4468" t="s">
        <v>9380</v>
      </c>
    </row>
    <row r="4469" spans="1:28" x14ac:dyDescent="0.2">
      <c r="A4469">
        <v>2022</v>
      </c>
      <c r="B4469" t="s">
        <v>25</v>
      </c>
      <c r="C4469" t="s">
        <v>356</v>
      </c>
      <c r="D4469" t="s">
        <v>983</v>
      </c>
      <c r="E4469" s="1">
        <v>30995</v>
      </c>
      <c r="F4469">
        <v>5</v>
      </c>
      <c r="G4469">
        <v>1241</v>
      </c>
      <c r="H4469" t="s">
        <v>52</v>
      </c>
      <c r="I4469" t="s">
        <v>36</v>
      </c>
      <c r="J4469" t="s">
        <v>43</v>
      </c>
      <c r="K4469" t="s">
        <v>9255</v>
      </c>
      <c r="L4469" t="s">
        <v>30</v>
      </c>
      <c r="M4469" t="s">
        <v>38</v>
      </c>
      <c r="N4469" t="s">
        <v>78</v>
      </c>
      <c r="O4469" t="s">
        <v>7254</v>
      </c>
      <c r="P4469" s="4">
        <v>316378</v>
      </c>
      <c r="Q4469">
        <v>2317</v>
      </c>
      <c r="R4469">
        <v>4.5999999999999996</v>
      </c>
      <c r="S4469">
        <v>4.9000000000000004</v>
      </c>
      <c r="T4469">
        <v>4.4000000000000004</v>
      </c>
      <c r="U4469">
        <v>4.5999999999999996</v>
      </c>
      <c r="V4469">
        <v>4.5999999999999996</v>
      </c>
      <c r="W4469">
        <v>4.7</v>
      </c>
      <c r="X4469" t="s">
        <v>9379</v>
      </c>
      <c r="Y4469" t="s">
        <v>34</v>
      </c>
      <c r="AA4469" t="s">
        <v>9380</v>
      </c>
      <c r="AB4469" t="s">
        <v>9380</v>
      </c>
    </row>
    <row r="4470" spans="1:28" x14ac:dyDescent="0.2">
      <c r="A4470">
        <v>2015</v>
      </c>
      <c r="B4470" t="s">
        <v>25</v>
      </c>
      <c r="C4470" t="s">
        <v>987</v>
      </c>
      <c r="D4470" t="s">
        <v>983</v>
      </c>
      <c r="E4470" s="1">
        <v>16995</v>
      </c>
      <c r="F4470">
        <v>4.4000000000000004</v>
      </c>
      <c r="G4470">
        <v>5</v>
      </c>
      <c r="H4470" t="s">
        <v>36</v>
      </c>
      <c r="I4470" t="s">
        <v>86</v>
      </c>
      <c r="J4470" t="s">
        <v>9336</v>
      </c>
      <c r="K4470" t="s">
        <v>9273</v>
      </c>
      <c r="L4470" t="s">
        <v>30</v>
      </c>
      <c r="M4470" t="s">
        <v>38</v>
      </c>
      <c r="N4470" t="s">
        <v>985</v>
      </c>
      <c r="O4470" t="s">
        <v>7255</v>
      </c>
      <c r="P4470" s="4" t="s">
        <v>7256</v>
      </c>
      <c r="Q4470">
        <v>81595</v>
      </c>
      <c r="R4470">
        <v>4.4000000000000004</v>
      </c>
      <c r="S4470">
        <v>4.4000000000000004</v>
      </c>
      <c r="T4470">
        <v>4.3</v>
      </c>
      <c r="U4470">
        <v>4.3</v>
      </c>
      <c r="V4470">
        <v>4.5999999999999996</v>
      </c>
      <c r="W4470">
        <v>4.5</v>
      </c>
      <c r="X4470" t="s">
        <v>9379</v>
      </c>
      <c r="Y4470" t="s">
        <v>34</v>
      </c>
      <c r="AA4470" t="s">
        <v>9380</v>
      </c>
      <c r="AB4470" t="s">
        <v>9380</v>
      </c>
    </row>
    <row r="4471" spans="1:28" x14ac:dyDescent="0.2">
      <c r="A4471">
        <v>2022</v>
      </c>
      <c r="B4471" t="s">
        <v>25</v>
      </c>
      <c r="C4471" t="s">
        <v>74</v>
      </c>
      <c r="D4471" t="s">
        <v>27</v>
      </c>
      <c r="E4471" s="1">
        <v>43034</v>
      </c>
      <c r="F4471">
        <v>5</v>
      </c>
      <c r="G4471">
        <v>942</v>
      </c>
      <c r="H4471" t="s">
        <v>47</v>
      </c>
      <c r="I4471" t="s">
        <v>36</v>
      </c>
      <c r="J4471" t="s">
        <v>9336</v>
      </c>
      <c r="K4471" t="s">
        <v>9204</v>
      </c>
      <c r="L4471" t="s">
        <v>30</v>
      </c>
      <c r="M4471" t="s">
        <v>48</v>
      </c>
      <c r="N4471" t="s">
        <v>32</v>
      </c>
      <c r="O4471" t="s">
        <v>7420</v>
      </c>
      <c r="P4471" s="4" t="s">
        <v>7421</v>
      </c>
      <c r="Q4471">
        <v>5</v>
      </c>
      <c r="R4471">
        <v>5</v>
      </c>
      <c r="S4471">
        <v>5</v>
      </c>
      <c r="T4471">
        <v>5</v>
      </c>
      <c r="U4471">
        <v>5</v>
      </c>
      <c r="V4471">
        <v>5</v>
      </c>
      <c r="W4471">
        <v>5</v>
      </c>
      <c r="X4471" t="s">
        <v>9379</v>
      </c>
      <c r="Y4471" t="s">
        <v>34</v>
      </c>
      <c r="AA4471" t="s">
        <v>9380</v>
      </c>
      <c r="AB4471" t="s">
        <v>9380</v>
      </c>
    </row>
    <row r="4472" spans="1:28" x14ac:dyDescent="0.2">
      <c r="A4472">
        <v>2023</v>
      </c>
      <c r="B4472" t="s">
        <v>25</v>
      </c>
      <c r="C4472" t="s">
        <v>303</v>
      </c>
      <c r="D4472" t="s">
        <v>27</v>
      </c>
      <c r="E4472" s="1">
        <v>29650</v>
      </c>
      <c r="F4472">
        <v>4.9000000000000004</v>
      </c>
      <c r="G4472">
        <v>3415</v>
      </c>
      <c r="H4472" t="s">
        <v>28</v>
      </c>
      <c r="I4472" t="s">
        <v>36</v>
      </c>
      <c r="J4472" t="s">
        <v>43</v>
      </c>
      <c r="L4472" t="s">
        <v>30</v>
      </c>
      <c r="M4472" t="s">
        <v>38</v>
      </c>
      <c r="N4472" t="s">
        <v>276</v>
      </c>
      <c r="O4472" t="s">
        <v>7422</v>
      </c>
      <c r="P4472" s="4" t="s">
        <v>7423</v>
      </c>
      <c r="Q4472">
        <v>10</v>
      </c>
      <c r="R4472">
        <v>4</v>
      </c>
      <c r="S4472">
        <v>5</v>
      </c>
      <c r="T4472">
        <v>4</v>
      </c>
      <c r="U4472">
        <v>5</v>
      </c>
      <c r="V4472">
        <v>5</v>
      </c>
      <c r="W4472">
        <v>5</v>
      </c>
      <c r="X4472" t="s">
        <v>9379</v>
      </c>
      <c r="Y4472" t="s">
        <v>34</v>
      </c>
      <c r="AA4472" t="s">
        <v>9380</v>
      </c>
      <c r="AB4472" t="s">
        <v>9380</v>
      </c>
    </row>
    <row r="4473" spans="1:28" x14ac:dyDescent="0.2">
      <c r="A4473">
        <v>2016</v>
      </c>
      <c r="B4473" t="s">
        <v>25</v>
      </c>
      <c r="C4473" t="s">
        <v>1199</v>
      </c>
      <c r="D4473" t="s">
        <v>983</v>
      </c>
      <c r="E4473" s="1">
        <v>13562</v>
      </c>
      <c r="F4473">
        <v>5</v>
      </c>
      <c r="G4473">
        <v>961</v>
      </c>
      <c r="H4473" t="s">
        <v>82</v>
      </c>
      <c r="I4473" t="s">
        <v>36</v>
      </c>
      <c r="J4473" t="s">
        <v>43</v>
      </c>
      <c r="K4473" t="s">
        <v>9280</v>
      </c>
      <c r="L4473" t="s">
        <v>30</v>
      </c>
      <c r="M4473" t="s">
        <v>1233</v>
      </c>
      <c r="N4473" t="s">
        <v>1356</v>
      </c>
      <c r="O4473" t="s">
        <v>7610</v>
      </c>
      <c r="P4473" s="4" t="s">
        <v>7611</v>
      </c>
      <c r="Q4473">
        <v>137335</v>
      </c>
      <c r="R4473">
        <v>4.8</v>
      </c>
      <c r="S4473">
        <v>4.7</v>
      </c>
      <c r="T4473">
        <v>4.7</v>
      </c>
      <c r="U4473">
        <v>4.7</v>
      </c>
      <c r="V4473">
        <v>4.8</v>
      </c>
      <c r="W4473">
        <v>4.8</v>
      </c>
      <c r="X4473" t="s">
        <v>9379</v>
      </c>
      <c r="Y4473" t="s">
        <v>34</v>
      </c>
      <c r="AA4473" t="s">
        <v>9380</v>
      </c>
      <c r="AB4473" t="s">
        <v>9380</v>
      </c>
    </row>
    <row r="4474" spans="1:28" x14ac:dyDescent="0.2">
      <c r="A4474">
        <v>2021</v>
      </c>
      <c r="B4474" t="s">
        <v>25</v>
      </c>
      <c r="C4474" t="s">
        <v>706</v>
      </c>
      <c r="D4474" t="s">
        <v>983</v>
      </c>
      <c r="E4474" s="1">
        <v>25500</v>
      </c>
      <c r="F4474">
        <v>4.8</v>
      </c>
      <c r="G4474">
        <v>2513</v>
      </c>
      <c r="H4474" t="s">
        <v>28</v>
      </c>
      <c r="I4474" t="s">
        <v>97</v>
      </c>
      <c r="J4474" t="s">
        <v>43</v>
      </c>
      <c r="K4474" t="s">
        <v>9219</v>
      </c>
      <c r="L4474" t="s">
        <v>30</v>
      </c>
      <c r="M4474" t="s">
        <v>38</v>
      </c>
      <c r="N4474" t="s">
        <v>305</v>
      </c>
      <c r="O4474" t="s">
        <v>7612</v>
      </c>
      <c r="P4474" s="4" t="s">
        <v>7613</v>
      </c>
      <c r="Q4474">
        <v>28000</v>
      </c>
      <c r="R4474">
        <v>4.7</v>
      </c>
      <c r="S4474">
        <v>4.5999999999999996</v>
      </c>
      <c r="T4474">
        <v>4.5999999999999996</v>
      </c>
      <c r="U4474">
        <v>4.7</v>
      </c>
      <c r="V4474">
        <v>4.7</v>
      </c>
      <c r="W4474">
        <v>4.8</v>
      </c>
      <c r="X4474" t="s">
        <v>9379</v>
      </c>
      <c r="Y4474" t="s">
        <v>34</v>
      </c>
      <c r="AA4474" t="s">
        <v>9380</v>
      </c>
      <c r="AB4474" t="s">
        <v>9380</v>
      </c>
    </row>
    <row r="4475" spans="1:28" x14ac:dyDescent="0.2">
      <c r="A4475">
        <v>2017</v>
      </c>
      <c r="B4475" t="s">
        <v>25</v>
      </c>
      <c r="C4475" t="s">
        <v>669</v>
      </c>
      <c r="D4475" t="s">
        <v>983</v>
      </c>
      <c r="E4475" s="1">
        <v>18599</v>
      </c>
      <c r="F4475">
        <v>4.8</v>
      </c>
      <c r="G4475">
        <v>3</v>
      </c>
      <c r="H4475" t="s">
        <v>562</v>
      </c>
      <c r="I4475" t="s">
        <v>36</v>
      </c>
      <c r="J4475" t="s">
        <v>43</v>
      </c>
      <c r="K4475" t="s">
        <v>9234</v>
      </c>
      <c r="L4475" t="s">
        <v>30</v>
      </c>
      <c r="M4475" t="s">
        <v>38</v>
      </c>
      <c r="N4475" t="s">
        <v>1226</v>
      </c>
      <c r="O4475" t="s">
        <v>7616</v>
      </c>
      <c r="P4475" s="4">
        <v>62582</v>
      </c>
      <c r="Q4475">
        <v>93725</v>
      </c>
      <c r="R4475">
        <v>4.7</v>
      </c>
      <c r="S4475">
        <v>4.7</v>
      </c>
      <c r="T4475">
        <v>4.8</v>
      </c>
      <c r="U4475">
        <v>4.8</v>
      </c>
      <c r="V4475">
        <v>4.8</v>
      </c>
      <c r="W4475">
        <v>4.8</v>
      </c>
      <c r="X4475" t="s">
        <v>9379</v>
      </c>
      <c r="Y4475" t="s">
        <v>34</v>
      </c>
      <c r="AA4475" t="s">
        <v>9380</v>
      </c>
      <c r="AB4475" t="s">
        <v>9380</v>
      </c>
    </row>
    <row r="4476" spans="1:28" x14ac:dyDescent="0.2">
      <c r="A4476">
        <v>2023</v>
      </c>
      <c r="B4476" t="s">
        <v>25</v>
      </c>
      <c r="C4476" t="s">
        <v>54</v>
      </c>
      <c r="D4476" t="s">
        <v>27</v>
      </c>
      <c r="E4476" s="1">
        <v>42360</v>
      </c>
      <c r="F4476">
        <v>5</v>
      </c>
      <c r="G4476">
        <v>2291</v>
      </c>
      <c r="H4476" t="s">
        <v>28</v>
      </c>
      <c r="I4476" t="s">
        <v>36</v>
      </c>
      <c r="J4476" t="s">
        <v>43</v>
      </c>
      <c r="L4476" t="s">
        <v>30</v>
      </c>
      <c r="M4476" t="s">
        <v>31</v>
      </c>
      <c r="N4476" t="s">
        <v>32</v>
      </c>
      <c r="O4476" t="s">
        <v>7617</v>
      </c>
      <c r="P4476" s="4" t="s">
        <v>7618</v>
      </c>
      <c r="Q4476">
        <v>4</v>
      </c>
      <c r="R4476">
        <v>5</v>
      </c>
      <c r="S4476">
        <v>5</v>
      </c>
      <c r="T4476">
        <v>4</v>
      </c>
      <c r="U4476">
        <v>4</v>
      </c>
      <c r="V4476">
        <v>4</v>
      </c>
      <c r="W4476">
        <v>5</v>
      </c>
      <c r="X4476" t="s">
        <v>9379</v>
      </c>
      <c r="Y4476" t="s">
        <v>34</v>
      </c>
      <c r="AA4476" t="s">
        <v>9380</v>
      </c>
      <c r="AB4476" t="s">
        <v>9380</v>
      </c>
    </row>
    <row r="4477" spans="1:28" x14ac:dyDescent="0.2">
      <c r="A4477">
        <v>2022</v>
      </c>
      <c r="B4477" t="s">
        <v>25</v>
      </c>
      <c r="C4477" t="s">
        <v>1199</v>
      </c>
      <c r="D4477" t="s">
        <v>983</v>
      </c>
      <c r="E4477" s="1">
        <v>32999</v>
      </c>
      <c r="F4477">
        <v>4.9000000000000004</v>
      </c>
      <c r="G4477">
        <v>57</v>
      </c>
      <c r="H4477" t="s">
        <v>472</v>
      </c>
      <c r="I4477" t="s">
        <v>385</v>
      </c>
      <c r="J4477" t="s">
        <v>43</v>
      </c>
      <c r="K4477" t="s">
        <v>9227</v>
      </c>
      <c r="L4477" t="s">
        <v>30</v>
      </c>
      <c r="M4477" t="s">
        <v>38</v>
      </c>
      <c r="N4477" t="s">
        <v>78</v>
      </c>
      <c r="O4477" t="s">
        <v>7627</v>
      </c>
      <c r="P4477" s="4" t="s">
        <v>7628</v>
      </c>
      <c r="Q4477">
        <v>18379</v>
      </c>
      <c r="R4477">
        <v>5</v>
      </c>
      <c r="S4477">
        <v>5</v>
      </c>
      <c r="T4477">
        <v>5</v>
      </c>
      <c r="U4477">
        <v>5</v>
      </c>
      <c r="V4477">
        <v>5</v>
      </c>
      <c r="W4477">
        <v>5</v>
      </c>
      <c r="X4477" t="s">
        <v>9379</v>
      </c>
      <c r="Y4477" t="s">
        <v>34</v>
      </c>
      <c r="AA4477" t="s">
        <v>9380</v>
      </c>
      <c r="AB4477" t="s">
        <v>9380</v>
      </c>
    </row>
    <row r="4478" spans="1:28" x14ac:dyDescent="0.2">
      <c r="A4478">
        <v>2019</v>
      </c>
      <c r="B4478" t="s">
        <v>25</v>
      </c>
      <c r="C4478" t="s">
        <v>1222</v>
      </c>
      <c r="D4478" t="s">
        <v>983</v>
      </c>
      <c r="E4478" s="1">
        <v>25998</v>
      </c>
      <c r="F4478">
        <v>4.7</v>
      </c>
      <c r="G4478">
        <v>2</v>
      </c>
      <c r="H4478" t="s">
        <v>180</v>
      </c>
      <c r="I4478" t="s">
        <v>36</v>
      </c>
      <c r="J4478" t="s">
        <v>43</v>
      </c>
      <c r="K4478" t="s">
        <v>9230</v>
      </c>
      <c r="L4478" t="s">
        <v>37</v>
      </c>
      <c r="M4478" t="s">
        <v>38</v>
      </c>
      <c r="N4478" t="s">
        <v>1223</v>
      </c>
      <c r="O4478" t="s">
        <v>7631</v>
      </c>
      <c r="P4478" s="4">
        <v>23619546</v>
      </c>
      <c r="Q4478">
        <v>63112</v>
      </c>
      <c r="R4478">
        <v>4.5999999999999996</v>
      </c>
      <c r="S4478">
        <v>4.8</v>
      </c>
      <c r="T4478">
        <v>4.5</v>
      </c>
      <c r="U4478">
        <v>4.7</v>
      </c>
      <c r="V4478">
        <v>4.8</v>
      </c>
      <c r="W4478">
        <v>4.8</v>
      </c>
      <c r="X4478" t="s">
        <v>9379</v>
      </c>
      <c r="Y4478" t="s">
        <v>34</v>
      </c>
      <c r="AA4478" t="s">
        <v>9380</v>
      </c>
      <c r="AB4478" t="s">
        <v>9380</v>
      </c>
    </row>
    <row r="4479" spans="1:28" x14ac:dyDescent="0.2">
      <c r="A4479">
        <v>2018</v>
      </c>
      <c r="B4479" t="s">
        <v>25</v>
      </c>
      <c r="C4479" t="s">
        <v>175</v>
      </c>
      <c r="D4479" t="s">
        <v>983</v>
      </c>
      <c r="E4479" s="1">
        <v>25944</v>
      </c>
      <c r="F4479">
        <v>3.8</v>
      </c>
      <c r="G4479">
        <v>73</v>
      </c>
      <c r="H4479" t="s">
        <v>86</v>
      </c>
      <c r="I4479" t="s">
        <v>36</v>
      </c>
      <c r="J4479" t="s">
        <v>43</v>
      </c>
      <c r="K4479" t="s">
        <v>9219</v>
      </c>
      <c r="L4479" t="s">
        <v>30</v>
      </c>
      <c r="M4479" t="s">
        <v>760</v>
      </c>
      <c r="N4479" t="s">
        <v>105</v>
      </c>
      <c r="O4479" t="s">
        <v>7638</v>
      </c>
      <c r="P4479" s="4" t="s">
        <v>7639</v>
      </c>
      <c r="Q4479">
        <v>83643</v>
      </c>
      <c r="R4479">
        <v>4.8</v>
      </c>
      <c r="S4479">
        <v>4.7</v>
      </c>
      <c r="T4479">
        <v>4.7</v>
      </c>
      <c r="U4479">
        <v>4.5999999999999996</v>
      </c>
      <c r="V4479">
        <v>4.7</v>
      </c>
      <c r="W4479">
        <v>4.7</v>
      </c>
      <c r="X4479" t="s">
        <v>9379</v>
      </c>
      <c r="Y4479" t="s">
        <v>34</v>
      </c>
      <c r="AA4479" t="s">
        <v>9380</v>
      </c>
      <c r="AB4479" t="s">
        <v>9380</v>
      </c>
    </row>
    <row r="4480" spans="1:28" x14ac:dyDescent="0.2">
      <c r="A4480">
        <v>2015</v>
      </c>
      <c r="B4480" t="s">
        <v>25</v>
      </c>
      <c r="C4480" t="s">
        <v>982</v>
      </c>
      <c r="D4480" t="s">
        <v>983</v>
      </c>
      <c r="E4480" s="1">
        <v>16691</v>
      </c>
      <c r="F4480">
        <v>5</v>
      </c>
      <c r="G4480">
        <v>598</v>
      </c>
      <c r="H4480" t="s">
        <v>2535</v>
      </c>
      <c r="I4480" t="s">
        <v>385</v>
      </c>
      <c r="J4480" t="s">
        <v>43</v>
      </c>
      <c r="K4480" t="s">
        <v>9224</v>
      </c>
      <c r="L4480" t="s">
        <v>30</v>
      </c>
      <c r="M4480" t="s">
        <v>38</v>
      </c>
      <c r="N4480" t="s">
        <v>985</v>
      </c>
      <c r="O4480" t="s">
        <v>7803</v>
      </c>
      <c r="P4480" s="4" t="s">
        <v>7804</v>
      </c>
      <c r="Q4480">
        <v>79698</v>
      </c>
      <c r="R4480">
        <v>4.7</v>
      </c>
      <c r="S4480">
        <v>4.5999999999999996</v>
      </c>
      <c r="T4480">
        <v>4.7</v>
      </c>
      <c r="U4480">
        <v>4.7</v>
      </c>
      <c r="V4480">
        <v>4.7</v>
      </c>
      <c r="W4480">
        <v>4.8</v>
      </c>
      <c r="X4480" t="s">
        <v>9379</v>
      </c>
      <c r="Y4480" t="s">
        <v>34</v>
      </c>
      <c r="AA4480" t="s">
        <v>9381</v>
      </c>
      <c r="AB4480" t="s">
        <v>9381</v>
      </c>
    </row>
    <row r="4481" spans="1:28" x14ac:dyDescent="0.2">
      <c r="A4481">
        <v>2018</v>
      </c>
      <c r="B4481" t="s">
        <v>25</v>
      </c>
      <c r="C4481" t="s">
        <v>248</v>
      </c>
      <c r="D4481" t="s">
        <v>983</v>
      </c>
      <c r="E4481" s="1">
        <v>35000</v>
      </c>
      <c r="F4481">
        <v>4.8</v>
      </c>
      <c r="G4481">
        <v>2513</v>
      </c>
      <c r="H4481" t="s">
        <v>82</v>
      </c>
      <c r="I4481" t="s">
        <v>97</v>
      </c>
      <c r="J4481" t="s">
        <v>43</v>
      </c>
      <c r="K4481" t="s">
        <v>9215</v>
      </c>
      <c r="L4481" t="s">
        <v>30</v>
      </c>
      <c r="M4481" t="s">
        <v>57</v>
      </c>
      <c r="N4481" t="s">
        <v>32</v>
      </c>
      <c r="O4481" t="s">
        <v>7805</v>
      </c>
      <c r="P4481" s="4" t="s">
        <v>7806</v>
      </c>
      <c r="Q4481">
        <v>36027</v>
      </c>
      <c r="R4481">
        <v>4.8</v>
      </c>
      <c r="S4481">
        <v>4.7</v>
      </c>
      <c r="T4481">
        <v>4.5999999999999996</v>
      </c>
      <c r="U4481">
        <v>4.3</v>
      </c>
      <c r="V4481">
        <v>4.7</v>
      </c>
      <c r="W4481">
        <v>4.5999999999999996</v>
      </c>
      <c r="X4481" t="s">
        <v>9379</v>
      </c>
      <c r="Y4481" t="s">
        <v>34</v>
      </c>
      <c r="AA4481" t="s">
        <v>9381</v>
      </c>
      <c r="AB4481" t="s">
        <v>9381</v>
      </c>
    </row>
    <row r="4482" spans="1:28" x14ac:dyDescent="0.2">
      <c r="A4482">
        <v>2021</v>
      </c>
      <c r="B4482" t="s">
        <v>25</v>
      </c>
      <c r="C4482" t="s">
        <v>1396</v>
      </c>
      <c r="D4482" t="s">
        <v>983</v>
      </c>
      <c r="E4482" s="1">
        <v>36112</v>
      </c>
      <c r="F4482">
        <v>5</v>
      </c>
      <c r="G4482">
        <v>3935</v>
      </c>
      <c r="H4482" t="s">
        <v>86</v>
      </c>
      <c r="I4482" t="s">
        <v>97</v>
      </c>
      <c r="J4482" t="s">
        <v>9336</v>
      </c>
      <c r="K4482" t="s">
        <v>9236</v>
      </c>
      <c r="L4482" t="s">
        <v>37</v>
      </c>
      <c r="M4482" t="s">
        <v>38</v>
      </c>
      <c r="N4482" t="s">
        <v>192</v>
      </c>
      <c r="O4482" t="s">
        <v>7807</v>
      </c>
      <c r="P4482" s="4" t="s">
        <v>7808</v>
      </c>
      <c r="Q4482">
        <v>27135</v>
      </c>
      <c r="R4482">
        <v>4.8</v>
      </c>
      <c r="S4482">
        <v>4.8</v>
      </c>
      <c r="T4482">
        <v>4.8</v>
      </c>
      <c r="U4482">
        <v>4.7</v>
      </c>
      <c r="V4482">
        <v>4.8</v>
      </c>
      <c r="W4482">
        <v>4.8</v>
      </c>
      <c r="X4482" t="s">
        <v>9379</v>
      </c>
      <c r="Y4482" t="s">
        <v>34</v>
      </c>
      <c r="AA4482" t="s">
        <v>9381</v>
      </c>
      <c r="AB4482" t="s">
        <v>9381</v>
      </c>
    </row>
    <row r="4483" spans="1:28" x14ac:dyDescent="0.2">
      <c r="A4483">
        <v>2022</v>
      </c>
      <c r="B4483" t="s">
        <v>25</v>
      </c>
      <c r="C4483" t="s">
        <v>1202</v>
      </c>
      <c r="D4483" t="s">
        <v>983</v>
      </c>
      <c r="E4483" s="1">
        <v>33975</v>
      </c>
      <c r="F4483">
        <v>4.9000000000000004</v>
      </c>
      <c r="G4483">
        <v>948</v>
      </c>
      <c r="H4483" t="s">
        <v>97</v>
      </c>
      <c r="I4483" t="s">
        <v>36</v>
      </c>
      <c r="J4483" t="s">
        <v>43</v>
      </c>
      <c r="K4483" t="s">
        <v>9228</v>
      </c>
      <c r="L4483" t="s">
        <v>37</v>
      </c>
      <c r="M4483" t="s">
        <v>38</v>
      </c>
      <c r="N4483" t="s">
        <v>192</v>
      </c>
      <c r="O4483" t="s">
        <v>7809</v>
      </c>
      <c r="P4483" s="4" t="s">
        <v>7810</v>
      </c>
      <c r="Q4483">
        <v>12602</v>
      </c>
      <c r="R4483">
        <v>4.9000000000000004</v>
      </c>
      <c r="S4483">
        <v>5</v>
      </c>
      <c r="T4483">
        <v>5</v>
      </c>
      <c r="U4483">
        <v>4.9000000000000004</v>
      </c>
      <c r="V4483">
        <v>4.9000000000000004</v>
      </c>
      <c r="W4483">
        <v>5</v>
      </c>
      <c r="X4483" t="s">
        <v>9379</v>
      </c>
      <c r="Y4483" t="s">
        <v>34</v>
      </c>
      <c r="AA4483" t="s">
        <v>9381</v>
      </c>
      <c r="AB4483" t="s">
        <v>9381</v>
      </c>
    </row>
    <row r="4484" spans="1:28" x14ac:dyDescent="0.2">
      <c r="A4484">
        <v>2021</v>
      </c>
      <c r="B4484" t="s">
        <v>25</v>
      </c>
      <c r="C4484" t="s">
        <v>175</v>
      </c>
      <c r="D4484" t="s">
        <v>983</v>
      </c>
      <c r="E4484" s="1">
        <v>30695</v>
      </c>
      <c r="F4484">
        <v>5</v>
      </c>
      <c r="G4484">
        <v>1596</v>
      </c>
      <c r="H4484" t="s">
        <v>86</v>
      </c>
      <c r="I4484" t="s">
        <v>36</v>
      </c>
      <c r="J4484" t="s">
        <v>43</v>
      </c>
      <c r="K4484" t="s">
        <v>9219</v>
      </c>
      <c r="L4484" t="s">
        <v>30</v>
      </c>
      <c r="M4484" t="s">
        <v>38</v>
      </c>
      <c r="N4484" t="s">
        <v>78</v>
      </c>
      <c r="O4484" t="s">
        <v>7816</v>
      </c>
      <c r="P4484" s="4">
        <v>52822</v>
      </c>
      <c r="Q4484">
        <v>10281</v>
      </c>
      <c r="R4484">
        <v>4.9000000000000004</v>
      </c>
      <c r="S4484">
        <v>4.8</v>
      </c>
      <c r="T4484">
        <v>4.8</v>
      </c>
      <c r="U4484">
        <v>4.8</v>
      </c>
      <c r="V4484">
        <v>4.9000000000000004</v>
      </c>
      <c r="W4484">
        <v>4.9000000000000004</v>
      </c>
      <c r="X4484" t="s">
        <v>9379</v>
      </c>
      <c r="Y4484" t="s">
        <v>34</v>
      </c>
      <c r="AA4484" t="s">
        <v>9381</v>
      </c>
      <c r="AB4484" t="s">
        <v>9381</v>
      </c>
    </row>
    <row r="4485" spans="1:28" x14ac:dyDescent="0.2">
      <c r="A4485">
        <v>2023</v>
      </c>
      <c r="B4485" t="s">
        <v>25</v>
      </c>
      <c r="C4485" t="s">
        <v>303</v>
      </c>
      <c r="D4485" t="s">
        <v>27</v>
      </c>
      <c r="E4485" s="1">
        <v>29195</v>
      </c>
      <c r="F4485">
        <v>5</v>
      </c>
      <c r="G4485">
        <v>2599</v>
      </c>
      <c r="H4485" t="s">
        <v>52</v>
      </c>
      <c r="I4485" t="s">
        <v>36</v>
      </c>
      <c r="J4485" t="s">
        <v>43</v>
      </c>
      <c r="L4485" t="s">
        <v>30</v>
      </c>
      <c r="M4485" t="s">
        <v>38</v>
      </c>
      <c r="N4485" t="s">
        <v>276</v>
      </c>
      <c r="O4485" t="s">
        <v>7822</v>
      </c>
      <c r="P4485" s="4" t="s">
        <v>7823</v>
      </c>
      <c r="Q4485">
        <v>5</v>
      </c>
      <c r="R4485">
        <v>4</v>
      </c>
      <c r="S4485">
        <v>5</v>
      </c>
      <c r="T4485">
        <v>4</v>
      </c>
      <c r="U4485">
        <v>5</v>
      </c>
      <c r="V4485">
        <v>5</v>
      </c>
      <c r="W4485">
        <v>5</v>
      </c>
      <c r="X4485" t="s">
        <v>9379</v>
      </c>
      <c r="Y4485" t="s">
        <v>34</v>
      </c>
      <c r="AA4485" t="s">
        <v>9381</v>
      </c>
      <c r="AB4485" t="s">
        <v>9381</v>
      </c>
    </row>
    <row r="4486" spans="1:28" x14ac:dyDescent="0.2">
      <c r="A4486">
        <v>2020</v>
      </c>
      <c r="B4486" t="s">
        <v>25</v>
      </c>
      <c r="C4486" t="s">
        <v>410</v>
      </c>
      <c r="D4486" t="s">
        <v>983</v>
      </c>
      <c r="E4486" s="1">
        <v>26895</v>
      </c>
      <c r="F4486">
        <v>4.5</v>
      </c>
      <c r="G4486">
        <v>231</v>
      </c>
      <c r="H4486" t="s">
        <v>28</v>
      </c>
      <c r="I4486" t="s">
        <v>86</v>
      </c>
      <c r="J4486" t="s">
        <v>43</v>
      </c>
      <c r="K4486" t="s">
        <v>9228</v>
      </c>
      <c r="L4486" t="s">
        <v>37</v>
      </c>
      <c r="M4486" t="s">
        <v>38</v>
      </c>
      <c r="N4486" t="s">
        <v>192</v>
      </c>
      <c r="O4486" t="s">
        <v>7829</v>
      </c>
      <c r="P4486" s="4" t="s">
        <v>7830</v>
      </c>
      <c r="Q4486">
        <v>71988</v>
      </c>
      <c r="R4486">
        <v>4.7</v>
      </c>
      <c r="S4486">
        <v>4.8</v>
      </c>
      <c r="T4486">
        <v>4.5</v>
      </c>
      <c r="U4486">
        <v>4.5999999999999996</v>
      </c>
      <c r="V4486">
        <v>4.7</v>
      </c>
      <c r="W4486">
        <v>4.8</v>
      </c>
      <c r="X4486" t="s">
        <v>9379</v>
      </c>
      <c r="Y4486" t="s">
        <v>34</v>
      </c>
      <c r="AA4486" t="s">
        <v>9381</v>
      </c>
      <c r="AB4486" t="s">
        <v>9381</v>
      </c>
    </row>
    <row r="4487" spans="1:28" x14ac:dyDescent="0.2">
      <c r="A4487">
        <v>2023</v>
      </c>
      <c r="B4487" t="s">
        <v>25</v>
      </c>
      <c r="C4487" t="s">
        <v>26</v>
      </c>
      <c r="D4487" t="s">
        <v>27</v>
      </c>
      <c r="E4487" s="1">
        <v>43470</v>
      </c>
      <c r="F4487">
        <v>4.9000000000000004</v>
      </c>
      <c r="G4487">
        <v>273</v>
      </c>
      <c r="H4487" t="s">
        <v>47</v>
      </c>
      <c r="I4487" t="s">
        <v>36</v>
      </c>
      <c r="J4487" t="s">
        <v>9336</v>
      </c>
      <c r="L4487" t="s">
        <v>30</v>
      </c>
      <c r="M4487" t="s">
        <v>48</v>
      </c>
      <c r="N4487" t="s">
        <v>32</v>
      </c>
      <c r="O4487" t="s">
        <v>7976</v>
      </c>
      <c r="P4487" s="4" t="s">
        <v>7977</v>
      </c>
      <c r="Q4487">
        <v>10</v>
      </c>
      <c r="R4487">
        <v>5</v>
      </c>
      <c r="S4487">
        <v>4.8</v>
      </c>
      <c r="T4487">
        <v>4.8</v>
      </c>
      <c r="U4487">
        <v>4.2</v>
      </c>
      <c r="V4487">
        <v>5</v>
      </c>
      <c r="W4487">
        <v>5</v>
      </c>
      <c r="X4487" t="s">
        <v>9379</v>
      </c>
      <c r="Y4487" t="s">
        <v>34</v>
      </c>
      <c r="AA4487" t="s">
        <v>9381</v>
      </c>
      <c r="AB4487" t="s">
        <v>9381</v>
      </c>
    </row>
    <row r="4488" spans="1:28" x14ac:dyDescent="0.2">
      <c r="A4488">
        <v>2023</v>
      </c>
      <c r="B4488" t="s">
        <v>25</v>
      </c>
      <c r="C4488" t="s">
        <v>26</v>
      </c>
      <c r="D4488" t="s">
        <v>27</v>
      </c>
      <c r="E4488" s="1">
        <v>43580</v>
      </c>
      <c r="F4488">
        <v>4.9000000000000004</v>
      </c>
      <c r="G4488">
        <v>273</v>
      </c>
      <c r="H4488" t="s">
        <v>124</v>
      </c>
      <c r="I4488" t="s">
        <v>36</v>
      </c>
      <c r="J4488" t="s">
        <v>9336</v>
      </c>
      <c r="L4488" t="s">
        <v>30</v>
      </c>
      <c r="M4488" t="s">
        <v>48</v>
      </c>
      <c r="N4488" t="s">
        <v>32</v>
      </c>
      <c r="O4488" t="s">
        <v>7978</v>
      </c>
      <c r="P4488" s="4" t="s">
        <v>7979</v>
      </c>
      <c r="Q4488">
        <v>10</v>
      </c>
      <c r="R4488">
        <v>5</v>
      </c>
      <c r="S4488">
        <v>4.8</v>
      </c>
      <c r="T4488">
        <v>4.8</v>
      </c>
      <c r="U4488">
        <v>4.2</v>
      </c>
      <c r="V4488">
        <v>5</v>
      </c>
      <c r="W4488">
        <v>5</v>
      </c>
      <c r="X4488" t="s">
        <v>9379</v>
      </c>
      <c r="Y4488" t="s">
        <v>34</v>
      </c>
      <c r="AA4488" t="s">
        <v>9381</v>
      </c>
      <c r="AB4488" t="s">
        <v>9381</v>
      </c>
    </row>
    <row r="4489" spans="1:28" x14ac:dyDescent="0.2">
      <c r="A4489">
        <v>2021</v>
      </c>
      <c r="B4489" t="s">
        <v>25</v>
      </c>
      <c r="C4489" t="s">
        <v>1396</v>
      </c>
      <c r="D4489" t="s">
        <v>983</v>
      </c>
      <c r="E4489" s="1">
        <v>35664</v>
      </c>
      <c r="F4489">
        <v>2.8</v>
      </c>
      <c r="G4489">
        <v>591</v>
      </c>
      <c r="H4489" t="s">
        <v>96</v>
      </c>
      <c r="I4489" t="s">
        <v>97</v>
      </c>
      <c r="J4489" t="s">
        <v>9336</v>
      </c>
      <c r="K4489" t="s">
        <v>9236</v>
      </c>
      <c r="L4489" t="s">
        <v>37</v>
      </c>
      <c r="M4489" t="s">
        <v>38</v>
      </c>
      <c r="N4489" t="s">
        <v>192</v>
      </c>
      <c r="O4489" t="s">
        <v>7980</v>
      </c>
      <c r="P4489" s="4" t="s">
        <v>7981</v>
      </c>
      <c r="Q4489">
        <v>23701</v>
      </c>
      <c r="R4489">
        <v>4.8</v>
      </c>
      <c r="S4489">
        <v>4.8</v>
      </c>
      <c r="T4489">
        <v>4.8</v>
      </c>
      <c r="U4489">
        <v>4.7</v>
      </c>
      <c r="V4489">
        <v>4.8</v>
      </c>
      <c r="W4489">
        <v>4.8</v>
      </c>
      <c r="X4489" t="s">
        <v>9379</v>
      </c>
      <c r="Y4489" t="s">
        <v>34</v>
      </c>
      <c r="AA4489" t="s">
        <v>9381</v>
      </c>
      <c r="AB4489" t="s">
        <v>9381</v>
      </c>
    </row>
    <row r="4490" spans="1:28" x14ac:dyDescent="0.2">
      <c r="A4490">
        <v>2022</v>
      </c>
      <c r="B4490" t="s">
        <v>25</v>
      </c>
      <c r="C4490" t="s">
        <v>191</v>
      </c>
      <c r="D4490" t="s">
        <v>27</v>
      </c>
      <c r="E4490" s="1">
        <v>32165</v>
      </c>
      <c r="F4490">
        <v>4.9000000000000004</v>
      </c>
      <c r="G4490">
        <v>3415</v>
      </c>
      <c r="H4490" t="s">
        <v>82</v>
      </c>
      <c r="I4490" t="s">
        <v>36</v>
      </c>
      <c r="J4490" t="s">
        <v>43</v>
      </c>
      <c r="K4490" t="s">
        <v>9214</v>
      </c>
      <c r="L4490" t="s">
        <v>37</v>
      </c>
      <c r="M4490" t="s">
        <v>38</v>
      </c>
      <c r="N4490" t="s">
        <v>192</v>
      </c>
      <c r="O4490" t="s">
        <v>7982</v>
      </c>
      <c r="P4490" s="4" t="s">
        <v>7983</v>
      </c>
      <c r="Q4490">
        <v>0</v>
      </c>
      <c r="R4490">
        <v>4.9000000000000004</v>
      </c>
      <c r="S4490">
        <v>5</v>
      </c>
      <c r="T4490">
        <v>5</v>
      </c>
      <c r="U4490">
        <v>4.9000000000000004</v>
      </c>
      <c r="V4490">
        <v>4.9000000000000004</v>
      </c>
      <c r="W4490">
        <v>5</v>
      </c>
      <c r="X4490" t="s">
        <v>9379</v>
      </c>
      <c r="Y4490" t="s">
        <v>34</v>
      </c>
      <c r="AA4490" t="s">
        <v>9381</v>
      </c>
      <c r="AB4490" t="s">
        <v>9381</v>
      </c>
    </row>
    <row r="4491" spans="1:28" x14ac:dyDescent="0.2">
      <c r="A4491">
        <v>2019</v>
      </c>
      <c r="B4491" t="s">
        <v>25</v>
      </c>
      <c r="C4491" t="s">
        <v>1222</v>
      </c>
      <c r="D4491" t="s">
        <v>983</v>
      </c>
      <c r="E4491" s="1">
        <v>26699</v>
      </c>
      <c r="F4491">
        <v>4.8</v>
      </c>
      <c r="G4491">
        <v>194</v>
      </c>
      <c r="H4491" t="s">
        <v>2535</v>
      </c>
      <c r="I4491" t="s">
        <v>385</v>
      </c>
      <c r="J4491" t="s">
        <v>43</v>
      </c>
      <c r="K4491" t="s">
        <v>9230</v>
      </c>
      <c r="L4491" t="s">
        <v>37</v>
      </c>
      <c r="M4491" t="s">
        <v>38</v>
      </c>
      <c r="N4491" t="s">
        <v>1223</v>
      </c>
      <c r="O4491" t="s">
        <v>7988</v>
      </c>
      <c r="P4491" s="4" t="s">
        <v>7989</v>
      </c>
      <c r="Q4491">
        <v>25440</v>
      </c>
      <c r="R4491">
        <v>4.5999999999999996</v>
      </c>
      <c r="S4491">
        <v>4.8</v>
      </c>
      <c r="T4491">
        <v>4.5</v>
      </c>
      <c r="U4491">
        <v>4.7</v>
      </c>
      <c r="V4491">
        <v>4.8</v>
      </c>
      <c r="W4491">
        <v>4.8</v>
      </c>
      <c r="X4491" t="s">
        <v>9379</v>
      </c>
      <c r="Y4491" t="s">
        <v>34</v>
      </c>
      <c r="AA4491" t="s">
        <v>9381</v>
      </c>
      <c r="AB4491" t="s">
        <v>9381</v>
      </c>
    </row>
    <row r="4492" spans="1:28" x14ac:dyDescent="0.2">
      <c r="A4492">
        <v>2023</v>
      </c>
      <c r="B4492" t="s">
        <v>25</v>
      </c>
      <c r="C4492" t="s">
        <v>139</v>
      </c>
      <c r="D4492" t="s">
        <v>27</v>
      </c>
      <c r="E4492" s="1">
        <v>31160</v>
      </c>
      <c r="F4492">
        <v>5</v>
      </c>
      <c r="G4492">
        <v>2599</v>
      </c>
      <c r="H4492" t="s">
        <v>472</v>
      </c>
      <c r="I4492" t="s">
        <v>97</v>
      </c>
      <c r="J4492" t="s">
        <v>43</v>
      </c>
      <c r="L4492" t="s">
        <v>30</v>
      </c>
      <c r="M4492" t="s">
        <v>38</v>
      </c>
      <c r="N4492" t="s">
        <v>127</v>
      </c>
      <c r="O4492" t="s">
        <v>7992</v>
      </c>
      <c r="P4492" s="4" t="s">
        <v>7993</v>
      </c>
      <c r="Q4492">
        <v>0</v>
      </c>
      <c r="R4492">
        <v>2</v>
      </c>
      <c r="S4492">
        <v>0</v>
      </c>
      <c r="T4492">
        <v>2</v>
      </c>
      <c r="U4492">
        <v>1</v>
      </c>
      <c r="V4492">
        <v>0</v>
      </c>
      <c r="W4492">
        <v>0</v>
      </c>
      <c r="X4492" t="s">
        <v>9379</v>
      </c>
      <c r="Y4492" t="s">
        <v>34</v>
      </c>
      <c r="AA4492" t="s">
        <v>9381</v>
      </c>
      <c r="AB4492" t="s">
        <v>9381</v>
      </c>
    </row>
    <row r="4493" spans="1:28" x14ac:dyDescent="0.2">
      <c r="A4493">
        <v>2021</v>
      </c>
      <c r="B4493" t="s">
        <v>25</v>
      </c>
      <c r="C4493" t="s">
        <v>706</v>
      </c>
      <c r="D4493" t="s">
        <v>983</v>
      </c>
      <c r="E4493" s="1">
        <v>28804</v>
      </c>
      <c r="F4493">
        <v>4.7</v>
      </c>
      <c r="G4493">
        <v>1</v>
      </c>
      <c r="H4493" t="s">
        <v>28</v>
      </c>
      <c r="I4493" t="s">
        <v>36</v>
      </c>
      <c r="J4493" t="s">
        <v>43</v>
      </c>
      <c r="K4493" t="s">
        <v>9219</v>
      </c>
      <c r="L4493" t="s">
        <v>30</v>
      </c>
      <c r="M4493" t="s">
        <v>38</v>
      </c>
      <c r="N4493" t="s">
        <v>305</v>
      </c>
      <c r="O4493" t="s">
        <v>7994</v>
      </c>
      <c r="P4493" s="4">
        <v>2049</v>
      </c>
      <c r="Q4493">
        <v>22956</v>
      </c>
      <c r="R4493">
        <v>4.7</v>
      </c>
      <c r="S4493">
        <v>4.5999999999999996</v>
      </c>
      <c r="T4493">
        <v>4.5999999999999996</v>
      </c>
      <c r="U4493">
        <v>4.7</v>
      </c>
      <c r="V4493">
        <v>4.7</v>
      </c>
      <c r="W4493">
        <v>4.8</v>
      </c>
      <c r="X4493" t="s">
        <v>9379</v>
      </c>
      <c r="Y4493" t="s">
        <v>34</v>
      </c>
      <c r="AA4493" t="s">
        <v>9381</v>
      </c>
      <c r="AB4493" t="s">
        <v>9381</v>
      </c>
    </row>
    <row r="4494" spans="1:28" x14ac:dyDescent="0.2">
      <c r="A4494">
        <v>2022</v>
      </c>
      <c r="B4494" t="s">
        <v>25</v>
      </c>
      <c r="C4494" t="s">
        <v>99</v>
      </c>
      <c r="D4494" t="s">
        <v>27</v>
      </c>
      <c r="E4494" s="1">
        <v>46655</v>
      </c>
      <c r="F4494">
        <v>4.5999999999999996</v>
      </c>
      <c r="G4494">
        <v>947</v>
      </c>
      <c r="H4494" t="s">
        <v>96</v>
      </c>
      <c r="I4494" t="s">
        <v>97</v>
      </c>
      <c r="J4494" t="s">
        <v>9336</v>
      </c>
      <c r="K4494" t="s">
        <v>9206</v>
      </c>
      <c r="L4494" t="s">
        <v>30</v>
      </c>
      <c r="M4494" t="s">
        <v>48</v>
      </c>
      <c r="N4494" t="s">
        <v>32</v>
      </c>
      <c r="O4494" t="s">
        <v>8142</v>
      </c>
      <c r="P4494" s="4" t="s">
        <v>8143</v>
      </c>
      <c r="Q4494">
        <v>280</v>
      </c>
      <c r="R4494">
        <v>5</v>
      </c>
      <c r="S4494">
        <v>5</v>
      </c>
      <c r="T4494">
        <v>4.9000000000000004</v>
      </c>
      <c r="U4494">
        <v>5</v>
      </c>
      <c r="V4494">
        <v>4.9000000000000004</v>
      </c>
      <c r="W4494">
        <v>5</v>
      </c>
      <c r="X4494" t="s">
        <v>9379</v>
      </c>
      <c r="Y4494" t="s">
        <v>34</v>
      </c>
      <c r="AA4494" t="s">
        <v>9381</v>
      </c>
      <c r="AB4494" t="s">
        <v>9381</v>
      </c>
    </row>
    <row r="4495" spans="1:28" x14ac:dyDescent="0.2">
      <c r="A4495">
        <v>2017</v>
      </c>
      <c r="B4495" t="s">
        <v>25</v>
      </c>
      <c r="C4495" t="s">
        <v>1199</v>
      </c>
      <c r="D4495" t="s">
        <v>983</v>
      </c>
      <c r="E4495" s="1">
        <v>21262</v>
      </c>
      <c r="F4495">
        <v>5</v>
      </c>
      <c r="G4495">
        <v>961</v>
      </c>
      <c r="H4495" t="s">
        <v>52</v>
      </c>
      <c r="I4495" t="s">
        <v>36</v>
      </c>
      <c r="J4495" t="s">
        <v>43</v>
      </c>
      <c r="K4495" t="s">
        <v>9267</v>
      </c>
      <c r="L4495" t="s">
        <v>30</v>
      </c>
      <c r="M4495" t="s">
        <v>38</v>
      </c>
      <c r="N4495" t="s">
        <v>985</v>
      </c>
      <c r="O4495" t="s">
        <v>8156</v>
      </c>
      <c r="P4495" s="4" t="s">
        <v>8157</v>
      </c>
      <c r="Q4495">
        <v>44256</v>
      </c>
      <c r="R4495">
        <v>4.8</v>
      </c>
      <c r="S4495">
        <v>4.8</v>
      </c>
      <c r="T4495">
        <v>4.8</v>
      </c>
      <c r="U4495">
        <v>4.8</v>
      </c>
      <c r="V4495">
        <v>4.8</v>
      </c>
      <c r="W4495">
        <v>4.9000000000000004</v>
      </c>
      <c r="X4495" t="s">
        <v>9379</v>
      </c>
      <c r="Y4495" t="s">
        <v>34</v>
      </c>
      <c r="AA4495" t="s">
        <v>9381</v>
      </c>
      <c r="AB4495" t="s">
        <v>9381</v>
      </c>
    </row>
    <row r="4496" spans="1:28" x14ac:dyDescent="0.2">
      <c r="A4496">
        <v>2021</v>
      </c>
      <c r="B4496" t="s">
        <v>25</v>
      </c>
      <c r="C4496" t="s">
        <v>152</v>
      </c>
      <c r="D4496" t="s">
        <v>983</v>
      </c>
      <c r="E4496" s="1">
        <v>25889</v>
      </c>
      <c r="F4496">
        <v>5</v>
      </c>
      <c r="G4496">
        <v>611</v>
      </c>
      <c r="H4496" t="s">
        <v>71</v>
      </c>
      <c r="I4496" t="s">
        <v>36</v>
      </c>
      <c r="J4496" t="s">
        <v>43</v>
      </c>
      <c r="K4496" t="s">
        <v>9219</v>
      </c>
      <c r="L4496" t="s">
        <v>30</v>
      </c>
      <c r="M4496" t="s">
        <v>38</v>
      </c>
      <c r="N4496" t="s">
        <v>78</v>
      </c>
      <c r="O4496" t="s">
        <v>8165</v>
      </c>
      <c r="P4496" s="4" t="s">
        <v>8166</v>
      </c>
      <c r="Q4496">
        <v>39034</v>
      </c>
      <c r="R4496">
        <v>4.9000000000000004</v>
      </c>
      <c r="S4496">
        <v>4.8</v>
      </c>
      <c r="T4496">
        <v>4.8</v>
      </c>
      <c r="U4496">
        <v>4.8</v>
      </c>
      <c r="V4496">
        <v>4.9000000000000004</v>
      </c>
      <c r="W4496">
        <v>4.9000000000000004</v>
      </c>
      <c r="X4496" t="s">
        <v>9379</v>
      </c>
      <c r="Y4496" t="s">
        <v>34</v>
      </c>
      <c r="AA4496" t="s">
        <v>9381</v>
      </c>
      <c r="AB4496" t="s">
        <v>9381</v>
      </c>
    </row>
    <row r="4497" spans="1:28" x14ac:dyDescent="0.2">
      <c r="A4497">
        <v>2023</v>
      </c>
      <c r="B4497" t="s">
        <v>25</v>
      </c>
      <c r="C4497" t="s">
        <v>248</v>
      </c>
      <c r="D4497" t="s">
        <v>27</v>
      </c>
      <c r="E4497" s="1">
        <v>50420</v>
      </c>
      <c r="F4497">
        <v>4.8</v>
      </c>
      <c r="G4497">
        <v>2513</v>
      </c>
      <c r="H4497" t="s">
        <v>28</v>
      </c>
      <c r="I4497" t="s">
        <v>29</v>
      </c>
      <c r="J4497" t="s">
        <v>43</v>
      </c>
      <c r="L4497" t="s">
        <v>30</v>
      </c>
      <c r="M4497" t="s">
        <v>57</v>
      </c>
      <c r="N4497" t="s">
        <v>32</v>
      </c>
      <c r="O4497" t="s">
        <v>8331</v>
      </c>
      <c r="P4497" s="4" t="s">
        <v>8332</v>
      </c>
      <c r="Q4497">
        <v>0</v>
      </c>
      <c r="R4497">
        <v>5</v>
      </c>
      <c r="S4497">
        <v>5</v>
      </c>
      <c r="T4497">
        <v>4</v>
      </c>
      <c r="U4497">
        <v>4</v>
      </c>
      <c r="V4497">
        <v>4</v>
      </c>
      <c r="W4497">
        <v>5</v>
      </c>
      <c r="X4497" t="s">
        <v>9379</v>
      </c>
      <c r="Y4497" t="s">
        <v>34</v>
      </c>
      <c r="AA4497" t="s">
        <v>9381</v>
      </c>
      <c r="AB4497" t="s">
        <v>9381</v>
      </c>
    </row>
    <row r="4498" spans="1:28" x14ac:dyDescent="0.2">
      <c r="A4498">
        <v>2021</v>
      </c>
      <c r="B4498" t="s">
        <v>25</v>
      </c>
      <c r="C4498" t="s">
        <v>158</v>
      </c>
      <c r="D4498" t="s">
        <v>983</v>
      </c>
      <c r="E4498" s="1">
        <v>31897</v>
      </c>
      <c r="F4498">
        <v>4.8</v>
      </c>
      <c r="G4498">
        <v>2711</v>
      </c>
      <c r="H4498" t="s">
        <v>464</v>
      </c>
      <c r="I4498" t="s">
        <v>97</v>
      </c>
      <c r="J4498" t="s">
        <v>43</v>
      </c>
      <c r="K4498" t="s">
        <v>9242</v>
      </c>
      <c r="L4498" t="s">
        <v>30</v>
      </c>
      <c r="M4498" t="s">
        <v>48</v>
      </c>
      <c r="N4498" t="s">
        <v>32</v>
      </c>
      <c r="O4498" t="s">
        <v>8333</v>
      </c>
      <c r="P4498" s="4" t="s">
        <v>8334</v>
      </c>
      <c r="Q4498">
        <v>8258</v>
      </c>
      <c r="R4498">
        <v>4.9000000000000004</v>
      </c>
      <c r="S4498">
        <v>4.7</v>
      </c>
      <c r="T4498">
        <v>4.8</v>
      </c>
      <c r="U4498">
        <v>4.5999999999999996</v>
      </c>
      <c r="V4498">
        <v>4.8</v>
      </c>
      <c r="W4498">
        <v>4.8</v>
      </c>
      <c r="X4498" t="s">
        <v>9379</v>
      </c>
      <c r="Y4498" t="s">
        <v>34</v>
      </c>
      <c r="AA4498" t="s">
        <v>9381</v>
      </c>
      <c r="AB4498" t="s">
        <v>9381</v>
      </c>
    </row>
    <row r="4499" spans="1:28" x14ac:dyDescent="0.2">
      <c r="A4499">
        <v>2017</v>
      </c>
      <c r="B4499" t="s">
        <v>25</v>
      </c>
      <c r="C4499" t="s">
        <v>1713</v>
      </c>
      <c r="D4499" t="s">
        <v>983</v>
      </c>
      <c r="E4499" s="1">
        <v>17999</v>
      </c>
      <c r="F4499">
        <v>4.8</v>
      </c>
      <c r="G4499">
        <v>15</v>
      </c>
      <c r="H4499" t="s">
        <v>36</v>
      </c>
      <c r="I4499" t="s">
        <v>97</v>
      </c>
      <c r="J4499" t="s">
        <v>43</v>
      </c>
      <c r="K4499" t="s">
        <v>9252</v>
      </c>
      <c r="L4499" t="s">
        <v>30</v>
      </c>
      <c r="M4499" t="s">
        <v>38</v>
      </c>
      <c r="N4499" t="s">
        <v>78</v>
      </c>
      <c r="O4499" t="s">
        <v>8335</v>
      </c>
      <c r="P4499" s="4">
        <v>633489</v>
      </c>
      <c r="Q4499">
        <v>43650</v>
      </c>
      <c r="R4499">
        <v>4.7</v>
      </c>
      <c r="S4499">
        <v>4.7</v>
      </c>
      <c r="T4499">
        <v>4.8</v>
      </c>
      <c r="U4499">
        <v>4.8</v>
      </c>
      <c r="V4499">
        <v>4.8</v>
      </c>
      <c r="W4499">
        <v>4.8</v>
      </c>
      <c r="X4499" t="s">
        <v>9379</v>
      </c>
      <c r="Y4499" t="s">
        <v>34</v>
      </c>
      <c r="AA4499" t="s">
        <v>9381</v>
      </c>
      <c r="AB4499" t="s">
        <v>9381</v>
      </c>
    </row>
    <row r="4500" spans="1:28" x14ac:dyDescent="0.2">
      <c r="A4500">
        <v>2023</v>
      </c>
      <c r="B4500" t="s">
        <v>25</v>
      </c>
      <c r="C4500" t="s">
        <v>115</v>
      </c>
      <c r="D4500" t="s">
        <v>27</v>
      </c>
      <c r="E4500" s="1">
        <v>26145</v>
      </c>
      <c r="F4500">
        <v>5</v>
      </c>
      <c r="G4500">
        <v>2291</v>
      </c>
      <c r="H4500" t="s">
        <v>82</v>
      </c>
      <c r="I4500" t="s">
        <v>36</v>
      </c>
      <c r="J4500" t="s">
        <v>43</v>
      </c>
      <c r="L4500" t="s">
        <v>30</v>
      </c>
      <c r="M4500" t="s">
        <v>38</v>
      </c>
      <c r="N4500" t="s">
        <v>276</v>
      </c>
      <c r="O4500" t="s">
        <v>8336</v>
      </c>
      <c r="P4500" s="4" t="s">
        <v>8337</v>
      </c>
      <c r="Q4500">
        <v>5</v>
      </c>
      <c r="R4500">
        <v>2</v>
      </c>
      <c r="S4500">
        <v>0</v>
      </c>
      <c r="T4500">
        <v>2</v>
      </c>
      <c r="U4500">
        <v>1</v>
      </c>
      <c r="V4500">
        <v>0</v>
      </c>
      <c r="W4500">
        <v>0</v>
      </c>
      <c r="X4500" t="s">
        <v>9379</v>
      </c>
      <c r="Y4500" t="s">
        <v>34</v>
      </c>
      <c r="AA4500" t="s">
        <v>9381</v>
      </c>
      <c r="AB4500" t="s">
        <v>9381</v>
      </c>
    </row>
    <row r="4501" spans="1:28" x14ac:dyDescent="0.2">
      <c r="A4501">
        <v>2016</v>
      </c>
      <c r="B4501" t="s">
        <v>25</v>
      </c>
      <c r="C4501" t="s">
        <v>152</v>
      </c>
      <c r="D4501" t="s">
        <v>983</v>
      </c>
      <c r="E4501" s="1">
        <v>22997</v>
      </c>
      <c r="F4501">
        <v>4.5999999999999996</v>
      </c>
      <c r="G4501">
        <v>28</v>
      </c>
      <c r="H4501" t="s">
        <v>562</v>
      </c>
      <c r="I4501" t="s">
        <v>97</v>
      </c>
      <c r="J4501" t="s">
        <v>43</v>
      </c>
      <c r="K4501" t="s">
        <v>9273</v>
      </c>
      <c r="L4501" t="s">
        <v>30</v>
      </c>
      <c r="M4501" t="s">
        <v>38</v>
      </c>
      <c r="N4501" t="s">
        <v>985</v>
      </c>
      <c r="O4501" t="s">
        <v>8351</v>
      </c>
      <c r="P4501" s="4">
        <v>1380071943</v>
      </c>
      <c r="Q4501">
        <v>46255</v>
      </c>
      <c r="R4501">
        <v>4.5999999999999996</v>
      </c>
      <c r="S4501">
        <v>4.5</v>
      </c>
      <c r="T4501">
        <v>4.5999999999999996</v>
      </c>
      <c r="U4501">
        <v>4.5999999999999996</v>
      </c>
      <c r="V4501">
        <v>4.7</v>
      </c>
      <c r="W4501">
        <v>4.7</v>
      </c>
      <c r="X4501" t="s">
        <v>9379</v>
      </c>
      <c r="Y4501" t="s">
        <v>34</v>
      </c>
      <c r="AA4501" t="s">
        <v>9381</v>
      </c>
      <c r="AB4501" t="s">
        <v>9381</v>
      </c>
    </row>
    <row r="4502" spans="1:28" x14ac:dyDescent="0.2">
      <c r="A4502">
        <v>2021</v>
      </c>
      <c r="B4502" t="s">
        <v>25</v>
      </c>
      <c r="C4502" t="s">
        <v>706</v>
      </c>
      <c r="D4502" t="s">
        <v>983</v>
      </c>
      <c r="E4502" s="1">
        <v>23450</v>
      </c>
      <c r="F4502">
        <v>4.3</v>
      </c>
      <c r="G4502">
        <v>1177</v>
      </c>
      <c r="H4502" t="s">
        <v>52</v>
      </c>
      <c r="I4502" t="s">
        <v>86</v>
      </c>
      <c r="J4502" t="s">
        <v>9336</v>
      </c>
      <c r="K4502" t="s">
        <v>9217</v>
      </c>
      <c r="L4502" t="s">
        <v>30</v>
      </c>
      <c r="M4502" t="s">
        <v>38</v>
      </c>
      <c r="N4502" t="s">
        <v>305</v>
      </c>
      <c r="O4502" t="s">
        <v>8492</v>
      </c>
      <c r="P4502" s="4" t="s">
        <v>8493</v>
      </c>
      <c r="Q4502">
        <v>45151</v>
      </c>
      <c r="R4502">
        <v>4.7</v>
      </c>
      <c r="S4502">
        <v>4.5999999999999996</v>
      </c>
      <c r="T4502">
        <v>4.5999999999999996</v>
      </c>
      <c r="U4502">
        <v>4.7</v>
      </c>
      <c r="V4502">
        <v>4.7</v>
      </c>
      <c r="W4502">
        <v>4.8</v>
      </c>
      <c r="X4502" t="s">
        <v>9379</v>
      </c>
      <c r="Y4502" t="s">
        <v>34</v>
      </c>
      <c r="AA4502" t="s">
        <v>9381</v>
      </c>
      <c r="AB4502" t="s">
        <v>9381</v>
      </c>
    </row>
    <row r="4503" spans="1:28" x14ac:dyDescent="0.2">
      <c r="A4503">
        <v>2022</v>
      </c>
      <c r="B4503" t="s">
        <v>25</v>
      </c>
      <c r="C4503" t="s">
        <v>99</v>
      </c>
      <c r="D4503" t="s">
        <v>27</v>
      </c>
      <c r="E4503" s="1">
        <v>47620</v>
      </c>
      <c r="F4503">
        <v>4.9000000000000004</v>
      </c>
      <c r="G4503">
        <v>273</v>
      </c>
      <c r="H4503" t="s">
        <v>28</v>
      </c>
      <c r="I4503" t="s">
        <v>97</v>
      </c>
      <c r="J4503" t="s">
        <v>9336</v>
      </c>
      <c r="K4503" t="s">
        <v>9206</v>
      </c>
      <c r="L4503" t="s">
        <v>30</v>
      </c>
      <c r="M4503" t="s">
        <v>48</v>
      </c>
      <c r="N4503" t="s">
        <v>32</v>
      </c>
      <c r="O4503" t="s">
        <v>8494</v>
      </c>
      <c r="P4503" s="4" t="s">
        <v>8495</v>
      </c>
      <c r="Q4503">
        <v>10</v>
      </c>
      <c r="R4503">
        <v>5</v>
      </c>
      <c r="S4503">
        <v>5</v>
      </c>
      <c r="T4503">
        <v>4.9000000000000004</v>
      </c>
      <c r="U4503">
        <v>5</v>
      </c>
      <c r="V4503">
        <v>4.9000000000000004</v>
      </c>
      <c r="W4503">
        <v>5</v>
      </c>
      <c r="X4503" t="s">
        <v>9379</v>
      </c>
      <c r="Y4503" t="s">
        <v>34</v>
      </c>
      <c r="AA4503" t="s">
        <v>9381</v>
      </c>
      <c r="AB4503" t="s">
        <v>9381</v>
      </c>
    </row>
    <row r="4504" spans="1:28" x14ac:dyDescent="0.2">
      <c r="A4504">
        <v>2022</v>
      </c>
      <c r="B4504" t="s">
        <v>25</v>
      </c>
      <c r="C4504" t="s">
        <v>103</v>
      </c>
      <c r="D4504" t="s">
        <v>983</v>
      </c>
      <c r="E4504" s="1">
        <v>32712</v>
      </c>
      <c r="F4504">
        <v>4.5</v>
      </c>
      <c r="G4504">
        <v>2441</v>
      </c>
      <c r="H4504" t="s">
        <v>5704</v>
      </c>
      <c r="I4504" t="s">
        <v>86</v>
      </c>
      <c r="J4504" t="s">
        <v>43</v>
      </c>
      <c r="K4504" t="s">
        <v>9207</v>
      </c>
      <c r="L4504" t="s">
        <v>30</v>
      </c>
      <c r="M4504" t="s">
        <v>38</v>
      </c>
      <c r="N4504" t="s">
        <v>78</v>
      </c>
      <c r="O4504" t="s">
        <v>8496</v>
      </c>
      <c r="P4504" s="4" t="s">
        <v>8497</v>
      </c>
      <c r="Q4504">
        <v>4062</v>
      </c>
      <c r="R4504">
        <v>5</v>
      </c>
      <c r="S4504">
        <v>5</v>
      </c>
      <c r="T4504">
        <v>5</v>
      </c>
      <c r="U4504">
        <v>5</v>
      </c>
      <c r="V4504">
        <v>5</v>
      </c>
      <c r="W4504">
        <v>5</v>
      </c>
      <c r="X4504" t="s">
        <v>9379</v>
      </c>
      <c r="Y4504" t="s">
        <v>34</v>
      </c>
      <c r="AA4504" t="s">
        <v>9381</v>
      </c>
      <c r="AB4504" t="s">
        <v>9381</v>
      </c>
    </row>
    <row r="4505" spans="1:28" x14ac:dyDescent="0.2">
      <c r="A4505">
        <v>2018</v>
      </c>
      <c r="B4505" t="s">
        <v>25</v>
      </c>
      <c r="C4505" t="s">
        <v>2321</v>
      </c>
      <c r="D4505" t="s">
        <v>983</v>
      </c>
      <c r="E4505" s="1">
        <v>22400</v>
      </c>
      <c r="F4505">
        <v>4.4000000000000004</v>
      </c>
      <c r="G4505">
        <v>58</v>
      </c>
      <c r="H4505" t="s">
        <v>52</v>
      </c>
      <c r="I4505" t="s">
        <v>36</v>
      </c>
      <c r="J4505" t="s">
        <v>43</v>
      </c>
      <c r="K4505" t="s">
        <v>9278</v>
      </c>
      <c r="L4505" t="s">
        <v>30</v>
      </c>
      <c r="M4505" t="s">
        <v>401</v>
      </c>
      <c r="N4505" t="s">
        <v>78</v>
      </c>
      <c r="O4505" t="s">
        <v>8498</v>
      </c>
      <c r="P4505" s="4" t="s">
        <v>8499</v>
      </c>
      <c r="Q4505">
        <v>41515</v>
      </c>
      <c r="R4505">
        <v>4.7</v>
      </c>
      <c r="S4505">
        <v>4.7</v>
      </c>
      <c r="T4505">
        <v>4.8</v>
      </c>
      <c r="U4505">
        <v>4.8</v>
      </c>
      <c r="V4505">
        <v>4.9000000000000004</v>
      </c>
      <c r="W4505">
        <v>4.8</v>
      </c>
      <c r="X4505" t="s">
        <v>9379</v>
      </c>
      <c r="Y4505" t="s">
        <v>34</v>
      </c>
      <c r="AA4505" t="s">
        <v>9381</v>
      </c>
      <c r="AB4505" t="s">
        <v>9381</v>
      </c>
    </row>
    <row r="4506" spans="1:28" x14ac:dyDescent="0.2">
      <c r="A4506">
        <v>2023</v>
      </c>
      <c r="B4506" t="s">
        <v>25</v>
      </c>
      <c r="C4506" t="s">
        <v>152</v>
      </c>
      <c r="D4506" t="s">
        <v>27</v>
      </c>
      <c r="E4506" s="1">
        <v>34250</v>
      </c>
      <c r="F4506">
        <v>5</v>
      </c>
      <c r="G4506">
        <v>942</v>
      </c>
      <c r="H4506" t="s">
        <v>1273</v>
      </c>
      <c r="I4506" t="s">
        <v>36</v>
      </c>
      <c r="J4506" t="s">
        <v>9336</v>
      </c>
      <c r="L4506" t="s">
        <v>30</v>
      </c>
      <c r="M4506" t="s">
        <v>38</v>
      </c>
      <c r="N4506" t="s">
        <v>78</v>
      </c>
      <c r="O4506" t="s">
        <v>8500</v>
      </c>
      <c r="P4506" s="4" t="s">
        <v>8501</v>
      </c>
      <c r="Q4506">
        <v>5</v>
      </c>
      <c r="R4506">
        <v>5</v>
      </c>
      <c r="S4506">
        <v>5</v>
      </c>
      <c r="T4506">
        <v>5</v>
      </c>
      <c r="U4506">
        <v>4</v>
      </c>
      <c r="V4506">
        <v>4</v>
      </c>
      <c r="W4506">
        <v>5</v>
      </c>
      <c r="X4506" t="s">
        <v>9379</v>
      </c>
      <c r="Y4506" t="s">
        <v>34</v>
      </c>
      <c r="AA4506" t="s">
        <v>9381</v>
      </c>
      <c r="AB4506" t="s">
        <v>9381</v>
      </c>
    </row>
    <row r="4507" spans="1:28" x14ac:dyDescent="0.2">
      <c r="A4507">
        <v>2020</v>
      </c>
      <c r="B4507" t="s">
        <v>25</v>
      </c>
      <c r="C4507" t="s">
        <v>1358</v>
      </c>
      <c r="D4507" t="s">
        <v>983</v>
      </c>
      <c r="E4507" s="1">
        <v>28995</v>
      </c>
      <c r="F4507">
        <v>4.4000000000000004</v>
      </c>
      <c r="G4507">
        <v>638</v>
      </c>
      <c r="H4507" t="s">
        <v>71</v>
      </c>
      <c r="I4507" t="s">
        <v>36</v>
      </c>
      <c r="J4507" t="s">
        <v>9336</v>
      </c>
      <c r="K4507" t="s">
        <v>9206</v>
      </c>
      <c r="L4507" t="s">
        <v>30</v>
      </c>
      <c r="M4507" t="s">
        <v>48</v>
      </c>
      <c r="N4507" t="s">
        <v>32</v>
      </c>
      <c r="O4507" t="s">
        <v>8502</v>
      </c>
      <c r="P4507" s="4" t="s">
        <v>8503</v>
      </c>
      <c r="Q4507">
        <v>53370</v>
      </c>
      <c r="R4507">
        <v>4.8</v>
      </c>
      <c r="S4507">
        <v>4.7</v>
      </c>
      <c r="T4507">
        <v>4.5999999999999996</v>
      </c>
      <c r="U4507">
        <v>4.5</v>
      </c>
      <c r="V4507">
        <v>4.7</v>
      </c>
      <c r="W4507">
        <v>4.7</v>
      </c>
      <c r="X4507" t="s">
        <v>9379</v>
      </c>
      <c r="Y4507" t="s">
        <v>34</v>
      </c>
      <c r="AA4507" t="s">
        <v>9381</v>
      </c>
      <c r="AB4507" t="s">
        <v>9381</v>
      </c>
    </row>
    <row r="4508" spans="1:28" x14ac:dyDescent="0.2">
      <c r="A4508">
        <v>2023</v>
      </c>
      <c r="B4508" t="s">
        <v>25</v>
      </c>
      <c r="C4508" t="s">
        <v>26</v>
      </c>
      <c r="D4508" t="s">
        <v>27</v>
      </c>
      <c r="E4508" s="1">
        <v>42418</v>
      </c>
      <c r="F4508">
        <v>4.8</v>
      </c>
      <c r="G4508">
        <v>55</v>
      </c>
      <c r="H4508" t="s">
        <v>1146</v>
      </c>
      <c r="I4508" t="s">
        <v>36</v>
      </c>
      <c r="J4508" t="s">
        <v>9336</v>
      </c>
      <c r="L4508" t="s">
        <v>30</v>
      </c>
      <c r="M4508" t="s">
        <v>48</v>
      </c>
      <c r="N4508" t="s">
        <v>32</v>
      </c>
      <c r="O4508" t="s">
        <v>8684</v>
      </c>
      <c r="P4508" s="4" t="s">
        <v>8685</v>
      </c>
      <c r="Q4508">
        <v>6</v>
      </c>
      <c r="R4508">
        <v>5</v>
      </c>
      <c r="S4508">
        <v>4.8</v>
      </c>
      <c r="T4508">
        <v>4.8</v>
      </c>
      <c r="U4508">
        <v>4.2</v>
      </c>
      <c r="V4508">
        <v>5</v>
      </c>
      <c r="W4508">
        <v>5</v>
      </c>
      <c r="X4508" t="s">
        <v>9379</v>
      </c>
      <c r="Y4508" t="s">
        <v>34</v>
      </c>
      <c r="AA4508" t="s">
        <v>9381</v>
      </c>
      <c r="AB4508" t="s">
        <v>9381</v>
      </c>
    </row>
    <row r="4509" spans="1:28" x14ac:dyDescent="0.2">
      <c r="A4509">
        <v>2017</v>
      </c>
      <c r="B4509" t="s">
        <v>25</v>
      </c>
      <c r="C4509" t="s">
        <v>811</v>
      </c>
      <c r="D4509" t="s">
        <v>983</v>
      </c>
      <c r="E4509" s="1">
        <v>19795</v>
      </c>
      <c r="F4509">
        <v>4.8</v>
      </c>
      <c r="G4509">
        <v>1</v>
      </c>
      <c r="H4509" t="s">
        <v>36</v>
      </c>
      <c r="I4509" t="s">
        <v>36</v>
      </c>
      <c r="J4509" t="s">
        <v>43</v>
      </c>
      <c r="K4509" t="s">
        <v>9267</v>
      </c>
      <c r="L4509" t="s">
        <v>30</v>
      </c>
      <c r="M4509" t="s">
        <v>38</v>
      </c>
      <c r="N4509" t="s">
        <v>985</v>
      </c>
      <c r="O4509" t="s">
        <v>8686</v>
      </c>
      <c r="P4509" s="4">
        <v>1040258052</v>
      </c>
      <c r="Q4509">
        <v>93378</v>
      </c>
      <c r="R4509">
        <v>4.8</v>
      </c>
      <c r="S4509">
        <v>4.8</v>
      </c>
      <c r="T4509">
        <v>4.8</v>
      </c>
      <c r="U4509">
        <v>4.8</v>
      </c>
      <c r="V4509">
        <v>4.8</v>
      </c>
      <c r="W4509">
        <v>4.9000000000000004</v>
      </c>
      <c r="X4509" t="s">
        <v>9379</v>
      </c>
      <c r="Y4509" t="s">
        <v>34</v>
      </c>
      <c r="AA4509" t="s">
        <v>9381</v>
      </c>
      <c r="AB4509" t="s">
        <v>9381</v>
      </c>
    </row>
    <row r="4510" spans="1:28" x14ac:dyDescent="0.2">
      <c r="A4510">
        <v>2022</v>
      </c>
      <c r="B4510" t="s">
        <v>25</v>
      </c>
      <c r="C4510" t="s">
        <v>115</v>
      </c>
      <c r="D4510" t="s">
        <v>983</v>
      </c>
      <c r="E4510" s="1">
        <v>27495</v>
      </c>
      <c r="F4510">
        <v>4.5999999999999996</v>
      </c>
      <c r="G4510">
        <v>1</v>
      </c>
      <c r="H4510" t="s">
        <v>2195</v>
      </c>
      <c r="I4510" t="s">
        <v>36</v>
      </c>
      <c r="J4510" t="s">
        <v>43</v>
      </c>
      <c r="K4510" t="s">
        <v>9221</v>
      </c>
      <c r="L4510" t="s">
        <v>30</v>
      </c>
      <c r="M4510" t="s">
        <v>38</v>
      </c>
      <c r="N4510" t="s">
        <v>276</v>
      </c>
      <c r="O4510" t="s">
        <v>8687</v>
      </c>
      <c r="P4510" s="4" t="s">
        <v>8688</v>
      </c>
      <c r="Q4510">
        <v>8855</v>
      </c>
      <c r="R4510">
        <v>4.5999999999999996</v>
      </c>
      <c r="S4510">
        <v>4.9000000000000004</v>
      </c>
      <c r="T4510">
        <v>4.4000000000000004</v>
      </c>
      <c r="U4510">
        <v>4.5999999999999996</v>
      </c>
      <c r="V4510">
        <v>4.5999999999999996</v>
      </c>
      <c r="W4510">
        <v>4.7</v>
      </c>
      <c r="X4510" t="s">
        <v>9379</v>
      </c>
      <c r="Y4510" t="s">
        <v>34</v>
      </c>
      <c r="AA4510" t="s">
        <v>9381</v>
      </c>
      <c r="AB4510" t="s">
        <v>9381</v>
      </c>
    </row>
    <row r="4511" spans="1:28" x14ac:dyDescent="0.2">
      <c r="A4511">
        <v>2017</v>
      </c>
      <c r="B4511" t="s">
        <v>25</v>
      </c>
      <c r="C4511" t="s">
        <v>239</v>
      </c>
      <c r="D4511" t="s">
        <v>983</v>
      </c>
      <c r="E4511" s="1">
        <v>21998</v>
      </c>
      <c r="F4511">
        <v>4.8</v>
      </c>
      <c r="G4511">
        <v>3</v>
      </c>
      <c r="H4511" t="s">
        <v>86</v>
      </c>
      <c r="I4511" t="s">
        <v>36</v>
      </c>
      <c r="J4511" t="s">
        <v>43</v>
      </c>
      <c r="K4511" t="s">
        <v>9267</v>
      </c>
      <c r="L4511" t="s">
        <v>30</v>
      </c>
      <c r="M4511" t="s">
        <v>38</v>
      </c>
      <c r="N4511" t="s">
        <v>985</v>
      </c>
      <c r="O4511" t="s">
        <v>8689</v>
      </c>
      <c r="P4511" s="4">
        <v>23532549</v>
      </c>
      <c r="Q4511">
        <v>101029</v>
      </c>
      <c r="R4511">
        <v>4.8</v>
      </c>
      <c r="S4511">
        <v>4.8</v>
      </c>
      <c r="T4511">
        <v>4.8</v>
      </c>
      <c r="U4511">
        <v>4.8</v>
      </c>
      <c r="V4511">
        <v>4.8</v>
      </c>
      <c r="W4511">
        <v>4.9000000000000004</v>
      </c>
      <c r="X4511" t="s">
        <v>9379</v>
      </c>
      <c r="Y4511" t="s">
        <v>34</v>
      </c>
      <c r="AA4511" t="s">
        <v>9381</v>
      </c>
      <c r="AB4511" t="s">
        <v>9381</v>
      </c>
    </row>
    <row r="4512" spans="1:28" x14ac:dyDescent="0.2">
      <c r="A4512">
        <v>2019</v>
      </c>
      <c r="B4512" t="s">
        <v>25</v>
      </c>
      <c r="C4512" t="s">
        <v>1222</v>
      </c>
      <c r="D4512" t="s">
        <v>27</v>
      </c>
      <c r="E4512" s="1">
        <v>23461</v>
      </c>
      <c r="F4512">
        <v>2.8</v>
      </c>
      <c r="G4512">
        <v>591</v>
      </c>
      <c r="H4512" t="s">
        <v>2535</v>
      </c>
      <c r="I4512" t="s">
        <v>36</v>
      </c>
      <c r="J4512" t="s">
        <v>43</v>
      </c>
      <c r="K4512" t="s">
        <v>9230</v>
      </c>
      <c r="L4512" t="s">
        <v>37</v>
      </c>
      <c r="M4512" t="s">
        <v>38</v>
      </c>
      <c r="N4512" t="s">
        <v>1223</v>
      </c>
      <c r="O4512" t="s">
        <v>8690</v>
      </c>
      <c r="P4512" s="4" t="s">
        <v>8691</v>
      </c>
      <c r="Q4512">
        <v>55320</v>
      </c>
      <c r="R4512">
        <v>4.5999999999999996</v>
      </c>
      <c r="S4512">
        <v>4.8</v>
      </c>
      <c r="T4512">
        <v>4.5</v>
      </c>
      <c r="U4512">
        <v>4.7</v>
      </c>
      <c r="V4512">
        <v>4.8</v>
      </c>
      <c r="W4512">
        <v>4.8</v>
      </c>
      <c r="X4512" t="s">
        <v>9379</v>
      </c>
      <c r="Y4512" t="s">
        <v>34</v>
      </c>
      <c r="AA4512" t="s">
        <v>9381</v>
      </c>
      <c r="AB4512" t="s">
        <v>9381</v>
      </c>
    </row>
    <row r="4513" spans="1:28" x14ac:dyDescent="0.2">
      <c r="A4513">
        <v>2023</v>
      </c>
      <c r="B4513" t="s">
        <v>25</v>
      </c>
      <c r="C4513" t="s">
        <v>201</v>
      </c>
      <c r="D4513" t="s">
        <v>27</v>
      </c>
      <c r="E4513" s="1">
        <v>45728</v>
      </c>
      <c r="F4513">
        <v>4.0999999999999996</v>
      </c>
      <c r="G4513">
        <v>1445</v>
      </c>
      <c r="H4513" t="s">
        <v>28</v>
      </c>
      <c r="I4513" t="s">
        <v>36</v>
      </c>
      <c r="J4513" t="s">
        <v>9336</v>
      </c>
      <c r="L4513" t="s">
        <v>30</v>
      </c>
      <c r="M4513" t="s">
        <v>31</v>
      </c>
      <c r="N4513" t="s">
        <v>32</v>
      </c>
      <c r="O4513" t="s">
        <v>8692</v>
      </c>
      <c r="P4513" s="4" t="s">
        <v>8693</v>
      </c>
      <c r="Q4513">
        <v>2</v>
      </c>
      <c r="R4513">
        <v>5</v>
      </c>
      <c r="S4513">
        <v>4.8</v>
      </c>
      <c r="T4513">
        <v>4.8</v>
      </c>
      <c r="U4513">
        <v>4.2</v>
      </c>
      <c r="V4513">
        <v>5</v>
      </c>
      <c r="W4513">
        <v>5</v>
      </c>
      <c r="X4513" t="s">
        <v>9379</v>
      </c>
      <c r="Y4513" t="s">
        <v>34</v>
      </c>
      <c r="AA4513" t="s">
        <v>9381</v>
      </c>
      <c r="AB4513" t="s">
        <v>9381</v>
      </c>
    </row>
    <row r="4514" spans="1:28" x14ac:dyDescent="0.2">
      <c r="A4514">
        <v>2015</v>
      </c>
      <c r="B4514" t="s">
        <v>25</v>
      </c>
      <c r="C4514" t="s">
        <v>1779</v>
      </c>
      <c r="D4514" t="s">
        <v>983</v>
      </c>
      <c r="E4514" s="1">
        <v>18874</v>
      </c>
      <c r="F4514">
        <v>5</v>
      </c>
      <c r="G4514">
        <v>4571</v>
      </c>
      <c r="H4514" t="s">
        <v>8694</v>
      </c>
      <c r="I4514" t="s">
        <v>417</v>
      </c>
      <c r="J4514" t="s">
        <v>43</v>
      </c>
      <c r="L4514" t="s">
        <v>37</v>
      </c>
      <c r="M4514" t="s">
        <v>38</v>
      </c>
      <c r="N4514" t="s">
        <v>1781</v>
      </c>
      <c r="O4514" t="s">
        <v>8695</v>
      </c>
      <c r="P4514" s="4" t="s">
        <v>8696</v>
      </c>
      <c r="Q4514">
        <v>36002</v>
      </c>
      <c r="R4514">
        <v>4.5</v>
      </c>
      <c r="S4514">
        <v>4.7</v>
      </c>
      <c r="T4514">
        <v>4.7</v>
      </c>
      <c r="U4514">
        <v>4.9000000000000004</v>
      </c>
      <c r="V4514">
        <v>4.9000000000000004</v>
      </c>
      <c r="W4514">
        <v>5</v>
      </c>
      <c r="X4514" t="s">
        <v>9379</v>
      </c>
      <c r="Y4514" t="s">
        <v>34</v>
      </c>
      <c r="AA4514" t="s">
        <v>9381</v>
      </c>
      <c r="AB4514" t="s">
        <v>9381</v>
      </c>
    </row>
    <row r="4515" spans="1:28" x14ac:dyDescent="0.2">
      <c r="A4515">
        <v>2021</v>
      </c>
      <c r="B4515" t="s">
        <v>25</v>
      </c>
      <c r="C4515" t="s">
        <v>1193</v>
      </c>
      <c r="D4515" t="s">
        <v>983</v>
      </c>
      <c r="E4515" s="1">
        <v>22963</v>
      </c>
      <c r="F4515">
        <v>4.5</v>
      </c>
      <c r="G4515">
        <v>181</v>
      </c>
      <c r="H4515" t="s">
        <v>7232</v>
      </c>
      <c r="I4515" t="s">
        <v>36</v>
      </c>
      <c r="J4515" t="s">
        <v>43</v>
      </c>
      <c r="K4515" t="s">
        <v>9227</v>
      </c>
      <c r="L4515" t="s">
        <v>30</v>
      </c>
      <c r="M4515" t="s">
        <v>38</v>
      </c>
      <c r="N4515" t="s">
        <v>1226</v>
      </c>
      <c r="O4515" t="s">
        <v>8703</v>
      </c>
      <c r="P4515" s="4" t="s">
        <v>8704</v>
      </c>
      <c r="Q4515">
        <v>23784</v>
      </c>
      <c r="R4515">
        <v>4.5999999999999996</v>
      </c>
      <c r="S4515">
        <v>4.7</v>
      </c>
      <c r="T4515">
        <v>4.7</v>
      </c>
      <c r="U4515">
        <v>4.5999999999999996</v>
      </c>
      <c r="V4515">
        <v>4.8</v>
      </c>
      <c r="W4515">
        <v>4.5999999999999996</v>
      </c>
      <c r="X4515" t="s">
        <v>9379</v>
      </c>
      <c r="Y4515" t="s">
        <v>34</v>
      </c>
      <c r="AA4515" t="s">
        <v>9381</v>
      </c>
      <c r="AB4515" t="s">
        <v>9381</v>
      </c>
    </row>
    <row r="4516" spans="1:28" x14ac:dyDescent="0.2">
      <c r="A4516">
        <v>2023</v>
      </c>
      <c r="B4516" t="s">
        <v>25</v>
      </c>
      <c r="C4516" t="s">
        <v>275</v>
      </c>
      <c r="D4516" t="s">
        <v>27</v>
      </c>
      <c r="E4516" s="1">
        <v>25550</v>
      </c>
      <c r="F4516">
        <v>5</v>
      </c>
      <c r="G4516">
        <v>2599</v>
      </c>
      <c r="H4516" t="s">
        <v>28</v>
      </c>
      <c r="I4516" t="s">
        <v>36</v>
      </c>
      <c r="J4516" t="s">
        <v>43</v>
      </c>
      <c r="L4516" t="s">
        <v>30</v>
      </c>
      <c r="M4516" t="s">
        <v>38</v>
      </c>
      <c r="N4516" t="s">
        <v>276</v>
      </c>
      <c r="O4516" t="s">
        <v>8719</v>
      </c>
      <c r="P4516" s="4" t="s">
        <v>8720</v>
      </c>
      <c r="Q4516">
        <v>5</v>
      </c>
      <c r="R4516">
        <v>4</v>
      </c>
      <c r="S4516">
        <v>5</v>
      </c>
      <c r="T4516">
        <v>4</v>
      </c>
      <c r="U4516">
        <v>5</v>
      </c>
      <c r="V4516">
        <v>5</v>
      </c>
      <c r="W4516">
        <v>5</v>
      </c>
      <c r="X4516" t="s">
        <v>9379</v>
      </c>
      <c r="Y4516" t="s">
        <v>34</v>
      </c>
      <c r="AA4516" t="s">
        <v>9381</v>
      </c>
      <c r="AB4516" t="s">
        <v>9381</v>
      </c>
    </row>
    <row r="4517" spans="1:28" x14ac:dyDescent="0.2">
      <c r="A4517">
        <v>2022</v>
      </c>
      <c r="B4517" t="s">
        <v>25</v>
      </c>
      <c r="C4517" t="s">
        <v>103</v>
      </c>
      <c r="D4517" t="s">
        <v>27</v>
      </c>
      <c r="E4517" s="1">
        <v>30470</v>
      </c>
      <c r="F4517">
        <v>4.9000000000000004</v>
      </c>
      <c r="G4517">
        <v>559</v>
      </c>
      <c r="H4517" t="s">
        <v>28</v>
      </c>
      <c r="I4517" t="s">
        <v>36</v>
      </c>
      <c r="J4517" t="s">
        <v>43</v>
      </c>
      <c r="K4517" t="s">
        <v>9207</v>
      </c>
      <c r="L4517" t="s">
        <v>30</v>
      </c>
      <c r="M4517" t="s">
        <v>38</v>
      </c>
      <c r="N4517" t="s">
        <v>78</v>
      </c>
      <c r="O4517" t="s">
        <v>8721</v>
      </c>
      <c r="P4517" s="4">
        <v>116541</v>
      </c>
      <c r="Q4517">
        <v>35</v>
      </c>
      <c r="R4517">
        <v>5</v>
      </c>
      <c r="S4517">
        <v>5</v>
      </c>
      <c r="T4517">
        <v>5</v>
      </c>
      <c r="U4517">
        <v>5</v>
      </c>
      <c r="V4517">
        <v>5</v>
      </c>
      <c r="W4517">
        <v>5</v>
      </c>
      <c r="X4517" t="s">
        <v>9379</v>
      </c>
      <c r="Y4517" t="s">
        <v>34</v>
      </c>
      <c r="AA4517" t="s">
        <v>9381</v>
      </c>
      <c r="AB4517" t="s">
        <v>9381</v>
      </c>
    </row>
    <row r="4518" spans="1:28" x14ac:dyDescent="0.2">
      <c r="A4518">
        <v>2023</v>
      </c>
      <c r="B4518" t="s">
        <v>25</v>
      </c>
      <c r="C4518" t="s">
        <v>94</v>
      </c>
      <c r="D4518" t="s">
        <v>27</v>
      </c>
      <c r="E4518" s="1">
        <v>44473</v>
      </c>
      <c r="F4518">
        <v>4.8</v>
      </c>
      <c r="G4518">
        <v>55</v>
      </c>
      <c r="H4518" t="s">
        <v>86</v>
      </c>
      <c r="I4518" t="s">
        <v>86</v>
      </c>
      <c r="J4518" t="s">
        <v>9336</v>
      </c>
      <c r="L4518" t="s">
        <v>30</v>
      </c>
      <c r="M4518" t="s">
        <v>48</v>
      </c>
      <c r="N4518" t="s">
        <v>32</v>
      </c>
      <c r="O4518" t="s">
        <v>8857</v>
      </c>
      <c r="P4518" s="4" t="s">
        <v>8858</v>
      </c>
      <c r="Q4518">
        <v>7</v>
      </c>
      <c r="R4518">
        <v>5</v>
      </c>
      <c r="S4518">
        <v>4.8</v>
      </c>
      <c r="T4518">
        <v>4.8</v>
      </c>
      <c r="U4518">
        <v>4.2</v>
      </c>
      <c r="V4518">
        <v>5</v>
      </c>
      <c r="W4518">
        <v>5</v>
      </c>
      <c r="X4518" t="s">
        <v>9379</v>
      </c>
      <c r="Y4518" t="s">
        <v>34</v>
      </c>
      <c r="AA4518" t="s">
        <v>9381</v>
      </c>
      <c r="AB4518" t="s">
        <v>9381</v>
      </c>
    </row>
    <row r="4519" spans="1:28" x14ac:dyDescent="0.2">
      <c r="A4519">
        <v>2015</v>
      </c>
      <c r="B4519" t="s">
        <v>25</v>
      </c>
      <c r="C4519" t="s">
        <v>982</v>
      </c>
      <c r="D4519" t="s">
        <v>983</v>
      </c>
      <c r="E4519" s="1">
        <v>15663</v>
      </c>
      <c r="F4519">
        <v>5</v>
      </c>
      <c r="G4519">
        <v>598</v>
      </c>
      <c r="H4519" t="s">
        <v>2535</v>
      </c>
      <c r="I4519" t="s">
        <v>385</v>
      </c>
      <c r="J4519" t="s">
        <v>43</v>
      </c>
      <c r="K4519" t="s">
        <v>9224</v>
      </c>
      <c r="L4519" t="s">
        <v>30</v>
      </c>
      <c r="M4519" t="s">
        <v>38</v>
      </c>
      <c r="N4519" t="s">
        <v>985</v>
      </c>
      <c r="O4519" t="s">
        <v>8859</v>
      </c>
      <c r="P4519" s="4" t="s">
        <v>8860</v>
      </c>
      <c r="Q4519">
        <v>94552</v>
      </c>
      <c r="R4519">
        <v>4.7</v>
      </c>
      <c r="S4519">
        <v>4.5999999999999996</v>
      </c>
      <c r="T4519">
        <v>4.7</v>
      </c>
      <c r="U4519">
        <v>4.7</v>
      </c>
      <c r="V4519">
        <v>4.7</v>
      </c>
      <c r="W4519">
        <v>4.8</v>
      </c>
      <c r="X4519" t="s">
        <v>9379</v>
      </c>
      <c r="Y4519" t="s">
        <v>34</v>
      </c>
      <c r="AA4519" t="s">
        <v>9381</v>
      </c>
      <c r="AB4519" t="s">
        <v>9381</v>
      </c>
    </row>
    <row r="4520" spans="1:28" x14ac:dyDescent="0.2">
      <c r="A4520">
        <v>2023</v>
      </c>
      <c r="B4520" t="s">
        <v>25</v>
      </c>
      <c r="C4520" t="s">
        <v>26</v>
      </c>
      <c r="D4520" t="s">
        <v>27</v>
      </c>
      <c r="E4520" s="1">
        <v>44975</v>
      </c>
      <c r="F4520">
        <v>5</v>
      </c>
      <c r="G4520">
        <v>942</v>
      </c>
      <c r="H4520" t="s">
        <v>1163</v>
      </c>
      <c r="I4520" t="s">
        <v>97</v>
      </c>
      <c r="J4520" t="s">
        <v>9336</v>
      </c>
      <c r="L4520" t="s">
        <v>30</v>
      </c>
      <c r="M4520" t="s">
        <v>48</v>
      </c>
      <c r="N4520" t="s">
        <v>32</v>
      </c>
      <c r="O4520" t="s">
        <v>8861</v>
      </c>
      <c r="P4520" s="4" t="s">
        <v>8862</v>
      </c>
      <c r="Q4520">
        <v>5</v>
      </c>
      <c r="R4520">
        <v>5</v>
      </c>
      <c r="S4520">
        <v>4.8</v>
      </c>
      <c r="T4520">
        <v>4.8</v>
      </c>
      <c r="U4520">
        <v>4.2</v>
      </c>
      <c r="V4520">
        <v>5</v>
      </c>
      <c r="W4520">
        <v>5</v>
      </c>
      <c r="X4520" t="s">
        <v>9379</v>
      </c>
      <c r="Y4520" t="s">
        <v>34</v>
      </c>
      <c r="AA4520" t="s">
        <v>9381</v>
      </c>
      <c r="AB4520" t="s">
        <v>9381</v>
      </c>
    </row>
    <row r="4521" spans="1:28" x14ac:dyDescent="0.2">
      <c r="A4521">
        <v>2013</v>
      </c>
      <c r="B4521" t="s">
        <v>25</v>
      </c>
      <c r="C4521" t="s">
        <v>328</v>
      </c>
      <c r="D4521" t="s">
        <v>983</v>
      </c>
      <c r="E4521" s="1">
        <v>16998</v>
      </c>
      <c r="F4521">
        <v>4.5999999999999996</v>
      </c>
      <c r="G4521">
        <v>119</v>
      </c>
      <c r="H4521" t="s">
        <v>97</v>
      </c>
      <c r="I4521" t="s">
        <v>1355</v>
      </c>
      <c r="J4521" t="s">
        <v>43</v>
      </c>
      <c r="K4521" t="s">
        <v>9215</v>
      </c>
      <c r="L4521" t="s">
        <v>30</v>
      </c>
      <c r="M4521" t="s">
        <v>1233</v>
      </c>
      <c r="N4521" t="s">
        <v>1356</v>
      </c>
      <c r="O4521" t="s">
        <v>8866</v>
      </c>
      <c r="P4521" s="4" t="s">
        <v>8867</v>
      </c>
      <c r="Q4521">
        <v>81760</v>
      </c>
      <c r="R4521">
        <v>4.8</v>
      </c>
      <c r="S4521">
        <v>4.5</v>
      </c>
      <c r="T4521">
        <v>4.5</v>
      </c>
      <c r="U4521">
        <v>4.3</v>
      </c>
      <c r="V4521">
        <v>4.5</v>
      </c>
      <c r="W4521">
        <v>4.5999999999999996</v>
      </c>
      <c r="X4521" t="s">
        <v>9379</v>
      </c>
      <c r="Y4521" t="s">
        <v>34</v>
      </c>
      <c r="AA4521" t="s">
        <v>9381</v>
      </c>
      <c r="AB4521" t="s">
        <v>9381</v>
      </c>
    </row>
    <row r="4522" spans="1:28" x14ac:dyDescent="0.2">
      <c r="A4522">
        <v>2018</v>
      </c>
      <c r="B4522" t="s">
        <v>25</v>
      </c>
      <c r="C4522" t="s">
        <v>2797</v>
      </c>
      <c r="D4522" t="s">
        <v>983</v>
      </c>
      <c r="E4522" s="1">
        <v>19989</v>
      </c>
      <c r="F4522">
        <v>4.8</v>
      </c>
      <c r="G4522">
        <v>2395</v>
      </c>
      <c r="H4522" t="s">
        <v>71</v>
      </c>
      <c r="I4522" t="s">
        <v>86</v>
      </c>
      <c r="J4522" t="s">
        <v>43</v>
      </c>
      <c r="K4522" t="s">
        <v>9279</v>
      </c>
      <c r="L4522" t="s">
        <v>30</v>
      </c>
      <c r="M4522" t="s">
        <v>38</v>
      </c>
      <c r="N4522" t="s">
        <v>2418</v>
      </c>
      <c r="O4522" t="s">
        <v>8872</v>
      </c>
      <c r="P4522" s="4" t="s">
        <v>8873</v>
      </c>
      <c r="Q4522">
        <v>45831</v>
      </c>
      <c r="R4522">
        <v>4.5999999999999996</v>
      </c>
      <c r="S4522">
        <v>4.7</v>
      </c>
      <c r="T4522">
        <v>4.5999999999999996</v>
      </c>
      <c r="U4522">
        <v>4.8</v>
      </c>
      <c r="V4522">
        <v>4.8</v>
      </c>
      <c r="W4522">
        <v>4.8</v>
      </c>
      <c r="X4522" t="s">
        <v>9379</v>
      </c>
      <c r="Y4522" t="s">
        <v>34</v>
      </c>
      <c r="AA4522" t="s">
        <v>9381</v>
      </c>
      <c r="AB4522" t="s">
        <v>9381</v>
      </c>
    </row>
    <row r="4523" spans="1:28" x14ac:dyDescent="0.2">
      <c r="A4523">
        <v>2022</v>
      </c>
      <c r="B4523" t="s">
        <v>25</v>
      </c>
      <c r="C4523" t="s">
        <v>115</v>
      </c>
      <c r="D4523" t="s">
        <v>983</v>
      </c>
      <c r="E4523" s="1">
        <v>25644</v>
      </c>
      <c r="F4523">
        <v>4.0999999999999996</v>
      </c>
      <c r="G4523">
        <v>28</v>
      </c>
      <c r="H4523" t="s">
        <v>36</v>
      </c>
      <c r="I4523" t="s">
        <v>97</v>
      </c>
      <c r="J4523" t="s">
        <v>43</v>
      </c>
      <c r="K4523" t="s">
        <v>9221</v>
      </c>
      <c r="L4523" t="s">
        <v>30</v>
      </c>
      <c r="M4523" t="s">
        <v>38</v>
      </c>
      <c r="N4523" t="s">
        <v>276</v>
      </c>
      <c r="O4523" t="s">
        <v>9048</v>
      </c>
      <c r="P4523" s="4" t="s">
        <v>9049</v>
      </c>
      <c r="Q4523">
        <v>15475</v>
      </c>
      <c r="R4523">
        <v>4.5999999999999996</v>
      </c>
      <c r="S4523">
        <v>4.9000000000000004</v>
      </c>
      <c r="T4523">
        <v>4.4000000000000004</v>
      </c>
      <c r="U4523">
        <v>4.5999999999999996</v>
      </c>
      <c r="V4523">
        <v>4.5999999999999996</v>
      </c>
      <c r="W4523">
        <v>4.7</v>
      </c>
      <c r="X4523" t="s">
        <v>9379</v>
      </c>
      <c r="Y4523" t="s">
        <v>34</v>
      </c>
      <c r="AA4523" t="s">
        <v>9381</v>
      </c>
      <c r="AB4523" t="s">
        <v>9381</v>
      </c>
    </row>
    <row r="4524" spans="1:28" x14ac:dyDescent="0.2">
      <c r="A4524">
        <v>2018</v>
      </c>
      <c r="B4524" t="s">
        <v>25</v>
      </c>
      <c r="C4524" t="s">
        <v>1193</v>
      </c>
      <c r="D4524" t="s">
        <v>983</v>
      </c>
      <c r="E4524" s="1">
        <v>20698</v>
      </c>
      <c r="F4524">
        <v>4.0999999999999996</v>
      </c>
      <c r="G4524">
        <v>298</v>
      </c>
      <c r="H4524" t="s">
        <v>52</v>
      </c>
      <c r="I4524" t="s">
        <v>1516</v>
      </c>
      <c r="J4524" t="s">
        <v>43</v>
      </c>
      <c r="K4524" t="s">
        <v>9308</v>
      </c>
      <c r="L4524" t="s">
        <v>30</v>
      </c>
      <c r="M4524" t="s">
        <v>401</v>
      </c>
      <c r="N4524" t="s">
        <v>1226</v>
      </c>
      <c r="O4524" t="s">
        <v>9050</v>
      </c>
      <c r="P4524" s="4" t="s">
        <v>9051</v>
      </c>
      <c r="Q4524">
        <v>20835</v>
      </c>
      <c r="R4524">
        <v>4.7</v>
      </c>
      <c r="S4524">
        <v>4.7</v>
      </c>
      <c r="T4524">
        <v>4.8</v>
      </c>
      <c r="U4524">
        <v>4.8</v>
      </c>
      <c r="V4524">
        <v>4.9000000000000004</v>
      </c>
      <c r="W4524">
        <v>4.8</v>
      </c>
      <c r="X4524" t="s">
        <v>9379</v>
      </c>
      <c r="Y4524" t="s">
        <v>34</v>
      </c>
      <c r="AA4524" t="s">
        <v>9381</v>
      </c>
      <c r="AB4524" t="s">
        <v>9381</v>
      </c>
    </row>
    <row r="4525" spans="1:28" x14ac:dyDescent="0.2">
      <c r="A4525">
        <v>2022</v>
      </c>
      <c r="B4525" t="s">
        <v>25</v>
      </c>
      <c r="C4525" t="s">
        <v>150</v>
      </c>
      <c r="D4525" t="s">
        <v>983</v>
      </c>
      <c r="E4525" s="1">
        <v>35688</v>
      </c>
      <c r="F4525">
        <v>4.9000000000000004</v>
      </c>
      <c r="G4525">
        <v>273</v>
      </c>
      <c r="H4525" t="s">
        <v>82</v>
      </c>
      <c r="I4525" t="s">
        <v>97</v>
      </c>
      <c r="J4525" t="s">
        <v>43</v>
      </c>
      <c r="K4525" t="s">
        <v>9216</v>
      </c>
      <c r="L4525" t="s">
        <v>30</v>
      </c>
      <c r="M4525" t="s">
        <v>48</v>
      </c>
      <c r="N4525" t="s">
        <v>32</v>
      </c>
      <c r="O4525" t="s">
        <v>9052</v>
      </c>
      <c r="P4525" s="4" t="s">
        <v>9053</v>
      </c>
      <c r="Q4525">
        <v>14701</v>
      </c>
      <c r="R4525">
        <v>5</v>
      </c>
      <c r="S4525">
        <v>5</v>
      </c>
      <c r="T4525">
        <v>5</v>
      </c>
      <c r="U4525">
        <v>5</v>
      </c>
      <c r="V4525">
        <v>5</v>
      </c>
      <c r="W4525">
        <v>5</v>
      </c>
      <c r="X4525" t="s">
        <v>9379</v>
      </c>
      <c r="Y4525" t="s">
        <v>34</v>
      </c>
      <c r="AA4525" t="s">
        <v>9381</v>
      </c>
      <c r="AB4525" t="s">
        <v>9381</v>
      </c>
    </row>
    <row r="4526" spans="1:28" x14ac:dyDescent="0.2">
      <c r="A4526">
        <v>2020</v>
      </c>
      <c r="B4526" t="s">
        <v>25</v>
      </c>
      <c r="C4526" t="s">
        <v>410</v>
      </c>
      <c r="D4526" t="s">
        <v>983</v>
      </c>
      <c r="E4526" s="1">
        <v>28943</v>
      </c>
      <c r="F4526">
        <v>4.9000000000000004</v>
      </c>
      <c r="G4526">
        <v>411</v>
      </c>
      <c r="H4526" t="s">
        <v>28</v>
      </c>
      <c r="I4526" t="s">
        <v>385</v>
      </c>
      <c r="J4526" t="s">
        <v>43</v>
      </c>
      <c r="K4526" t="s">
        <v>9228</v>
      </c>
      <c r="L4526" t="s">
        <v>37</v>
      </c>
      <c r="M4526" t="s">
        <v>38</v>
      </c>
      <c r="N4526" t="s">
        <v>192</v>
      </c>
      <c r="O4526" t="s">
        <v>9054</v>
      </c>
      <c r="P4526" s="4" t="s">
        <v>9055</v>
      </c>
      <c r="Q4526">
        <v>55086</v>
      </c>
      <c r="R4526">
        <v>4.7</v>
      </c>
      <c r="S4526">
        <v>4.8</v>
      </c>
      <c r="T4526">
        <v>4.5</v>
      </c>
      <c r="U4526">
        <v>4.5999999999999996</v>
      </c>
      <c r="V4526">
        <v>4.7</v>
      </c>
      <c r="W4526">
        <v>4.8</v>
      </c>
      <c r="X4526" t="s">
        <v>9379</v>
      </c>
      <c r="Y4526" t="s">
        <v>34</v>
      </c>
      <c r="AA4526" t="s">
        <v>9381</v>
      </c>
      <c r="AB4526" t="s">
        <v>9381</v>
      </c>
    </row>
    <row r="4527" spans="1:28" x14ac:dyDescent="0.2">
      <c r="A4527">
        <v>2009</v>
      </c>
      <c r="B4527" t="s">
        <v>25</v>
      </c>
      <c r="C4527" t="s">
        <v>139</v>
      </c>
      <c r="D4527" t="s">
        <v>983</v>
      </c>
      <c r="E4527" s="1">
        <v>6995</v>
      </c>
      <c r="F4527">
        <v>4.7</v>
      </c>
      <c r="G4527">
        <v>139</v>
      </c>
      <c r="H4527" t="s">
        <v>1163</v>
      </c>
      <c r="I4527" t="s">
        <v>97</v>
      </c>
      <c r="J4527" t="s">
        <v>43</v>
      </c>
      <c r="K4527" t="s">
        <v>9241</v>
      </c>
      <c r="L4527" t="s">
        <v>30</v>
      </c>
      <c r="M4527" t="s">
        <v>1194</v>
      </c>
      <c r="N4527" t="s">
        <v>1205</v>
      </c>
      <c r="O4527" t="s">
        <v>9056</v>
      </c>
      <c r="P4527" s="4" t="s">
        <v>9057</v>
      </c>
      <c r="Q4527">
        <v>183030</v>
      </c>
      <c r="R4527">
        <v>4.4000000000000004</v>
      </c>
      <c r="S4527">
        <v>4.4000000000000004</v>
      </c>
      <c r="T4527">
        <v>4.3</v>
      </c>
      <c r="U4527">
        <v>4.4000000000000004</v>
      </c>
      <c r="V4527">
        <v>4.5</v>
      </c>
      <c r="W4527">
        <v>4.5</v>
      </c>
      <c r="X4527" t="s">
        <v>9379</v>
      </c>
      <c r="Y4527" t="s">
        <v>34</v>
      </c>
      <c r="AA4527" t="s">
        <v>9381</v>
      </c>
      <c r="AB4527" t="s">
        <v>9381</v>
      </c>
    </row>
    <row r="4528" spans="1:28" x14ac:dyDescent="0.2">
      <c r="A4528">
        <v>2022</v>
      </c>
      <c r="B4528" t="s">
        <v>25</v>
      </c>
      <c r="C4528" t="s">
        <v>115</v>
      </c>
      <c r="D4528" t="s">
        <v>983</v>
      </c>
      <c r="E4528" s="1">
        <v>27896</v>
      </c>
      <c r="F4528">
        <v>4.5</v>
      </c>
      <c r="G4528">
        <v>311</v>
      </c>
      <c r="H4528" t="s">
        <v>86</v>
      </c>
      <c r="I4528" t="s">
        <v>36</v>
      </c>
      <c r="J4528" t="s">
        <v>43</v>
      </c>
      <c r="K4528" t="s">
        <v>9221</v>
      </c>
      <c r="L4528" t="s">
        <v>30</v>
      </c>
      <c r="M4528" t="s">
        <v>38</v>
      </c>
      <c r="N4528" t="s">
        <v>276</v>
      </c>
      <c r="O4528" t="s">
        <v>9068</v>
      </c>
      <c r="P4528" s="4" t="s">
        <v>9069</v>
      </c>
      <c r="Q4528">
        <v>14402</v>
      </c>
      <c r="R4528">
        <v>4.5999999999999996</v>
      </c>
      <c r="S4528">
        <v>4.9000000000000004</v>
      </c>
      <c r="T4528">
        <v>4.4000000000000004</v>
      </c>
      <c r="U4528">
        <v>4.5999999999999996</v>
      </c>
      <c r="V4528">
        <v>4.5999999999999996</v>
      </c>
      <c r="W4528">
        <v>4.7</v>
      </c>
      <c r="X4528" t="s">
        <v>9379</v>
      </c>
      <c r="Y4528" t="s">
        <v>34</v>
      </c>
      <c r="AA4528" t="s">
        <v>9381</v>
      </c>
      <c r="AB4528" t="s">
        <v>9381</v>
      </c>
    </row>
    <row r="4529" spans="1:28" x14ac:dyDescent="0.2">
      <c r="A4529">
        <v>2023</v>
      </c>
      <c r="B4529" t="s">
        <v>25</v>
      </c>
      <c r="C4529" t="s">
        <v>81</v>
      </c>
      <c r="D4529" t="s">
        <v>27</v>
      </c>
      <c r="E4529" s="1">
        <v>42595</v>
      </c>
      <c r="F4529">
        <v>4.3</v>
      </c>
      <c r="G4529">
        <v>1239</v>
      </c>
      <c r="H4529" t="s">
        <v>82</v>
      </c>
      <c r="I4529" t="s">
        <v>36</v>
      </c>
      <c r="J4529" t="s">
        <v>9336</v>
      </c>
      <c r="K4529" t="s">
        <v>9203</v>
      </c>
      <c r="L4529" t="s">
        <v>30</v>
      </c>
      <c r="M4529" t="s">
        <v>83</v>
      </c>
      <c r="N4529" t="s">
        <v>84</v>
      </c>
      <c r="O4529" t="s">
        <v>85</v>
      </c>
      <c r="P4529" s="4">
        <v>44695</v>
      </c>
      <c r="Q4529">
        <v>1</v>
      </c>
      <c r="R4529">
        <v>2</v>
      </c>
      <c r="S4529">
        <v>0</v>
      </c>
      <c r="T4529">
        <v>2</v>
      </c>
      <c r="U4529">
        <v>1</v>
      </c>
      <c r="V4529">
        <v>0</v>
      </c>
      <c r="W4529">
        <v>0</v>
      </c>
      <c r="X4529" t="s">
        <v>9380</v>
      </c>
      <c r="Y4529" t="s">
        <v>34</v>
      </c>
      <c r="AA4529" t="s">
        <v>9381</v>
      </c>
      <c r="AB4529" t="s">
        <v>9381</v>
      </c>
    </row>
    <row r="4530" spans="1:28" x14ac:dyDescent="0.2">
      <c r="A4530">
        <v>2023</v>
      </c>
      <c r="B4530" t="s">
        <v>25</v>
      </c>
      <c r="C4530" t="s">
        <v>70</v>
      </c>
      <c r="D4530" t="s">
        <v>27</v>
      </c>
      <c r="E4530" s="1">
        <v>53720</v>
      </c>
      <c r="F4530">
        <v>4.3</v>
      </c>
      <c r="G4530">
        <v>1239</v>
      </c>
      <c r="H4530" t="s">
        <v>86</v>
      </c>
      <c r="I4530" t="s">
        <v>87</v>
      </c>
      <c r="J4530" t="s">
        <v>9336</v>
      </c>
      <c r="K4530" t="s">
        <v>9203</v>
      </c>
      <c r="L4530" t="s">
        <v>30</v>
      </c>
      <c r="M4530" t="s">
        <v>83</v>
      </c>
      <c r="N4530" t="s">
        <v>84</v>
      </c>
      <c r="O4530" t="s">
        <v>88</v>
      </c>
      <c r="P4530" s="4">
        <v>44677</v>
      </c>
      <c r="Q4530">
        <v>1</v>
      </c>
      <c r="R4530">
        <v>2</v>
      </c>
      <c r="S4530">
        <v>0</v>
      </c>
      <c r="T4530">
        <v>2</v>
      </c>
      <c r="U4530">
        <v>1</v>
      </c>
      <c r="V4530">
        <v>0</v>
      </c>
      <c r="W4530">
        <v>0</v>
      </c>
      <c r="X4530" t="s">
        <v>9380</v>
      </c>
      <c r="Y4530" t="s">
        <v>34</v>
      </c>
      <c r="AA4530" t="s">
        <v>9381</v>
      </c>
      <c r="AB4530" t="s">
        <v>9381</v>
      </c>
    </row>
    <row r="4531" spans="1:28" x14ac:dyDescent="0.2">
      <c r="A4531">
        <v>2023</v>
      </c>
      <c r="B4531" t="s">
        <v>25</v>
      </c>
      <c r="C4531" t="s">
        <v>187</v>
      </c>
      <c r="D4531" t="s">
        <v>27</v>
      </c>
      <c r="E4531" s="1">
        <v>50350</v>
      </c>
      <c r="F4531">
        <v>4.3</v>
      </c>
      <c r="G4531">
        <v>1239</v>
      </c>
      <c r="H4531" t="s">
        <v>86</v>
      </c>
      <c r="I4531" t="s">
        <v>97</v>
      </c>
      <c r="J4531" t="s">
        <v>9336</v>
      </c>
      <c r="K4531" t="s">
        <v>9203</v>
      </c>
      <c r="L4531" t="s">
        <v>30</v>
      </c>
      <c r="M4531" t="s">
        <v>83</v>
      </c>
      <c r="N4531" t="s">
        <v>84</v>
      </c>
      <c r="O4531" t="s">
        <v>486</v>
      </c>
      <c r="P4531" s="4">
        <v>44705</v>
      </c>
      <c r="Q4531">
        <v>1</v>
      </c>
      <c r="R4531">
        <v>2</v>
      </c>
      <c r="S4531">
        <v>0</v>
      </c>
      <c r="T4531">
        <v>2</v>
      </c>
      <c r="U4531">
        <v>1</v>
      </c>
      <c r="V4531">
        <v>0</v>
      </c>
      <c r="W4531">
        <v>0</v>
      </c>
      <c r="X4531" t="s">
        <v>9380</v>
      </c>
      <c r="Y4531" t="s">
        <v>34</v>
      </c>
      <c r="AA4531" t="s">
        <v>9381</v>
      </c>
      <c r="AB4531" t="s">
        <v>9381</v>
      </c>
    </row>
    <row r="4532" spans="1:28" x14ac:dyDescent="0.2">
      <c r="A4532">
        <v>2022</v>
      </c>
      <c r="B4532" t="s">
        <v>25</v>
      </c>
      <c r="C4532" t="s">
        <v>328</v>
      </c>
      <c r="D4532" t="s">
        <v>983</v>
      </c>
      <c r="E4532" s="1">
        <v>40950</v>
      </c>
      <c r="F4532">
        <v>5</v>
      </c>
      <c r="G4532">
        <v>615</v>
      </c>
      <c r="H4532" t="s">
        <v>52</v>
      </c>
      <c r="I4532" t="s">
        <v>36</v>
      </c>
      <c r="J4532" t="s">
        <v>43</v>
      </c>
      <c r="K4532" t="s">
        <v>9215</v>
      </c>
      <c r="L4532" t="s">
        <v>30</v>
      </c>
      <c r="M4532" t="s">
        <v>31</v>
      </c>
      <c r="N4532" t="s">
        <v>84</v>
      </c>
      <c r="O4532" t="s">
        <v>1794</v>
      </c>
      <c r="P4532" s="4">
        <v>7952</v>
      </c>
      <c r="Q4532">
        <v>26011</v>
      </c>
      <c r="R4532">
        <v>4.3</v>
      </c>
      <c r="S4532">
        <v>4.4000000000000004</v>
      </c>
      <c r="T4532">
        <v>4.3</v>
      </c>
      <c r="U4532">
        <v>4.0999999999999996</v>
      </c>
      <c r="V4532">
        <v>4.3</v>
      </c>
      <c r="W4532">
        <v>4.3</v>
      </c>
      <c r="X4532" t="s">
        <v>9380</v>
      </c>
      <c r="Y4532" t="s">
        <v>34</v>
      </c>
      <c r="AA4532" t="s">
        <v>9381</v>
      </c>
      <c r="AB4532" t="s">
        <v>9381</v>
      </c>
    </row>
    <row r="4533" spans="1:28" x14ac:dyDescent="0.2">
      <c r="A4533">
        <v>2013</v>
      </c>
      <c r="B4533" t="s">
        <v>25</v>
      </c>
      <c r="C4533" t="s">
        <v>987</v>
      </c>
      <c r="D4533" t="s">
        <v>983</v>
      </c>
      <c r="E4533" s="1">
        <v>12908</v>
      </c>
      <c r="F4533">
        <v>4.2</v>
      </c>
      <c r="G4533">
        <v>1628</v>
      </c>
      <c r="H4533" t="s">
        <v>2673</v>
      </c>
      <c r="I4533" t="s">
        <v>97</v>
      </c>
      <c r="J4533" t="s">
        <v>43</v>
      </c>
      <c r="K4533" t="s">
        <v>9270</v>
      </c>
      <c r="L4533" t="s">
        <v>30</v>
      </c>
      <c r="M4533" t="s">
        <v>1194</v>
      </c>
      <c r="N4533" t="s">
        <v>1205</v>
      </c>
      <c r="O4533" t="s">
        <v>2674</v>
      </c>
      <c r="P4533" s="4" t="s">
        <v>2675</v>
      </c>
      <c r="Q4533">
        <v>121156</v>
      </c>
      <c r="R4533">
        <v>4.5</v>
      </c>
      <c r="S4533">
        <v>4.5</v>
      </c>
      <c r="T4533">
        <v>4.5</v>
      </c>
      <c r="U4533">
        <v>4.5</v>
      </c>
      <c r="V4533">
        <v>4.5</v>
      </c>
      <c r="W4533">
        <v>4.5999999999999996</v>
      </c>
      <c r="X4533" t="s">
        <v>9380</v>
      </c>
      <c r="Y4533" t="s">
        <v>34</v>
      </c>
      <c r="AA4533" t="s">
        <v>9381</v>
      </c>
      <c r="AB4533" t="s">
        <v>9381</v>
      </c>
    </row>
    <row r="4534" spans="1:28" x14ac:dyDescent="0.2">
      <c r="A4534">
        <v>2020</v>
      </c>
      <c r="B4534" t="s">
        <v>25</v>
      </c>
      <c r="C4534" t="s">
        <v>384</v>
      </c>
      <c r="D4534" t="s">
        <v>983</v>
      </c>
      <c r="E4534" s="1">
        <v>28773</v>
      </c>
      <c r="F4534">
        <v>4.8</v>
      </c>
      <c r="G4534">
        <v>81</v>
      </c>
      <c r="H4534" t="s">
        <v>86</v>
      </c>
      <c r="I4534" t="s">
        <v>2865</v>
      </c>
      <c r="J4534" t="s">
        <v>43</v>
      </c>
      <c r="K4534" t="s">
        <v>9213</v>
      </c>
      <c r="L4534" t="s">
        <v>30</v>
      </c>
      <c r="M4534" t="s">
        <v>83</v>
      </c>
      <c r="N4534" t="s">
        <v>105</v>
      </c>
      <c r="O4534" t="s">
        <v>2866</v>
      </c>
      <c r="P4534" s="4" t="s">
        <v>2867</v>
      </c>
      <c r="Q4534">
        <v>53122</v>
      </c>
      <c r="R4534">
        <v>4.8</v>
      </c>
      <c r="S4534">
        <v>4.8</v>
      </c>
      <c r="T4534">
        <v>4.8</v>
      </c>
      <c r="U4534">
        <v>4.8</v>
      </c>
      <c r="V4534">
        <v>4.9000000000000004</v>
      </c>
      <c r="W4534">
        <v>4.9000000000000004</v>
      </c>
      <c r="X4534" t="s">
        <v>9380</v>
      </c>
      <c r="Y4534" t="s">
        <v>34</v>
      </c>
      <c r="AA4534" t="s">
        <v>9381</v>
      </c>
      <c r="AB4534" t="s">
        <v>9381</v>
      </c>
    </row>
    <row r="4535" spans="1:28" x14ac:dyDescent="0.2">
      <c r="A4535">
        <v>2020</v>
      </c>
      <c r="B4535" t="s">
        <v>25</v>
      </c>
      <c r="C4535" t="s">
        <v>133</v>
      </c>
      <c r="D4535" t="s">
        <v>983</v>
      </c>
      <c r="E4535" s="1">
        <v>28945</v>
      </c>
      <c r="F4535">
        <v>4.4000000000000004</v>
      </c>
      <c r="G4535">
        <v>152</v>
      </c>
      <c r="H4535" t="s">
        <v>97</v>
      </c>
      <c r="I4535" t="s">
        <v>36</v>
      </c>
      <c r="J4535" t="s">
        <v>43</v>
      </c>
      <c r="K4535" t="s">
        <v>9213</v>
      </c>
      <c r="L4535" t="s">
        <v>30</v>
      </c>
      <c r="M4535" t="s">
        <v>57</v>
      </c>
      <c r="N4535" t="s">
        <v>134</v>
      </c>
      <c r="O4535" t="s">
        <v>3429</v>
      </c>
      <c r="P4535" s="4" t="s">
        <v>3430</v>
      </c>
      <c r="Q4535">
        <v>14861</v>
      </c>
      <c r="R4535">
        <v>4.8</v>
      </c>
      <c r="S4535">
        <v>4.8</v>
      </c>
      <c r="T4535">
        <v>4.8</v>
      </c>
      <c r="U4535">
        <v>4.8</v>
      </c>
      <c r="V4535">
        <v>4.9000000000000004</v>
      </c>
      <c r="W4535">
        <v>4.9000000000000004</v>
      </c>
      <c r="X4535" t="s">
        <v>9380</v>
      </c>
      <c r="Y4535" t="s">
        <v>34</v>
      </c>
      <c r="AA4535" t="s">
        <v>9381</v>
      </c>
      <c r="AB4535" t="s">
        <v>9381</v>
      </c>
    </row>
    <row r="4536" spans="1:28" x14ac:dyDescent="0.2">
      <c r="A4536">
        <v>1987</v>
      </c>
      <c r="B4536" t="s">
        <v>25</v>
      </c>
      <c r="C4536" t="s">
        <v>3157</v>
      </c>
      <c r="D4536" t="s">
        <v>983</v>
      </c>
      <c r="E4536" s="1">
        <v>39998</v>
      </c>
      <c r="F4536">
        <v>4.3</v>
      </c>
      <c r="G4536">
        <v>216</v>
      </c>
      <c r="H4536" t="s">
        <v>1146</v>
      </c>
      <c r="I4536" t="s">
        <v>86</v>
      </c>
      <c r="J4536" t="s">
        <v>43</v>
      </c>
      <c r="L4536" t="s">
        <v>30</v>
      </c>
      <c r="M4536" t="s">
        <v>31</v>
      </c>
      <c r="N4536" t="s">
        <v>3615</v>
      </c>
      <c r="O4536" t="s">
        <v>3616</v>
      </c>
      <c r="P4536" s="4">
        <v>11506</v>
      </c>
      <c r="Q4536">
        <v>12824</v>
      </c>
      <c r="R4536">
        <v>2</v>
      </c>
      <c r="S4536">
        <v>0</v>
      </c>
      <c r="T4536">
        <v>2</v>
      </c>
      <c r="U4536">
        <v>1</v>
      </c>
      <c r="V4536">
        <v>0</v>
      </c>
      <c r="W4536">
        <v>0</v>
      </c>
      <c r="X4536" t="s">
        <v>9380</v>
      </c>
      <c r="Y4536" t="s">
        <v>34</v>
      </c>
      <c r="AA4536" t="s">
        <v>9381</v>
      </c>
      <c r="AB4536" t="s">
        <v>9381</v>
      </c>
    </row>
    <row r="4537" spans="1:28" x14ac:dyDescent="0.2">
      <c r="A4537">
        <v>2018</v>
      </c>
      <c r="B4537" t="s">
        <v>25</v>
      </c>
      <c r="C4537" t="s">
        <v>982</v>
      </c>
      <c r="D4537" t="s">
        <v>983</v>
      </c>
      <c r="E4537" s="1">
        <v>23296</v>
      </c>
      <c r="F4537">
        <v>4.4000000000000004</v>
      </c>
      <c r="G4537">
        <v>152</v>
      </c>
      <c r="H4537" t="s">
        <v>1146</v>
      </c>
      <c r="I4537" t="s">
        <v>97</v>
      </c>
      <c r="J4537" t="s">
        <v>43</v>
      </c>
      <c r="K4537" t="s">
        <v>9227</v>
      </c>
      <c r="L4537" t="s">
        <v>30</v>
      </c>
      <c r="M4537" t="s">
        <v>38</v>
      </c>
      <c r="N4537" t="s">
        <v>78</v>
      </c>
      <c r="O4537" t="s">
        <v>3970</v>
      </c>
      <c r="P4537" s="4" t="s">
        <v>3971</v>
      </c>
      <c r="Q4537">
        <v>11679</v>
      </c>
      <c r="R4537">
        <v>4.8</v>
      </c>
      <c r="S4537">
        <v>4.8</v>
      </c>
      <c r="T4537">
        <v>4.7</v>
      </c>
      <c r="U4537">
        <v>4.7</v>
      </c>
      <c r="V4537">
        <v>4.8</v>
      </c>
      <c r="W4537">
        <v>4.8</v>
      </c>
      <c r="X4537" t="s">
        <v>9380</v>
      </c>
      <c r="Y4537" t="s">
        <v>34</v>
      </c>
      <c r="AA4537" t="s">
        <v>9381</v>
      </c>
      <c r="AB4537" t="s">
        <v>9381</v>
      </c>
    </row>
    <row r="4538" spans="1:28" x14ac:dyDescent="0.2">
      <c r="A4538">
        <v>2020</v>
      </c>
      <c r="B4538" t="s">
        <v>25</v>
      </c>
      <c r="C4538" t="s">
        <v>103</v>
      </c>
      <c r="D4538" t="s">
        <v>983</v>
      </c>
      <c r="E4538" s="1">
        <v>24296</v>
      </c>
      <c r="F4538">
        <v>4.4000000000000004</v>
      </c>
      <c r="G4538">
        <v>152</v>
      </c>
      <c r="H4538" t="s">
        <v>1146</v>
      </c>
      <c r="I4538" t="s">
        <v>36</v>
      </c>
      <c r="J4538" t="s">
        <v>43</v>
      </c>
      <c r="K4538" t="s">
        <v>9207</v>
      </c>
      <c r="L4538" t="s">
        <v>30</v>
      </c>
      <c r="M4538" t="s">
        <v>38</v>
      </c>
      <c r="N4538" t="s">
        <v>78</v>
      </c>
      <c r="O4538" t="s">
        <v>5392</v>
      </c>
      <c r="P4538" s="4" t="s">
        <v>5393</v>
      </c>
      <c r="Q4538">
        <v>30604</v>
      </c>
      <c r="R4538">
        <v>4.8</v>
      </c>
      <c r="S4538">
        <v>4.8</v>
      </c>
      <c r="T4538">
        <v>4.8</v>
      </c>
      <c r="U4538">
        <v>4.8</v>
      </c>
      <c r="V4538">
        <v>4.9000000000000004</v>
      </c>
      <c r="W4538">
        <v>4.9000000000000004</v>
      </c>
      <c r="X4538" t="s">
        <v>9380</v>
      </c>
      <c r="Y4538" t="s">
        <v>34</v>
      </c>
      <c r="AA4538" t="s">
        <v>9381</v>
      </c>
      <c r="AB4538" t="s">
        <v>9381</v>
      </c>
    </row>
    <row r="4539" spans="1:28" x14ac:dyDescent="0.2">
      <c r="A4539">
        <v>2020</v>
      </c>
      <c r="B4539" t="s">
        <v>25</v>
      </c>
      <c r="C4539" t="s">
        <v>1208</v>
      </c>
      <c r="D4539" t="s">
        <v>983</v>
      </c>
      <c r="E4539" s="1">
        <v>21595</v>
      </c>
      <c r="F4539">
        <v>4.4000000000000004</v>
      </c>
      <c r="G4539">
        <v>152</v>
      </c>
      <c r="H4539" t="s">
        <v>86</v>
      </c>
      <c r="I4539" t="s">
        <v>36</v>
      </c>
      <c r="J4539" t="s">
        <v>43</v>
      </c>
      <c r="K4539" t="s">
        <v>9227</v>
      </c>
      <c r="L4539" t="s">
        <v>30</v>
      </c>
      <c r="M4539" t="s">
        <v>38</v>
      </c>
      <c r="N4539" t="s">
        <v>78</v>
      </c>
      <c r="O4539" t="s">
        <v>5769</v>
      </c>
      <c r="P4539" s="4" t="s">
        <v>5770</v>
      </c>
      <c r="Q4539">
        <v>54874</v>
      </c>
      <c r="R4539">
        <v>4.8</v>
      </c>
      <c r="S4539">
        <v>4.8</v>
      </c>
      <c r="T4539">
        <v>4.8</v>
      </c>
      <c r="U4539">
        <v>4.8</v>
      </c>
      <c r="V4539">
        <v>4.9000000000000004</v>
      </c>
      <c r="W4539">
        <v>4.9000000000000004</v>
      </c>
      <c r="X4539" t="s">
        <v>9380</v>
      </c>
      <c r="Y4539" t="s">
        <v>34</v>
      </c>
      <c r="AA4539" t="s">
        <v>9381</v>
      </c>
      <c r="AB4539" t="s">
        <v>9381</v>
      </c>
    </row>
    <row r="4540" spans="1:28" x14ac:dyDescent="0.2">
      <c r="A4540">
        <v>2020</v>
      </c>
      <c r="B4540" t="s">
        <v>25</v>
      </c>
      <c r="C4540" t="s">
        <v>103</v>
      </c>
      <c r="D4540" t="s">
        <v>983</v>
      </c>
      <c r="E4540" s="1">
        <v>27595</v>
      </c>
      <c r="F4540">
        <v>4.4000000000000004</v>
      </c>
      <c r="G4540">
        <v>152</v>
      </c>
      <c r="H4540" t="s">
        <v>36</v>
      </c>
      <c r="I4540" t="s">
        <v>36</v>
      </c>
      <c r="J4540" t="s">
        <v>43</v>
      </c>
      <c r="K4540" t="s">
        <v>9207</v>
      </c>
      <c r="L4540" t="s">
        <v>30</v>
      </c>
      <c r="M4540" t="s">
        <v>38</v>
      </c>
      <c r="N4540" t="s">
        <v>78</v>
      </c>
      <c r="O4540" t="s">
        <v>5771</v>
      </c>
      <c r="P4540" s="4" t="s">
        <v>5772</v>
      </c>
      <c r="Q4540">
        <v>11207</v>
      </c>
      <c r="R4540">
        <v>4.8</v>
      </c>
      <c r="S4540">
        <v>4.8</v>
      </c>
      <c r="T4540">
        <v>4.8</v>
      </c>
      <c r="U4540">
        <v>4.8</v>
      </c>
      <c r="V4540">
        <v>4.9000000000000004</v>
      </c>
      <c r="W4540">
        <v>4.9000000000000004</v>
      </c>
      <c r="X4540" t="s">
        <v>9380</v>
      </c>
      <c r="Y4540" t="s">
        <v>34</v>
      </c>
      <c r="AA4540" t="s">
        <v>9381</v>
      </c>
      <c r="AB4540" t="s">
        <v>9381</v>
      </c>
    </row>
    <row r="4541" spans="1:28" x14ac:dyDescent="0.2">
      <c r="A4541">
        <v>2018</v>
      </c>
      <c r="B4541" t="s">
        <v>25</v>
      </c>
      <c r="C4541" t="s">
        <v>811</v>
      </c>
      <c r="D4541" t="s">
        <v>983</v>
      </c>
      <c r="E4541" s="1">
        <v>24195</v>
      </c>
      <c r="F4541">
        <v>4.8</v>
      </c>
      <c r="G4541">
        <v>2</v>
      </c>
      <c r="H4541" t="s">
        <v>71</v>
      </c>
      <c r="I4541" t="s">
        <v>86</v>
      </c>
      <c r="J4541" t="s">
        <v>43</v>
      </c>
      <c r="K4541" t="s">
        <v>9207</v>
      </c>
      <c r="L4541" t="s">
        <v>30</v>
      </c>
      <c r="M4541" t="s">
        <v>6135</v>
      </c>
      <c r="N4541" t="s">
        <v>105</v>
      </c>
      <c r="O4541" t="s">
        <v>6136</v>
      </c>
      <c r="P4541" s="4" t="s">
        <v>6137</v>
      </c>
      <c r="Q4541">
        <v>50298</v>
      </c>
      <c r="R4541">
        <v>4.8</v>
      </c>
      <c r="S4541">
        <v>4.8</v>
      </c>
      <c r="T4541">
        <v>4.7</v>
      </c>
      <c r="U4541">
        <v>4.7</v>
      </c>
      <c r="V4541">
        <v>4.8</v>
      </c>
      <c r="W4541">
        <v>4.8</v>
      </c>
      <c r="X4541" t="s">
        <v>9380</v>
      </c>
      <c r="Y4541" t="s">
        <v>34</v>
      </c>
      <c r="AA4541" t="s">
        <v>9381</v>
      </c>
      <c r="AB4541" t="s">
        <v>9381</v>
      </c>
    </row>
    <row r="4542" spans="1:28" x14ac:dyDescent="0.2">
      <c r="A4542">
        <v>2017</v>
      </c>
      <c r="B4542" t="s">
        <v>25</v>
      </c>
      <c r="C4542" t="s">
        <v>410</v>
      </c>
      <c r="D4542" t="s">
        <v>983</v>
      </c>
      <c r="E4542" s="1">
        <v>14990</v>
      </c>
      <c r="F4542">
        <v>4.7</v>
      </c>
      <c r="G4542">
        <v>6225</v>
      </c>
      <c r="H4542" t="s">
        <v>562</v>
      </c>
      <c r="I4542" t="s">
        <v>36</v>
      </c>
      <c r="J4542" t="s">
        <v>43</v>
      </c>
      <c r="K4542" t="s">
        <v>9259</v>
      </c>
      <c r="L4542" t="s">
        <v>37</v>
      </c>
      <c r="M4542" t="s">
        <v>38</v>
      </c>
      <c r="N4542" t="s">
        <v>192</v>
      </c>
      <c r="O4542" t="s">
        <v>6317</v>
      </c>
      <c r="P4542" s="4" t="s">
        <v>6318</v>
      </c>
      <c r="Q4542">
        <v>145976</v>
      </c>
      <c r="R4542">
        <v>4.8</v>
      </c>
      <c r="S4542">
        <v>4.8</v>
      </c>
      <c r="T4542">
        <v>4.7</v>
      </c>
      <c r="U4542">
        <v>4.5999999999999996</v>
      </c>
      <c r="V4542">
        <v>4.9000000000000004</v>
      </c>
      <c r="W4542">
        <v>4.8</v>
      </c>
      <c r="X4542" t="s">
        <v>9380</v>
      </c>
      <c r="Y4542" t="s">
        <v>34</v>
      </c>
      <c r="AA4542" t="s">
        <v>9381</v>
      </c>
      <c r="AB4542" t="s">
        <v>9381</v>
      </c>
    </row>
    <row r="4543" spans="1:28" x14ac:dyDescent="0.2">
      <c r="A4543">
        <v>2020</v>
      </c>
      <c r="B4543" t="s">
        <v>25</v>
      </c>
      <c r="C4543" t="s">
        <v>133</v>
      </c>
      <c r="D4543" t="s">
        <v>983</v>
      </c>
      <c r="E4543" s="1">
        <v>26545</v>
      </c>
      <c r="F4543">
        <v>4.4000000000000004</v>
      </c>
      <c r="G4543">
        <v>152</v>
      </c>
      <c r="H4543" t="s">
        <v>86</v>
      </c>
      <c r="I4543" t="s">
        <v>36</v>
      </c>
      <c r="J4543" t="s">
        <v>43</v>
      </c>
      <c r="K4543" t="s">
        <v>9213</v>
      </c>
      <c r="L4543" t="s">
        <v>30</v>
      </c>
      <c r="M4543" t="s">
        <v>57</v>
      </c>
      <c r="N4543" t="s">
        <v>134</v>
      </c>
      <c r="O4543" t="s">
        <v>6319</v>
      </c>
      <c r="P4543" s="4" t="s">
        <v>6320</v>
      </c>
      <c r="Q4543">
        <v>33370</v>
      </c>
      <c r="R4543">
        <v>4.8</v>
      </c>
      <c r="S4543">
        <v>4.8</v>
      </c>
      <c r="T4543">
        <v>4.8</v>
      </c>
      <c r="U4543">
        <v>4.8</v>
      </c>
      <c r="V4543">
        <v>4.9000000000000004</v>
      </c>
      <c r="W4543">
        <v>4.9000000000000004</v>
      </c>
      <c r="X4543" t="s">
        <v>9380</v>
      </c>
      <c r="Y4543" t="s">
        <v>34</v>
      </c>
      <c r="AA4543" t="s">
        <v>9381</v>
      </c>
      <c r="AB4543" t="s">
        <v>9381</v>
      </c>
    </row>
    <row r="4544" spans="1:28" x14ac:dyDescent="0.2">
      <c r="A4544">
        <v>2020</v>
      </c>
      <c r="B4544" t="s">
        <v>25</v>
      </c>
      <c r="C4544" t="s">
        <v>1202</v>
      </c>
      <c r="D4544" t="s">
        <v>983</v>
      </c>
      <c r="E4544" s="1">
        <v>29495</v>
      </c>
      <c r="F4544">
        <v>4.4000000000000004</v>
      </c>
      <c r="G4544">
        <v>152</v>
      </c>
      <c r="H4544" t="s">
        <v>180</v>
      </c>
      <c r="I4544" t="s">
        <v>36</v>
      </c>
      <c r="J4544" t="s">
        <v>43</v>
      </c>
      <c r="K4544" t="s">
        <v>9228</v>
      </c>
      <c r="L4544" t="s">
        <v>37</v>
      </c>
      <c r="M4544" t="s">
        <v>38</v>
      </c>
      <c r="N4544" t="s">
        <v>192</v>
      </c>
      <c r="O4544" t="s">
        <v>6321</v>
      </c>
      <c r="P4544" s="4" t="s">
        <v>6322</v>
      </c>
      <c r="Q4544">
        <v>41190</v>
      </c>
      <c r="R4544">
        <v>4.7</v>
      </c>
      <c r="S4544">
        <v>4.8</v>
      </c>
      <c r="T4544">
        <v>4.5</v>
      </c>
      <c r="U4544">
        <v>4.5999999999999996</v>
      </c>
      <c r="V4544">
        <v>4.7</v>
      </c>
      <c r="W4544">
        <v>4.8</v>
      </c>
      <c r="X4544" t="s">
        <v>9380</v>
      </c>
      <c r="Y4544" t="s">
        <v>34</v>
      </c>
      <c r="AA4544" t="s">
        <v>9381</v>
      </c>
      <c r="AB4544" t="s">
        <v>9381</v>
      </c>
    </row>
    <row r="4545" spans="1:28" x14ac:dyDescent="0.2">
      <c r="A4545">
        <v>2018</v>
      </c>
      <c r="B4545" t="s">
        <v>25</v>
      </c>
      <c r="C4545" t="s">
        <v>384</v>
      </c>
      <c r="D4545" t="s">
        <v>983</v>
      </c>
      <c r="E4545" s="1">
        <v>24119</v>
      </c>
      <c r="F4545">
        <v>4.8</v>
      </c>
      <c r="G4545">
        <v>31</v>
      </c>
      <c r="H4545" t="s">
        <v>97</v>
      </c>
      <c r="I4545" t="s">
        <v>86</v>
      </c>
      <c r="J4545" t="s">
        <v>43</v>
      </c>
      <c r="K4545" t="s">
        <v>9207</v>
      </c>
      <c r="L4545" t="s">
        <v>30</v>
      </c>
      <c r="M4545" t="s">
        <v>38</v>
      </c>
      <c r="N4545" t="s">
        <v>78</v>
      </c>
      <c r="O4545" t="s">
        <v>6498</v>
      </c>
      <c r="P4545" s="4">
        <v>11720</v>
      </c>
      <c r="Q4545">
        <v>61520</v>
      </c>
      <c r="R4545">
        <v>4.8</v>
      </c>
      <c r="S4545">
        <v>4.8</v>
      </c>
      <c r="T4545">
        <v>4.7</v>
      </c>
      <c r="U4545">
        <v>4.7</v>
      </c>
      <c r="V4545">
        <v>4.8</v>
      </c>
      <c r="W4545">
        <v>4.8</v>
      </c>
      <c r="X4545" t="s">
        <v>9380</v>
      </c>
      <c r="Y4545" t="s">
        <v>34</v>
      </c>
      <c r="AA4545" t="s">
        <v>9381</v>
      </c>
      <c r="AB4545" t="s">
        <v>9381</v>
      </c>
    </row>
    <row r="4546" spans="1:28" x14ac:dyDescent="0.2">
      <c r="A4546">
        <v>2020</v>
      </c>
      <c r="B4546" t="s">
        <v>25</v>
      </c>
      <c r="C4546" t="s">
        <v>133</v>
      </c>
      <c r="D4546" t="s">
        <v>983</v>
      </c>
      <c r="E4546" s="1">
        <v>29995</v>
      </c>
      <c r="F4546">
        <v>4.4000000000000004</v>
      </c>
      <c r="G4546">
        <v>152</v>
      </c>
      <c r="H4546" t="s">
        <v>86</v>
      </c>
      <c r="I4546" t="s">
        <v>36</v>
      </c>
      <c r="J4546" t="s">
        <v>43</v>
      </c>
      <c r="K4546" t="s">
        <v>9213</v>
      </c>
      <c r="L4546" t="s">
        <v>30</v>
      </c>
      <c r="M4546" t="s">
        <v>57</v>
      </c>
      <c r="N4546" t="s">
        <v>134</v>
      </c>
      <c r="O4546" t="s">
        <v>6682</v>
      </c>
      <c r="P4546" s="4" t="s">
        <v>6683</v>
      </c>
      <c r="Q4546">
        <v>22224</v>
      </c>
      <c r="R4546">
        <v>4.8</v>
      </c>
      <c r="S4546">
        <v>4.8</v>
      </c>
      <c r="T4546">
        <v>4.8</v>
      </c>
      <c r="U4546">
        <v>4.8</v>
      </c>
      <c r="V4546">
        <v>4.9000000000000004</v>
      </c>
      <c r="W4546">
        <v>4.9000000000000004</v>
      </c>
      <c r="X4546" t="s">
        <v>9380</v>
      </c>
      <c r="Y4546" t="s">
        <v>34</v>
      </c>
      <c r="AA4546" t="s">
        <v>9381</v>
      </c>
      <c r="AB4546" t="s">
        <v>9381</v>
      </c>
    </row>
    <row r="4547" spans="1:28" x14ac:dyDescent="0.2">
      <c r="A4547">
        <v>2019</v>
      </c>
      <c r="B4547" t="s">
        <v>25</v>
      </c>
      <c r="C4547" t="s">
        <v>982</v>
      </c>
      <c r="D4547" t="s">
        <v>983</v>
      </c>
      <c r="E4547" s="1">
        <v>23495</v>
      </c>
      <c r="F4547">
        <v>4.4000000000000004</v>
      </c>
      <c r="G4547">
        <v>152</v>
      </c>
      <c r="H4547" t="s">
        <v>36</v>
      </c>
      <c r="I4547" t="s">
        <v>36</v>
      </c>
      <c r="J4547" t="s">
        <v>43</v>
      </c>
      <c r="K4547" t="s">
        <v>9227</v>
      </c>
      <c r="L4547" t="s">
        <v>30</v>
      </c>
      <c r="M4547" t="s">
        <v>38</v>
      </c>
      <c r="N4547" t="s">
        <v>78</v>
      </c>
      <c r="O4547" t="s">
        <v>6684</v>
      </c>
      <c r="P4547" s="4" t="s">
        <v>6685</v>
      </c>
      <c r="Q4547">
        <v>23391</v>
      </c>
      <c r="R4547">
        <v>4.7</v>
      </c>
      <c r="S4547">
        <v>4.7</v>
      </c>
      <c r="T4547">
        <v>4.7</v>
      </c>
      <c r="U4547">
        <v>4.7</v>
      </c>
      <c r="V4547">
        <v>4.8</v>
      </c>
      <c r="W4547">
        <v>4.8</v>
      </c>
      <c r="X4547" t="s">
        <v>9380</v>
      </c>
      <c r="Y4547" t="s">
        <v>34</v>
      </c>
      <c r="AA4547" t="s">
        <v>9381</v>
      </c>
      <c r="AB4547" t="s">
        <v>9381</v>
      </c>
    </row>
    <row r="4548" spans="1:28" x14ac:dyDescent="0.2">
      <c r="A4548">
        <v>2020</v>
      </c>
      <c r="B4548" t="s">
        <v>25</v>
      </c>
      <c r="C4548" t="s">
        <v>133</v>
      </c>
      <c r="D4548" t="s">
        <v>983</v>
      </c>
      <c r="E4548" s="1">
        <v>28595</v>
      </c>
      <c r="F4548">
        <v>4.4000000000000004</v>
      </c>
      <c r="G4548">
        <v>152</v>
      </c>
      <c r="H4548" t="s">
        <v>36</v>
      </c>
      <c r="I4548" t="s">
        <v>36</v>
      </c>
      <c r="J4548" t="s">
        <v>43</v>
      </c>
      <c r="K4548" t="s">
        <v>9213</v>
      </c>
      <c r="L4548" t="s">
        <v>30</v>
      </c>
      <c r="M4548" t="s">
        <v>57</v>
      </c>
      <c r="N4548" t="s">
        <v>134</v>
      </c>
      <c r="O4548" t="s">
        <v>6686</v>
      </c>
      <c r="P4548" s="4" t="s">
        <v>6687</v>
      </c>
      <c r="Q4548">
        <v>23748</v>
      </c>
      <c r="R4548">
        <v>4.8</v>
      </c>
      <c r="S4548">
        <v>4.8</v>
      </c>
      <c r="T4548">
        <v>4.8</v>
      </c>
      <c r="U4548">
        <v>4.8</v>
      </c>
      <c r="V4548">
        <v>4.9000000000000004</v>
      </c>
      <c r="W4548">
        <v>4.9000000000000004</v>
      </c>
      <c r="X4548" t="s">
        <v>9380</v>
      </c>
      <c r="Y4548" t="s">
        <v>34</v>
      </c>
      <c r="AA4548" t="s">
        <v>9381</v>
      </c>
      <c r="AB4548" t="s">
        <v>9381</v>
      </c>
    </row>
    <row r="4549" spans="1:28" x14ac:dyDescent="0.2">
      <c r="A4549">
        <v>2020</v>
      </c>
      <c r="B4549" t="s">
        <v>25</v>
      </c>
      <c r="C4549" t="s">
        <v>103</v>
      </c>
      <c r="D4549" t="s">
        <v>27</v>
      </c>
      <c r="E4549" s="1">
        <v>26170</v>
      </c>
      <c r="F4549">
        <v>4.3</v>
      </c>
      <c r="G4549">
        <v>1239</v>
      </c>
      <c r="H4549" t="s">
        <v>28</v>
      </c>
      <c r="I4549" t="s">
        <v>36</v>
      </c>
      <c r="J4549" t="s">
        <v>43</v>
      </c>
      <c r="K4549" t="s">
        <v>9207</v>
      </c>
      <c r="L4549" t="s">
        <v>30</v>
      </c>
      <c r="M4549" t="s">
        <v>104</v>
      </c>
      <c r="N4549" t="s">
        <v>105</v>
      </c>
      <c r="O4549" t="s">
        <v>6860</v>
      </c>
      <c r="P4549" s="4" t="s">
        <v>6861</v>
      </c>
      <c r="Q4549">
        <v>46542</v>
      </c>
      <c r="R4549">
        <v>4.8</v>
      </c>
      <c r="S4549">
        <v>4.8</v>
      </c>
      <c r="T4549">
        <v>4.8</v>
      </c>
      <c r="U4549">
        <v>4.8</v>
      </c>
      <c r="V4549">
        <v>4.9000000000000004</v>
      </c>
      <c r="W4549">
        <v>4.9000000000000004</v>
      </c>
      <c r="X4549" t="s">
        <v>9380</v>
      </c>
      <c r="Y4549" t="s">
        <v>34</v>
      </c>
      <c r="AA4549" t="s">
        <v>9381</v>
      </c>
      <c r="AB4549" t="s">
        <v>9381</v>
      </c>
    </row>
    <row r="4550" spans="1:28" x14ac:dyDescent="0.2">
      <c r="A4550">
        <v>2020</v>
      </c>
      <c r="B4550" t="s">
        <v>25</v>
      </c>
      <c r="C4550" t="s">
        <v>1208</v>
      </c>
      <c r="D4550" t="s">
        <v>983</v>
      </c>
      <c r="E4550" s="1">
        <v>21995</v>
      </c>
      <c r="F4550">
        <v>4.4000000000000004</v>
      </c>
      <c r="G4550">
        <v>152</v>
      </c>
      <c r="H4550" t="s">
        <v>36</v>
      </c>
      <c r="I4550" t="s">
        <v>36</v>
      </c>
      <c r="J4550" t="s">
        <v>43</v>
      </c>
      <c r="K4550" t="s">
        <v>9227</v>
      </c>
      <c r="L4550" t="s">
        <v>30</v>
      </c>
      <c r="M4550" t="s">
        <v>38</v>
      </c>
      <c r="N4550" t="s">
        <v>78</v>
      </c>
      <c r="O4550" t="s">
        <v>7051</v>
      </c>
      <c r="P4550" s="4" t="s">
        <v>7052</v>
      </c>
      <c r="Q4550">
        <v>50554</v>
      </c>
      <c r="R4550">
        <v>4.8</v>
      </c>
      <c r="S4550">
        <v>4.8</v>
      </c>
      <c r="T4550">
        <v>4.8</v>
      </c>
      <c r="U4550">
        <v>4.8</v>
      </c>
      <c r="V4550">
        <v>4.9000000000000004</v>
      </c>
      <c r="W4550">
        <v>4.9000000000000004</v>
      </c>
      <c r="X4550" t="s">
        <v>9380</v>
      </c>
      <c r="Y4550" t="s">
        <v>34</v>
      </c>
      <c r="AA4550" t="s">
        <v>9381</v>
      </c>
      <c r="AB4550" t="s">
        <v>9381</v>
      </c>
    </row>
    <row r="4551" spans="1:28" x14ac:dyDescent="0.2">
      <c r="A4551">
        <v>2016</v>
      </c>
      <c r="B4551" t="s">
        <v>25</v>
      </c>
      <c r="C4551" t="s">
        <v>1720</v>
      </c>
      <c r="D4551" t="s">
        <v>983</v>
      </c>
      <c r="E4551" s="1">
        <v>19998</v>
      </c>
      <c r="F4551">
        <v>4.5999999999999996</v>
      </c>
      <c r="G4551">
        <v>31</v>
      </c>
      <c r="H4551" t="s">
        <v>97</v>
      </c>
      <c r="I4551" t="s">
        <v>86</v>
      </c>
      <c r="J4551" t="s">
        <v>9336</v>
      </c>
      <c r="K4551" t="s">
        <v>9254</v>
      </c>
      <c r="L4551" t="s">
        <v>30</v>
      </c>
      <c r="M4551" t="s">
        <v>38</v>
      </c>
      <c r="N4551" t="s">
        <v>985</v>
      </c>
      <c r="O4551" t="s">
        <v>8131</v>
      </c>
      <c r="P4551" s="4">
        <v>11668</v>
      </c>
      <c r="Q4551">
        <v>54705</v>
      </c>
      <c r="R4551">
        <v>4.5999999999999996</v>
      </c>
      <c r="S4551">
        <v>4.5</v>
      </c>
      <c r="T4551">
        <v>4.5999999999999996</v>
      </c>
      <c r="U4551">
        <v>4.5999999999999996</v>
      </c>
      <c r="V4551">
        <v>4.7</v>
      </c>
      <c r="W4551">
        <v>4.7</v>
      </c>
      <c r="X4551" t="s">
        <v>9380</v>
      </c>
      <c r="Y4551" t="s">
        <v>34</v>
      </c>
      <c r="AA4551" t="s">
        <v>9381</v>
      </c>
      <c r="AB4551" t="s">
        <v>9381</v>
      </c>
    </row>
    <row r="4552" spans="1:28" x14ac:dyDescent="0.2">
      <c r="A4552">
        <v>2018</v>
      </c>
      <c r="B4552" t="s">
        <v>25</v>
      </c>
      <c r="C4552" t="s">
        <v>982</v>
      </c>
      <c r="D4552" t="s">
        <v>983</v>
      </c>
      <c r="E4552" s="1">
        <v>22995</v>
      </c>
      <c r="F4552">
        <v>4.4000000000000004</v>
      </c>
      <c r="G4552">
        <v>152</v>
      </c>
      <c r="H4552" t="s">
        <v>1146</v>
      </c>
      <c r="I4552" t="s">
        <v>97</v>
      </c>
      <c r="J4552" t="s">
        <v>43</v>
      </c>
      <c r="K4552" t="s">
        <v>9227</v>
      </c>
      <c r="L4552" t="s">
        <v>30</v>
      </c>
      <c r="M4552" t="s">
        <v>38</v>
      </c>
      <c r="N4552" t="s">
        <v>78</v>
      </c>
      <c r="O4552" t="s">
        <v>8316</v>
      </c>
      <c r="P4552" s="4" t="s">
        <v>8317</v>
      </c>
      <c r="Q4552">
        <v>27814</v>
      </c>
      <c r="R4552">
        <v>4.8</v>
      </c>
      <c r="S4552">
        <v>4.8</v>
      </c>
      <c r="T4552">
        <v>4.7</v>
      </c>
      <c r="U4552">
        <v>4.7</v>
      </c>
      <c r="V4552">
        <v>4.8</v>
      </c>
      <c r="W4552">
        <v>4.8</v>
      </c>
      <c r="X4552" t="s">
        <v>9380</v>
      </c>
      <c r="Y4552" t="s">
        <v>34</v>
      </c>
      <c r="AA4552" t="s">
        <v>9381</v>
      </c>
      <c r="AB4552" t="s">
        <v>9381</v>
      </c>
    </row>
    <row r="4553" spans="1:28" x14ac:dyDescent="0.2">
      <c r="A4553">
        <v>2023</v>
      </c>
      <c r="B4553" t="s">
        <v>25</v>
      </c>
      <c r="C4553" t="s">
        <v>51</v>
      </c>
      <c r="D4553" t="s">
        <v>27</v>
      </c>
      <c r="E4553" s="1">
        <v>39845</v>
      </c>
      <c r="F4553">
        <v>4.4000000000000004</v>
      </c>
      <c r="G4553">
        <v>273</v>
      </c>
      <c r="H4553" t="s">
        <v>97</v>
      </c>
      <c r="I4553" t="s">
        <v>86</v>
      </c>
      <c r="J4553" t="s">
        <v>9336</v>
      </c>
      <c r="L4553" t="s">
        <v>37</v>
      </c>
      <c r="M4553" t="s">
        <v>38</v>
      </c>
      <c r="N4553" t="s">
        <v>39</v>
      </c>
      <c r="O4553" t="s">
        <v>999</v>
      </c>
      <c r="P4553" s="4" t="s">
        <v>1000</v>
      </c>
      <c r="Q4553">
        <v>3</v>
      </c>
      <c r="R4553">
        <v>5</v>
      </c>
      <c r="S4553">
        <v>3</v>
      </c>
      <c r="T4553">
        <v>4</v>
      </c>
      <c r="U4553">
        <v>4</v>
      </c>
      <c r="V4553">
        <v>5</v>
      </c>
      <c r="W4553">
        <v>5</v>
      </c>
      <c r="X4553" t="s">
        <v>9382</v>
      </c>
      <c r="Y4553" t="s">
        <v>34</v>
      </c>
      <c r="AA4553" t="s">
        <v>9381</v>
      </c>
      <c r="AB4553" t="s">
        <v>9381</v>
      </c>
    </row>
    <row r="4554" spans="1:28" x14ac:dyDescent="0.2">
      <c r="A4554">
        <v>1981</v>
      </c>
      <c r="B4554" t="s">
        <v>25</v>
      </c>
      <c r="C4554" t="s">
        <v>2130</v>
      </c>
      <c r="D4554" t="s">
        <v>983</v>
      </c>
      <c r="E4554" s="1">
        <v>11998</v>
      </c>
      <c r="F4554">
        <v>4.5999999999999996</v>
      </c>
      <c r="G4554">
        <v>33</v>
      </c>
      <c r="H4554" t="s">
        <v>180</v>
      </c>
      <c r="I4554" t="s">
        <v>1146</v>
      </c>
      <c r="J4554" t="s">
        <v>43</v>
      </c>
      <c r="L4554" t="s">
        <v>30</v>
      </c>
      <c r="M4554" t="s">
        <v>598</v>
      </c>
      <c r="N4554" t="s">
        <v>2131</v>
      </c>
      <c r="O4554" t="s">
        <v>2132</v>
      </c>
      <c r="P4554" s="4" t="s">
        <v>2133</v>
      </c>
      <c r="Q4554">
        <v>13846</v>
      </c>
      <c r="R4554">
        <v>2</v>
      </c>
      <c r="S4554">
        <v>0</v>
      </c>
      <c r="T4554">
        <v>2</v>
      </c>
      <c r="U4554">
        <v>1</v>
      </c>
      <c r="V4554">
        <v>0</v>
      </c>
      <c r="W4554">
        <v>0</v>
      </c>
      <c r="X4554" t="s">
        <v>9382</v>
      </c>
      <c r="Y4554" t="s">
        <v>34</v>
      </c>
      <c r="AA4554" t="s">
        <v>9381</v>
      </c>
      <c r="AB4554" t="s">
        <v>9381</v>
      </c>
    </row>
    <row r="4555" spans="1:28" x14ac:dyDescent="0.2">
      <c r="A4555">
        <v>2011</v>
      </c>
      <c r="B4555" t="s">
        <v>25</v>
      </c>
      <c r="C4555" t="s">
        <v>328</v>
      </c>
      <c r="D4555" t="s">
        <v>983</v>
      </c>
      <c r="E4555" s="1">
        <v>11999</v>
      </c>
      <c r="F4555">
        <v>4.5999999999999996</v>
      </c>
      <c r="G4555">
        <v>5</v>
      </c>
      <c r="H4555" t="s">
        <v>97</v>
      </c>
      <c r="I4555" t="s">
        <v>97</v>
      </c>
      <c r="J4555" t="s">
        <v>43</v>
      </c>
      <c r="K4555" t="s">
        <v>9215</v>
      </c>
      <c r="L4555" t="s">
        <v>30</v>
      </c>
      <c r="M4555" t="s">
        <v>1233</v>
      </c>
      <c r="N4555" t="s">
        <v>1356</v>
      </c>
      <c r="O4555" t="s">
        <v>2311</v>
      </c>
      <c r="P4555" s="4">
        <v>65259506</v>
      </c>
      <c r="Q4555">
        <v>145918</v>
      </c>
      <c r="R4555">
        <v>4.8</v>
      </c>
      <c r="S4555">
        <v>4.7</v>
      </c>
      <c r="T4555">
        <v>4.5</v>
      </c>
      <c r="U4555">
        <v>4.4000000000000004</v>
      </c>
      <c r="V4555">
        <v>4.5999999999999996</v>
      </c>
      <c r="W4555">
        <v>4.5999999999999996</v>
      </c>
      <c r="X4555" t="s">
        <v>9382</v>
      </c>
      <c r="Y4555" t="s">
        <v>34</v>
      </c>
      <c r="AA4555" t="s">
        <v>9381</v>
      </c>
      <c r="AB4555" t="s">
        <v>9381</v>
      </c>
    </row>
    <row r="4556" spans="1:28" x14ac:dyDescent="0.2">
      <c r="A4556">
        <v>2021</v>
      </c>
      <c r="B4556" t="s">
        <v>25</v>
      </c>
      <c r="C4556" t="s">
        <v>77</v>
      </c>
      <c r="D4556" t="s">
        <v>983</v>
      </c>
      <c r="E4556" s="1">
        <v>29555</v>
      </c>
      <c r="F4556">
        <v>4.4000000000000004</v>
      </c>
      <c r="G4556">
        <v>168</v>
      </c>
      <c r="H4556" t="s">
        <v>47</v>
      </c>
      <c r="I4556" t="s">
        <v>36</v>
      </c>
      <c r="J4556" t="s">
        <v>9336</v>
      </c>
      <c r="K4556" t="s">
        <v>9209</v>
      </c>
      <c r="L4556" t="s">
        <v>30</v>
      </c>
      <c r="M4556" t="s">
        <v>38</v>
      </c>
      <c r="N4556" t="s">
        <v>78</v>
      </c>
      <c r="O4556" t="s">
        <v>2477</v>
      </c>
      <c r="P4556" s="4" t="s">
        <v>2478</v>
      </c>
      <c r="Q4556">
        <v>44738</v>
      </c>
      <c r="R4556">
        <v>4.9000000000000004</v>
      </c>
      <c r="S4556">
        <v>4.8</v>
      </c>
      <c r="T4556">
        <v>4.8</v>
      </c>
      <c r="U4556">
        <v>4.8</v>
      </c>
      <c r="V4556">
        <v>4.9000000000000004</v>
      </c>
      <c r="W4556">
        <v>4.9000000000000004</v>
      </c>
      <c r="X4556" t="s">
        <v>9382</v>
      </c>
      <c r="Y4556" t="s">
        <v>34</v>
      </c>
      <c r="AA4556" t="s">
        <v>9381</v>
      </c>
      <c r="AB4556" t="s">
        <v>9381</v>
      </c>
    </row>
    <row r="4557" spans="1:28" x14ac:dyDescent="0.2">
      <c r="A4557">
        <v>2019</v>
      </c>
      <c r="B4557" t="s">
        <v>25</v>
      </c>
      <c r="C4557" t="s">
        <v>248</v>
      </c>
      <c r="D4557" t="s">
        <v>983</v>
      </c>
      <c r="E4557" s="1">
        <v>35000</v>
      </c>
      <c r="F4557">
        <v>5</v>
      </c>
      <c r="G4557">
        <v>4442</v>
      </c>
      <c r="H4557" t="s">
        <v>52</v>
      </c>
      <c r="I4557" t="s">
        <v>97</v>
      </c>
      <c r="J4557" t="s">
        <v>43</v>
      </c>
      <c r="K4557" t="s">
        <v>9215</v>
      </c>
      <c r="L4557" t="s">
        <v>30</v>
      </c>
      <c r="M4557" t="s">
        <v>57</v>
      </c>
      <c r="N4557" t="s">
        <v>32</v>
      </c>
      <c r="O4557" t="s">
        <v>3035</v>
      </c>
      <c r="P4557" s="4" t="s">
        <v>3036</v>
      </c>
      <c r="Q4557">
        <v>63697</v>
      </c>
      <c r="R4557">
        <v>4.8</v>
      </c>
      <c r="S4557">
        <v>4.5999999999999996</v>
      </c>
      <c r="T4557">
        <v>4.5</v>
      </c>
      <c r="U4557">
        <v>4.3</v>
      </c>
      <c r="V4557">
        <v>4.7</v>
      </c>
      <c r="W4557">
        <v>4.5</v>
      </c>
      <c r="X4557" t="s">
        <v>9382</v>
      </c>
      <c r="Y4557" t="s">
        <v>34</v>
      </c>
      <c r="AA4557" t="s">
        <v>9381</v>
      </c>
      <c r="AB4557" t="s">
        <v>9381</v>
      </c>
    </row>
    <row r="4558" spans="1:28" x14ac:dyDescent="0.2">
      <c r="A4558">
        <v>1991</v>
      </c>
      <c r="B4558" t="s">
        <v>25</v>
      </c>
      <c r="C4558" t="s">
        <v>1193</v>
      </c>
      <c r="D4558" t="s">
        <v>983</v>
      </c>
      <c r="E4558" s="1">
        <v>14998</v>
      </c>
      <c r="F4558">
        <v>4.5999999999999996</v>
      </c>
      <c r="G4558">
        <v>33</v>
      </c>
      <c r="H4558" t="s">
        <v>1146</v>
      </c>
      <c r="I4558" t="s">
        <v>97</v>
      </c>
      <c r="J4558" t="s">
        <v>43</v>
      </c>
      <c r="L4558" t="s">
        <v>30</v>
      </c>
      <c r="M4558" t="s">
        <v>31</v>
      </c>
      <c r="N4558" t="s">
        <v>4121</v>
      </c>
      <c r="O4558" t="s">
        <v>4122</v>
      </c>
      <c r="P4558" s="4" t="s">
        <v>4123</v>
      </c>
      <c r="Q4558">
        <v>57138</v>
      </c>
      <c r="R4558">
        <v>4.0999999999999996</v>
      </c>
      <c r="S4558">
        <v>4</v>
      </c>
      <c r="T4558">
        <v>3.9</v>
      </c>
      <c r="U4558">
        <v>4.8</v>
      </c>
      <c r="V4558">
        <v>3.9</v>
      </c>
      <c r="W4558">
        <v>4.7</v>
      </c>
      <c r="X4558" t="s">
        <v>9382</v>
      </c>
      <c r="Y4558" t="s">
        <v>34</v>
      </c>
      <c r="AA4558" t="s">
        <v>9381</v>
      </c>
      <c r="AB4558" t="s">
        <v>9381</v>
      </c>
    </row>
    <row r="4559" spans="1:28" x14ac:dyDescent="0.2">
      <c r="A4559">
        <v>2019</v>
      </c>
      <c r="B4559" t="s">
        <v>25</v>
      </c>
      <c r="C4559" t="s">
        <v>54</v>
      </c>
      <c r="D4559" t="s">
        <v>983</v>
      </c>
      <c r="E4559" s="1">
        <v>32999</v>
      </c>
      <c r="F4559">
        <v>5</v>
      </c>
      <c r="G4559">
        <v>4442</v>
      </c>
      <c r="H4559" t="s">
        <v>1216</v>
      </c>
      <c r="I4559" t="s">
        <v>56</v>
      </c>
      <c r="J4559" t="s">
        <v>43</v>
      </c>
      <c r="K4559" t="s">
        <v>9215</v>
      </c>
      <c r="L4559" t="s">
        <v>30</v>
      </c>
      <c r="M4559" t="s">
        <v>48</v>
      </c>
      <c r="N4559" t="s">
        <v>32</v>
      </c>
      <c r="O4559" t="s">
        <v>4485</v>
      </c>
      <c r="P4559" s="4" t="s">
        <v>4486</v>
      </c>
      <c r="Q4559">
        <v>44121</v>
      </c>
      <c r="R4559">
        <v>4.8</v>
      </c>
      <c r="S4559">
        <v>4.5999999999999996</v>
      </c>
      <c r="T4559">
        <v>4.5</v>
      </c>
      <c r="U4559">
        <v>4.3</v>
      </c>
      <c r="V4559">
        <v>4.7</v>
      </c>
      <c r="W4559">
        <v>4.5</v>
      </c>
      <c r="X4559" t="s">
        <v>9382</v>
      </c>
      <c r="Y4559" t="s">
        <v>34</v>
      </c>
      <c r="AA4559" t="s">
        <v>9381</v>
      </c>
      <c r="AB4559" t="s">
        <v>9381</v>
      </c>
    </row>
    <row r="4560" spans="1:28" x14ac:dyDescent="0.2">
      <c r="A4560">
        <v>2022</v>
      </c>
      <c r="B4560" t="s">
        <v>25</v>
      </c>
      <c r="C4560" t="s">
        <v>103</v>
      </c>
      <c r="D4560" t="s">
        <v>983</v>
      </c>
      <c r="E4560" s="1">
        <v>27488</v>
      </c>
      <c r="F4560">
        <v>4</v>
      </c>
      <c r="G4560">
        <v>84</v>
      </c>
      <c r="H4560" t="s">
        <v>82</v>
      </c>
      <c r="I4560" t="s">
        <v>36</v>
      </c>
      <c r="J4560" t="s">
        <v>43</v>
      </c>
      <c r="K4560" t="s">
        <v>9207</v>
      </c>
      <c r="L4560" t="s">
        <v>30</v>
      </c>
      <c r="M4560" t="s">
        <v>38</v>
      </c>
      <c r="N4560" t="s">
        <v>78</v>
      </c>
      <c r="O4560" t="s">
        <v>4494</v>
      </c>
      <c r="P4560" s="4" t="s">
        <v>4495</v>
      </c>
      <c r="Q4560">
        <v>14215</v>
      </c>
      <c r="R4560">
        <v>5</v>
      </c>
      <c r="S4560">
        <v>5</v>
      </c>
      <c r="T4560">
        <v>5</v>
      </c>
      <c r="U4560">
        <v>5</v>
      </c>
      <c r="V4560">
        <v>5</v>
      </c>
      <c r="W4560">
        <v>5</v>
      </c>
      <c r="X4560" t="s">
        <v>9382</v>
      </c>
      <c r="Y4560" t="s">
        <v>34</v>
      </c>
      <c r="AA4560" t="s">
        <v>9381</v>
      </c>
      <c r="AB4560" t="s">
        <v>9381</v>
      </c>
    </row>
    <row r="4561" spans="1:28" x14ac:dyDescent="0.2">
      <c r="A4561">
        <v>2016</v>
      </c>
      <c r="B4561" t="s">
        <v>25</v>
      </c>
      <c r="C4561" t="s">
        <v>1354</v>
      </c>
      <c r="D4561" t="s">
        <v>983</v>
      </c>
      <c r="E4561" s="1">
        <v>27000</v>
      </c>
      <c r="F4561">
        <v>4.7</v>
      </c>
      <c r="G4561">
        <v>637</v>
      </c>
      <c r="H4561" t="s">
        <v>97</v>
      </c>
      <c r="I4561" t="s">
        <v>86</v>
      </c>
      <c r="J4561" t="s">
        <v>43</v>
      </c>
      <c r="K4561" t="s">
        <v>9215</v>
      </c>
      <c r="L4561" t="s">
        <v>30</v>
      </c>
      <c r="M4561" t="s">
        <v>1233</v>
      </c>
      <c r="N4561" t="s">
        <v>1356</v>
      </c>
      <c r="O4561" t="s">
        <v>5023</v>
      </c>
      <c r="P4561" s="4" t="s">
        <v>5024</v>
      </c>
      <c r="Q4561">
        <v>74946</v>
      </c>
      <c r="R4561">
        <v>4.8</v>
      </c>
      <c r="S4561">
        <v>4.5999999999999996</v>
      </c>
      <c r="T4561">
        <v>4.7</v>
      </c>
      <c r="U4561">
        <v>4.5999999999999996</v>
      </c>
      <c r="V4561">
        <v>4.7</v>
      </c>
      <c r="W4561">
        <v>4.8</v>
      </c>
      <c r="X4561" t="s">
        <v>9382</v>
      </c>
      <c r="Y4561" t="s">
        <v>34</v>
      </c>
      <c r="AA4561" t="s">
        <v>9381</v>
      </c>
      <c r="AB4561" t="s">
        <v>9381</v>
      </c>
    </row>
    <row r="4562" spans="1:28" x14ac:dyDescent="0.2">
      <c r="A4562">
        <v>2019</v>
      </c>
      <c r="B4562" t="s">
        <v>25</v>
      </c>
      <c r="C4562" t="s">
        <v>54</v>
      </c>
      <c r="D4562" t="s">
        <v>983</v>
      </c>
      <c r="E4562" s="1">
        <v>32900</v>
      </c>
      <c r="F4562">
        <v>5</v>
      </c>
      <c r="G4562">
        <v>4442</v>
      </c>
      <c r="H4562" t="s">
        <v>96</v>
      </c>
      <c r="I4562" t="s">
        <v>97</v>
      </c>
      <c r="J4562" t="s">
        <v>43</v>
      </c>
      <c r="K4562" t="s">
        <v>9215</v>
      </c>
      <c r="L4562" t="s">
        <v>30</v>
      </c>
      <c r="M4562" t="s">
        <v>48</v>
      </c>
      <c r="N4562" t="s">
        <v>32</v>
      </c>
      <c r="O4562" t="s">
        <v>6106</v>
      </c>
      <c r="P4562" s="4" t="s">
        <v>6107</v>
      </c>
      <c r="Q4562">
        <v>32789</v>
      </c>
      <c r="R4562">
        <v>4.8</v>
      </c>
      <c r="S4562">
        <v>4.5999999999999996</v>
      </c>
      <c r="T4562">
        <v>4.5</v>
      </c>
      <c r="U4562">
        <v>4.3</v>
      </c>
      <c r="V4562">
        <v>4.7</v>
      </c>
      <c r="W4562">
        <v>4.5</v>
      </c>
      <c r="X4562" t="s">
        <v>9382</v>
      </c>
      <c r="Y4562" t="s">
        <v>34</v>
      </c>
      <c r="AA4562" t="s">
        <v>9381</v>
      </c>
      <c r="AB4562" t="s">
        <v>9381</v>
      </c>
    </row>
    <row r="4563" spans="1:28" x14ac:dyDescent="0.2">
      <c r="A4563">
        <v>2019</v>
      </c>
      <c r="B4563" t="s">
        <v>25</v>
      </c>
      <c r="C4563" t="s">
        <v>54</v>
      </c>
      <c r="D4563" t="s">
        <v>983</v>
      </c>
      <c r="E4563" s="1">
        <v>27995</v>
      </c>
      <c r="F4563">
        <v>4.5999999999999996</v>
      </c>
      <c r="G4563">
        <v>273</v>
      </c>
      <c r="H4563" t="s">
        <v>180</v>
      </c>
      <c r="I4563" t="s">
        <v>97</v>
      </c>
      <c r="J4563" t="s">
        <v>43</v>
      </c>
      <c r="K4563" t="s">
        <v>9215</v>
      </c>
      <c r="L4563" t="s">
        <v>30</v>
      </c>
      <c r="M4563" t="s">
        <v>48</v>
      </c>
      <c r="N4563" t="s">
        <v>32</v>
      </c>
      <c r="O4563" t="s">
        <v>6108</v>
      </c>
      <c r="P4563" s="4" t="s">
        <v>6109</v>
      </c>
      <c r="Q4563">
        <v>77899</v>
      </c>
      <c r="R4563">
        <v>4.8</v>
      </c>
      <c r="S4563">
        <v>4.5999999999999996</v>
      </c>
      <c r="T4563">
        <v>4.5</v>
      </c>
      <c r="U4563">
        <v>4.3</v>
      </c>
      <c r="V4563">
        <v>4.7</v>
      </c>
      <c r="W4563">
        <v>4.5</v>
      </c>
      <c r="X4563" t="s">
        <v>9382</v>
      </c>
      <c r="Y4563" t="s">
        <v>34</v>
      </c>
      <c r="AA4563" t="s">
        <v>9381</v>
      </c>
      <c r="AB4563" t="s">
        <v>9381</v>
      </c>
    </row>
    <row r="4564" spans="1:28" x14ac:dyDescent="0.2">
      <c r="A4564">
        <v>2021</v>
      </c>
      <c r="B4564" t="s">
        <v>25</v>
      </c>
      <c r="C4564" t="s">
        <v>99</v>
      </c>
      <c r="D4564" t="s">
        <v>983</v>
      </c>
      <c r="E4564" s="1">
        <v>35688</v>
      </c>
      <c r="F4564">
        <v>4</v>
      </c>
      <c r="G4564">
        <v>84</v>
      </c>
      <c r="H4564" t="s">
        <v>41</v>
      </c>
      <c r="I4564" t="s">
        <v>86</v>
      </c>
      <c r="J4564" t="s">
        <v>9336</v>
      </c>
      <c r="K4564" t="s">
        <v>9206</v>
      </c>
      <c r="L4564" t="s">
        <v>30</v>
      </c>
      <c r="M4564" t="s">
        <v>48</v>
      </c>
      <c r="N4564" t="s">
        <v>32</v>
      </c>
      <c r="O4564" t="s">
        <v>6112</v>
      </c>
      <c r="P4564" s="4" t="s">
        <v>6113</v>
      </c>
      <c r="Q4564">
        <v>16200</v>
      </c>
      <c r="R4564">
        <v>4.9000000000000004</v>
      </c>
      <c r="S4564">
        <v>4.7</v>
      </c>
      <c r="T4564">
        <v>4.8</v>
      </c>
      <c r="U4564">
        <v>4.5999999999999996</v>
      </c>
      <c r="V4564">
        <v>4.8</v>
      </c>
      <c r="W4564">
        <v>4.8</v>
      </c>
      <c r="X4564" t="s">
        <v>9382</v>
      </c>
      <c r="Y4564" t="s">
        <v>34</v>
      </c>
      <c r="AA4564" t="s">
        <v>9381</v>
      </c>
      <c r="AB4564" t="s">
        <v>9381</v>
      </c>
    </row>
    <row r="4565" spans="1:28" x14ac:dyDescent="0.2">
      <c r="A4565">
        <v>2018</v>
      </c>
      <c r="B4565" t="s">
        <v>25</v>
      </c>
      <c r="C4565" t="s">
        <v>384</v>
      </c>
      <c r="D4565" t="s">
        <v>983</v>
      </c>
      <c r="E4565" s="1">
        <v>24000</v>
      </c>
      <c r="F4565">
        <v>4.3</v>
      </c>
      <c r="G4565">
        <v>113</v>
      </c>
      <c r="H4565" t="s">
        <v>71</v>
      </c>
      <c r="I4565" t="s">
        <v>36</v>
      </c>
      <c r="J4565" t="s">
        <v>43</v>
      </c>
      <c r="K4565" t="s">
        <v>9207</v>
      </c>
      <c r="L4565" t="s">
        <v>30</v>
      </c>
      <c r="M4565" t="s">
        <v>38</v>
      </c>
      <c r="N4565" t="s">
        <v>78</v>
      </c>
      <c r="O4565" t="s">
        <v>7372</v>
      </c>
      <c r="P4565" s="4" t="s">
        <v>7373</v>
      </c>
      <c r="Q4565">
        <v>64386</v>
      </c>
      <c r="R4565">
        <v>4.8</v>
      </c>
      <c r="S4565">
        <v>4.8</v>
      </c>
      <c r="T4565">
        <v>4.7</v>
      </c>
      <c r="U4565">
        <v>4.7</v>
      </c>
      <c r="V4565">
        <v>4.8</v>
      </c>
      <c r="W4565">
        <v>4.8</v>
      </c>
      <c r="X4565" t="s">
        <v>9382</v>
      </c>
      <c r="Y4565" t="s">
        <v>34</v>
      </c>
      <c r="AA4565" t="s">
        <v>9381</v>
      </c>
      <c r="AB4565" t="s">
        <v>9381</v>
      </c>
    </row>
    <row r="4566" spans="1:28" x14ac:dyDescent="0.2">
      <c r="A4566">
        <v>2016</v>
      </c>
      <c r="B4566" t="s">
        <v>25</v>
      </c>
      <c r="C4566" t="s">
        <v>150</v>
      </c>
      <c r="D4566" t="s">
        <v>983</v>
      </c>
      <c r="E4566" s="1">
        <v>22900</v>
      </c>
      <c r="F4566">
        <v>4.7</v>
      </c>
      <c r="G4566">
        <v>278</v>
      </c>
      <c r="H4566" t="s">
        <v>97</v>
      </c>
      <c r="I4566" t="s">
        <v>86</v>
      </c>
      <c r="J4566" t="s">
        <v>9336</v>
      </c>
      <c r="K4566" t="s">
        <v>9233</v>
      </c>
      <c r="L4566" t="s">
        <v>30</v>
      </c>
      <c r="M4566" t="s">
        <v>1233</v>
      </c>
      <c r="N4566" t="s">
        <v>32</v>
      </c>
      <c r="O4566" t="s">
        <v>7569</v>
      </c>
      <c r="P4566" s="4" t="s">
        <v>7570</v>
      </c>
      <c r="Q4566">
        <v>70823</v>
      </c>
      <c r="R4566">
        <v>4.7</v>
      </c>
      <c r="S4566">
        <v>4.5999999999999996</v>
      </c>
      <c r="T4566">
        <v>4.5</v>
      </c>
      <c r="U4566">
        <v>4.4000000000000004</v>
      </c>
      <c r="V4566">
        <v>4.5999999999999996</v>
      </c>
      <c r="W4566">
        <v>4.5999999999999996</v>
      </c>
      <c r="X4566" t="s">
        <v>9382</v>
      </c>
      <c r="Y4566" t="s">
        <v>34</v>
      </c>
      <c r="AA4566" t="s">
        <v>9381</v>
      </c>
      <c r="AB4566" t="s">
        <v>9381</v>
      </c>
    </row>
    <row r="4567" spans="1:28" x14ac:dyDescent="0.2">
      <c r="A4567">
        <v>2017</v>
      </c>
      <c r="B4567" t="s">
        <v>25</v>
      </c>
      <c r="C4567" t="s">
        <v>54</v>
      </c>
      <c r="D4567" t="s">
        <v>983</v>
      </c>
      <c r="E4567" s="1">
        <v>24998</v>
      </c>
      <c r="F4567">
        <v>3.8</v>
      </c>
      <c r="G4567">
        <v>346</v>
      </c>
      <c r="H4567" t="s">
        <v>36</v>
      </c>
      <c r="I4567" t="s">
        <v>86</v>
      </c>
      <c r="J4567" t="s">
        <v>43</v>
      </c>
      <c r="K4567" t="s">
        <v>9243</v>
      </c>
      <c r="L4567" t="s">
        <v>30</v>
      </c>
      <c r="M4567" t="s">
        <v>1233</v>
      </c>
      <c r="N4567" t="s">
        <v>1356</v>
      </c>
      <c r="O4567" t="s">
        <v>7941</v>
      </c>
      <c r="P4567" s="4">
        <v>17776</v>
      </c>
      <c r="Q4567">
        <v>80931</v>
      </c>
      <c r="R4567">
        <v>4.8</v>
      </c>
      <c r="S4567">
        <v>4.5999999999999996</v>
      </c>
      <c r="T4567">
        <v>4.8</v>
      </c>
      <c r="U4567">
        <v>4.5999999999999996</v>
      </c>
      <c r="V4567">
        <v>4.7</v>
      </c>
      <c r="W4567">
        <v>4.8</v>
      </c>
      <c r="X4567" t="s">
        <v>9382</v>
      </c>
      <c r="Y4567" t="s">
        <v>34</v>
      </c>
      <c r="AA4567" t="s">
        <v>9381</v>
      </c>
      <c r="AB4567" t="s">
        <v>9381</v>
      </c>
    </row>
    <row r="4568" spans="1:28" x14ac:dyDescent="0.2">
      <c r="A4568">
        <v>2020</v>
      </c>
      <c r="B4568" t="s">
        <v>25</v>
      </c>
      <c r="C4568" t="s">
        <v>1222</v>
      </c>
      <c r="D4568" t="s">
        <v>983</v>
      </c>
      <c r="E4568" s="1">
        <v>25329</v>
      </c>
      <c r="F4568">
        <v>4.8</v>
      </c>
      <c r="G4568">
        <v>3</v>
      </c>
      <c r="H4568" t="s">
        <v>97</v>
      </c>
      <c r="I4568" t="s">
        <v>36</v>
      </c>
      <c r="J4568" t="s">
        <v>43</v>
      </c>
      <c r="K4568" t="s">
        <v>9230</v>
      </c>
      <c r="L4568" t="s">
        <v>37</v>
      </c>
      <c r="M4568" t="s">
        <v>38</v>
      </c>
      <c r="N4568" t="s">
        <v>1223</v>
      </c>
      <c r="O4568" t="s">
        <v>8107</v>
      </c>
      <c r="P4568" s="4" t="s">
        <v>8108</v>
      </c>
      <c r="Q4568">
        <v>52170</v>
      </c>
      <c r="R4568">
        <v>4.5</v>
      </c>
      <c r="S4568">
        <v>4.8</v>
      </c>
      <c r="T4568">
        <v>4.5</v>
      </c>
      <c r="U4568">
        <v>4.8</v>
      </c>
      <c r="V4568">
        <v>4.9000000000000004</v>
      </c>
      <c r="W4568">
        <v>5</v>
      </c>
      <c r="X4568" t="s">
        <v>9382</v>
      </c>
      <c r="Y4568" t="s">
        <v>34</v>
      </c>
      <c r="AA4568" t="s">
        <v>9381</v>
      </c>
      <c r="AB4568" t="s">
        <v>9381</v>
      </c>
    </row>
    <row r="4569" spans="1:28" x14ac:dyDescent="0.2">
      <c r="A4569">
        <v>2023</v>
      </c>
      <c r="B4569" t="s">
        <v>25</v>
      </c>
      <c r="C4569" t="s">
        <v>147</v>
      </c>
      <c r="D4569" t="s">
        <v>27</v>
      </c>
      <c r="E4569" s="1">
        <v>44895</v>
      </c>
      <c r="F4569">
        <v>4.4000000000000004</v>
      </c>
      <c r="G4569">
        <v>881</v>
      </c>
      <c r="H4569" t="s">
        <v>52</v>
      </c>
      <c r="I4569" t="s">
        <v>36</v>
      </c>
      <c r="J4569" t="s">
        <v>9336</v>
      </c>
      <c r="L4569" t="s">
        <v>30</v>
      </c>
      <c r="M4569" t="s">
        <v>48</v>
      </c>
      <c r="N4569" t="s">
        <v>32</v>
      </c>
      <c r="O4569" t="s">
        <v>363</v>
      </c>
      <c r="P4569" s="4" t="s">
        <v>364</v>
      </c>
      <c r="Q4569">
        <v>6</v>
      </c>
      <c r="R4569">
        <v>2</v>
      </c>
      <c r="S4569">
        <v>0</v>
      </c>
      <c r="T4569">
        <v>2</v>
      </c>
      <c r="U4569">
        <v>1</v>
      </c>
      <c r="V4569">
        <v>0</v>
      </c>
      <c r="W4569">
        <v>0</v>
      </c>
      <c r="X4569" t="s">
        <v>9381</v>
      </c>
      <c r="Y4569" t="s">
        <v>34</v>
      </c>
      <c r="AA4569" t="s">
        <v>9381</v>
      </c>
      <c r="AB4569" t="s">
        <v>9381</v>
      </c>
    </row>
    <row r="4570" spans="1:28" x14ac:dyDescent="0.2">
      <c r="A4570">
        <v>2022</v>
      </c>
      <c r="B4570" t="s">
        <v>25</v>
      </c>
      <c r="C4570" t="s">
        <v>380</v>
      </c>
      <c r="D4570" t="s">
        <v>27</v>
      </c>
      <c r="E4570" s="1">
        <v>53560</v>
      </c>
      <c r="F4570">
        <v>4.2</v>
      </c>
      <c r="G4570">
        <v>1147</v>
      </c>
      <c r="H4570" t="s">
        <v>47</v>
      </c>
      <c r="I4570" t="s">
        <v>36</v>
      </c>
      <c r="J4570" t="s">
        <v>9336</v>
      </c>
      <c r="K4570" t="s">
        <v>9204</v>
      </c>
      <c r="L4570" t="s">
        <v>30</v>
      </c>
      <c r="M4570" t="s">
        <v>48</v>
      </c>
      <c r="N4570" t="s">
        <v>32</v>
      </c>
      <c r="O4570" t="s">
        <v>389</v>
      </c>
      <c r="P4570" s="4" t="s">
        <v>390</v>
      </c>
      <c r="Q4570">
        <v>14</v>
      </c>
      <c r="R4570">
        <v>5</v>
      </c>
      <c r="S4570">
        <v>5</v>
      </c>
      <c r="T4570">
        <v>5</v>
      </c>
      <c r="U4570">
        <v>5</v>
      </c>
      <c r="V4570">
        <v>5</v>
      </c>
      <c r="W4570">
        <v>5</v>
      </c>
      <c r="X4570" t="s">
        <v>9381</v>
      </c>
      <c r="Y4570" t="s">
        <v>34</v>
      </c>
      <c r="AA4570" t="s">
        <v>9381</v>
      </c>
      <c r="AB4570" t="s">
        <v>9381</v>
      </c>
    </row>
    <row r="4571" spans="1:28" x14ac:dyDescent="0.2">
      <c r="A4571">
        <v>2022</v>
      </c>
      <c r="B4571" t="s">
        <v>25</v>
      </c>
      <c r="C4571" t="s">
        <v>46</v>
      </c>
      <c r="D4571" t="s">
        <v>27</v>
      </c>
      <c r="E4571" s="1">
        <v>46500</v>
      </c>
      <c r="F4571">
        <v>4.2</v>
      </c>
      <c r="G4571">
        <v>1147</v>
      </c>
      <c r="H4571" t="s">
        <v>47</v>
      </c>
      <c r="I4571" t="s">
        <v>36</v>
      </c>
      <c r="J4571" t="s">
        <v>9336</v>
      </c>
      <c r="K4571" t="s">
        <v>9203</v>
      </c>
      <c r="L4571" t="s">
        <v>30</v>
      </c>
      <c r="M4571" t="s">
        <v>48</v>
      </c>
      <c r="N4571" t="s">
        <v>32</v>
      </c>
      <c r="O4571" t="s">
        <v>391</v>
      </c>
      <c r="P4571" s="4" t="s">
        <v>392</v>
      </c>
      <c r="Q4571">
        <v>14</v>
      </c>
      <c r="R4571">
        <v>5</v>
      </c>
      <c r="S4571">
        <v>5</v>
      </c>
      <c r="T4571">
        <v>5</v>
      </c>
      <c r="U4571">
        <v>5</v>
      </c>
      <c r="V4571">
        <v>5</v>
      </c>
      <c r="W4571">
        <v>5</v>
      </c>
      <c r="X4571" t="s">
        <v>9381</v>
      </c>
      <c r="Y4571" t="s">
        <v>34</v>
      </c>
      <c r="AA4571" t="s">
        <v>9381</v>
      </c>
      <c r="AB4571" t="s">
        <v>9381</v>
      </c>
    </row>
    <row r="4572" spans="1:28" x14ac:dyDescent="0.2">
      <c r="A4572">
        <v>2022</v>
      </c>
      <c r="B4572" t="s">
        <v>25</v>
      </c>
      <c r="C4572" t="s">
        <v>81</v>
      </c>
      <c r="D4572" t="s">
        <v>27</v>
      </c>
      <c r="E4572" s="1">
        <v>41770</v>
      </c>
      <c r="F4572">
        <v>3.4</v>
      </c>
      <c r="G4572">
        <v>261</v>
      </c>
      <c r="H4572" t="s">
        <v>28</v>
      </c>
      <c r="I4572" t="s">
        <v>36</v>
      </c>
      <c r="J4572" t="s">
        <v>9336</v>
      </c>
      <c r="K4572" t="s">
        <v>9204</v>
      </c>
      <c r="L4572" t="s">
        <v>30</v>
      </c>
      <c r="M4572" t="s">
        <v>48</v>
      </c>
      <c r="N4572" t="s">
        <v>32</v>
      </c>
      <c r="O4572" t="s">
        <v>393</v>
      </c>
      <c r="P4572" s="4">
        <v>7129</v>
      </c>
      <c r="Q4572">
        <v>1</v>
      </c>
      <c r="R4572">
        <v>5</v>
      </c>
      <c r="S4572">
        <v>5</v>
      </c>
      <c r="T4572">
        <v>5</v>
      </c>
      <c r="U4572">
        <v>5</v>
      </c>
      <c r="V4572">
        <v>5</v>
      </c>
      <c r="W4572">
        <v>5</v>
      </c>
      <c r="X4572" t="s">
        <v>9381</v>
      </c>
      <c r="Y4572" t="s">
        <v>34</v>
      </c>
      <c r="AA4572" t="s">
        <v>9381</v>
      </c>
      <c r="AB4572" t="s">
        <v>9381</v>
      </c>
    </row>
    <row r="4573" spans="1:28" x14ac:dyDescent="0.2">
      <c r="A4573">
        <v>2022</v>
      </c>
      <c r="B4573" t="s">
        <v>25</v>
      </c>
      <c r="C4573" t="s">
        <v>46</v>
      </c>
      <c r="D4573" t="s">
        <v>27</v>
      </c>
      <c r="E4573" s="1">
        <v>46105</v>
      </c>
      <c r="F4573">
        <v>3.4</v>
      </c>
      <c r="G4573">
        <v>261</v>
      </c>
      <c r="H4573" t="s">
        <v>52</v>
      </c>
      <c r="I4573" t="s">
        <v>36</v>
      </c>
      <c r="J4573" t="s">
        <v>9337</v>
      </c>
      <c r="K4573" t="s">
        <v>9203</v>
      </c>
      <c r="L4573" t="s">
        <v>30</v>
      </c>
      <c r="M4573" t="s">
        <v>48</v>
      </c>
      <c r="N4573" t="s">
        <v>32</v>
      </c>
      <c r="O4573" t="s">
        <v>394</v>
      </c>
      <c r="P4573" s="4">
        <v>7208</v>
      </c>
      <c r="Q4573">
        <v>4</v>
      </c>
      <c r="R4573">
        <v>5</v>
      </c>
      <c r="S4573">
        <v>5</v>
      </c>
      <c r="T4573">
        <v>5</v>
      </c>
      <c r="U4573">
        <v>5</v>
      </c>
      <c r="V4573">
        <v>5</v>
      </c>
      <c r="W4573">
        <v>5</v>
      </c>
      <c r="X4573" t="s">
        <v>9381</v>
      </c>
      <c r="Y4573" t="s">
        <v>34</v>
      </c>
      <c r="AA4573" t="s">
        <v>9381</v>
      </c>
      <c r="AB4573" t="s">
        <v>9381</v>
      </c>
    </row>
    <row r="4574" spans="1:28" x14ac:dyDescent="0.2">
      <c r="A4574">
        <v>2022</v>
      </c>
      <c r="B4574" t="s">
        <v>25</v>
      </c>
      <c r="C4574" t="s">
        <v>158</v>
      </c>
      <c r="D4574" t="s">
        <v>27</v>
      </c>
      <c r="E4574" s="1">
        <v>41153</v>
      </c>
      <c r="F4574">
        <v>5</v>
      </c>
      <c r="G4574">
        <v>1664</v>
      </c>
      <c r="H4574" t="s">
        <v>47</v>
      </c>
      <c r="I4574" t="s">
        <v>36</v>
      </c>
      <c r="J4574" t="s">
        <v>9336</v>
      </c>
      <c r="K4574" t="s">
        <v>9206</v>
      </c>
      <c r="L4574" t="s">
        <v>30</v>
      </c>
      <c r="M4574" t="s">
        <v>48</v>
      </c>
      <c r="N4574" t="s">
        <v>32</v>
      </c>
      <c r="O4574" t="s">
        <v>395</v>
      </c>
      <c r="P4574" s="4">
        <v>35399</v>
      </c>
      <c r="Q4574">
        <v>2750</v>
      </c>
      <c r="R4574">
        <v>5</v>
      </c>
      <c r="S4574">
        <v>5</v>
      </c>
      <c r="T4574">
        <v>4.9000000000000004</v>
      </c>
      <c r="U4574">
        <v>5</v>
      </c>
      <c r="V4574">
        <v>4.9000000000000004</v>
      </c>
      <c r="W4574">
        <v>5</v>
      </c>
      <c r="X4574" t="s">
        <v>9381</v>
      </c>
      <c r="Y4574" t="s">
        <v>34</v>
      </c>
      <c r="AA4574" t="s">
        <v>9381</v>
      </c>
      <c r="AB4574" t="s">
        <v>9381</v>
      </c>
    </row>
    <row r="4575" spans="1:28" x14ac:dyDescent="0.2">
      <c r="A4575">
        <v>2022</v>
      </c>
      <c r="B4575" t="s">
        <v>25</v>
      </c>
      <c r="C4575" t="s">
        <v>147</v>
      </c>
      <c r="D4575" t="s">
        <v>27</v>
      </c>
      <c r="E4575" s="1">
        <v>44660</v>
      </c>
      <c r="F4575">
        <v>4.4000000000000004</v>
      </c>
      <c r="G4575">
        <v>878</v>
      </c>
      <c r="H4575" t="s">
        <v>28</v>
      </c>
      <c r="I4575" t="s">
        <v>36</v>
      </c>
      <c r="J4575" t="s">
        <v>9336</v>
      </c>
      <c r="K4575" t="s">
        <v>9206</v>
      </c>
      <c r="L4575" t="s">
        <v>30</v>
      </c>
      <c r="M4575" t="s">
        <v>48</v>
      </c>
      <c r="N4575" t="s">
        <v>32</v>
      </c>
      <c r="O4575" t="s">
        <v>396</v>
      </c>
      <c r="P4575" s="4">
        <v>58053</v>
      </c>
      <c r="Q4575">
        <v>10</v>
      </c>
      <c r="R4575">
        <v>5</v>
      </c>
      <c r="S4575">
        <v>5</v>
      </c>
      <c r="T4575">
        <v>4.9000000000000004</v>
      </c>
      <c r="U4575">
        <v>5</v>
      </c>
      <c r="V4575">
        <v>4.9000000000000004</v>
      </c>
      <c r="W4575">
        <v>5</v>
      </c>
      <c r="X4575" t="s">
        <v>9381</v>
      </c>
      <c r="Y4575" t="s">
        <v>34</v>
      </c>
      <c r="AA4575" t="s">
        <v>9381</v>
      </c>
      <c r="AB4575" t="s">
        <v>9381</v>
      </c>
    </row>
    <row r="4576" spans="1:28" x14ac:dyDescent="0.2">
      <c r="A4576">
        <v>2023</v>
      </c>
      <c r="B4576" t="s">
        <v>25</v>
      </c>
      <c r="C4576" t="s">
        <v>51</v>
      </c>
      <c r="D4576" t="s">
        <v>27</v>
      </c>
      <c r="E4576" s="1">
        <v>40240</v>
      </c>
      <c r="F4576">
        <v>5</v>
      </c>
      <c r="G4576">
        <v>4674</v>
      </c>
      <c r="H4576" t="s">
        <v>428</v>
      </c>
      <c r="I4576" t="s">
        <v>36</v>
      </c>
      <c r="J4576" t="s">
        <v>9336</v>
      </c>
      <c r="L4576" t="s">
        <v>37</v>
      </c>
      <c r="M4576" t="s">
        <v>38</v>
      </c>
      <c r="N4576" t="s">
        <v>39</v>
      </c>
      <c r="O4576" t="s">
        <v>429</v>
      </c>
      <c r="P4576" s="4" t="s">
        <v>430</v>
      </c>
      <c r="Q4576">
        <v>10</v>
      </c>
      <c r="R4576">
        <v>5</v>
      </c>
      <c r="S4576">
        <v>3</v>
      </c>
      <c r="T4576">
        <v>4</v>
      </c>
      <c r="U4576">
        <v>4</v>
      </c>
      <c r="V4576">
        <v>5</v>
      </c>
      <c r="W4576">
        <v>5</v>
      </c>
      <c r="X4576" t="s">
        <v>9381</v>
      </c>
      <c r="Y4576" t="s">
        <v>34</v>
      </c>
      <c r="AA4576" t="s">
        <v>9381</v>
      </c>
      <c r="AB4576" t="s">
        <v>9381</v>
      </c>
    </row>
    <row r="4577" spans="1:28" x14ac:dyDescent="0.2">
      <c r="A4577">
        <v>2022</v>
      </c>
      <c r="B4577" t="s">
        <v>25</v>
      </c>
      <c r="C4577" t="s">
        <v>81</v>
      </c>
      <c r="D4577" t="s">
        <v>27</v>
      </c>
      <c r="E4577" s="1">
        <v>41770</v>
      </c>
      <c r="F4577">
        <v>3.4</v>
      </c>
      <c r="G4577">
        <v>261</v>
      </c>
      <c r="H4577" t="s">
        <v>28</v>
      </c>
      <c r="I4577" t="s">
        <v>36</v>
      </c>
      <c r="J4577" t="s">
        <v>9336</v>
      </c>
      <c r="K4577" t="s">
        <v>9204</v>
      </c>
      <c r="L4577" t="s">
        <v>30</v>
      </c>
      <c r="M4577" t="s">
        <v>48</v>
      </c>
      <c r="N4577" t="s">
        <v>32</v>
      </c>
      <c r="O4577" t="s">
        <v>603</v>
      </c>
      <c r="P4577" s="4">
        <v>7017</v>
      </c>
      <c r="Q4577">
        <v>2</v>
      </c>
      <c r="R4577">
        <v>5</v>
      </c>
      <c r="S4577">
        <v>5</v>
      </c>
      <c r="T4577">
        <v>5</v>
      </c>
      <c r="U4577">
        <v>5</v>
      </c>
      <c r="V4577">
        <v>5</v>
      </c>
      <c r="W4577">
        <v>5</v>
      </c>
      <c r="X4577" t="s">
        <v>9381</v>
      </c>
      <c r="Y4577" t="s">
        <v>34</v>
      </c>
      <c r="AA4577" t="s">
        <v>9381</v>
      </c>
      <c r="AB4577" t="s">
        <v>9381</v>
      </c>
    </row>
    <row r="4578" spans="1:28" x14ac:dyDescent="0.2">
      <c r="A4578">
        <v>2023</v>
      </c>
      <c r="B4578" t="s">
        <v>25</v>
      </c>
      <c r="C4578" t="s">
        <v>201</v>
      </c>
      <c r="D4578" t="s">
        <v>27</v>
      </c>
      <c r="E4578" s="1">
        <v>47920</v>
      </c>
      <c r="F4578">
        <v>5</v>
      </c>
      <c r="G4578">
        <v>1113</v>
      </c>
      <c r="H4578" t="s">
        <v>28</v>
      </c>
      <c r="I4578" t="s">
        <v>36</v>
      </c>
      <c r="J4578" t="s">
        <v>9336</v>
      </c>
      <c r="L4578" t="s">
        <v>30</v>
      </c>
      <c r="M4578" t="s">
        <v>31</v>
      </c>
      <c r="N4578" t="s">
        <v>32</v>
      </c>
      <c r="O4578" t="s">
        <v>604</v>
      </c>
      <c r="P4578" s="4" t="s">
        <v>605</v>
      </c>
      <c r="Q4578">
        <v>0</v>
      </c>
      <c r="R4578">
        <v>5</v>
      </c>
      <c r="S4578">
        <v>4.8</v>
      </c>
      <c r="T4578">
        <v>4.8</v>
      </c>
      <c r="U4578">
        <v>4.2</v>
      </c>
      <c r="V4578">
        <v>5</v>
      </c>
      <c r="W4578">
        <v>5</v>
      </c>
      <c r="X4578" t="s">
        <v>9381</v>
      </c>
      <c r="Y4578" t="s">
        <v>34</v>
      </c>
      <c r="AA4578" t="s">
        <v>9381</v>
      </c>
      <c r="AB4578" t="s">
        <v>9381</v>
      </c>
    </row>
    <row r="4579" spans="1:28" x14ac:dyDescent="0.2">
      <c r="A4579">
        <v>2022</v>
      </c>
      <c r="B4579" t="s">
        <v>25</v>
      </c>
      <c r="C4579" t="s">
        <v>103</v>
      </c>
      <c r="D4579" t="s">
        <v>27</v>
      </c>
      <c r="E4579" s="1">
        <v>28652</v>
      </c>
      <c r="F4579">
        <v>4.8</v>
      </c>
      <c r="G4579">
        <v>1277</v>
      </c>
      <c r="H4579" t="s">
        <v>67</v>
      </c>
      <c r="I4579" t="s">
        <v>36</v>
      </c>
      <c r="J4579" t="s">
        <v>43</v>
      </c>
      <c r="K4579" t="s">
        <v>9207</v>
      </c>
      <c r="L4579" t="s">
        <v>30</v>
      </c>
      <c r="M4579" t="s">
        <v>38</v>
      </c>
      <c r="N4579" t="s">
        <v>78</v>
      </c>
      <c r="O4579" t="s">
        <v>606</v>
      </c>
      <c r="P4579" s="4" t="s">
        <v>607</v>
      </c>
      <c r="Q4579">
        <v>3</v>
      </c>
      <c r="R4579">
        <v>5</v>
      </c>
      <c r="S4579">
        <v>5</v>
      </c>
      <c r="T4579">
        <v>5</v>
      </c>
      <c r="U4579">
        <v>5</v>
      </c>
      <c r="V4579">
        <v>5</v>
      </c>
      <c r="W4579">
        <v>5</v>
      </c>
      <c r="X4579" t="s">
        <v>9381</v>
      </c>
      <c r="Y4579" t="s">
        <v>34</v>
      </c>
      <c r="AA4579" t="s">
        <v>9381</v>
      </c>
      <c r="AB4579" t="s">
        <v>9381</v>
      </c>
    </row>
    <row r="4580" spans="1:28" x14ac:dyDescent="0.2">
      <c r="A4580">
        <v>2022</v>
      </c>
      <c r="B4580" t="s">
        <v>25</v>
      </c>
      <c r="C4580" t="s">
        <v>147</v>
      </c>
      <c r="D4580" t="s">
        <v>27</v>
      </c>
      <c r="E4580" s="1">
        <v>43258</v>
      </c>
      <c r="F4580">
        <v>5</v>
      </c>
      <c r="G4580">
        <v>1664</v>
      </c>
      <c r="H4580" t="s">
        <v>82</v>
      </c>
      <c r="I4580" t="s">
        <v>36</v>
      </c>
      <c r="J4580" t="s">
        <v>9336</v>
      </c>
      <c r="K4580" t="s">
        <v>9206</v>
      </c>
      <c r="L4580" t="s">
        <v>30</v>
      </c>
      <c r="M4580" t="s">
        <v>48</v>
      </c>
      <c r="N4580" t="s">
        <v>32</v>
      </c>
      <c r="O4580" t="s">
        <v>799</v>
      </c>
      <c r="P4580" s="4">
        <v>35206</v>
      </c>
      <c r="Q4580">
        <v>2381</v>
      </c>
      <c r="R4580">
        <v>5</v>
      </c>
      <c r="S4580">
        <v>5</v>
      </c>
      <c r="T4580">
        <v>4.9000000000000004</v>
      </c>
      <c r="U4580">
        <v>5</v>
      </c>
      <c r="V4580">
        <v>4.9000000000000004</v>
      </c>
      <c r="W4580">
        <v>5</v>
      </c>
      <c r="X4580" t="s">
        <v>9381</v>
      </c>
      <c r="Y4580" t="s">
        <v>34</v>
      </c>
      <c r="AA4580" t="s">
        <v>9381</v>
      </c>
      <c r="AB4580" t="s">
        <v>9381</v>
      </c>
    </row>
    <row r="4581" spans="1:28" x14ac:dyDescent="0.2">
      <c r="A4581">
        <v>2023</v>
      </c>
      <c r="B4581" t="s">
        <v>25</v>
      </c>
      <c r="C4581" t="s">
        <v>107</v>
      </c>
      <c r="D4581" t="s">
        <v>27</v>
      </c>
      <c r="E4581" s="1">
        <v>29040</v>
      </c>
      <c r="F4581">
        <v>4.8</v>
      </c>
      <c r="G4581">
        <v>1277</v>
      </c>
      <c r="H4581" t="s">
        <v>28</v>
      </c>
      <c r="I4581" t="s">
        <v>36</v>
      </c>
      <c r="J4581" t="s">
        <v>9336</v>
      </c>
      <c r="L4581" t="s">
        <v>30</v>
      </c>
      <c r="M4581" t="s">
        <v>38</v>
      </c>
      <c r="N4581" t="s">
        <v>276</v>
      </c>
      <c r="O4581" t="s">
        <v>800</v>
      </c>
      <c r="P4581" s="4" t="s">
        <v>801</v>
      </c>
      <c r="Q4581">
        <v>3</v>
      </c>
      <c r="R4581">
        <v>4</v>
      </c>
      <c r="S4581">
        <v>5</v>
      </c>
      <c r="T4581">
        <v>4</v>
      </c>
      <c r="U4581">
        <v>5</v>
      </c>
      <c r="V4581">
        <v>5</v>
      </c>
      <c r="W4581">
        <v>5</v>
      </c>
      <c r="X4581" t="s">
        <v>9381</v>
      </c>
      <c r="Y4581" t="s">
        <v>34</v>
      </c>
      <c r="AA4581" t="s">
        <v>9381</v>
      </c>
      <c r="AB4581" t="s">
        <v>9381</v>
      </c>
    </row>
    <row r="4582" spans="1:28" x14ac:dyDescent="0.2">
      <c r="A4582">
        <v>2022</v>
      </c>
      <c r="B4582" t="s">
        <v>25</v>
      </c>
      <c r="C4582" t="s">
        <v>46</v>
      </c>
      <c r="D4582" t="s">
        <v>27</v>
      </c>
      <c r="E4582" s="1">
        <v>46105</v>
      </c>
      <c r="F4582">
        <v>5</v>
      </c>
      <c r="G4582">
        <v>4674</v>
      </c>
      <c r="H4582" t="s">
        <v>804</v>
      </c>
      <c r="I4582" t="s">
        <v>36</v>
      </c>
      <c r="J4582" t="s">
        <v>9336</v>
      </c>
      <c r="K4582" t="s">
        <v>9203</v>
      </c>
      <c r="L4582" t="s">
        <v>30</v>
      </c>
      <c r="M4582" t="s">
        <v>48</v>
      </c>
      <c r="N4582" t="s">
        <v>32</v>
      </c>
      <c r="O4582" t="s">
        <v>805</v>
      </c>
      <c r="P4582" s="4" t="s">
        <v>806</v>
      </c>
      <c r="Q4582">
        <v>4</v>
      </c>
      <c r="R4582">
        <v>5</v>
      </c>
      <c r="S4582">
        <v>5</v>
      </c>
      <c r="T4582">
        <v>5</v>
      </c>
      <c r="U4582">
        <v>5</v>
      </c>
      <c r="V4582">
        <v>5</v>
      </c>
      <c r="W4582">
        <v>5</v>
      </c>
      <c r="X4582" t="s">
        <v>9381</v>
      </c>
      <c r="Y4582" t="s">
        <v>34</v>
      </c>
      <c r="AA4582" t="s">
        <v>9381</v>
      </c>
      <c r="AB4582" t="s">
        <v>9381</v>
      </c>
    </row>
    <row r="4583" spans="1:28" x14ac:dyDescent="0.2">
      <c r="A4583">
        <v>2022</v>
      </c>
      <c r="B4583" t="s">
        <v>25</v>
      </c>
      <c r="C4583" t="s">
        <v>103</v>
      </c>
      <c r="D4583" t="s">
        <v>27</v>
      </c>
      <c r="E4583" s="1">
        <v>30470</v>
      </c>
      <c r="F4583">
        <v>5</v>
      </c>
      <c r="G4583">
        <v>43</v>
      </c>
      <c r="H4583" t="s">
        <v>47</v>
      </c>
      <c r="I4583" t="s">
        <v>36</v>
      </c>
      <c r="J4583" t="s">
        <v>43</v>
      </c>
      <c r="K4583" t="s">
        <v>9207</v>
      </c>
      <c r="L4583" t="s">
        <v>30</v>
      </c>
      <c r="M4583" t="s">
        <v>38</v>
      </c>
      <c r="N4583" t="s">
        <v>78</v>
      </c>
      <c r="O4583" t="s">
        <v>963</v>
      </c>
      <c r="P4583" s="4" t="s">
        <v>964</v>
      </c>
      <c r="Q4583">
        <v>6</v>
      </c>
      <c r="R4583">
        <v>5</v>
      </c>
      <c r="S4583">
        <v>5</v>
      </c>
      <c r="T4583">
        <v>5</v>
      </c>
      <c r="U4583">
        <v>5</v>
      </c>
      <c r="V4583">
        <v>5</v>
      </c>
      <c r="W4583">
        <v>5</v>
      </c>
      <c r="X4583" t="s">
        <v>9381</v>
      </c>
      <c r="Y4583" t="s">
        <v>34</v>
      </c>
      <c r="AA4583" t="s">
        <v>9381</v>
      </c>
      <c r="AB4583" t="s">
        <v>9381</v>
      </c>
    </row>
    <row r="4584" spans="1:28" x14ac:dyDescent="0.2">
      <c r="A4584">
        <v>2023</v>
      </c>
      <c r="B4584" t="s">
        <v>25</v>
      </c>
      <c r="C4584" t="s">
        <v>248</v>
      </c>
      <c r="D4584" t="s">
        <v>27</v>
      </c>
      <c r="E4584" s="1">
        <v>50915</v>
      </c>
      <c r="F4584">
        <v>5</v>
      </c>
      <c r="G4584">
        <v>1113</v>
      </c>
      <c r="H4584" t="s">
        <v>96</v>
      </c>
      <c r="I4584" t="s">
        <v>97</v>
      </c>
      <c r="J4584" t="s">
        <v>43</v>
      </c>
      <c r="L4584" t="s">
        <v>30</v>
      </c>
      <c r="M4584" t="s">
        <v>31</v>
      </c>
      <c r="N4584" t="s">
        <v>32</v>
      </c>
      <c r="O4584" t="s">
        <v>969</v>
      </c>
      <c r="P4584" s="4" t="s">
        <v>970</v>
      </c>
      <c r="Q4584">
        <v>1</v>
      </c>
      <c r="R4584">
        <v>5</v>
      </c>
      <c r="S4584">
        <v>5</v>
      </c>
      <c r="T4584">
        <v>4</v>
      </c>
      <c r="U4584">
        <v>4</v>
      </c>
      <c r="V4584">
        <v>4</v>
      </c>
      <c r="W4584">
        <v>5</v>
      </c>
      <c r="X4584" t="s">
        <v>9381</v>
      </c>
      <c r="Y4584" t="s">
        <v>34</v>
      </c>
      <c r="AA4584" t="s">
        <v>9381</v>
      </c>
      <c r="AB4584" t="s">
        <v>9381</v>
      </c>
    </row>
    <row r="4585" spans="1:28" x14ac:dyDescent="0.2">
      <c r="A4585">
        <v>2022</v>
      </c>
      <c r="B4585" t="s">
        <v>25</v>
      </c>
      <c r="C4585" t="s">
        <v>103</v>
      </c>
      <c r="D4585" t="s">
        <v>27</v>
      </c>
      <c r="E4585" s="1">
        <v>29375</v>
      </c>
      <c r="F4585">
        <v>5</v>
      </c>
      <c r="G4585">
        <v>1664</v>
      </c>
      <c r="H4585" t="s">
        <v>47</v>
      </c>
      <c r="I4585" t="s">
        <v>36</v>
      </c>
      <c r="J4585" t="s">
        <v>43</v>
      </c>
      <c r="K4585" t="s">
        <v>9207</v>
      </c>
      <c r="L4585" t="s">
        <v>30</v>
      </c>
      <c r="M4585" t="s">
        <v>38</v>
      </c>
      <c r="N4585" t="s">
        <v>78</v>
      </c>
      <c r="O4585" t="s">
        <v>971</v>
      </c>
      <c r="P4585" s="4">
        <v>35476</v>
      </c>
      <c r="Q4585">
        <v>6</v>
      </c>
      <c r="R4585">
        <v>5</v>
      </c>
      <c r="S4585">
        <v>5</v>
      </c>
      <c r="T4585">
        <v>5</v>
      </c>
      <c r="U4585">
        <v>5</v>
      </c>
      <c r="V4585">
        <v>5</v>
      </c>
      <c r="W4585">
        <v>5</v>
      </c>
      <c r="X4585" t="s">
        <v>9381</v>
      </c>
      <c r="Y4585" t="s">
        <v>34</v>
      </c>
      <c r="AA4585" t="s">
        <v>9381</v>
      </c>
      <c r="AB4585" t="s">
        <v>9381</v>
      </c>
    </row>
    <row r="4586" spans="1:28" x14ac:dyDescent="0.2">
      <c r="A4586">
        <v>2022</v>
      </c>
      <c r="B4586" t="s">
        <v>25</v>
      </c>
      <c r="C4586" t="s">
        <v>272</v>
      </c>
      <c r="D4586" t="s">
        <v>27</v>
      </c>
      <c r="E4586" s="1">
        <v>48860</v>
      </c>
      <c r="F4586">
        <v>4.4000000000000004</v>
      </c>
      <c r="G4586">
        <v>878</v>
      </c>
      <c r="H4586" t="s">
        <v>28</v>
      </c>
      <c r="I4586" t="s">
        <v>29</v>
      </c>
      <c r="J4586" t="s">
        <v>9336</v>
      </c>
      <c r="K4586" t="s">
        <v>9204</v>
      </c>
      <c r="L4586" t="s">
        <v>30</v>
      </c>
      <c r="M4586" t="s">
        <v>48</v>
      </c>
      <c r="N4586" t="s">
        <v>32</v>
      </c>
      <c r="O4586" t="s">
        <v>972</v>
      </c>
      <c r="P4586" s="4" t="s">
        <v>973</v>
      </c>
      <c r="Q4586">
        <v>10</v>
      </c>
      <c r="R4586">
        <v>5</v>
      </c>
      <c r="S4586">
        <v>5</v>
      </c>
      <c r="T4586">
        <v>5</v>
      </c>
      <c r="U4586">
        <v>5</v>
      </c>
      <c r="V4586">
        <v>5</v>
      </c>
      <c r="W4586">
        <v>5</v>
      </c>
      <c r="X4586" t="s">
        <v>9381</v>
      </c>
      <c r="Y4586" t="s">
        <v>34</v>
      </c>
      <c r="AA4586" t="s">
        <v>9381</v>
      </c>
      <c r="AB4586" t="s">
        <v>9381</v>
      </c>
    </row>
    <row r="4587" spans="1:28" x14ac:dyDescent="0.2">
      <c r="A4587">
        <v>2023</v>
      </c>
      <c r="B4587" t="s">
        <v>25</v>
      </c>
      <c r="C4587" t="s">
        <v>54</v>
      </c>
      <c r="D4587" t="s">
        <v>27</v>
      </c>
      <c r="E4587" s="1">
        <v>41855</v>
      </c>
      <c r="F4587">
        <v>4.4000000000000004</v>
      </c>
      <c r="G4587">
        <v>878</v>
      </c>
      <c r="H4587" t="s">
        <v>96</v>
      </c>
      <c r="I4587" t="s">
        <v>36</v>
      </c>
      <c r="J4587" t="s">
        <v>43</v>
      </c>
      <c r="L4587" t="s">
        <v>30</v>
      </c>
      <c r="M4587" t="s">
        <v>57</v>
      </c>
      <c r="N4587" t="s">
        <v>32</v>
      </c>
      <c r="O4587" t="s">
        <v>974</v>
      </c>
      <c r="P4587" s="4" t="s">
        <v>975</v>
      </c>
      <c r="Q4587">
        <v>10</v>
      </c>
      <c r="R4587">
        <v>5</v>
      </c>
      <c r="S4587">
        <v>5</v>
      </c>
      <c r="T4587">
        <v>4</v>
      </c>
      <c r="U4587">
        <v>4</v>
      </c>
      <c r="V4587">
        <v>4</v>
      </c>
      <c r="W4587">
        <v>5</v>
      </c>
      <c r="X4587" t="s">
        <v>9381</v>
      </c>
      <c r="Y4587" t="s">
        <v>34</v>
      </c>
      <c r="AA4587" t="s">
        <v>9381</v>
      </c>
      <c r="AB4587" t="s">
        <v>9381</v>
      </c>
    </row>
    <row r="4588" spans="1:28" x14ac:dyDescent="0.2">
      <c r="A4588">
        <v>2023</v>
      </c>
      <c r="B4588" t="s">
        <v>25</v>
      </c>
      <c r="C4588" t="s">
        <v>94</v>
      </c>
      <c r="D4588" t="s">
        <v>27</v>
      </c>
      <c r="E4588" s="1">
        <v>46025</v>
      </c>
      <c r="F4588">
        <v>4.4000000000000004</v>
      </c>
      <c r="G4588">
        <v>878</v>
      </c>
      <c r="H4588" t="s">
        <v>804</v>
      </c>
      <c r="I4588" t="s">
        <v>36</v>
      </c>
      <c r="J4588" t="s">
        <v>9336</v>
      </c>
      <c r="L4588" t="s">
        <v>30</v>
      </c>
      <c r="M4588" t="s">
        <v>48</v>
      </c>
      <c r="N4588" t="s">
        <v>32</v>
      </c>
      <c r="O4588" t="s">
        <v>1133</v>
      </c>
      <c r="P4588" s="4" t="s">
        <v>1134</v>
      </c>
      <c r="Q4588">
        <v>10</v>
      </c>
      <c r="R4588">
        <v>5</v>
      </c>
      <c r="S4588">
        <v>4.8</v>
      </c>
      <c r="T4588">
        <v>4.8</v>
      </c>
      <c r="U4588">
        <v>4.2</v>
      </c>
      <c r="V4588">
        <v>5</v>
      </c>
      <c r="W4588">
        <v>5</v>
      </c>
      <c r="X4588" t="s">
        <v>9381</v>
      </c>
      <c r="Y4588" t="s">
        <v>34</v>
      </c>
      <c r="AA4588" t="s">
        <v>9381</v>
      </c>
      <c r="AB4588" t="s">
        <v>9381</v>
      </c>
    </row>
    <row r="4589" spans="1:28" x14ac:dyDescent="0.2">
      <c r="A4589">
        <v>2023</v>
      </c>
      <c r="B4589" t="s">
        <v>25</v>
      </c>
      <c r="C4589" t="s">
        <v>201</v>
      </c>
      <c r="D4589" t="s">
        <v>27</v>
      </c>
      <c r="E4589" s="1">
        <v>47920</v>
      </c>
      <c r="F4589">
        <v>4.4000000000000004</v>
      </c>
      <c r="G4589">
        <v>878</v>
      </c>
      <c r="H4589" t="s">
        <v>216</v>
      </c>
      <c r="I4589" t="s">
        <v>36</v>
      </c>
      <c r="J4589" t="s">
        <v>9336</v>
      </c>
      <c r="L4589" t="s">
        <v>30</v>
      </c>
      <c r="M4589" t="s">
        <v>48</v>
      </c>
      <c r="N4589" t="s">
        <v>32</v>
      </c>
      <c r="O4589" t="s">
        <v>1135</v>
      </c>
      <c r="P4589" s="4" t="s">
        <v>1136</v>
      </c>
      <c r="Q4589">
        <v>10</v>
      </c>
      <c r="R4589">
        <v>5</v>
      </c>
      <c r="S4589">
        <v>4.8</v>
      </c>
      <c r="T4589">
        <v>4.8</v>
      </c>
      <c r="U4589">
        <v>4.2</v>
      </c>
      <c r="V4589">
        <v>5</v>
      </c>
      <c r="W4589">
        <v>5</v>
      </c>
      <c r="X4589" t="s">
        <v>9381</v>
      </c>
      <c r="Y4589" t="s">
        <v>34</v>
      </c>
      <c r="AA4589" t="s">
        <v>9381</v>
      </c>
      <c r="AB4589" t="s">
        <v>9381</v>
      </c>
    </row>
    <row r="4590" spans="1:28" x14ac:dyDescent="0.2">
      <c r="A4590">
        <v>2022</v>
      </c>
      <c r="B4590" t="s">
        <v>25</v>
      </c>
      <c r="C4590" t="s">
        <v>46</v>
      </c>
      <c r="D4590" t="s">
        <v>27</v>
      </c>
      <c r="E4590" s="1">
        <v>46500</v>
      </c>
      <c r="F4590">
        <v>5</v>
      </c>
      <c r="G4590">
        <v>4674</v>
      </c>
      <c r="H4590" t="s">
        <v>47</v>
      </c>
      <c r="I4590" t="s">
        <v>36</v>
      </c>
      <c r="J4590" t="s">
        <v>9336</v>
      </c>
      <c r="K4590" t="s">
        <v>9203</v>
      </c>
      <c r="L4590" t="s">
        <v>30</v>
      </c>
      <c r="M4590" t="s">
        <v>48</v>
      </c>
      <c r="N4590" t="s">
        <v>32</v>
      </c>
      <c r="O4590" t="s">
        <v>1151</v>
      </c>
      <c r="P4590" s="4" t="s">
        <v>1152</v>
      </c>
      <c r="Q4590">
        <v>4</v>
      </c>
      <c r="R4590">
        <v>5</v>
      </c>
      <c r="S4590">
        <v>5</v>
      </c>
      <c r="T4590">
        <v>5</v>
      </c>
      <c r="U4590">
        <v>5</v>
      </c>
      <c r="V4590">
        <v>5</v>
      </c>
      <c r="W4590">
        <v>5</v>
      </c>
      <c r="X4590" t="s">
        <v>9381</v>
      </c>
      <c r="Y4590" t="s">
        <v>34</v>
      </c>
      <c r="AA4590" t="s">
        <v>9381</v>
      </c>
      <c r="AB4590" t="s">
        <v>9381</v>
      </c>
    </row>
    <row r="4591" spans="1:28" x14ac:dyDescent="0.2">
      <c r="A4591">
        <v>2019</v>
      </c>
      <c r="B4591" t="s">
        <v>25</v>
      </c>
      <c r="C4591" t="s">
        <v>1222</v>
      </c>
      <c r="D4591" t="s">
        <v>983</v>
      </c>
      <c r="E4591" s="1">
        <v>20778</v>
      </c>
      <c r="F4591">
        <v>4.9000000000000004</v>
      </c>
      <c r="G4591">
        <v>2257</v>
      </c>
      <c r="H4591" t="s">
        <v>180</v>
      </c>
      <c r="I4591" t="s">
        <v>36</v>
      </c>
      <c r="J4591" t="s">
        <v>43</v>
      </c>
      <c r="K4591" t="s">
        <v>9230</v>
      </c>
      <c r="L4591" t="s">
        <v>37</v>
      </c>
      <c r="M4591" t="s">
        <v>38</v>
      </c>
      <c r="N4591" t="s">
        <v>1223</v>
      </c>
      <c r="O4591" t="s">
        <v>1381</v>
      </c>
      <c r="P4591" s="4" t="s">
        <v>1382</v>
      </c>
      <c r="Q4591">
        <v>95245</v>
      </c>
      <c r="R4591">
        <v>4.5999999999999996</v>
      </c>
      <c r="S4591">
        <v>4.8</v>
      </c>
      <c r="T4591">
        <v>4.5</v>
      </c>
      <c r="U4591">
        <v>4.7</v>
      </c>
      <c r="V4591">
        <v>4.8</v>
      </c>
      <c r="W4591">
        <v>4.8</v>
      </c>
      <c r="X4591" t="s">
        <v>9381</v>
      </c>
      <c r="Y4591" t="s">
        <v>34</v>
      </c>
      <c r="AA4591" t="s">
        <v>9381</v>
      </c>
      <c r="AB4591" t="s">
        <v>9381</v>
      </c>
    </row>
    <row r="4592" spans="1:28" x14ac:dyDescent="0.2">
      <c r="A4592">
        <v>2017</v>
      </c>
      <c r="B4592" t="s">
        <v>25</v>
      </c>
      <c r="C4592" t="s">
        <v>1519</v>
      </c>
      <c r="D4592" t="s">
        <v>983</v>
      </c>
      <c r="E4592" s="1">
        <v>32998</v>
      </c>
      <c r="F4592">
        <v>4.8</v>
      </c>
      <c r="G4592">
        <v>889</v>
      </c>
      <c r="H4592" t="s">
        <v>41</v>
      </c>
      <c r="I4592" t="s">
        <v>86</v>
      </c>
      <c r="J4592" t="s">
        <v>43</v>
      </c>
      <c r="K4592" t="s">
        <v>9243</v>
      </c>
      <c r="L4592" t="s">
        <v>30</v>
      </c>
      <c r="M4592" t="s">
        <v>1233</v>
      </c>
      <c r="N4592" t="s">
        <v>1356</v>
      </c>
      <c r="O4592" t="s">
        <v>1520</v>
      </c>
      <c r="P4592" s="4" t="s">
        <v>1521</v>
      </c>
      <c r="Q4592">
        <v>46274</v>
      </c>
      <c r="R4592">
        <v>4.8</v>
      </c>
      <c r="S4592">
        <v>4.5999999999999996</v>
      </c>
      <c r="T4592">
        <v>4.8</v>
      </c>
      <c r="U4592">
        <v>4.5999999999999996</v>
      </c>
      <c r="V4592">
        <v>4.7</v>
      </c>
      <c r="W4592">
        <v>4.8</v>
      </c>
      <c r="X4592" t="s">
        <v>9381</v>
      </c>
      <c r="Y4592" t="s">
        <v>34</v>
      </c>
      <c r="AA4592" t="s">
        <v>9381</v>
      </c>
      <c r="AB4592" t="s">
        <v>9381</v>
      </c>
    </row>
    <row r="4593" spans="1:28" x14ac:dyDescent="0.2">
      <c r="A4593">
        <v>2022</v>
      </c>
      <c r="B4593" t="s">
        <v>25</v>
      </c>
      <c r="C4593" t="s">
        <v>380</v>
      </c>
      <c r="D4593" t="s">
        <v>27</v>
      </c>
      <c r="E4593" s="1">
        <v>53560</v>
      </c>
      <c r="F4593">
        <v>4.2</v>
      </c>
      <c r="G4593">
        <v>231</v>
      </c>
      <c r="H4593" t="s">
        <v>47</v>
      </c>
      <c r="I4593" t="s">
        <v>36</v>
      </c>
      <c r="J4593" t="s">
        <v>9336</v>
      </c>
      <c r="K4593" t="s">
        <v>9204</v>
      </c>
      <c r="L4593" t="s">
        <v>30</v>
      </c>
      <c r="M4593" t="s">
        <v>48</v>
      </c>
      <c r="N4593" t="s">
        <v>32</v>
      </c>
      <c r="O4593" t="s">
        <v>1528</v>
      </c>
      <c r="P4593" s="4" t="s">
        <v>1529</v>
      </c>
      <c r="Q4593">
        <v>2</v>
      </c>
      <c r="R4593">
        <v>5</v>
      </c>
      <c r="S4593">
        <v>5</v>
      </c>
      <c r="T4593">
        <v>5</v>
      </c>
      <c r="U4593">
        <v>5</v>
      </c>
      <c r="V4593">
        <v>5</v>
      </c>
      <c r="W4593">
        <v>5</v>
      </c>
      <c r="X4593" t="s">
        <v>9381</v>
      </c>
      <c r="Y4593" t="s">
        <v>34</v>
      </c>
      <c r="AA4593" t="s">
        <v>9381</v>
      </c>
      <c r="AB4593" t="s">
        <v>9381</v>
      </c>
    </row>
    <row r="4594" spans="1:28" x14ac:dyDescent="0.2">
      <c r="A4594">
        <v>2019</v>
      </c>
      <c r="B4594" t="s">
        <v>25</v>
      </c>
      <c r="C4594" t="s">
        <v>706</v>
      </c>
      <c r="D4594" t="s">
        <v>983</v>
      </c>
      <c r="E4594" s="1">
        <v>24963</v>
      </c>
      <c r="F4594">
        <v>4.9000000000000004</v>
      </c>
      <c r="G4594">
        <v>61</v>
      </c>
      <c r="H4594" t="s">
        <v>36</v>
      </c>
      <c r="I4594" t="s">
        <v>36</v>
      </c>
      <c r="J4594" t="s">
        <v>9336</v>
      </c>
      <c r="K4594" t="s">
        <v>9217</v>
      </c>
      <c r="L4594" t="s">
        <v>30</v>
      </c>
      <c r="M4594" t="s">
        <v>38</v>
      </c>
      <c r="N4594" t="s">
        <v>305</v>
      </c>
      <c r="O4594" t="s">
        <v>1530</v>
      </c>
      <c r="P4594" s="4" t="s">
        <v>1531</v>
      </c>
      <c r="Q4594">
        <v>15059</v>
      </c>
      <c r="R4594">
        <v>4.5999999999999996</v>
      </c>
      <c r="S4594">
        <v>4.5999999999999996</v>
      </c>
      <c r="T4594">
        <v>4.4000000000000004</v>
      </c>
      <c r="U4594">
        <v>4.5999999999999996</v>
      </c>
      <c r="V4594">
        <v>4.8</v>
      </c>
      <c r="W4594">
        <v>4.7</v>
      </c>
      <c r="X4594" t="s">
        <v>9381</v>
      </c>
      <c r="Y4594" t="s">
        <v>34</v>
      </c>
      <c r="AA4594" t="s">
        <v>9381</v>
      </c>
      <c r="AB4594" t="s">
        <v>9381</v>
      </c>
    </row>
    <row r="4595" spans="1:28" x14ac:dyDescent="0.2">
      <c r="A4595">
        <v>2022</v>
      </c>
      <c r="B4595" t="s">
        <v>25</v>
      </c>
      <c r="C4595" t="s">
        <v>150</v>
      </c>
      <c r="D4595" t="s">
        <v>27</v>
      </c>
      <c r="E4595" s="1">
        <v>44000</v>
      </c>
      <c r="F4595">
        <v>4.2</v>
      </c>
      <c r="G4595">
        <v>231</v>
      </c>
      <c r="H4595" t="s">
        <v>216</v>
      </c>
      <c r="I4595" t="s">
        <v>36</v>
      </c>
      <c r="J4595" t="s">
        <v>9336</v>
      </c>
      <c r="K4595" t="s">
        <v>9204</v>
      </c>
      <c r="L4595" t="s">
        <v>30</v>
      </c>
      <c r="M4595" t="s">
        <v>48</v>
      </c>
      <c r="N4595" t="s">
        <v>32</v>
      </c>
      <c r="O4595" t="s">
        <v>1532</v>
      </c>
      <c r="P4595" s="4" t="s">
        <v>1533</v>
      </c>
      <c r="Q4595">
        <v>2</v>
      </c>
      <c r="R4595">
        <v>5</v>
      </c>
      <c r="S4595">
        <v>5</v>
      </c>
      <c r="T4595">
        <v>5</v>
      </c>
      <c r="U4595">
        <v>5</v>
      </c>
      <c r="V4595">
        <v>5</v>
      </c>
      <c r="W4595">
        <v>5</v>
      </c>
      <c r="X4595" t="s">
        <v>9381</v>
      </c>
      <c r="Y4595" t="s">
        <v>34</v>
      </c>
      <c r="AA4595" t="s">
        <v>9381</v>
      </c>
      <c r="AB4595" t="s">
        <v>9381</v>
      </c>
    </row>
    <row r="4596" spans="1:28" x14ac:dyDescent="0.2">
      <c r="A4596">
        <v>2023</v>
      </c>
      <c r="B4596" t="s">
        <v>25</v>
      </c>
      <c r="C4596" t="s">
        <v>155</v>
      </c>
      <c r="D4596" t="s">
        <v>27</v>
      </c>
      <c r="E4596" s="1">
        <v>42900</v>
      </c>
      <c r="F4596">
        <v>4.2</v>
      </c>
      <c r="G4596">
        <v>1147</v>
      </c>
      <c r="H4596" t="s">
        <v>124</v>
      </c>
      <c r="I4596" t="s">
        <v>36</v>
      </c>
      <c r="J4596" t="s">
        <v>43</v>
      </c>
      <c r="L4596" t="s">
        <v>30</v>
      </c>
      <c r="M4596" t="s">
        <v>57</v>
      </c>
      <c r="N4596" t="s">
        <v>32</v>
      </c>
      <c r="O4596" t="s">
        <v>1545</v>
      </c>
      <c r="P4596" s="4" t="s">
        <v>1546</v>
      </c>
      <c r="Q4596">
        <v>14</v>
      </c>
      <c r="R4596">
        <v>5</v>
      </c>
      <c r="S4596">
        <v>5</v>
      </c>
      <c r="T4596">
        <v>4</v>
      </c>
      <c r="U4596">
        <v>4</v>
      </c>
      <c r="V4596">
        <v>4</v>
      </c>
      <c r="W4596">
        <v>5</v>
      </c>
      <c r="X4596" t="s">
        <v>9381</v>
      </c>
      <c r="Y4596" t="s">
        <v>34</v>
      </c>
      <c r="AA4596" t="s">
        <v>9381</v>
      </c>
      <c r="AB4596" t="s">
        <v>9381</v>
      </c>
    </row>
    <row r="4597" spans="1:28" x14ac:dyDescent="0.2">
      <c r="A4597">
        <v>2023</v>
      </c>
      <c r="B4597" t="s">
        <v>25</v>
      </c>
      <c r="C4597" t="s">
        <v>303</v>
      </c>
      <c r="D4597" t="s">
        <v>27</v>
      </c>
      <c r="E4597" s="1">
        <v>30645</v>
      </c>
      <c r="F4597">
        <v>4.8</v>
      </c>
      <c r="G4597">
        <v>1277</v>
      </c>
      <c r="H4597" t="s">
        <v>52</v>
      </c>
      <c r="I4597" t="s">
        <v>36</v>
      </c>
      <c r="J4597" t="s">
        <v>9336</v>
      </c>
      <c r="L4597" t="s">
        <v>30</v>
      </c>
      <c r="M4597" t="s">
        <v>38</v>
      </c>
      <c r="N4597" t="s">
        <v>276</v>
      </c>
      <c r="O4597" t="s">
        <v>1552</v>
      </c>
      <c r="P4597" s="4" t="s">
        <v>1553</v>
      </c>
      <c r="Q4597">
        <v>3</v>
      </c>
      <c r="R4597">
        <v>4</v>
      </c>
      <c r="S4597">
        <v>5</v>
      </c>
      <c r="T4597">
        <v>4</v>
      </c>
      <c r="U4597">
        <v>5</v>
      </c>
      <c r="V4597">
        <v>5</v>
      </c>
      <c r="W4597">
        <v>5</v>
      </c>
      <c r="X4597" t="s">
        <v>9381</v>
      </c>
      <c r="Y4597" t="s">
        <v>34</v>
      </c>
      <c r="AA4597" t="s">
        <v>9381</v>
      </c>
      <c r="AB4597" t="s">
        <v>9381</v>
      </c>
    </row>
    <row r="4598" spans="1:28" x14ac:dyDescent="0.2">
      <c r="A4598">
        <v>2023</v>
      </c>
      <c r="B4598" t="s">
        <v>25</v>
      </c>
      <c r="C4598" t="s">
        <v>51</v>
      </c>
      <c r="D4598" t="s">
        <v>27</v>
      </c>
      <c r="E4598" s="1">
        <v>40395</v>
      </c>
      <c r="F4598">
        <v>4.8</v>
      </c>
      <c r="G4598">
        <v>1277</v>
      </c>
      <c r="H4598" t="s">
        <v>52</v>
      </c>
      <c r="I4598" t="s">
        <v>36</v>
      </c>
      <c r="J4598" t="s">
        <v>9336</v>
      </c>
      <c r="L4598" t="s">
        <v>37</v>
      </c>
      <c r="M4598" t="s">
        <v>38</v>
      </c>
      <c r="N4598" t="s">
        <v>39</v>
      </c>
      <c r="O4598" t="s">
        <v>1554</v>
      </c>
      <c r="P4598" s="4" t="s">
        <v>1555</v>
      </c>
      <c r="Q4598">
        <v>3</v>
      </c>
      <c r="R4598">
        <v>5</v>
      </c>
      <c r="S4598">
        <v>3</v>
      </c>
      <c r="T4598">
        <v>4</v>
      </c>
      <c r="U4598">
        <v>4</v>
      </c>
      <c r="V4598">
        <v>5</v>
      </c>
      <c r="W4598">
        <v>5</v>
      </c>
      <c r="X4598" t="s">
        <v>9381</v>
      </c>
      <c r="Y4598" t="s">
        <v>34</v>
      </c>
      <c r="AA4598" t="s">
        <v>9381</v>
      </c>
      <c r="AB4598" t="s">
        <v>9381</v>
      </c>
    </row>
    <row r="4599" spans="1:28" x14ac:dyDescent="0.2">
      <c r="A4599">
        <v>2022</v>
      </c>
      <c r="B4599" t="s">
        <v>25</v>
      </c>
      <c r="C4599" t="s">
        <v>103</v>
      </c>
      <c r="D4599" t="s">
        <v>27</v>
      </c>
      <c r="E4599" s="1">
        <v>28652</v>
      </c>
      <c r="F4599">
        <v>4.8</v>
      </c>
      <c r="G4599">
        <v>1277</v>
      </c>
      <c r="H4599" t="s">
        <v>28</v>
      </c>
      <c r="I4599" t="s">
        <v>36</v>
      </c>
      <c r="J4599" t="s">
        <v>43</v>
      </c>
      <c r="K4599" t="s">
        <v>9207</v>
      </c>
      <c r="L4599" t="s">
        <v>30</v>
      </c>
      <c r="M4599" t="s">
        <v>38</v>
      </c>
      <c r="N4599" t="s">
        <v>78</v>
      </c>
      <c r="O4599" t="s">
        <v>1724</v>
      </c>
      <c r="P4599" s="4" t="s">
        <v>1725</v>
      </c>
      <c r="Q4599">
        <v>3</v>
      </c>
      <c r="R4599">
        <v>5</v>
      </c>
      <c r="S4599">
        <v>5</v>
      </c>
      <c r="T4599">
        <v>5</v>
      </c>
      <c r="U4599">
        <v>5</v>
      </c>
      <c r="V4599">
        <v>5</v>
      </c>
      <c r="W4599">
        <v>5</v>
      </c>
      <c r="X4599" t="s">
        <v>9381</v>
      </c>
      <c r="Y4599" t="s">
        <v>34</v>
      </c>
      <c r="AA4599" t="s">
        <v>9381</v>
      </c>
      <c r="AB4599" t="s">
        <v>9381</v>
      </c>
    </row>
    <row r="4600" spans="1:28" x14ac:dyDescent="0.2">
      <c r="A4600">
        <v>2023</v>
      </c>
      <c r="B4600" t="s">
        <v>25</v>
      </c>
      <c r="C4600" t="s">
        <v>77</v>
      </c>
      <c r="D4600" t="s">
        <v>27</v>
      </c>
      <c r="E4600" s="1">
        <v>34904</v>
      </c>
      <c r="F4600">
        <v>4.8</v>
      </c>
      <c r="G4600">
        <v>1277</v>
      </c>
      <c r="H4600" t="s">
        <v>322</v>
      </c>
      <c r="I4600" t="s">
        <v>36</v>
      </c>
      <c r="J4600" t="s">
        <v>9336</v>
      </c>
      <c r="L4600" t="s">
        <v>30</v>
      </c>
      <c r="M4600" t="s">
        <v>38</v>
      </c>
      <c r="N4600" t="s">
        <v>78</v>
      </c>
      <c r="O4600" t="s">
        <v>1726</v>
      </c>
      <c r="P4600" s="4" t="s">
        <v>1727</v>
      </c>
      <c r="Q4600">
        <v>5177</v>
      </c>
      <c r="R4600">
        <v>5</v>
      </c>
      <c r="S4600">
        <v>5</v>
      </c>
      <c r="T4600">
        <v>5</v>
      </c>
      <c r="U4600">
        <v>4</v>
      </c>
      <c r="V4600">
        <v>4</v>
      </c>
      <c r="W4600">
        <v>5</v>
      </c>
      <c r="X4600" t="s">
        <v>9381</v>
      </c>
      <c r="Y4600" t="s">
        <v>34</v>
      </c>
      <c r="AA4600" t="s">
        <v>9381</v>
      </c>
      <c r="AB4600" t="s">
        <v>9381</v>
      </c>
    </row>
    <row r="4601" spans="1:28" x14ac:dyDescent="0.2">
      <c r="A4601">
        <v>2013</v>
      </c>
      <c r="B4601" t="s">
        <v>25</v>
      </c>
      <c r="C4601" t="s">
        <v>987</v>
      </c>
      <c r="D4601" t="s">
        <v>983</v>
      </c>
      <c r="E4601" s="1">
        <v>14998</v>
      </c>
      <c r="F4601">
        <v>4.5</v>
      </c>
      <c r="G4601">
        <v>2</v>
      </c>
      <c r="H4601" t="s">
        <v>86</v>
      </c>
      <c r="I4601" t="s">
        <v>97</v>
      </c>
      <c r="J4601" t="s">
        <v>9336</v>
      </c>
      <c r="K4601" t="s">
        <v>9229</v>
      </c>
      <c r="L4601" t="s">
        <v>30</v>
      </c>
      <c r="M4601" t="s">
        <v>1194</v>
      </c>
      <c r="N4601" t="s">
        <v>1205</v>
      </c>
      <c r="O4601" t="s">
        <v>1906</v>
      </c>
      <c r="P4601" s="4">
        <v>23466173</v>
      </c>
      <c r="Q4601">
        <v>124293</v>
      </c>
      <c r="R4601">
        <v>4.5</v>
      </c>
      <c r="S4601">
        <v>4.5</v>
      </c>
      <c r="T4601">
        <v>4.5</v>
      </c>
      <c r="U4601">
        <v>4.5</v>
      </c>
      <c r="V4601">
        <v>4.5</v>
      </c>
      <c r="W4601">
        <v>4.5999999999999996</v>
      </c>
      <c r="X4601" t="s">
        <v>9381</v>
      </c>
      <c r="Y4601" t="s">
        <v>34</v>
      </c>
      <c r="AA4601" t="s">
        <v>9381</v>
      </c>
      <c r="AB4601" t="s">
        <v>9381</v>
      </c>
    </row>
    <row r="4602" spans="1:28" x14ac:dyDescent="0.2">
      <c r="A4602">
        <v>2022</v>
      </c>
      <c r="B4602" t="s">
        <v>25</v>
      </c>
      <c r="C4602" t="s">
        <v>103</v>
      </c>
      <c r="D4602" t="s">
        <v>27</v>
      </c>
      <c r="E4602" s="1">
        <v>30470</v>
      </c>
      <c r="F4602">
        <v>4.7</v>
      </c>
      <c r="G4602">
        <v>2681</v>
      </c>
      <c r="H4602" t="s">
        <v>67</v>
      </c>
      <c r="I4602" t="s">
        <v>86</v>
      </c>
      <c r="J4602" t="s">
        <v>43</v>
      </c>
      <c r="K4602" t="s">
        <v>9207</v>
      </c>
      <c r="L4602" t="s">
        <v>30</v>
      </c>
      <c r="M4602" t="s">
        <v>38</v>
      </c>
      <c r="N4602" t="s">
        <v>78</v>
      </c>
      <c r="O4602" t="s">
        <v>1927</v>
      </c>
      <c r="P4602" s="4" t="s">
        <v>1928</v>
      </c>
      <c r="Q4602">
        <v>4</v>
      </c>
      <c r="R4602">
        <v>5</v>
      </c>
      <c r="S4602">
        <v>5</v>
      </c>
      <c r="T4602">
        <v>5</v>
      </c>
      <c r="U4602">
        <v>5</v>
      </c>
      <c r="V4602">
        <v>5</v>
      </c>
      <c r="W4602">
        <v>5</v>
      </c>
      <c r="X4602" t="s">
        <v>9381</v>
      </c>
      <c r="Y4602" t="s">
        <v>34</v>
      </c>
      <c r="AA4602" t="s">
        <v>9381</v>
      </c>
      <c r="AB4602" t="s">
        <v>9381</v>
      </c>
    </row>
    <row r="4603" spans="1:28" x14ac:dyDescent="0.2">
      <c r="A4603">
        <v>2022</v>
      </c>
      <c r="B4603" t="s">
        <v>25</v>
      </c>
      <c r="C4603" t="s">
        <v>1222</v>
      </c>
      <c r="D4603" t="s">
        <v>983</v>
      </c>
      <c r="E4603" s="1">
        <v>31998</v>
      </c>
      <c r="F4603">
        <v>4.7</v>
      </c>
      <c r="G4603">
        <v>2681</v>
      </c>
      <c r="H4603" t="s">
        <v>86</v>
      </c>
      <c r="I4603" t="s">
        <v>36</v>
      </c>
      <c r="J4603" t="s">
        <v>43</v>
      </c>
      <c r="K4603" t="s">
        <v>9230</v>
      </c>
      <c r="L4603" t="s">
        <v>37</v>
      </c>
      <c r="M4603" t="s">
        <v>38</v>
      </c>
      <c r="N4603" t="s">
        <v>1223</v>
      </c>
      <c r="O4603" t="s">
        <v>1929</v>
      </c>
      <c r="P4603" s="4">
        <v>23356031</v>
      </c>
      <c r="Q4603">
        <v>21572</v>
      </c>
      <c r="R4603">
        <v>2</v>
      </c>
      <c r="S4603">
        <v>0</v>
      </c>
      <c r="T4603">
        <v>2</v>
      </c>
      <c r="U4603">
        <v>1</v>
      </c>
      <c r="V4603">
        <v>0</v>
      </c>
      <c r="W4603">
        <v>0</v>
      </c>
      <c r="X4603" t="s">
        <v>9381</v>
      </c>
      <c r="Y4603" t="s">
        <v>34</v>
      </c>
      <c r="AA4603" t="s">
        <v>9381</v>
      </c>
      <c r="AB4603" t="s">
        <v>9381</v>
      </c>
    </row>
    <row r="4604" spans="1:28" x14ac:dyDescent="0.2">
      <c r="A4604">
        <v>2022</v>
      </c>
      <c r="B4604" t="s">
        <v>25</v>
      </c>
      <c r="C4604" t="s">
        <v>133</v>
      </c>
      <c r="D4604" t="s">
        <v>27</v>
      </c>
      <c r="E4604" s="1">
        <v>34055</v>
      </c>
      <c r="F4604">
        <v>5</v>
      </c>
      <c r="G4604">
        <v>1664</v>
      </c>
      <c r="H4604" t="s">
        <v>28</v>
      </c>
      <c r="I4604" t="s">
        <v>36</v>
      </c>
      <c r="J4604" t="s">
        <v>43</v>
      </c>
      <c r="K4604" t="s">
        <v>9213</v>
      </c>
      <c r="L4604" t="s">
        <v>30</v>
      </c>
      <c r="M4604" t="s">
        <v>57</v>
      </c>
      <c r="N4604" t="s">
        <v>134</v>
      </c>
      <c r="O4604" t="s">
        <v>1930</v>
      </c>
      <c r="P4604" s="4">
        <v>35532</v>
      </c>
      <c r="Q4604">
        <v>11</v>
      </c>
      <c r="R4604">
        <v>5</v>
      </c>
      <c r="S4604">
        <v>5</v>
      </c>
      <c r="T4604">
        <v>5</v>
      </c>
      <c r="U4604">
        <v>5</v>
      </c>
      <c r="V4604">
        <v>5</v>
      </c>
      <c r="W4604">
        <v>5</v>
      </c>
      <c r="X4604" t="s">
        <v>9381</v>
      </c>
      <c r="Y4604" t="s">
        <v>34</v>
      </c>
      <c r="AA4604" t="s">
        <v>9381</v>
      </c>
      <c r="AB4604" t="s">
        <v>9381</v>
      </c>
    </row>
    <row r="4605" spans="1:28" x14ac:dyDescent="0.2">
      <c r="A4605">
        <v>2023</v>
      </c>
      <c r="B4605" t="s">
        <v>25</v>
      </c>
      <c r="C4605" t="s">
        <v>248</v>
      </c>
      <c r="D4605" t="s">
        <v>27</v>
      </c>
      <c r="E4605" s="1">
        <v>51310</v>
      </c>
      <c r="F4605">
        <v>4.4000000000000004</v>
      </c>
      <c r="G4605">
        <v>878</v>
      </c>
      <c r="H4605" t="s">
        <v>28</v>
      </c>
      <c r="I4605" t="s">
        <v>29</v>
      </c>
      <c r="J4605" t="s">
        <v>43</v>
      </c>
      <c r="L4605" t="s">
        <v>30</v>
      </c>
      <c r="M4605" t="s">
        <v>57</v>
      </c>
      <c r="N4605" t="s">
        <v>32</v>
      </c>
      <c r="O4605" t="s">
        <v>1931</v>
      </c>
      <c r="P4605" s="4" t="s">
        <v>1932</v>
      </c>
      <c r="Q4605">
        <v>10</v>
      </c>
      <c r="R4605">
        <v>5</v>
      </c>
      <c r="S4605">
        <v>5</v>
      </c>
      <c r="T4605">
        <v>4</v>
      </c>
      <c r="U4605">
        <v>4</v>
      </c>
      <c r="V4605">
        <v>4</v>
      </c>
      <c r="W4605">
        <v>5</v>
      </c>
      <c r="X4605" t="s">
        <v>9381</v>
      </c>
      <c r="Y4605" t="s">
        <v>34</v>
      </c>
      <c r="AA4605" t="s">
        <v>9381</v>
      </c>
      <c r="AB4605" t="s">
        <v>9381</v>
      </c>
    </row>
    <row r="4606" spans="1:28" x14ac:dyDescent="0.2">
      <c r="A4606">
        <v>2013</v>
      </c>
      <c r="B4606" t="s">
        <v>25</v>
      </c>
      <c r="C4606" t="s">
        <v>1473</v>
      </c>
      <c r="D4606" t="s">
        <v>983</v>
      </c>
      <c r="E4606" s="1">
        <v>14309</v>
      </c>
      <c r="F4606">
        <v>4.5999999999999996</v>
      </c>
      <c r="G4606">
        <v>151</v>
      </c>
      <c r="H4606" t="s">
        <v>86</v>
      </c>
      <c r="I4606" t="s">
        <v>36</v>
      </c>
      <c r="J4606" t="s">
        <v>43</v>
      </c>
      <c r="K4606" t="s">
        <v>9260</v>
      </c>
      <c r="L4606" t="s">
        <v>30</v>
      </c>
      <c r="M4606" t="s">
        <v>1194</v>
      </c>
      <c r="N4606" t="s">
        <v>1205</v>
      </c>
      <c r="O4606" t="s">
        <v>2102</v>
      </c>
      <c r="P4606" s="4" t="s">
        <v>2103</v>
      </c>
      <c r="Q4606">
        <v>96457</v>
      </c>
      <c r="R4606">
        <v>4.8</v>
      </c>
      <c r="S4606">
        <v>4.5999999999999996</v>
      </c>
      <c r="T4606">
        <v>4.7</v>
      </c>
      <c r="U4606">
        <v>4.5999999999999996</v>
      </c>
      <c r="V4606">
        <v>4.5999999999999996</v>
      </c>
      <c r="W4606">
        <v>4.8</v>
      </c>
      <c r="X4606" t="s">
        <v>9381</v>
      </c>
      <c r="Y4606" t="s">
        <v>34</v>
      </c>
      <c r="AA4606" t="s">
        <v>9381</v>
      </c>
      <c r="AB4606" t="s">
        <v>9381</v>
      </c>
    </row>
    <row r="4607" spans="1:28" x14ac:dyDescent="0.2">
      <c r="A4607">
        <v>2023</v>
      </c>
      <c r="B4607" t="s">
        <v>25</v>
      </c>
      <c r="C4607" t="s">
        <v>54</v>
      </c>
      <c r="D4607" t="s">
        <v>27</v>
      </c>
      <c r="E4607" s="1">
        <v>41905</v>
      </c>
      <c r="F4607">
        <v>5</v>
      </c>
      <c r="G4607">
        <v>4674</v>
      </c>
      <c r="H4607" t="s">
        <v>82</v>
      </c>
      <c r="I4607" t="s">
        <v>87</v>
      </c>
      <c r="J4607" t="s">
        <v>43</v>
      </c>
      <c r="L4607" t="s">
        <v>30</v>
      </c>
      <c r="M4607" t="s">
        <v>57</v>
      </c>
      <c r="N4607" t="s">
        <v>32</v>
      </c>
      <c r="O4607" t="s">
        <v>2122</v>
      </c>
      <c r="P4607" s="4" t="s">
        <v>2123</v>
      </c>
      <c r="Q4607">
        <v>10</v>
      </c>
      <c r="R4607">
        <v>5</v>
      </c>
      <c r="S4607">
        <v>5</v>
      </c>
      <c r="T4607">
        <v>4</v>
      </c>
      <c r="U4607">
        <v>4</v>
      </c>
      <c r="V4607">
        <v>4</v>
      </c>
      <c r="W4607">
        <v>5</v>
      </c>
      <c r="X4607" t="s">
        <v>9381</v>
      </c>
      <c r="Y4607" t="s">
        <v>34</v>
      </c>
      <c r="AA4607" t="s">
        <v>9381</v>
      </c>
      <c r="AB4607" t="s">
        <v>9381</v>
      </c>
    </row>
    <row r="4608" spans="1:28" x14ac:dyDescent="0.2">
      <c r="A4608">
        <v>2023</v>
      </c>
      <c r="B4608" t="s">
        <v>25</v>
      </c>
      <c r="C4608" t="s">
        <v>155</v>
      </c>
      <c r="D4608" t="s">
        <v>27</v>
      </c>
      <c r="E4608" s="1">
        <v>43050</v>
      </c>
      <c r="F4608">
        <v>4.4000000000000004</v>
      </c>
      <c r="G4608">
        <v>663</v>
      </c>
      <c r="H4608" t="s">
        <v>124</v>
      </c>
      <c r="I4608" t="s">
        <v>36</v>
      </c>
      <c r="J4608" t="s">
        <v>43</v>
      </c>
      <c r="K4608" t="s">
        <v>9215</v>
      </c>
      <c r="L4608" t="s">
        <v>30</v>
      </c>
      <c r="M4608" t="s">
        <v>31</v>
      </c>
      <c r="N4608" t="s">
        <v>431</v>
      </c>
      <c r="O4608" t="s">
        <v>2286</v>
      </c>
      <c r="P4608" s="4" t="s">
        <v>2287</v>
      </c>
      <c r="Q4608">
        <v>5</v>
      </c>
      <c r="R4608">
        <v>5</v>
      </c>
      <c r="S4608">
        <v>5</v>
      </c>
      <c r="T4608">
        <v>4</v>
      </c>
      <c r="U4608">
        <v>4</v>
      </c>
      <c r="V4608">
        <v>4</v>
      </c>
      <c r="W4608">
        <v>5</v>
      </c>
      <c r="X4608" t="s">
        <v>9381</v>
      </c>
      <c r="Y4608" t="s">
        <v>34</v>
      </c>
      <c r="AA4608" t="s">
        <v>9381</v>
      </c>
      <c r="AB4608" t="s">
        <v>9381</v>
      </c>
    </row>
    <row r="4609" spans="1:28" x14ac:dyDescent="0.2">
      <c r="A4609">
        <v>2022</v>
      </c>
      <c r="B4609" t="s">
        <v>25</v>
      </c>
      <c r="C4609" t="s">
        <v>103</v>
      </c>
      <c r="D4609" t="s">
        <v>27</v>
      </c>
      <c r="E4609" s="1">
        <v>29375</v>
      </c>
      <c r="F4609">
        <v>5</v>
      </c>
      <c r="G4609">
        <v>1664</v>
      </c>
      <c r="H4609" t="s">
        <v>28</v>
      </c>
      <c r="I4609" t="s">
        <v>36</v>
      </c>
      <c r="J4609" t="s">
        <v>43</v>
      </c>
      <c r="K4609" t="s">
        <v>9207</v>
      </c>
      <c r="L4609" t="s">
        <v>30</v>
      </c>
      <c r="M4609" t="s">
        <v>38</v>
      </c>
      <c r="N4609" t="s">
        <v>78</v>
      </c>
      <c r="O4609" t="s">
        <v>2288</v>
      </c>
      <c r="P4609" s="4">
        <v>35448</v>
      </c>
      <c r="Q4609">
        <v>5</v>
      </c>
      <c r="R4609">
        <v>5</v>
      </c>
      <c r="S4609">
        <v>5</v>
      </c>
      <c r="T4609">
        <v>5</v>
      </c>
      <c r="U4609">
        <v>5</v>
      </c>
      <c r="V4609">
        <v>5</v>
      </c>
      <c r="W4609">
        <v>5</v>
      </c>
      <c r="X4609" t="s">
        <v>9381</v>
      </c>
      <c r="Y4609" t="s">
        <v>34</v>
      </c>
      <c r="AA4609" t="s">
        <v>9381</v>
      </c>
      <c r="AB4609" t="s">
        <v>9381</v>
      </c>
    </row>
    <row r="4610" spans="1:28" x14ac:dyDescent="0.2">
      <c r="A4610">
        <v>2023</v>
      </c>
      <c r="B4610" t="s">
        <v>25</v>
      </c>
      <c r="C4610" t="s">
        <v>77</v>
      </c>
      <c r="D4610" t="s">
        <v>27</v>
      </c>
      <c r="E4610" s="1">
        <v>35655</v>
      </c>
      <c r="F4610">
        <v>5</v>
      </c>
      <c r="G4610">
        <v>1664</v>
      </c>
      <c r="H4610" t="s">
        <v>28</v>
      </c>
      <c r="I4610" t="s">
        <v>36</v>
      </c>
      <c r="J4610" t="s">
        <v>9336</v>
      </c>
      <c r="L4610" t="s">
        <v>30</v>
      </c>
      <c r="M4610" t="s">
        <v>38</v>
      </c>
      <c r="N4610" t="s">
        <v>78</v>
      </c>
      <c r="O4610" t="s">
        <v>2289</v>
      </c>
      <c r="P4610" s="4">
        <v>35527</v>
      </c>
      <c r="Q4610">
        <v>5</v>
      </c>
      <c r="R4610">
        <v>5</v>
      </c>
      <c r="S4610">
        <v>5</v>
      </c>
      <c r="T4610">
        <v>5</v>
      </c>
      <c r="U4610">
        <v>4</v>
      </c>
      <c r="V4610">
        <v>4</v>
      </c>
      <c r="W4610">
        <v>5</v>
      </c>
      <c r="X4610" t="s">
        <v>9381</v>
      </c>
      <c r="Y4610" t="s">
        <v>34</v>
      </c>
      <c r="AA4610" t="s">
        <v>9381</v>
      </c>
      <c r="AB4610" t="s">
        <v>9381</v>
      </c>
    </row>
    <row r="4611" spans="1:28" x14ac:dyDescent="0.2">
      <c r="A4611">
        <v>2023</v>
      </c>
      <c r="B4611" t="s">
        <v>25</v>
      </c>
      <c r="C4611" t="s">
        <v>303</v>
      </c>
      <c r="D4611" t="s">
        <v>27</v>
      </c>
      <c r="E4611" s="1">
        <v>29145</v>
      </c>
      <c r="F4611">
        <v>4.8</v>
      </c>
      <c r="G4611">
        <v>1277</v>
      </c>
      <c r="H4611" t="s">
        <v>71</v>
      </c>
      <c r="I4611" t="s">
        <v>36</v>
      </c>
      <c r="J4611" t="s">
        <v>43</v>
      </c>
      <c r="L4611" t="s">
        <v>30</v>
      </c>
      <c r="M4611" t="s">
        <v>38</v>
      </c>
      <c r="N4611" t="s">
        <v>276</v>
      </c>
      <c r="O4611" t="s">
        <v>2290</v>
      </c>
      <c r="P4611" s="4" t="s">
        <v>2291</v>
      </c>
      <c r="Q4611">
        <v>3</v>
      </c>
      <c r="R4611">
        <v>4</v>
      </c>
      <c r="S4611">
        <v>5</v>
      </c>
      <c r="T4611">
        <v>4</v>
      </c>
      <c r="U4611">
        <v>5</v>
      </c>
      <c r="V4611">
        <v>5</v>
      </c>
      <c r="W4611">
        <v>5</v>
      </c>
      <c r="X4611" t="s">
        <v>9381</v>
      </c>
      <c r="Y4611" t="s">
        <v>34</v>
      </c>
      <c r="AA4611" t="s">
        <v>9381</v>
      </c>
      <c r="AB4611" t="s">
        <v>9381</v>
      </c>
    </row>
    <row r="4612" spans="1:28" x14ac:dyDescent="0.2">
      <c r="A4612">
        <v>2023</v>
      </c>
      <c r="B4612" t="s">
        <v>25</v>
      </c>
      <c r="C4612" t="s">
        <v>77</v>
      </c>
      <c r="D4612" t="s">
        <v>27</v>
      </c>
      <c r="E4612" s="1">
        <v>36505</v>
      </c>
      <c r="F4612">
        <v>5</v>
      </c>
      <c r="G4612">
        <v>771</v>
      </c>
      <c r="H4612" t="s">
        <v>556</v>
      </c>
      <c r="I4612" t="s">
        <v>36</v>
      </c>
      <c r="J4612" t="s">
        <v>9336</v>
      </c>
      <c r="L4612" t="s">
        <v>30</v>
      </c>
      <c r="M4612" t="s">
        <v>38</v>
      </c>
      <c r="N4612" t="s">
        <v>78</v>
      </c>
      <c r="O4612" t="s">
        <v>2297</v>
      </c>
      <c r="P4612" s="4" t="s">
        <v>2298</v>
      </c>
      <c r="Q4612">
        <v>2</v>
      </c>
      <c r="R4612">
        <v>5</v>
      </c>
      <c r="S4612">
        <v>5</v>
      </c>
      <c r="T4612">
        <v>5</v>
      </c>
      <c r="U4612">
        <v>4</v>
      </c>
      <c r="V4612">
        <v>4</v>
      </c>
      <c r="W4612">
        <v>5</v>
      </c>
      <c r="X4612" t="s">
        <v>9381</v>
      </c>
      <c r="Y4612" t="s">
        <v>34</v>
      </c>
      <c r="AA4612" t="s">
        <v>9381</v>
      </c>
      <c r="AB4612" t="s">
        <v>9381</v>
      </c>
    </row>
    <row r="4613" spans="1:28" x14ac:dyDescent="0.2">
      <c r="A4613">
        <v>2020</v>
      </c>
      <c r="B4613" t="s">
        <v>25</v>
      </c>
      <c r="C4613" t="s">
        <v>150</v>
      </c>
      <c r="D4613" t="s">
        <v>983</v>
      </c>
      <c r="E4613" s="1">
        <v>38981</v>
      </c>
      <c r="F4613">
        <v>4.2</v>
      </c>
      <c r="G4613">
        <v>1147</v>
      </c>
      <c r="H4613" t="s">
        <v>82</v>
      </c>
      <c r="I4613" t="s">
        <v>97</v>
      </c>
      <c r="J4613" t="s">
        <v>9336</v>
      </c>
      <c r="K4613" t="s">
        <v>9233</v>
      </c>
      <c r="L4613" t="s">
        <v>30</v>
      </c>
      <c r="M4613" t="s">
        <v>1233</v>
      </c>
      <c r="N4613" t="s">
        <v>32</v>
      </c>
      <c r="O4613" t="s">
        <v>2448</v>
      </c>
      <c r="P4613" s="4" t="s">
        <v>2449</v>
      </c>
      <c r="Q4613">
        <v>38041</v>
      </c>
      <c r="R4613">
        <v>4.5999999999999996</v>
      </c>
      <c r="S4613">
        <v>4.5</v>
      </c>
      <c r="T4613">
        <v>4.2</v>
      </c>
      <c r="U4613">
        <v>4.0999999999999996</v>
      </c>
      <c r="V4613">
        <v>4.5</v>
      </c>
      <c r="W4613">
        <v>4.0999999999999996</v>
      </c>
      <c r="X4613" t="s">
        <v>9381</v>
      </c>
      <c r="Y4613" t="s">
        <v>34</v>
      </c>
      <c r="AA4613" t="s">
        <v>9381</v>
      </c>
      <c r="AB4613" t="s">
        <v>9381</v>
      </c>
    </row>
    <row r="4614" spans="1:28" x14ac:dyDescent="0.2">
      <c r="A4614">
        <v>2023</v>
      </c>
      <c r="B4614" t="s">
        <v>25</v>
      </c>
      <c r="C4614" t="s">
        <v>147</v>
      </c>
      <c r="D4614" t="s">
        <v>27</v>
      </c>
      <c r="E4614" s="1">
        <v>45185</v>
      </c>
      <c r="F4614">
        <v>4.7</v>
      </c>
      <c r="G4614">
        <v>2681</v>
      </c>
      <c r="H4614" t="s">
        <v>82</v>
      </c>
      <c r="I4614" t="s">
        <v>86</v>
      </c>
      <c r="J4614" t="s">
        <v>9337</v>
      </c>
      <c r="L4614" t="s">
        <v>30</v>
      </c>
      <c r="M4614" t="s">
        <v>31</v>
      </c>
      <c r="N4614" t="s">
        <v>32</v>
      </c>
      <c r="O4614" t="s">
        <v>2450</v>
      </c>
      <c r="P4614" s="4" t="s">
        <v>2451</v>
      </c>
      <c r="Q4614">
        <v>5</v>
      </c>
      <c r="R4614">
        <v>2</v>
      </c>
      <c r="S4614">
        <v>0</v>
      </c>
      <c r="T4614">
        <v>2</v>
      </c>
      <c r="U4614">
        <v>1</v>
      </c>
      <c r="V4614">
        <v>0</v>
      </c>
      <c r="W4614">
        <v>0</v>
      </c>
      <c r="X4614" t="s">
        <v>9381</v>
      </c>
      <c r="Y4614" t="s">
        <v>34</v>
      </c>
      <c r="AA4614" t="s">
        <v>9381</v>
      </c>
      <c r="AB4614" t="s">
        <v>9381</v>
      </c>
    </row>
    <row r="4615" spans="1:28" x14ac:dyDescent="0.2">
      <c r="A4615">
        <v>2022</v>
      </c>
      <c r="B4615" t="s">
        <v>25</v>
      </c>
      <c r="C4615" t="s">
        <v>74</v>
      </c>
      <c r="D4615" t="s">
        <v>27</v>
      </c>
      <c r="E4615" s="1">
        <v>44600</v>
      </c>
      <c r="F4615">
        <v>4.4000000000000004</v>
      </c>
      <c r="G4615">
        <v>878</v>
      </c>
      <c r="H4615" t="s">
        <v>75</v>
      </c>
      <c r="I4615" t="s">
        <v>29</v>
      </c>
      <c r="J4615" t="s">
        <v>9336</v>
      </c>
      <c r="K4615" t="s">
        <v>9204</v>
      </c>
      <c r="L4615" t="s">
        <v>30</v>
      </c>
      <c r="M4615" t="s">
        <v>48</v>
      </c>
      <c r="N4615" t="s">
        <v>32</v>
      </c>
      <c r="O4615" t="s">
        <v>2452</v>
      </c>
      <c r="P4615" s="4" t="s">
        <v>2453</v>
      </c>
      <c r="Q4615">
        <v>16</v>
      </c>
      <c r="R4615">
        <v>5</v>
      </c>
      <c r="S4615">
        <v>5</v>
      </c>
      <c r="T4615">
        <v>5</v>
      </c>
      <c r="U4615">
        <v>5</v>
      </c>
      <c r="V4615">
        <v>5</v>
      </c>
      <c r="W4615">
        <v>5</v>
      </c>
      <c r="X4615" t="s">
        <v>9381</v>
      </c>
      <c r="Y4615" t="s">
        <v>34</v>
      </c>
      <c r="AA4615" t="s">
        <v>9381</v>
      </c>
      <c r="AB4615" t="s">
        <v>9381</v>
      </c>
    </row>
    <row r="4616" spans="1:28" x14ac:dyDescent="0.2">
      <c r="A4616">
        <v>2023</v>
      </c>
      <c r="B4616" t="s">
        <v>25</v>
      </c>
      <c r="C4616" t="s">
        <v>54</v>
      </c>
      <c r="D4616" t="s">
        <v>27</v>
      </c>
      <c r="E4616" s="1">
        <v>42360</v>
      </c>
      <c r="F4616">
        <v>5</v>
      </c>
      <c r="G4616">
        <v>771</v>
      </c>
      <c r="H4616" t="s">
        <v>216</v>
      </c>
      <c r="I4616" t="s">
        <v>29</v>
      </c>
      <c r="J4616" t="s">
        <v>43</v>
      </c>
      <c r="L4616" t="s">
        <v>30</v>
      </c>
      <c r="M4616" t="s">
        <v>57</v>
      </c>
      <c r="N4616" t="s">
        <v>32</v>
      </c>
      <c r="O4616" t="s">
        <v>2461</v>
      </c>
      <c r="P4616" s="4" t="s">
        <v>2462</v>
      </c>
      <c r="Q4616">
        <v>2</v>
      </c>
      <c r="R4616">
        <v>5</v>
      </c>
      <c r="S4616">
        <v>5</v>
      </c>
      <c r="T4616">
        <v>4</v>
      </c>
      <c r="U4616">
        <v>4</v>
      </c>
      <c r="V4616">
        <v>4</v>
      </c>
      <c r="W4616">
        <v>5</v>
      </c>
      <c r="X4616" t="s">
        <v>9381</v>
      </c>
      <c r="Y4616" t="s">
        <v>34</v>
      </c>
      <c r="AA4616" t="s">
        <v>9381</v>
      </c>
      <c r="AB4616" t="s">
        <v>9381</v>
      </c>
    </row>
    <row r="4617" spans="1:28" x14ac:dyDescent="0.2">
      <c r="A4617">
        <v>2022</v>
      </c>
      <c r="B4617" t="s">
        <v>25</v>
      </c>
      <c r="C4617" t="s">
        <v>103</v>
      </c>
      <c r="D4617" t="s">
        <v>27</v>
      </c>
      <c r="E4617" s="1">
        <v>30470</v>
      </c>
      <c r="F4617">
        <v>4.9000000000000004</v>
      </c>
      <c r="G4617">
        <v>621</v>
      </c>
      <c r="H4617" t="s">
        <v>86</v>
      </c>
      <c r="I4617" t="s">
        <v>86</v>
      </c>
      <c r="J4617" t="s">
        <v>43</v>
      </c>
      <c r="K4617" t="s">
        <v>9207</v>
      </c>
      <c r="L4617" t="s">
        <v>30</v>
      </c>
      <c r="M4617" t="s">
        <v>38</v>
      </c>
      <c r="N4617" t="s">
        <v>78</v>
      </c>
      <c r="O4617" t="s">
        <v>2614</v>
      </c>
      <c r="P4617" s="4">
        <v>17261</v>
      </c>
      <c r="Q4617">
        <v>0</v>
      </c>
      <c r="R4617">
        <v>5</v>
      </c>
      <c r="S4617">
        <v>5</v>
      </c>
      <c r="T4617">
        <v>5</v>
      </c>
      <c r="U4617">
        <v>5</v>
      </c>
      <c r="V4617">
        <v>5</v>
      </c>
      <c r="W4617">
        <v>5</v>
      </c>
      <c r="X4617" t="s">
        <v>9381</v>
      </c>
      <c r="Y4617" t="s">
        <v>34</v>
      </c>
      <c r="AA4617" t="s">
        <v>9381</v>
      </c>
      <c r="AB4617" t="s">
        <v>9381</v>
      </c>
    </row>
    <row r="4618" spans="1:28" x14ac:dyDescent="0.2">
      <c r="A4618">
        <v>2022</v>
      </c>
      <c r="B4618" t="s">
        <v>25</v>
      </c>
      <c r="C4618" t="s">
        <v>103</v>
      </c>
      <c r="D4618" t="s">
        <v>27</v>
      </c>
      <c r="E4618" s="1">
        <v>30470</v>
      </c>
      <c r="F4618">
        <v>5</v>
      </c>
      <c r="G4618">
        <v>43</v>
      </c>
      <c r="H4618" t="s">
        <v>67</v>
      </c>
      <c r="I4618" t="s">
        <v>36</v>
      </c>
      <c r="J4618" t="s">
        <v>43</v>
      </c>
      <c r="K4618" t="s">
        <v>9207</v>
      </c>
      <c r="L4618" t="s">
        <v>30</v>
      </c>
      <c r="M4618" t="s">
        <v>38</v>
      </c>
      <c r="N4618" t="s">
        <v>78</v>
      </c>
      <c r="O4618" t="s">
        <v>2619</v>
      </c>
      <c r="P4618" s="4" t="s">
        <v>2620</v>
      </c>
      <c r="Q4618">
        <v>6</v>
      </c>
      <c r="R4618">
        <v>5</v>
      </c>
      <c r="S4618">
        <v>5</v>
      </c>
      <c r="T4618">
        <v>5</v>
      </c>
      <c r="U4618">
        <v>5</v>
      </c>
      <c r="V4618">
        <v>5</v>
      </c>
      <c r="W4618">
        <v>5</v>
      </c>
      <c r="X4618" t="s">
        <v>9381</v>
      </c>
      <c r="Y4618" t="s">
        <v>34</v>
      </c>
      <c r="AA4618" t="s">
        <v>9381</v>
      </c>
      <c r="AB4618" t="s">
        <v>9381</v>
      </c>
    </row>
    <row r="4619" spans="1:28" x14ac:dyDescent="0.2">
      <c r="A4619">
        <v>2023</v>
      </c>
      <c r="B4619" t="s">
        <v>25</v>
      </c>
      <c r="C4619" t="s">
        <v>328</v>
      </c>
      <c r="D4619" t="s">
        <v>27</v>
      </c>
      <c r="E4619" s="1">
        <v>46290</v>
      </c>
      <c r="F4619">
        <v>4.4000000000000004</v>
      </c>
      <c r="G4619">
        <v>878</v>
      </c>
      <c r="H4619" t="s">
        <v>28</v>
      </c>
      <c r="I4619" t="s">
        <v>29</v>
      </c>
      <c r="J4619" t="s">
        <v>43</v>
      </c>
      <c r="L4619" t="s">
        <v>30</v>
      </c>
      <c r="M4619" t="s">
        <v>57</v>
      </c>
      <c r="N4619" t="s">
        <v>32</v>
      </c>
      <c r="O4619" t="s">
        <v>2633</v>
      </c>
      <c r="P4619" s="4" t="s">
        <v>2634</v>
      </c>
      <c r="Q4619">
        <v>10</v>
      </c>
      <c r="R4619">
        <v>5</v>
      </c>
      <c r="S4619">
        <v>5</v>
      </c>
      <c r="T4619">
        <v>4</v>
      </c>
      <c r="U4619">
        <v>4</v>
      </c>
      <c r="V4619">
        <v>4</v>
      </c>
      <c r="W4619">
        <v>5</v>
      </c>
      <c r="X4619" t="s">
        <v>9381</v>
      </c>
      <c r="Y4619" t="s">
        <v>34</v>
      </c>
      <c r="AA4619" t="s">
        <v>9381</v>
      </c>
      <c r="AB4619" t="s">
        <v>9381</v>
      </c>
    </row>
    <row r="4620" spans="1:28" x14ac:dyDescent="0.2">
      <c r="A4620">
        <v>2023</v>
      </c>
      <c r="B4620" t="s">
        <v>25</v>
      </c>
      <c r="C4620" t="s">
        <v>54</v>
      </c>
      <c r="D4620" t="s">
        <v>27</v>
      </c>
      <c r="E4620" s="1">
        <v>42250</v>
      </c>
      <c r="F4620">
        <v>5</v>
      </c>
      <c r="G4620">
        <v>771</v>
      </c>
      <c r="H4620" t="s">
        <v>308</v>
      </c>
      <c r="I4620" t="s">
        <v>29</v>
      </c>
      <c r="J4620" t="s">
        <v>43</v>
      </c>
      <c r="L4620" t="s">
        <v>30</v>
      </c>
      <c r="M4620" t="s">
        <v>57</v>
      </c>
      <c r="N4620" t="s">
        <v>32</v>
      </c>
      <c r="O4620" t="s">
        <v>2641</v>
      </c>
      <c r="P4620" s="4" t="s">
        <v>2642</v>
      </c>
      <c r="Q4620">
        <v>2</v>
      </c>
      <c r="R4620">
        <v>5</v>
      </c>
      <c r="S4620">
        <v>5</v>
      </c>
      <c r="T4620">
        <v>4</v>
      </c>
      <c r="U4620">
        <v>4</v>
      </c>
      <c r="V4620">
        <v>4</v>
      </c>
      <c r="W4620">
        <v>5</v>
      </c>
      <c r="X4620" t="s">
        <v>9381</v>
      </c>
      <c r="Y4620" t="s">
        <v>34</v>
      </c>
      <c r="AA4620" t="s">
        <v>9381</v>
      </c>
      <c r="AB4620" t="s">
        <v>9381</v>
      </c>
    </row>
    <row r="4621" spans="1:28" x14ac:dyDescent="0.2">
      <c r="A4621">
        <v>2022</v>
      </c>
      <c r="B4621" t="s">
        <v>25</v>
      </c>
      <c r="C4621" t="s">
        <v>81</v>
      </c>
      <c r="D4621" t="s">
        <v>27</v>
      </c>
      <c r="E4621" s="1">
        <v>41375</v>
      </c>
      <c r="F4621">
        <v>5</v>
      </c>
      <c r="G4621">
        <v>43</v>
      </c>
      <c r="H4621" t="s">
        <v>52</v>
      </c>
      <c r="I4621" t="s">
        <v>36</v>
      </c>
      <c r="J4621" t="s">
        <v>9336</v>
      </c>
      <c r="K4621" t="s">
        <v>9204</v>
      </c>
      <c r="L4621" t="s">
        <v>30</v>
      </c>
      <c r="M4621" t="s">
        <v>48</v>
      </c>
      <c r="N4621" t="s">
        <v>32</v>
      </c>
      <c r="O4621" t="s">
        <v>2812</v>
      </c>
      <c r="P4621" s="4" t="s">
        <v>2813</v>
      </c>
      <c r="Q4621">
        <v>6</v>
      </c>
      <c r="R4621">
        <v>5</v>
      </c>
      <c r="S4621">
        <v>5</v>
      </c>
      <c r="T4621">
        <v>5</v>
      </c>
      <c r="U4621">
        <v>5</v>
      </c>
      <c r="V4621">
        <v>5</v>
      </c>
      <c r="W4621">
        <v>5</v>
      </c>
      <c r="X4621" t="s">
        <v>9381</v>
      </c>
      <c r="Y4621" t="s">
        <v>34</v>
      </c>
      <c r="AA4621" t="s">
        <v>9381</v>
      </c>
      <c r="AB4621" t="s">
        <v>9381</v>
      </c>
    </row>
    <row r="4622" spans="1:28" x14ac:dyDescent="0.2">
      <c r="A4622">
        <v>2023</v>
      </c>
      <c r="B4622" t="s">
        <v>25</v>
      </c>
      <c r="C4622" t="s">
        <v>152</v>
      </c>
      <c r="D4622" t="s">
        <v>27</v>
      </c>
      <c r="E4622" s="1">
        <v>33855</v>
      </c>
      <c r="F4622">
        <v>4.7</v>
      </c>
      <c r="G4622">
        <v>2681</v>
      </c>
      <c r="H4622" t="s">
        <v>82</v>
      </c>
      <c r="I4622" t="s">
        <v>86</v>
      </c>
      <c r="J4622" t="s">
        <v>9336</v>
      </c>
      <c r="L4622" t="s">
        <v>30</v>
      </c>
      <c r="M4622" t="s">
        <v>38</v>
      </c>
      <c r="N4622" t="s">
        <v>78</v>
      </c>
      <c r="O4622" t="s">
        <v>2823</v>
      </c>
      <c r="P4622" s="4" t="s">
        <v>2824</v>
      </c>
      <c r="Q4622">
        <v>4</v>
      </c>
      <c r="R4622">
        <v>5</v>
      </c>
      <c r="S4622">
        <v>5</v>
      </c>
      <c r="T4622">
        <v>5</v>
      </c>
      <c r="U4622">
        <v>4</v>
      </c>
      <c r="V4622">
        <v>4</v>
      </c>
      <c r="W4622">
        <v>5</v>
      </c>
      <c r="X4622" t="s">
        <v>9381</v>
      </c>
      <c r="Y4622" t="s">
        <v>34</v>
      </c>
      <c r="AA4622" t="s">
        <v>9381</v>
      </c>
      <c r="AB4622" t="s">
        <v>9381</v>
      </c>
    </row>
    <row r="4623" spans="1:28" x14ac:dyDescent="0.2">
      <c r="A4623">
        <v>2022</v>
      </c>
      <c r="B4623" t="s">
        <v>25</v>
      </c>
      <c r="C4623" t="s">
        <v>74</v>
      </c>
      <c r="D4623" t="s">
        <v>27</v>
      </c>
      <c r="E4623" s="1">
        <v>44205</v>
      </c>
      <c r="F4623">
        <v>4.4000000000000004</v>
      </c>
      <c r="G4623">
        <v>878</v>
      </c>
      <c r="H4623" t="s">
        <v>804</v>
      </c>
      <c r="I4623" t="s">
        <v>36</v>
      </c>
      <c r="J4623" t="s">
        <v>9336</v>
      </c>
      <c r="K4623" t="s">
        <v>9204</v>
      </c>
      <c r="L4623" t="s">
        <v>30</v>
      </c>
      <c r="M4623" t="s">
        <v>48</v>
      </c>
      <c r="N4623" t="s">
        <v>32</v>
      </c>
      <c r="O4623" t="s">
        <v>2825</v>
      </c>
      <c r="P4623" s="4" t="s">
        <v>2826</v>
      </c>
      <c r="Q4623">
        <v>10</v>
      </c>
      <c r="R4623">
        <v>5</v>
      </c>
      <c r="S4623">
        <v>5</v>
      </c>
      <c r="T4623">
        <v>5</v>
      </c>
      <c r="U4623">
        <v>5</v>
      </c>
      <c r="V4623">
        <v>5</v>
      </c>
      <c r="W4623">
        <v>5</v>
      </c>
      <c r="X4623" t="s">
        <v>9381</v>
      </c>
      <c r="Y4623" t="s">
        <v>34</v>
      </c>
      <c r="AA4623" t="s">
        <v>9381</v>
      </c>
      <c r="AB4623" t="s">
        <v>9381</v>
      </c>
    </row>
    <row r="4624" spans="1:28" x14ac:dyDescent="0.2">
      <c r="A4624">
        <v>2023</v>
      </c>
      <c r="B4624" t="s">
        <v>25</v>
      </c>
      <c r="C4624" t="s">
        <v>147</v>
      </c>
      <c r="D4624" t="s">
        <v>27</v>
      </c>
      <c r="E4624" s="1">
        <v>45290</v>
      </c>
      <c r="F4624">
        <v>4.4000000000000004</v>
      </c>
      <c r="G4624">
        <v>878</v>
      </c>
      <c r="H4624" t="s">
        <v>216</v>
      </c>
      <c r="I4624" t="s">
        <v>36</v>
      </c>
      <c r="J4624" t="s">
        <v>9336</v>
      </c>
      <c r="L4624" t="s">
        <v>30</v>
      </c>
      <c r="M4624" t="s">
        <v>48</v>
      </c>
      <c r="N4624" t="s">
        <v>32</v>
      </c>
      <c r="O4624" t="s">
        <v>2827</v>
      </c>
      <c r="P4624" s="4" t="s">
        <v>2828</v>
      </c>
      <c r="Q4624">
        <v>10</v>
      </c>
      <c r="R4624">
        <v>2</v>
      </c>
      <c r="S4624">
        <v>0</v>
      </c>
      <c r="T4624">
        <v>2</v>
      </c>
      <c r="U4624">
        <v>1</v>
      </c>
      <c r="V4624">
        <v>0</v>
      </c>
      <c r="W4624">
        <v>0</v>
      </c>
      <c r="X4624" t="s">
        <v>9381</v>
      </c>
      <c r="Y4624" t="s">
        <v>34</v>
      </c>
      <c r="AA4624" t="s">
        <v>9381</v>
      </c>
      <c r="AB4624" t="s">
        <v>9381</v>
      </c>
    </row>
    <row r="4625" spans="1:28" x14ac:dyDescent="0.2">
      <c r="A4625">
        <v>2023</v>
      </c>
      <c r="B4625" t="s">
        <v>25</v>
      </c>
      <c r="C4625" t="s">
        <v>303</v>
      </c>
      <c r="D4625" t="s">
        <v>27</v>
      </c>
      <c r="E4625" s="1">
        <v>29145</v>
      </c>
      <c r="F4625">
        <v>4.8</v>
      </c>
      <c r="G4625">
        <v>1277</v>
      </c>
      <c r="H4625" t="s">
        <v>71</v>
      </c>
      <c r="I4625" t="s">
        <v>97</v>
      </c>
      <c r="J4625" t="s">
        <v>43</v>
      </c>
      <c r="L4625" t="s">
        <v>30</v>
      </c>
      <c r="M4625" t="s">
        <v>38</v>
      </c>
      <c r="N4625" t="s">
        <v>276</v>
      </c>
      <c r="O4625" t="s">
        <v>2829</v>
      </c>
      <c r="P4625" s="4" t="s">
        <v>2830</v>
      </c>
      <c r="Q4625">
        <v>3</v>
      </c>
      <c r="R4625">
        <v>4</v>
      </c>
      <c r="S4625">
        <v>5</v>
      </c>
      <c r="T4625">
        <v>4</v>
      </c>
      <c r="U4625">
        <v>5</v>
      </c>
      <c r="V4625">
        <v>5</v>
      </c>
      <c r="W4625">
        <v>5</v>
      </c>
      <c r="X4625" t="s">
        <v>9381</v>
      </c>
      <c r="Y4625" t="s">
        <v>34</v>
      </c>
      <c r="AA4625" t="s">
        <v>9381</v>
      </c>
      <c r="AB4625" t="s">
        <v>9381</v>
      </c>
    </row>
    <row r="4626" spans="1:28" x14ac:dyDescent="0.2">
      <c r="A4626">
        <v>2015</v>
      </c>
      <c r="B4626" t="s">
        <v>25</v>
      </c>
      <c r="C4626" t="s">
        <v>669</v>
      </c>
      <c r="D4626" t="s">
        <v>983</v>
      </c>
      <c r="E4626" s="1">
        <v>16298</v>
      </c>
      <c r="F4626">
        <v>4.7</v>
      </c>
      <c r="G4626">
        <v>1855</v>
      </c>
      <c r="H4626" t="s">
        <v>71</v>
      </c>
      <c r="I4626" t="s">
        <v>417</v>
      </c>
      <c r="J4626" t="s">
        <v>43</v>
      </c>
      <c r="K4626" t="s">
        <v>9277</v>
      </c>
      <c r="L4626" t="s">
        <v>30</v>
      </c>
      <c r="M4626" t="s">
        <v>38</v>
      </c>
      <c r="N4626" t="s">
        <v>305</v>
      </c>
      <c r="O4626" t="s">
        <v>2991</v>
      </c>
      <c r="P4626" s="4" t="s">
        <v>2992</v>
      </c>
      <c r="Q4626">
        <v>71839</v>
      </c>
      <c r="R4626">
        <v>4.5999999999999996</v>
      </c>
      <c r="S4626">
        <v>4.5999999999999996</v>
      </c>
      <c r="T4626">
        <v>4.5999999999999996</v>
      </c>
      <c r="U4626">
        <v>4.7</v>
      </c>
      <c r="V4626">
        <v>4.5999999999999996</v>
      </c>
      <c r="W4626">
        <v>4.8</v>
      </c>
      <c r="X4626" t="s">
        <v>9381</v>
      </c>
      <c r="Y4626" t="s">
        <v>34</v>
      </c>
      <c r="AA4626" t="s">
        <v>9381</v>
      </c>
      <c r="AB4626" t="s">
        <v>9381</v>
      </c>
    </row>
    <row r="4627" spans="1:28" x14ac:dyDescent="0.2">
      <c r="A4627">
        <v>2023</v>
      </c>
      <c r="B4627" t="s">
        <v>25</v>
      </c>
      <c r="C4627" t="s">
        <v>94</v>
      </c>
      <c r="D4627" t="s">
        <v>27</v>
      </c>
      <c r="E4627" s="1">
        <v>43420</v>
      </c>
      <c r="F4627">
        <v>4.7</v>
      </c>
      <c r="G4627">
        <v>2681</v>
      </c>
      <c r="H4627" t="s">
        <v>124</v>
      </c>
      <c r="I4627" t="s">
        <v>86</v>
      </c>
      <c r="J4627" t="s">
        <v>9336</v>
      </c>
      <c r="L4627" t="s">
        <v>30</v>
      </c>
      <c r="M4627" t="s">
        <v>31</v>
      </c>
      <c r="N4627" t="s">
        <v>32</v>
      </c>
      <c r="O4627" t="s">
        <v>2997</v>
      </c>
      <c r="P4627" s="4" t="s">
        <v>2998</v>
      </c>
      <c r="Q4627">
        <v>3</v>
      </c>
      <c r="R4627">
        <v>5</v>
      </c>
      <c r="S4627">
        <v>4.8</v>
      </c>
      <c r="T4627">
        <v>4.8</v>
      </c>
      <c r="U4627">
        <v>4.2</v>
      </c>
      <c r="V4627">
        <v>5</v>
      </c>
      <c r="W4627">
        <v>5</v>
      </c>
      <c r="X4627" t="s">
        <v>9381</v>
      </c>
      <c r="Y4627" t="s">
        <v>34</v>
      </c>
      <c r="AA4627" t="s">
        <v>9381</v>
      </c>
      <c r="AB4627" t="s">
        <v>9381</v>
      </c>
    </row>
    <row r="4628" spans="1:28" x14ac:dyDescent="0.2">
      <c r="A4628">
        <v>2022</v>
      </c>
      <c r="B4628" t="s">
        <v>25</v>
      </c>
      <c r="C4628" t="s">
        <v>54</v>
      </c>
      <c r="D4628" t="s">
        <v>983</v>
      </c>
      <c r="E4628" s="1">
        <v>40998</v>
      </c>
      <c r="F4628">
        <v>4.3</v>
      </c>
      <c r="G4628">
        <v>16</v>
      </c>
      <c r="H4628" t="s">
        <v>86</v>
      </c>
      <c r="I4628" t="s">
        <v>36</v>
      </c>
      <c r="J4628" t="s">
        <v>43</v>
      </c>
      <c r="K4628" t="s">
        <v>9215</v>
      </c>
      <c r="L4628" t="s">
        <v>30</v>
      </c>
      <c r="M4628" t="s">
        <v>57</v>
      </c>
      <c r="N4628" t="s">
        <v>32</v>
      </c>
      <c r="O4628" t="s">
        <v>2999</v>
      </c>
      <c r="P4628" s="4">
        <v>23908377</v>
      </c>
      <c r="Q4628">
        <v>13325</v>
      </c>
      <c r="R4628">
        <v>4.3</v>
      </c>
      <c r="S4628">
        <v>4.4000000000000004</v>
      </c>
      <c r="T4628">
        <v>4.3</v>
      </c>
      <c r="U4628">
        <v>4.0999999999999996</v>
      </c>
      <c r="V4628">
        <v>4.3</v>
      </c>
      <c r="W4628">
        <v>4.3</v>
      </c>
      <c r="X4628" t="s">
        <v>9381</v>
      </c>
      <c r="Y4628" t="s">
        <v>34</v>
      </c>
      <c r="AA4628" t="s">
        <v>9381</v>
      </c>
      <c r="AB4628" t="s">
        <v>9381</v>
      </c>
    </row>
    <row r="4629" spans="1:28" x14ac:dyDescent="0.2">
      <c r="A4629">
        <v>2022</v>
      </c>
      <c r="B4629" t="s">
        <v>25</v>
      </c>
      <c r="C4629" t="s">
        <v>191</v>
      </c>
      <c r="D4629" t="s">
        <v>27</v>
      </c>
      <c r="E4629" s="1">
        <v>32560</v>
      </c>
      <c r="F4629">
        <v>2.7</v>
      </c>
      <c r="G4629">
        <v>447</v>
      </c>
      <c r="H4629" t="s">
        <v>28</v>
      </c>
      <c r="I4629" t="s">
        <v>36</v>
      </c>
      <c r="J4629" t="s">
        <v>43</v>
      </c>
      <c r="K4629" t="s">
        <v>9214</v>
      </c>
      <c r="L4629" t="s">
        <v>37</v>
      </c>
      <c r="M4629" t="s">
        <v>38</v>
      </c>
      <c r="N4629" t="s">
        <v>192</v>
      </c>
      <c r="O4629" t="s">
        <v>3000</v>
      </c>
      <c r="P4629" s="4" t="s">
        <v>3001</v>
      </c>
      <c r="Q4629">
        <v>0</v>
      </c>
      <c r="R4629">
        <v>4.9000000000000004</v>
      </c>
      <c r="S4629">
        <v>5</v>
      </c>
      <c r="T4629">
        <v>5</v>
      </c>
      <c r="U4629">
        <v>4.9000000000000004</v>
      </c>
      <c r="V4629">
        <v>4.9000000000000004</v>
      </c>
      <c r="W4629">
        <v>5</v>
      </c>
      <c r="X4629" t="s">
        <v>9381</v>
      </c>
      <c r="Y4629" t="s">
        <v>34</v>
      </c>
      <c r="AA4629" t="s">
        <v>9381</v>
      </c>
      <c r="AB4629" t="s">
        <v>9381</v>
      </c>
    </row>
    <row r="4630" spans="1:28" x14ac:dyDescent="0.2">
      <c r="A4630">
        <v>2023</v>
      </c>
      <c r="B4630" t="s">
        <v>25</v>
      </c>
      <c r="C4630" t="s">
        <v>81</v>
      </c>
      <c r="D4630" t="s">
        <v>27</v>
      </c>
      <c r="E4630" s="1">
        <v>41645</v>
      </c>
      <c r="F4630">
        <v>5</v>
      </c>
      <c r="G4630">
        <v>1664</v>
      </c>
      <c r="H4630" t="s">
        <v>28</v>
      </c>
      <c r="I4630" t="s">
        <v>36</v>
      </c>
      <c r="J4630" t="s">
        <v>9336</v>
      </c>
      <c r="L4630" t="s">
        <v>30</v>
      </c>
      <c r="M4630" t="s">
        <v>57</v>
      </c>
      <c r="N4630" t="s">
        <v>72</v>
      </c>
      <c r="O4630" t="s">
        <v>3002</v>
      </c>
      <c r="P4630" s="4">
        <v>35582</v>
      </c>
      <c r="Q4630">
        <v>5</v>
      </c>
      <c r="R4630">
        <v>2</v>
      </c>
      <c r="S4630">
        <v>0</v>
      </c>
      <c r="T4630">
        <v>2</v>
      </c>
      <c r="U4630">
        <v>1</v>
      </c>
      <c r="V4630">
        <v>0</v>
      </c>
      <c r="W4630">
        <v>0</v>
      </c>
      <c r="X4630" t="s">
        <v>9381</v>
      </c>
      <c r="Y4630" t="s">
        <v>34</v>
      </c>
      <c r="AA4630" t="s">
        <v>9381</v>
      </c>
      <c r="AB4630" t="s">
        <v>9381</v>
      </c>
    </row>
    <row r="4631" spans="1:28" x14ac:dyDescent="0.2">
      <c r="A4631">
        <v>2022</v>
      </c>
      <c r="B4631" t="s">
        <v>25</v>
      </c>
      <c r="C4631" t="s">
        <v>81</v>
      </c>
      <c r="D4631" t="s">
        <v>27</v>
      </c>
      <c r="E4631" s="1">
        <v>41375</v>
      </c>
      <c r="F4631">
        <v>4.4000000000000004</v>
      </c>
      <c r="G4631">
        <v>878</v>
      </c>
      <c r="H4631" t="s">
        <v>52</v>
      </c>
      <c r="I4631" t="s">
        <v>36</v>
      </c>
      <c r="J4631" t="s">
        <v>9336</v>
      </c>
      <c r="K4631" t="s">
        <v>9204</v>
      </c>
      <c r="L4631" t="s">
        <v>30</v>
      </c>
      <c r="M4631" t="s">
        <v>48</v>
      </c>
      <c r="N4631" t="s">
        <v>32</v>
      </c>
      <c r="O4631" t="s">
        <v>3003</v>
      </c>
      <c r="P4631" s="4" t="s">
        <v>3004</v>
      </c>
      <c r="Q4631">
        <v>10</v>
      </c>
      <c r="R4631">
        <v>5</v>
      </c>
      <c r="S4631">
        <v>5</v>
      </c>
      <c r="T4631">
        <v>5</v>
      </c>
      <c r="U4631">
        <v>5</v>
      </c>
      <c r="V4631">
        <v>5</v>
      </c>
      <c r="W4631">
        <v>5</v>
      </c>
      <c r="X4631" t="s">
        <v>9381</v>
      </c>
      <c r="Y4631" t="s">
        <v>34</v>
      </c>
      <c r="AA4631" t="s">
        <v>9381</v>
      </c>
      <c r="AB4631" t="s">
        <v>9381</v>
      </c>
    </row>
    <row r="4632" spans="1:28" x14ac:dyDescent="0.2">
      <c r="A4632">
        <v>2022</v>
      </c>
      <c r="B4632" t="s">
        <v>25</v>
      </c>
      <c r="C4632" t="s">
        <v>46</v>
      </c>
      <c r="D4632" t="s">
        <v>27</v>
      </c>
      <c r="E4632" s="1">
        <v>46500</v>
      </c>
      <c r="F4632">
        <v>4.4000000000000004</v>
      </c>
      <c r="G4632">
        <v>878</v>
      </c>
      <c r="H4632" t="s">
        <v>216</v>
      </c>
      <c r="I4632" t="s">
        <v>36</v>
      </c>
      <c r="J4632" t="s">
        <v>9336</v>
      </c>
      <c r="K4632" t="s">
        <v>9203</v>
      </c>
      <c r="L4632" t="s">
        <v>30</v>
      </c>
      <c r="M4632" t="s">
        <v>48</v>
      </c>
      <c r="N4632" t="s">
        <v>32</v>
      </c>
      <c r="O4632" t="s">
        <v>3005</v>
      </c>
      <c r="P4632" s="4">
        <v>58089</v>
      </c>
      <c r="Q4632">
        <v>14</v>
      </c>
      <c r="R4632">
        <v>5</v>
      </c>
      <c r="S4632">
        <v>5</v>
      </c>
      <c r="T4632">
        <v>5</v>
      </c>
      <c r="U4632">
        <v>5</v>
      </c>
      <c r="V4632">
        <v>5</v>
      </c>
      <c r="W4632">
        <v>5</v>
      </c>
      <c r="X4632" t="s">
        <v>9381</v>
      </c>
      <c r="Y4632" t="s">
        <v>34</v>
      </c>
      <c r="AA4632" t="s">
        <v>9381</v>
      </c>
      <c r="AB4632" t="s">
        <v>9381</v>
      </c>
    </row>
    <row r="4633" spans="1:28" x14ac:dyDescent="0.2">
      <c r="A4633">
        <v>2022</v>
      </c>
      <c r="B4633" t="s">
        <v>25</v>
      </c>
      <c r="C4633" t="s">
        <v>81</v>
      </c>
      <c r="D4633" t="s">
        <v>27</v>
      </c>
      <c r="E4633" t="s">
        <v>844</v>
      </c>
      <c r="F4633">
        <v>4.2</v>
      </c>
      <c r="G4633">
        <v>1147</v>
      </c>
      <c r="H4633" t="s">
        <v>96</v>
      </c>
      <c r="I4633" t="s">
        <v>86</v>
      </c>
      <c r="J4633" t="s">
        <v>9336</v>
      </c>
      <c r="K4633" t="s">
        <v>9204</v>
      </c>
      <c r="L4633" t="s">
        <v>30</v>
      </c>
      <c r="M4633" t="s">
        <v>48</v>
      </c>
      <c r="N4633" t="s">
        <v>32</v>
      </c>
      <c r="O4633" t="s">
        <v>3167</v>
      </c>
      <c r="P4633" s="4" t="s">
        <v>3168</v>
      </c>
      <c r="Q4633">
        <v>1770</v>
      </c>
      <c r="R4633">
        <v>5</v>
      </c>
      <c r="S4633">
        <v>5</v>
      </c>
      <c r="T4633">
        <v>5</v>
      </c>
      <c r="U4633">
        <v>5</v>
      </c>
      <c r="V4633">
        <v>5</v>
      </c>
      <c r="W4633">
        <v>5</v>
      </c>
      <c r="X4633" t="s">
        <v>9381</v>
      </c>
      <c r="Y4633" t="s">
        <v>34</v>
      </c>
      <c r="AA4633" t="s">
        <v>9381</v>
      </c>
      <c r="AB4633" t="s">
        <v>9381</v>
      </c>
    </row>
    <row r="4634" spans="1:28" x14ac:dyDescent="0.2">
      <c r="A4634">
        <v>2022</v>
      </c>
      <c r="B4634" t="s">
        <v>25</v>
      </c>
      <c r="C4634" t="s">
        <v>81</v>
      </c>
      <c r="D4634" t="s">
        <v>27</v>
      </c>
      <c r="E4634" s="1">
        <v>41770</v>
      </c>
      <c r="F4634">
        <v>4.7</v>
      </c>
      <c r="G4634">
        <v>2681</v>
      </c>
      <c r="H4634" t="s">
        <v>47</v>
      </c>
      <c r="I4634" t="s">
        <v>86</v>
      </c>
      <c r="J4634" t="s">
        <v>9336</v>
      </c>
      <c r="K4634" t="s">
        <v>9204</v>
      </c>
      <c r="L4634" t="s">
        <v>30</v>
      </c>
      <c r="M4634" t="s">
        <v>48</v>
      </c>
      <c r="N4634" t="s">
        <v>32</v>
      </c>
      <c r="O4634" t="s">
        <v>3169</v>
      </c>
      <c r="P4634" s="4" t="s">
        <v>3170</v>
      </c>
      <c r="Q4634">
        <v>2</v>
      </c>
      <c r="R4634">
        <v>5</v>
      </c>
      <c r="S4634">
        <v>5</v>
      </c>
      <c r="T4634">
        <v>5</v>
      </c>
      <c r="U4634">
        <v>5</v>
      </c>
      <c r="V4634">
        <v>5</v>
      </c>
      <c r="W4634">
        <v>5</v>
      </c>
      <c r="X4634" t="s">
        <v>9381</v>
      </c>
      <c r="Y4634" t="s">
        <v>34</v>
      </c>
      <c r="AA4634" t="s">
        <v>9381</v>
      </c>
      <c r="AB4634" t="s">
        <v>9381</v>
      </c>
    </row>
    <row r="4635" spans="1:28" x14ac:dyDescent="0.2">
      <c r="A4635">
        <v>2022</v>
      </c>
      <c r="B4635" t="s">
        <v>25</v>
      </c>
      <c r="C4635" t="s">
        <v>74</v>
      </c>
      <c r="D4635" t="s">
        <v>27</v>
      </c>
      <c r="E4635" s="1">
        <v>44600</v>
      </c>
      <c r="F4635">
        <v>2.7</v>
      </c>
      <c r="G4635">
        <v>447</v>
      </c>
      <c r="H4635" t="s">
        <v>28</v>
      </c>
      <c r="I4635" t="s">
        <v>36</v>
      </c>
      <c r="J4635" t="s">
        <v>9336</v>
      </c>
      <c r="K4635" t="s">
        <v>9204</v>
      </c>
      <c r="L4635" t="s">
        <v>30</v>
      </c>
      <c r="M4635" t="s">
        <v>48</v>
      </c>
      <c r="N4635" t="s">
        <v>32</v>
      </c>
      <c r="O4635" t="s">
        <v>3173</v>
      </c>
      <c r="P4635" s="4" t="s">
        <v>3174</v>
      </c>
      <c r="Q4635">
        <v>0</v>
      </c>
      <c r="R4635">
        <v>5</v>
      </c>
      <c r="S4635">
        <v>5</v>
      </c>
      <c r="T4635">
        <v>5</v>
      </c>
      <c r="U4635">
        <v>5</v>
      </c>
      <c r="V4635">
        <v>5</v>
      </c>
      <c r="W4635">
        <v>5</v>
      </c>
      <c r="X4635" t="s">
        <v>9381</v>
      </c>
      <c r="Y4635" t="s">
        <v>34</v>
      </c>
      <c r="AA4635" t="s">
        <v>9381</v>
      </c>
      <c r="AB4635" t="s">
        <v>9381</v>
      </c>
    </row>
    <row r="4636" spans="1:28" x14ac:dyDescent="0.2">
      <c r="A4636">
        <v>2022</v>
      </c>
      <c r="B4636" t="s">
        <v>25</v>
      </c>
      <c r="C4636" t="s">
        <v>81</v>
      </c>
      <c r="D4636" t="s">
        <v>27</v>
      </c>
      <c r="E4636" s="1">
        <v>41375</v>
      </c>
      <c r="F4636">
        <v>2.7</v>
      </c>
      <c r="G4636">
        <v>447</v>
      </c>
      <c r="H4636" t="s">
        <v>52</v>
      </c>
      <c r="I4636" t="s">
        <v>36</v>
      </c>
      <c r="J4636" t="s">
        <v>9336</v>
      </c>
      <c r="K4636" t="s">
        <v>9204</v>
      </c>
      <c r="L4636" t="s">
        <v>30</v>
      </c>
      <c r="M4636" t="s">
        <v>48</v>
      </c>
      <c r="N4636" t="s">
        <v>32</v>
      </c>
      <c r="O4636" t="s">
        <v>3175</v>
      </c>
      <c r="P4636" s="4" t="s">
        <v>3176</v>
      </c>
      <c r="Q4636">
        <v>0</v>
      </c>
      <c r="R4636">
        <v>5</v>
      </c>
      <c r="S4636">
        <v>5</v>
      </c>
      <c r="T4636">
        <v>5</v>
      </c>
      <c r="U4636">
        <v>5</v>
      </c>
      <c r="V4636">
        <v>5</v>
      </c>
      <c r="W4636">
        <v>5</v>
      </c>
      <c r="X4636" t="s">
        <v>9381</v>
      </c>
      <c r="Y4636" t="s">
        <v>34</v>
      </c>
      <c r="AA4636" t="s">
        <v>9381</v>
      </c>
      <c r="AB4636" t="s">
        <v>9381</v>
      </c>
    </row>
    <row r="4637" spans="1:28" x14ac:dyDescent="0.2">
      <c r="A4637">
        <v>2022</v>
      </c>
      <c r="B4637" t="s">
        <v>25</v>
      </c>
      <c r="C4637" t="s">
        <v>81</v>
      </c>
      <c r="D4637" t="s">
        <v>27</v>
      </c>
      <c r="E4637" s="1">
        <v>41770</v>
      </c>
      <c r="F4637">
        <v>2.7</v>
      </c>
      <c r="G4637">
        <v>447</v>
      </c>
      <c r="H4637" t="s">
        <v>47</v>
      </c>
      <c r="I4637" t="s">
        <v>36</v>
      </c>
      <c r="J4637" t="s">
        <v>9336</v>
      </c>
      <c r="K4637" t="s">
        <v>9204</v>
      </c>
      <c r="L4637" t="s">
        <v>30</v>
      </c>
      <c r="M4637" t="s">
        <v>48</v>
      </c>
      <c r="N4637" t="s">
        <v>32</v>
      </c>
      <c r="O4637" t="s">
        <v>3177</v>
      </c>
      <c r="P4637" s="4" t="s">
        <v>3178</v>
      </c>
      <c r="Q4637">
        <v>15</v>
      </c>
      <c r="R4637">
        <v>5</v>
      </c>
      <c r="S4637">
        <v>5</v>
      </c>
      <c r="T4637">
        <v>5</v>
      </c>
      <c r="U4637">
        <v>5</v>
      </c>
      <c r="V4637">
        <v>5</v>
      </c>
      <c r="W4637">
        <v>5</v>
      </c>
      <c r="X4637" t="s">
        <v>9381</v>
      </c>
      <c r="Y4637" t="s">
        <v>34</v>
      </c>
      <c r="AA4637" t="s">
        <v>9381</v>
      </c>
      <c r="AB4637" t="s">
        <v>9381</v>
      </c>
    </row>
    <row r="4638" spans="1:28" x14ac:dyDescent="0.2">
      <c r="A4638">
        <v>2022</v>
      </c>
      <c r="B4638" t="s">
        <v>25</v>
      </c>
      <c r="C4638" t="s">
        <v>74</v>
      </c>
      <c r="D4638" t="s">
        <v>27</v>
      </c>
      <c r="E4638" s="1">
        <v>44205</v>
      </c>
      <c r="F4638">
        <v>4.4000000000000004</v>
      </c>
      <c r="G4638">
        <v>878</v>
      </c>
      <c r="H4638" t="s">
        <v>817</v>
      </c>
      <c r="I4638" t="s">
        <v>97</v>
      </c>
      <c r="J4638" t="s">
        <v>9336</v>
      </c>
      <c r="K4638" t="s">
        <v>9204</v>
      </c>
      <c r="L4638" t="s">
        <v>30</v>
      </c>
      <c r="M4638" t="s">
        <v>48</v>
      </c>
      <c r="N4638" t="s">
        <v>32</v>
      </c>
      <c r="O4638" t="s">
        <v>3179</v>
      </c>
      <c r="P4638" s="4" t="s">
        <v>3180</v>
      </c>
      <c r="Q4638">
        <v>10</v>
      </c>
      <c r="R4638">
        <v>5</v>
      </c>
      <c r="S4638">
        <v>5</v>
      </c>
      <c r="T4638">
        <v>5</v>
      </c>
      <c r="U4638">
        <v>5</v>
      </c>
      <c r="V4638">
        <v>5</v>
      </c>
      <c r="W4638">
        <v>5</v>
      </c>
      <c r="X4638" t="s">
        <v>9381</v>
      </c>
      <c r="Y4638" t="s">
        <v>34</v>
      </c>
      <c r="AA4638" t="s">
        <v>9381</v>
      </c>
      <c r="AB4638" t="s">
        <v>9381</v>
      </c>
    </row>
    <row r="4639" spans="1:28" x14ac:dyDescent="0.2">
      <c r="A4639">
        <v>2023</v>
      </c>
      <c r="B4639" t="s">
        <v>25</v>
      </c>
      <c r="C4639" t="s">
        <v>70</v>
      </c>
      <c r="D4639" t="s">
        <v>27</v>
      </c>
      <c r="E4639" s="1">
        <v>53720</v>
      </c>
      <c r="F4639">
        <v>3.1</v>
      </c>
      <c r="G4639">
        <v>1297</v>
      </c>
      <c r="H4639" t="s">
        <v>47</v>
      </c>
      <c r="I4639" t="s">
        <v>36</v>
      </c>
      <c r="J4639" t="s">
        <v>9336</v>
      </c>
      <c r="K4639" t="s">
        <v>9203</v>
      </c>
      <c r="L4639" t="s">
        <v>30</v>
      </c>
      <c r="M4639" t="s">
        <v>31</v>
      </c>
      <c r="N4639" t="s">
        <v>1111</v>
      </c>
      <c r="O4639" t="s">
        <v>3181</v>
      </c>
      <c r="P4639" s="4" t="s">
        <v>3182</v>
      </c>
      <c r="Q4639">
        <v>0</v>
      </c>
      <c r="R4639">
        <v>2</v>
      </c>
      <c r="S4639">
        <v>0</v>
      </c>
      <c r="T4639">
        <v>2</v>
      </c>
      <c r="U4639">
        <v>1</v>
      </c>
      <c r="V4639">
        <v>0</v>
      </c>
      <c r="W4639">
        <v>0</v>
      </c>
      <c r="X4639" t="s">
        <v>9381</v>
      </c>
      <c r="Y4639" t="s">
        <v>34</v>
      </c>
      <c r="AA4639" t="s">
        <v>9381</v>
      </c>
      <c r="AB4639" t="s">
        <v>9381</v>
      </c>
    </row>
    <row r="4640" spans="1:28" x14ac:dyDescent="0.2">
      <c r="A4640">
        <v>2023</v>
      </c>
      <c r="B4640" t="s">
        <v>25</v>
      </c>
      <c r="C4640" t="s">
        <v>646</v>
      </c>
      <c r="D4640" t="s">
        <v>27</v>
      </c>
      <c r="E4640" s="1">
        <v>49895</v>
      </c>
      <c r="F4640">
        <v>3.1</v>
      </c>
      <c r="G4640">
        <v>1297</v>
      </c>
      <c r="H4640" t="s">
        <v>52</v>
      </c>
      <c r="I4640" t="s">
        <v>36</v>
      </c>
      <c r="J4640" t="s">
        <v>9336</v>
      </c>
      <c r="K4640" t="s">
        <v>9203</v>
      </c>
      <c r="L4640" t="s">
        <v>30</v>
      </c>
      <c r="M4640" t="s">
        <v>31</v>
      </c>
      <c r="N4640" t="s">
        <v>1111</v>
      </c>
      <c r="O4640" t="s">
        <v>3183</v>
      </c>
      <c r="P4640" s="4" t="s">
        <v>3184</v>
      </c>
      <c r="Q4640">
        <v>0</v>
      </c>
      <c r="R4640">
        <v>2</v>
      </c>
      <c r="S4640">
        <v>0</v>
      </c>
      <c r="T4640">
        <v>2</v>
      </c>
      <c r="U4640">
        <v>1</v>
      </c>
      <c r="V4640">
        <v>0</v>
      </c>
      <c r="W4640">
        <v>0</v>
      </c>
      <c r="X4640" t="s">
        <v>9381</v>
      </c>
      <c r="Y4640" t="s">
        <v>34</v>
      </c>
      <c r="AA4640" t="s">
        <v>9381</v>
      </c>
      <c r="AB4640" t="s">
        <v>9381</v>
      </c>
    </row>
    <row r="4641" spans="1:28" x14ac:dyDescent="0.2">
      <c r="A4641">
        <v>2022</v>
      </c>
      <c r="B4641" t="s">
        <v>25</v>
      </c>
      <c r="C4641" t="s">
        <v>150</v>
      </c>
      <c r="D4641" t="s">
        <v>27</v>
      </c>
      <c r="E4641" s="1">
        <v>42285</v>
      </c>
      <c r="F4641">
        <v>3.1</v>
      </c>
      <c r="G4641">
        <v>1297</v>
      </c>
      <c r="H4641" t="s">
        <v>52</v>
      </c>
      <c r="I4641" t="s">
        <v>36</v>
      </c>
      <c r="J4641" t="s">
        <v>9336</v>
      </c>
      <c r="K4641" t="s">
        <v>9282</v>
      </c>
      <c r="L4641" t="s">
        <v>30</v>
      </c>
      <c r="M4641" t="s">
        <v>31</v>
      </c>
      <c r="N4641" t="s">
        <v>431</v>
      </c>
      <c r="O4641" t="s">
        <v>3185</v>
      </c>
      <c r="P4641" s="4">
        <v>220146</v>
      </c>
      <c r="Q4641">
        <v>0</v>
      </c>
      <c r="R4641">
        <v>5</v>
      </c>
      <c r="S4641">
        <v>5</v>
      </c>
      <c r="T4641">
        <v>5</v>
      </c>
      <c r="U4641">
        <v>5</v>
      </c>
      <c r="V4641">
        <v>5</v>
      </c>
      <c r="W4641">
        <v>5</v>
      </c>
      <c r="X4641" t="s">
        <v>9381</v>
      </c>
      <c r="Y4641" t="s">
        <v>34</v>
      </c>
      <c r="AA4641" t="s">
        <v>9381</v>
      </c>
      <c r="AB4641" t="s">
        <v>9381</v>
      </c>
    </row>
    <row r="4642" spans="1:28" x14ac:dyDescent="0.2">
      <c r="A4642">
        <v>2023</v>
      </c>
      <c r="B4642" t="s">
        <v>25</v>
      </c>
      <c r="C4642" t="s">
        <v>414</v>
      </c>
      <c r="D4642" t="s">
        <v>27</v>
      </c>
      <c r="E4642" s="1">
        <v>43295</v>
      </c>
      <c r="F4642">
        <v>3.1</v>
      </c>
      <c r="G4642">
        <v>1297</v>
      </c>
      <c r="H4642" t="s">
        <v>96</v>
      </c>
      <c r="I4642" t="s">
        <v>97</v>
      </c>
      <c r="J4642" t="s">
        <v>43</v>
      </c>
      <c r="K4642" t="s">
        <v>9243</v>
      </c>
      <c r="L4642" t="s">
        <v>30</v>
      </c>
      <c r="M4642" t="s">
        <v>31</v>
      </c>
      <c r="N4642" t="s">
        <v>1111</v>
      </c>
      <c r="O4642" t="s">
        <v>3186</v>
      </c>
      <c r="P4642" s="4" t="s">
        <v>3187</v>
      </c>
      <c r="Q4642">
        <v>0</v>
      </c>
      <c r="R4642">
        <v>2</v>
      </c>
      <c r="S4642">
        <v>0</v>
      </c>
      <c r="T4642">
        <v>2</v>
      </c>
      <c r="U4642">
        <v>1</v>
      </c>
      <c r="V4642">
        <v>0</v>
      </c>
      <c r="W4642">
        <v>0</v>
      </c>
      <c r="X4642" t="s">
        <v>9381</v>
      </c>
      <c r="Y4642" t="s">
        <v>34</v>
      </c>
      <c r="AA4642" t="s">
        <v>9382</v>
      </c>
      <c r="AB4642" t="s">
        <v>9382</v>
      </c>
    </row>
    <row r="4643" spans="1:28" x14ac:dyDescent="0.2">
      <c r="A4643">
        <v>2022</v>
      </c>
      <c r="B4643" t="s">
        <v>25</v>
      </c>
      <c r="C4643" t="s">
        <v>81</v>
      </c>
      <c r="D4643" t="s">
        <v>27</v>
      </c>
      <c r="E4643" s="1">
        <v>41375</v>
      </c>
      <c r="F4643">
        <v>3.1</v>
      </c>
      <c r="G4643">
        <v>1297</v>
      </c>
      <c r="H4643" t="s">
        <v>52</v>
      </c>
      <c r="I4643" t="s">
        <v>36</v>
      </c>
      <c r="J4643" t="s">
        <v>9336</v>
      </c>
      <c r="K4643" t="s">
        <v>9204</v>
      </c>
      <c r="L4643" t="s">
        <v>30</v>
      </c>
      <c r="M4643" t="s">
        <v>31</v>
      </c>
      <c r="N4643" t="s">
        <v>431</v>
      </c>
      <c r="O4643" t="s">
        <v>3188</v>
      </c>
      <c r="P4643" s="4" t="s">
        <v>3189</v>
      </c>
      <c r="Q4643">
        <v>5</v>
      </c>
      <c r="R4643">
        <v>5</v>
      </c>
      <c r="S4643">
        <v>5</v>
      </c>
      <c r="T4643">
        <v>5</v>
      </c>
      <c r="U4643">
        <v>5</v>
      </c>
      <c r="V4643">
        <v>5</v>
      </c>
      <c r="W4643">
        <v>5</v>
      </c>
      <c r="X4643" t="s">
        <v>9381</v>
      </c>
      <c r="Y4643" t="s">
        <v>34</v>
      </c>
      <c r="AA4643" t="s">
        <v>9382</v>
      </c>
      <c r="AB4643" t="s">
        <v>9382</v>
      </c>
    </row>
    <row r="4644" spans="1:28" x14ac:dyDescent="0.2">
      <c r="A4644">
        <v>2022</v>
      </c>
      <c r="B4644" t="s">
        <v>25</v>
      </c>
      <c r="C4644" t="s">
        <v>81</v>
      </c>
      <c r="D4644" t="s">
        <v>27</v>
      </c>
      <c r="E4644" s="1">
        <v>41770</v>
      </c>
      <c r="F4644">
        <v>3.1</v>
      </c>
      <c r="G4644">
        <v>1297</v>
      </c>
      <c r="H4644" t="s">
        <v>28</v>
      </c>
      <c r="I4644" t="s">
        <v>36</v>
      </c>
      <c r="J4644" t="s">
        <v>9336</v>
      </c>
      <c r="K4644" t="s">
        <v>9204</v>
      </c>
      <c r="L4644" t="s">
        <v>30</v>
      </c>
      <c r="M4644" t="s">
        <v>31</v>
      </c>
      <c r="N4644" t="s">
        <v>431</v>
      </c>
      <c r="O4644" t="s">
        <v>3190</v>
      </c>
      <c r="P4644" s="4" t="s">
        <v>3191</v>
      </c>
      <c r="Q4644">
        <v>5</v>
      </c>
      <c r="R4644">
        <v>5</v>
      </c>
      <c r="S4644">
        <v>5</v>
      </c>
      <c r="T4644">
        <v>5</v>
      </c>
      <c r="U4644">
        <v>5</v>
      </c>
      <c r="V4644">
        <v>5</v>
      </c>
      <c r="W4644">
        <v>5</v>
      </c>
      <c r="X4644" t="s">
        <v>9381</v>
      </c>
      <c r="Y4644" t="s">
        <v>34</v>
      </c>
      <c r="AA4644" t="s">
        <v>9382</v>
      </c>
      <c r="AB4644" t="s">
        <v>9382</v>
      </c>
    </row>
    <row r="4645" spans="1:28" x14ac:dyDescent="0.2">
      <c r="A4645">
        <v>2022</v>
      </c>
      <c r="B4645" t="s">
        <v>25</v>
      </c>
      <c r="C4645" t="s">
        <v>81</v>
      </c>
      <c r="D4645" t="s">
        <v>27</v>
      </c>
      <c r="E4645" s="1">
        <v>41375</v>
      </c>
      <c r="F4645">
        <v>3.1</v>
      </c>
      <c r="G4645">
        <v>1297</v>
      </c>
      <c r="H4645" t="s">
        <v>52</v>
      </c>
      <c r="I4645" t="s">
        <v>36</v>
      </c>
      <c r="J4645" t="s">
        <v>9336</v>
      </c>
      <c r="K4645" t="s">
        <v>9204</v>
      </c>
      <c r="L4645" t="s">
        <v>30</v>
      </c>
      <c r="M4645" t="s">
        <v>31</v>
      </c>
      <c r="N4645" t="s">
        <v>431</v>
      </c>
      <c r="O4645" t="s">
        <v>3192</v>
      </c>
      <c r="P4645" s="4" t="s">
        <v>3193</v>
      </c>
      <c r="Q4645">
        <v>0</v>
      </c>
      <c r="R4645">
        <v>5</v>
      </c>
      <c r="S4645">
        <v>5</v>
      </c>
      <c r="T4645">
        <v>5</v>
      </c>
      <c r="U4645">
        <v>5</v>
      </c>
      <c r="V4645">
        <v>5</v>
      </c>
      <c r="W4645">
        <v>5</v>
      </c>
      <c r="X4645" t="s">
        <v>9381</v>
      </c>
      <c r="Y4645" t="s">
        <v>34</v>
      </c>
      <c r="AA4645" t="s">
        <v>9382</v>
      </c>
      <c r="AB4645" t="s">
        <v>9382</v>
      </c>
    </row>
    <row r="4646" spans="1:28" x14ac:dyDescent="0.2">
      <c r="A4646">
        <v>2023</v>
      </c>
      <c r="B4646" t="s">
        <v>25</v>
      </c>
      <c r="C4646" t="s">
        <v>70</v>
      </c>
      <c r="D4646" t="s">
        <v>27</v>
      </c>
      <c r="E4646" s="1">
        <v>53375</v>
      </c>
      <c r="F4646">
        <v>4.7</v>
      </c>
      <c r="G4646">
        <v>2</v>
      </c>
      <c r="H4646" t="s">
        <v>1091</v>
      </c>
      <c r="I4646" t="s">
        <v>97</v>
      </c>
      <c r="J4646" t="s">
        <v>9336</v>
      </c>
      <c r="L4646" t="s">
        <v>30</v>
      </c>
      <c r="M4646" t="s">
        <v>57</v>
      </c>
      <c r="N4646" t="s">
        <v>72</v>
      </c>
      <c r="O4646" t="s">
        <v>3388</v>
      </c>
      <c r="P4646" s="4" t="s">
        <v>3389</v>
      </c>
      <c r="Q4646">
        <v>18</v>
      </c>
      <c r="R4646">
        <v>2</v>
      </c>
      <c r="S4646">
        <v>0</v>
      </c>
      <c r="T4646">
        <v>2</v>
      </c>
      <c r="U4646">
        <v>1</v>
      </c>
      <c r="V4646">
        <v>0</v>
      </c>
      <c r="W4646">
        <v>0</v>
      </c>
      <c r="X4646" t="s">
        <v>9381</v>
      </c>
      <c r="Y4646" t="s">
        <v>34</v>
      </c>
      <c r="AA4646" t="s">
        <v>9382</v>
      </c>
      <c r="AB4646" t="s">
        <v>9382</v>
      </c>
    </row>
    <row r="4647" spans="1:28" x14ac:dyDescent="0.2">
      <c r="A4647">
        <v>2020</v>
      </c>
      <c r="B4647" t="s">
        <v>25</v>
      </c>
      <c r="C4647" t="s">
        <v>150</v>
      </c>
      <c r="D4647" t="s">
        <v>983</v>
      </c>
      <c r="E4647" s="1">
        <v>37485</v>
      </c>
      <c r="F4647">
        <v>4.2</v>
      </c>
      <c r="G4647">
        <v>1147</v>
      </c>
      <c r="H4647" t="s">
        <v>82</v>
      </c>
      <c r="I4647" t="s">
        <v>97</v>
      </c>
      <c r="J4647" t="s">
        <v>9336</v>
      </c>
      <c r="K4647" t="s">
        <v>9233</v>
      </c>
      <c r="L4647" t="s">
        <v>30</v>
      </c>
      <c r="M4647" t="s">
        <v>1233</v>
      </c>
      <c r="N4647" t="s">
        <v>32</v>
      </c>
      <c r="O4647" t="s">
        <v>3390</v>
      </c>
      <c r="P4647" s="4" t="s">
        <v>3391</v>
      </c>
      <c r="Q4647">
        <v>33902</v>
      </c>
      <c r="R4647">
        <v>4.5999999999999996</v>
      </c>
      <c r="S4647">
        <v>4.5</v>
      </c>
      <c r="T4647">
        <v>4.2</v>
      </c>
      <c r="U4647">
        <v>4.0999999999999996</v>
      </c>
      <c r="V4647">
        <v>4.5</v>
      </c>
      <c r="W4647">
        <v>4.0999999999999996</v>
      </c>
      <c r="X4647" t="s">
        <v>9381</v>
      </c>
      <c r="Y4647" t="s">
        <v>34</v>
      </c>
      <c r="AA4647" t="s">
        <v>9382</v>
      </c>
      <c r="AB4647" t="s">
        <v>9382</v>
      </c>
    </row>
    <row r="4648" spans="1:28" x14ac:dyDescent="0.2">
      <c r="A4648">
        <v>2023</v>
      </c>
      <c r="B4648" t="s">
        <v>25</v>
      </c>
      <c r="C4648" t="s">
        <v>46</v>
      </c>
      <c r="D4648" t="s">
        <v>27</v>
      </c>
      <c r="E4648" s="1">
        <v>50150</v>
      </c>
      <c r="F4648">
        <v>4.2</v>
      </c>
      <c r="G4648">
        <v>1147</v>
      </c>
      <c r="H4648" t="s">
        <v>89</v>
      </c>
      <c r="I4648" t="s">
        <v>36</v>
      </c>
      <c r="J4648" t="s">
        <v>9337</v>
      </c>
      <c r="L4648" t="s">
        <v>30</v>
      </c>
      <c r="M4648" t="s">
        <v>57</v>
      </c>
      <c r="N4648" t="s">
        <v>72</v>
      </c>
      <c r="O4648" t="s">
        <v>3392</v>
      </c>
      <c r="P4648" s="4" t="s">
        <v>3393</v>
      </c>
      <c r="Q4648">
        <v>0</v>
      </c>
      <c r="R4648">
        <v>2</v>
      </c>
      <c r="S4648">
        <v>0</v>
      </c>
      <c r="T4648">
        <v>2</v>
      </c>
      <c r="U4648">
        <v>1</v>
      </c>
      <c r="V4648">
        <v>0</v>
      </c>
      <c r="W4648">
        <v>0</v>
      </c>
      <c r="X4648" t="s">
        <v>9381</v>
      </c>
      <c r="Y4648" t="s">
        <v>34</v>
      </c>
      <c r="AA4648" t="s">
        <v>9382</v>
      </c>
      <c r="AB4648" t="s">
        <v>9382</v>
      </c>
    </row>
    <row r="4649" spans="1:28" x14ac:dyDescent="0.2">
      <c r="A4649">
        <v>2022</v>
      </c>
      <c r="B4649" t="s">
        <v>25</v>
      </c>
      <c r="C4649" t="s">
        <v>81</v>
      </c>
      <c r="D4649" t="s">
        <v>27</v>
      </c>
      <c r="E4649" s="1">
        <v>41770</v>
      </c>
      <c r="F4649">
        <v>2.7</v>
      </c>
      <c r="G4649">
        <v>447</v>
      </c>
      <c r="H4649" t="s">
        <v>28</v>
      </c>
      <c r="I4649" t="s">
        <v>36</v>
      </c>
      <c r="J4649" t="s">
        <v>9336</v>
      </c>
      <c r="K4649" t="s">
        <v>9204</v>
      </c>
      <c r="L4649" t="s">
        <v>30</v>
      </c>
      <c r="M4649" t="s">
        <v>48</v>
      </c>
      <c r="N4649" t="s">
        <v>32</v>
      </c>
      <c r="O4649" t="s">
        <v>3396</v>
      </c>
      <c r="P4649" s="4" t="s">
        <v>3397</v>
      </c>
      <c r="Q4649">
        <v>0</v>
      </c>
      <c r="R4649">
        <v>5</v>
      </c>
      <c r="S4649">
        <v>5</v>
      </c>
      <c r="T4649">
        <v>5</v>
      </c>
      <c r="U4649">
        <v>5</v>
      </c>
      <c r="V4649">
        <v>5</v>
      </c>
      <c r="W4649">
        <v>5</v>
      </c>
      <c r="X4649" t="s">
        <v>9381</v>
      </c>
      <c r="Y4649" t="s">
        <v>34</v>
      </c>
      <c r="AA4649" t="s">
        <v>9382</v>
      </c>
      <c r="AB4649" t="s">
        <v>9382</v>
      </c>
    </row>
    <row r="4650" spans="1:28" x14ac:dyDescent="0.2">
      <c r="A4650">
        <v>2023</v>
      </c>
      <c r="B4650" t="s">
        <v>25</v>
      </c>
      <c r="C4650" t="s">
        <v>152</v>
      </c>
      <c r="D4650" t="s">
        <v>27</v>
      </c>
      <c r="E4650" s="1">
        <v>33750</v>
      </c>
      <c r="F4650">
        <v>4.8</v>
      </c>
      <c r="G4650">
        <v>1277</v>
      </c>
      <c r="H4650" t="s">
        <v>472</v>
      </c>
      <c r="I4650" t="s">
        <v>97</v>
      </c>
      <c r="J4650" t="s">
        <v>9336</v>
      </c>
      <c r="L4650" t="s">
        <v>30</v>
      </c>
      <c r="M4650" t="s">
        <v>38</v>
      </c>
      <c r="N4650" t="s">
        <v>78</v>
      </c>
      <c r="O4650" t="s">
        <v>3398</v>
      </c>
      <c r="P4650" s="4" t="s">
        <v>3399</v>
      </c>
      <c r="Q4650">
        <v>180</v>
      </c>
      <c r="R4650">
        <v>5</v>
      </c>
      <c r="S4650">
        <v>5</v>
      </c>
      <c r="T4650">
        <v>5</v>
      </c>
      <c r="U4650">
        <v>4</v>
      </c>
      <c r="V4650">
        <v>4</v>
      </c>
      <c r="W4650">
        <v>5</v>
      </c>
      <c r="X4650" t="s">
        <v>9381</v>
      </c>
      <c r="Y4650" t="s">
        <v>34</v>
      </c>
      <c r="AA4650" t="s">
        <v>9382</v>
      </c>
      <c r="AB4650" t="s">
        <v>9382</v>
      </c>
    </row>
    <row r="4651" spans="1:28" x14ac:dyDescent="0.2">
      <c r="A4651">
        <v>2022</v>
      </c>
      <c r="B4651" t="s">
        <v>25</v>
      </c>
      <c r="C4651" t="s">
        <v>1885</v>
      </c>
      <c r="D4651" t="s">
        <v>27</v>
      </c>
      <c r="E4651" s="1">
        <v>38445</v>
      </c>
      <c r="F4651">
        <v>5</v>
      </c>
      <c r="G4651">
        <v>1664</v>
      </c>
      <c r="H4651" t="s">
        <v>28</v>
      </c>
      <c r="I4651" t="s">
        <v>385</v>
      </c>
      <c r="J4651" t="s">
        <v>43</v>
      </c>
      <c r="K4651" t="s">
        <v>9213</v>
      </c>
      <c r="L4651" t="s">
        <v>30</v>
      </c>
      <c r="M4651" t="s">
        <v>57</v>
      </c>
      <c r="N4651" t="s">
        <v>134</v>
      </c>
      <c r="O4651" t="s">
        <v>3570</v>
      </c>
      <c r="P4651" s="4">
        <v>35078</v>
      </c>
      <c r="Q4651">
        <v>1311</v>
      </c>
      <c r="R4651">
        <v>5</v>
      </c>
      <c r="S4651">
        <v>5</v>
      </c>
      <c r="T4651">
        <v>5</v>
      </c>
      <c r="U4651">
        <v>5</v>
      </c>
      <c r="V4651">
        <v>5</v>
      </c>
      <c r="W4651">
        <v>5</v>
      </c>
      <c r="X4651" t="s">
        <v>9381</v>
      </c>
      <c r="Y4651" t="s">
        <v>34</v>
      </c>
      <c r="AA4651" t="s">
        <v>9382</v>
      </c>
      <c r="AB4651" t="s">
        <v>9382</v>
      </c>
    </row>
    <row r="4652" spans="1:28" x14ac:dyDescent="0.2">
      <c r="A4652">
        <v>2023</v>
      </c>
      <c r="B4652" t="s">
        <v>25</v>
      </c>
      <c r="C4652" t="s">
        <v>77</v>
      </c>
      <c r="D4652" t="s">
        <v>27</v>
      </c>
      <c r="E4652" s="1">
        <v>35760</v>
      </c>
      <c r="F4652">
        <v>5</v>
      </c>
      <c r="G4652">
        <v>1664</v>
      </c>
      <c r="H4652" t="s">
        <v>28</v>
      </c>
      <c r="I4652" t="s">
        <v>36</v>
      </c>
      <c r="J4652" t="s">
        <v>9336</v>
      </c>
      <c r="L4652" t="s">
        <v>30</v>
      </c>
      <c r="M4652" t="s">
        <v>38</v>
      </c>
      <c r="N4652" t="s">
        <v>78</v>
      </c>
      <c r="O4652" t="s">
        <v>3571</v>
      </c>
      <c r="P4652" s="4">
        <v>35617</v>
      </c>
      <c r="Q4652">
        <v>91</v>
      </c>
      <c r="R4652">
        <v>5</v>
      </c>
      <c r="S4652">
        <v>5</v>
      </c>
      <c r="T4652">
        <v>5</v>
      </c>
      <c r="U4652">
        <v>4</v>
      </c>
      <c r="V4652">
        <v>4</v>
      </c>
      <c r="W4652">
        <v>5</v>
      </c>
      <c r="X4652" t="s">
        <v>9381</v>
      </c>
      <c r="Y4652" t="s">
        <v>34</v>
      </c>
      <c r="AA4652" t="s">
        <v>9382</v>
      </c>
      <c r="AB4652" t="s">
        <v>9382</v>
      </c>
    </row>
    <row r="4653" spans="1:28" x14ac:dyDescent="0.2">
      <c r="A4653">
        <v>2023</v>
      </c>
      <c r="B4653" t="s">
        <v>25</v>
      </c>
      <c r="C4653" t="s">
        <v>54</v>
      </c>
      <c r="D4653" t="s">
        <v>27</v>
      </c>
      <c r="E4653" s="1">
        <v>42250</v>
      </c>
      <c r="F4653">
        <v>4.4000000000000004</v>
      </c>
      <c r="G4653">
        <v>878</v>
      </c>
      <c r="H4653" t="s">
        <v>28</v>
      </c>
      <c r="I4653" t="s">
        <v>36</v>
      </c>
      <c r="J4653" t="s">
        <v>43</v>
      </c>
      <c r="L4653" t="s">
        <v>30</v>
      </c>
      <c r="M4653" t="s">
        <v>57</v>
      </c>
      <c r="N4653" t="s">
        <v>32</v>
      </c>
      <c r="O4653" t="s">
        <v>3572</v>
      </c>
      <c r="P4653" s="4" t="s">
        <v>3573</v>
      </c>
      <c r="Q4653">
        <v>10</v>
      </c>
      <c r="R4653">
        <v>5</v>
      </c>
      <c r="S4653">
        <v>5</v>
      </c>
      <c r="T4653">
        <v>4</v>
      </c>
      <c r="U4653">
        <v>4</v>
      </c>
      <c r="V4653">
        <v>4</v>
      </c>
      <c r="W4653">
        <v>5</v>
      </c>
      <c r="X4653" t="s">
        <v>9381</v>
      </c>
      <c r="Y4653" t="s">
        <v>34</v>
      </c>
      <c r="AA4653" t="s">
        <v>9382</v>
      </c>
      <c r="AB4653" t="s">
        <v>9382</v>
      </c>
    </row>
    <row r="4654" spans="1:28" x14ac:dyDescent="0.2">
      <c r="A4654">
        <v>2023</v>
      </c>
      <c r="B4654" t="s">
        <v>25</v>
      </c>
      <c r="C4654" t="s">
        <v>248</v>
      </c>
      <c r="D4654" t="s">
        <v>27</v>
      </c>
      <c r="E4654" s="1">
        <v>51310</v>
      </c>
      <c r="F4654">
        <v>5</v>
      </c>
      <c r="G4654">
        <v>771</v>
      </c>
      <c r="H4654" t="s">
        <v>216</v>
      </c>
      <c r="I4654" t="s">
        <v>29</v>
      </c>
      <c r="J4654" t="s">
        <v>43</v>
      </c>
      <c r="L4654" t="s">
        <v>30</v>
      </c>
      <c r="M4654" t="s">
        <v>57</v>
      </c>
      <c r="N4654" t="s">
        <v>32</v>
      </c>
      <c r="O4654" t="s">
        <v>3574</v>
      </c>
      <c r="P4654" s="4" t="s">
        <v>3575</v>
      </c>
      <c r="Q4654">
        <v>2</v>
      </c>
      <c r="R4654">
        <v>5</v>
      </c>
      <c r="S4654">
        <v>5</v>
      </c>
      <c r="T4654">
        <v>4</v>
      </c>
      <c r="U4654">
        <v>4</v>
      </c>
      <c r="V4654">
        <v>4</v>
      </c>
      <c r="W4654">
        <v>5</v>
      </c>
      <c r="X4654" t="s">
        <v>9381</v>
      </c>
      <c r="Y4654" t="s">
        <v>34</v>
      </c>
      <c r="AA4654" t="s">
        <v>9382</v>
      </c>
      <c r="AB4654" t="s">
        <v>9382</v>
      </c>
    </row>
    <row r="4655" spans="1:28" x14ac:dyDescent="0.2">
      <c r="A4655">
        <v>2023</v>
      </c>
      <c r="B4655" t="s">
        <v>25</v>
      </c>
      <c r="C4655" t="s">
        <v>328</v>
      </c>
      <c r="D4655" t="s">
        <v>27</v>
      </c>
      <c r="E4655" s="1">
        <v>45895</v>
      </c>
      <c r="F4655">
        <v>4.4000000000000004</v>
      </c>
      <c r="G4655">
        <v>663</v>
      </c>
      <c r="H4655" t="s">
        <v>71</v>
      </c>
      <c r="I4655" t="s">
        <v>36</v>
      </c>
      <c r="J4655" t="s">
        <v>43</v>
      </c>
      <c r="K4655" t="s">
        <v>9215</v>
      </c>
      <c r="L4655" t="s">
        <v>30</v>
      </c>
      <c r="M4655" t="s">
        <v>31</v>
      </c>
      <c r="N4655" t="s">
        <v>431</v>
      </c>
      <c r="O4655" t="s">
        <v>3739</v>
      </c>
      <c r="P4655" s="4" t="s">
        <v>3740</v>
      </c>
      <c r="Q4655">
        <v>5</v>
      </c>
      <c r="R4655">
        <v>5</v>
      </c>
      <c r="S4655">
        <v>5</v>
      </c>
      <c r="T4655">
        <v>4</v>
      </c>
      <c r="U4655">
        <v>4</v>
      </c>
      <c r="V4655">
        <v>4</v>
      </c>
      <c r="W4655">
        <v>5</v>
      </c>
      <c r="X4655" t="s">
        <v>9381</v>
      </c>
      <c r="Y4655" t="s">
        <v>34</v>
      </c>
      <c r="AA4655" t="s">
        <v>9382</v>
      </c>
      <c r="AB4655" t="s">
        <v>9382</v>
      </c>
    </row>
    <row r="4656" spans="1:28" x14ac:dyDescent="0.2">
      <c r="A4656">
        <v>2023</v>
      </c>
      <c r="B4656" t="s">
        <v>25</v>
      </c>
      <c r="C4656" t="s">
        <v>99</v>
      </c>
      <c r="D4656" t="s">
        <v>27</v>
      </c>
      <c r="E4656" s="1">
        <v>45250</v>
      </c>
      <c r="F4656">
        <v>4.7</v>
      </c>
      <c r="G4656">
        <v>2681</v>
      </c>
      <c r="H4656" t="s">
        <v>124</v>
      </c>
      <c r="I4656" t="s">
        <v>86</v>
      </c>
      <c r="J4656" t="s">
        <v>9336</v>
      </c>
      <c r="L4656" t="s">
        <v>30</v>
      </c>
      <c r="M4656" t="s">
        <v>31</v>
      </c>
      <c r="N4656" t="s">
        <v>32</v>
      </c>
      <c r="O4656" t="s">
        <v>3741</v>
      </c>
      <c r="P4656" s="4" t="s">
        <v>3742</v>
      </c>
      <c r="Q4656">
        <v>4</v>
      </c>
      <c r="R4656">
        <v>2</v>
      </c>
      <c r="S4656">
        <v>0</v>
      </c>
      <c r="T4656">
        <v>2</v>
      </c>
      <c r="U4656">
        <v>1</v>
      </c>
      <c r="V4656">
        <v>0</v>
      </c>
      <c r="W4656">
        <v>0</v>
      </c>
      <c r="X4656" t="s">
        <v>9381</v>
      </c>
      <c r="Y4656" t="s">
        <v>34</v>
      </c>
      <c r="AA4656" t="s">
        <v>9382</v>
      </c>
      <c r="AB4656" t="s">
        <v>9382</v>
      </c>
    </row>
    <row r="4657" spans="1:28" x14ac:dyDescent="0.2">
      <c r="A4657">
        <v>2022</v>
      </c>
      <c r="B4657" t="s">
        <v>25</v>
      </c>
      <c r="C4657" t="s">
        <v>399</v>
      </c>
      <c r="D4657" t="s">
        <v>983</v>
      </c>
      <c r="E4657" s="1">
        <v>31998</v>
      </c>
      <c r="F4657">
        <v>4.5</v>
      </c>
      <c r="G4657">
        <v>896</v>
      </c>
      <c r="H4657" t="s">
        <v>116</v>
      </c>
      <c r="I4657" t="s">
        <v>417</v>
      </c>
      <c r="J4657" t="s">
        <v>43</v>
      </c>
      <c r="K4657" t="s">
        <v>9218</v>
      </c>
      <c r="L4657" t="s">
        <v>30</v>
      </c>
      <c r="M4657" t="s">
        <v>401</v>
      </c>
      <c r="N4657" t="s">
        <v>78</v>
      </c>
      <c r="O4657" t="s">
        <v>3743</v>
      </c>
      <c r="P4657" s="4" t="s">
        <v>3744</v>
      </c>
      <c r="Q4657">
        <v>1206</v>
      </c>
      <c r="R4657">
        <v>4.2</v>
      </c>
      <c r="S4657">
        <v>4</v>
      </c>
      <c r="T4657">
        <v>4.5</v>
      </c>
      <c r="U4657">
        <v>4.2</v>
      </c>
      <c r="V4657">
        <v>4.5</v>
      </c>
      <c r="W4657">
        <v>5</v>
      </c>
      <c r="X4657" t="s">
        <v>9381</v>
      </c>
      <c r="Y4657" t="s">
        <v>34</v>
      </c>
      <c r="AA4657" t="s">
        <v>9382</v>
      </c>
      <c r="AB4657" t="s">
        <v>9382</v>
      </c>
    </row>
    <row r="4658" spans="1:28" x14ac:dyDescent="0.2">
      <c r="A4658">
        <v>2023</v>
      </c>
      <c r="B4658" t="s">
        <v>25</v>
      </c>
      <c r="C4658" t="s">
        <v>414</v>
      </c>
      <c r="D4658" t="s">
        <v>27</v>
      </c>
      <c r="E4658" s="1">
        <v>45395</v>
      </c>
      <c r="F4658">
        <v>2.7</v>
      </c>
      <c r="G4658">
        <v>447</v>
      </c>
      <c r="H4658" t="s">
        <v>82</v>
      </c>
      <c r="I4658" t="s">
        <v>97</v>
      </c>
      <c r="J4658" t="s">
        <v>9336</v>
      </c>
      <c r="L4658" t="s">
        <v>30</v>
      </c>
      <c r="M4658" t="s">
        <v>31</v>
      </c>
      <c r="N4658" t="s">
        <v>72</v>
      </c>
      <c r="O4658" t="s">
        <v>3745</v>
      </c>
      <c r="P4658" s="4" t="s">
        <v>3746</v>
      </c>
      <c r="Q4658">
        <v>0</v>
      </c>
      <c r="R4658">
        <v>2</v>
      </c>
      <c r="S4658">
        <v>0</v>
      </c>
      <c r="T4658">
        <v>2</v>
      </c>
      <c r="U4658">
        <v>1</v>
      </c>
      <c r="V4658">
        <v>0</v>
      </c>
      <c r="W4658">
        <v>0</v>
      </c>
      <c r="X4658" t="s">
        <v>9381</v>
      </c>
      <c r="Y4658" t="s">
        <v>34</v>
      </c>
      <c r="AA4658" t="s">
        <v>9383</v>
      </c>
      <c r="AB4658" t="s">
        <v>9383</v>
      </c>
    </row>
    <row r="4659" spans="1:28" x14ac:dyDescent="0.2">
      <c r="A4659">
        <v>2023</v>
      </c>
      <c r="B4659" t="s">
        <v>25</v>
      </c>
      <c r="C4659" t="s">
        <v>150</v>
      </c>
      <c r="D4659" t="s">
        <v>27</v>
      </c>
      <c r="E4659" s="1">
        <v>43245</v>
      </c>
      <c r="F4659">
        <v>5</v>
      </c>
      <c r="G4659">
        <v>4674</v>
      </c>
      <c r="H4659" t="s">
        <v>804</v>
      </c>
      <c r="I4659" t="s">
        <v>36</v>
      </c>
      <c r="J4659" t="s">
        <v>43</v>
      </c>
      <c r="L4659" t="s">
        <v>30</v>
      </c>
      <c r="M4659" t="s">
        <v>57</v>
      </c>
      <c r="N4659" t="s">
        <v>1733</v>
      </c>
      <c r="O4659" t="s">
        <v>3749</v>
      </c>
      <c r="P4659" s="4" t="s">
        <v>3750</v>
      </c>
      <c r="Q4659">
        <v>4</v>
      </c>
      <c r="R4659">
        <v>2</v>
      </c>
      <c r="S4659">
        <v>0</v>
      </c>
      <c r="T4659">
        <v>2</v>
      </c>
      <c r="U4659">
        <v>1</v>
      </c>
      <c r="V4659">
        <v>0</v>
      </c>
      <c r="W4659">
        <v>0</v>
      </c>
      <c r="X4659" t="s">
        <v>9381</v>
      </c>
      <c r="Y4659" t="s">
        <v>34</v>
      </c>
      <c r="AA4659" t="s">
        <v>9383</v>
      </c>
      <c r="AB4659" t="s">
        <v>9383</v>
      </c>
    </row>
    <row r="4660" spans="1:28" x14ac:dyDescent="0.2">
      <c r="A4660">
        <v>2007</v>
      </c>
      <c r="B4660" t="s">
        <v>25</v>
      </c>
      <c r="C4660" t="s">
        <v>1193</v>
      </c>
      <c r="D4660" t="s">
        <v>983</v>
      </c>
      <c r="E4660" s="1">
        <v>8965</v>
      </c>
      <c r="F4660">
        <v>4</v>
      </c>
      <c r="G4660">
        <v>337</v>
      </c>
      <c r="H4660" t="s">
        <v>3920</v>
      </c>
      <c r="I4660" t="s">
        <v>97</v>
      </c>
      <c r="J4660" t="s">
        <v>43</v>
      </c>
      <c r="K4660" t="s">
        <v>9227</v>
      </c>
      <c r="L4660" t="s">
        <v>30</v>
      </c>
      <c r="M4660" t="s">
        <v>3921</v>
      </c>
      <c r="N4660" t="s">
        <v>105</v>
      </c>
      <c r="O4660" t="s">
        <v>3922</v>
      </c>
      <c r="P4660" s="4" t="s">
        <v>3923</v>
      </c>
      <c r="Q4660">
        <v>85651</v>
      </c>
      <c r="R4660">
        <v>4.0999999999999996</v>
      </c>
      <c r="S4660">
        <v>4.3</v>
      </c>
      <c r="T4660">
        <v>4.3</v>
      </c>
      <c r="U4660">
        <v>4.5</v>
      </c>
      <c r="V4660">
        <v>4.5</v>
      </c>
      <c r="W4660">
        <v>4.5999999999999996</v>
      </c>
      <c r="X4660" t="s">
        <v>9381</v>
      </c>
      <c r="Y4660" t="s">
        <v>34</v>
      </c>
      <c r="AA4660" t="s">
        <v>9383</v>
      </c>
      <c r="AB4660" t="s">
        <v>9383</v>
      </c>
    </row>
    <row r="4661" spans="1:28" x14ac:dyDescent="0.2">
      <c r="A4661">
        <v>2023</v>
      </c>
      <c r="B4661" t="s">
        <v>25</v>
      </c>
      <c r="C4661" t="s">
        <v>414</v>
      </c>
      <c r="D4661" t="s">
        <v>27</v>
      </c>
      <c r="E4661" s="1">
        <v>43750</v>
      </c>
      <c r="F4661">
        <v>5</v>
      </c>
      <c r="G4661">
        <v>771</v>
      </c>
      <c r="H4661" t="s">
        <v>308</v>
      </c>
      <c r="I4661" t="s">
        <v>36</v>
      </c>
      <c r="J4661" t="s">
        <v>43</v>
      </c>
      <c r="L4661" t="s">
        <v>30</v>
      </c>
      <c r="M4661" t="s">
        <v>57</v>
      </c>
      <c r="N4661" t="s">
        <v>72</v>
      </c>
      <c r="O4661" t="s">
        <v>3926</v>
      </c>
      <c r="P4661" s="4" t="s">
        <v>3927</v>
      </c>
      <c r="Q4661">
        <v>2</v>
      </c>
      <c r="R4661">
        <v>2</v>
      </c>
      <c r="S4661">
        <v>0</v>
      </c>
      <c r="T4661">
        <v>2</v>
      </c>
      <c r="U4661">
        <v>1</v>
      </c>
      <c r="V4661">
        <v>0</v>
      </c>
      <c r="W4661">
        <v>0</v>
      </c>
      <c r="X4661" t="s">
        <v>9381</v>
      </c>
      <c r="Y4661" t="s">
        <v>34</v>
      </c>
      <c r="AA4661" t="s">
        <v>9383</v>
      </c>
      <c r="AB4661" t="s">
        <v>9383</v>
      </c>
    </row>
    <row r="4662" spans="1:28" x14ac:dyDescent="0.2">
      <c r="A4662">
        <v>2014</v>
      </c>
      <c r="B4662" t="s">
        <v>25</v>
      </c>
      <c r="C4662" t="s">
        <v>646</v>
      </c>
      <c r="D4662" t="s">
        <v>983</v>
      </c>
      <c r="E4662" s="1">
        <v>19998</v>
      </c>
      <c r="F4662">
        <v>4.5999999999999996</v>
      </c>
      <c r="G4662">
        <v>16</v>
      </c>
      <c r="H4662" t="s">
        <v>86</v>
      </c>
      <c r="I4662" t="s">
        <v>97</v>
      </c>
      <c r="J4662" t="s">
        <v>43</v>
      </c>
      <c r="K4662" t="s">
        <v>9238</v>
      </c>
      <c r="L4662" t="s">
        <v>30</v>
      </c>
      <c r="M4662" t="s">
        <v>1194</v>
      </c>
      <c r="N4662" t="s">
        <v>1356</v>
      </c>
      <c r="O4662" t="s">
        <v>4084</v>
      </c>
      <c r="P4662" s="4">
        <v>23466712</v>
      </c>
      <c r="Q4662">
        <v>122634</v>
      </c>
      <c r="R4662">
        <v>4.7</v>
      </c>
      <c r="S4662">
        <v>4.5999999999999996</v>
      </c>
      <c r="T4662">
        <v>4.5999999999999996</v>
      </c>
      <c r="U4662">
        <v>4.5999999999999996</v>
      </c>
      <c r="V4662">
        <v>4.5</v>
      </c>
      <c r="W4662">
        <v>4.7</v>
      </c>
      <c r="X4662" t="s">
        <v>9381</v>
      </c>
      <c r="Y4662" t="s">
        <v>34</v>
      </c>
      <c r="AA4662" t="s">
        <v>9383</v>
      </c>
      <c r="AB4662" t="s">
        <v>9383</v>
      </c>
    </row>
    <row r="4663" spans="1:28" x14ac:dyDescent="0.2">
      <c r="A4663">
        <v>2023</v>
      </c>
      <c r="B4663" t="s">
        <v>25</v>
      </c>
      <c r="C4663" t="s">
        <v>414</v>
      </c>
      <c r="D4663" t="s">
        <v>27</v>
      </c>
      <c r="E4663" s="1">
        <v>45395</v>
      </c>
      <c r="F4663">
        <v>2.7</v>
      </c>
      <c r="G4663">
        <v>447</v>
      </c>
      <c r="H4663" t="s">
        <v>82</v>
      </c>
      <c r="I4663" t="s">
        <v>97</v>
      </c>
      <c r="J4663" t="s">
        <v>9336</v>
      </c>
      <c r="L4663" t="s">
        <v>30</v>
      </c>
      <c r="M4663" t="s">
        <v>31</v>
      </c>
      <c r="N4663" t="s">
        <v>72</v>
      </c>
      <c r="O4663" t="s">
        <v>4085</v>
      </c>
      <c r="P4663" s="4" t="s">
        <v>4086</v>
      </c>
      <c r="Q4663">
        <v>0</v>
      </c>
      <c r="R4663">
        <v>2</v>
      </c>
      <c r="S4663">
        <v>0</v>
      </c>
      <c r="T4663">
        <v>2</v>
      </c>
      <c r="U4663">
        <v>1</v>
      </c>
      <c r="V4663">
        <v>0</v>
      </c>
      <c r="W4663">
        <v>0</v>
      </c>
      <c r="X4663" t="s">
        <v>9381</v>
      </c>
      <c r="Y4663" t="s">
        <v>34</v>
      </c>
      <c r="AA4663" t="s">
        <v>9383</v>
      </c>
      <c r="AB4663" t="s">
        <v>9383</v>
      </c>
    </row>
    <row r="4664" spans="1:28" x14ac:dyDescent="0.2">
      <c r="A4664">
        <v>2022</v>
      </c>
      <c r="B4664" t="s">
        <v>25</v>
      </c>
      <c r="C4664" t="s">
        <v>81</v>
      </c>
      <c r="D4664" t="s">
        <v>27</v>
      </c>
      <c r="E4664" s="1">
        <v>41375</v>
      </c>
      <c r="F4664">
        <v>3.1</v>
      </c>
      <c r="G4664">
        <v>1297</v>
      </c>
      <c r="H4664" t="s">
        <v>52</v>
      </c>
      <c r="I4664" t="s">
        <v>36</v>
      </c>
      <c r="J4664" t="s">
        <v>9336</v>
      </c>
      <c r="K4664" t="s">
        <v>9204</v>
      </c>
      <c r="L4664" t="s">
        <v>30</v>
      </c>
      <c r="M4664" t="s">
        <v>31</v>
      </c>
      <c r="N4664" t="s">
        <v>431</v>
      </c>
      <c r="O4664" t="s">
        <v>4087</v>
      </c>
      <c r="P4664" s="4" t="s">
        <v>4088</v>
      </c>
      <c r="Q4664">
        <v>0</v>
      </c>
      <c r="R4664">
        <v>5</v>
      </c>
      <c r="S4664">
        <v>5</v>
      </c>
      <c r="T4664">
        <v>5</v>
      </c>
      <c r="U4664">
        <v>5</v>
      </c>
      <c r="V4664">
        <v>5</v>
      </c>
      <c r="W4664">
        <v>5</v>
      </c>
      <c r="X4664" t="s">
        <v>9381</v>
      </c>
      <c r="Y4664" t="s">
        <v>34</v>
      </c>
      <c r="AA4664" t="s">
        <v>9383</v>
      </c>
      <c r="AB4664" t="s">
        <v>9383</v>
      </c>
    </row>
    <row r="4665" spans="1:28" x14ac:dyDescent="0.2">
      <c r="A4665">
        <v>2023</v>
      </c>
      <c r="B4665" t="s">
        <v>25</v>
      </c>
      <c r="C4665" t="s">
        <v>155</v>
      </c>
      <c r="D4665" t="s">
        <v>27</v>
      </c>
      <c r="E4665" s="1">
        <v>43160</v>
      </c>
      <c r="F4665">
        <v>5</v>
      </c>
      <c r="G4665">
        <v>4674</v>
      </c>
      <c r="H4665" t="s">
        <v>231</v>
      </c>
      <c r="I4665" t="s">
        <v>36</v>
      </c>
      <c r="J4665" t="s">
        <v>43</v>
      </c>
      <c r="L4665" t="s">
        <v>30</v>
      </c>
      <c r="M4665" t="s">
        <v>57</v>
      </c>
      <c r="N4665" t="s">
        <v>32</v>
      </c>
      <c r="O4665" t="s">
        <v>4106</v>
      </c>
      <c r="P4665" s="4" t="s">
        <v>4107</v>
      </c>
      <c r="Q4665">
        <v>10</v>
      </c>
      <c r="R4665">
        <v>5</v>
      </c>
      <c r="S4665">
        <v>5</v>
      </c>
      <c r="T4665">
        <v>4</v>
      </c>
      <c r="U4665">
        <v>4</v>
      </c>
      <c r="V4665">
        <v>4</v>
      </c>
      <c r="W4665">
        <v>5</v>
      </c>
      <c r="X4665" t="s">
        <v>9381</v>
      </c>
      <c r="Y4665" t="s">
        <v>34</v>
      </c>
      <c r="AA4665" t="s">
        <v>9383</v>
      </c>
      <c r="AB4665" t="s">
        <v>9383</v>
      </c>
    </row>
    <row r="4666" spans="1:28" x14ac:dyDescent="0.2">
      <c r="A4666">
        <v>2023</v>
      </c>
      <c r="B4666" t="s">
        <v>25</v>
      </c>
      <c r="C4666" t="s">
        <v>26</v>
      </c>
      <c r="D4666" t="s">
        <v>27</v>
      </c>
      <c r="E4666" s="1">
        <v>46370</v>
      </c>
      <c r="F4666">
        <v>4.8</v>
      </c>
      <c r="G4666">
        <v>43</v>
      </c>
      <c r="H4666" t="s">
        <v>55</v>
      </c>
      <c r="I4666" t="s">
        <v>36</v>
      </c>
      <c r="J4666" t="s">
        <v>9336</v>
      </c>
      <c r="L4666" t="s">
        <v>30</v>
      </c>
      <c r="M4666" t="s">
        <v>48</v>
      </c>
      <c r="N4666" t="s">
        <v>32</v>
      </c>
      <c r="O4666" t="s">
        <v>4261</v>
      </c>
      <c r="P4666" s="4" t="s">
        <v>4262</v>
      </c>
      <c r="Q4666">
        <v>6</v>
      </c>
      <c r="R4666">
        <v>5</v>
      </c>
      <c r="S4666">
        <v>4.8</v>
      </c>
      <c r="T4666">
        <v>4.8</v>
      </c>
      <c r="U4666">
        <v>4.2</v>
      </c>
      <c r="V4666">
        <v>5</v>
      </c>
      <c r="W4666">
        <v>5</v>
      </c>
      <c r="X4666" t="s">
        <v>9381</v>
      </c>
      <c r="Y4666" t="s">
        <v>34</v>
      </c>
      <c r="AA4666" t="s">
        <v>9383</v>
      </c>
      <c r="AB4666" t="s">
        <v>9383</v>
      </c>
    </row>
    <row r="4667" spans="1:28" x14ac:dyDescent="0.2">
      <c r="A4667">
        <v>2023</v>
      </c>
      <c r="B4667" t="s">
        <v>25</v>
      </c>
      <c r="C4667" t="s">
        <v>26</v>
      </c>
      <c r="D4667" t="s">
        <v>27</v>
      </c>
      <c r="E4667" s="1">
        <v>42175</v>
      </c>
      <c r="F4667">
        <v>5</v>
      </c>
      <c r="G4667">
        <v>1664</v>
      </c>
      <c r="H4667" t="s">
        <v>28</v>
      </c>
      <c r="I4667" t="s">
        <v>36</v>
      </c>
      <c r="J4667" t="s">
        <v>9336</v>
      </c>
      <c r="L4667" t="s">
        <v>30</v>
      </c>
      <c r="M4667" t="s">
        <v>48</v>
      </c>
      <c r="N4667" t="s">
        <v>32</v>
      </c>
      <c r="O4667" t="s">
        <v>4277</v>
      </c>
      <c r="P4667" s="4">
        <v>35514</v>
      </c>
      <c r="Q4667">
        <v>8</v>
      </c>
      <c r="R4667">
        <v>5</v>
      </c>
      <c r="S4667">
        <v>4.8</v>
      </c>
      <c r="T4667">
        <v>4.8</v>
      </c>
      <c r="U4667">
        <v>4.2</v>
      </c>
      <c r="V4667">
        <v>5</v>
      </c>
      <c r="W4667">
        <v>5</v>
      </c>
      <c r="X4667" t="s">
        <v>9381</v>
      </c>
      <c r="Y4667" t="s">
        <v>34</v>
      </c>
      <c r="AA4667" t="s">
        <v>9383</v>
      </c>
      <c r="AB4667" t="s">
        <v>9383</v>
      </c>
    </row>
    <row r="4668" spans="1:28" x14ac:dyDescent="0.2">
      <c r="A4668">
        <v>2007</v>
      </c>
      <c r="B4668" t="s">
        <v>25</v>
      </c>
      <c r="C4668" t="s">
        <v>1313</v>
      </c>
      <c r="D4668" t="s">
        <v>983</v>
      </c>
      <c r="E4668" s="1">
        <v>7900</v>
      </c>
      <c r="F4668">
        <v>4.4000000000000004</v>
      </c>
      <c r="G4668">
        <v>41</v>
      </c>
      <c r="H4668" t="s">
        <v>1146</v>
      </c>
      <c r="I4668" t="s">
        <v>97</v>
      </c>
      <c r="J4668" t="s">
        <v>43</v>
      </c>
      <c r="L4668" t="s">
        <v>4278</v>
      </c>
      <c r="M4668" t="s">
        <v>4279</v>
      </c>
      <c r="N4668" t="s">
        <v>4280</v>
      </c>
      <c r="O4668" t="s">
        <v>4281</v>
      </c>
      <c r="P4668" s="4" t="s">
        <v>3778</v>
      </c>
      <c r="Q4668" t="s">
        <v>4282</v>
      </c>
      <c r="R4668">
        <v>4.2</v>
      </c>
      <c r="S4668">
        <v>4.4000000000000004</v>
      </c>
      <c r="T4668">
        <v>4.2</v>
      </c>
      <c r="U4668">
        <v>4.5</v>
      </c>
      <c r="V4668">
        <v>4.5</v>
      </c>
      <c r="W4668">
        <v>4.5999999999999996</v>
      </c>
      <c r="X4668" t="s">
        <v>9381</v>
      </c>
      <c r="Y4668" t="s">
        <v>3780</v>
      </c>
      <c r="AA4668" t="s">
        <v>9383</v>
      </c>
      <c r="AB4668" t="s">
        <v>9383</v>
      </c>
    </row>
    <row r="4669" spans="1:28" x14ac:dyDescent="0.2">
      <c r="A4669">
        <v>2023</v>
      </c>
      <c r="B4669" t="s">
        <v>25</v>
      </c>
      <c r="C4669" t="s">
        <v>115</v>
      </c>
      <c r="D4669" t="s">
        <v>27</v>
      </c>
      <c r="E4669" s="1">
        <v>27400</v>
      </c>
      <c r="F4669">
        <v>4.2</v>
      </c>
      <c r="G4669">
        <v>1147</v>
      </c>
      <c r="H4669" t="s">
        <v>1383</v>
      </c>
      <c r="I4669" t="s">
        <v>36</v>
      </c>
      <c r="J4669" t="s">
        <v>43</v>
      </c>
      <c r="L4669" t="s">
        <v>30</v>
      </c>
      <c r="M4669" t="s">
        <v>38</v>
      </c>
      <c r="N4669" t="s">
        <v>276</v>
      </c>
      <c r="O4669" t="s">
        <v>4632</v>
      </c>
      <c r="P4669" s="4" t="s">
        <v>4633</v>
      </c>
      <c r="Q4669">
        <v>14</v>
      </c>
      <c r="R4669">
        <v>2</v>
      </c>
      <c r="S4669">
        <v>0</v>
      </c>
      <c r="T4669">
        <v>2</v>
      </c>
      <c r="U4669">
        <v>1</v>
      </c>
      <c r="V4669">
        <v>0</v>
      </c>
      <c r="W4669">
        <v>0</v>
      </c>
      <c r="X4669" t="s">
        <v>9381</v>
      </c>
      <c r="Y4669" t="s">
        <v>34</v>
      </c>
      <c r="AA4669" t="s">
        <v>9383</v>
      </c>
      <c r="AB4669" t="s">
        <v>9383</v>
      </c>
    </row>
    <row r="4670" spans="1:28" x14ac:dyDescent="0.2">
      <c r="A4670">
        <v>2020</v>
      </c>
      <c r="B4670" t="s">
        <v>25</v>
      </c>
      <c r="C4670" t="s">
        <v>2368</v>
      </c>
      <c r="D4670" t="s">
        <v>983</v>
      </c>
      <c r="E4670" s="1">
        <v>28995</v>
      </c>
      <c r="F4670">
        <v>4.0999999999999996</v>
      </c>
      <c r="G4670">
        <v>261</v>
      </c>
      <c r="H4670" t="s">
        <v>28</v>
      </c>
      <c r="I4670" t="s">
        <v>36</v>
      </c>
      <c r="J4670" t="s">
        <v>9336</v>
      </c>
      <c r="K4670" t="s">
        <v>9233</v>
      </c>
      <c r="L4670" t="s">
        <v>30</v>
      </c>
      <c r="M4670" t="s">
        <v>1233</v>
      </c>
      <c r="N4670" t="s">
        <v>32</v>
      </c>
      <c r="O4670" t="s">
        <v>4638</v>
      </c>
      <c r="P4670" s="4" t="s">
        <v>4639</v>
      </c>
      <c r="Q4670">
        <v>37411</v>
      </c>
      <c r="R4670">
        <v>4.5999999999999996</v>
      </c>
      <c r="S4670">
        <v>4.5</v>
      </c>
      <c r="T4670">
        <v>4.2</v>
      </c>
      <c r="U4670">
        <v>4.0999999999999996</v>
      </c>
      <c r="V4670">
        <v>4.5</v>
      </c>
      <c r="W4670">
        <v>4.0999999999999996</v>
      </c>
      <c r="X4670" t="s">
        <v>9381</v>
      </c>
      <c r="Y4670" t="s">
        <v>34</v>
      </c>
      <c r="AA4670" t="s">
        <v>9383</v>
      </c>
      <c r="AB4670" t="s">
        <v>9383</v>
      </c>
    </row>
    <row r="4671" spans="1:28" x14ac:dyDescent="0.2">
      <c r="A4671">
        <v>2020</v>
      </c>
      <c r="B4671" t="s">
        <v>25</v>
      </c>
      <c r="C4671" t="s">
        <v>99</v>
      </c>
      <c r="D4671" t="s">
        <v>983</v>
      </c>
      <c r="E4671" s="1">
        <v>39988</v>
      </c>
      <c r="F4671">
        <v>4.8</v>
      </c>
      <c r="G4671">
        <v>8147</v>
      </c>
      <c r="H4671" t="s">
        <v>28</v>
      </c>
      <c r="I4671" t="s">
        <v>36</v>
      </c>
      <c r="J4671" t="s">
        <v>9336</v>
      </c>
      <c r="K4671" t="s">
        <v>9206</v>
      </c>
      <c r="L4671" t="s">
        <v>30</v>
      </c>
      <c r="M4671" t="s">
        <v>48</v>
      </c>
      <c r="N4671" t="s">
        <v>32</v>
      </c>
      <c r="O4671" t="s">
        <v>4782</v>
      </c>
      <c r="P4671" s="4" t="s">
        <v>4783</v>
      </c>
      <c r="Q4671">
        <v>11786</v>
      </c>
      <c r="R4671">
        <v>4.9000000000000004</v>
      </c>
      <c r="S4671">
        <v>4.8</v>
      </c>
      <c r="T4671">
        <v>4.8</v>
      </c>
      <c r="U4671">
        <v>4.5999999999999996</v>
      </c>
      <c r="V4671">
        <v>4.8</v>
      </c>
      <c r="W4671">
        <v>4.8</v>
      </c>
      <c r="X4671" t="s">
        <v>9381</v>
      </c>
      <c r="Y4671" t="s">
        <v>34</v>
      </c>
      <c r="AA4671" t="s">
        <v>9383</v>
      </c>
      <c r="AB4671" t="s">
        <v>9383</v>
      </c>
    </row>
    <row r="4672" spans="1:28" x14ac:dyDescent="0.2">
      <c r="A4672">
        <v>2023</v>
      </c>
      <c r="B4672" t="s">
        <v>25</v>
      </c>
      <c r="C4672" t="s">
        <v>77</v>
      </c>
      <c r="D4672" t="s">
        <v>27</v>
      </c>
      <c r="E4672" s="1">
        <v>36505</v>
      </c>
      <c r="F4672">
        <v>4.9000000000000004</v>
      </c>
      <c r="G4672">
        <v>621</v>
      </c>
      <c r="H4672" t="s">
        <v>36</v>
      </c>
      <c r="I4672" t="s">
        <v>86</v>
      </c>
      <c r="J4672" t="s">
        <v>9336</v>
      </c>
      <c r="L4672" t="s">
        <v>30</v>
      </c>
      <c r="M4672" t="s">
        <v>38</v>
      </c>
      <c r="N4672" t="s">
        <v>78</v>
      </c>
      <c r="O4672" t="s">
        <v>4785</v>
      </c>
      <c r="P4672" s="4">
        <v>17257</v>
      </c>
      <c r="Q4672">
        <v>482</v>
      </c>
      <c r="R4672">
        <v>5</v>
      </c>
      <c r="S4672">
        <v>5</v>
      </c>
      <c r="T4672">
        <v>5</v>
      </c>
      <c r="U4672">
        <v>4</v>
      </c>
      <c r="V4672">
        <v>4</v>
      </c>
      <c r="W4672">
        <v>5</v>
      </c>
      <c r="X4672" t="s">
        <v>9381</v>
      </c>
      <c r="Y4672" t="s">
        <v>34</v>
      </c>
      <c r="AA4672" t="s">
        <v>9383</v>
      </c>
      <c r="AB4672" t="s">
        <v>9383</v>
      </c>
    </row>
    <row r="4673" spans="1:28" x14ac:dyDescent="0.2">
      <c r="A4673">
        <v>2022</v>
      </c>
      <c r="B4673" t="s">
        <v>25</v>
      </c>
      <c r="C4673" t="s">
        <v>399</v>
      </c>
      <c r="D4673" t="s">
        <v>983</v>
      </c>
      <c r="E4673" s="1">
        <v>38777</v>
      </c>
      <c r="F4673">
        <v>4.5</v>
      </c>
      <c r="G4673">
        <v>17</v>
      </c>
      <c r="H4673" t="s">
        <v>562</v>
      </c>
      <c r="I4673" t="s">
        <v>417</v>
      </c>
      <c r="J4673" t="s">
        <v>43</v>
      </c>
      <c r="K4673" t="s">
        <v>9218</v>
      </c>
      <c r="L4673" t="s">
        <v>30</v>
      </c>
      <c r="M4673" t="s">
        <v>401</v>
      </c>
      <c r="N4673" t="s">
        <v>78</v>
      </c>
      <c r="O4673" t="s">
        <v>4801</v>
      </c>
      <c r="P4673" s="4">
        <v>471626</v>
      </c>
      <c r="Q4673">
        <v>5865</v>
      </c>
      <c r="R4673">
        <v>4.2</v>
      </c>
      <c r="S4673">
        <v>4</v>
      </c>
      <c r="T4673">
        <v>4.5</v>
      </c>
      <c r="U4673">
        <v>4.2</v>
      </c>
      <c r="V4673">
        <v>4.5</v>
      </c>
      <c r="W4673">
        <v>5</v>
      </c>
      <c r="X4673" t="s">
        <v>9381</v>
      </c>
      <c r="Y4673" t="s">
        <v>34</v>
      </c>
      <c r="AA4673" t="s">
        <v>9383</v>
      </c>
      <c r="AB4673" t="s">
        <v>9383</v>
      </c>
    </row>
    <row r="4674" spans="1:28" x14ac:dyDescent="0.2">
      <c r="A4674">
        <v>2023</v>
      </c>
      <c r="B4674" t="s">
        <v>25</v>
      </c>
      <c r="C4674" t="s">
        <v>248</v>
      </c>
      <c r="D4674" t="s">
        <v>27</v>
      </c>
      <c r="E4674" s="1">
        <v>49470</v>
      </c>
      <c r="F4674">
        <v>5</v>
      </c>
      <c r="G4674">
        <v>1664</v>
      </c>
      <c r="H4674" t="s">
        <v>52</v>
      </c>
      <c r="I4674" t="s">
        <v>36</v>
      </c>
      <c r="J4674" t="s">
        <v>43</v>
      </c>
      <c r="L4674" t="s">
        <v>30</v>
      </c>
      <c r="M4674" t="s">
        <v>57</v>
      </c>
      <c r="N4674" t="s">
        <v>32</v>
      </c>
      <c r="O4674" t="s">
        <v>4802</v>
      </c>
      <c r="P4674" s="4">
        <v>35579</v>
      </c>
      <c r="Q4674">
        <v>5</v>
      </c>
      <c r="R4674">
        <v>5</v>
      </c>
      <c r="S4674">
        <v>5</v>
      </c>
      <c r="T4674">
        <v>4</v>
      </c>
      <c r="U4674">
        <v>4</v>
      </c>
      <c r="V4674">
        <v>4</v>
      </c>
      <c r="W4674">
        <v>5</v>
      </c>
      <c r="X4674" t="s">
        <v>9381</v>
      </c>
      <c r="Y4674" t="s">
        <v>34</v>
      </c>
      <c r="AA4674" t="s">
        <v>9383</v>
      </c>
      <c r="AB4674" t="s">
        <v>9383</v>
      </c>
    </row>
    <row r="4675" spans="1:28" x14ac:dyDescent="0.2">
      <c r="A4675">
        <v>2022</v>
      </c>
      <c r="B4675" t="s">
        <v>25</v>
      </c>
      <c r="C4675" t="s">
        <v>150</v>
      </c>
      <c r="D4675" t="s">
        <v>27</v>
      </c>
      <c r="E4675" s="1">
        <v>44000</v>
      </c>
      <c r="F4675">
        <v>4.4000000000000004</v>
      </c>
      <c r="G4675">
        <v>878</v>
      </c>
      <c r="H4675" t="s">
        <v>216</v>
      </c>
      <c r="I4675" t="s">
        <v>36</v>
      </c>
      <c r="J4675" t="s">
        <v>9336</v>
      </c>
      <c r="K4675" t="s">
        <v>9204</v>
      </c>
      <c r="L4675" t="s">
        <v>30</v>
      </c>
      <c r="M4675" t="s">
        <v>48</v>
      </c>
      <c r="N4675" t="s">
        <v>32</v>
      </c>
      <c r="O4675" t="s">
        <v>4803</v>
      </c>
      <c r="P4675" s="4">
        <v>58086</v>
      </c>
      <c r="Q4675">
        <v>10</v>
      </c>
      <c r="R4675">
        <v>5</v>
      </c>
      <c r="S4675">
        <v>5</v>
      </c>
      <c r="T4675">
        <v>5</v>
      </c>
      <c r="U4675">
        <v>5</v>
      </c>
      <c r="V4675">
        <v>5</v>
      </c>
      <c r="W4675">
        <v>5</v>
      </c>
      <c r="X4675" t="s">
        <v>9381</v>
      </c>
      <c r="Y4675" t="s">
        <v>34</v>
      </c>
      <c r="AA4675" t="s">
        <v>9383</v>
      </c>
      <c r="AB4675" t="s">
        <v>9383</v>
      </c>
    </row>
    <row r="4676" spans="1:28" x14ac:dyDescent="0.2">
      <c r="A4676">
        <v>2023</v>
      </c>
      <c r="B4676" t="s">
        <v>25</v>
      </c>
      <c r="C4676" t="s">
        <v>51</v>
      </c>
      <c r="D4676" t="s">
        <v>27</v>
      </c>
      <c r="E4676" s="1">
        <v>39845</v>
      </c>
      <c r="F4676">
        <v>4.2</v>
      </c>
      <c r="G4676">
        <v>231</v>
      </c>
      <c r="H4676" t="s">
        <v>42</v>
      </c>
      <c r="I4676" t="s">
        <v>36</v>
      </c>
      <c r="J4676" t="s">
        <v>9336</v>
      </c>
      <c r="L4676" t="s">
        <v>37</v>
      </c>
      <c r="M4676" t="s">
        <v>38</v>
      </c>
      <c r="N4676" t="s">
        <v>39</v>
      </c>
      <c r="O4676" t="s">
        <v>4975</v>
      </c>
      <c r="P4676" s="4" t="s">
        <v>4976</v>
      </c>
      <c r="Q4676">
        <v>2</v>
      </c>
      <c r="R4676">
        <v>5</v>
      </c>
      <c r="S4676">
        <v>3</v>
      </c>
      <c r="T4676">
        <v>4</v>
      </c>
      <c r="U4676">
        <v>4</v>
      </c>
      <c r="V4676">
        <v>5</v>
      </c>
      <c r="W4676">
        <v>5</v>
      </c>
      <c r="X4676" t="s">
        <v>9381</v>
      </c>
      <c r="Y4676" t="s">
        <v>34</v>
      </c>
      <c r="AA4676" t="s">
        <v>9383</v>
      </c>
      <c r="AB4676" t="s">
        <v>9383</v>
      </c>
    </row>
    <row r="4677" spans="1:28" x14ac:dyDescent="0.2">
      <c r="A4677">
        <v>2023</v>
      </c>
      <c r="B4677" t="s">
        <v>25</v>
      </c>
      <c r="C4677" t="s">
        <v>201</v>
      </c>
      <c r="D4677" t="s">
        <v>27</v>
      </c>
      <c r="E4677" s="1">
        <v>46625</v>
      </c>
      <c r="F4677">
        <v>5</v>
      </c>
      <c r="G4677">
        <v>1664</v>
      </c>
      <c r="H4677" t="s">
        <v>47</v>
      </c>
      <c r="I4677" t="s">
        <v>36</v>
      </c>
      <c r="J4677" t="s">
        <v>9336</v>
      </c>
      <c r="L4677" t="s">
        <v>30</v>
      </c>
      <c r="M4677" t="s">
        <v>48</v>
      </c>
      <c r="N4677" t="s">
        <v>32</v>
      </c>
      <c r="O4677" t="s">
        <v>4983</v>
      </c>
      <c r="P4677" s="4">
        <v>35513</v>
      </c>
      <c r="Q4677">
        <v>6</v>
      </c>
      <c r="R4677">
        <v>5</v>
      </c>
      <c r="S4677">
        <v>4.8</v>
      </c>
      <c r="T4677">
        <v>4.8</v>
      </c>
      <c r="U4677">
        <v>4.2</v>
      </c>
      <c r="V4677">
        <v>5</v>
      </c>
      <c r="W4677">
        <v>5</v>
      </c>
      <c r="X4677" t="s">
        <v>9381</v>
      </c>
      <c r="Y4677" t="s">
        <v>34</v>
      </c>
      <c r="AA4677" t="s">
        <v>9383</v>
      </c>
      <c r="AB4677" t="s">
        <v>9383</v>
      </c>
    </row>
    <row r="4678" spans="1:28" x14ac:dyDescent="0.2">
      <c r="A4678">
        <v>2023</v>
      </c>
      <c r="B4678" t="s">
        <v>25</v>
      </c>
      <c r="C4678" t="s">
        <v>51</v>
      </c>
      <c r="D4678" t="s">
        <v>27</v>
      </c>
      <c r="E4678" s="1">
        <v>39845</v>
      </c>
      <c r="F4678">
        <v>3.1</v>
      </c>
      <c r="G4678">
        <v>1297</v>
      </c>
      <c r="H4678" t="s">
        <v>82</v>
      </c>
      <c r="I4678" t="s">
        <v>36</v>
      </c>
      <c r="J4678" t="s">
        <v>9336</v>
      </c>
      <c r="K4678" t="s">
        <v>9210</v>
      </c>
      <c r="L4678" t="s">
        <v>37</v>
      </c>
      <c r="M4678" t="s">
        <v>212</v>
      </c>
      <c r="N4678" t="s">
        <v>337</v>
      </c>
      <c r="O4678" t="s">
        <v>4986</v>
      </c>
      <c r="P4678" s="4" t="s">
        <v>4987</v>
      </c>
      <c r="Q4678">
        <v>0</v>
      </c>
      <c r="R4678">
        <v>5</v>
      </c>
      <c r="S4678">
        <v>3</v>
      </c>
      <c r="T4678">
        <v>4</v>
      </c>
      <c r="U4678">
        <v>4</v>
      </c>
      <c r="V4678">
        <v>5</v>
      </c>
      <c r="W4678">
        <v>5</v>
      </c>
      <c r="X4678" t="s">
        <v>9381</v>
      </c>
      <c r="Y4678" t="s">
        <v>34</v>
      </c>
      <c r="AA4678" t="s">
        <v>9383</v>
      </c>
      <c r="AB4678" t="s">
        <v>9383</v>
      </c>
    </row>
    <row r="4679" spans="1:28" x14ac:dyDescent="0.2">
      <c r="A4679">
        <v>2022</v>
      </c>
      <c r="B4679" t="s">
        <v>25</v>
      </c>
      <c r="C4679" t="s">
        <v>46</v>
      </c>
      <c r="D4679" t="s">
        <v>27</v>
      </c>
      <c r="E4679" s="1">
        <v>46500</v>
      </c>
      <c r="F4679">
        <v>4.4000000000000004</v>
      </c>
      <c r="G4679">
        <v>878</v>
      </c>
      <c r="H4679" t="s">
        <v>216</v>
      </c>
      <c r="I4679" t="s">
        <v>36</v>
      </c>
      <c r="J4679" t="s">
        <v>9336</v>
      </c>
      <c r="K4679" t="s">
        <v>9203</v>
      </c>
      <c r="L4679" t="s">
        <v>30</v>
      </c>
      <c r="M4679" t="s">
        <v>48</v>
      </c>
      <c r="N4679" t="s">
        <v>32</v>
      </c>
      <c r="O4679" t="s">
        <v>5177</v>
      </c>
      <c r="P4679" s="4" t="s">
        <v>5178</v>
      </c>
      <c r="Q4679">
        <v>10</v>
      </c>
      <c r="R4679">
        <v>5</v>
      </c>
      <c r="S4679">
        <v>5</v>
      </c>
      <c r="T4679">
        <v>5</v>
      </c>
      <c r="U4679">
        <v>5</v>
      </c>
      <c r="V4679">
        <v>5</v>
      </c>
      <c r="W4679">
        <v>5</v>
      </c>
      <c r="X4679" t="s">
        <v>9381</v>
      </c>
      <c r="Y4679" t="s">
        <v>34</v>
      </c>
      <c r="AA4679" t="s">
        <v>9383</v>
      </c>
      <c r="AB4679" t="s">
        <v>9383</v>
      </c>
    </row>
    <row r="4680" spans="1:28" x14ac:dyDescent="0.2">
      <c r="A4680">
        <v>2007</v>
      </c>
      <c r="B4680" t="s">
        <v>25</v>
      </c>
      <c r="C4680" t="s">
        <v>1193</v>
      </c>
      <c r="D4680" t="s">
        <v>983</v>
      </c>
      <c r="E4680" s="1">
        <v>7999</v>
      </c>
      <c r="F4680">
        <v>4.4000000000000004</v>
      </c>
      <c r="G4680">
        <v>1</v>
      </c>
      <c r="H4680" t="s">
        <v>41</v>
      </c>
      <c r="I4680" t="s">
        <v>86</v>
      </c>
      <c r="J4680" t="s">
        <v>43</v>
      </c>
      <c r="K4680" t="s">
        <v>9291</v>
      </c>
      <c r="L4680" t="s">
        <v>30</v>
      </c>
      <c r="M4680" t="s">
        <v>5345</v>
      </c>
      <c r="N4680" t="s">
        <v>105</v>
      </c>
      <c r="O4680" t="s">
        <v>5346</v>
      </c>
      <c r="P4680" s="4" t="s">
        <v>5347</v>
      </c>
      <c r="Q4680">
        <v>95464</v>
      </c>
      <c r="R4680">
        <v>4.0999999999999996</v>
      </c>
      <c r="S4680">
        <v>4.3</v>
      </c>
      <c r="T4680">
        <v>4.3</v>
      </c>
      <c r="U4680">
        <v>4.5</v>
      </c>
      <c r="V4680">
        <v>4.5</v>
      </c>
      <c r="W4680">
        <v>4.5999999999999996</v>
      </c>
      <c r="X4680" t="s">
        <v>9381</v>
      </c>
      <c r="Y4680" t="s">
        <v>34</v>
      </c>
      <c r="AA4680" t="s">
        <v>9383</v>
      </c>
      <c r="AB4680" t="s">
        <v>9383</v>
      </c>
    </row>
    <row r="4681" spans="1:28" x14ac:dyDescent="0.2">
      <c r="A4681">
        <v>2022</v>
      </c>
      <c r="B4681" t="s">
        <v>25</v>
      </c>
      <c r="C4681" t="s">
        <v>74</v>
      </c>
      <c r="D4681" t="s">
        <v>27</v>
      </c>
      <c r="E4681" s="1">
        <v>44600</v>
      </c>
      <c r="F4681">
        <v>4.4000000000000004</v>
      </c>
      <c r="G4681">
        <v>878</v>
      </c>
      <c r="H4681" t="s">
        <v>28</v>
      </c>
      <c r="I4681" t="s">
        <v>36</v>
      </c>
      <c r="J4681" t="s">
        <v>9336</v>
      </c>
      <c r="K4681" t="s">
        <v>9204</v>
      </c>
      <c r="L4681" t="s">
        <v>30</v>
      </c>
      <c r="M4681" t="s">
        <v>48</v>
      </c>
      <c r="N4681" t="s">
        <v>32</v>
      </c>
      <c r="O4681" t="s">
        <v>5348</v>
      </c>
      <c r="P4681" s="4" t="s">
        <v>5349</v>
      </c>
      <c r="Q4681">
        <v>10</v>
      </c>
      <c r="R4681">
        <v>5</v>
      </c>
      <c r="S4681">
        <v>5</v>
      </c>
      <c r="T4681">
        <v>5</v>
      </c>
      <c r="U4681">
        <v>5</v>
      </c>
      <c r="V4681">
        <v>5</v>
      </c>
      <c r="W4681">
        <v>5</v>
      </c>
      <c r="X4681" t="s">
        <v>9381</v>
      </c>
      <c r="Y4681" t="s">
        <v>34</v>
      </c>
      <c r="AA4681" t="s">
        <v>9383</v>
      </c>
      <c r="AB4681" t="s">
        <v>9383</v>
      </c>
    </row>
    <row r="4682" spans="1:28" x14ac:dyDescent="0.2">
      <c r="A4682">
        <v>2020</v>
      </c>
      <c r="B4682" t="s">
        <v>25</v>
      </c>
      <c r="C4682" t="s">
        <v>2368</v>
      </c>
      <c r="D4682" t="s">
        <v>27</v>
      </c>
      <c r="E4682" s="1">
        <v>30485</v>
      </c>
      <c r="F4682">
        <v>4.2</v>
      </c>
      <c r="G4682">
        <v>1147</v>
      </c>
      <c r="H4682" t="s">
        <v>28</v>
      </c>
      <c r="I4682" t="s">
        <v>36</v>
      </c>
      <c r="J4682" t="s">
        <v>9336</v>
      </c>
      <c r="K4682" t="s">
        <v>9233</v>
      </c>
      <c r="L4682" t="s">
        <v>30</v>
      </c>
      <c r="M4682" t="s">
        <v>1233</v>
      </c>
      <c r="N4682" t="s">
        <v>32</v>
      </c>
      <c r="O4682" t="s">
        <v>5532</v>
      </c>
      <c r="P4682" s="4" t="s">
        <v>5533</v>
      </c>
      <c r="Q4682">
        <v>34313</v>
      </c>
      <c r="R4682">
        <v>4.5999999999999996</v>
      </c>
      <c r="S4682">
        <v>4.5</v>
      </c>
      <c r="T4682">
        <v>4.2</v>
      </c>
      <c r="U4682">
        <v>4.0999999999999996</v>
      </c>
      <c r="V4682">
        <v>4.5</v>
      </c>
      <c r="W4682">
        <v>4.0999999999999996</v>
      </c>
      <c r="X4682" t="s">
        <v>9381</v>
      </c>
      <c r="Y4682" t="s">
        <v>34</v>
      </c>
      <c r="AA4682" t="s">
        <v>9383</v>
      </c>
      <c r="AB4682" t="s">
        <v>9383</v>
      </c>
    </row>
    <row r="4683" spans="1:28" x14ac:dyDescent="0.2">
      <c r="A4683">
        <v>2009</v>
      </c>
      <c r="B4683" t="s">
        <v>25</v>
      </c>
      <c r="C4683" t="s">
        <v>669</v>
      </c>
      <c r="D4683" t="s">
        <v>983</v>
      </c>
      <c r="E4683" s="1">
        <v>9500</v>
      </c>
      <c r="F4683">
        <v>4</v>
      </c>
      <c r="G4683">
        <v>21</v>
      </c>
      <c r="H4683" t="s">
        <v>562</v>
      </c>
      <c r="I4683" t="s">
        <v>97</v>
      </c>
      <c r="J4683" t="s">
        <v>43</v>
      </c>
      <c r="K4683" t="s">
        <v>9235</v>
      </c>
      <c r="L4683" t="s">
        <v>30</v>
      </c>
      <c r="M4683" t="s">
        <v>1194</v>
      </c>
      <c r="N4683" t="s">
        <v>305</v>
      </c>
      <c r="O4683" t="s">
        <v>5552</v>
      </c>
      <c r="P4683" s="4">
        <v>5542</v>
      </c>
      <c r="Q4683">
        <v>93569</v>
      </c>
      <c r="R4683">
        <v>4.2</v>
      </c>
      <c r="S4683">
        <v>4.4000000000000004</v>
      </c>
      <c r="T4683">
        <v>4.3</v>
      </c>
      <c r="U4683">
        <v>4.5</v>
      </c>
      <c r="V4683">
        <v>4.4000000000000004</v>
      </c>
      <c r="W4683">
        <v>4.7</v>
      </c>
      <c r="X4683" t="s">
        <v>9381</v>
      </c>
      <c r="Y4683" t="s">
        <v>34</v>
      </c>
      <c r="AA4683" t="s">
        <v>9383</v>
      </c>
      <c r="AB4683" t="s">
        <v>9383</v>
      </c>
    </row>
    <row r="4684" spans="1:28" x14ac:dyDescent="0.2">
      <c r="A4684">
        <v>2023</v>
      </c>
      <c r="B4684" t="s">
        <v>25</v>
      </c>
      <c r="C4684" t="s">
        <v>158</v>
      </c>
      <c r="D4684" t="s">
        <v>27</v>
      </c>
      <c r="E4684" s="1">
        <v>42790</v>
      </c>
      <c r="F4684">
        <v>4.2</v>
      </c>
      <c r="G4684">
        <v>231</v>
      </c>
      <c r="H4684" t="s">
        <v>124</v>
      </c>
      <c r="I4684" t="s">
        <v>36</v>
      </c>
      <c r="J4684" t="s">
        <v>9336</v>
      </c>
      <c r="L4684" t="s">
        <v>30</v>
      </c>
      <c r="M4684" t="s">
        <v>31</v>
      </c>
      <c r="N4684" t="s">
        <v>32</v>
      </c>
      <c r="O4684" t="s">
        <v>5712</v>
      </c>
      <c r="P4684" s="4" t="s">
        <v>5713</v>
      </c>
      <c r="Q4684">
        <v>2</v>
      </c>
      <c r="R4684">
        <v>2</v>
      </c>
      <c r="S4684">
        <v>0</v>
      </c>
      <c r="T4684">
        <v>2</v>
      </c>
      <c r="U4684">
        <v>1</v>
      </c>
      <c r="V4684">
        <v>0</v>
      </c>
      <c r="W4684">
        <v>0</v>
      </c>
      <c r="X4684" t="s">
        <v>9381</v>
      </c>
      <c r="Y4684" t="s">
        <v>34</v>
      </c>
      <c r="AA4684" t="s">
        <v>9383</v>
      </c>
      <c r="AB4684" t="s">
        <v>9383</v>
      </c>
    </row>
    <row r="4685" spans="1:28" x14ac:dyDescent="0.2">
      <c r="A4685">
        <v>2023</v>
      </c>
      <c r="B4685" t="s">
        <v>25</v>
      </c>
      <c r="C4685" t="s">
        <v>35</v>
      </c>
      <c r="D4685" t="s">
        <v>27</v>
      </c>
      <c r="E4685" s="1">
        <v>35745</v>
      </c>
      <c r="F4685">
        <v>2.7</v>
      </c>
      <c r="G4685">
        <v>447</v>
      </c>
      <c r="H4685" t="s">
        <v>82</v>
      </c>
      <c r="I4685" t="s">
        <v>36</v>
      </c>
      <c r="J4685" t="s">
        <v>9336</v>
      </c>
      <c r="L4685" t="s">
        <v>37</v>
      </c>
      <c r="M4685" t="s">
        <v>38</v>
      </c>
      <c r="N4685" t="s">
        <v>39</v>
      </c>
      <c r="O4685" t="s">
        <v>5716</v>
      </c>
      <c r="P4685" s="4" t="s">
        <v>5717</v>
      </c>
      <c r="Q4685">
        <v>0</v>
      </c>
      <c r="R4685">
        <v>5</v>
      </c>
      <c r="S4685">
        <v>3</v>
      </c>
      <c r="T4685">
        <v>4</v>
      </c>
      <c r="U4685">
        <v>4</v>
      </c>
      <c r="V4685">
        <v>5</v>
      </c>
      <c r="W4685">
        <v>5</v>
      </c>
      <c r="X4685" t="s">
        <v>9381</v>
      </c>
      <c r="Y4685" t="s">
        <v>34</v>
      </c>
      <c r="AA4685" t="s">
        <v>9383</v>
      </c>
      <c r="AB4685" t="s">
        <v>9383</v>
      </c>
    </row>
    <row r="4686" spans="1:28" x14ac:dyDescent="0.2">
      <c r="A4686">
        <v>2023</v>
      </c>
      <c r="B4686" t="s">
        <v>25</v>
      </c>
      <c r="C4686" t="s">
        <v>51</v>
      </c>
      <c r="D4686" t="s">
        <v>27</v>
      </c>
      <c r="E4686" s="1">
        <v>39845</v>
      </c>
      <c r="F4686">
        <v>5</v>
      </c>
      <c r="G4686">
        <v>771</v>
      </c>
      <c r="H4686" t="s">
        <v>36</v>
      </c>
      <c r="I4686" t="s">
        <v>36</v>
      </c>
      <c r="J4686" t="s">
        <v>9336</v>
      </c>
      <c r="L4686" t="s">
        <v>37</v>
      </c>
      <c r="M4686" t="s">
        <v>38</v>
      </c>
      <c r="N4686" t="s">
        <v>39</v>
      </c>
      <c r="O4686" t="s">
        <v>5726</v>
      </c>
      <c r="P4686" s="4" t="s">
        <v>5727</v>
      </c>
      <c r="Q4686">
        <v>2</v>
      </c>
      <c r="R4686">
        <v>5</v>
      </c>
      <c r="S4686">
        <v>3</v>
      </c>
      <c r="T4686">
        <v>4</v>
      </c>
      <c r="U4686">
        <v>4</v>
      </c>
      <c r="V4686">
        <v>5</v>
      </c>
      <c r="W4686">
        <v>5</v>
      </c>
      <c r="X4686" t="s">
        <v>9381</v>
      </c>
      <c r="Y4686" t="s">
        <v>34</v>
      </c>
      <c r="AA4686" t="s">
        <v>9383</v>
      </c>
      <c r="AB4686" t="s">
        <v>9383</v>
      </c>
    </row>
    <row r="4687" spans="1:28" x14ac:dyDescent="0.2">
      <c r="A4687">
        <v>2023</v>
      </c>
      <c r="B4687" t="s">
        <v>25</v>
      </c>
      <c r="C4687" t="s">
        <v>155</v>
      </c>
      <c r="D4687" t="s">
        <v>27</v>
      </c>
      <c r="E4687" s="1">
        <v>42705</v>
      </c>
      <c r="F4687">
        <v>5</v>
      </c>
      <c r="G4687">
        <v>4674</v>
      </c>
      <c r="H4687" t="s">
        <v>804</v>
      </c>
      <c r="I4687" t="s">
        <v>36</v>
      </c>
      <c r="J4687" t="s">
        <v>43</v>
      </c>
      <c r="L4687" t="s">
        <v>30</v>
      </c>
      <c r="M4687" t="s">
        <v>57</v>
      </c>
      <c r="N4687" t="s">
        <v>32</v>
      </c>
      <c r="O4687" t="s">
        <v>6097</v>
      </c>
      <c r="P4687" s="4" t="s">
        <v>6098</v>
      </c>
      <c r="Q4687">
        <v>10</v>
      </c>
      <c r="R4687">
        <v>5</v>
      </c>
      <c r="S4687">
        <v>5</v>
      </c>
      <c r="T4687">
        <v>4</v>
      </c>
      <c r="U4687">
        <v>4</v>
      </c>
      <c r="V4687">
        <v>4</v>
      </c>
      <c r="W4687">
        <v>5</v>
      </c>
      <c r="X4687" t="s">
        <v>9381</v>
      </c>
      <c r="Y4687" t="s">
        <v>34</v>
      </c>
      <c r="AA4687" t="s">
        <v>9383</v>
      </c>
      <c r="AB4687" t="s">
        <v>9383</v>
      </c>
    </row>
    <row r="4688" spans="1:28" x14ac:dyDescent="0.2">
      <c r="A4688">
        <v>2010</v>
      </c>
      <c r="B4688" t="s">
        <v>25</v>
      </c>
      <c r="C4688" t="s">
        <v>77</v>
      </c>
      <c r="D4688" t="s">
        <v>983</v>
      </c>
      <c r="E4688" s="1">
        <v>9983</v>
      </c>
      <c r="F4688">
        <v>4.5999999999999996</v>
      </c>
      <c r="G4688">
        <v>32</v>
      </c>
      <c r="H4688" t="s">
        <v>97</v>
      </c>
      <c r="I4688" t="s">
        <v>36</v>
      </c>
      <c r="J4688" t="s">
        <v>1315</v>
      </c>
      <c r="K4688" t="s">
        <v>9264</v>
      </c>
      <c r="L4688" t="s">
        <v>30</v>
      </c>
      <c r="M4688" t="s">
        <v>1194</v>
      </c>
      <c r="N4688" t="s">
        <v>1205</v>
      </c>
      <c r="O4688" t="s">
        <v>6264</v>
      </c>
      <c r="P4688" s="4">
        <v>11355</v>
      </c>
      <c r="Q4688">
        <v>112776</v>
      </c>
      <c r="R4688">
        <v>4.5</v>
      </c>
      <c r="S4688">
        <v>4.5999999999999996</v>
      </c>
      <c r="T4688">
        <v>4.4000000000000004</v>
      </c>
      <c r="U4688">
        <v>4.7</v>
      </c>
      <c r="V4688">
        <v>4.5</v>
      </c>
      <c r="W4688">
        <v>4.8</v>
      </c>
      <c r="X4688" t="s">
        <v>9381</v>
      </c>
      <c r="Y4688" t="s">
        <v>34</v>
      </c>
      <c r="AA4688" t="s">
        <v>9383</v>
      </c>
      <c r="AB4688" t="s">
        <v>9383</v>
      </c>
    </row>
    <row r="4689" spans="1:28" x14ac:dyDescent="0.2">
      <c r="A4689">
        <v>2007</v>
      </c>
      <c r="B4689" t="s">
        <v>25</v>
      </c>
      <c r="C4689" t="s">
        <v>54</v>
      </c>
      <c r="D4689" t="s">
        <v>983</v>
      </c>
      <c r="E4689" s="1">
        <v>5995</v>
      </c>
      <c r="F4689">
        <v>4.4000000000000004</v>
      </c>
      <c r="G4689">
        <v>4</v>
      </c>
      <c r="H4689" t="s">
        <v>562</v>
      </c>
      <c r="I4689" t="s">
        <v>97</v>
      </c>
      <c r="J4689" t="s">
        <v>43</v>
      </c>
      <c r="K4689" t="s">
        <v>9204</v>
      </c>
      <c r="L4689" t="s">
        <v>30</v>
      </c>
      <c r="M4689" t="s">
        <v>1194</v>
      </c>
      <c r="N4689" t="s">
        <v>1356</v>
      </c>
      <c r="O4689" t="s">
        <v>6441</v>
      </c>
      <c r="P4689" s="4" t="s">
        <v>6442</v>
      </c>
      <c r="Q4689">
        <v>144698</v>
      </c>
      <c r="R4689">
        <v>4.5999999999999996</v>
      </c>
      <c r="S4689">
        <v>4.5999999999999996</v>
      </c>
      <c r="T4689">
        <v>4.3</v>
      </c>
      <c r="U4689">
        <v>4.3</v>
      </c>
      <c r="V4689">
        <v>4.3</v>
      </c>
      <c r="W4689">
        <v>4.4000000000000004</v>
      </c>
      <c r="X4689" t="s">
        <v>9381</v>
      </c>
      <c r="Y4689" t="s">
        <v>34</v>
      </c>
      <c r="AA4689" t="s">
        <v>9383</v>
      </c>
      <c r="AB4689" t="s">
        <v>9383</v>
      </c>
    </row>
    <row r="4690" spans="1:28" x14ac:dyDescent="0.2">
      <c r="A4690">
        <v>2023</v>
      </c>
      <c r="B4690" t="s">
        <v>25</v>
      </c>
      <c r="C4690" t="s">
        <v>26</v>
      </c>
      <c r="D4690" t="s">
        <v>27</v>
      </c>
      <c r="E4690" s="1">
        <v>43470</v>
      </c>
      <c r="F4690">
        <v>5</v>
      </c>
      <c r="G4690">
        <v>4674</v>
      </c>
      <c r="H4690" t="s">
        <v>231</v>
      </c>
      <c r="I4690" t="s">
        <v>36</v>
      </c>
      <c r="J4690" t="s">
        <v>9336</v>
      </c>
      <c r="L4690" t="s">
        <v>30</v>
      </c>
      <c r="M4690" t="s">
        <v>48</v>
      </c>
      <c r="N4690" t="s">
        <v>32</v>
      </c>
      <c r="O4690" t="s">
        <v>6467</v>
      </c>
      <c r="P4690" s="4" t="s">
        <v>6468</v>
      </c>
      <c r="Q4690">
        <v>10</v>
      </c>
      <c r="R4690">
        <v>5</v>
      </c>
      <c r="S4690">
        <v>4.8</v>
      </c>
      <c r="T4690">
        <v>4.8</v>
      </c>
      <c r="U4690">
        <v>4.2</v>
      </c>
      <c r="V4690">
        <v>5</v>
      </c>
      <c r="W4690">
        <v>5</v>
      </c>
      <c r="X4690" t="s">
        <v>9381</v>
      </c>
      <c r="Y4690" t="s">
        <v>34</v>
      </c>
      <c r="AA4690" t="s">
        <v>9383</v>
      </c>
      <c r="AB4690" t="s">
        <v>9383</v>
      </c>
    </row>
    <row r="4691" spans="1:28" x14ac:dyDescent="0.2">
      <c r="A4691">
        <v>2023</v>
      </c>
      <c r="B4691" t="s">
        <v>25</v>
      </c>
      <c r="C4691" t="s">
        <v>414</v>
      </c>
      <c r="D4691" t="s">
        <v>27</v>
      </c>
      <c r="E4691" s="1">
        <v>45850</v>
      </c>
      <c r="F4691">
        <v>4.2</v>
      </c>
      <c r="G4691">
        <v>1147</v>
      </c>
      <c r="H4691" t="s">
        <v>28</v>
      </c>
      <c r="I4691" t="s">
        <v>36</v>
      </c>
      <c r="J4691" t="s">
        <v>9336</v>
      </c>
      <c r="L4691" t="s">
        <v>30</v>
      </c>
      <c r="M4691" t="s">
        <v>57</v>
      </c>
      <c r="N4691" t="s">
        <v>72</v>
      </c>
      <c r="O4691" t="s">
        <v>6622</v>
      </c>
      <c r="P4691" s="4" t="s">
        <v>6623</v>
      </c>
      <c r="Q4691">
        <v>14</v>
      </c>
      <c r="R4691">
        <v>2</v>
      </c>
      <c r="S4691">
        <v>0</v>
      </c>
      <c r="T4691">
        <v>2</v>
      </c>
      <c r="U4691">
        <v>1</v>
      </c>
      <c r="V4691">
        <v>0</v>
      </c>
      <c r="W4691">
        <v>0</v>
      </c>
      <c r="X4691" t="s">
        <v>9381</v>
      </c>
      <c r="Y4691" t="s">
        <v>34</v>
      </c>
      <c r="AA4691" t="s">
        <v>9383</v>
      </c>
      <c r="AB4691" t="s">
        <v>9383</v>
      </c>
    </row>
    <row r="4692" spans="1:28" x14ac:dyDescent="0.2">
      <c r="A4692">
        <v>2019</v>
      </c>
      <c r="B4692" t="s">
        <v>25</v>
      </c>
      <c r="C4692" t="s">
        <v>150</v>
      </c>
      <c r="D4692" t="s">
        <v>983</v>
      </c>
      <c r="E4692" s="1">
        <v>30000</v>
      </c>
      <c r="F4692">
        <v>4.5</v>
      </c>
      <c r="G4692">
        <v>837</v>
      </c>
      <c r="H4692" t="s">
        <v>36</v>
      </c>
      <c r="I4692" t="s">
        <v>36</v>
      </c>
      <c r="J4692" t="s">
        <v>9336</v>
      </c>
      <c r="K4692" t="s">
        <v>9233</v>
      </c>
      <c r="L4692" t="s">
        <v>30</v>
      </c>
      <c r="M4692" t="s">
        <v>1233</v>
      </c>
      <c r="N4692" t="s">
        <v>32</v>
      </c>
      <c r="O4692" t="s">
        <v>6624</v>
      </c>
      <c r="P4692" s="4" t="s">
        <v>6625</v>
      </c>
      <c r="Q4692">
        <v>34695</v>
      </c>
      <c r="R4692">
        <v>4.8</v>
      </c>
      <c r="S4692">
        <v>4.7</v>
      </c>
      <c r="T4692">
        <v>4.7</v>
      </c>
      <c r="U4692">
        <v>4.5999999999999996</v>
      </c>
      <c r="V4692">
        <v>4.7</v>
      </c>
      <c r="W4692">
        <v>4.8</v>
      </c>
      <c r="X4692" t="s">
        <v>9381</v>
      </c>
      <c r="Y4692" t="s">
        <v>34</v>
      </c>
      <c r="AA4692" t="s">
        <v>9383</v>
      </c>
      <c r="AB4692" t="s">
        <v>9383</v>
      </c>
    </row>
    <row r="4693" spans="1:28" x14ac:dyDescent="0.2">
      <c r="A4693">
        <v>2011</v>
      </c>
      <c r="B4693" t="s">
        <v>25</v>
      </c>
      <c r="C4693" t="s">
        <v>2274</v>
      </c>
      <c r="D4693" t="s">
        <v>983</v>
      </c>
      <c r="E4693" s="1">
        <v>14475</v>
      </c>
      <c r="F4693">
        <v>4.7</v>
      </c>
      <c r="G4693">
        <v>24</v>
      </c>
      <c r="H4693" t="s">
        <v>1163</v>
      </c>
      <c r="I4693" t="s">
        <v>97</v>
      </c>
      <c r="J4693" t="s">
        <v>43</v>
      </c>
      <c r="K4693" t="s">
        <v>9242</v>
      </c>
      <c r="L4693" t="s">
        <v>30</v>
      </c>
      <c r="M4693" t="s">
        <v>1194</v>
      </c>
      <c r="N4693" t="s">
        <v>1205</v>
      </c>
      <c r="O4693" t="s">
        <v>6804</v>
      </c>
      <c r="P4693" s="4">
        <v>2165</v>
      </c>
      <c r="Q4693">
        <v>155003</v>
      </c>
      <c r="R4693">
        <v>4.5</v>
      </c>
      <c r="S4693">
        <v>4.7</v>
      </c>
      <c r="T4693">
        <v>4.5</v>
      </c>
      <c r="U4693">
        <v>4.8</v>
      </c>
      <c r="V4693">
        <v>4.5999999999999996</v>
      </c>
      <c r="W4693">
        <v>4.9000000000000004</v>
      </c>
      <c r="X4693" t="s">
        <v>9381</v>
      </c>
      <c r="Y4693" t="s">
        <v>34</v>
      </c>
      <c r="AA4693" t="s">
        <v>9383</v>
      </c>
      <c r="AB4693" t="s">
        <v>9383</v>
      </c>
    </row>
    <row r="4694" spans="1:28" x14ac:dyDescent="0.2">
      <c r="A4694">
        <v>2015</v>
      </c>
      <c r="B4694" t="s">
        <v>25</v>
      </c>
      <c r="C4694" t="s">
        <v>1473</v>
      </c>
      <c r="D4694" t="s">
        <v>983</v>
      </c>
      <c r="E4694" s="1">
        <v>19973</v>
      </c>
      <c r="F4694">
        <v>4.7</v>
      </c>
      <c r="G4694">
        <v>111</v>
      </c>
      <c r="H4694" t="s">
        <v>1163</v>
      </c>
      <c r="I4694" t="s">
        <v>36</v>
      </c>
      <c r="J4694" t="s">
        <v>43</v>
      </c>
      <c r="K4694" t="s">
        <v>9260</v>
      </c>
      <c r="L4694" t="s">
        <v>30</v>
      </c>
      <c r="M4694" t="s">
        <v>1194</v>
      </c>
      <c r="N4694" t="s">
        <v>1205</v>
      </c>
      <c r="O4694" t="s">
        <v>6805</v>
      </c>
      <c r="P4694" s="4" t="s">
        <v>6806</v>
      </c>
      <c r="Q4694">
        <v>48132</v>
      </c>
      <c r="R4694">
        <v>4.7</v>
      </c>
      <c r="S4694">
        <v>4.8</v>
      </c>
      <c r="T4694">
        <v>4.5999999999999996</v>
      </c>
      <c r="U4694">
        <v>4.5</v>
      </c>
      <c r="V4694">
        <v>4.7</v>
      </c>
      <c r="W4694">
        <v>4.8</v>
      </c>
      <c r="X4694" t="s">
        <v>9381</v>
      </c>
      <c r="Y4694" t="s">
        <v>34</v>
      </c>
      <c r="AA4694" t="s">
        <v>9383</v>
      </c>
      <c r="AB4694" t="s">
        <v>9383</v>
      </c>
    </row>
    <row r="4695" spans="1:28" x14ac:dyDescent="0.2">
      <c r="A4695">
        <v>2002</v>
      </c>
      <c r="B4695" t="s">
        <v>25</v>
      </c>
      <c r="C4695" t="s">
        <v>1344</v>
      </c>
      <c r="D4695" t="s">
        <v>983</v>
      </c>
      <c r="E4695" s="1">
        <v>39995</v>
      </c>
      <c r="F4695">
        <v>4</v>
      </c>
      <c r="G4695">
        <v>218</v>
      </c>
      <c r="H4695" t="s">
        <v>41</v>
      </c>
      <c r="I4695" t="s">
        <v>36</v>
      </c>
      <c r="J4695" t="s">
        <v>1270</v>
      </c>
      <c r="K4695" t="s">
        <v>9237</v>
      </c>
      <c r="L4695" t="s">
        <v>30</v>
      </c>
      <c r="M4695" t="s">
        <v>401</v>
      </c>
      <c r="N4695" t="s">
        <v>1226</v>
      </c>
      <c r="O4695" t="s">
        <v>6807</v>
      </c>
      <c r="P4695" s="4" t="s">
        <v>6808</v>
      </c>
      <c r="Q4695">
        <v>19940</v>
      </c>
      <c r="R4695">
        <v>4.0999999999999996</v>
      </c>
      <c r="S4695">
        <v>4.5</v>
      </c>
      <c r="T4695">
        <v>4.8</v>
      </c>
      <c r="U4695">
        <v>4.9000000000000004</v>
      </c>
      <c r="V4695">
        <v>4.9000000000000004</v>
      </c>
      <c r="W4695">
        <v>5</v>
      </c>
      <c r="X4695" t="s">
        <v>9381</v>
      </c>
      <c r="Y4695" t="s">
        <v>34</v>
      </c>
      <c r="AA4695" t="s">
        <v>9383</v>
      </c>
      <c r="AB4695" t="s">
        <v>9383</v>
      </c>
    </row>
    <row r="4696" spans="1:28" x14ac:dyDescent="0.2">
      <c r="A4696">
        <v>2021</v>
      </c>
      <c r="B4696" t="s">
        <v>25</v>
      </c>
      <c r="C4696" t="s">
        <v>152</v>
      </c>
      <c r="D4696" t="s">
        <v>983</v>
      </c>
      <c r="E4696" s="1">
        <v>29998</v>
      </c>
      <c r="F4696">
        <v>4.9000000000000004</v>
      </c>
      <c r="G4696">
        <v>13</v>
      </c>
      <c r="H4696" t="s">
        <v>36</v>
      </c>
      <c r="I4696" t="s">
        <v>36</v>
      </c>
      <c r="J4696" t="s">
        <v>9336</v>
      </c>
      <c r="K4696" t="s">
        <v>9209</v>
      </c>
      <c r="L4696" t="s">
        <v>30</v>
      </c>
      <c r="M4696" t="s">
        <v>38</v>
      </c>
      <c r="N4696" t="s">
        <v>78</v>
      </c>
      <c r="O4696" t="s">
        <v>6809</v>
      </c>
      <c r="P4696" s="4">
        <v>23741767</v>
      </c>
      <c r="Q4696">
        <v>33570</v>
      </c>
      <c r="R4696">
        <v>4.9000000000000004</v>
      </c>
      <c r="S4696">
        <v>4.8</v>
      </c>
      <c r="T4696">
        <v>4.8</v>
      </c>
      <c r="U4696">
        <v>4.8</v>
      </c>
      <c r="V4696">
        <v>4.9000000000000004</v>
      </c>
      <c r="W4696">
        <v>4.9000000000000004</v>
      </c>
      <c r="X4696" t="s">
        <v>9381</v>
      </c>
      <c r="Y4696" t="s">
        <v>34</v>
      </c>
      <c r="AA4696" t="s">
        <v>9383</v>
      </c>
      <c r="AB4696" t="s">
        <v>9383</v>
      </c>
    </row>
    <row r="4697" spans="1:28" x14ac:dyDescent="0.2">
      <c r="A4697">
        <v>2023</v>
      </c>
      <c r="B4697" t="s">
        <v>25</v>
      </c>
      <c r="C4697" t="s">
        <v>201</v>
      </c>
      <c r="D4697" t="s">
        <v>27</v>
      </c>
      <c r="E4697" s="1">
        <v>47920</v>
      </c>
      <c r="F4697">
        <v>4.4000000000000004</v>
      </c>
      <c r="G4697">
        <v>878</v>
      </c>
      <c r="H4697" t="s">
        <v>28</v>
      </c>
      <c r="I4697" t="s">
        <v>36</v>
      </c>
      <c r="J4697" t="s">
        <v>9336</v>
      </c>
      <c r="L4697" t="s">
        <v>30</v>
      </c>
      <c r="M4697" t="s">
        <v>48</v>
      </c>
      <c r="N4697" t="s">
        <v>32</v>
      </c>
      <c r="O4697" t="s">
        <v>6810</v>
      </c>
      <c r="P4697" s="4">
        <v>58118</v>
      </c>
      <c r="Q4697">
        <v>10</v>
      </c>
      <c r="R4697">
        <v>5</v>
      </c>
      <c r="S4697">
        <v>4.8</v>
      </c>
      <c r="T4697">
        <v>4.8</v>
      </c>
      <c r="U4697">
        <v>4.2</v>
      </c>
      <c r="V4697">
        <v>5</v>
      </c>
      <c r="W4697">
        <v>5</v>
      </c>
      <c r="X4697" t="s">
        <v>9381</v>
      </c>
      <c r="Y4697" t="s">
        <v>34</v>
      </c>
      <c r="AA4697" t="s">
        <v>9383</v>
      </c>
      <c r="AB4697" t="s">
        <v>9383</v>
      </c>
    </row>
    <row r="4698" spans="1:28" x14ac:dyDescent="0.2">
      <c r="A4698">
        <v>2022</v>
      </c>
      <c r="B4698" t="s">
        <v>25</v>
      </c>
      <c r="C4698" t="s">
        <v>133</v>
      </c>
      <c r="D4698" t="s">
        <v>27</v>
      </c>
      <c r="E4698" s="1">
        <v>35150</v>
      </c>
      <c r="F4698">
        <v>4.2</v>
      </c>
      <c r="G4698">
        <v>1147</v>
      </c>
      <c r="H4698" t="s">
        <v>67</v>
      </c>
      <c r="I4698" t="s">
        <v>36</v>
      </c>
      <c r="J4698" t="s">
        <v>43</v>
      </c>
      <c r="K4698" t="s">
        <v>9213</v>
      </c>
      <c r="L4698" t="s">
        <v>30</v>
      </c>
      <c r="M4698" t="s">
        <v>57</v>
      </c>
      <c r="N4698" t="s">
        <v>134</v>
      </c>
      <c r="O4698" t="s">
        <v>6981</v>
      </c>
      <c r="P4698" s="4" t="s">
        <v>6982</v>
      </c>
      <c r="Q4698">
        <v>14</v>
      </c>
      <c r="R4698">
        <v>5</v>
      </c>
      <c r="S4698">
        <v>5</v>
      </c>
      <c r="T4698">
        <v>5</v>
      </c>
      <c r="U4698">
        <v>5</v>
      </c>
      <c r="V4698">
        <v>5</v>
      </c>
      <c r="W4698">
        <v>5</v>
      </c>
      <c r="X4698" t="s">
        <v>9381</v>
      </c>
      <c r="Y4698" t="s">
        <v>34</v>
      </c>
      <c r="AA4698" t="s">
        <v>9383</v>
      </c>
      <c r="AB4698" t="s">
        <v>9383</v>
      </c>
    </row>
    <row r="4699" spans="1:28" x14ac:dyDescent="0.2">
      <c r="A4699">
        <v>2019</v>
      </c>
      <c r="B4699" t="s">
        <v>25</v>
      </c>
      <c r="C4699" t="s">
        <v>399</v>
      </c>
      <c r="D4699" t="s">
        <v>983</v>
      </c>
      <c r="E4699" s="1">
        <v>25495</v>
      </c>
      <c r="F4699">
        <v>3.5</v>
      </c>
      <c r="G4699">
        <v>1258</v>
      </c>
      <c r="H4699" t="s">
        <v>82</v>
      </c>
      <c r="I4699" t="s">
        <v>36</v>
      </c>
      <c r="J4699" t="s">
        <v>43</v>
      </c>
      <c r="K4699" t="s">
        <v>9278</v>
      </c>
      <c r="L4699" t="s">
        <v>30</v>
      </c>
      <c r="M4699" t="s">
        <v>401</v>
      </c>
      <c r="N4699" t="s">
        <v>78</v>
      </c>
      <c r="O4699" t="s">
        <v>6983</v>
      </c>
      <c r="P4699" s="4" t="s">
        <v>6984</v>
      </c>
      <c r="Q4699">
        <v>44258</v>
      </c>
      <c r="R4699">
        <v>4.7</v>
      </c>
      <c r="S4699">
        <v>4.8</v>
      </c>
      <c r="T4699">
        <v>4.7</v>
      </c>
      <c r="U4699">
        <v>4.8</v>
      </c>
      <c r="V4699">
        <v>4.8</v>
      </c>
      <c r="W4699">
        <v>4.9000000000000004</v>
      </c>
      <c r="X4699" t="s">
        <v>9381</v>
      </c>
      <c r="Y4699" t="s">
        <v>34</v>
      </c>
      <c r="AA4699" t="s">
        <v>9383</v>
      </c>
      <c r="AB4699" t="s">
        <v>9383</v>
      </c>
    </row>
    <row r="4700" spans="1:28" x14ac:dyDescent="0.2">
      <c r="A4700">
        <v>2020</v>
      </c>
      <c r="B4700" t="s">
        <v>25</v>
      </c>
      <c r="C4700" t="s">
        <v>399</v>
      </c>
      <c r="D4700" t="s">
        <v>983</v>
      </c>
      <c r="E4700" s="1">
        <v>26997</v>
      </c>
      <c r="F4700">
        <v>4.4000000000000004</v>
      </c>
      <c r="G4700">
        <v>417</v>
      </c>
      <c r="H4700" t="s">
        <v>86</v>
      </c>
      <c r="I4700" t="s">
        <v>36</v>
      </c>
      <c r="J4700" t="s">
        <v>43</v>
      </c>
      <c r="K4700" t="s">
        <v>9231</v>
      </c>
      <c r="L4700" t="s">
        <v>30</v>
      </c>
      <c r="M4700" t="s">
        <v>401</v>
      </c>
      <c r="N4700" t="s">
        <v>78</v>
      </c>
      <c r="O4700" t="s">
        <v>6985</v>
      </c>
      <c r="P4700" s="4">
        <v>700914</v>
      </c>
      <c r="Q4700">
        <v>41000</v>
      </c>
      <c r="R4700">
        <v>4.8</v>
      </c>
      <c r="S4700">
        <v>4.8</v>
      </c>
      <c r="T4700">
        <v>4.8</v>
      </c>
      <c r="U4700">
        <v>4.8</v>
      </c>
      <c r="V4700">
        <v>4.9000000000000004</v>
      </c>
      <c r="W4700">
        <v>4.9000000000000004</v>
      </c>
      <c r="X4700" t="s">
        <v>9381</v>
      </c>
      <c r="Y4700" t="s">
        <v>34</v>
      </c>
      <c r="AA4700" t="s">
        <v>9383</v>
      </c>
      <c r="AB4700" t="s">
        <v>9383</v>
      </c>
    </row>
    <row r="4701" spans="1:28" x14ac:dyDescent="0.2">
      <c r="A4701">
        <v>2018</v>
      </c>
      <c r="B4701" t="s">
        <v>25</v>
      </c>
      <c r="C4701" t="s">
        <v>1193</v>
      </c>
      <c r="D4701" t="s">
        <v>983</v>
      </c>
      <c r="E4701" s="1">
        <v>21990</v>
      </c>
      <c r="F4701">
        <v>4.8</v>
      </c>
      <c r="G4701">
        <v>113</v>
      </c>
      <c r="H4701" t="s">
        <v>562</v>
      </c>
      <c r="I4701" t="s">
        <v>97</v>
      </c>
      <c r="J4701" t="s">
        <v>43</v>
      </c>
      <c r="K4701" t="s">
        <v>9234</v>
      </c>
      <c r="L4701" t="s">
        <v>30</v>
      </c>
      <c r="M4701" t="s">
        <v>38</v>
      </c>
      <c r="N4701" t="s">
        <v>1226</v>
      </c>
      <c r="O4701" t="s">
        <v>7175</v>
      </c>
      <c r="P4701" s="4" t="s">
        <v>7176</v>
      </c>
      <c r="Q4701">
        <v>7747</v>
      </c>
      <c r="R4701">
        <v>4.7</v>
      </c>
      <c r="S4701">
        <v>4.7</v>
      </c>
      <c r="T4701">
        <v>4.8</v>
      </c>
      <c r="U4701">
        <v>4.8</v>
      </c>
      <c r="V4701">
        <v>4.9000000000000004</v>
      </c>
      <c r="W4701">
        <v>4.8</v>
      </c>
      <c r="X4701" t="s">
        <v>9381</v>
      </c>
      <c r="Y4701" t="s">
        <v>34</v>
      </c>
      <c r="AA4701" t="s">
        <v>9383</v>
      </c>
      <c r="AB4701" t="s">
        <v>9383</v>
      </c>
    </row>
    <row r="4702" spans="1:28" x14ac:dyDescent="0.2">
      <c r="A4702">
        <v>2011</v>
      </c>
      <c r="B4702" t="s">
        <v>25</v>
      </c>
      <c r="C4702" t="s">
        <v>150</v>
      </c>
      <c r="D4702" t="s">
        <v>983</v>
      </c>
      <c r="E4702" s="1">
        <v>11995</v>
      </c>
      <c r="F4702">
        <v>4.5</v>
      </c>
      <c r="G4702">
        <v>1</v>
      </c>
      <c r="H4702" t="s">
        <v>97</v>
      </c>
      <c r="I4702" t="s">
        <v>36</v>
      </c>
      <c r="J4702" t="s">
        <v>1315</v>
      </c>
      <c r="K4702" t="s">
        <v>9250</v>
      </c>
      <c r="L4702" t="s">
        <v>30</v>
      </c>
      <c r="M4702" t="s">
        <v>1194</v>
      </c>
      <c r="N4702" t="s">
        <v>1356</v>
      </c>
      <c r="O4702" t="s">
        <v>7177</v>
      </c>
      <c r="P4702" s="4" t="s">
        <v>7178</v>
      </c>
      <c r="Q4702">
        <v>129375</v>
      </c>
      <c r="R4702">
        <v>4.7</v>
      </c>
      <c r="S4702">
        <v>4.4000000000000004</v>
      </c>
      <c r="T4702">
        <v>4.4000000000000004</v>
      </c>
      <c r="U4702">
        <v>4.4000000000000004</v>
      </c>
      <c r="V4702">
        <v>4.5</v>
      </c>
      <c r="W4702">
        <v>4.5999999999999996</v>
      </c>
      <c r="X4702" t="s">
        <v>9381</v>
      </c>
      <c r="Y4702" t="s">
        <v>34</v>
      </c>
      <c r="AA4702" t="s">
        <v>9383</v>
      </c>
      <c r="AB4702" t="s">
        <v>9383</v>
      </c>
    </row>
    <row r="4703" spans="1:28" x14ac:dyDescent="0.2">
      <c r="A4703">
        <v>2019</v>
      </c>
      <c r="B4703" t="s">
        <v>25</v>
      </c>
      <c r="C4703" t="s">
        <v>399</v>
      </c>
      <c r="D4703" t="s">
        <v>983</v>
      </c>
      <c r="E4703" s="1">
        <v>25500</v>
      </c>
      <c r="F4703">
        <v>2.5</v>
      </c>
      <c r="G4703">
        <v>26</v>
      </c>
      <c r="H4703" t="s">
        <v>71</v>
      </c>
      <c r="I4703" t="s">
        <v>36</v>
      </c>
      <c r="J4703" t="s">
        <v>43</v>
      </c>
      <c r="K4703" t="s">
        <v>9278</v>
      </c>
      <c r="L4703" t="s">
        <v>30</v>
      </c>
      <c r="M4703" t="s">
        <v>401</v>
      </c>
      <c r="N4703" t="s">
        <v>78</v>
      </c>
      <c r="O4703" t="s">
        <v>7179</v>
      </c>
      <c r="P4703" s="4" t="s">
        <v>7180</v>
      </c>
      <c r="Q4703">
        <v>49811</v>
      </c>
      <c r="R4703">
        <v>4.7</v>
      </c>
      <c r="S4703">
        <v>4.8</v>
      </c>
      <c r="T4703">
        <v>4.7</v>
      </c>
      <c r="U4703">
        <v>4.8</v>
      </c>
      <c r="V4703">
        <v>4.8</v>
      </c>
      <c r="W4703">
        <v>4.9000000000000004</v>
      </c>
      <c r="X4703" t="s">
        <v>9381</v>
      </c>
      <c r="Y4703" t="s">
        <v>34</v>
      </c>
      <c r="AA4703" t="s">
        <v>9383</v>
      </c>
      <c r="AB4703" t="s">
        <v>9383</v>
      </c>
    </row>
    <row r="4704" spans="1:28" x14ac:dyDescent="0.2">
      <c r="A4704">
        <v>2022</v>
      </c>
      <c r="B4704" t="s">
        <v>25</v>
      </c>
      <c r="C4704" t="s">
        <v>272</v>
      </c>
      <c r="D4704" t="s">
        <v>27</v>
      </c>
      <c r="E4704" s="1">
        <v>47170</v>
      </c>
      <c r="F4704">
        <v>5</v>
      </c>
      <c r="G4704">
        <v>1664</v>
      </c>
      <c r="H4704" t="s">
        <v>82</v>
      </c>
      <c r="I4704" t="s">
        <v>97</v>
      </c>
      <c r="J4704" t="s">
        <v>9336</v>
      </c>
      <c r="K4704" t="s">
        <v>9204</v>
      </c>
      <c r="L4704" t="s">
        <v>30</v>
      </c>
      <c r="M4704" t="s">
        <v>48</v>
      </c>
      <c r="N4704" t="s">
        <v>32</v>
      </c>
      <c r="O4704" t="s">
        <v>7183</v>
      </c>
      <c r="P4704" s="4">
        <v>35474</v>
      </c>
      <c r="Q4704">
        <v>77</v>
      </c>
      <c r="R4704">
        <v>5</v>
      </c>
      <c r="S4704">
        <v>5</v>
      </c>
      <c r="T4704">
        <v>5</v>
      </c>
      <c r="U4704">
        <v>5</v>
      </c>
      <c r="V4704">
        <v>5</v>
      </c>
      <c r="W4704">
        <v>5</v>
      </c>
      <c r="X4704" t="s">
        <v>9381</v>
      </c>
      <c r="Y4704" t="s">
        <v>34</v>
      </c>
      <c r="AA4704" t="s">
        <v>9383</v>
      </c>
      <c r="AB4704" t="s">
        <v>9383</v>
      </c>
    </row>
    <row r="4705" spans="1:28" x14ac:dyDescent="0.2">
      <c r="A4705">
        <v>2016</v>
      </c>
      <c r="B4705" t="s">
        <v>25</v>
      </c>
      <c r="C4705" t="s">
        <v>1193</v>
      </c>
      <c r="D4705" t="s">
        <v>983</v>
      </c>
      <c r="E4705" s="1">
        <v>17995</v>
      </c>
      <c r="F4705">
        <v>4.5999999999999996</v>
      </c>
      <c r="G4705">
        <v>341</v>
      </c>
      <c r="H4705" t="s">
        <v>97</v>
      </c>
      <c r="I4705" t="s">
        <v>36</v>
      </c>
      <c r="J4705" t="s">
        <v>43</v>
      </c>
      <c r="K4705" t="s">
        <v>9244</v>
      </c>
      <c r="L4705" t="s">
        <v>30</v>
      </c>
      <c r="M4705" t="s">
        <v>2523</v>
      </c>
      <c r="N4705" t="s">
        <v>105</v>
      </c>
      <c r="O4705" t="s">
        <v>7327</v>
      </c>
      <c r="P4705" s="4">
        <v>3458</v>
      </c>
      <c r="Q4705">
        <v>83899</v>
      </c>
      <c r="R4705">
        <v>4.5999999999999996</v>
      </c>
      <c r="S4705">
        <v>4.5999999999999996</v>
      </c>
      <c r="T4705">
        <v>4.5999999999999996</v>
      </c>
      <c r="U4705">
        <v>4.5999999999999996</v>
      </c>
      <c r="V4705">
        <v>4.8</v>
      </c>
      <c r="W4705">
        <v>4.5999999999999996</v>
      </c>
      <c r="X4705" t="s">
        <v>9381</v>
      </c>
      <c r="Y4705" t="s">
        <v>34</v>
      </c>
      <c r="AA4705" t="s">
        <v>9383</v>
      </c>
      <c r="AB4705" t="s">
        <v>9383</v>
      </c>
    </row>
    <row r="4706" spans="1:28" x14ac:dyDescent="0.2">
      <c r="A4706">
        <v>2020</v>
      </c>
      <c r="B4706" t="s">
        <v>25</v>
      </c>
      <c r="C4706" t="s">
        <v>150</v>
      </c>
      <c r="D4706" t="s">
        <v>983</v>
      </c>
      <c r="E4706" s="1">
        <v>36481</v>
      </c>
      <c r="F4706">
        <v>4.2</v>
      </c>
      <c r="G4706">
        <v>1147</v>
      </c>
      <c r="H4706" t="s">
        <v>86</v>
      </c>
      <c r="I4706" t="s">
        <v>86</v>
      </c>
      <c r="J4706" t="s">
        <v>9336</v>
      </c>
      <c r="K4706" t="s">
        <v>9233</v>
      </c>
      <c r="L4706" t="s">
        <v>30</v>
      </c>
      <c r="M4706" t="s">
        <v>1233</v>
      </c>
      <c r="N4706" t="s">
        <v>32</v>
      </c>
      <c r="O4706" t="s">
        <v>7354</v>
      </c>
      <c r="P4706" s="4" t="s">
        <v>7355</v>
      </c>
      <c r="Q4706">
        <v>32886</v>
      </c>
      <c r="R4706">
        <v>4.5999999999999996</v>
      </c>
      <c r="S4706">
        <v>4.5</v>
      </c>
      <c r="T4706">
        <v>4.2</v>
      </c>
      <c r="U4706">
        <v>4.0999999999999996</v>
      </c>
      <c r="V4706">
        <v>4.5</v>
      </c>
      <c r="W4706">
        <v>4.0999999999999996</v>
      </c>
      <c r="X4706" t="s">
        <v>9381</v>
      </c>
      <c r="Y4706" t="s">
        <v>34</v>
      </c>
      <c r="AA4706" t="s">
        <v>9383</v>
      </c>
      <c r="AB4706" t="s">
        <v>9383</v>
      </c>
    </row>
    <row r="4707" spans="1:28" x14ac:dyDescent="0.2">
      <c r="A4707">
        <v>2004</v>
      </c>
      <c r="B4707" t="s">
        <v>25</v>
      </c>
      <c r="C4707" t="s">
        <v>2274</v>
      </c>
      <c r="D4707" t="s">
        <v>983</v>
      </c>
      <c r="E4707" s="1">
        <v>7995</v>
      </c>
      <c r="F4707">
        <v>4.5999999999999996</v>
      </c>
      <c r="G4707">
        <v>1</v>
      </c>
      <c r="H4707" t="s">
        <v>180</v>
      </c>
      <c r="I4707" t="s">
        <v>97</v>
      </c>
      <c r="J4707" t="s">
        <v>43</v>
      </c>
      <c r="K4707" t="s">
        <v>9275</v>
      </c>
      <c r="L4707" t="s">
        <v>30</v>
      </c>
      <c r="M4707" t="s">
        <v>1594</v>
      </c>
      <c r="N4707" t="s">
        <v>1205</v>
      </c>
      <c r="O4707" t="s">
        <v>7358</v>
      </c>
      <c r="P4707" s="4" t="s">
        <v>7359</v>
      </c>
      <c r="Q4707">
        <v>111783</v>
      </c>
      <c r="R4707">
        <v>4.3</v>
      </c>
      <c r="S4707">
        <v>4.7</v>
      </c>
      <c r="T4707">
        <v>4.4000000000000004</v>
      </c>
      <c r="U4707">
        <v>4.8</v>
      </c>
      <c r="V4707">
        <v>4.4000000000000004</v>
      </c>
      <c r="W4707">
        <v>4.9000000000000004</v>
      </c>
      <c r="X4707" t="s">
        <v>9381</v>
      </c>
      <c r="Y4707" t="s">
        <v>34</v>
      </c>
      <c r="AA4707" t="s">
        <v>9383</v>
      </c>
      <c r="AB4707" t="s">
        <v>9383</v>
      </c>
    </row>
    <row r="4708" spans="1:28" x14ac:dyDescent="0.2">
      <c r="A4708">
        <v>2022</v>
      </c>
      <c r="B4708" t="s">
        <v>25</v>
      </c>
      <c r="C4708" t="s">
        <v>399</v>
      </c>
      <c r="D4708" t="s">
        <v>983</v>
      </c>
      <c r="E4708" s="1">
        <v>30888</v>
      </c>
      <c r="F4708">
        <v>3.4</v>
      </c>
      <c r="G4708">
        <v>623</v>
      </c>
      <c r="H4708" t="s">
        <v>7232</v>
      </c>
      <c r="I4708" t="s">
        <v>417</v>
      </c>
      <c r="J4708" t="s">
        <v>43</v>
      </c>
      <c r="K4708" t="s">
        <v>9218</v>
      </c>
      <c r="L4708" t="s">
        <v>30</v>
      </c>
      <c r="M4708" t="s">
        <v>401</v>
      </c>
      <c r="N4708" t="s">
        <v>78</v>
      </c>
      <c r="O4708" t="s">
        <v>7360</v>
      </c>
      <c r="P4708" s="4">
        <v>471818</v>
      </c>
      <c r="Q4708">
        <v>15102</v>
      </c>
      <c r="R4708">
        <v>4.2</v>
      </c>
      <c r="S4708">
        <v>4</v>
      </c>
      <c r="T4708">
        <v>4.5</v>
      </c>
      <c r="U4708">
        <v>4.2</v>
      </c>
      <c r="V4708">
        <v>4.5</v>
      </c>
      <c r="W4708">
        <v>5</v>
      </c>
      <c r="X4708" t="s">
        <v>9381</v>
      </c>
      <c r="Y4708" t="s">
        <v>34</v>
      </c>
      <c r="AA4708" t="s">
        <v>9383</v>
      </c>
      <c r="AB4708" t="s">
        <v>9383</v>
      </c>
    </row>
    <row r="4709" spans="1:28" x14ac:dyDescent="0.2">
      <c r="A4709">
        <v>2018</v>
      </c>
      <c r="B4709" t="s">
        <v>25</v>
      </c>
      <c r="C4709" t="s">
        <v>1429</v>
      </c>
      <c r="D4709" t="s">
        <v>983</v>
      </c>
      <c r="E4709" s="1">
        <v>21877</v>
      </c>
      <c r="F4709">
        <v>3.5</v>
      </c>
      <c r="G4709">
        <v>67</v>
      </c>
      <c r="H4709" t="s">
        <v>180</v>
      </c>
      <c r="I4709" t="s">
        <v>86</v>
      </c>
      <c r="J4709" t="s">
        <v>43</v>
      </c>
      <c r="L4709" t="s">
        <v>37</v>
      </c>
      <c r="M4709" t="s">
        <v>38</v>
      </c>
      <c r="N4709" t="s">
        <v>1223</v>
      </c>
      <c r="O4709" t="s">
        <v>7365</v>
      </c>
      <c r="P4709" s="4" t="s">
        <v>7366</v>
      </c>
      <c r="Q4709">
        <v>63290</v>
      </c>
      <c r="R4709">
        <v>4.8</v>
      </c>
      <c r="S4709">
        <v>4.7</v>
      </c>
      <c r="T4709">
        <v>4.5999999999999996</v>
      </c>
      <c r="U4709">
        <v>4.5999999999999996</v>
      </c>
      <c r="V4709">
        <v>4.4000000000000004</v>
      </c>
      <c r="W4709">
        <v>4.7</v>
      </c>
      <c r="X4709" t="s">
        <v>9381</v>
      </c>
      <c r="Y4709" t="s">
        <v>34</v>
      </c>
      <c r="AA4709" t="s">
        <v>9383</v>
      </c>
      <c r="AB4709" t="s">
        <v>9383</v>
      </c>
    </row>
    <row r="4710" spans="1:28" x14ac:dyDescent="0.2">
      <c r="A4710">
        <v>2022</v>
      </c>
      <c r="B4710" t="s">
        <v>25</v>
      </c>
      <c r="C4710" t="s">
        <v>191</v>
      </c>
      <c r="D4710" t="s">
        <v>27</v>
      </c>
      <c r="E4710" s="1">
        <v>32560</v>
      </c>
      <c r="F4710">
        <v>5</v>
      </c>
      <c r="G4710">
        <v>1113</v>
      </c>
      <c r="H4710" t="s">
        <v>28</v>
      </c>
      <c r="I4710" t="s">
        <v>36</v>
      </c>
      <c r="J4710" t="s">
        <v>43</v>
      </c>
      <c r="K4710" t="s">
        <v>9214</v>
      </c>
      <c r="L4710" t="s">
        <v>37</v>
      </c>
      <c r="M4710" t="s">
        <v>38</v>
      </c>
      <c r="N4710" t="s">
        <v>192</v>
      </c>
      <c r="O4710" t="s">
        <v>7535</v>
      </c>
      <c r="P4710" s="4" t="s">
        <v>7536</v>
      </c>
      <c r="Q4710">
        <v>1</v>
      </c>
      <c r="R4710">
        <v>4.9000000000000004</v>
      </c>
      <c r="S4710">
        <v>5</v>
      </c>
      <c r="T4710">
        <v>5</v>
      </c>
      <c r="U4710">
        <v>4.9000000000000004</v>
      </c>
      <c r="V4710">
        <v>4.9000000000000004</v>
      </c>
      <c r="W4710">
        <v>5</v>
      </c>
      <c r="X4710" t="s">
        <v>9381</v>
      </c>
      <c r="Y4710" t="s">
        <v>34</v>
      </c>
      <c r="AA4710" t="s">
        <v>9383</v>
      </c>
      <c r="AB4710" t="s">
        <v>9383</v>
      </c>
    </row>
    <row r="4711" spans="1:28" x14ac:dyDescent="0.2">
      <c r="A4711">
        <v>2022</v>
      </c>
      <c r="B4711" t="s">
        <v>25</v>
      </c>
      <c r="C4711" t="s">
        <v>103</v>
      </c>
      <c r="D4711" t="s">
        <v>27</v>
      </c>
      <c r="E4711" s="1">
        <v>29470</v>
      </c>
      <c r="F4711">
        <v>4.8</v>
      </c>
      <c r="G4711">
        <v>1277</v>
      </c>
      <c r="H4711" t="s">
        <v>28</v>
      </c>
      <c r="I4711" t="s">
        <v>36</v>
      </c>
      <c r="J4711" t="s">
        <v>43</v>
      </c>
      <c r="K4711" t="s">
        <v>9207</v>
      </c>
      <c r="L4711" t="s">
        <v>30</v>
      </c>
      <c r="M4711" t="s">
        <v>38</v>
      </c>
      <c r="N4711" t="s">
        <v>78</v>
      </c>
      <c r="O4711" t="s">
        <v>7537</v>
      </c>
      <c r="P4711" s="4" t="s">
        <v>7538</v>
      </c>
      <c r="Q4711">
        <v>3</v>
      </c>
      <c r="R4711">
        <v>5</v>
      </c>
      <c r="S4711">
        <v>5</v>
      </c>
      <c r="T4711">
        <v>5</v>
      </c>
      <c r="U4711">
        <v>5</v>
      </c>
      <c r="V4711">
        <v>5</v>
      </c>
      <c r="W4711">
        <v>5</v>
      </c>
      <c r="X4711" t="s">
        <v>9381</v>
      </c>
      <c r="Y4711" t="s">
        <v>34</v>
      </c>
      <c r="AA4711" t="s">
        <v>9383</v>
      </c>
      <c r="AB4711" t="s">
        <v>9383</v>
      </c>
    </row>
    <row r="4712" spans="1:28" x14ac:dyDescent="0.2">
      <c r="A4712">
        <v>2017</v>
      </c>
      <c r="B4712" t="s">
        <v>25</v>
      </c>
      <c r="C4712" t="s">
        <v>494</v>
      </c>
      <c r="D4712" t="s">
        <v>983</v>
      </c>
      <c r="E4712" s="1">
        <v>19750</v>
      </c>
      <c r="F4712">
        <v>5</v>
      </c>
      <c r="G4712">
        <v>744</v>
      </c>
      <c r="H4712" t="s">
        <v>7554</v>
      </c>
      <c r="I4712" t="s">
        <v>36</v>
      </c>
      <c r="J4712" t="s">
        <v>43</v>
      </c>
      <c r="K4712" t="s">
        <v>9259</v>
      </c>
      <c r="L4712" t="s">
        <v>37</v>
      </c>
      <c r="M4712" t="s">
        <v>38</v>
      </c>
      <c r="N4712" t="s">
        <v>192</v>
      </c>
      <c r="O4712" t="s">
        <v>7555</v>
      </c>
      <c r="P4712" s="4" t="s">
        <v>7556</v>
      </c>
      <c r="Q4712">
        <v>67776</v>
      </c>
      <c r="R4712">
        <v>4.8</v>
      </c>
      <c r="S4712">
        <v>4.8</v>
      </c>
      <c r="T4712">
        <v>4.7</v>
      </c>
      <c r="U4712">
        <v>4.5999999999999996</v>
      </c>
      <c r="V4712">
        <v>4.9000000000000004</v>
      </c>
      <c r="W4712">
        <v>4.8</v>
      </c>
      <c r="X4712" t="s">
        <v>9381</v>
      </c>
      <c r="Y4712" t="s">
        <v>34</v>
      </c>
      <c r="AA4712" t="s">
        <v>9383</v>
      </c>
      <c r="AB4712" t="s">
        <v>9383</v>
      </c>
    </row>
    <row r="4713" spans="1:28" x14ac:dyDescent="0.2">
      <c r="A4713">
        <v>2023</v>
      </c>
      <c r="B4713" t="s">
        <v>25</v>
      </c>
      <c r="C4713" t="s">
        <v>26</v>
      </c>
      <c r="D4713" t="s">
        <v>27</v>
      </c>
      <c r="E4713" s="1">
        <v>43470</v>
      </c>
      <c r="F4713">
        <v>4.8</v>
      </c>
      <c r="G4713">
        <v>43</v>
      </c>
      <c r="H4713" t="s">
        <v>28</v>
      </c>
      <c r="I4713" t="s">
        <v>36</v>
      </c>
      <c r="J4713" t="s">
        <v>9336</v>
      </c>
      <c r="L4713" t="s">
        <v>30</v>
      </c>
      <c r="M4713" t="s">
        <v>48</v>
      </c>
      <c r="N4713" t="s">
        <v>32</v>
      </c>
      <c r="O4713" t="s">
        <v>7712</v>
      </c>
      <c r="P4713" s="4" t="s">
        <v>7713</v>
      </c>
      <c r="Q4713">
        <v>20</v>
      </c>
      <c r="R4713">
        <v>5</v>
      </c>
      <c r="S4713">
        <v>4.8</v>
      </c>
      <c r="T4713">
        <v>4.8</v>
      </c>
      <c r="U4713">
        <v>4.2</v>
      </c>
      <c r="V4713">
        <v>5</v>
      </c>
      <c r="W4713">
        <v>5</v>
      </c>
      <c r="X4713" t="s">
        <v>9381</v>
      </c>
      <c r="Y4713" t="s">
        <v>34</v>
      </c>
      <c r="AA4713" t="s">
        <v>9383</v>
      </c>
      <c r="AB4713" t="s">
        <v>9383</v>
      </c>
    </row>
    <row r="4714" spans="1:28" x14ac:dyDescent="0.2">
      <c r="A4714">
        <v>2010</v>
      </c>
      <c r="B4714" t="s">
        <v>25</v>
      </c>
      <c r="C4714" t="s">
        <v>152</v>
      </c>
      <c r="D4714" t="s">
        <v>983</v>
      </c>
      <c r="E4714" s="1">
        <v>10900</v>
      </c>
      <c r="F4714">
        <v>4.7</v>
      </c>
      <c r="G4714">
        <v>611</v>
      </c>
      <c r="H4714" t="s">
        <v>1146</v>
      </c>
      <c r="I4714" t="s">
        <v>86</v>
      </c>
      <c r="J4714" t="s">
        <v>43</v>
      </c>
      <c r="K4714" t="s">
        <v>9271</v>
      </c>
      <c r="L4714" t="s">
        <v>30</v>
      </c>
      <c r="M4714" t="s">
        <v>1194</v>
      </c>
      <c r="N4714" t="s">
        <v>1205</v>
      </c>
      <c r="O4714" t="s">
        <v>7728</v>
      </c>
      <c r="P4714" s="4" t="s">
        <v>7729</v>
      </c>
      <c r="Q4714">
        <v>117096</v>
      </c>
      <c r="R4714">
        <v>4.5</v>
      </c>
      <c r="S4714">
        <v>4.5999999999999996</v>
      </c>
      <c r="T4714">
        <v>4.4000000000000004</v>
      </c>
      <c r="U4714">
        <v>4.7</v>
      </c>
      <c r="V4714">
        <v>4.5</v>
      </c>
      <c r="W4714">
        <v>4.8</v>
      </c>
      <c r="X4714" t="s">
        <v>9381</v>
      </c>
      <c r="Y4714" t="s">
        <v>34</v>
      </c>
      <c r="AA4714" t="s">
        <v>9383</v>
      </c>
      <c r="AB4714" t="s">
        <v>9383</v>
      </c>
    </row>
    <row r="4715" spans="1:28" x14ac:dyDescent="0.2">
      <c r="A4715">
        <v>2022</v>
      </c>
      <c r="B4715" t="s">
        <v>25</v>
      </c>
      <c r="C4715" t="s">
        <v>147</v>
      </c>
      <c r="D4715" t="s">
        <v>983</v>
      </c>
      <c r="E4715" s="1">
        <v>41697</v>
      </c>
      <c r="F4715">
        <v>5</v>
      </c>
      <c r="G4715">
        <v>1113</v>
      </c>
      <c r="H4715" t="s">
        <v>52</v>
      </c>
      <c r="I4715" t="s">
        <v>36</v>
      </c>
      <c r="J4715" t="s">
        <v>9336</v>
      </c>
      <c r="K4715" t="s">
        <v>9206</v>
      </c>
      <c r="L4715" t="s">
        <v>30</v>
      </c>
      <c r="M4715" t="s">
        <v>48</v>
      </c>
      <c r="N4715" t="s">
        <v>32</v>
      </c>
      <c r="O4715" t="s">
        <v>7732</v>
      </c>
      <c r="P4715" s="4" t="s">
        <v>7733</v>
      </c>
      <c r="Q4715">
        <v>18185</v>
      </c>
      <c r="R4715">
        <v>5</v>
      </c>
      <c r="S4715">
        <v>5</v>
      </c>
      <c r="T4715">
        <v>4.9000000000000004</v>
      </c>
      <c r="U4715">
        <v>5</v>
      </c>
      <c r="V4715">
        <v>4.9000000000000004</v>
      </c>
      <c r="W4715">
        <v>5</v>
      </c>
      <c r="X4715" t="s">
        <v>9381</v>
      </c>
      <c r="Y4715" t="s">
        <v>34</v>
      </c>
      <c r="AA4715" t="s">
        <v>9383</v>
      </c>
      <c r="AB4715" t="s">
        <v>9383</v>
      </c>
    </row>
    <row r="4716" spans="1:28" x14ac:dyDescent="0.2">
      <c r="A4716">
        <v>2023</v>
      </c>
      <c r="B4716" t="s">
        <v>25</v>
      </c>
      <c r="C4716" t="s">
        <v>77</v>
      </c>
      <c r="D4716" t="s">
        <v>27</v>
      </c>
      <c r="E4716" s="1">
        <v>36900</v>
      </c>
      <c r="F4716">
        <v>4.4000000000000004</v>
      </c>
      <c r="G4716">
        <v>878</v>
      </c>
      <c r="H4716" t="s">
        <v>216</v>
      </c>
      <c r="I4716" t="s">
        <v>36</v>
      </c>
      <c r="J4716" t="s">
        <v>9336</v>
      </c>
      <c r="L4716" t="s">
        <v>30</v>
      </c>
      <c r="M4716" t="s">
        <v>38</v>
      </c>
      <c r="N4716" t="s">
        <v>78</v>
      </c>
      <c r="O4716" t="s">
        <v>7734</v>
      </c>
      <c r="P4716" s="4" t="s">
        <v>7735</v>
      </c>
      <c r="Q4716">
        <v>10</v>
      </c>
      <c r="R4716">
        <v>5</v>
      </c>
      <c r="S4716">
        <v>5</v>
      </c>
      <c r="T4716">
        <v>5</v>
      </c>
      <c r="U4716">
        <v>4</v>
      </c>
      <c r="V4716">
        <v>4</v>
      </c>
      <c r="W4716">
        <v>5</v>
      </c>
      <c r="X4716" t="s">
        <v>9381</v>
      </c>
      <c r="Y4716" t="s">
        <v>34</v>
      </c>
      <c r="AA4716" t="s">
        <v>9383</v>
      </c>
      <c r="AB4716" t="s">
        <v>9383</v>
      </c>
    </row>
    <row r="4717" spans="1:28" x14ac:dyDescent="0.2">
      <c r="A4717">
        <v>2023</v>
      </c>
      <c r="B4717" t="s">
        <v>25</v>
      </c>
      <c r="C4717" t="s">
        <v>248</v>
      </c>
      <c r="D4717" t="s">
        <v>27</v>
      </c>
      <c r="E4717" s="1">
        <v>51420</v>
      </c>
      <c r="F4717">
        <v>4.4000000000000004</v>
      </c>
      <c r="G4717">
        <v>43</v>
      </c>
      <c r="H4717" t="s">
        <v>28</v>
      </c>
      <c r="I4717" t="s">
        <v>29</v>
      </c>
      <c r="J4717" t="s">
        <v>43</v>
      </c>
      <c r="L4717" t="s">
        <v>30</v>
      </c>
      <c r="M4717" t="s">
        <v>57</v>
      </c>
      <c r="N4717" t="s">
        <v>32</v>
      </c>
      <c r="O4717" t="s">
        <v>7909</v>
      </c>
      <c r="P4717" s="4" t="s">
        <v>7910</v>
      </c>
      <c r="Q4717">
        <v>6</v>
      </c>
      <c r="R4717">
        <v>5</v>
      </c>
      <c r="S4717">
        <v>5</v>
      </c>
      <c r="T4717">
        <v>4</v>
      </c>
      <c r="U4717">
        <v>4</v>
      </c>
      <c r="V4717">
        <v>4</v>
      </c>
      <c r="W4717">
        <v>5</v>
      </c>
      <c r="X4717" t="s">
        <v>9381</v>
      </c>
      <c r="Y4717" t="s">
        <v>34</v>
      </c>
      <c r="AA4717" t="s">
        <v>9383</v>
      </c>
      <c r="AB4717" t="s">
        <v>9383</v>
      </c>
    </row>
    <row r="4718" spans="1:28" x14ac:dyDescent="0.2">
      <c r="A4718">
        <v>2018</v>
      </c>
      <c r="B4718" t="s">
        <v>25</v>
      </c>
      <c r="C4718" t="s">
        <v>150</v>
      </c>
      <c r="D4718" t="s">
        <v>983</v>
      </c>
      <c r="E4718" s="1">
        <v>26200</v>
      </c>
      <c r="F4718">
        <v>4.8</v>
      </c>
      <c r="G4718">
        <v>971</v>
      </c>
      <c r="H4718" t="s">
        <v>97</v>
      </c>
      <c r="I4718" t="s">
        <v>36</v>
      </c>
      <c r="J4718" t="s">
        <v>9336</v>
      </c>
      <c r="K4718" t="s">
        <v>9233</v>
      </c>
      <c r="L4718" t="s">
        <v>30</v>
      </c>
      <c r="M4718" t="s">
        <v>1233</v>
      </c>
      <c r="N4718" t="s">
        <v>32</v>
      </c>
      <c r="O4718" t="s">
        <v>7925</v>
      </c>
      <c r="P4718" s="4" t="s">
        <v>7926</v>
      </c>
      <c r="Q4718">
        <v>65069</v>
      </c>
      <c r="R4718">
        <v>4.7</v>
      </c>
      <c r="S4718">
        <v>4.5999999999999996</v>
      </c>
      <c r="T4718">
        <v>4.7</v>
      </c>
      <c r="U4718">
        <v>4.5</v>
      </c>
      <c r="V4718">
        <v>4.5999999999999996</v>
      </c>
      <c r="W4718">
        <v>4.7</v>
      </c>
      <c r="X4718" t="s">
        <v>9381</v>
      </c>
      <c r="Y4718" t="s">
        <v>34</v>
      </c>
      <c r="AA4718" t="s">
        <v>9383</v>
      </c>
      <c r="AB4718" t="s">
        <v>9383</v>
      </c>
    </row>
    <row r="4719" spans="1:28" x14ac:dyDescent="0.2">
      <c r="A4719">
        <v>2016</v>
      </c>
      <c r="B4719" t="s">
        <v>25</v>
      </c>
      <c r="C4719" t="s">
        <v>2368</v>
      </c>
      <c r="D4719" t="s">
        <v>983</v>
      </c>
      <c r="E4719" s="1">
        <v>19995</v>
      </c>
      <c r="F4719">
        <v>4.5999999999999996</v>
      </c>
      <c r="G4719">
        <v>7</v>
      </c>
      <c r="H4719" t="s">
        <v>180</v>
      </c>
      <c r="I4719" t="s">
        <v>180</v>
      </c>
      <c r="J4719" t="s">
        <v>9336</v>
      </c>
      <c r="K4719" t="s">
        <v>9233</v>
      </c>
      <c r="L4719" t="s">
        <v>30</v>
      </c>
      <c r="M4719" t="s">
        <v>1233</v>
      </c>
      <c r="N4719" t="s">
        <v>32</v>
      </c>
      <c r="O4719" t="s">
        <v>8074</v>
      </c>
      <c r="P4719" s="4" t="s">
        <v>8075</v>
      </c>
      <c r="Q4719">
        <v>89544</v>
      </c>
      <c r="R4719">
        <v>4.7</v>
      </c>
      <c r="S4719">
        <v>4.5999999999999996</v>
      </c>
      <c r="T4719">
        <v>4.5</v>
      </c>
      <c r="U4719">
        <v>4.4000000000000004</v>
      </c>
      <c r="V4719">
        <v>4.5999999999999996</v>
      </c>
      <c r="W4719">
        <v>4.5999999999999996</v>
      </c>
      <c r="X4719" t="s">
        <v>9381</v>
      </c>
      <c r="Y4719" t="s">
        <v>34</v>
      </c>
      <c r="AA4719" t="s">
        <v>9383</v>
      </c>
      <c r="AB4719" t="s">
        <v>9383</v>
      </c>
    </row>
    <row r="4720" spans="1:28" x14ac:dyDescent="0.2">
      <c r="A4720">
        <v>2021</v>
      </c>
      <c r="B4720" t="s">
        <v>25</v>
      </c>
      <c r="C4720" t="s">
        <v>2368</v>
      </c>
      <c r="D4720" t="s">
        <v>983</v>
      </c>
      <c r="E4720" s="1">
        <v>28748</v>
      </c>
      <c r="F4720">
        <v>4.2</v>
      </c>
      <c r="G4720">
        <v>468</v>
      </c>
      <c r="H4720" t="s">
        <v>180</v>
      </c>
      <c r="I4720" t="s">
        <v>97</v>
      </c>
      <c r="J4720" t="s">
        <v>9336</v>
      </c>
      <c r="K4720" t="s">
        <v>9204</v>
      </c>
      <c r="L4720" t="s">
        <v>30</v>
      </c>
      <c r="M4720" t="s">
        <v>48</v>
      </c>
      <c r="N4720" t="s">
        <v>32</v>
      </c>
      <c r="O4720" t="s">
        <v>8076</v>
      </c>
      <c r="P4720" s="4" t="s">
        <v>8077</v>
      </c>
      <c r="Q4720">
        <v>42339</v>
      </c>
      <c r="R4720">
        <v>4.9000000000000004</v>
      </c>
      <c r="S4720">
        <v>4.8</v>
      </c>
      <c r="T4720">
        <v>4.8</v>
      </c>
      <c r="U4720">
        <v>4.7</v>
      </c>
      <c r="V4720">
        <v>4.7</v>
      </c>
      <c r="W4720">
        <v>4.8</v>
      </c>
      <c r="X4720" t="s">
        <v>9381</v>
      </c>
      <c r="Y4720" t="s">
        <v>34</v>
      </c>
      <c r="AA4720" t="s">
        <v>9383</v>
      </c>
      <c r="AB4720" t="s">
        <v>9383</v>
      </c>
    </row>
    <row r="4721" spans="1:28" x14ac:dyDescent="0.2">
      <c r="A4721">
        <v>2023</v>
      </c>
      <c r="B4721" t="s">
        <v>25</v>
      </c>
      <c r="C4721" t="s">
        <v>152</v>
      </c>
      <c r="D4721" t="s">
        <v>27</v>
      </c>
      <c r="E4721" s="1">
        <v>32855</v>
      </c>
      <c r="F4721">
        <v>4.8</v>
      </c>
      <c r="G4721">
        <v>1277</v>
      </c>
      <c r="H4721" t="s">
        <v>42</v>
      </c>
      <c r="I4721" t="s">
        <v>36</v>
      </c>
      <c r="J4721" t="s">
        <v>9336</v>
      </c>
      <c r="L4721" t="s">
        <v>30</v>
      </c>
      <c r="M4721" t="s">
        <v>38</v>
      </c>
      <c r="N4721" t="s">
        <v>78</v>
      </c>
      <c r="O4721" t="s">
        <v>8078</v>
      </c>
      <c r="P4721" s="4" t="s">
        <v>8079</v>
      </c>
      <c r="Q4721">
        <v>3</v>
      </c>
      <c r="R4721">
        <v>5</v>
      </c>
      <c r="S4721">
        <v>5</v>
      </c>
      <c r="T4721">
        <v>5</v>
      </c>
      <c r="U4721">
        <v>4</v>
      </c>
      <c r="V4721">
        <v>4</v>
      </c>
      <c r="W4721">
        <v>5</v>
      </c>
      <c r="X4721" t="s">
        <v>9381</v>
      </c>
      <c r="Y4721" t="s">
        <v>34</v>
      </c>
      <c r="AA4721" t="s">
        <v>9383</v>
      </c>
      <c r="AB4721" t="s">
        <v>9383</v>
      </c>
    </row>
    <row r="4722" spans="1:28" x14ac:dyDescent="0.2">
      <c r="A4722">
        <v>2020</v>
      </c>
      <c r="B4722" t="s">
        <v>25</v>
      </c>
      <c r="C4722" t="s">
        <v>150</v>
      </c>
      <c r="D4722" t="s">
        <v>27</v>
      </c>
      <c r="E4722" s="1">
        <v>35981</v>
      </c>
      <c r="F4722">
        <v>4.2</v>
      </c>
      <c r="G4722">
        <v>1147</v>
      </c>
      <c r="H4722" t="s">
        <v>28</v>
      </c>
      <c r="I4722" t="s">
        <v>29</v>
      </c>
      <c r="J4722" t="s">
        <v>9336</v>
      </c>
      <c r="K4722" t="s">
        <v>9233</v>
      </c>
      <c r="L4722" t="s">
        <v>30</v>
      </c>
      <c r="M4722" t="s">
        <v>1233</v>
      </c>
      <c r="N4722" t="s">
        <v>32</v>
      </c>
      <c r="O4722" t="s">
        <v>8240</v>
      </c>
      <c r="P4722" s="4" t="s">
        <v>8241</v>
      </c>
      <c r="Q4722">
        <v>40097</v>
      </c>
      <c r="R4722">
        <v>4.5999999999999996</v>
      </c>
      <c r="S4722">
        <v>4.5</v>
      </c>
      <c r="T4722">
        <v>4.2</v>
      </c>
      <c r="U4722">
        <v>4.0999999999999996</v>
      </c>
      <c r="V4722">
        <v>4.5</v>
      </c>
      <c r="W4722">
        <v>4.0999999999999996</v>
      </c>
      <c r="X4722" t="s">
        <v>9381</v>
      </c>
      <c r="Y4722" t="s">
        <v>34</v>
      </c>
      <c r="AA4722" t="s">
        <v>9383</v>
      </c>
      <c r="AB4722" t="s">
        <v>9383</v>
      </c>
    </row>
    <row r="4723" spans="1:28" x14ac:dyDescent="0.2">
      <c r="A4723">
        <v>2023</v>
      </c>
      <c r="B4723" t="s">
        <v>25</v>
      </c>
      <c r="C4723" t="s">
        <v>152</v>
      </c>
      <c r="D4723" t="s">
        <v>27</v>
      </c>
      <c r="E4723" s="1">
        <v>34250</v>
      </c>
      <c r="F4723">
        <v>4.4000000000000004</v>
      </c>
      <c r="G4723">
        <v>663</v>
      </c>
      <c r="H4723" t="s">
        <v>472</v>
      </c>
      <c r="I4723" t="s">
        <v>97</v>
      </c>
      <c r="J4723" t="s">
        <v>9336</v>
      </c>
      <c r="K4723" t="s">
        <v>9209</v>
      </c>
      <c r="L4723" t="s">
        <v>30</v>
      </c>
      <c r="M4723" t="s">
        <v>212</v>
      </c>
      <c r="N4723" t="s">
        <v>213</v>
      </c>
      <c r="O4723" t="s">
        <v>8245</v>
      </c>
      <c r="P4723" s="4" t="s">
        <v>8246</v>
      </c>
      <c r="Q4723">
        <v>5</v>
      </c>
      <c r="R4723">
        <v>5</v>
      </c>
      <c r="S4723">
        <v>5</v>
      </c>
      <c r="T4723">
        <v>5</v>
      </c>
      <c r="U4723">
        <v>4</v>
      </c>
      <c r="V4723">
        <v>4</v>
      </c>
      <c r="W4723">
        <v>5</v>
      </c>
      <c r="X4723" t="s">
        <v>9381</v>
      </c>
      <c r="Y4723" t="s">
        <v>34</v>
      </c>
      <c r="AA4723" t="s">
        <v>9383</v>
      </c>
      <c r="AB4723" t="s">
        <v>9383</v>
      </c>
    </row>
    <row r="4724" spans="1:28" x14ac:dyDescent="0.2">
      <c r="A4724">
        <v>2020</v>
      </c>
      <c r="B4724" t="s">
        <v>25</v>
      </c>
      <c r="C4724" t="s">
        <v>150</v>
      </c>
      <c r="D4724" t="s">
        <v>983</v>
      </c>
      <c r="E4724" s="1">
        <v>32983</v>
      </c>
      <c r="F4724">
        <v>4.5999999999999996</v>
      </c>
      <c r="G4724">
        <v>24</v>
      </c>
      <c r="H4724" t="s">
        <v>52</v>
      </c>
      <c r="I4724" t="s">
        <v>36</v>
      </c>
      <c r="J4724" t="s">
        <v>43</v>
      </c>
      <c r="K4724" t="s">
        <v>9243</v>
      </c>
      <c r="L4724" t="s">
        <v>30</v>
      </c>
      <c r="M4724" t="s">
        <v>1233</v>
      </c>
      <c r="N4724" t="s">
        <v>32</v>
      </c>
      <c r="O4724" t="s">
        <v>8260</v>
      </c>
      <c r="P4724" s="4" t="s">
        <v>8261</v>
      </c>
      <c r="Q4724">
        <v>31338</v>
      </c>
      <c r="R4724">
        <v>4.5999999999999996</v>
      </c>
      <c r="S4724">
        <v>4.5</v>
      </c>
      <c r="T4724">
        <v>4.2</v>
      </c>
      <c r="U4724">
        <v>4.0999999999999996</v>
      </c>
      <c r="V4724">
        <v>4.5</v>
      </c>
      <c r="W4724">
        <v>4.0999999999999996</v>
      </c>
      <c r="X4724" t="s">
        <v>9381</v>
      </c>
      <c r="Y4724" t="s">
        <v>34</v>
      </c>
      <c r="AA4724" t="s">
        <v>9383</v>
      </c>
      <c r="AB4724" t="s">
        <v>9383</v>
      </c>
    </row>
    <row r="4725" spans="1:28" x14ac:dyDescent="0.2">
      <c r="A4725">
        <v>2017</v>
      </c>
      <c r="B4725" t="s">
        <v>25</v>
      </c>
      <c r="C4725" t="s">
        <v>646</v>
      </c>
      <c r="D4725" t="s">
        <v>983</v>
      </c>
      <c r="E4725" s="1">
        <v>21099</v>
      </c>
      <c r="F4725">
        <v>4.7</v>
      </c>
      <c r="G4725">
        <v>5</v>
      </c>
      <c r="H4725" t="s">
        <v>1216</v>
      </c>
      <c r="I4725" t="s">
        <v>36</v>
      </c>
      <c r="J4725" t="s">
        <v>9336</v>
      </c>
      <c r="K4725" t="s">
        <v>9204</v>
      </c>
      <c r="L4725" t="s">
        <v>30</v>
      </c>
      <c r="M4725" t="s">
        <v>48</v>
      </c>
      <c r="N4725" t="s">
        <v>32</v>
      </c>
      <c r="O4725" t="s">
        <v>8451</v>
      </c>
      <c r="P4725" s="4" t="s">
        <v>8452</v>
      </c>
      <c r="Q4725">
        <v>154731</v>
      </c>
      <c r="R4725">
        <v>4.8</v>
      </c>
      <c r="S4725">
        <v>4.7</v>
      </c>
      <c r="T4725">
        <v>4.7</v>
      </c>
      <c r="U4725">
        <v>4.5999999999999996</v>
      </c>
      <c r="V4725">
        <v>4.7</v>
      </c>
      <c r="W4725">
        <v>4.7</v>
      </c>
      <c r="X4725" t="s">
        <v>9381</v>
      </c>
      <c r="Y4725" t="s">
        <v>34</v>
      </c>
      <c r="AA4725" t="s">
        <v>9383</v>
      </c>
      <c r="AB4725" t="s">
        <v>9383</v>
      </c>
    </row>
    <row r="4726" spans="1:28" x14ac:dyDescent="0.2">
      <c r="A4726">
        <v>2019</v>
      </c>
      <c r="B4726" t="s">
        <v>25</v>
      </c>
      <c r="C4726" t="s">
        <v>54</v>
      </c>
      <c r="D4726" t="s">
        <v>983</v>
      </c>
      <c r="E4726" s="1">
        <v>31997</v>
      </c>
      <c r="F4726">
        <v>4.5999999999999996</v>
      </c>
      <c r="G4726">
        <v>84</v>
      </c>
      <c r="H4726" t="s">
        <v>97</v>
      </c>
      <c r="I4726" t="s">
        <v>97</v>
      </c>
      <c r="J4726" t="s">
        <v>43</v>
      </c>
      <c r="K4726" t="s">
        <v>9215</v>
      </c>
      <c r="L4726" t="s">
        <v>30</v>
      </c>
      <c r="M4726" t="s">
        <v>48</v>
      </c>
      <c r="N4726" t="s">
        <v>32</v>
      </c>
      <c r="O4726" t="s">
        <v>8620</v>
      </c>
      <c r="P4726" s="4" t="s">
        <v>8621</v>
      </c>
      <c r="Q4726">
        <v>52801</v>
      </c>
      <c r="R4726">
        <v>4.8</v>
      </c>
      <c r="S4726">
        <v>4.5999999999999996</v>
      </c>
      <c r="T4726">
        <v>4.5</v>
      </c>
      <c r="U4726">
        <v>4.3</v>
      </c>
      <c r="V4726">
        <v>4.7</v>
      </c>
      <c r="W4726">
        <v>4.5</v>
      </c>
      <c r="X4726" t="s">
        <v>9381</v>
      </c>
      <c r="Y4726" t="s">
        <v>34</v>
      </c>
      <c r="AA4726" t="s">
        <v>9383</v>
      </c>
      <c r="AB4726" t="s">
        <v>9383</v>
      </c>
    </row>
    <row r="4727" spans="1:28" x14ac:dyDescent="0.2">
      <c r="A4727">
        <v>2011</v>
      </c>
      <c r="B4727" t="s">
        <v>25</v>
      </c>
      <c r="C4727" t="s">
        <v>987</v>
      </c>
      <c r="D4727" t="s">
        <v>983</v>
      </c>
      <c r="E4727" s="1">
        <v>8995</v>
      </c>
      <c r="F4727">
        <v>4.5</v>
      </c>
      <c r="G4727">
        <v>4</v>
      </c>
      <c r="H4727" t="s">
        <v>52</v>
      </c>
      <c r="I4727" t="s">
        <v>97</v>
      </c>
      <c r="J4727" t="s">
        <v>1315</v>
      </c>
      <c r="K4727" t="s">
        <v>9264</v>
      </c>
      <c r="L4727" t="s">
        <v>30</v>
      </c>
      <c r="M4727" t="s">
        <v>6314</v>
      </c>
      <c r="N4727" t="s">
        <v>105</v>
      </c>
      <c r="O4727" t="s">
        <v>8628</v>
      </c>
      <c r="P4727" s="4" t="s">
        <v>8629</v>
      </c>
      <c r="Q4727">
        <v>145750</v>
      </c>
      <c r="R4727">
        <v>4.5</v>
      </c>
      <c r="S4727">
        <v>4.4000000000000004</v>
      </c>
      <c r="T4727">
        <v>4.4000000000000004</v>
      </c>
      <c r="U4727">
        <v>4.5999999999999996</v>
      </c>
      <c r="V4727">
        <v>4.5</v>
      </c>
      <c r="W4727">
        <v>4.7</v>
      </c>
      <c r="X4727" t="s">
        <v>9381</v>
      </c>
      <c r="Y4727" t="s">
        <v>34</v>
      </c>
      <c r="AA4727" t="s">
        <v>9383</v>
      </c>
      <c r="AB4727" t="s">
        <v>9383</v>
      </c>
    </row>
    <row r="4728" spans="1:28" x14ac:dyDescent="0.2">
      <c r="A4728">
        <v>2021</v>
      </c>
      <c r="B4728" t="s">
        <v>25</v>
      </c>
      <c r="C4728" t="s">
        <v>1222</v>
      </c>
      <c r="D4728" t="s">
        <v>983</v>
      </c>
      <c r="E4728" s="1">
        <v>34998</v>
      </c>
      <c r="F4728">
        <v>5</v>
      </c>
      <c r="G4728">
        <v>22</v>
      </c>
      <c r="H4728" t="s">
        <v>86</v>
      </c>
      <c r="I4728" t="s">
        <v>97</v>
      </c>
      <c r="J4728" t="s">
        <v>43</v>
      </c>
      <c r="K4728" t="s">
        <v>9230</v>
      </c>
      <c r="L4728" t="s">
        <v>37</v>
      </c>
      <c r="M4728" t="s">
        <v>38</v>
      </c>
      <c r="N4728" t="s">
        <v>1223</v>
      </c>
      <c r="O4728" t="s">
        <v>8630</v>
      </c>
      <c r="P4728" s="4">
        <v>23441989</v>
      </c>
      <c r="Q4728">
        <v>21011</v>
      </c>
      <c r="R4728">
        <v>5</v>
      </c>
      <c r="S4728">
        <v>5</v>
      </c>
      <c r="T4728">
        <v>5</v>
      </c>
      <c r="U4728">
        <v>5</v>
      </c>
      <c r="V4728">
        <v>5</v>
      </c>
      <c r="W4728">
        <v>5</v>
      </c>
      <c r="X4728" t="s">
        <v>9381</v>
      </c>
      <c r="Y4728" t="s">
        <v>34</v>
      </c>
      <c r="AA4728" t="s">
        <v>9383</v>
      </c>
      <c r="AB4728" t="s">
        <v>9383</v>
      </c>
    </row>
    <row r="4729" spans="1:28" x14ac:dyDescent="0.2">
      <c r="A4729">
        <v>2016</v>
      </c>
      <c r="B4729" t="s">
        <v>25</v>
      </c>
      <c r="C4729" t="s">
        <v>150</v>
      </c>
      <c r="D4729" t="s">
        <v>983</v>
      </c>
      <c r="E4729" s="1">
        <v>24995</v>
      </c>
      <c r="F4729">
        <v>4.7</v>
      </c>
      <c r="G4729">
        <v>319</v>
      </c>
      <c r="H4729" t="s">
        <v>562</v>
      </c>
      <c r="I4729" t="s">
        <v>97</v>
      </c>
      <c r="J4729" t="s">
        <v>9336</v>
      </c>
      <c r="K4729" t="s">
        <v>9233</v>
      </c>
      <c r="L4729" t="s">
        <v>30</v>
      </c>
      <c r="M4729" t="s">
        <v>1233</v>
      </c>
      <c r="N4729" t="s">
        <v>32</v>
      </c>
      <c r="O4729" t="s">
        <v>8802</v>
      </c>
      <c r="P4729" s="4" t="s">
        <v>8803</v>
      </c>
      <c r="Q4729">
        <v>57014</v>
      </c>
      <c r="R4729">
        <v>4.7</v>
      </c>
      <c r="S4729">
        <v>4.5999999999999996</v>
      </c>
      <c r="T4729">
        <v>4.5</v>
      </c>
      <c r="U4729">
        <v>4.4000000000000004</v>
      </c>
      <c r="V4729">
        <v>4.5999999999999996</v>
      </c>
      <c r="W4729">
        <v>4.5999999999999996</v>
      </c>
      <c r="X4729" t="s">
        <v>9381</v>
      </c>
      <c r="Y4729" t="s">
        <v>34</v>
      </c>
      <c r="AA4729" t="s">
        <v>9383</v>
      </c>
      <c r="AB4729" t="s">
        <v>9383</v>
      </c>
    </row>
    <row r="4730" spans="1:28" x14ac:dyDescent="0.2">
      <c r="A4730">
        <v>2022</v>
      </c>
      <c r="B4730" t="s">
        <v>25</v>
      </c>
      <c r="C4730" t="s">
        <v>81</v>
      </c>
      <c r="D4730" t="s">
        <v>27</v>
      </c>
      <c r="E4730" s="1">
        <v>41770</v>
      </c>
      <c r="F4730">
        <v>4.2</v>
      </c>
      <c r="G4730">
        <v>1147</v>
      </c>
      <c r="H4730" t="s">
        <v>28</v>
      </c>
      <c r="I4730" t="s">
        <v>36</v>
      </c>
      <c r="J4730" t="s">
        <v>9336</v>
      </c>
      <c r="K4730" t="s">
        <v>9204</v>
      </c>
      <c r="L4730" t="s">
        <v>30</v>
      </c>
      <c r="M4730" t="s">
        <v>48</v>
      </c>
      <c r="N4730" t="s">
        <v>32</v>
      </c>
      <c r="O4730" t="s">
        <v>8943</v>
      </c>
      <c r="P4730" s="4" t="s">
        <v>8944</v>
      </c>
      <c r="Q4730">
        <v>6</v>
      </c>
      <c r="R4730">
        <v>5</v>
      </c>
      <c r="S4730">
        <v>5</v>
      </c>
      <c r="T4730">
        <v>5</v>
      </c>
      <c r="U4730">
        <v>5</v>
      </c>
      <c r="V4730">
        <v>5</v>
      </c>
      <c r="W4730">
        <v>5</v>
      </c>
      <c r="X4730" t="s">
        <v>9381</v>
      </c>
      <c r="Y4730" t="s">
        <v>34</v>
      </c>
      <c r="AA4730" t="s">
        <v>9383</v>
      </c>
      <c r="AB4730" t="s">
        <v>9383</v>
      </c>
    </row>
    <row r="4731" spans="1:28" x14ac:dyDescent="0.2">
      <c r="A4731">
        <v>2022</v>
      </c>
      <c r="B4731" t="s">
        <v>25</v>
      </c>
      <c r="C4731" t="s">
        <v>94</v>
      </c>
      <c r="D4731" t="s">
        <v>27</v>
      </c>
      <c r="E4731" s="1">
        <v>43190</v>
      </c>
      <c r="F4731">
        <v>4.7</v>
      </c>
      <c r="G4731">
        <v>791</v>
      </c>
      <c r="H4731" t="s">
        <v>28</v>
      </c>
      <c r="I4731" t="s">
        <v>36</v>
      </c>
      <c r="J4731" t="s">
        <v>9336</v>
      </c>
      <c r="K4731" t="s">
        <v>9205</v>
      </c>
      <c r="L4731" t="s">
        <v>30</v>
      </c>
      <c r="M4731" t="s">
        <v>48</v>
      </c>
      <c r="N4731" t="s">
        <v>32</v>
      </c>
      <c r="O4731" t="s">
        <v>95</v>
      </c>
      <c r="P4731" s="4">
        <v>229145</v>
      </c>
      <c r="Q4731">
        <v>10</v>
      </c>
      <c r="R4731">
        <v>5</v>
      </c>
      <c r="S4731">
        <v>4.9000000000000004</v>
      </c>
      <c r="T4731">
        <v>4.9000000000000004</v>
      </c>
      <c r="U4731">
        <v>4.3</v>
      </c>
      <c r="V4731">
        <v>4.7</v>
      </c>
      <c r="W4731">
        <v>5</v>
      </c>
      <c r="X4731" t="s">
        <v>9383</v>
      </c>
      <c r="Y4731" t="s">
        <v>34</v>
      </c>
      <c r="AA4731" t="s">
        <v>9383</v>
      </c>
      <c r="AB4731" t="s">
        <v>9383</v>
      </c>
    </row>
    <row r="4732" spans="1:28" x14ac:dyDescent="0.2">
      <c r="A4732">
        <v>2022</v>
      </c>
      <c r="B4732" t="s">
        <v>25</v>
      </c>
      <c r="C4732" t="s">
        <v>94</v>
      </c>
      <c r="D4732" t="s">
        <v>27</v>
      </c>
      <c r="E4732" s="1">
        <v>42795</v>
      </c>
      <c r="F4732">
        <v>4.7</v>
      </c>
      <c r="G4732">
        <v>791</v>
      </c>
      <c r="H4732" t="s">
        <v>96</v>
      </c>
      <c r="I4732" t="s">
        <v>97</v>
      </c>
      <c r="J4732" t="s">
        <v>9336</v>
      </c>
      <c r="K4732" t="s">
        <v>9205</v>
      </c>
      <c r="L4732" t="s">
        <v>30</v>
      </c>
      <c r="M4732" t="s">
        <v>48</v>
      </c>
      <c r="N4732" t="s">
        <v>32</v>
      </c>
      <c r="O4732" t="s">
        <v>98</v>
      </c>
      <c r="P4732" s="4">
        <v>229118</v>
      </c>
      <c r="Q4732">
        <v>9268</v>
      </c>
      <c r="R4732">
        <v>5</v>
      </c>
      <c r="S4732">
        <v>4.9000000000000004</v>
      </c>
      <c r="T4732">
        <v>4.9000000000000004</v>
      </c>
      <c r="U4732">
        <v>4.3</v>
      </c>
      <c r="V4732">
        <v>4.7</v>
      </c>
      <c r="W4732">
        <v>5</v>
      </c>
      <c r="X4732" t="s">
        <v>9383</v>
      </c>
      <c r="Y4732" t="s">
        <v>34</v>
      </c>
      <c r="AA4732" t="s">
        <v>9383</v>
      </c>
      <c r="AB4732" t="s">
        <v>9383</v>
      </c>
    </row>
    <row r="4733" spans="1:28" x14ac:dyDescent="0.2">
      <c r="A4733">
        <v>2022</v>
      </c>
      <c r="B4733" t="s">
        <v>25</v>
      </c>
      <c r="C4733" t="s">
        <v>99</v>
      </c>
      <c r="D4733" t="s">
        <v>27</v>
      </c>
      <c r="E4733" s="1">
        <v>41950</v>
      </c>
      <c r="F4733">
        <v>4.7</v>
      </c>
      <c r="G4733">
        <v>791</v>
      </c>
      <c r="H4733" t="s">
        <v>96</v>
      </c>
      <c r="I4733" t="s">
        <v>97</v>
      </c>
      <c r="J4733" t="s">
        <v>9336</v>
      </c>
      <c r="K4733" t="s">
        <v>9206</v>
      </c>
      <c r="L4733" t="s">
        <v>30</v>
      </c>
      <c r="M4733" t="s">
        <v>48</v>
      </c>
      <c r="N4733" t="s">
        <v>32</v>
      </c>
      <c r="O4733" t="s">
        <v>100</v>
      </c>
      <c r="P4733" s="4">
        <v>224029</v>
      </c>
      <c r="Q4733">
        <v>9352</v>
      </c>
      <c r="R4733">
        <v>5</v>
      </c>
      <c r="S4733">
        <v>5</v>
      </c>
      <c r="T4733">
        <v>4.9000000000000004</v>
      </c>
      <c r="U4733">
        <v>5</v>
      </c>
      <c r="V4733">
        <v>4.9000000000000004</v>
      </c>
      <c r="W4733">
        <v>5</v>
      </c>
      <c r="X4733" t="s">
        <v>9383</v>
      </c>
      <c r="Y4733" t="s">
        <v>34</v>
      </c>
      <c r="AA4733" t="s">
        <v>9383</v>
      </c>
      <c r="AB4733" t="s">
        <v>9383</v>
      </c>
    </row>
    <row r="4734" spans="1:28" x14ac:dyDescent="0.2">
      <c r="A4734">
        <v>2022</v>
      </c>
      <c r="B4734" t="s">
        <v>25</v>
      </c>
      <c r="C4734" t="s">
        <v>74</v>
      </c>
      <c r="D4734" t="s">
        <v>27</v>
      </c>
      <c r="E4734" s="1">
        <v>43687</v>
      </c>
      <c r="F4734">
        <v>4.8</v>
      </c>
      <c r="G4734">
        <v>563</v>
      </c>
      <c r="H4734" t="s">
        <v>47</v>
      </c>
      <c r="I4734" t="s">
        <v>36</v>
      </c>
      <c r="J4734" t="s">
        <v>9336</v>
      </c>
      <c r="K4734" t="s">
        <v>9204</v>
      </c>
      <c r="L4734" t="s">
        <v>30</v>
      </c>
      <c r="M4734" t="s">
        <v>48</v>
      </c>
      <c r="N4734" t="s">
        <v>32</v>
      </c>
      <c r="O4734" t="s">
        <v>489</v>
      </c>
      <c r="P4734" s="4" t="s">
        <v>490</v>
      </c>
      <c r="Q4734">
        <v>3</v>
      </c>
      <c r="R4734">
        <v>5</v>
      </c>
      <c r="S4734">
        <v>5</v>
      </c>
      <c r="T4734">
        <v>5</v>
      </c>
      <c r="U4734">
        <v>5</v>
      </c>
      <c r="V4734">
        <v>5</v>
      </c>
      <c r="W4734">
        <v>5</v>
      </c>
      <c r="X4734" t="s">
        <v>9383</v>
      </c>
      <c r="Y4734" t="s">
        <v>34</v>
      </c>
      <c r="AA4734" t="s">
        <v>9383</v>
      </c>
      <c r="AB4734" t="s">
        <v>9383</v>
      </c>
    </row>
    <row r="4735" spans="1:28" x14ac:dyDescent="0.2">
      <c r="A4735">
        <v>2022</v>
      </c>
      <c r="B4735" t="s">
        <v>25</v>
      </c>
      <c r="C4735" t="s">
        <v>74</v>
      </c>
      <c r="D4735" t="s">
        <v>27</v>
      </c>
      <c r="E4735" s="1">
        <v>41765</v>
      </c>
      <c r="F4735">
        <v>5</v>
      </c>
      <c r="G4735">
        <v>11</v>
      </c>
      <c r="H4735" t="s">
        <v>28</v>
      </c>
      <c r="I4735" t="s">
        <v>36</v>
      </c>
      <c r="J4735" t="s">
        <v>9336</v>
      </c>
      <c r="K4735" t="s">
        <v>9204</v>
      </c>
      <c r="L4735" t="s">
        <v>30</v>
      </c>
      <c r="M4735" t="s">
        <v>48</v>
      </c>
      <c r="N4735" t="s">
        <v>32</v>
      </c>
      <c r="O4735" t="s">
        <v>491</v>
      </c>
      <c r="P4735" s="4">
        <v>13012</v>
      </c>
      <c r="Q4735">
        <v>0</v>
      </c>
      <c r="R4735">
        <v>5</v>
      </c>
      <c r="S4735">
        <v>5</v>
      </c>
      <c r="T4735">
        <v>5</v>
      </c>
      <c r="U4735">
        <v>5</v>
      </c>
      <c r="V4735">
        <v>5</v>
      </c>
      <c r="W4735">
        <v>5</v>
      </c>
      <c r="X4735" t="s">
        <v>9383</v>
      </c>
      <c r="Y4735" t="s">
        <v>34</v>
      </c>
      <c r="AA4735" t="s">
        <v>9383</v>
      </c>
      <c r="AB4735" t="s">
        <v>9383</v>
      </c>
    </row>
    <row r="4736" spans="1:28" x14ac:dyDescent="0.2">
      <c r="A4736">
        <v>2022</v>
      </c>
      <c r="B4736" t="s">
        <v>25</v>
      </c>
      <c r="C4736" t="s">
        <v>99</v>
      </c>
      <c r="D4736" t="s">
        <v>27</v>
      </c>
      <c r="E4736" s="1">
        <v>44998</v>
      </c>
      <c r="F4736">
        <v>4.7</v>
      </c>
      <c r="G4736">
        <v>791</v>
      </c>
      <c r="H4736" t="s">
        <v>96</v>
      </c>
      <c r="I4736" t="s">
        <v>97</v>
      </c>
      <c r="J4736" t="s">
        <v>9336</v>
      </c>
      <c r="K4736" t="s">
        <v>9206</v>
      </c>
      <c r="L4736" t="s">
        <v>30</v>
      </c>
      <c r="M4736" t="s">
        <v>48</v>
      </c>
      <c r="N4736" t="s">
        <v>32</v>
      </c>
      <c r="O4736" t="s">
        <v>663</v>
      </c>
      <c r="P4736" s="4">
        <v>224054</v>
      </c>
      <c r="Q4736">
        <v>11</v>
      </c>
      <c r="R4736">
        <v>5</v>
      </c>
      <c r="S4736">
        <v>5</v>
      </c>
      <c r="T4736">
        <v>4.9000000000000004</v>
      </c>
      <c r="U4736">
        <v>5</v>
      </c>
      <c r="V4736">
        <v>4.9000000000000004</v>
      </c>
      <c r="W4736">
        <v>5</v>
      </c>
      <c r="X4736" t="s">
        <v>9383</v>
      </c>
      <c r="Y4736" t="s">
        <v>34</v>
      </c>
      <c r="AA4736" t="s">
        <v>9383</v>
      </c>
      <c r="AB4736" t="s">
        <v>9383</v>
      </c>
    </row>
    <row r="4737" spans="1:28" x14ac:dyDescent="0.2">
      <c r="A4737">
        <v>2022</v>
      </c>
      <c r="B4737" t="s">
        <v>25</v>
      </c>
      <c r="C4737" t="s">
        <v>158</v>
      </c>
      <c r="D4737" t="s">
        <v>27</v>
      </c>
      <c r="E4737" s="1">
        <v>38505</v>
      </c>
      <c r="F4737">
        <v>4.7</v>
      </c>
      <c r="G4737">
        <v>791</v>
      </c>
      <c r="H4737" t="s">
        <v>47</v>
      </c>
      <c r="I4737" t="s">
        <v>36</v>
      </c>
      <c r="J4737" t="s">
        <v>9336</v>
      </c>
      <c r="K4737" t="s">
        <v>9206</v>
      </c>
      <c r="L4737" t="s">
        <v>30</v>
      </c>
      <c r="M4737" t="s">
        <v>48</v>
      </c>
      <c r="N4737" t="s">
        <v>32</v>
      </c>
      <c r="O4737" t="s">
        <v>664</v>
      </c>
      <c r="P4737" s="4">
        <v>224057</v>
      </c>
      <c r="Q4737">
        <v>2812</v>
      </c>
      <c r="R4737">
        <v>5</v>
      </c>
      <c r="S4737">
        <v>5</v>
      </c>
      <c r="T4737">
        <v>4.9000000000000004</v>
      </c>
      <c r="U4737">
        <v>5</v>
      </c>
      <c r="V4737">
        <v>4.9000000000000004</v>
      </c>
      <c r="W4737">
        <v>5</v>
      </c>
      <c r="X4737" t="s">
        <v>9383</v>
      </c>
      <c r="Y4737" t="s">
        <v>34</v>
      </c>
      <c r="AA4737" t="s">
        <v>9383</v>
      </c>
      <c r="AB4737" t="s">
        <v>9383</v>
      </c>
    </row>
    <row r="4738" spans="1:28" x14ac:dyDescent="0.2">
      <c r="A4738">
        <v>2022</v>
      </c>
      <c r="B4738" t="s">
        <v>25</v>
      </c>
      <c r="C4738" t="s">
        <v>74</v>
      </c>
      <c r="D4738" t="s">
        <v>27</v>
      </c>
      <c r="E4738" s="1">
        <v>44600</v>
      </c>
      <c r="F4738">
        <v>4.7</v>
      </c>
      <c r="G4738">
        <v>1156</v>
      </c>
      <c r="H4738" t="s">
        <v>28</v>
      </c>
      <c r="I4738" t="s">
        <v>36</v>
      </c>
      <c r="J4738" t="s">
        <v>9336</v>
      </c>
      <c r="K4738" t="s">
        <v>9204</v>
      </c>
      <c r="L4738" t="s">
        <v>30</v>
      </c>
      <c r="M4738" t="s">
        <v>48</v>
      </c>
      <c r="N4738" t="s">
        <v>32</v>
      </c>
      <c r="O4738" t="s">
        <v>665</v>
      </c>
      <c r="P4738" s="4">
        <v>229329</v>
      </c>
      <c r="Q4738">
        <v>6</v>
      </c>
      <c r="R4738">
        <v>5</v>
      </c>
      <c r="S4738">
        <v>5</v>
      </c>
      <c r="T4738">
        <v>5</v>
      </c>
      <c r="U4738">
        <v>5</v>
      </c>
      <c r="V4738">
        <v>5</v>
      </c>
      <c r="W4738">
        <v>5</v>
      </c>
      <c r="X4738" t="s">
        <v>9383</v>
      </c>
      <c r="Y4738" t="s">
        <v>34</v>
      </c>
      <c r="AA4738" t="s">
        <v>9383</v>
      </c>
      <c r="AB4738" t="s">
        <v>9383</v>
      </c>
    </row>
    <row r="4739" spans="1:28" x14ac:dyDescent="0.2">
      <c r="A4739">
        <v>2022</v>
      </c>
      <c r="B4739" t="s">
        <v>25</v>
      </c>
      <c r="C4739" t="s">
        <v>81</v>
      </c>
      <c r="D4739" t="s">
        <v>27</v>
      </c>
      <c r="E4739" s="1">
        <v>39299</v>
      </c>
      <c r="F4739">
        <v>3.9</v>
      </c>
      <c r="G4739">
        <v>144</v>
      </c>
      <c r="H4739" t="s">
        <v>52</v>
      </c>
      <c r="I4739" t="s">
        <v>36</v>
      </c>
      <c r="J4739" t="s">
        <v>9336</v>
      </c>
      <c r="K4739" t="s">
        <v>9204</v>
      </c>
      <c r="L4739" t="s">
        <v>30</v>
      </c>
      <c r="M4739" t="s">
        <v>48</v>
      </c>
      <c r="N4739" t="s">
        <v>32</v>
      </c>
      <c r="O4739" t="s">
        <v>847</v>
      </c>
      <c r="P4739" s="4">
        <v>223932</v>
      </c>
      <c r="Q4739">
        <v>5</v>
      </c>
      <c r="R4739">
        <v>5</v>
      </c>
      <c r="S4739">
        <v>5</v>
      </c>
      <c r="T4739">
        <v>5</v>
      </c>
      <c r="U4739">
        <v>5</v>
      </c>
      <c r="V4739">
        <v>5</v>
      </c>
      <c r="W4739">
        <v>5</v>
      </c>
      <c r="X4739" t="s">
        <v>9383</v>
      </c>
      <c r="Y4739" t="s">
        <v>34</v>
      </c>
      <c r="AA4739" t="s">
        <v>9383</v>
      </c>
      <c r="AB4739" t="s">
        <v>9383</v>
      </c>
    </row>
    <row r="4740" spans="1:28" x14ac:dyDescent="0.2">
      <c r="A4740">
        <v>2022</v>
      </c>
      <c r="B4740" t="s">
        <v>25</v>
      </c>
      <c r="C4740" t="s">
        <v>81</v>
      </c>
      <c r="D4740" t="s">
        <v>27</v>
      </c>
      <c r="E4740" s="1">
        <v>38352</v>
      </c>
      <c r="F4740">
        <v>4.8</v>
      </c>
      <c r="G4740">
        <v>563</v>
      </c>
      <c r="H4740" t="s">
        <v>52</v>
      </c>
      <c r="I4740" t="s">
        <v>36</v>
      </c>
      <c r="J4740" t="s">
        <v>9336</v>
      </c>
      <c r="K4740" t="s">
        <v>9204</v>
      </c>
      <c r="L4740" t="s">
        <v>30</v>
      </c>
      <c r="M4740" t="s">
        <v>48</v>
      </c>
      <c r="N4740" t="s">
        <v>32</v>
      </c>
      <c r="O4740" t="s">
        <v>1034</v>
      </c>
      <c r="P4740" s="4" t="s">
        <v>1035</v>
      </c>
      <c r="Q4740">
        <v>3</v>
      </c>
      <c r="R4740">
        <v>5</v>
      </c>
      <c r="S4740">
        <v>5</v>
      </c>
      <c r="T4740">
        <v>5</v>
      </c>
      <c r="U4740">
        <v>5</v>
      </c>
      <c r="V4740">
        <v>5</v>
      </c>
      <c r="W4740">
        <v>5</v>
      </c>
      <c r="X4740" t="s">
        <v>9383</v>
      </c>
      <c r="Y4740" t="s">
        <v>34</v>
      </c>
      <c r="AA4740" t="s">
        <v>9383</v>
      </c>
      <c r="AB4740" t="s">
        <v>9383</v>
      </c>
    </row>
    <row r="4741" spans="1:28" x14ac:dyDescent="0.2">
      <c r="A4741">
        <v>2022</v>
      </c>
      <c r="B4741" t="s">
        <v>25</v>
      </c>
      <c r="C4741" t="s">
        <v>81</v>
      </c>
      <c r="D4741" t="s">
        <v>27</v>
      </c>
      <c r="E4741" s="1">
        <v>41770</v>
      </c>
      <c r="F4741">
        <v>4.7</v>
      </c>
      <c r="G4741">
        <v>1156</v>
      </c>
      <c r="H4741" t="s">
        <v>47</v>
      </c>
      <c r="I4741" t="s">
        <v>36</v>
      </c>
      <c r="J4741" t="s">
        <v>9336</v>
      </c>
      <c r="K4741" t="s">
        <v>9204</v>
      </c>
      <c r="L4741" t="s">
        <v>30</v>
      </c>
      <c r="M4741" t="s">
        <v>48</v>
      </c>
      <c r="N4741" t="s">
        <v>32</v>
      </c>
      <c r="O4741" t="s">
        <v>1036</v>
      </c>
      <c r="P4741" s="4">
        <v>229252</v>
      </c>
      <c r="Q4741">
        <v>5</v>
      </c>
      <c r="R4741">
        <v>5</v>
      </c>
      <c r="S4741">
        <v>5</v>
      </c>
      <c r="T4741">
        <v>5</v>
      </c>
      <c r="U4741">
        <v>5</v>
      </c>
      <c r="V4741">
        <v>5</v>
      </c>
      <c r="W4741">
        <v>5</v>
      </c>
      <c r="X4741" t="s">
        <v>9383</v>
      </c>
      <c r="Y4741" t="s">
        <v>34</v>
      </c>
      <c r="AA4741" t="s">
        <v>9383</v>
      </c>
      <c r="AB4741" t="s">
        <v>9383</v>
      </c>
    </row>
    <row r="4742" spans="1:28" x14ac:dyDescent="0.2">
      <c r="A4742">
        <v>2020</v>
      </c>
      <c r="B4742" t="s">
        <v>25</v>
      </c>
      <c r="C4742" t="s">
        <v>399</v>
      </c>
      <c r="D4742" t="s">
        <v>983</v>
      </c>
      <c r="E4742" s="1">
        <v>27170</v>
      </c>
      <c r="F4742">
        <v>3.5</v>
      </c>
      <c r="G4742">
        <v>151</v>
      </c>
      <c r="H4742" t="s">
        <v>82</v>
      </c>
      <c r="I4742" t="s">
        <v>36</v>
      </c>
      <c r="J4742" t="s">
        <v>43</v>
      </c>
      <c r="K4742" t="s">
        <v>9231</v>
      </c>
      <c r="L4742" t="s">
        <v>30</v>
      </c>
      <c r="M4742" t="s">
        <v>401</v>
      </c>
      <c r="N4742" t="s">
        <v>78</v>
      </c>
      <c r="O4742" t="s">
        <v>1229</v>
      </c>
      <c r="P4742" s="4" t="s">
        <v>1230</v>
      </c>
      <c r="Q4742">
        <v>22900</v>
      </c>
      <c r="R4742">
        <v>4.8</v>
      </c>
      <c r="S4742">
        <v>4.8</v>
      </c>
      <c r="T4742">
        <v>4.8</v>
      </c>
      <c r="U4742">
        <v>4.8</v>
      </c>
      <c r="V4742">
        <v>4.9000000000000004</v>
      </c>
      <c r="W4742">
        <v>4.9000000000000004</v>
      </c>
      <c r="X4742" t="s">
        <v>9383</v>
      </c>
      <c r="Y4742" t="s">
        <v>34</v>
      </c>
      <c r="AA4742" t="s">
        <v>9383</v>
      </c>
      <c r="AB4742" t="s">
        <v>9383</v>
      </c>
    </row>
    <row r="4743" spans="1:28" x14ac:dyDescent="0.2">
      <c r="A4743">
        <v>2022</v>
      </c>
      <c r="B4743" t="s">
        <v>25</v>
      </c>
      <c r="C4743" t="s">
        <v>150</v>
      </c>
      <c r="D4743" t="s">
        <v>27</v>
      </c>
      <c r="E4743" s="1">
        <v>41566</v>
      </c>
      <c r="F4743">
        <v>5</v>
      </c>
      <c r="G4743">
        <v>11</v>
      </c>
      <c r="H4743" t="s">
        <v>28</v>
      </c>
      <c r="I4743" t="s">
        <v>36</v>
      </c>
      <c r="J4743" t="s">
        <v>9336</v>
      </c>
      <c r="K4743" t="s">
        <v>9204</v>
      </c>
      <c r="L4743" t="s">
        <v>30</v>
      </c>
      <c r="M4743" t="s">
        <v>48</v>
      </c>
      <c r="N4743" t="s">
        <v>32</v>
      </c>
      <c r="O4743" t="s">
        <v>1422</v>
      </c>
      <c r="P4743" s="4">
        <v>13020</v>
      </c>
      <c r="Q4743">
        <v>85</v>
      </c>
      <c r="R4743">
        <v>5</v>
      </c>
      <c r="S4743">
        <v>5</v>
      </c>
      <c r="T4743">
        <v>5</v>
      </c>
      <c r="U4743">
        <v>5</v>
      </c>
      <c r="V4743">
        <v>5</v>
      </c>
      <c r="W4743">
        <v>5</v>
      </c>
      <c r="X4743" t="s">
        <v>9383</v>
      </c>
      <c r="Y4743" t="s">
        <v>34</v>
      </c>
      <c r="AA4743" t="s">
        <v>9383</v>
      </c>
      <c r="AB4743" t="s">
        <v>9383</v>
      </c>
    </row>
    <row r="4744" spans="1:28" x14ac:dyDescent="0.2">
      <c r="A4744">
        <v>2022</v>
      </c>
      <c r="B4744" t="s">
        <v>25</v>
      </c>
      <c r="C4744" t="s">
        <v>74</v>
      </c>
      <c r="D4744" t="s">
        <v>27</v>
      </c>
      <c r="E4744" s="1">
        <v>42988</v>
      </c>
      <c r="F4744">
        <v>4.7</v>
      </c>
      <c r="G4744">
        <v>791</v>
      </c>
      <c r="H4744" t="s">
        <v>28</v>
      </c>
      <c r="I4744" t="s">
        <v>36</v>
      </c>
      <c r="J4744" t="s">
        <v>9336</v>
      </c>
      <c r="K4744" t="s">
        <v>9204</v>
      </c>
      <c r="L4744" t="s">
        <v>30</v>
      </c>
      <c r="M4744" t="s">
        <v>48</v>
      </c>
      <c r="N4744" t="s">
        <v>32</v>
      </c>
      <c r="O4744" t="s">
        <v>1423</v>
      </c>
      <c r="P4744" s="4">
        <v>220211</v>
      </c>
      <c r="Q4744">
        <v>72</v>
      </c>
      <c r="R4744">
        <v>5</v>
      </c>
      <c r="S4744">
        <v>5</v>
      </c>
      <c r="T4744">
        <v>5</v>
      </c>
      <c r="U4744">
        <v>5</v>
      </c>
      <c r="V4744">
        <v>5</v>
      </c>
      <c r="W4744">
        <v>5</v>
      </c>
      <c r="X4744" t="s">
        <v>9383</v>
      </c>
      <c r="Y4744" t="s">
        <v>34</v>
      </c>
      <c r="AA4744" t="s">
        <v>9383</v>
      </c>
      <c r="AB4744" t="s">
        <v>9383</v>
      </c>
    </row>
    <row r="4745" spans="1:28" x14ac:dyDescent="0.2">
      <c r="A4745">
        <v>2022</v>
      </c>
      <c r="B4745" t="s">
        <v>25</v>
      </c>
      <c r="C4745" t="s">
        <v>81</v>
      </c>
      <c r="D4745" t="s">
        <v>27</v>
      </c>
      <c r="E4745" t="s">
        <v>844</v>
      </c>
      <c r="F4745">
        <v>3.9</v>
      </c>
      <c r="G4745">
        <v>144</v>
      </c>
      <c r="H4745" t="s">
        <v>28</v>
      </c>
      <c r="I4745" t="s">
        <v>36</v>
      </c>
      <c r="J4745" t="s">
        <v>9336</v>
      </c>
      <c r="K4745" t="s">
        <v>9204</v>
      </c>
      <c r="L4745" t="s">
        <v>30</v>
      </c>
      <c r="M4745" t="s">
        <v>48</v>
      </c>
      <c r="N4745" t="s">
        <v>32</v>
      </c>
      <c r="O4745" t="s">
        <v>1424</v>
      </c>
      <c r="P4745" s="4">
        <v>223871</v>
      </c>
      <c r="Q4745">
        <v>5</v>
      </c>
      <c r="R4745">
        <v>5</v>
      </c>
      <c r="S4745">
        <v>5</v>
      </c>
      <c r="T4745">
        <v>5</v>
      </c>
      <c r="U4745">
        <v>5</v>
      </c>
      <c r="V4745">
        <v>5</v>
      </c>
      <c r="W4745">
        <v>5</v>
      </c>
      <c r="X4745" t="s">
        <v>9383</v>
      </c>
      <c r="Y4745" t="s">
        <v>34</v>
      </c>
      <c r="AA4745" t="s">
        <v>9383</v>
      </c>
      <c r="AB4745" t="s">
        <v>9383</v>
      </c>
    </row>
    <row r="4746" spans="1:28" x14ac:dyDescent="0.2">
      <c r="A4746">
        <v>2022</v>
      </c>
      <c r="B4746" t="s">
        <v>25</v>
      </c>
      <c r="C4746" t="s">
        <v>150</v>
      </c>
      <c r="D4746" t="s">
        <v>27</v>
      </c>
      <c r="E4746" s="1">
        <v>40488</v>
      </c>
      <c r="F4746">
        <v>4.7</v>
      </c>
      <c r="G4746">
        <v>791</v>
      </c>
      <c r="H4746" t="s">
        <v>82</v>
      </c>
      <c r="I4746" t="s">
        <v>97</v>
      </c>
      <c r="J4746" t="s">
        <v>9336</v>
      </c>
      <c r="K4746" t="s">
        <v>9204</v>
      </c>
      <c r="L4746" t="s">
        <v>30</v>
      </c>
      <c r="M4746" t="s">
        <v>48</v>
      </c>
      <c r="N4746" t="s">
        <v>32</v>
      </c>
      <c r="O4746" t="s">
        <v>1622</v>
      </c>
      <c r="P4746" s="4">
        <v>220196</v>
      </c>
      <c r="Q4746">
        <v>11</v>
      </c>
      <c r="R4746">
        <v>5</v>
      </c>
      <c r="S4746">
        <v>5</v>
      </c>
      <c r="T4746">
        <v>5</v>
      </c>
      <c r="U4746">
        <v>5</v>
      </c>
      <c r="V4746">
        <v>5</v>
      </c>
      <c r="W4746">
        <v>5</v>
      </c>
      <c r="X4746" t="s">
        <v>9383</v>
      </c>
      <c r="Y4746" t="s">
        <v>34</v>
      </c>
      <c r="AA4746" t="s">
        <v>9383</v>
      </c>
      <c r="AB4746" t="s">
        <v>9383</v>
      </c>
    </row>
    <row r="4747" spans="1:28" x14ac:dyDescent="0.2">
      <c r="A4747">
        <v>2022</v>
      </c>
      <c r="B4747" t="s">
        <v>25</v>
      </c>
      <c r="C4747" t="s">
        <v>46</v>
      </c>
      <c r="D4747" t="s">
        <v>27</v>
      </c>
      <c r="E4747" t="s">
        <v>844</v>
      </c>
      <c r="F4747">
        <v>3.9</v>
      </c>
      <c r="G4747">
        <v>144</v>
      </c>
      <c r="H4747" t="s">
        <v>82</v>
      </c>
      <c r="I4747" t="s">
        <v>36</v>
      </c>
      <c r="J4747" t="s">
        <v>9336</v>
      </c>
      <c r="K4747" t="s">
        <v>9203</v>
      </c>
      <c r="L4747" t="s">
        <v>30</v>
      </c>
      <c r="M4747" t="s">
        <v>48</v>
      </c>
      <c r="N4747" t="s">
        <v>32</v>
      </c>
      <c r="O4747" t="s">
        <v>1623</v>
      </c>
      <c r="P4747" s="4">
        <v>223597</v>
      </c>
      <c r="Q4747">
        <v>5</v>
      </c>
      <c r="R4747">
        <v>5</v>
      </c>
      <c r="S4747">
        <v>5</v>
      </c>
      <c r="T4747">
        <v>5</v>
      </c>
      <c r="U4747">
        <v>5</v>
      </c>
      <c r="V4747">
        <v>5</v>
      </c>
      <c r="W4747">
        <v>5</v>
      </c>
      <c r="X4747" t="s">
        <v>9383</v>
      </c>
      <c r="Y4747" t="s">
        <v>34</v>
      </c>
      <c r="AA4747" t="s">
        <v>9383</v>
      </c>
      <c r="AB4747" t="s">
        <v>9383</v>
      </c>
    </row>
    <row r="4748" spans="1:28" x14ac:dyDescent="0.2">
      <c r="A4748">
        <v>2023</v>
      </c>
      <c r="B4748" t="s">
        <v>25</v>
      </c>
      <c r="C4748" t="s">
        <v>51</v>
      </c>
      <c r="D4748" t="s">
        <v>27</v>
      </c>
      <c r="E4748" s="1">
        <v>39240</v>
      </c>
      <c r="F4748">
        <v>4.7</v>
      </c>
      <c r="G4748">
        <v>791</v>
      </c>
      <c r="H4748" t="s">
        <v>472</v>
      </c>
      <c r="I4748" t="s">
        <v>36</v>
      </c>
      <c r="J4748" t="s">
        <v>9336</v>
      </c>
      <c r="L4748" t="s">
        <v>37</v>
      </c>
      <c r="M4748" t="s">
        <v>38</v>
      </c>
      <c r="N4748" t="s">
        <v>39</v>
      </c>
      <c r="O4748" t="s">
        <v>1799</v>
      </c>
      <c r="P4748" s="4">
        <v>236024</v>
      </c>
      <c r="Q4748">
        <v>10</v>
      </c>
      <c r="R4748">
        <v>5</v>
      </c>
      <c r="S4748">
        <v>3</v>
      </c>
      <c r="T4748">
        <v>4</v>
      </c>
      <c r="U4748">
        <v>4</v>
      </c>
      <c r="V4748">
        <v>5</v>
      </c>
      <c r="W4748">
        <v>5</v>
      </c>
      <c r="X4748" t="s">
        <v>9383</v>
      </c>
      <c r="Y4748" t="s">
        <v>34</v>
      </c>
      <c r="AA4748" t="s">
        <v>9383</v>
      </c>
      <c r="AB4748" t="s">
        <v>9383</v>
      </c>
    </row>
    <row r="4749" spans="1:28" x14ac:dyDescent="0.2">
      <c r="A4749">
        <v>2023</v>
      </c>
      <c r="B4749" t="s">
        <v>25</v>
      </c>
      <c r="C4749" t="s">
        <v>77</v>
      </c>
      <c r="D4749" t="s">
        <v>27</v>
      </c>
      <c r="E4749" s="1">
        <v>36900</v>
      </c>
      <c r="F4749">
        <v>4.7</v>
      </c>
      <c r="G4749">
        <v>1156</v>
      </c>
      <c r="H4749" t="s">
        <v>28</v>
      </c>
      <c r="I4749" t="s">
        <v>36</v>
      </c>
      <c r="J4749" t="s">
        <v>9336</v>
      </c>
      <c r="L4749" t="s">
        <v>30</v>
      </c>
      <c r="M4749" t="s">
        <v>38</v>
      </c>
      <c r="N4749" t="s">
        <v>78</v>
      </c>
      <c r="O4749" t="s">
        <v>1800</v>
      </c>
      <c r="P4749" s="4">
        <v>238001</v>
      </c>
      <c r="Q4749">
        <v>19</v>
      </c>
      <c r="R4749">
        <v>5</v>
      </c>
      <c r="S4749">
        <v>5</v>
      </c>
      <c r="T4749">
        <v>5</v>
      </c>
      <c r="U4749">
        <v>4</v>
      </c>
      <c r="V4749">
        <v>4</v>
      </c>
      <c r="W4749">
        <v>5</v>
      </c>
      <c r="X4749" t="s">
        <v>9383</v>
      </c>
      <c r="Y4749" t="s">
        <v>34</v>
      </c>
      <c r="AA4749" t="s">
        <v>9383</v>
      </c>
      <c r="AB4749" t="s">
        <v>9383</v>
      </c>
    </row>
    <row r="4750" spans="1:28" x14ac:dyDescent="0.2">
      <c r="A4750">
        <v>2019</v>
      </c>
      <c r="B4750" t="s">
        <v>25</v>
      </c>
      <c r="C4750" t="s">
        <v>1193</v>
      </c>
      <c r="D4750" t="s">
        <v>983</v>
      </c>
      <c r="E4750" s="1">
        <v>20998</v>
      </c>
      <c r="F4750">
        <v>4.9000000000000004</v>
      </c>
      <c r="G4750">
        <v>1</v>
      </c>
      <c r="H4750" t="s">
        <v>97</v>
      </c>
      <c r="I4750" t="s">
        <v>36</v>
      </c>
      <c r="J4750" t="s">
        <v>43</v>
      </c>
      <c r="K4750" t="s">
        <v>9227</v>
      </c>
      <c r="L4750" t="s">
        <v>30</v>
      </c>
      <c r="M4750" t="s">
        <v>38</v>
      </c>
      <c r="N4750" t="s">
        <v>1226</v>
      </c>
      <c r="O4750" t="s">
        <v>1985</v>
      </c>
      <c r="P4750" s="4">
        <v>23020745</v>
      </c>
      <c r="Q4750">
        <v>40525</v>
      </c>
      <c r="R4750">
        <v>4.8</v>
      </c>
      <c r="S4750">
        <v>4.8</v>
      </c>
      <c r="T4750">
        <v>4.9000000000000004</v>
      </c>
      <c r="U4750">
        <v>4.8</v>
      </c>
      <c r="V4750">
        <v>4.9000000000000004</v>
      </c>
      <c r="W4750">
        <v>4.9000000000000004</v>
      </c>
      <c r="X4750" t="s">
        <v>9383</v>
      </c>
      <c r="Y4750" t="s">
        <v>34</v>
      </c>
      <c r="AA4750" t="s">
        <v>9383</v>
      </c>
      <c r="AB4750" t="s">
        <v>9383</v>
      </c>
    </row>
    <row r="4751" spans="1:28" x14ac:dyDescent="0.2">
      <c r="A4751">
        <v>2022</v>
      </c>
      <c r="B4751" t="s">
        <v>25</v>
      </c>
      <c r="C4751" t="s">
        <v>147</v>
      </c>
      <c r="D4751" t="s">
        <v>27</v>
      </c>
      <c r="E4751" s="1">
        <v>44591</v>
      </c>
      <c r="F4751">
        <v>4.8</v>
      </c>
      <c r="G4751">
        <v>563</v>
      </c>
      <c r="H4751" t="s">
        <v>124</v>
      </c>
      <c r="I4751" t="s">
        <v>36</v>
      </c>
      <c r="J4751" t="s">
        <v>9336</v>
      </c>
      <c r="K4751" t="s">
        <v>9206</v>
      </c>
      <c r="L4751" t="s">
        <v>30</v>
      </c>
      <c r="M4751" t="s">
        <v>48</v>
      </c>
      <c r="N4751" t="s">
        <v>32</v>
      </c>
      <c r="O4751" t="s">
        <v>2166</v>
      </c>
      <c r="P4751" s="4" t="s">
        <v>2167</v>
      </c>
      <c r="Q4751">
        <v>11</v>
      </c>
      <c r="R4751">
        <v>5</v>
      </c>
      <c r="S4751">
        <v>5</v>
      </c>
      <c r="T4751">
        <v>4.9000000000000004</v>
      </c>
      <c r="U4751">
        <v>5</v>
      </c>
      <c r="V4751">
        <v>4.9000000000000004</v>
      </c>
      <c r="W4751">
        <v>5</v>
      </c>
      <c r="X4751" t="s">
        <v>9383</v>
      </c>
      <c r="Y4751" t="s">
        <v>34</v>
      </c>
      <c r="AA4751" t="s">
        <v>9383</v>
      </c>
      <c r="AB4751" t="s">
        <v>9383</v>
      </c>
    </row>
    <row r="4752" spans="1:28" x14ac:dyDescent="0.2">
      <c r="A4752">
        <v>2022</v>
      </c>
      <c r="B4752" t="s">
        <v>25</v>
      </c>
      <c r="C4752" t="s">
        <v>81</v>
      </c>
      <c r="D4752" t="s">
        <v>27</v>
      </c>
      <c r="E4752" s="1">
        <v>39589</v>
      </c>
      <c r="F4752">
        <v>5</v>
      </c>
      <c r="G4752">
        <v>11</v>
      </c>
      <c r="H4752" t="s">
        <v>28</v>
      </c>
      <c r="I4752" t="s">
        <v>36</v>
      </c>
      <c r="J4752" t="s">
        <v>9336</v>
      </c>
      <c r="K4752" t="s">
        <v>9204</v>
      </c>
      <c r="L4752" t="s">
        <v>30</v>
      </c>
      <c r="M4752" t="s">
        <v>48</v>
      </c>
      <c r="N4752" t="s">
        <v>32</v>
      </c>
      <c r="O4752" t="s">
        <v>2168</v>
      </c>
      <c r="P4752" s="4">
        <v>12979</v>
      </c>
      <c r="Q4752">
        <v>0</v>
      </c>
      <c r="R4752">
        <v>5</v>
      </c>
      <c r="S4752">
        <v>5</v>
      </c>
      <c r="T4752">
        <v>5</v>
      </c>
      <c r="U4752">
        <v>5</v>
      </c>
      <c r="V4752">
        <v>5</v>
      </c>
      <c r="W4752">
        <v>5</v>
      </c>
      <c r="X4752" t="s">
        <v>9383</v>
      </c>
      <c r="Y4752" t="s">
        <v>34</v>
      </c>
      <c r="AA4752" t="s">
        <v>9383</v>
      </c>
      <c r="AB4752" t="s">
        <v>9383</v>
      </c>
    </row>
    <row r="4753" spans="1:28" x14ac:dyDescent="0.2">
      <c r="A4753">
        <v>2016</v>
      </c>
      <c r="B4753" t="s">
        <v>25</v>
      </c>
      <c r="C4753" t="s">
        <v>54</v>
      </c>
      <c r="D4753" t="s">
        <v>983</v>
      </c>
      <c r="E4753" s="1">
        <v>23880</v>
      </c>
      <c r="F4753">
        <v>4.5</v>
      </c>
      <c r="G4753">
        <v>38</v>
      </c>
      <c r="H4753" t="s">
        <v>1216</v>
      </c>
      <c r="I4753" t="s">
        <v>97</v>
      </c>
      <c r="J4753" t="s">
        <v>43</v>
      </c>
      <c r="K4753" t="s">
        <v>9215</v>
      </c>
      <c r="L4753" t="s">
        <v>30</v>
      </c>
      <c r="M4753" t="s">
        <v>1233</v>
      </c>
      <c r="N4753" t="s">
        <v>1356</v>
      </c>
      <c r="O4753" t="s">
        <v>2169</v>
      </c>
      <c r="P4753" s="4">
        <v>35736</v>
      </c>
      <c r="Q4753">
        <v>69025</v>
      </c>
      <c r="R4753">
        <v>4.8</v>
      </c>
      <c r="S4753">
        <v>4.5999999999999996</v>
      </c>
      <c r="T4753">
        <v>4.7</v>
      </c>
      <c r="U4753">
        <v>4.5999999999999996</v>
      </c>
      <c r="V4753">
        <v>4.7</v>
      </c>
      <c r="W4753">
        <v>4.8</v>
      </c>
      <c r="X4753" t="s">
        <v>9383</v>
      </c>
      <c r="Y4753" t="s">
        <v>34</v>
      </c>
      <c r="AA4753" t="s">
        <v>9383</v>
      </c>
      <c r="AB4753" t="s">
        <v>9383</v>
      </c>
    </row>
    <row r="4754" spans="1:28" x14ac:dyDescent="0.2">
      <c r="A4754">
        <v>2022</v>
      </c>
      <c r="B4754" t="s">
        <v>25</v>
      </c>
      <c r="C4754" t="s">
        <v>81</v>
      </c>
      <c r="D4754" t="s">
        <v>27</v>
      </c>
      <c r="E4754" s="1">
        <v>38852</v>
      </c>
      <c r="F4754">
        <v>4.7</v>
      </c>
      <c r="G4754">
        <v>791</v>
      </c>
      <c r="H4754" t="s">
        <v>52</v>
      </c>
      <c r="I4754" t="s">
        <v>36</v>
      </c>
      <c r="J4754" t="s">
        <v>9336</v>
      </c>
      <c r="K4754" t="s">
        <v>9204</v>
      </c>
      <c r="L4754" t="s">
        <v>30</v>
      </c>
      <c r="M4754" t="s">
        <v>48</v>
      </c>
      <c r="N4754" t="s">
        <v>32</v>
      </c>
      <c r="O4754" t="s">
        <v>2170</v>
      </c>
      <c r="P4754" s="4">
        <v>220186</v>
      </c>
      <c r="Q4754">
        <v>11</v>
      </c>
      <c r="R4754">
        <v>5</v>
      </c>
      <c r="S4754">
        <v>5</v>
      </c>
      <c r="T4754">
        <v>5</v>
      </c>
      <c r="U4754">
        <v>5</v>
      </c>
      <c r="V4754">
        <v>5</v>
      </c>
      <c r="W4754">
        <v>5</v>
      </c>
      <c r="X4754" t="s">
        <v>9383</v>
      </c>
      <c r="Y4754" t="s">
        <v>34</v>
      </c>
      <c r="AA4754" t="s">
        <v>9383</v>
      </c>
      <c r="AB4754" t="s">
        <v>9383</v>
      </c>
    </row>
    <row r="4755" spans="1:28" x14ac:dyDescent="0.2">
      <c r="A4755">
        <v>2022</v>
      </c>
      <c r="B4755" t="s">
        <v>25</v>
      </c>
      <c r="C4755" t="s">
        <v>150</v>
      </c>
      <c r="D4755" t="s">
        <v>27</v>
      </c>
      <c r="E4755" s="1">
        <v>40499</v>
      </c>
      <c r="F4755">
        <v>4.7</v>
      </c>
      <c r="G4755">
        <v>791</v>
      </c>
      <c r="H4755" t="s">
        <v>28</v>
      </c>
      <c r="I4755" t="s">
        <v>29</v>
      </c>
      <c r="J4755" t="s">
        <v>9336</v>
      </c>
      <c r="K4755" t="s">
        <v>9204</v>
      </c>
      <c r="L4755" t="s">
        <v>30</v>
      </c>
      <c r="M4755" t="s">
        <v>48</v>
      </c>
      <c r="N4755" t="s">
        <v>32</v>
      </c>
      <c r="O4755" t="s">
        <v>2171</v>
      </c>
      <c r="P4755" s="4">
        <v>220194</v>
      </c>
      <c r="Q4755">
        <v>11</v>
      </c>
      <c r="R4755">
        <v>5</v>
      </c>
      <c r="S4755">
        <v>5</v>
      </c>
      <c r="T4755">
        <v>5</v>
      </c>
      <c r="U4755">
        <v>5</v>
      </c>
      <c r="V4755">
        <v>5</v>
      </c>
      <c r="W4755">
        <v>5</v>
      </c>
      <c r="X4755" t="s">
        <v>9383</v>
      </c>
      <c r="Y4755" t="s">
        <v>34</v>
      </c>
      <c r="AA4755" t="s">
        <v>9383</v>
      </c>
      <c r="AB4755" t="s">
        <v>9383</v>
      </c>
    </row>
    <row r="4756" spans="1:28" x14ac:dyDescent="0.2">
      <c r="A4756">
        <v>2016</v>
      </c>
      <c r="B4756" t="s">
        <v>25</v>
      </c>
      <c r="C4756" t="s">
        <v>1354</v>
      </c>
      <c r="D4756" t="s">
        <v>983</v>
      </c>
      <c r="E4756" s="1">
        <v>23585</v>
      </c>
      <c r="F4756">
        <v>4.4000000000000004</v>
      </c>
      <c r="G4756">
        <v>162</v>
      </c>
      <c r="H4756" t="s">
        <v>2325</v>
      </c>
      <c r="I4756" t="s">
        <v>1355</v>
      </c>
      <c r="J4756" t="s">
        <v>43</v>
      </c>
      <c r="K4756" t="s">
        <v>9215</v>
      </c>
      <c r="L4756" t="s">
        <v>30</v>
      </c>
      <c r="M4756" t="s">
        <v>1233</v>
      </c>
      <c r="N4756" t="s">
        <v>1356</v>
      </c>
      <c r="O4756" t="s">
        <v>2326</v>
      </c>
      <c r="P4756" s="4" t="s">
        <v>2327</v>
      </c>
      <c r="Q4756">
        <v>62713</v>
      </c>
      <c r="R4756">
        <v>4.8</v>
      </c>
      <c r="S4756">
        <v>4.5999999999999996</v>
      </c>
      <c r="T4756">
        <v>4.7</v>
      </c>
      <c r="U4756">
        <v>4.5999999999999996</v>
      </c>
      <c r="V4756">
        <v>4.7</v>
      </c>
      <c r="W4756">
        <v>4.8</v>
      </c>
      <c r="X4756" t="s">
        <v>9383</v>
      </c>
      <c r="Y4756" t="s">
        <v>34</v>
      </c>
      <c r="AA4756" t="s">
        <v>9383</v>
      </c>
      <c r="AB4756" t="s">
        <v>9383</v>
      </c>
    </row>
    <row r="4757" spans="1:28" x14ac:dyDescent="0.2">
      <c r="A4757">
        <v>2022</v>
      </c>
      <c r="B4757" t="s">
        <v>25</v>
      </c>
      <c r="C4757" t="s">
        <v>74</v>
      </c>
      <c r="D4757" t="s">
        <v>27</v>
      </c>
      <c r="E4757" s="1">
        <v>44205</v>
      </c>
      <c r="F4757">
        <v>3.8</v>
      </c>
      <c r="G4757">
        <v>672</v>
      </c>
      <c r="H4757" t="s">
        <v>82</v>
      </c>
      <c r="I4757" t="s">
        <v>97</v>
      </c>
      <c r="J4757" t="s">
        <v>9336</v>
      </c>
      <c r="K4757" t="s">
        <v>9204</v>
      </c>
      <c r="L4757" t="s">
        <v>30</v>
      </c>
      <c r="M4757" t="s">
        <v>48</v>
      </c>
      <c r="N4757" t="s">
        <v>32</v>
      </c>
      <c r="O4757" t="s">
        <v>2328</v>
      </c>
      <c r="P4757" s="4">
        <v>46280</v>
      </c>
      <c r="Q4757">
        <v>5</v>
      </c>
      <c r="R4757">
        <v>5</v>
      </c>
      <c r="S4757">
        <v>5</v>
      </c>
      <c r="T4757">
        <v>5</v>
      </c>
      <c r="U4757">
        <v>5</v>
      </c>
      <c r="V4757">
        <v>5</v>
      </c>
      <c r="W4757">
        <v>5</v>
      </c>
      <c r="X4757" t="s">
        <v>9383</v>
      </c>
      <c r="Y4757" t="s">
        <v>34</v>
      </c>
      <c r="AA4757" t="s">
        <v>9383</v>
      </c>
      <c r="AB4757" t="s">
        <v>9383</v>
      </c>
    </row>
    <row r="4758" spans="1:28" x14ac:dyDescent="0.2">
      <c r="A4758">
        <v>2022</v>
      </c>
      <c r="B4758" t="s">
        <v>25</v>
      </c>
      <c r="C4758" t="s">
        <v>74</v>
      </c>
      <c r="D4758" t="s">
        <v>27</v>
      </c>
      <c r="E4758" s="1">
        <v>40876</v>
      </c>
      <c r="F4758">
        <v>3.8</v>
      </c>
      <c r="G4758">
        <v>672</v>
      </c>
      <c r="H4758" t="s">
        <v>464</v>
      </c>
      <c r="I4758" t="s">
        <v>29</v>
      </c>
      <c r="J4758" t="s">
        <v>9336</v>
      </c>
      <c r="K4758" t="s">
        <v>9204</v>
      </c>
      <c r="L4758" t="s">
        <v>30</v>
      </c>
      <c r="M4758" t="s">
        <v>48</v>
      </c>
      <c r="N4758" t="s">
        <v>32</v>
      </c>
      <c r="O4758" t="s">
        <v>2329</v>
      </c>
      <c r="P4758" s="4">
        <v>46246</v>
      </c>
      <c r="Q4758">
        <v>5</v>
      </c>
      <c r="R4758">
        <v>5</v>
      </c>
      <c r="S4758">
        <v>5</v>
      </c>
      <c r="T4758">
        <v>5</v>
      </c>
      <c r="U4758">
        <v>5</v>
      </c>
      <c r="V4758">
        <v>5</v>
      </c>
      <c r="W4758">
        <v>5</v>
      </c>
      <c r="X4758" t="s">
        <v>9383</v>
      </c>
      <c r="Y4758" t="s">
        <v>34</v>
      </c>
      <c r="AA4758" t="s">
        <v>9383</v>
      </c>
      <c r="AB4758" t="s">
        <v>9383</v>
      </c>
    </row>
    <row r="4759" spans="1:28" x14ac:dyDescent="0.2">
      <c r="A4759">
        <v>2022</v>
      </c>
      <c r="B4759" t="s">
        <v>25</v>
      </c>
      <c r="C4759" t="s">
        <v>81</v>
      </c>
      <c r="D4759" t="s">
        <v>27</v>
      </c>
      <c r="E4759" s="1">
        <v>38276</v>
      </c>
      <c r="F4759">
        <v>3.8</v>
      </c>
      <c r="G4759">
        <v>672</v>
      </c>
      <c r="H4759" t="s">
        <v>47</v>
      </c>
      <c r="I4759" t="s">
        <v>36</v>
      </c>
      <c r="J4759" t="s">
        <v>9336</v>
      </c>
      <c r="K4759" t="s">
        <v>9204</v>
      </c>
      <c r="L4759" t="s">
        <v>30</v>
      </c>
      <c r="M4759" t="s">
        <v>48</v>
      </c>
      <c r="N4759" t="s">
        <v>32</v>
      </c>
      <c r="O4759" t="s">
        <v>2330</v>
      </c>
      <c r="P4759" s="4">
        <v>46103</v>
      </c>
      <c r="Q4759">
        <v>11</v>
      </c>
      <c r="R4759">
        <v>5</v>
      </c>
      <c r="S4759">
        <v>5</v>
      </c>
      <c r="T4759">
        <v>5</v>
      </c>
      <c r="U4759">
        <v>5</v>
      </c>
      <c r="V4759">
        <v>5</v>
      </c>
      <c r="W4759">
        <v>5</v>
      </c>
      <c r="X4759" t="s">
        <v>9383</v>
      </c>
      <c r="Y4759" t="s">
        <v>34</v>
      </c>
      <c r="AA4759" t="s">
        <v>9383</v>
      </c>
      <c r="AB4759" t="s">
        <v>9383</v>
      </c>
    </row>
    <row r="4760" spans="1:28" x14ac:dyDescent="0.2">
      <c r="A4760">
        <v>2022</v>
      </c>
      <c r="B4760" t="s">
        <v>25</v>
      </c>
      <c r="C4760" t="s">
        <v>81</v>
      </c>
      <c r="D4760" t="s">
        <v>27</v>
      </c>
      <c r="E4760" s="1">
        <v>41375</v>
      </c>
      <c r="F4760">
        <v>4.9000000000000004</v>
      </c>
      <c r="G4760">
        <v>1161</v>
      </c>
      <c r="H4760" t="s">
        <v>52</v>
      </c>
      <c r="I4760" t="s">
        <v>36</v>
      </c>
      <c r="J4760" t="s">
        <v>9336</v>
      </c>
      <c r="K4760" t="s">
        <v>9204</v>
      </c>
      <c r="L4760" t="s">
        <v>30</v>
      </c>
      <c r="M4760" t="s">
        <v>48</v>
      </c>
      <c r="N4760" t="s">
        <v>32</v>
      </c>
      <c r="O4760" t="s">
        <v>2501</v>
      </c>
      <c r="P4760" s="4" t="s">
        <v>2502</v>
      </c>
      <c r="Q4760">
        <v>13</v>
      </c>
      <c r="R4760">
        <v>5</v>
      </c>
      <c r="S4760">
        <v>5</v>
      </c>
      <c r="T4760">
        <v>5</v>
      </c>
      <c r="U4760">
        <v>5</v>
      </c>
      <c r="V4760">
        <v>5</v>
      </c>
      <c r="W4760">
        <v>5</v>
      </c>
      <c r="X4760" t="s">
        <v>9383</v>
      </c>
      <c r="Y4760" t="s">
        <v>34</v>
      </c>
      <c r="AA4760" t="s">
        <v>9383</v>
      </c>
      <c r="AB4760" t="s">
        <v>9383</v>
      </c>
    </row>
    <row r="4761" spans="1:28" x14ac:dyDescent="0.2">
      <c r="A4761">
        <v>2022</v>
      </c>
      <c r="B4761" t="s">
        <v>25</v>
      </c>
      <c r="C4761" t="s">
        <v>81</v>
      </c>
      <c r="D4761" t="s">
        <v>27</v>
      </c>
      <c r="E4761" s="1">
        <v>36803</v>
      </c>
      <c r="F4761">
        <v>4.5</v>
      </c>
      <c r="G4761">
        <v>1126</v>
      </c>
      <c r="H4761" t="s">
        <v>52</v>
      </c>
      <c r="I4761" t="s">
        <v>86</v>
      </c>
      <c r="J4761" t="s">
        <v>43</v>
      </c>
      <c r="K4761" t="s">
        <v>9216</v>
      </c>
      <c r="L4761" t="s">
        <v>30</v>
      </c>
      <c r="M4761" t="s">
        <v>48</v>
      </c>
      <c r="N4761" t="s">
        <v>32</v>
      </c>
      <c r="O4761" t="s">
        <v>2503</v>
      </c>
      <c r="P4761" s="4" t="s">
        <v>2504</v>
      </c>
      <c r="Q4761">
        <v>5</v>
      </c>
      <c r="R4761">
        <v>5</v>
      </c>
      <c r="S4761">
        <v>5</v>
      </c>
      <c r="T4761">
        <v>5</v>
      </c>
      <c r="U4761">
        <v>5</v>
      </c>
      <c r="V4761">
        <v>5</v>
      </c>
      <c r="W4761">
        <v>5</v>
      </c>
      <c r="X4761" t="s">
        <v>9383</v>
      </c>
      <c r="Y4761" t="s">
        <v>34</v>
      </c>
      <c r="AA4761" t="s">
        <v>9383</v>
      </c>
      <c r="AB4761" t="s">
        <v>9383</v>
      </c>
    </row>
    <row r="4762" spans="1:28" x14ac:dyDescent="0.2">
      <c r="A4762">
        <v>2022</v>
      </c>
      <c r="B4762" t="s">
        <v>25</v>
      </c>
      <c r="C4762" t="s">
        <v>74</v>
      </c>
      <c r="D4762" t="s">
        <v>27</v>
      </c>
      <c r="E4762" s="1">
        <v>41866</v>
      </c>
      <c r="F4762">
        <v>4.5</v>
      </c>
      <c r="G4762">
        <v>1126</v>
      </c>
      <c r="H4762" t="s">
        <v>28</v>
      </c>
      <c r="I4762" t="s">
        <v>86</v>
      </c>
      <c r="J4762" t="s">
        <v>9336</v>
      </c>
      <c r="K4762" t="s">
        <v>9204</v>
      </c>
      <c r="L4762" t="s">
        <v>30</v>
      </c>
      <c r="M4762" t="s">
        <v>48</v>
      </c>
      <c r="N4762" t="s">
        <v>32</v>
      </c>
      <c r="O4762" t="s">
        <v>2505</v>
      </c>
      <c r="P4762" s="4" t="s">
        <v>2506</v>
      </c>
      <c r="Q4762">
        <v>5</v>
      </c>
      <c r="R4762">
        <v>5</v>
      </c>
      <c r="S4762">
        <v>5</v>
      </c>
      <c r="T4762">
        <v>5</v>
      </c>
      <c r="U4762">
        <v>5</v>
      </c>
      <c r="V4762">
        <v>5</v>
      </c>
      <c r="W4762">
        <v>5</v>
      </c>
      <c r="X4762" t="s">
        <v>9383</v>
      </c>
      <c r="Y4762" t="s">
        <v>34</v>
      </c>
      <c r="AA4762" t="s">
        <v>9383</v>
      </c>
      <c r="AB4762" t="s">
        <v>9383</v>
      </c>
    </row>
    <row r="4763" spans="1:28" x14ac:dyDescent="0.2">
      <c r="A4763">
        <v>2022</v>
      </c>
      <c r="B4763" t="s">
        <v>25</v>
      </c>
      <c r="C4763" t="s">
        <v>150</v>
      </c>
      <c r="D4763" t="s">
        <v>27</v>
      </c>
      <c r="E4763" s="1">
        <v>40740</v>
      </c>
      <c r="F4763">
        <v>4.5</v>
      </c>
      <c r="G4763">
        <v>1126</v>
      </c>
      <c r="H4763" t="s">
        <v>82</v>
      </c>
      <c r="I4763" t="s">
        <v>86</v>
      </c>
      <c r="J4763" t="s">
        <v>9336</v>
      </c>
      <c r="K4763" t="s">
        <v>9204</v>
      </c>
      <c r="L4763" t="s">
        <v>30</v>
      </c>
      <c r="M4763" t="s">
        <v>48</v>
      </c>
      <c r="N4763" t="s">
        <v>32</v>
      </c>
      <c r="O4763" t="s">
        <v>2507</v>
      </c>
      <c r="P4763" s="4" t="s">
        <v>2508</v>
      </c>
      <c r="Q4763">
        <v>5</v>
      </c>
      <c r="R4763">
        <v>5</v>
      </c>
      <c r="S4763">
        <v>5</v>
      </c>
      <c r="T4763">
        <v>5</v>
      </c>
      <c r="U4763">
        <v>5</v>
      </c>
      <c r="V4763">
        <v>5</v>
      </c>
      <c r="W4763">
        <v>5</v>
      </c>
      <c r="X4763" t="s">
        <v>9383</v>
      </c>
      <c r="Y4763" t="s">
        <v>34</v>
      </c>
      <c r="AA4763" t="s">
        <v>9383</v>
      </c>
      <c r="AB4763" t="s">
        <v>9383</v>
      </c>
    </row>
    <row r="4764" spans="1:28" x14ac:dyDescent="0.2">
      <c r="A4764">
        <v>2022</v>
      </c>
      <c r="B4764" t="s">
        <v>25</v>
      </c>
      <c r="C4764" t="s">
        <v>74</v>
      </c>
      <c r="D4764" t="s">
        <v>27</v>
      </c>
      <c r="E4764" s="1">
        <v>42988</v>
      </c>
      <c r="F4764">
        <v>4.7</v>
      </c>
      <c r="G4764">
        <v>791</v>
      </c>
      <c r="H4764" t="s">
        <v>82</v>
      </c>
      <c r="I4764" t="s">
        <v>97</v>
      </c>
      <c r="J4764" t="s">
        <v>9336</v>
      </c>
      <c r="K4764" t="s">
        <v>9204</v>
      </c>
      <c r="L4764" t="s">
        <v>30</v>
      </c>
      <c r="M4764" t="s">
        <v>48</v>
      </c>
      <c r="N4764" t="s">
        <v>32</v>
      </c>
      <c r="O4764" t="s">
        <v>2509</v>
      </c>
      <c r="P4764" s="4">
        <v>220210</v>
      </c>
      <c r="Q4764">
        <v>60</v>
      </c>
      <c r="R4764">
        <v>5</v>
      </c>
      <c r="S4764">
        <v>5</v>
      </c>
      <c r="T4764">
        <v>5</v>
      </c>
      <c r="U4764">
        <v>5</v>
      </c>
      <c r="V4764">
        <v>5</v>
      </c>
      <c r="W4764">
        <v>5</v>
      </c>
      <c r="X4764" t="s">
        <v>9383</v>
      </c>
      <c r="Y4764" t="s">
        <v>34</v>
      </c>
      <c r="AA4764" t="s">
        <v>9383</v>
      </c>
      <c r="AB4764" t="s">
        <v>9383</v>
      </c>
    </row>
    <row r="4765" spans="1:28" x14ac:dyDescent="0.2">
      <c r="A4765">
        <v>2022</v>
      </c>
      <c r="B4765" t="s">
        <v>25</v>
      </c>
      <c r="C4765" t="s">
        <v>46</v>
      </c>
      <c r="D4765" t="s">
        <v>27</v>
      </c>
      <c r="E4765" s="1">
        <v>44935</v>
      </c>
      <c r="F4765">
        <v>4.7</v>
      </c>
      <c r="G4765">
        <v>791</v>
      </c>
      <c r="H4765" t="s">
        <v>28</v>
      </c>
      <c r="I4765" t="s">
        <v>36</v>
      </c>
      <c r="J4765" t="s">
        <v>9336</v>
      </c>
      <c r="K4765" t="s">
        <v>9203</v>
      </c>
      <c r="L4765" t="s">
        <v>30</v>
      </c>
      <c r="M4765" t="s">
        <v>48</v>
      </c>
      <c r="N4765" t="s">
        <v>32</v>
      </c>
      <c r="O4765" t="s">
        <v>2510</v>
      </c>
      <c r="P4765" s="4">
        <v>220212</v>
      </c>
      <c r="Q4765">
        <v>59</v>
      </c>
      <c r="R4765">
        <v>5</v>
      </c>
      <c r="S4765">
        <v>5</v>
      </c>
      <c r="T4765">
        <v>5</v>
      </c>
      <c r="U4765">
        <v>5</v>
      </c>
      <c r="V4765">
        <v>5</v>
      </c>
      <c r="W4765">
        <v>5</v>
      </c>
      <c r="X4765" t="s">
        <v>9383</v>
      </c>
      <c r="Y4765" t="s">
        <v>34</v>
      </c>
      <c r="AA4765" t="s">
        <v>9383</v>
      </c>
      <c r="AB4765" t="s">
        <v>9383</v>
      </c>
    </row>
    <row r="4766" spans="1:28" x14ac:dyDescent="0.2">
      <c r="A4766">
        <v>2022</v>
      </c>
      <c r="B4766" t="s">
        <v>25</v>
      </c>
      <c r="C4766" t="s">
        <v>150</v>
      </c>
      <c r="D4766" t="s">
        <v>27</v>
      </c>
      <c r="E4766" s="1">
        <v>43693</v>
      </c>
      <c r="F4766">
        <v>4.7</v>
      </c>
      <c r="G4766">
        <v>1156</v>
      </c>
      <c r="H4766" t="s">
        <v>82</v>
      </c>
      <c r="I4766" t="s">
        <v>97</v>
      </c>
      <c r="J4766" t="s">
        <v>9336</v>
      </c>
      <c r="K4766" t="s">
        <v>9204</v>
      </c>
      <c r="L4766" t="s">
        <v>30</v>
      </c>
      <c r="M4766" t="s">
        <v>48</v>
      </c>
      <c r="N4766" t="s">
        <v>32</v>
      </c>
      <c r="O4766" t="s">
        <v>2511</v>
      </c>
      <c r="P4766" s="4">
        <v>229313</v>
      </c>
      <c r="Q4766">
        <v>10</v>
      </c>
      <c r="R4766">
        <v>5</v>
      </c>
      <c r="S4766">
        <v>5</v>
      </c>
      <c r="T4766">
        <v>5</v>
      </c>
      <c r="U4766">
        <v>5</v>
      </c>
      <c r="V4766">
        <v>5</v>
      </c>
      <c r="W4766">
        <v>5</v>
      </c>
      <c r="X4766" t="s">
        <v>9383</v>
      </c>
      <c r="Y4766" t="s">
        <v>34</v>
      </c>
      <c r="AA4766" t="s">
        <v>9383</v>
      </c>
      <c r="AB4766" t="s">
        <v>9383</v>
      </c>
    </row>
    <row r="4767" spans="1:28" x14ac:dyDescent="0.2">
      <c r="A4767">
        <v>2023</v>
      </c>
      <c r="B4767" t="s">
        <v>25</v>
      </c>
      <c r="C4767" t="s">
        <v>414</v>
      </c>
      <c r="D4767" t="s">
        <v>27</v>
      </c>
      <c r="E4767" s="1">
        <v>45683</v>
      </c>
      <c r="F4767">
        <v>3.8</v>
      </c>
      <c r="G4767">
        <v>672</v>
      </c>
      <c r="H4767" t="s">
        <v>82</v>
      </c>
      <c r="I4767" t="s">
        <v>97</v>
      </c>
      <c r="J4767" t="s">
        <v>9336</v>
      </c>
      <c r="L4767" t="s">
        <v>30</v>
      </c>
      <c r="M4767" t="s">
        <v>31</v>
      </c>
      <c r="N4767" t="s">
        <v>72</v>
      </c>
      <c r="O4767" t="s">
        <v>2516</v>
      </c>
      <c r="P4767" s="4">
        <v>46353</v>
      </c>
      <c r="Q4767">
        <v>1</v>
      </c>
      <c r="R4767">
        <v>2</v>
      </c>
      <c r="S4767">
        <v>0</v>
      </c>
      <c r="T4767">
        <v>2</v>
      </c>
      <c r="U4767">
        <v>1</v>
      </c>
      <c r="V4767">
        <v>0</v>
      </c>
      <c r="W4767">
        <v>0</v>
      </c>
      <c r="X4767" t="s">
        <v>9383</v>
      </c>
      <c r="Y4767" t="s">
        <v>34</v>
      </c>
      <c r="AA4767" t="s">
        <v>9383</v>
      </c>
      <c r="AB4767" t="s">
        <v>9383</v>
      </c>
    </row>
    <row r="4768" spans="1:28" x14ac:dyDescent="0.2">
      <c r="A4768">
        <v>2023</v>
      </c>
      <c r="B4768" t="s">
        <v>25</v>
      </c>
      <c r="C4768" t="s">
        <v>407</v>
      </c>
      <c r="D4768" t="s">
        <v>27</v>
      </c>
      <c r="E4768" s="1">
        <v>46443</v>
      </c>
      <c r="F4768">
        <v>3.8</v>
      </c>
      <c r="G4768">
        <v>672</v>
      </c>
      <c r="H4768" t="s">
        <v>52</v>
      </c>
      <c r="I4768" t="s">
        <v>36</v>
      </c>
      <c r="J4768" t="s">
        <v>9336</v>
      </c>
      <c r="L4768" t="s">
        <v>30</v>
      </c>
      <c r="M4768" t="s">
        <v>31</v>
      </c>
      <c r="N4768" t="s">
        <v>72</v>
      </c>
      <c r="O4768" t="s">
        <v>2517</v>
      </c>
      <c r="P4768" s="4">
        <v>46369</v>
      </c>
      <c r="Q4768">
        <v>1</v>
      </c>
      <c r="R4768">
        <v>2</v>
      </c>
      <c r="S4768">
        <v>0</v>
      </c>
      <c r="T4768">
        <v>2</v>
      </c>
      <c r="U4768">
        <v>1</v>
      </c>
      <c r="V4768">
        <v>0</v>
      </c>
      <c r="W4768">
        <v>0</v>
      </c>
      <c r="X4768" t="s">
        <v>9383</v>
      </c>
      <c r="Y4768" t="s">
        <v>34</v>
      </c>
      <c r="AA4768" t="s">
        <v>9383</v>
      </c>
      <c r="AB4768" t="s">
        <v>9383</v>
      </c>
    </row>
    <row r="4769" spans="1:28" x14ac:dyDescent="0.2">
      <c r="A4769">
        <v>2023</v>
      </c>
      <c r="B4769" t="s">
        <v>25</v>
      </c>
      <c r="C4769" t="s">
        <v>646</v>
      </c>
      <c r="D4769" t="s">
        <v>27</v>
      </c>
      <c r="E4769" s="1">
        <v>50348</v>
      </c>
      <c r="F4769">
        <v>3.8</v>
      </c>
      <c r="G4769">
        <v>672</v>
      </c>
      <c r="H4769" t="s">
        <v>47</v>
      </c>
      <c r="I4769" t="s">
        <v>36</v>
      </c>
      <c r="J4769" t="s">
        <v>9337</v>
      </c>
      <c r="L4769" t="s">
        <v>30</v>
      </c>
      <c r="M4769" t="s">
        <v>31</v>
      </c>
      <c r="N4769" t="s">
        <v>72</v>
      </c>
      <c r="O4769" t="s">
        <v>2518</v>
      </c>
      <c r="P4769" s="4">
        <v>46370</v>
      </c>
      <c r="Q4769">
        <v>1</v>
      </c>
      <c r="R4769">
        <v>2</v>
      </c>
      <c r="S4769">
        <v>0</v>
      </c>
      <c r="T4769">
        <v>2</v>
      </c>
      <c r="U4769">
        <v>1</v>
      </c>
      <c r="V4769">
        <v>0</v>
      </c>
      <c r="W4769">
        <v>0</v>
      </c>
      <c r="X4769" t="s">
        <v>9383</v>
      </c>
      <c r="Y4769" t="s">
        <v>34</v>
      </c>
      <c r="AA4769" t="s">
        <v>9383</v>
      </c>
      <c r="AB4769" t="s">
        <v>9383</v>
      </c>
    </row>
    <row r="4770" spans="1:28" x14ac:dyDescent="0.2">
      <c r="A4770">
        <v>2022</v>
      </c>
      <c r="B4770" t="s">
        <v>25</v>
      </c>
      <c r="C4770" t="s">
        <v>150</v>
      </c>
      <c r="D4770" t="s">
        <v>27</v>
      </c>
      <c r="E4770" s="1">
        <v>39976</v>
      </c>
      <c r="F4770">
        <v>3.8</v>
      </c>
      <c r="G4770">
        <v>672</v>
      </c>
      <c r="H4770" t="s">
        <v>82</v>
      </c>
      <c r="I4770" t="s">
        <v>97</v>
      </c>
      <c r="J4770" t="s">
        <v>9336</v>
      </c>
      <c r="K4770" t="s">
        <v>9204</v>
      </c>
      <c r="L4770" t="s">
        <v>30</v>
      </c>
      <c r="M4770" t="s">
        <v>48</v>
      </c>
      <c r="N4770" t="s">
        <v>32</v>
      </c>
      <c r="O4770" t="s">
        <v>2519</v>
      </c>
      <c r="P4770" s="4">
        <v>46162</v>
      </c>
      <c r="Q4770">
        <v>5</v>
      </c>
      <c r="R4770">
        <v>5</v>
      </c>
      <c r="S4770">
        <v>5</v>
      </c>
      <c r="T4770">
        <v>5</v>
      </c>
      <c r="U4770">
        <v>5</v>
      </c>
      <c r="V4770">
        <v>5</v>
      </c>
      <c r="W4770">
        <v>5</v>
      </c>
      <c r="X4770" t="s">
        <v>9383</v>
      </c>
      <c r="Y4770" t="s">
        <v>34</v>
      </c>
      <c r="AA4770" t="s">
        <v>9383</v>
      </c>
      <c r="AB4770" t="s">
        <v>9383</v>
      </c>
    </row>
    <row r="4771" spans="1:28" x14ac:dyDescent="0.2">
      <c r="A4771">
        <v>2022</v>
      </c>
      <c r="B4771" t="s">
        <v>25</v>
      </c>
      <c r="C4771" t="s">
        <v>74</v>
      </c>
      <c r="D4771" t="s">
        <v>27</v>
      </c>
      <c r="E4771" s="1">
        <v>41987</v>
      </c>
      <c r="F4771">
        <v>4.8</v>
      </c>
      <c r="G4771">
        <v>563</v>
      </c>
      <c r="H4771" t="s">
        <v>464</v>
      </c>
      <c r="I4771" t="s">
        <v>29</v>
      </c>
      <c r="J4771" t="s">
        <v>9336</v>
      </c>
      <c r="K4771" t="s">
        <v>9204</v>
      </c>
      <c r="L4771" t="s">
        <v>30</v>
      </c>
      <c r="M4771" t="s">
        <v>48</v>
      </c>
      <c r="N4771" t="s">
        <v>32</v>
      </c>
      <c r="O4771" t="s">
        <v>2685</v>
      </c>
      <c r="P4771" s="4" t="s">
        <v>2686</v>
      </c>
      <c r="Q4771">
        <v>3</v>
      </c>
      <c r="R4771">
        <v>5</v>
      </c>
      <c r="S4771">
        <v>5</v>
      </c>
      <c r="T4771">
        <v>5</v>
      </c>
      <c r="U4771">
        <v>5</v>
      </c>
      <c r="V4771">
        <v>5</v>
      </c>
      <c r="W4771">
        <v>5</v>
      </c>
      <c r="X4771" t="s">
        <v>9383</v>
      </c>
      <c r="Y4771" t="s">
        <v>34</v>
      </c>
      <c r="AA4771" t="s">
        <v>9383</v>
      </c>
      <c r="AB4771" t="s">
        <v>9383</v>
      </c>
    </row>
    <row r="4772" spans="1:28" x14ac:dyDescent="0.2">
      <c r="A4772">
        <v>2023</v>
      </c>
      <c r="B4772" t="s">
        <v>25</v>
      </c>
      <c r="C4772" t="s">
        <v>51</v>
      </c>
      <c r="D4772" t="s">
        <v>27</v>
      </c>
      <c r="E4772" s="1">
        <v>39845</v>
      </c>
      <c r="F4772">
        <v>4.5</v>
      </c>
      <c r="G4772">
        <v>1126</v>
      </c>
      <c r="H4772" t="s">
        <v>82</v>
      </c>
      <c r="I4772" t="s">
        <v>86</v>
      </c>
      <c r="J4772" t="s">
        <v>9336</v>
      </c>
      <c r="L4772" t="s">
        <v>37</v>
      </c>
      <c r="M4772" t="s">
        <v>38</v>
      </c>
      <c r="N4772" t="s">
        <v>39</v>
      </c>
      <c r="O4772" t="s">
        <v>2687</v>
      </c>
      <c r="P4772" s="4" t="s">
        <v>2688</v>
      </c>
      <c r="Q4772">
        <v>5</v>
      </c>
      <c r="R4772">
        <v>5</v>
      </c>
      <c r="S4772">
        <v>3</v>
      </c>
      <c r="T4772">
        <v>4</v>
      </c>
      <c r="U4772">
        <v>4</v>
      </c>
      <c r="V4772">
        <v>5</v>
      </c>
      <c r="W4772">
        <v>5</v>
      </c>
      <c r="X4772" t="s">
        <v>9383</v>
      </c>
      <c r="Y4772" t="s">
        <v>34</v>
      </c>
      <c r="AA4772" t="s">
        <v>9383</v>
      </c>
      <c r="AB4772" t="s">
        <v>9383</v>
      </c>
    </row>
    <row r="4773" spans="1:28" x14ac:dyDescent="0.2">
      <c r="A4773">
        <v>2004</v>
      </c>
      <c r="B4773" t="s">
        <v>25</v>
      </c>
      <c r="C4773" t="s">
        <v>987</v>
      </c>
      <c r="D4773" t="s">
        <v>983</v>
      </c>
      <c r="E4773" s="1">
        <v>9995</v>
      </c>
      <c r="F4773">
        <v>4.5</v>
      </c>
      <c r="G4773">
        <v>113</v>
      </c>
      <c r="H4773" t="s">
        <v>180</v>
      </c>
      <c r="I4773" t="s">
        <v>86</v>
      </c>
      <c r="J4773" t="s">
        <v>1315</v>
      </c>
      <c r="K4773" t="s">
        <v>9275</v>
      </c>
      <c r="L4773" t="s">
        <v>30</v>
      </c>
      <c r="M4773" t="s">
        <v>1594</v>
      </c>
      <c r="N4773" t="s">
        <v>1205</v>
      </c>
      <c r="O4773" t="s">
        <v>2878</v>
      </c>
      <c r="P4773" s="4" t="s">
        <v>2879</v>
      </c>
      <c r="Q4773">
        <v>95349</v>
      </c>
      <c r="R4773">
        <v>4.4000000000000004</v>
      </c>
      <c r="S4773">
        <v>4.3</v>
      </c>
      <c r="T4773">
        <v>4.4000000000000004</v>
      </c>
      <c r="U4773">
        <v>4.7</v>
      </c>
      <c r="V4773">
        <v>4.4000000000000004</v>
      </c>
      <c r="W4773">
        <v>4.5999999999999996</v>
      </c>
      <c r="X4773" t="s">
        <v>9383</v>
      </c>
      <c r="Y4773" t="s">
        <v>34</v>
      </c>
      <c r="AA4773" t="s">
        <v>9383</v>
      </c>
      <c r="AB4773" t="s">
        <v>9383</v>
      </c>
    </row>
    <row r="4774" spans="1:28" x14ac:dyDescent="0.2">
      <c r="A4774">
        <v>2023</v>
      </c>
      <c r="B4774" t="s">
        <v>25</v>
      </c>
      <c r="C4774" t="s">
        <v>356</v>
      </c>
      <c r="D4774" t="s">
        <v>27</v>
      </c>
      <c r="E4774" s="1">
        <v>31140</v>
      </c>
      <c r="F4774">
        <v>4.7</v>
      </c>
      <c r="G4774">
        <v>791</v>
      </c>
      <c r="H4774" t="s">
        <v>47</v>
      </c>
      <c r="I4774" t="s">
        <v>36</v>
      </c>
      <c r="J4774" t="s">
        <v>43</v>
      </c>
      <c r="L4774" t="s">
        <v>30</v>
      </c>
      <c r="M4774" t="s">
        <v>38</v>
      </c>
      <c r="N4774" t="s">
        <v>78</v>
      </c>
      <c r="O4774" t="s">
        <v>3246</v>
      </c>
      <c r="P4774" s="4">
        <v>233019</v>
      </c>
      <c r="Q4774">
        <v>10</v>
      </c>
      <c r="R4774">
        <v>2</v>
      </c>
      <c r="S4774">
        <v>0</v>
      </c>
      <c r="T4774">
        <v>2</v>
      </c>
      <c r="U4774">
        <v>1</v>
      </c>
      <c r="V4774">
        <v>0</v>
      </c>
      <c r="W4774">
        <v>0</v>
      </c>
      <c r="X4774" t="s">
        <v>9383</v>
      </c>
      <c r="Y4774" t="s">
        <v>34</v>
      </c>
      <c r="AA4774" t="s">
        <v>9383</v>
      </c>
      <c r="AB4774" t="s">
        <v>9383</v>
      </c>
    </row>
    <row r="4775" spans="1:28" x14ac:dyDescent="0.2">
      <c r="A4775">
        <v>2023</v>
      </c>
      <c r="B4775" t="s">
        <v>25</v>
      </c>
      <c r="C4775" t="s">
        <v>107</v>
      </c>
      <c r="D4775" t="s">
        <v>27</v>
      </c>
      <c r="E4775" s="1">
        <v>29039</v>
      </c>
      <c r="F4775">
        <v>3.9</v>
      </c>
      <c r="G4775">
        <v>144</v>
      </c>
      <c r="H4775" t="s">
        <v>442</v>
      </c>
      <c r="I4775" t="s">
        <v>36</v>
      </c>
      <c r="J4775" t="s">
        <v>9336</v>
      </c>
      <c r="L4775" t="s">
        <v>30</v>
      </c>
      <c r="M4775" t="s">
        <v>38</v>
      </c>
      <c r="N4775" t="s">
        <v>276</v>
      </c>
      <c r="O4775" t="s">
        <v>3247</v>
      </c>
      <c r="P4775" s="4">
        <v>233895</v>
      </c>
      <c r="Q4775">
        <v>0</v>
      </c>
      <c r="R4775">
        <v>4</v>
      </c>
      <c r="S4775">
        <v>5</v>
      </c>
      <c r="T4775">
        <v>4</v>
      </c>
      <c r="U4775">
        <v>5</v>
      </c>
      <c r="V4775">
        <v>5</v>
      </c>
      <c r="W4775">
        <v>5</v>
      </c>
      <c r="X4775" t="s">
        <v>9383</v>
      </c>
      <c r="Y4775" t="s">
        <v>34</v>
      </c>
      <c r="AA4775" t="s">
        <v>9383</v>
      </c>
      <c r="AB4775" t="s">
        <v>9383</v>
      </c>
    </row>
    <row r="4776" spans="1:28" x14ac:dyDescent="0.2">
      <c r="A4776">
        <v>2016</v>
      </c>
      <c r="B4776" t="s">
        <v>25</v>
      </c>
      <c r="C4776" t="s">
        <v>1354</v>
      </c>
      <c r="D4776" t="s">
        <v>983</v>
      </c>
      <c r="E4776" s="1">
        <v>21999</v>
      </c>
      <c r="F4776">
        <v>4.7</v>
      </c>
      <c r="G4776">
        <v>1</v>
      </c>
      <c r="H4776" t="s">
        <v>180</v>
      </c>
      <c r="I4776" t="s">
        <v>97</v>
      </c>
      <c r="J4776" t="s">
        <v>43</v>
      </c>
      <c r="K4776" t="s">
        <v>9215</v>
      </c>
      <c r="L4776" t="s">
        <v>30</v>
      </c>
      <c r="M4776" t="s">
        <v>3248</v>
      </c>
      <c r="N4776" t="s">
        <v>84</v>
      </c>
      <c r="O4776" t="s">
        <v>3249</v>
      </c>
      <c r="P4776" s="4" t="s">
        <v>3250</v>
      </c>
      <c r="Q4776">
        <v>65000</v>
      </c>
      <c r="R4776">
        <v>4.8</v>
      </c>
      <c r="S4776">
        <v>4.5999999999999996</v>
      </c>
      <c r="T4776">
        <v>4.7</v>
      </c>
      <c r="U4776">
        <v>4.5999999999999996</v>
      </c>
      <c r="V4776">
        <v>4.7</v>
      </c>
      <c r="W4776">
        <v>4.8</v>
      </c>
      <c r="X4776" t="s">
        <v>9383</v>
      </c>
      <c r="Y4776" t="s">
        <v>34</v>
      </c>
      <c r="AA4776" t="s">
        <v>9383</v>
      </c>
      <c r="AB4776" t="s">
        <v>9383</v>
      </c>
    </row>
    <row r="4777" spans="1:28" x14ac:dyDescent="0.2">
      <c r="A4777">
        <v>2009</v>
      </c>
      <c r="B4777" t="s">
        <v>25</v>
      </c>
      <c r="C4777" t="s">
        <v>152</v>
      </c>
      <c r="D4777" t="s">
        <v>983</v>
      </c>
      <c r="E4777" s="1">
        <v>12585</v>
      </c>
      <c r="F4777">
        <v>4.5</v>
      </c>
      <c r="G4777">
        <v>113</v>
      </c>
      <c r="H4777" t="s">
        <v>97</v>
      </c>
      <c r="I4777" t="s">
        <v>86</v>
      </c>
      <c r="J4777" t="s">
        <v>1315</v>
      </c>
      <c r="K4777" t="s">
        <v>9237</v>
      </c>
      <c r="L4777" t="s">
        <v>30</v>
      </c>
      <c r="M4777" t="s">
        <v>1194</v>
      </c>
      <c r="N4777" t="s">
        <v>1205</v>
      </c>
      <c r="O4777" t="s">
        <v>3624</v>
      </c>
      <c r="P4777" s="4" t="s">
        <v>3625</v>
      </c>
      <c r="Q4777">
        <v>117823</v>
      </c>
      <c r="R4777">
        <v>4.4000000000000004</v>
      </c>
      <c r="S4777">
        <v>4.5</v>
      </c>
      <c r="T4777">
        <v>4.5</v>
      </c>
      <c r="U4777">
        <v>4.7</v>
      </c>
      <c r="V4777">
        <v>4.5999999999999996</v>
      </c>
      <c r="W4777">
        <v>4.8</v>
      </c>
      <c r="X4777" t="s">
        <v>9383</v>
      </c>
      <c r="Y4777" t="s">
        <v>34</v>
      </c>
      <c r="AA4777" t="s">
        <v>9383</v>
      </c>
      <c r="AB4777" t="s">
        <v>9383</v>
      </c>
    </row>
    <row r="4778" spans="1:28" x14ac:dyDescent="0.2">
      <c r="A4778">
        <v>2022</v>
      </c>
      <c r="B4778" t="s">
        <v>25</v>
      </c>
      <c r="C4778" t="s">
        <v>81</v>
      </c>
      <c r="D4778" t="s">
        <v>27</v>
      </c>
      <c r="E4778" s="1">
        <v>37998</v>
      </c>
      <c r="F4778">
        <v>4.7</v>
      </c>
      <c r="G4778">
        <v>791</v>
      </c>
      <c r="H4778" t="s">
        <v>52</v>
      </c>
      <c r="I4778" t="s">
        <v>36</v>
      </c>
      <c r="J4778" t="s">
        <v>9336</v>
      </c>
      <c r="K4778" t="s">
        <v>9204</v>
      </c>
      <c r="L4778" t="s">
        <v>30</v>
      </c>
      <c r="M4778" t="s">
        <v>48</v>
      </c>
      <c r="N4778" t="s">
        <v>32</v>
      </c>
      <c r="O4778" t="s">
        <v>3627</v>
      </c>
      <c r="P4778" s="4">
        <v>220185</v>
      </c>
      <c r="Q4778">
        <v>11</v>
      </c>
      <c r="R4778">
        <v>5</v>
      </c>
      <c r="S4778">
        <v>5</v>
      </c>
      <c r="T4778">
        <v>5</v>
      </c>
      <c r="U4778">
        <v>5</v>
      </c>
      <c r="V4778">
        <v>5</v>
      </c>
      <c r="W4778">
        <v>5</v>
      </c>
      <c r="X4778" t="s">
        <v>9383</v>
      </c>
      <c r="Y4778" t="s">
        <v>34</v>
      </c>
      <c r="AA4778" t="s">
        <v>9383</v>
      </c>
      <c r="AB4778" t="s">
        <v>9383</v>
      </c>
    </row>
    <row r="4779" spans="1:28" x14ac:dyDescent="0.2">
      <c r="A4779">
        <v>2019</v>
      </c>
      <c r="B4779" t="s">
        <v>25</v>
      </c>
      <c r="C4779" t="s">
        <v>410</v>
      </c>
      <c r="D4779" t="s">
        <v>983</v>
      </c>
      <c r="E4779" s="1">
        <v>31977</v>
      </c>
      <c r="F4779">
        <v>4.5999999999999996</v>
      </c>
      <c r="G4779">
        <v>922</v>
      </c>
      <c r="H4779" t="s">
        <v>96</v>
      </c>
      <c r="I4779" t="s">
        <v>97</v>
      </c>
      <c r="J4779" t="s">
        <v>43</v>
      </c>
      <c r="K4779" t="s">
        <v>9281</v>
      </c>
      <c r="L4779" t="s">
        <v>37</v>
      </c>
      <c r="M4779" t="s">
        <v>38</v>
      </c>
      <c r="N4779" t="s">
        <v>192</v>
      </c>
      <c r="O4779" t="s">
        <v>3812</v>
      </c>
      <c r="P4779" s="4" t="s">
        <v>3813</v>
      </c>
      <c r="Q4779">
        <v>26359</v>
      </c>
      <c r="R4779">
        <v>4.5</v>
      </c>
      <c r="S4779">
        <v>4.5</v>
      </c>
      <c r="T4779">
        <v>3.9</v>
      </c>
      <c r="U4779">
        <v>3.9</v>
      </c>
      <c r="V4779">
        <v>4.5999999999999996</v>
      </c>
      <c r="W4779">
        <v>4.4000000000000004</v>
      </c>
      <c r="X4779" t="s">
        <v>9383</v>
      </c>
      <c r="Y4779" t="s">
        <v>34</v>
      </c>
      <c r="AA4779" t="s">
        <v>9383</v>
      </c>
      <c r="AB4779" t="s">
        <v>9383</v>
      </c>
    </row>
    <row r="4780" spans="1:28" x14ac:dyDescent="0.2">
      <c r="A4780">
        <v>2023</v>
      </c>
      <c r="B4780" t="s">
        <v>25</v>
      </c>
      <c r="C4780" t="s">
        <v>612</v>
      </c>
      <c r="D4780" t="s">
        <v>27</v>
      </c>
      <c r="E4780" s="1">
        <v>29245</v>
      </c>
      <c r="F4780">
        <v>4.7</v>
      </c>
      <c r="G4780">
        <v>791</v>
      </c>
      <c r="H4780" t="s">
        <v>52</v>
      </c>
      <c r="I4780" t="s">
        <v>36</v>
      </c>
      <c r="J4780" t="s">
        <v>43</v>
      </c>
      <c r="L4780" t="s">
        <v>30</v>
      </c>
      <c r="M4780" t="s">
        <v>38</v>
      </c>
      <c r="N4780" t="s">
        <v>78</v>
      </c>
      <c r="O4780" t="s">
        <v>3814</v>
      </c>
      <c r="P4780" s="4">
        <v>232011</v>
      </c>
      <c r="Q4780">
        <v>0</v>
      </c>
      <c r="R4780">
        <v>2</v>
      </c>
      <c r="S4780">
        <v>0</v>
      </c>
      <c r="T4780">
        <v>2</v>
      </c>
      <c r="U4780">
        <v>1</v>
      </c>
      <c r="V4780">
        <v>0</v>
      </c>
      <c r="W4780">
        <v>0</v>
      </c>
      <c r="X4780" t="s">
        <v>9383</v>
      </c>
      <c r="Y4780" t="s">
        <v>34</v>
      </c>
      <c r="AA4780" t="s">
        <v>9383</v>
      </c>
      <c r="AB4780" t="s">
        <v>9383</v>
      </c>
    </row>
    <row r="4781" spans="1:28" x14ac:dyDescent="0.2">
      <c r="A4781">
        <v>2023</v>
      </c>
      <c r="B4781" t="s">
        <v>25</v>
      </c>
      <c r="C4781" t="s">
        <v>107</v>
      </c>
      <c r="D4781" t="s">
        <v>27</v>
      </c>
      <c r="E4781" s="1">
        <v>29039</v>
      </c>
      <c r="F4781">
        <v>3.9</v>
      </c>
      <c r="G4781">
        <v>144</v>
      </c>
      <c r="H4781" t="s">
        <v>59</v>
      </c>
      <c r="I4781" t="s">
        <v>36</v>
      </c>
      <c r="J4781" t="s">
        <v>9336</v>
      </c>
      <c r="L4781" t="s">
        <v>30</v>
      </c>
      <c r="M4781" t="s">
        <v>38</v>
      </c>
      <c r="N4781" t="s">
        <v>276</v>
      </c>
      <c r="O4781" t="s">
        <v>3817</v>
      </c>
      <c r="P4781" s="4">
        <v>233984</v>
      </c>
      <c r="Q4781">
        <v>0</v>
      </c>
      <c r="R4781">
        <v>4</v>
      </c>
      <c r="S4781">
        <v>5</v>
      </c>
      <c r="T4781">
        <v>4</v>
      </c>
      <c r="U4781">
        <v>5</v>
      </c>
      <c r="V4781">
        <v>5</v>
      </c>
      <c r="W4781">
        <v>5</v>
      </c>
      <c r="X4781" t="s">
        <v>9383</v>
      </c>
      <c r="Y4781" t="s">
        <v>34</v>
      </c>
      <c r="AA4781" t="s">
        <v>9383</v>
      </c>
      <c r="AB4781" t="s">
        <v>9383</v>
      </c>
    </row>
    <row r="4782" spans="1:28" x14ac:dyDescent="0.2">
      <c r="A4782">
        <v>2023</v>
      </c>
      <c r="B4782" t="s">
        <v>25</v>
      </c>
      <c r="C4782" t="s">
        <v>787</v>
      </c>
      <c r="D4782" t="s">
        <v>27</v>
      </c>
      <c r="E4782" s="1">
        <v>32500</v>
      </c>
      <c r="F4782">
        <v>4.8</v>
      </c>
      <c r="G4782">
        <v>563</v>
      </c>
      <c r="H4782" t="s">
        <v>28</v>
      </c>
      <c r="I4782" t="s">
        <v>36</v>
      </c>
      <c r="J4782" t="s">
        <v>43</v>
      </c>
      <c r="L4782" t="s">
        <v>30</v>
      </c>
      <c r="M4782" t="s">
        <v>38</v>
      </c>
      <c r="N4782" t="s">
        <v>78</v>
      </c>
      <c r="O4782" t="s">
        <v>4148</v>
      </c>
      <c r="P4782" s="4" t="s">
        <v>4149</v>
      </c>
      <c r="Q4782">
        <v>0</v>
      </c>
      <c r="R4782">
        <v>2</v>
      </c>
      <c r="S4782">
        <v>0</v>
      </c>
      <c r="T4782">
        <v>2</v>
      </c>
      <c r="U4782">
        <v>1</v>
      </c>
      <c r="V4782">
        <v>0</v>
      </c>
      <c r="W4782">
        <v>0</v>
      </c>
      <c r="X4782" t="s">
        <v>9383</v>
      </c>
      <c r="Y4782" t="s">
        <v>34</v>
      </c>
      <c r="AA4782" t="s">
        <v>9383</v>
      </c>
      <c r="AB4782" t="s">
        <v>9383</v>
      </c>
    </row>
    <row r="4783" spans="1:28" x14ac:dyDescent="0.2">
      <c r="A4783">
        <v>2022</v>
      </c>
      <c r="B4783" t="s">
        <v>25</v>
      </c>
      <c r="C4783" t="s">
        <v>158</v>
      </c>
      <c r="D4783" t="s">
        <v>983</v>
      </c>
      <c r="E4783" s="1">
        <v>36995</v>
      </c>
      <c r="F4783">
        <v>4.5</v>
      </c>
      <c r="G4783">
        <v>1126</v>
      </c>
      <c r="H4783" t="s">
        <v>28</v>
      </c>
      <c r="I4783" t="s">
        <v>86</v>
      </c>
      <c r="J4783" t="s">
        <v>9336</v>
      </c>
      <c r="K4783" t="s">
        <v>9206</v>
      </c>
      <c r="L4783" t="s">
        <v>30</v>
      </c>
      <c r="M4783" t="s">
        <v>48</v>
      </c>
      <c r="N4783" t="s">
        <v>32</v>
      </c>
      <c r="O4783" t="s">
        <v>4150</v>
      </c>
      <c r="P4783" s="4" t="s">
        <v>4151</v>
      </c>
      <c r="Q4783">
        <v>787</v>
      </c>
      <c r="R4783">
        <v>5</v>
      </c>
      <c r="S4783">
        <v>5</v>
      </c>
      <c r="T4783">
        <v>4.9000000000000004</v>
      </c>
      <c r="U4783">
        <v>5</v>
      </c>
      <c r="V4783">
        <v>4.9000000000000004</v>
      </c>
      <c r="W4783">
        <v>5</v>
      </c>
      <c r="X4783" t="s">
        <v>9383</v>
      </c>
      <c r="Y4783" t="s">
        <v>34</v>
      </c>
      <c r="AA4783" t="s">
        <v>9383</v>
      </c>
      <c r="AB4783" t="s">
        <v>9383</v>
      </c>
    </row>
    <row r="4784" spans="1:28" x14ac:dyDescent="0.2">
      <c r="A4784">
        <v>2018</v>
      </c>
      <c r="B4784" t="s">
        <v>25</v>
      </c>
      <c r="C4784" t="s">
        <v>248</v>
      </c>
      <c r="D4784" t="s">
        <v>983</v>
      </c>
      <c r="E4784" s="1">
        <v>33998</v>
      </c>
      <c r="F4784">
        <v>4.5</v>
      </c>
      <c r="G4784">
        <v>285</v>
      </c>
      <c r="H4784" t="s">
        <v>36</v>
      </c>
      <c r="I4784" t="s">
        <v>36</v>
      </c>
      <c r="J4784" t="s">
        <v>43</v>
      </c>
      <c r="K4784" t="s">
        <v>9215</v>
      </c>
      <c r="L4784" t="s">
        <v>30</v>
      </c>
      <c r="M4784" t="s">
        <v>57</v>
      </c>
      <c r="N4784" t="s">
        <v>32</v>
      </c>
      <c r="O4784" t="s">
        <v>4341</v>
      </c>
      <c r="P4784" s="4" t="s">
        <v>4342</v>
      </c>
      <c r="Q4784">
        <v>40233</v>
      </c>
      <c r="R4784">
        <v>4.8</v>
      </c>
      <c r="S4784">
        <v>4.7</v>
      </c>
      <c r="T4784">
        <v>4.5999999999999996</v>
      </c>
      <c r="U4784">
        <v>4.3</v>
      </c>
      <c r="V4784">
        <v>4.7</v>
      </c>
      <c r="W4784">
        <v>4.5999999999999996</v>
      </c>
      <c r="X4784" t="s">
        <v>9383</v>
      </c>
      <c r="Y4784" t="s">
        <v>34</v>
      </c>
      <c r="AA4784" t="s">
        <v>9383</v>
      </c>
      <c r="AB4784" t="s">
        <v>9383</v>
      </c>
    </row>
    <row r="4785" spans="1:28" x14ac:dyDescent="0.2">
      <c r="A4785">
        <v>2022</v>
      </c>
      <c r="B4785" t="s">
        <v>25</v>
      </c>
      <c r="C4785" t="s">
        <v>150</v>
      </c>
      <c r="D4785" t="s">
        <v>27</v>
      </c>
      <c r="E4785" s="1">
        <v>40937</v>
      </c>
      <c r="F4785">
        <v>4.5</v>
      </c>
      <c r="G4785">
        <v>1126</v>
      </c>
      <c r="H4785" t="s">
        <v>71</v>
      </c>
      <c r="I4785" t="s">
        <v>86</v>
      </c>
      <c r="J4785" t="s">
        <v>9336</v>
      </c>
      <c r="K4785" t="s">
        <v>9204</v>
      </c>
      <c r="L4785" t="s">
        <v>30</v>
      </c>
      <c r="M4785" t="s">
        <v>48</v>
      </c>
      <c r="N4785" t="s">
        <v>32</v>
      </c>
      <c r="O4785" t="s">
        <v>4349</v>
      </c>
      <c r="P4785" s="4" t="s">
        <v>4350</v>
      </c>
      <c r="Q4785">
        <v>5</v>
      </c>
      <c r="R4785">
        <v>5</v>
      </c>
      <c r="S4785">
        <v>5</v>
      </c>
      <c r="T4785">
        <v>5</v>
      </c>
      <c r="U4785">
        <v>5</v>
      </c>
      <c r="V4785">
        <v>5</v>
      </c>
      <c r="W4785">
        <v>5</v>
      </c>
      <c r="X4785" t="s">
        <v>9383</v>
      </c>
      <c r="Y4785" t="s">
        <v>34</v>
      </c>
      <c r="AA4785" t="s">
        <v>9383</v>
      </c>
      <c r="AB4785" t="s">
        <v>9383</v>
      </c>
    </row>
    <row r="4786" spans="1:28" x14ac:dyDescent="0.2">
      <c r="A4786">
        <v>2022</v>
      </c>
      <c r="B4786" t="s">
        <v>25</v>
      </c>
      <c r="C4786" t="s">
        <v>150</v>
      </c>
      <c r="D4786" t="s">
        <v>27</v>
      </c>
      <c r="E4786" s="1">
        <v>39998</v>
      </c>
      <c r="F4786">
        <v>4.7</v>
      </c>
      <c r="G4786">
        <v>791</v>
      </c>
      <c r="H4786" t="s">
        <v>82</v>
      </c>
      <c r="I4786" t="s">
        <v>97</v>
      </c>
      <c r="J4786" t="s">
        <v>9336</v>
      </c>
      <c r="K4786" t="s">
        <v>9204</v>
      </c>
      <c r="L4786" t="s">
        <v>30</v>
      </c>
      <c r="M4786" t="s">
        <v>48</v>
      </c>
      <c r="N4786" t="s">
        <v>32</v>
      </c>
      <c r="O4786" t="s">
        <v>4351</v>
      </c>
      <c r="P4786" s="4">
        <v>220197</v>
      </c>
      <c r="Q4786">
        <v>10</v>
      </c>
      <c r="R4786">
        <v>5</v>
      </c>
      <c r="S4786">
        <v>5</v>
      </c>
      <c r="T4786">
        <v>5</v>
      </c>
      <c r="U4786">
        <v>5</v>
      </c>
      <c r="V4786">
        <v>5</v>
      </c>
      <c r="W4786">
        <v>5</v>
      </c>
      <c r="X4786" t="s">
        <v>9383</v>
      </c>
      <c r="Y4786" t="s">
        <v>34</v>
      </c>
      <c r="AA4786" t="s">
        <v>9383</v>
      </c>
      <c r="AB4786" t="s">
        <v>9383</v>
      </c>
    </row>
    <row r="4787" spans="1:28" x14ac:dyDescent="0.2">
      <c r="A4787">
        <v>2019</v>
      </c>
      <c r="B4787" t="s">
        <v>25</v>
      </c>
      <c r="C4787" t="s">
        <v>54</v>
      </c>
      <c r="D4787" t="s">
        <v>983</v>
      </c>
      <c r="E4787" s="1">
        <v>30000</v>
      </c>
      <c r="F4787">
        <v>4.5999999999999996</v>
      </c>
      <c r="G4787">
        <v>62</v>
      </c>
      <c r="H4787" t="s">
        <v>97</v>
      </c>
      <c r="I4787" t="s">
        <v>36</v>
      </c>
      <c r="J4787" t="s">
        <v>43</v>
      </c>
      <c r="K4787" t="s">
        <v>9215</v>
      </c>
      <c r="L4787" t="s">
        <v>30</v>
      </c>
      <c r="M4787" t="s">
        <v>48</v>
      </c>
      <c r="N4787" t="s">
        <v>32</v>
      </c>
      <c r="O4787" t="s">
        <v>4684</v>
      </c>
      <c r="P4787" s="4">
        <v>15420</v>
      </c>
      <c r="Q4787">
        <v>66415</v>
      </c>
      <c r="R4787">
        <v>4.8</v>
      </c>
      <c r="S4787">
        <v>4.5999999999999996</v>
      </c>
      <c r="T4787">
        <v>4.5</v>
      </c>
      <c r="U4787">
        <v>4.3</v>
      </c>
      <c r="V4787">
        <v>4.7</v>
      </c>
      <c r="W4787">
        <v>4.5</v>
      </c>
      <c r="X4787" t="s">
        <v>9383</v>
      </c>
      <c r="Y4787" t="s">
        <v>34</v>
      </c>
      <c r="AA4787" t="s">
        <v>9383</v>
      </c>
      <c r="AB4787" t="s">
        <v>9383</v>
      </c>
    </row>
    <row r="4788" spans="1:28" x14ac:dyDescent="0.2">
      <c r="A4788">
        <v>2017</v>
      </c>
      <c r="B4788" t="s">
        <v>25</v>
      </c>
      <c r="C4788" t="s">
        <v>2417</v>
      </c>
      <c r="D4788" t="s">
        <v>983</v>
      </c>
      <c r="E4788" s="1">
        <v>18921</v>
      </c>
      <c r="F4788">
        <v>5</v>
      </c>
      <c r="G4788">
        <v>219</v>
      </c>
      <c r="H4788" t="s">
        <v>1146</v>
      </c>
      <c r="I4788" t="s">
        <v>86</v>
      </c>
      <c r="J4788" t="s">
        <v>43</v>
      </c>
      <c r="K4788" t="s">
        <v>9298</v>
      </c>
      <c r="L4788" t="s">
        <v>30</v>
      </c>
      <c r="M4788" t="s">
        <v>38</v>
      </c>
      <c r="N4788" t="s">
        <v>2418</v>
      </c>
      <c r="O4788" t="s">
        <v>4687</v>
      </c>
      <c r="P4788" s="4">
        <v>18477</v>
      </c>
      <c r="Q4788">
        <v>70851</v>
      </c>
      <c r="R4788">
        <v>4.5</v>
      </c>
      <c r="S4788">
        <v>4.5</v>
      </c>
      <c r="T4788">
        <v>4.5</v>
      </c>
      <c r="U4788">
        <v>4.5999999999999996</v>
      </c>
      <c r="V4788">
        <v>4.5999999999999996</v>
      </c>
      <c r="W4788">
        <v>4.8</v>
      </c>
      <c r="X4788" t="s">
        <v>9383</v>
      </c>
      <c r="Y4788" t="s">
        <v>34</v>
      </c>
      <c r="AA4788" t="s">
        <v>9383</v>
      </c>
      <c r="AB4788" t="s">
        <v>9383</v>
      </c>
    </row>
    <row r="4789" spans="1:28" x14ac:dyDescent="0.2">
      <c r="A4789">
        <v>2016</v>
      </c>
      <c r="B4789" t="s">
        <v>25</v>
      </c>
      <c r="C4789" t="s">
        <v>669</v>
      </c>
      <c r="D4789" t="s">
        <v>983</v>
      </c>
      <c r="E4789" s="1">
        <v>17040</v>
      </c>
      <c r="F4789">
        <v>4.5999999999999996</v>
      </c>
      <c r="G4789">
        <v>878</v>
      </c>
      <c r="H4789" t="s">
        <v>71</v>
      </c>
      <c r="I4789" t="s">
        <v>36</v>
      </c>
      <c r="J4789" t="s">
        <v>43</v>
      </c>
      <c r="K4789" t="s">
        <v>9244</v>
      </c>
      <c r="L4789" t="s">
        <v>30</v>
      </c>
      <c r="M4789" t="s">
        <v>38</v>
      </c>
      <c r="N4789" t="s">
        <v>1226</v>
      </c>
      <c r="O4789" t="s">
        <v>4688</v>
      </c>
      <c r="P4789" s="4" t="s">
        <v>4689</v>
      </c>
      <c r="Q4789">
        <v>99205</v>
      </c>
      <c r="R4789">
        <v>4.5999999999999996</v>
      </c>
      <c r="S4789">
        <v>4.5999999999999996</v>
      </c>
      <c r="T4789">
        <v>4.5999999999999996</v>
      </c>
      <c r="U4789">
        <v>4.5999999999999996</v>
      </c>
      <c r="V4789">
        <v>4.8</v>
      </c>
      <c r="W4789">
        <v>4.5999999999999996</v>
      </c>
      <c r="X4789" t="s">
        <v>9383</v>
      </c>
      <c r="Y4789" t="s">
        <v>34</v>
      </c>
      <c r="AA4789" t="s">
        <v>9384</v>
      </c>
      <c r="AB4789" t="s">
        <v>9384</v>
      </c>
    </row>
    <row r="4790" spans="1:28" x14ac:dyDescent="0.2">
      <c r="A4790">
        <v>2022</v>
      </c>
      <c r="B4790" t="s">
        <v>25</v>
      </c>
      <c r="C4790" t="s">
        <v>81</v>
      </c>
      <c r="D4790" t="s">
        <v>27</v>
      </c>
      <c r="E4790" s="1">
        <v>38276</v>
      </c>
      <c r="F4790">
        <v>3.8</v>
      </c>
      <c r="G4790">
        <v>672</v>
      </c>
      <c r="H4790" t="s">
        <v>47</v>
      </c>
      <c r="I4790" t="s">
        <v>36</v>
      </c>
      <c r="J4790" t="s">
        <v>9336</v>
      </c>
      <c r="K4790" t="s">
        <v>9204</v>
      </c>
      <c r="L4790" t="s">
        <v>30</v>
      </c>
      <c r="M4790" t="s">
        <v>48</v>
      </c>
      <c r="N4790" t="s">
        <v>32</v>
      </c>
      <c r="O4790" t="s">
        <v>4690</v>
      </c>
      <c r="P4790" s="4">
        <v>46083</v>
      </c>
      <c r="Q4790">
        <v>5</v>
      </c>
      <c r="R4790">
        <v>5</v>
      </c>
      <c r="S4790">
        <v>5</v>
      </c>
      <c r="T4790">
        <v>5</v>
      </c>
      <c r="U4790">
        <v>5</v>
      </c>
      <c r="V4790">
        <v>5</v>
      </c>
      <c r="W4790">
        <v>5</v>
      </c>
      <c r="X4790" t="s">
        <v>9383</v>
      </c>
      <c r="Y4790" t="s">
        <v>34</v>
      </c>
      <c r="AA4790" t="s">
        <v>9384</v>
      </c>
      <c r="AB4790" t="s">
        <v>9384</v>
      </c>
    </row>
    <row r="4791" spans="1:28" x14ac:dyDescent="0.2">
      <c r="A4791">
        <v>2019</v>
      </c>
      <c r="B4791" t="s">
        <v>25</v>
      </c>
      <c r="C4791" t="s">
        <v>54</v>
      </c>
      <c r="D4791" t="s">
        <v>983</v>
      </c>
      <c r="E4791" s="1">
        <v>31460</v>
      </c>
      <c r="F4791">
        <v>5</v>
      </c>
      <c r="G4791">
        <v>248</v>
      </c>
      <c r="H4791" t="s">
        <v>180</v>
      </c>
      <c r="I4791" t="s">
        <v>56</v>
      </c>
      <c r="J4791" t="s">
        <v>43</v>
      </c>
      <c r="K4791" t="s">
        <v>9215</v>
      </c>
      <c r="L4791" t="s">
        <v>30</v>
      </c>
      <c r="M4791" t="s">
        <v>48</v>
      </c>
      <c r="N4791" t="s">
        <v>32</v>
      </c>
      <c r="O4791" t="s">
        <v>4854</v>
      </c>
      <c r="P4791" s="4" t="s">
        <v>4855</v>
      </c>
      <c r="Q4791">
        <v>52027</v>
      </c>
      <c r="R4791">
        <v>4.8</v>
      </c>
      <c r="S4791">
        <v>4.5999999999999996</v>
      </c>
      <c r="T4791">
        <v>4.5</v>
      </c>
      <c r="U4791">
        <v>4.3</v>
      </c>
      <c r="V4791">
        <v>4.7</v>
      </c>
      <c r="W4791">
        <v>4.5</v>
      </c>
      <c r="X4791" t="s">
        <v>9383</v>
      </c>
      <c r="Y4791" t="s">
        <v>34</v>
      </c>
      <c r="AA4791" t="s">
        <v>9384</v>
      </c>
      <c r="AB4791" t="s">
        <v>9384</v>
      </c>
    </row>
    <row r="4792" spans="1:28" x14ac:dyDescent="0.2">
      <c r="A4792">
        <v>2020</v>
      </c>
      <c r="B4792" t="s">
        <v>25</v>
      </c>
      <c r="C4792" t="s">
        <v>54</v>
      </c>
      <c r="D4792" t="s">
        <v>983</v>
      </c>
      <c r="E4792" s="1">
        <v>38998</v>
      </c>
      <c r="F4792">
        <v>4.5</v>
      </c>
      <c r="G4792">
        <v>285</v>
      </c>
      <c r="H4792" t="s">
        <v>97</v>
      </c>
      <c r="I4792" t="s">
        <v>97</v>
      </c>
      <c r="J4792" t="s">
        <v>43</v>
      </c>
      <c r="K4792" t="s">
        <v>9215</v>
      </c>
      <c r="L4792" t="s">
        <v>30</v>
      </c>
      <c r="M4792" t="s">
        <v>57</v>
      </c>
      <c r="N4792" t="s">
        <v>32</v>
      </c>
      <c r="O4792" t="s">
        <v>4856</v>
      </c>
      <c r="P4792" s="4" t="s">
        <v>4857</v>
      </c>
      <c r="Q4792">
        <v>19484</v>
      </c>
      <c r="R4792">
        <v>4.8</v>
      </c>
      <c r="S4792">
        <v>4.8</v>
      </c>
      <c r="T4792">
        <v>4.7</v>
      </c>
      <c r="U4792">
        <v>4.5999999999999996</v>
      </c>
      <c r="V4792">
        <v>4.7</v>
      </c>
      <c r="W4792">
        <v>4.7</v>
      </c>
      <c r="X4792" t="s">
        <v>9383</v>
      </c>
      <c r="Y4792" t="s">
        <v>34</v>
      </c>
      <c r="AA4792" t="s">
        <v>9384</v>
      </c>
      <c r="AB4792" t="s">
        <v>9384</v>
      </c>
    </row>
    <row r="4793" spans="1:28" x14ac:dyDescent="0.2">
      <c r="A4793">
        <v>2022</v>
      </c>
      <c r="B4793" t="s">
        <v>25</v>
      </c>
      <c r="C4793" t="s">
        <v>191</v>
      </c>
      <c r="D4793" t="s">
        <v>27</v>
      </c>
      <c r="E4793" s="1">
        <v>32165</v>
      </c>
      <c r="F4793">
        <v>4.8</v>
      </c>
      <c r="G4793">
        <v>563</v>
      </c>
      <c r="H4793" t="s">
        <v>82</v>
      </c>
      <c r="I4793" t="s">
        <v>36</v>
      </c>
      <c r="J4793" t="s">
        <v>43</v>
      </c>
      <c r="K4793" t="s">
        <v>9214</v>
      </c>
      <c r="L4793" t="s">
        <v>37</v>
      </c>
      <c r="M4793" t="s">
        <v>38</v>
      </c>
      <c r="N4793" t="s">
        <v>192</v>
      </c>
      <c r="O4793" t="s">
        <v>4860</v>
      </c>
      <c r="P4793" s="4" t="s">
        <v>4861</v>
      </c>
      <c r="Q4793">
        <v>26</v>
      </c>
      <c r="R4793">
        <v>4.9000000000000004</v>
      </c>
      <c r="S4793">
        <v>5</v>
      </c>
      <c r="T4793">
        <v>5</v>
      </c>
      <c r="U4793">
        <v>4.9000000000000004</v>
      </c>
      <c r="V4793">
        <v>4.9000000000000004</v>
      </c>
      <c r="W4793">
        <v>5</v>
      </c>
      <c r="X4793" t="s">
        <v>9383</v>
      </c>
      <c r="Y4793" t="s">
        <v>34</v>
      </c>
      <c r="AA4793" t="s">
        <v>9384</v>
      </c>
      <c r="AB4793" t="s">
        <v>9384</v>
      </c>
    </row>
    <row r="4794" spans="1:28" x14ac:dyDescent="0.2">
      <c r="A4794">
        <v>2018</v>
      </c>
      <c r="B4794" t="s">
        <v>25</v>
      </c>
      <c r="C4794" t="s">
        <v>356</v>
      </c>
      <c r="D4794" t="s">
        <v>983</v>
      </c>
      <c r="E4794" s="1">
        <v>23732</v>
      </c>
      <c r="F4794">
        <v>4.2</v>
      </c>
      <c r="G4794">
        <v>727</v>
      </c>
      <c r="H4794" t="s">
        <v>2535</v>
      </c>
      <c r="I4794" t="s">
        <v>1516</v>
      </c>
      <c r="J4794" t="s">
        <v>43</v>
      </c>
      <c r="K4794" t="s">
        <v>9234</v>
      </c>
      <c r="L4794" t="s">
        <v>30</v>
      </c>
      <c r="M4794" t="s">
        <v>38</v>
      </c>
      <c r="N4794" t="s">
        <v>78</v>
      </c>
      <c r="O4794" t="s">
        <v>4862</v>
      </c>
      <c r="P4794" s="4" t="s">
        <v>4863</v>
      </c>
      <c r="Q4794">
        <v>62359</v>
      </c>
      <c r="R4794">
        <v>4.7</v>
      </c>
      <c r="S4794">
        <v>4.7</v>
      </c>
      <c r="T4794">
        <v>4.8</v>
      </c>
      <c r="U4794">
        <v>4.8</v>
      </c>
      <c r="V4794">
        <v>4.9000000000000004</v>
      </c>
      <c r="W4794">
        <v>4.8</v>
      </c>
      <c r="X4794" t="s">
        <v>9383</v>
      </c>
      <c r="Y4794" t="s">
        <v>34</v>
      </c>
      <c r="AA4794" t="s">
        <v>9384</v>
      </c>
      <c r="AB4794" t="s">
        <v>9384</v>
      </c>
    </row>
    <row r="4795" spans="1:28" x14ac:dyDescent="0.2">
      <c r="A4795">
        <v>2014</v>
      </c>
      <c r="B4795" t="s">
        <v>25</v>
      </c>
      <c r="C4795" t="s">
        <v>54</v>
      </c>
      <c r="D4795" t="s">
        <v>983</v>
      </c>
      <c r="E4795" s="1">
        <v>22987</v>
      </c>
      <c r="F4795">
        <v>5</v>
      </c>
      <c r="G4795">
        <v>248</v>
      </c>
      <c r="H4795" t="s">
        <v>562</v>
      </c>
      <c r="I4795" t="s">
        <v>29</v>
      </c>
      <c r="J4795" t="s">
        <v>43</v>
      </c>
      <c r="K4795" t="s">
        <v>9215</v>
      </c>
      <c r="L4795" t="s">
        <v>30</v>
      </c>
      <c r="M4795" t="s">
        <v>1233</v>
      </c>
      <c r="N4795" t="s">
        <v>1356</v>
      </c>
      <c r="O4795" t="s">
        <v>5045</v>
      </c>
      <c r="P4795" s="4">
        <v>16044</v>
      </c>
      <c r="Q4795">
        <v>49381</v>
      </c>
      <c r="R4795">
        <v>4.7</v>
      </c>
      <c r="S4795">
        <v>4.5999999999999996</v>
      </c>
      <c r="T4795">
        <v>4.5999999999999996</v>
      </c>
      <c r="U4795">
        <v>4.4000000000000004</v>
      </c>
      <c r="V4795">
        <v>4.5999999999999996</v>
      </c>
      <c r="W4795">
        <v>4.8</v>
      </c>
      <c r="X4795" t="s">
        <v>9383</v>
      </c>
      <c r="Y4795" t="s">
        <v>34</v>
      </c>
      <c r="AA4795" t="s">
        <v>9384</v>
      </c>
      <c r="AB4795" t="s">
        <v>9384</v>
      </c>
    </row>
    <row r="4796" spans="1:28" x14ac:dyDescent="0.2">
      <c r="A4796">
        <v>2022</v>
      </c>
      <c r="B4796" t="s">
        <v>25</v>
      </c>
      <c r="C4796" t="s">
        <v>1262</v>
      </c>
      <c r="D4796" t="s">
        <v>983</v>
      </c>
      <c r="E4796" s="1">
        <v>39998</v>
      </c>
      <c r="F4796">
        <v>4.7</v>
      </c>
      <c r="G4796">
        <v>4</v>
      </c>
      <c r="H4796" t="s">
        <v>86</v>
      </c>
      <c r="I4796" t="s">
        <v>984</v>
      </c>
      <c r="J4796" t="s">
        <v>9336</v>
      </c>
      <c r="K4796" t="s">
        <v>9236</v>
      </c>
      <c r="L4796" t="s">
        <v>37</v>
      </c>
      <c r="M4796" t="s">
        <v>38</v>
      </c>
      <c r="N4796" t="s">
        <v>192</v>
      </c>
      <c r="O4796" t="s">
        <v>5052</v>
      </c>
      <c r="P4796" s="4">
        <v>23115499</v>
      </c>
      <c r="Q4796">
        <v>2370</v>
      </c>
      <c r="R4796">
        <v>4.5999999999999996</v>
      </c>
      <c r="S4796">
        <v>4.9000000000000004</v>
      </c>
      <c r="T4796">
        <v>4.5</v>
      </c>
      <c r="U4796">
        <v>4.5999999999999996</v>
      </c>
      <c r="V4796">
        <v>4.8</v>
      </c>
      <c r="W4796">
        <v>4.7</v>
      </c>
      <c r="X4796" t="s">
        <v>9383</v>
      </c>
      <c r="Y4796" t="s">
        <v>34</v>
      </c>
      <c r="AA4796" t="s">
        <v>9384</v>
      </c>
      <c r="AB4796" t="s">
        <v>9384</v>
      </c>
    </row>
    <row r="4797" spans="1:28" x14ac:dyDescent="0.2">
      <c r="A4797">
        <v>2008</v>
      </c>
      <c r="B4797" t="s">
        <v>25</v>
      </c>
      <c r="C4797" t="s">
        <v>77</v>
      </c>
      <c r="D4797" t="s">
        <v>983</v>
      </c>
      <c r="E4797" s="1">
        <v>9995</v>
      </c>
      <c r="F4797">
        <v>4.5</v>
      </c>
      <c r="G4797">
        <v>113</v>
      </c>
      <c r="H4797" t="s">
        <v>86</v>
      </c>
      <c r="I4797" t="s">
        <v>86</v>
      </c>
      <c r="J4797" t="s">
        <v>1315</v>
      </c>
      <c r="K4797" t="s">
        <v>9237</v>
      </c>
      <c r="L4797" t="s">
        <v>30</v>
      </c>
      <c r="M4797" t="s">
        <v>1194</v>
      </c>
      <c r="N4797" t="s">
        <v>1205</v>
      </c>
      <c r="O4797" t="s">
        <v>5053</v>
      </c>
      <c r="P4797" s="4" t="s">
        <v>5054</v>
      </c>
      <c r="Q4797">
        <v>179559</v>
      </c>
      <c r="R4797">
        <v>4.4000000000000004</v>
      </c>
      <c r="S4797">
        <v>4.4000000000000004</v>
      </c>
      <c r="T4797">
        <v>4.3</v>
      </c>
      <c r="U4797">
        <v>4.5999999999999996</v>
      </c>
      <c r="V4797">
        <v>4.4000000000000004</v>
      </c>
      <c r="W4797">
        <v>4.8</v>
      </c>
      <c r="X4797" t="s">
        <v>9383</v>
      </c>
      <c r="Y4797" t="s">
        <v>34</v>
      </c>
      <c r="AA4797" t="s">
        <v>9384</v>
      </c>
      <c r="AB4797" t="s">
        <v>9384</v>
      </c>
    </row>
    <row r="4798" spans="1:28" x14ac:dyDescent="0.2">
      <c r="A4798">
        <v>2022</v>
      </c>
      <c r="B4798" t="s">
        <v>25</v>
      </c>
      <c r="C4798" t="s">
        <v>147</v>
      </c>
      <c r="D4798" t="s">
        <v>27</v>
      </c>
      <c r="E4798" s="1">
        <v>44660</v>
      </c>
      <c r="F4798">
        <v>4.7</v>
      </c>
      <c r="G4798">
        <v>1156</v>
      </c>
      <c r="H4798" t="s">
        <v>124</v>
      </c>
      <c r="I4798" t="s">
        <v>36</v>
      </c>
      <c r="J4798" t="s">
        <v>9336</v>
      </c>
      <c r="K4798" t="s">
        <v>9206</v>
      </c>
      <c r="L4798" t="s">
        <v>30</v>
      </c>
      <c r="M4798" t="s">
        <v>48</v>
      </c>
      <c r="N4798" t="s">
        <v>32</v>
      </c>
      <c r="O4798" t="s">
        <v>5055</v>
      </c>
      <c r="P4798" s="4">
        <v>229303</v>
      </c>
      <c r="Q4798">
        <v>2</v>
      </c>
      <c r="R4798">
        <v>5</v>
      </c>
      <c r="S4798">
        <v>5</v>
      </c>
      <c r="T4798">
        <v>4.9000000000000004</v>
      </c>
      <c r="U4798">
        <v>5</v>
      </c>
      <c r="V4798">
        <v>4.9000000000000004</v>
      </c>
      <c r="W4798">
        <v>5</v>
      </c>
      <c r="X4798" t="s">
        <v>9383</v>
      </c>
      <c r="Y4798" t="s">
        <v>34</v>
      </c>
      <c r="AA4798" t="s">
        <v>9384</v>
      </c>
      <c r="AB4798" t="s">
        <v>9384</v>
      </c>
    </row>
    <row r="4799" spans="1:28" x14ac:dyDescent="0.2">
      <c r="A4799">
        <v>2019</v>
      </c>
      <c r="B4799" t="s">
        <v>25</v>
      </c>
      <c r="C4799" t="s">
        <v>99</v>
      </c>
      <c r="D4799" t="s">
        <v>983</v>
      </c>
      <c r="E4799" s="1">
        <v>36990</v>
      </c>
      <c r="F4799">
        <v>4.5</v>
      </c>
      <c r="G4799">
        <v>1555</v>
      </c>
      <c r="H4799" t="s">
        <v>1216</v>
      </c>
      <c r="I4799" t="s">
        <v>97</v>
      </c>
      <c r="J4799" t="s">
        <v>9336</v>
      </c>
      <c r="K4799" t="s">
        <v>9206</v>
      </c>
      <c r="L4799" t="s">
        <v>30</v>
      </c>
      <c r="M4799" t="s">
        <v>48</v>
      </c>
      <c r="N4799" t="s">
        <v>32</v>
      </c>
      <c r="O4799" t="s">
        <v>5056</v>
      </c>
      <c r="P4799" s="4" t="s">
        <v>5057</v>
      </c>
      <c r="Q4799">
        <v>30280</v>
      </c>
      <c r="R4799">
        <v>4.8</v>
      </c>
      <c r="S4799">
        <v>4.7</v>
      </c>
      <c r="T4799">
        <v>4.7</v>
      </c>
      <c r="U4799">
        <v>4.5999999999999996</v>
      </c>
      <c r="V4799">
        <v>4.7</v>
      </c>
      <c r="W4799">
        <v>4.8</v>
      </c>
      <c r="X4799" t="s">
        <v>9383</v>
      </c>
      <c r="Y4799" t="s">
        <v>34</v>
      </c>
      <c r="AA4799" t="s">
        <v>9384</v>
      </c>
      <c r="AB4799" t="s">
        <v>9384</v>
      </c>
    </row>
    <row r="4800" spans="1:28" x14ac:dyDescent="0.2">
      <c r="A4800">
        <v>2022</v>
      </c>
      <c r="B4800" t="s">
        <v>25</v>
      </c>
      <c r="C4800" t="s">
        <v>191</v>
      </c>
      <c r="D4800" t="s">
        <v>27</v>
      </c>
      <c r="E4800" s="1">
        <v>31576</v>
      </c>
      <c r="F4800">
        <v>3.8</v>
      </c>
      <c r="G4800">
        <v>672</v>
      </c>
      <c r="H4800" t="s">
        <v>52</v>
      </c>
      <c r="I4800" t="s">
        <v>36</v>
      </c>
      <c r="J4800" t="s">
        <v>43</v>
      </c>
      <c r="K4800" t="s">
        <v>9214</v>
      </c>
      <c r="L4800" t="s">
        <v>37</v>
      </c>
      <c r="M4800" t="s">
        <v>38</v>
      </c>
      <c r="N4800" t="s">
        <v>192</v>
      </c>
      <c r="O4800" t="s">
        <v>5058</v>
      </c>
      <c r="P4800" s="4">
        <v>46308</v>
      </c>
      <c r="Q4800">
        <v>5</v>
      </c>
      <c r="R4800">
        <v>4.9000000000000004</v>
      </c>
      <c r="S4800">
        <v>5</v>
      </c>
      <c r="T4800">
        <v>5</v>
      </c>
      <c r="U4800">
        <v>4.9000000000000004</v>
      </c>
      <c r="V4800">
        <v>4.9000000000000004</v>
      </c>
      <c r="W4800">
        <v>5</v>
      </c>
      <c r="X4800" t="s">
        <v>9383</v>
      </c>
      <c r="Y4800" t="s">
        <v>34</v>
      </c>
      <c r="AA4800" t="s">
        <v>9384</v>
      </c>
      <c r="AB4800" t="s">
        <v>9384</v>
      </c>
    </row>
    <row r="4801" spans="1:28" x14ac:dyDescent="0.2">
      <c r="A4801">
        <v>2018</v>
      </c>
      <c r="B4801" t="s">
        <v>25</v>
      </c>
      <c r="C4801" t="s">
        <v>248</v>
      </c>
      <c r="D4801" t="s">
        <v>983</v>
      </c>
      <c r="E4801" s="1">
        <v>33998</v>
      </c>
      <c r="F4801">
        <v>4.5</v>
      </c>
      <c r="G4801">
        <v>285</v>
      </c>
      <c r="H4801" t="s">
        <v>1549</v>
      </c>
      <c r="I4801" t="s">
        <v>29</v>
      </c>
      <c r="J4801" t="s">
        <v>43</v>
      </c>
      <c r="K4801" t="s">
        <v>9215</v>
      </c>
      <c r="L4801" t="s">
        <v>30</v>
      </c>
      <c r="M4801" t="s">
        <v>57</v>
      </c>
      <c r="N4801" t="s">
        <v>32</v>
      </c>
      <c r="O4801" t="s">
        <v>5222</v>
      </c>
      <c r="P4801" s="4" t="s">
        <v>5223</v>
      </c>
      <c r="Q4801">
        <v>37768</v>
      </c>
      <c r="R4801">
        <v>4.8</v>
      </c>
      <c r="S4801">
        <v>4.7</v>
      </c>
      <c r="T4801">
        <v>4.5999999999999996</v>
      </c>
      <c r="U4801">
        <v>4.3</v>
      </c>
      <c r="V4801">
        <v>4.7</v>
      </c>
      <c r="W4801">
        <v>4.5999999999999996</v>
      </c>
      <c r="X4801" t="s">
        <v>9383</v>
      </c>
      <c r="Y4801" t="s">
        <v>34</v>
      </c>
      <c r="AA4801" t="s">
        <v>9384</v>
      </c>
      <c r="AB4801" t="s">
        <v>9384</v>
      </c>
    </row>
    <row r="4802" spans="1:28" x14ac:dyDescent="0.2">
      <c r="A4802">
        <v>2019</v>
      </c>
      <c r="B4802" t="s">
        <v>25</v>
      </c>
      <c r="C4802" t="s">
        <v>1922</v>
      </c>
      <c r="D4802" t="s">
        <v>983</v>
      </c>
      <c r="E4802" s="1">
        <v>29491</v>
      </c>
      <c r="F4802">
        <v>4.2</v>
      </c>
      <c r="G4802">
        <v>796</v>
      </c>
      <c r="H4802" t="s">
        <v>1216</v>
      </c>
      <c r="I4802" t="s">
        <v>29</v>
      </c>
      <c r="J4802" t="s">
        <v>43</v>
      </c>
      <c r="K4802" t="s">
        <v>9215</v>
      </c>
      <c r="L4802" t="s">
        <v>30</v>
      </c>
      <c r="M4802" t="s">
        <v>48</v>
      </c>
      <c r="N4802" t="s">
        <v>32</v>
      </c>
      <c r="O4802" t="s">
        <v>5224</v>
      </c>
      <c r="P4802" s="4" t="s">
        <v>5225</v>
      </c>
      <c r="Q4802">
        <v>48613</v>
      </c>
      <c r="R4802">
        <v>4.8</v>
      </c>
      <c r="S4802">
        <v>4.5999999999999996</v>
      </c>
      <c r="T4802">
        <v>4.5</v>
      </c>
      <c r="U4802">
        <v>4.3</v>
      </c>
      <c r="V4802">
        <v>4.7</v>
      </c>
      <c r="W4802">
        <v>4.5</v>
      </c>
      <c r="X4802" t="s">
        <v>9383</v>
      </c>
      <c r="Y4802" t="s">
        <v>34</v>
      </c>
      <c r="AA4802" t="s">
        <v>9384</v>
      </c>
      <c r="AB4802" t="s">
        <v>9384</v>
      </c>
    </row>
    <row r="4803" spans="1:28" x14ac:dyDescent="0.2">
      <c r="A4803">
        <v>2021</v>
      </c>
      <c r="B4803" t="s">
        <v>25</v>
      </c>
      <c r="C4803" t="s">
        <v>158</v>
      </c>
      <c r="D4803" t="s">
        <v>983</v>
      </c>
      <c r="E4803" s="1">
        <v>29977</v>
      </c>
      <c r="F4803">
        <v>4.5999999999999996</v>
      </c>
      <c r="G4803">
        <v>922</v>
      </c>
      <c r="H4803" t="s">
        <v>3509</v>
      </c>
      <c r="I4803" t="s">
        <v>36</v>
      </c>
      <c r="J4803" t="s">
        <v>9336</v>
      </c>
      <c r="K4803" t="s">
        <v>9206</v>
      </c>
      <c r="L4803" t="s">
        <v>30</v>
      </c>
      <c r="M4803" t="s">
        <v>48</v>
      </c>
      <c r="N4803" t="s">
        <v>32</v>
      </c>
      <c r="O4803" t="s">
        <v>5227</v>
      </c>
      <c r="P4803" s="4" t="s">
        <v>5228</v>
      </c>
      <c r="Q4803">
        <v>22700</v>
      </c>
      <c r="R4803">
        <v>4.9000000000000004</v>
      </c>
      <c r="S4803">
        <v>4.7</v>
      </c>
      <c r="T4803">
        <v>4.8</v>
      </c>
      <c r="U4803">
        <v>4.5999999999999996</v>
      </c>
      <c r="V4803">
        <v>4.8</v>
      </c>
      <c r="W4803">
        <v>4.8</v>
      </c>
      <c r="X4803" t="s">
        <v>9383</v>
      </c>
      <c r="Y4803" t="s">
        <v>34</v>
      </c>
      <c r="AA4803" t="s">
        <v>9384</v>
      </c>
      <c r="AB4803" t="s">
        <v>9384</v>
      </c>
    </row>
    <row r="4804" spans="1:28" x14ac:dyDescent="0.2">
      <c r="A4804">
        <v>2023</v>
      </c>
      <c r="B4804" t="s">
        <v>25</v>
      </c>
      <c r="C4804" t="s">
        <v>669</v>
      </c>
      <c r="D4804" t="s">
        <v>27</v>
      </c>
      <c r="E4804" s="1">
        <v>27545</v>
      </c>
      <c r="F4804">
        <v>4.8</v>
      </c>
      <c r="G4804">
        <v>563</v>
      </c>
      <c r="H4804" t="s">
        <v>400</v>
      </c>
      <c r="I4804" t="s">
        <v>36</v>
      </c>
      <c r="J4804" t="s">
        <v>43</v>
      </c>
      <c r="L4804" t="s">
        <v>30</v>
      </c>
      <c r="M4804" t="s">
        <v>38</v>
      </c>
      <c r="N4804" t="s">
        <v>78</v>
      </c>
      <c r="O4804" t="s">
        <v>5229</v>
      </c>
      <c r="P4804" s="4" t="s">
        <v>5230</v>
      </c>
      <c r="Q4804">
        <v>3</v>
      </c>
      <c r="R4804">
        <v>2</v>
      </c>
      <c r="S4804">
        <v>0</v>
      </c>
      <c r="T4804">
        <v>2</v>
      </c>
      <c r="U4804">
        <v>1</v>
      </c>
      <c r="V4804">
        <v>0</v>
      </c>
      <c r="W4804">
        <v>0</v>
      </c>
      <c r="X4804" t="s">
        <v>9383</v>
      </c>
      <c r="Y4804" t="s">
        <v>34</v>
      </c>
      <c r="AA4804" t="s">
        <v>9384</v>
      </c>
      <c r="AB4804" t="s">
        <v>9384</v>
      </c>
    </row>
    <row r="4805" spans="1:28" x14ac:dyDescent="0.2">
      <c r="A4805">
        <v>2022</v>
      </c>
      <c r="B4805" t="s">
        <v>25</v>
      </c>
      <c r="C4805" t="s">
        <v>612</v>
      </c>
      <c r="D4805" t="s">
        <v>983</v>
      </c>
      <c r="E4805" s="1">
        <v>33000</v>
      </c>
      <c r="F4805">
        <v>4.7</v>
      </c>
      <c r="G4805">
        <v>851</v>
      </c>
      <c r="H4805" t="s">
        <v>97</v>
      </c>
      <c r="I4805" t="s">
        <v>36</v>
      </c>
      <c r="J4805" t="s">
        <v>43</v>
      </c>
      <c r="K4805" t="s">
        <v>9284</v>
      </c>
      <c r="L4805" t="s">
        <v>30</v>
      </c>
      <c r="M4805" t="s">
        <v>38</v>
      </c>
      <c r="N4805" t="s">
        <v>78</v>
      </c>
      <c r="O4805" t="s">
        <v>5231</v>
      </c>
      <c r="P4805" s="4">
        <v>86907</v>
      </c>
      <c r="Q4805">
        <v>12056</v>
      </c>
      <c r="R4805">
        <v>4.5999999999999996</v>
      </c>
      <c r="S4805">
        <v>4.9000000000000004</v>
      </c>
      <c r="T4805">
        <v>4.4000000000000004</v>
      </c>
      <c r="U4805">
        <v>4.5999999999999996</v>
      </c>
      <c r="V4805">
        <v>4.5999999999999996</v>
      </c>
      <c r="W4805">
        <v>4.7</v>
      </c>
      <c r="X4805" t="s">
        <v>9383</v>
      </c>
      <c r="Y4805" t="s">
        <v>34</v>
      </c>
      <c r="AA4805" t="s">
        <v>9384</v>
      </c>
      <c r="AB4805" t="s">
        <v>9384</v>
      </c>
    </row>
    <row r="4806" spans="1:28" x14ac:dyDescent="0.2">
      <c r="A4806">
        <v>2022</v>
      </c>
      <c r="B4806" t="s">
        <v>25</v>
      </c>
      <c r="C4806" t="s">
        <v>191</v>
      </c>
      <c r="D4806" t="s">
        <v>27</v>
      </c>
      <c r="E4806" s="1">
        <v>31576</v>
      </c>
      <c r="F4806">
        <v>3.8</v>
      </c>
      <c r="G4806">
        <v>672</v>
      </c>
      <c r="H4806" t="s">
        <v>82</v>
      </c>
      <c r="I4806" t="s">
        <v>36</v>
      </c>
      <c r="J4806" t="s">
        <v>43</v>
      </c>
      <c r="K4806" t="s">
        <v>9214</v>
      </c>
      <c r="L4806" t="s">
        <v>37</v>
      </c>
      <c r="M4806" t="s">
        <v>38</v>
      </c>
      <c r="N4806" t="s">
        <v>192</v>
      </c>
      <c r="O4806" t="s">
        <v>5232</v>
      </c>
      <c r="P4806" s="4">
        <v>46314</v>
      </c>
      <c r="Q4806">
        <v>5</v>
      </c>
      <c r="R4806">
        <v>4.9000000000000004</v>
      </c>
      <c r="S4806">
        <v>5</v>
      </c>
      <c r="T4806">
        <v>5</v>
      </c>
      <c r="U4806">
        <v>4.9000000000000004</v>
      </c>
      <c r="V4806">
        <v>4.9000000000000004</v>
      </c>
      <c r="W4806">
        <v>5</v>
      </c>
      <c r="X4806" t="s">
        <v>9383</v>
      </c>
      <c r="Y4806" t="s">
        <v>34</v>
      </c>
      <c r="AA4806" t="s">
        <v>9384</v>
      </c>
      <c r="AB4806" t="s">
        <v>9384</v>
      </c>
    </row>
    <row r="4807" spans="1:28" x14ac:dyDescent="0.2">
      <c r="A4807">
        <v>2022</v>
      </c>
      <c r="B4807" t="s">
        <v>25</v>
      </c>
      <c r="C4807" t="s">
        <v>158</v>
      </c>
      <c r="D4807" t="s">
        <v>27</v>
      </c>
      <c r="E4807" s="1">
        <v>42987</v>
      </c>
      <c r="F4807">
        <v>4.8</v>
      </c>
      <c r="G4807">
        <v>563</v>
      </c>
      <c r="H4807" t="s">
        <v>124</v>
      </c>
      <c r="I4807" t="s">
        <v>36</v>
      </c>
      <c r="J4807" t="s">
        <v>9336</v>
      </c>
      <c r="K4807" t="s">
        <v>9206</v>
      </c>
      <c r="L4807" t="s">
        <v>30</v>
      </c>
      <c r="M4807" t="s">
        <v>48</v>
      </c>
      <c r="N4807" t="s">
        <v>32</v>
      </c>
      <c r="O4807" t="s">
        <v>5409</v>
      </c>
      <c r="P4807" s="4" t="s">
        <v>5410</v>
      </c>
      <c r="Q4807">
        <v>10</v>
      </c>
      <c r="R4807">
        <v>5</v>
      </c>
      <c r="S4807">
        <v>5</v>
      </c>
      <c r="T4807">
        <v>4.9000000000000004</v>
      </c>
      <c r="U4807">
        <v>5</v>
      </c>
      <c r="V4807">
        <v>4.9000000000000004</v>
      </c>
      <c r="W4807">
        <v>5</v>
      </c>
      <c r="X4807" t="s">
        <v>9383</v>
      </c>
      <c r="Y4807" t="s">
        <v>34</v>
      </c>
      <c r="AA4807" t="s">
        <v>9384</v>
      </c>
      <c r="AB4807" t="s">
        <v>9384</v>
      </c>
    </row>
    <row r="4808" spans="1:28" x14ac:dyDescent="0.2">
      <c r="A4808">
        <v>2018</v>
      </c>
      <c r="B4808" t="s">
        <v>25</v>
      </c>
      <c r="C4808" t="s">
        <v>811</v>
      </c>
      <c r="D4808" t="s">
        <v>983</v>
      </c>
      <c r="E4808" s="1">
        <v>21750</v>
      </c>
      <c r="F4808">
        <v>4.8</v>
      </c>
      <c r="G4808">
        <v>1576</v>
      </c>
      <c r="H4808" t="s">
        <v>52</v>
      </c>
      <c r="I4808" t="s">
        <v>36</v>
      </c>
      <c r="J4808" t="s">
        <v>43</v>
      </c>
      <c r="K4808" t="s">
        <v>9207</v>
      </c>
      <c r="L4808" t="s">
        <v>30</v>
      </c>
      <c r="M4808" t="s">
        <v>38</v>
      </c>
      <c r="N4808" t="s">
        <v>78</v>
      </c>
      <c r="O4808" t="s">
        <v>5411</v>
      </c>
      <c r="P4808" s="4" t="s">
        <v>5412</v>
      </c>
      <c r="Q4808">
        <v>36027</v>
      </c>
      <c r="R4808">
        <v>4.8</v>
      </c>
      <c r="S4808">
        <v>4.8</v>
      </c>
      <c r="T4808">
        <v>4.7</v>
      </c>
      <c r="U4808">
        <v>4.7</v>
      </c>
      <c r="V4808">
        <v>4.8</v>
      </c>
      <c r="W4808">
        <v>4.8</v>
      </c>
      <c r="X4808" t="s">
        <v>9383</v>
      </c>
      <c r="Y4808" t="s">
        <v>34</v>
      </c>
      <c r="AA4808" t="s">
        <v>9384</v>
      </c>
      <c r="AB4808" t="s">
        <v>9384</v>
      </c>
    </row>
    <row r="4809" spans="1:28" x14ac:dyDescent="0.2">
      <c r="A4809">
        <v>2022</v>
      </c>
      <c r="B4809" t="s">
        <v>25</v>
      </c>
      <c r="C4809" t="s">
        <v>94</v>
      </c>
      <c r="D4809" t="s">
        <v>27</v>
      </c>
      <c r="E4809" s="1">
        <v>45498</v>
      </c>
      <c r="F4809">
        <v>4.7</v>
      </c>
      <c r="G4809">
        <v>851</v>
      </c>
      <c r="H4809" t="s">
        <v>97</v>
      </c>
      <c r="I4809" t="s">
        <v>36</v>
      </c>
      <c r="J4809" t="s">
        <v>9336</v>
      </c>
      <c r="K4809" t="s">
        <v>9205</v>
      </c>
      <c r="L4809" t="s">
        <v>30</v>
      </c>
      <c r="M4809" t="s">
        <v>48</v>
      </c>
      <c r="N4809" t="s">
        <v>32</v>
      </c>
      <c r="O4809" t="s">
        <v>5413</v>
      </c>
      <c r="P4809" s="4">
        <v>33907</v>
      </c>
      <c r="Q4809">
        <v>12</v>
      </c>
      <c r="R4809">
        <v>5</v>
      </c>
      <c r="S4809">
        <v>4.9000000000000004</v>
      </c>
      <c r="T4809">
        <v>4.9000000000000004</v>
      </c>
      <c r="U4809">
        <v>4.3</v>
      </c>
      <c r="V4809">
        <v>4.7</v>
      </c>
      <c r="W4809">
        <v>5</v>
      </c>
      <c r="X4809" t="s">
        <v>9383</v>
      </c>
      <c r="Y4809" t="s">
        <v>34</v>
      </c>
      <c r="AA4809" t="s">
        <v>9384</v>
      </c>
      <c r="AB4809" t="s">
        <v>9384</v>
      </c>
    </row>
    <row r="4810" spans="1:28" x14ac:dyDescent="0.2">
      <c r="A4810">
        <v>2023</v>
      </c>
      <c r="B4810" t="s">
        <v>25</v>
      </c>
      <c r="C4810" t="s">
        <v>77</v>
      </c>
      <c r="D4810" t="s">
        <v>27</v>
      </c>
      <c r="E4810" s="1">
        <v>36900</v>
      </c>
      <c r="F4810">
        <v>4.5</v>
      </c>
      <c r="G4810">
        <v>1126</v>
      </c>
      <c r="H4810" t="s">
        <v>67</v>
      </c>
      <c r="I4810" t="s">
        <v>86</v>
      </c>
      <c r="J4810" t="s">
        <v>9336</v>
      </c>
      <c r="L4810" t="s">
        <v>30</v>
      </c>
      <c r="M4810" t="s">
        <v>38</v>
      </c>
      <c r="N4810" t="s">
        <v>78</v>
      </c>
      <c r="O4810" t="s">
        <v>5589</v>
      </c>
      <c r="P4810" s="4" t="s">
        <v>5590</v>
      </c>
      <c r="Q4810">
        <v>6</v>
      </c>
      <c r="R4810">
        <v>5</v>
      </c>
      <c r="S4810">
        <v>5</v>
      </c>
      <c r="T4810">
        <v>5</v>
      </c>
      <c r="U4810">
        <v>4</v>
      </c>
      <c r="V4810">
        <v>4</v>
      </c>
      <c r="W4810">
        <v>5</v>
      </c>
      <c r="X4810" t="s">
        <v>9383</v>
      </c>
      <c r="Y4810" t="s">
        <v>34</v>
      </c>
      <c r="AA4810" t="s">
        <v>9384</v>
      </c>
      <c r="AB4810" t="s">
        <v>9384</v>
      </c>
    </row>
    <row r="4811" spans="1:28" x14ac:dyDescent="0.2">
      <c r="A4811">
        <v>2022</v>
      </c>
      <c r="B4811" t="s">
        <v>25</v>
      </c>
      <c r="C4811" t="s">
        <v>147</v>
      </c>
      <c r="D4811" t="s">
        <v>27</v>
      </c>
      <c r="E4811" s="1">
        <v>44553</v>
      </c>
      <c r="F4811">
        <v>3.5</v>
      </c>
      <c r="G4811">
        <v>151</v>
      </c>
      <c r="H4811" t="s">
        <v>36</v>
      </c>
      <c r="I4811" t="s">
        <v>36</v>
      </c>
      <c r="J4811" t="s">
        <v>9336</v>
      </c>
      <c r="K4811" t="s">
        <v>9206</v>
      </c>
      <c r="L4811" t="s">
        <v>30</v>
      </c>
      <c r="M4811" t="s">
        <v>48</v>
      </c>
      <c r="N4811" t="s">
        <v>32</v>
      </c>
      <c r="O4811" t="s">
        <v>5775</v>
      </c>
      <c r="P4811" s="4" t="s">
        <v>5776</v>
      </c>
      <c r="Q4811">
        <v>8</v>
      </c>
      <c r="R4811">
        <v>5</v>
      </c>
      <c r="S4811">
        <v>5</v>
      </c>
      <c r="T4811">
        <v>4.9000000000000004</v>
      </c>
      <c r="U4811">
        <v>5</v>
      </c>
      <c r="V4811">
        <v>4.9000000000000004</v>
      </c>
      <c r="W4811">
        <v>5</v>
      </c>
      <c r="X4811" t="s">
        <v>9383</v>
      </c>
      <c r="Y4811" t="s">
        <v>34</v>
      </c>
      <c r="AA4811" t="s">
        <v>9384</v>
      </c>
      <c r="AB4811" t="s">
        <v>9384</v>
      </c>
    </row>
    <row r="4812" spans="1:28" x14ac:dyDescent="0.2">
      <c r="A4812">
        <v>2023</v>
      </c>
      <c r="B4812" t="s">
        <v>25</v>
      </c>
      <c r="C4812" t="s">
        <v>158</v>
      </c>
      <c r="D4812" t="s">
        <v>27</v>
      </c>
      <c r="E4812" s="1">
        <v>42445</v>
      </c>
      <c r="F4812">
        <v>3.5</v>
      </c>
      <c r="G4812">
        <v>151</v>
      </c>
      <c r="H4812" t="s">
        <v>180</v>
      </c>
      <c r="I4812" t="s">
        <v>97</v>
      </c>
      <c r="J4812" t="s">
        <v>9336</v>
      </c>
      <c r="L4812" t="s">
        <v>30</v>
      </c>
      <c r="M4812" t="s">
        <v>41</v>
      </c>
      <c r="N4812" t="s">
        <v>32</v>
      </c>
      <c r="O4812" t="s">
        <v>5777</v>
      </c>
      <c r="P4812" s="4" t="s">
        <v>5778</v>
      </c>
      <c r="Q4812">
        <v>9</v>
      </c>
      <c r="R4812">
        <v>2</v>
      </c>
      <c r="S4812">
        <v>0</v>
      </c>
      <c r="T4812">
        <v>2</v>
      </c>
      <c r="U4812">
        <v>1</v>
      </c>
      <c r="V4812">
        <v>0</v>
      </c>
      <c r="W4812">
        <v>0</v>
      </c>
      <c r="X4812" t="s">
        <v>9383</v>
      </c>
      <c r="Y4812" t="s">
        <v>34</v>
      </c>
      <c r="AA4812" t="s">
        <v>9384</v>
      </c>
      <c r="AB4812" t="s">
        <v>9384</v>
      </c>
    </row>
    <row r="4813" spans="1:28" x14ac:dyDescent="0.2">
      <c r="A4813">
        <v>2023</v>
      </c>
      <c r="B4813" t="s">
        <v>25</v>
      </c>
      <c r="C4813" t="s">
        <v>99</v>
      </c>
      <c r="D4813" t="s">
        <v>27</v>
      </c>
      <c r="E4813" s="1">
        <v>47855</v>
      </c>
      <c r="F4813">
        <v>3.5</v>
      </c>
      <c r="G4813">
        <v>151</v>
      </c>
      <c r="H4813" t="s">
        <v>180</v>
      </c>
      <c r="I4813" t="s">
        <v>97</v>
      </c>
      <c r="J4813" t="s">
        <v>9336</v>
      </c>
      <c r="L4813" t="s">
        <v>30</v>
      </c>
      <c r="M4813" t="s">
        <v>41</v>
      </c>
      <c r="N4813" t="s">
        <v>32</v>
      </c>
      <c r="O4813" t="s">
        <v>5779</v>
      </c>
      <c r="P4813" s="4" t="s">
        <v>5780</v>
      </c>
      <c r="Q4813">
        <v>5</v>
      </c>
      <c r="R4813">
        <v>2</v>
      </c>
      <c r="S4813">
        <v>0</v>
      </c>
      <c r="T4813">
        <v>2</v>
      </c>
      <c r="U4813">
        <v>1</v>
      </c>
      <c r="V4813">
        <v>0</v>
      </c>
      <c r="W4813">
        <v>0</v>
      </c>
      <c r="X4813" t="s">
        <v>9383</v>
      </c>
      <c r="Y4813" t="s">
        <v>34</v>
      </c>
      <c r="AA4813" t="s">
        <v>9384</v>
      </c>
      <c r="AB4813" t="s">
        <v>9384</v>
      </c>
    </row>
    <row r="4814" spans="1:28" x14ac:dyDescent="0.2">
      <c r="A4814">
        <v>2017</v>
      </c>
      <c r="B4814" t="s">
        <v>25</v>
      </c>
      <c r="C4814" t="s">
        <v>275</v>
      </c>
      <c r="D4814" t="s">
        <v>983</v>
      </c>
      <c r="E4814" s="1">
        <v>18995</v>
      </c>
      <c r="F4814">
        <v>4.8</v>
      </c>
      <c r="G4814">
        <v>131</v>
      </c>
      <c r="H4814" t="s">
        <v>97</v>
      </c>
      <c r="I4814" t="s">
        <v>86</v>
      </c>
      <c r="J4814" t="s">
        <v>9336</v>
      </c>
      <c r="K4814" t="s">
        <v>9232</v>
      </c>
      <c r="L4814" t="s">
        <v>30</v>
      </c>
      <c r="M4814" t="s">
        <v>38</v>
      </c>
      <c r="N4814" t="s">
        <v>305</v>
      </c>
      <c r="O4814" t="s">
        <v>5781</v>
      </c>
      <c r="P4814" s="4">
        <v>10786</v>
      </c>
      <c r="Q4814">
        <v>97123</v>
      </c>
      <c r="R4814">
        <v>4.5999999999999996</v>
      </c>
      <c r="S4814">
        <v>4.4000000000000004</v>
      </c>
      <c r="T4814">
        <v>4.4000000000000004</v>
      </c>
      <c r="U4814">
        <v>4.5</v>
      </c>
      <c r="V4814">
        <v>4.7</v>
      </c>
      <c r="W4814">
        <v>4.7</v>
      </c>
      <c r="X4814" t="s">
        <v>9383</v>
      </c>
      <c r="Y4814" t="s">
        <v>34</v>
      </c>
      <c r="AA4814" t="s">
        <v>9384</v>
      </c>
      <c r="AB4814" t="s">
        <v>9384</v>
      </c>
    </row>
    <row r="4815" spans="1:28" x14ac:dyDescent="0.2">
      <c r="A4815">
        <v>2019</v>
      </c>
      <c r="B4815" t="s">
        <v>25</v>
      </c>
      <c r="C4815" t="s">
        <v>1193</v>
      </c>
      <c r="D4815" t="s">
        <v>983</v>
      </c>
      <c r="E4815" s="1">
        <v>23270</v>
      </c>
      <c r="F4815">
        <v>5</v>
      </c>
      <c r="G4815">
        <v>413</v>
      </c>
      <c r="H4815" t="s">
        <v>97</v>
      </c>
      <c r="I4815" t="s">
        <v>97</v>
      </c>
      <c r="J4815" t="s">
        <v>43</v>
      </c>
      <c r="K4815" t="s">
        <v>9227</v>
      </c>
      <c r="L4815" t="s">
        <v>30</v>
      </c>
      <c r="M4815" t="s">
        <v>38</v>
      </c>
      <c r="N4815" t="s">
        <v>1226</v>
      </c>
      <c r="O4815" t="s">
        <v>5782</v>
      </c>
      <c r="P4815" s="4" t="s">
        <v>5783</v>
      </c>
      <c r="Q4815">
        <v>47080</v>
      </c>
      <c r="R4815">
        <v>4.8</v>
      </c>
      <c r="S4815">
        <v>4.8</v>
      </c>
      <c r="T4815">
        <v>4.9000000000000004</v>
      </c>
      <c r="U4815">
        <v>4.8</v>
      </c>
      <c r="V4815">
        <v>4.9000000000000004</v>
      </c>
      <c r="W4815">
        <v>4.9000000000000004</v>
      </c>
      <c r="X4815" t="s">
        <v>9383</v>
      </c>
      <c r="Y4815" t="s">
        <v>34</v>
      </c>
      <c r="AA4815" t="s">
        <v>9384</v>
      </c>
      <c r="AB4815" t="s">
        <v>9384</v>
      </c>
    </row>
    <row r="4816" spans="1:28" x14ac:dyDescent="0.2">
      <c r="A4816">
        <v>2019</v>
      </c>
      <c r="B4816" t="s">
        <v>25</v>
      </c>
      <c r="C4816" t="s">
        <v>669</v>
      </c>
      <c r="D4816" t="s">
        <v>983</v>
      </c>
      <c r="E4816" s="1">
        <v>24995</v>
      </c>
      <c r="F4816">
        <v>5</v>
      </c>
      <c r="G4816">
        <v>413</v>
      </c>
      <c r="H4816" t="s">
        <v>400</v>
      </c>
      <c r="I4816" t="s">
        <v>36</v>
      </c>
      <c r="J4816" t="s">
        <v>43</v>
      </c>
      <c r="K4816" t="s">
        <v>9234</v>
      </c>
      <c r="L4816" t="s">
        <v>30</v>
      </c>
      <c r="M4816" t="s">
        <v>38</v>
      </c>
      <c r="N4816" t="s">
        <v>78</v>
      </c>
      <c r="O4816" t="s">
        <v>5784</v>
      </c>
      <c r="P4816" s="4" t="s">
        <v>5785</v>
      </c>
      <c r="Q4816">
        <v>31263</v>
      </c>
      <c r="R4816">
        <v>4.8</v>
      </c>
      <c r="S4816">
        <v>4.8</v>
      </c>
      <c r="T4816">
        <v>4.9000000000000004</v>
      </c>
      <c r="U4816">
        <v>4.8</v>
      </c>
      <c r="V4816">
        <v>4.9000000000000004</v>
      </c>
      <c r="W4816">
        <v>4.9000000000000004</v>
      </c>
      <c r="X4816" t="s">
        <v>9383</v>
      </c>
      <c r="Y4816" t="s">
        <v>34</v>
      </c>
      <c r="AA4816" t="s">
        <v>9384</v>
      </c>
      <c r="AB4816" t="s">
        <v>9384</v>
      </c>
    </row>
    <row r="4817" spans="1:28" x14ac:dyDescent="0.2">
      <c r="A4817">
        <v>2022</v>
      </c>
      <c r="B4817" t="s">
        <v>25</v>
      </c>
      <c r="C4817" t="s">
        <v>133</v>
      </c>
      <c r="D4817" t="s">
        <v>27</v>
      </c>
      <c r="E4817" s="1">
        <v>34755</v>
      </c>
      <c r="F4817">
        <v>4.5</v>
      </c>
      <c r="G4817">
        <v>1126</v>
      </c>
      <c r="H4817" t="s">
        <v>82</v>
      </c>
      <c r="I4817" t="s">
        <v>86</v>
      </c>
      <c r="J4817" t="s">
        <v>43</v>
      </c>
      <c r="K4817" t="s">
        <v>9213</v>
      </c>
      <c r="L4817" t="s">
        <v>30</v>
      </c>
      <c r="M4817" t="s">
        <v>57</v>
      </c>
      <c r="N4817" t="s">
        <v>134</v>
      </c>
      <c r="O4817" t="s">
        <v>5786</v>
      </c>
      <c r="P4817" s="4" t="s">
        <v>5787</v>
      </c>
      <c r="Q4817">
        <v>5</v>
      </c>
      <c r="R4817">
        <v>5</v>
      </c>
      <c r="S4817">
        <v>5</v>
      </c>
      <c r="T4817">
        <v>5</v>
      </c>
      <c r="U4817">
        <v>5</v>
      </c>
      <c r="V4817">
        <v>5</v>
      </c>
      <c r="W4817">
        <v>5</v>
      </c>
      <c r="X4817" t="s">
        <v>9383</v>
      </c>
      <c r="Y4817" t="s">
        <v>34</v>
      </c>
      <c r="AA4817" t="s">
        <v>9384</v>
      </c>
      <c r="AB4817" t="s">
        <v>9384</v>
      </c>
    </row>
    <row r="4818" spans="1:28" x14ac:dyDescent="0.2">
      <c r="A4818">
        <v>2019</v>
      </c>
      <c r="B4818" t="s">
        <v>25</v>
      </c>
      <c r="C4818" t="s">
        <v>1215</v>
      </c>
      <c r="D4818" t="s">
        <v>983</v>
      </c>
      <c r="E4818" s="1">
        <v>27998</v>
      </c>
      <c r="F4818">
        <v>4.5</v>
      </c>
      <c r="G4818">
        <v>285</v>
      </c>
      <c r="H4818" t="s">
        <v>36</v>
      </c>
      <c r="I4818" t="s">
        <v>36</v>
      </c>
      <c r="J4818" t="s">
        <v>9336</v>
      </c>
      <c r="K4818" t="s">
        <v>9206</v>
      </c>
      <c r="L4818" t="s">
        <v>30</v>
      </c>
      <c r="M4818" t="s">
        <v>48</v>
      </c>
      <c r="N4818" t="s">
        <v>32</v>
      </c>
      <c r="O4818" t="s">
        <v>5951</v>
      </c>
      <c r="P4818" s="4" t="s">
        <v>5952</v>
      </c>
      <c r="Q4818">
        <v>28631</v>
      </c>
      <c r="R4818">
        <v>4.8</v>
      </c>
      <c r="S4818">
        <v>4.7</v>
      </c>
      <c r="T4818">
        <v>4.7</v>
      </c>
      <c r="U4818">
        <v>4.5999999999999996</v>
      </c>
      <c r="V4818">
        <v>4.7</v>
      </c>
      <c r="W4818">
        <v>4.8</v>
      </c>
      <c r="X4818" t="s">
        <v>9383</v>
      </c>
      <c r="Y4818" t="s">
        <v>34</v>
      </c>
      <c r="AA4818" t="s">
        <v>9384</v>
      </c>
      <c r="AB4818" t="s">
        <v>9384</v>
      </c>
    </row>
    <row r="4819" spans="1:28" x14ac:dyDescent="0.2">
      <c r="A4819">
        <v>2022</v>
      </c>
      <c r="B4819" t="s">
        <v>25</v>
      </c>
      <c r="C4819" t="s">
        <v>81</v>
      </c>
      <c r="D4819" t="s">
        <v>27</v>
      </c>
      <c r="E4819" s="1">
        <v>37171</v>
      </c>
      <c r="F4819">
        <v>4.5</v>
      </c>
      <c r="G4819">
        <v>1126</v>
      </c>
      <c r="H4819" t="s">
        <v>47</v>
      </c>
      <c r="I4819" t="s">
        <v>86</v>
      </c>
      <c r="J4819" t="s">
        <v>43</v>
      </c>
      <c r="K4819" t="s">
        <v>9216</v>
      </c>
      <c r="L4819" t="s">
        <v>30</v>
      </c>
      <c r="M4819" t="s">
        <v>48</v>
      </c>
      <c r="N4819" t="s">
        <v>32</v>
      </c>
      <c r="O4819" t="s">
        <v>5959</v>
      </c>
      <c r="P4819" s="4" t="s">
        <v>5960</v>
      </c>
      <c r="Q4819">
        <v>5</v>
      </c>
      <c r="R4819">
        <v>5</v>
      </c>
      <c r="S4819">
        <v>5</v>
      </c>
      <c r="T4819">
        <v>5</v>
      </c>
      <c r="U4819">
        <v>5</v>
      </c>
      <c r="V4819">
        <v>5</v>
      </c>
      <c r="W4819">
        <v>5</v>
      </c>
      <c r="X4819" t="s">
        <v>9383</v>
      </c>
      <c r="Y4819" t="s">
        <v>34</v>
      </c>
      <c r="AA4819" t="s">
        <v>9384</v>
      </c>
      <c r="AB4819" t="s">
        <v>9384</v>
      </c>
    </row>
    <row r="4820" spans="1:28" x14ac:dyDescent="0.2">
      <c r="A4820">
        <v>2022</v>
      </c>
      <c r="B4820" t="s">
        <v>25</v>
      </c>
      <c r="C4820" t="s">
        <v>81</v>
      </c>
      <c r="D4820" t="s">
        <v>27</v>
      </c>
      <c r="E4820" s="1">
        <v>41375</v>
      </c>
      <c r="F4820">
        <v>4.7</v>
      </c>
      <c r="G4820">
        <v>1156</v>
      </c>
      <c r="H4820" t="s">
        <v>52</v>
      </c>
      <c r="I4820" t="s">
        <v>36</v>
      </c>
      <c r="J4820" t="s">
        <v>9336</v>
      </c>
      <c r="K4820" t="s">
        <v>9204</v>
      </c>
      <c r="L4820" t="s">
        <v>30</v>
      </c>
      <c r="M4820" t="s">
        <v>48</v>
      </c>
      <c r="N4820" t="s">
        <v>32</v>
      </c>
      <c r="O4820" t="s">
        <v>5961</v>
      </c>
      <c r="P4820" s="4">
        <v>229331</v>
      </c>
      <c r="Q4820">
        <v>6</v>
      </c>
      <c r="R4820">
        <v>5</v>
      </c>
      <c r="S4820">
        <v>5</v>
      </c>
      <c r="T4820">
        <v>5</v>
      </c>
      <c r="U4820">
        <v>5</v>
      </c>
      <c r="V4820">
        <v>5</v>
      </c>
      <c r="W4820">
        <v>5</v>
      </c>
      <c r="X4820" t="s">
        <v>9383</v>
      </c>
      <c r="Y4820" t="s">
        <v>34</v>
      </c>
      <c r="AA4820" t="s">
        <v>9384</v>
      </c>
      <c r="AB4820" t="s">
        <v>9384</v>
      </c>
    </row>
    <row r="4821" spans="1:28" x14ac:dyDescent="0.2">
      <c r="A4821">
        <v>2023</v>
      </c>
      <c r="B4821" t="s">
        <v>25</v>
      </c>
      <c r="C4821" t="s">
        <v>26</v>
      </c>
      <c r="D4821" t="s">
        <v>27</v>
      </c>
      <c r="E4821" s="1">
        <v>41016</v>
      </c>
      <c r="F4821">
        <v>4.8</v>
      </c>
      <c r="G4821">
        <v>11</v>
      </c>
      <c r="H4821" t="s">
        <v>124</v>
      </c>
      <c r="I4821" t="s">
        <v>36</v>
      </c>
      <c r="J4821" t="s">
        <v>9336</v>
      </c>
      <c r="L4821" t="s">
        <v>30</v>
      </c>
      <c r="M4821" t="s">
        <v>48</v>
      </c>
      <c r="N4821" t="s">
        <v>32</v>
      </c>
      <c r="O4821" t="s">
        <v>6146</v>
      </c>
      <c r="P4821" s="4">
        <v>12943</v>
      </c>
      <c r="Q4821">
        <v>0</v>
      </c>
      <c r="R4821">
        <v>5</v>
      </c>
      <c r="S4821">
        <v>4.8</v>
      </c>
      <c r="T4821">
        <v>4.8</v>
      </c>
      <c r="U4821">
        <v>4.2</v>
      </c>
      <c r="V4821">
        <v>5</v>
      </c>
      <c r="W4821">
        <v>5</v>
      </c>
      <c r="X4821" t="s">
        <v>9383</v>
      </c>
      <c r="Y4821" t="s">
        <v>34</v>
      </c>
      <c r="AA4821" t="s">
        <v>9384</v>
      </c>
      <c r="AB4821" t="s">
        <v>9384</v>
      </c>
    </row>
    <row r="4822" spans="1:28" x14ac:dyDescent="0.2">
      <c r="A4822">
        <v>2019</v>
      </c>
      <c r="B4822" t="s">
        <v>25</v>
      </c>
      <c r="C4822" t="s">
        <v>1193</v>
      </c>
      <c r="D4822" t="s">
        <v>983</v>
      </c>
      <c r="E4822" s="1">
        <v>19490</v>
      </c>
      <c r="F4822">
        <v>4.7</v>
      </c>
      <c r="G4822">
        <v>1444</v>
      </c>
      <c r="H4822" t="s">
        <v>82</v>
      </c>
      <c r="I4822" t="s">
        <v>86</v>
      </c>
      <c r="J4822" t="s">
        <v>43</v>
      </c>
      <c r="K4822" t="s">
        <v>9227</v>
      </c>
      <c r="L4822" t="s">
        <v>30</v>
      </c>
      <c r="M4822" t="s">
        <v>38</v>
      </c>
      <c r="N4822" t="s">
        <v>1226</v>
      </c>
      <c r="O4822" t="s">
        <v>6147</v>
      </c>
      <c r="P4822" s="4" t="s">
        <v>6148</v>
      </c>
      <c r="Q4822">
        <v>41799</v>
      </c>
      <c r="R4822">
        <v>4.8</v>
      </c>
      <c r="S4822">
        <v>4.8</v>
      </c>
      <c r="T4822">
        <v>4.9000000000000004</v>
      </c>
      <c r="U4822">
        <v>4.8</v>
      </c>
      <c r="V4822">
        <v>4.9000000000000004</v>
      </c>
      <c r="W4822">
        <v>4.9000000000000004</v>
      </c>
      <c r="X4822" t="s">
        <v>9383</v>
      </c>
      <c r="Y4822" t="s">
        <v>34</v>
      </c>
      <c r="AA4822" t="s">
        <v>9384</v>
      </c>
      <c r="AB4822" t="s">
        <v>9384</v>
      </c>
    </row>
    <row r="4823" spans="1:28" x14ac:dyDescent="0.2">
      <c r="A4823">
        <v>2018</v>
      </c>
      <c r="B4823" t="s">
        <v>25</v>
      </c>
      <c r="C4823" t="s">
        <v>150</v>
      </c>
      <c r="D4823" t="s">
        <v>983</v>
      </c>
      <c r="E4823" s="1">
        <v>29999</v>
      </c>
      <c r="F4823">
        <v>4.5</v>
      </c>
      <c r="G4823">
        <v>191</v>
      </c>
      <c r="H4823" t="s">
        <v>86</v>
      </c>
      <c r="I4823" t="s">
        <v>97</v>
      </c>
      <c r="J4823" t="s">
        <v>9336</v>
      </c>
      <c r="K4823" t="s">
        <v>9233</v>
      </c>
      <c r="L4823" t="s">
        <v>30</v>
      </c>
      <c r="M4823" t="s">
        <v>6507</v>
      </c>
      <c r="N4823" t="s">
        <v>84</v>
      </c>
      <c r="O4823" t="s">
        <v>6508</v>
      </c>
      <c r="P4823" s="4">
        <v>222751</v>
      </c>
      <c r="Q4823">
        <v>69168</v>
      </c>
      <c r="R4823">
        <v>4.7</v>
      </c>
      <c r="S4823">
        <v>4.5999999999999996</v>
      </c>
      <c r="T4823">
        <v>4.7</v>
      </c>
      <c r="U4823">
        <v>4.5</v>
      </c>
      <c r="V4823">
        <v>4.5999999999999996</v>
      </c>
      <c r="W4823">
        <v>4.7</v>
      </c>
      <c r="X4823" t="s">
        <v>9383</v>
      </c>
      <c r="Y4823" t="s">
        <v>34</v>
      </c>
      <c r="AA4823" t="s">
        <v>9384</v>
      </c>
      <c r="AB4823" t="s">
        <v>9384</v>
      </c>
    </row>
    <row r="4824" spans="1:28" x14ac:dyDescent="0.2">
      <c r="A4824">
        <v>2021</v>
      </c>
      <c r="B4824" t="s">
        <v>25</v>
      </c>
      <c r="C4824" t="s">
        <v>1222</v>
      </c>
      <c r="D4824" t="s">
        <v>983</v>
      </c>
      <c r="E4824" s="1">
        <v>31995</v>
      </c>
      <c r="F4824">
        <v>4.5999999999999996</v>
      </c>
      <c r="G4824">
        <v>213</v>
      </c>
      <c r="H4824" t="s">
        <v>86</v>
      </c>
      <c r="I4824" t="s">
        <v>86</v>
      </c>
      <c r="J4824" t="s">
        <v>43</v>
      </c>
      <c r="K4824" t="s">
        <v>9230</v>
      </c>
      <c r="L4824" t="s">
        <v>37</v>
      </c>
      <c r="M4824" t="s">
        <v>38</v>
      </c>
      <c r="N4824" t="s">
        <v>1223</v>
      </c>
      <c r="O4824" t="s">
        <v>6511</v>
      </c>
      <c r="P4824" s="4" t="s">
        <v>6512</v>
      </c>
      <c r="Q4824">
        <v>19854</v>
      </c>
      <c r="R4824">
        <v>5</v>
      </c>
      <c r="S4824">
        <v>5</v>
      </c>
      <c r="T4824">
        <v>5</v>
      </c>
      <c r="U4824">
        <v>5</v>
      </c>
      <c r="V4824">
        <v>5</v>
      </c>
      <c r="W4824">
        <v>5</v>
      </c>
      <c r="X4824" t="s">
        <v>9383</v>
      </c>
      <c r="Y4824" t="s">
        <v>34</v>
      </c>
      <c r="AA4824" t="s">
        <v>9384</v>
      </c>
      <c r="AB4824" t="s">
        <v>9384</v>
      </c>
    </row>
    <row r="4825" spans="1:28" x14ac:dyDescent="0.2">
      <c r="A4825">
        <v>2016</v>
      </c>
      <c r="B4825" t="s">
        <v>25</v>
      </c>
      <c r="C4825" t="s">
        <v>1354</v>
      </c>
      <c r="D4825" t="s">
        <v>983</v>
      </c>
      <c r="E4825" s="1">
        <v>21999</v>
      </c>
      <c r="F4825">
        <v>4.7</v>
      </c>
      <c r="G4825">
        <v>1</v>
      </c>
      <c r="H4825" t="s">
        <v>97</v>
      </c>
      <c r="I4825" t="s">
        <v>86</v>
      </c>
      <c r="J4825" t="s">
        <v>43</v>
      </c>
      <c r="K4825" t="s">
        <v>9215</v>
      </c>
      <c r="L4825" t="s">
        <v>30</v>
      </c>
      <c r="M4825" t="s">
        <v>1233</v>
      </c>
      <c r="N4825" t="s">
        <v>1356</v>
      </c>
      <c r="O4825" t="s">
        <v>6694</v>
      </c>
      <c r="P4825" s="4" t="s">
        <v>6695</v>
      </c>
      <c r="Q4825">
        <v>88805</v>
      </c>
      <c r="R4825">
        <v>4.8</v>
      </c>
      <c r="S4825">
        <v>4.5999999999999996</v>
      </c>
      <c r="T4825">
        <v>4.7</v>
      </c>
      <c r="U4825">
        <v>4.5999999999999996</v>
      </c>
      <c r="V4825">
        <v>4.7</v>
      </c>
      <c r="W4825">
        <v>4.8</v>
      </c>
      <c r="X4825" t="s">
        <v>9383</v>
      </c>
      <c r="Y4825" t="s">
        <v>34</v>
      </c>
      <c r="AA4825" t="s">
        <v>9384</v>
      </c>
      <c r="AB4825" t="s">
        <v>9384</v>
      </c>
    </row>
    <row r="4826" spans="1:28" x14ac:dyDescent="0.2">
      <c r="A4826">
        <v>2023</v>
      </c>
      <c r="B4826" t="s">
        <v>25</v>
      </c>
      <c r="C4826" t="s">
        <v>26</v>
      </c>
      <c r="D4826" t="s">
        <v>27</v>
      </c>
      <c r="E4826" s="1">
        <v>41016</v>
      </c>
      <c r="F4826">
        <v>4.8</v>
      </c>
      <c r="G4826">
        <v>11</v>
      </c>
      <c r="H4826" t="s">
        <v>55</v>
      </c>
      <c r="I4826" t="s">
        <v>36</v>
      </c>
      <c r="J4826" t="s">
        <v>9336</v>
      </c>
      <c r="L4826" t="s">
        <v>30</v>
      </c>
      <c r="M4826" t="s">
        <v>48</v>
      </c>
      <c r="N4826" t="s">
        <v>32</v>
      </c>
      <c r="O4826" t="s">
        <v>6872</v>
      </c>
      <c r="P4826" s="4">
        <v>12964</v>
      </c>
      <c r="Q4826">
        <v>0</v>
      </c>
      <c r="R4826">
        <v>5</v>
      </c>
      <c r="S4826">
        <v>4.8</v>
      </c>
      <c r="T4826">
        <v>4.8</v>
      </c>
      <c r="U4826">
        <v>4.2</v>
      </c>
      <c r="V4826">
        <v>5</v>
      </c>
      <c r="W4826">
        <v>5</v>
      </c>
      <c r="X4826" t="s">
        <v>9383</v>
      </c>
      <c r="Y4826" t="s">
        <v>34</v>
      </c>
      <c r="AA4826" t="s">
        <v>9384</v>
      </c>
      <c r="AB4826" t="s">
        <v>9384</v>
      </c>
    </row>
    <row r="4827" spans="1:28" x14ac:dyDescent="0.2">
      <c r="A4827">
        <v>2019</v>
      </c>
      <c r="B4827" t="s">
        <v>25</v>
      </c>
      <c r="C4827" t="s">
        <v>201</v>
      </c>
      <c r="D4827" t="s">
        <v>983</v>
      </c>
      <c r="E4827" s="1">
        <v>37991</v>
      </c>
      <c r="F4827">
        <v>4.2</v>
      </c>
      <c r="G4827">
        <v>796</v>
      </c>
      <c r="H4827" t="s">
        <v>36</v>
      </c>
      <c r="I4827" t="s">
        <v>36</v>
      </c>
      <c r="J4827" t="s">
        <v>9336</v>
      </c>
      <c r="K4827" t="s">
        <v>9238</v>
      </c>
      <c r="L4827" t="s">
        <v>30</v>
      </c>
      <c r="M4827" t="s">
        <v>1233</v>
      </c>
      <c r="N4827" t="s">
        <v>32</v>
      </c>
      <c r="O4827" t="s">
        <v>7059</v>
      </c>
      <c r="P4827" s="4" t="s">
        <v>7060</v>
      </c>
      <c r="Q4827">
        <v>28003</v>
      </c>
      <c r="R4827">
        <v>4.9000000000000004</v>
      </c>
      <c r="S4827">
        <v>4.8</v>
      </c>
      <c r="T4827">
        <v>4.8</v>
      </c>
      <c r="U4827">
        <v>4.5999999999999996</v>
      </c>
      <c r="V4827">
        <v>4.7</v>
      </c>
      <c r="W4827">
        <v>4.9000000000000004</v>
      </c>
      <c r="X4827" t="s">
        <v>9383</v>
      </c>
      <c r="Y4827" t="s">
        <v>34</v>
      </c>
      <c r="AA4827" t="s">
        <v>9384</v>
      </c>
      <c r="AB4827" t="s">
        <v>9384</v>
      </c>
    </row>
    <row r="4828" spans="1:28" x14ac:dyDescent="0.2">
      <c r="A4828">
        <v>2019</v>
      </c>
      <c r="B4828" t="s">
        <v>25</v>
      </c>
      <c r="C4828" t="s">
        <v>787</v>
      </c>
      <c r="D4828" t="s">
        <v>27</v>
      </c>
      <c r="E4828" s="1">
        <v>26370</v>
      </c>
      <c r="F4828">
        <v>4.8</v>
      </c>
      <c r="G4828">
        <v>746</v>
      </c>
      <c r="H4828" t="s">
        <v>86</v>
      </c>
      <c r="I4828" t="s">
        <v>86</v>
      </c>
      <c r="J4828" t="s">
        <v>43</v>
      </c>
      <c r="K4828" t="s">
        <v>9304</v>
      </c>
      <c r="L4828" t="s">
        <v>30</v>
      </c>
      <c r="M4828" t="s">
        <v>38</v>
      </c>
      <c r="N4828" t="s">
        <v>78</v>
      </c>
      <c r="O4828" t="s">
        <v>7064</v>
      </c>
      <c r="P4828" s="4" t="s">
        <v>7065</v>
      </c>
      <c r="Q4828">
        <v>47381</v>
      </c>
      <c r="R4828">
        <v>4.8</v>
      </c>
      <c r="S4828">
        <v>4.8</v>
      </c>
      <c r="T4828">
        <v>4.9000000000000004</v>
      </c>
      <c r="U4828">
        <v>4.8</v>
      </c>
      <c r="V4828">
        <v>4.9000000000000004</v>
      </c>
      <c r="W4828">
        <v>4.9000000000000004</v>
      </c>
      <c r="X4828" t="s">
        <v>9383</v>
      </c>
      <c r="Y4828" t="s">
        <v>34</v>
      </c>
      <c r="AA4828" t="s">
        <v>9384</v>
      </c>
      <c r="AB4828" t="s">
        <v>9384</v>
      </c>
    </row>
    <row r="4829" spans="1:28" x14ac:dyDescent="0.2">
      <c r="A4829">
        <v>2019</v>
      </c>
      <c r="B4829" t="s">
        <v>25</v>
      </c>
      <c r="C4829" t="s">
        <v>1193</v>
      </c>
      <c r="D4829" t="s">
        <v>983</v>
      </c>
      <c r="E4829" s="1">
        <v>21559</v>
      </c>
      <c r="F4829">
        <v>4.2</v>
      </c>
      <c r="G4829">
        <v>727</v>
      </c>
      <c r="H4829" t="s">
        <v>28</v>
      </c>
      <c r="I4829" t="s">
        <v>385</v>
      </c>
      <c r="J4829" t="s">
        <v>43</v>
      </c>
      <c r="K4829" t="s">
        <v>9227</v>
      </c>
      <c r="L4829" t="s">
        <v>30</v>
      </c>
      <c r="M4829" t="s">
        <v>38</v>
      </c>
      <c r="N4829" t="s">
        <v>1226</v>
      </c>
      <c r="O4829" t="s">
        <v>7066</v>
      </c>
      <c r="P4829" s="4" t="s">
        <v>7067</v>
      </c>
      <c r="Q4829">
        <v>38000</v>
      </c>
      <c r="R4829">
        <v>4.8</v>
      </c>
      <c r="S4829">
        <v>4.8</v>
      </c>
      <c r="T4829">
        <v>4.9000000000000004</v>
      </c>
      <c r="U4829">
        <v>4.8</v>
      </c>
      <c r="V4829">
        <v>4.9000000000000004</v>
      </c>
      <c r="W4829">
        <v>4.9000000000000004</v>
      </c>
      <c r="X4829" t="s">
        <v>9383</v>
      </c>
      <c r="Y4829" t="s">
        <v>34</v>
      </c>
      <c r="AA4829" t="s">
        <v>9384</v>
      </c>
      <c r="AB4829" t="s">
        <v>9384</v>
      </c>
    </row>
    <row r="4830" spans="1:28" x14ac:dyDescent="0.2">
      <c r="A4830">
        <v>2022</v>
      </c>
      <c r="B4830" t="s">
        <v>25</v>
      </c>
      <c r="C4830" t="s">
        <v>81</v>
      </c>
      <c r="D4830" t="s">
        <v>27</v>
      </c>
      <c r="E4830" s="1">
        <v>36803</v>
      </c>
      <c r="F4830">
        <v>4.5</v>
      </c>
      <c r="G4830">
        <v>1126</v>
      </c>
      <c r="H4830" t="s">
        <v>52</v>
      </c>
      <c r="I4830" t="s">
        <v>86</v>
      </c>
      <c r="J4830" t="s">
        <v>43</v>
      </c>
      <c r="K4830" t="s">
        <v>9216</v>
      </c>
      <c r="L4830" t="s">
        <v>30</v>
      </c>
      <c r="M4830" t="s">
        <v>48</v>
      </c>
      <c r="N4830" t="s">
        <v>32</v>
      </c>
      <c r="O4830" t="s">
        <v>7068</v>
      </c>
      <c r="P4830" s="4" t="s">
        <v>7069</v>
      </c>
      <c r="Q4830">
        <v>5</v>
      </c>
      <c r="R4830">
        <v>5</v>
      </c>
      <c r="S4830">
        <v>5</v>
      </c>
      <c r="T4830">
        <v>5</v>
      </c>
      <c r="U4830">
        <v>5</v>
      </c>
      <c r="V4830">
        <v>5</v>
      </c>
      <c r="W4830">
        <v>5</v>
      </c>
      <c r="X4830" t="s">
        <v>9383</v>
      </c>
      <c r="Y4830" t="s">
        <v>34</v>
      </c>
      <c r="AA4830" t="s">
        <v>9384</v>
      </c>
      <c r="AB4830" t="s">
        <v>9384</v>
      </c>
    </row>
    <row r="4831" spans="1:28" x14ac:dyDescent="0.2">
      <c r="A4831">
        <v>2022</v>
      </c>
      <c r="B4831" t="s">
        <v>25</v>
      </c>
      <c r="C4831" t="s">
        <v>150</v>
      </c>
      <c r="D4831" t="s">
        <v>27</v>
      </c>
      <c r="E4831" s="1">
        <v>40740</v>
      </c>
      <c r="F4831">
        <v>4.5</v>
      </c>
      <c r="G4831">
        <v>1126</v>
      </c>
      <c r="H4831" t="s">
        <v>52</v>
      </c>
      <c r="I4831" t="s">
        <v>86</v>
      </c>
      <c r="J4831" t="s">
        <v>9336</v>
      </c>
      <c r="K4831" t="s">
        <v>9204</v>
      </c>
      <c r="L4831" t="s">
        <v>30</v>
      </c>
      <c r="M4831" t="s">
        <v>48</v>
      </c>
      <c r="N4831" t="s">
        <v>32</v>
      </c>
      <c r="O4831" t="s">
        <v>7070</v>
      </c>
      <c r="P4831" s="4" t="s">
        <v>7071</v>
      </c>
      <c r="Q4831">
        <v>5</v>
      </c>
      <c r="R4831">
        <v>5</v>
      </c>
      <c r="S4831">
        <v>5</v>
      </c>
      <c r="T4831">
        <v>5</v>
      </c>
      <c r="U4831">
        <v>5</v>
      </c>
      <c r="V4831">
        <v>5</v>
      </c>
      <c r="W4831">
        <v>5</v>
      </c>
      <c r="X4831" t="s">
        <v>9383</v>
      </c>
      <c r="Y4831" t="s">
        <v>34</v>
      </c>
      <c r="AA4831" t="s">
        <v>9384</v>
      </c>
      <c r="AB4831" t="s">
        <v>9384</v>
      </c>
    </row>
    <row r="4832" spans="1:28" x14ac:dyDescent="0.2">
      <c r="A4832">
        <v>2018</v>
      </c>
      <c r="B4832" t="s">
        <v>25</v>
      </c>
      <c r="C4832" t="s">
        <v>2797</v>
      </c>
      <c r="D4832" t="s">
        <v>983</v>
      </c>
      <c r="E4832" s="1">
        <v>23987</v>
      </c>
      <c r="F4832">
        <v>5</v>
      </c>
      <c r="G4832">
        <v>219</v>
      </c>
      <c r="H4832" t="s">
        <v>7232</v>
      </c>
      <c r="I4832" t="s">
        <v>86</v>
      </c>
      <c r="J4832" t="s">
        <v>43</v>
      </c>
      <c r="K4832" t="s">
        <v>9279</v>
      </c>
      <c r="L4832" t="s">
        <v>30</v>
      </c>
      <c r="M4832" t="s">
        <v>38</v>
      </c>
      <c r="N4832" t="s">
        <v>2418</v>
      </c>
      <c r="O4832" t="s">
        <v>7233</v>
      </c>
      <c r="P4832" s="4">
        <v>18421</v>
      </c>
      <c r="Q4832">
        <v>45452</v>
      </c>
      <c r="R4832">
        <v>4.5999999999999996</v>
      </c>
      <c r="S4832">
        <v>4.7</v>
      </c>
      <c r="T4832">
        <v>4.5999999999999996</v>
      </c>
      <c r="U4832">
        <v>4.8</v>
      </c>
      <c r="V4832">
        <v>4.8</v>
      </c>
      <c r="W4832">
        <v>4.8</v>
      </c>
      <c r="X4832" t="s">
        <v>9383</v>
      </c>
      <c r="Y4832" t="s">
        <v>34</v>
      </c>
      <c r="AA4832" t="s">
        <v>9384</v>
      </c>
      <c r="AB4832" t="s">
        <v>9384</v>
      </c>
    </row>
    <row r="4833" spans="1:28" x14ac:dyDescent="0.2">
      <c r="A4833">
        <v>2019</v>
      </c>
      <c r="B4833" t="s">
        <v>25</v>
      </c>
      <c r="C4833" t="s">
        <v>669</v>
      </c>
      <c r="D4833" t="s">
        <v>983</v>
      </c>
      <c r="E4833" s="1">
        <v>23772</v>
      </c>
      <c r="F4833">
        <v>5</v>
      </c>
      <c r="G4833">
        <v>4793</v>
      </c>
      <c r="H4833" t="s">
        <v>86</v>
      </c>
      <c r="I4833" t="s">
        <v>36</v>
      </c>
      <c r="J4833" t="s">
        <v>43</v>
      </c>
      <c r="K4833" t="s">
        <v>9234</v>
      </c>
      <c r="L4833" t="s">
        <v>30</v>
      </c>
      <c r="M4833" t="s">
        <v>38</v>
      </c>
      <c r="N4833" t="s">
        <v>78</v>
      </c>
      <c r="O4833" t="s">
        <v>7234</v>
      </c>
      <c r="P4833" s="4" t="s">
        <v>7235</v>
      </c>
      <c r="Q4833">
        <v>47715</v>
      </c>
      <c r="R4833">
        <v>4.8</v>
      </c>
      <c r="S4833">
        <v>4.8</v>
      </c>
      <c r="T4833">
        <v>4.9000000000000004</v>
      </c>
      <c r="U4833">
        <v>4.8</v>
      </c>
      <c r="V4833">
        <v>4.9000000000000004</v>
      </c>
      <c r="W4833">
        <v>4.9000000000000004</v>
      </c>
      <c r="X4833" t="s">
        <v>9383</v>
      </c>
      <c r="Y4833" t="s">
        <v>34</v>
      </c>
      <c r="AA4833" t="s">
        <v>9384</v>
      </c>
      <c r="AB4833" t="s">
        <v>9384</v>
      </c>
    </row>
    <row r="4834" spans="1:28" x14ac:dyDescent="0.2">
      <c r="A4834">
        <v>2019</v>
      </c>
      <c r="B4834" t="s">
        <v>25</v>
      </c>
      <c r="C4834" t="s">
        <v>1193</v>
      </c>
      <c r="D4834" t="s">
        <v>983</v>
      </c>
      <c r="E4834" s="1">
        <v>19300</v>
      </c>
      <c r="F4834">
        <v>4.9000000000000004</v>
      </c>
      <c r="G4834">
        <v>276</v>
      </c>
      <c r="H4834" t="s">
        <v>86</v>
      </c>
      <c r="I4834" t="s">
        <v>86</v>
      </c>
      <c r="J4834" t="s">
        <v>43</v>
      </c>
      <c r="K4834" t="s">
        <v>9227</v>
      </c>
      <c r="L4834" t="s">
        <v>30</v>
      </c>
      <c r="M4834" t="s">
        <v>38</v>
      </c>
      <c r="N4834" t="s">
        <v>1226</v>
      </c>
      <c r="O4834" t="s">
        <v>7413</v>
      </c>
      <c r="P4834" s="4" t="s">
        <v>7413</v>
      </c>
      <c r="Q4834">
        <v>22000</v>
      </c>
      <c r="R4834">
        <v>4.8</v>
      </c>
      <c r="S4834">
        <v>4.8</v>
      </c>
      <c r="T4834">
        <v>4.9000000000000004</v>
      </c>
      <c r="U4834">
        <v>4.8</v>
      </c>
      <c r="V4834">
        <v>4.9000000000000004</v>
      </c>
      <c r="W4834">
        <v>4.9000000000000004</v>
      </c>
      <c r="X4834" t="s">
        <v>9383</v>
      </c>
      <c r="Y4834" t="s">
        <v>34</v>
      </c>
      <c r="AA4834" t="s">
        <v>9384</v>
      </c>
      <c r="AB4834" t="s">
        <v>9384</v>
      </c>
    </row>
    <row r="4835" spans="1:28" x14ac:dyDescent="0.2">
      <c r="A4835">
        <v>2022</v>
      </c>
      <c r="B4835" t="s">
        <v>25</v>
      </c>
      <c r="C4835" t="s">
        <v>150</v>
      </c>
      <c r="D4835" t="s">
        <v>27</v>
      </c>
      <c r="E4835" s="1">
        <v>44000</v>
      </c>
      <c r="F4835">
        <v>4.7</v>
      </c>
      <c r="G4835">
        <v>1156</v>
      </c>
      <c r="H4835" t="s">
        <v>28</v>
      </c>
      <c r="I4835" t="s">
        <v>36</v>
      </c>
      <c r="J4835" t="s">
        <v>9336</v>
      </c>
      <c r="K4835" t="s">
        <v>9204</v>
      </c>
      <c r="L4835" t="s">
        <v>30</v>
      </c>
      <c r="M4835" t="s">
        <v>48</v>
      </c>
      <c r="N4835" t="s">
        <v>32</v>
      </c>
      <c r="O4835" t="s">
        <v>7414</v>
      </c>
      <c r="P4835" s="4">
        <v>229306</v>
      </c>
      <c r="Q4835">
        <v>6</v>
      </c>
      <c r="R4835">
        <v>5</v>
      </c>
      <c r="S4835">
        <v>5</v>
      </c>
      <c r="T4835">
        <v>5</v>
      </c>
      <c r="U4835">
        <v>5</v>
      </c>
      <c r="V4835">
        <v>5</v>
      </c>
      <c r="W4835">
        <v>5</v>
      </c>
      <c r="X4835" t="s">
        <v>9383</v>
      </c>
      <c r="Y4835" t="s">
        <v>34</v>
      </c>
      <c r="AA4835" t="s">
        <v>9384</v>
      </c>
      <c r="AB4835" t="s">
        <v>9384</v>
      </c>
    </row>
    <row r="4836" spans="1:28" x14ac:dyDescent="0.2">
      <c r="A4836">
        <v>2020</v>
      </c>
      <c r="B4836" t="s">
        <v>25</v>
      </c>
      <c r="C4836" t="s">
        <v>669</v>
      </c>
      <c r="D4836" t="s">
        <v>983</v>
      </c>
      <c r="E4836" s="1">
        <v>25995</v>
      </c>
      <c r="F4836">
        <v>4.9000000000000004</v>
      </c>
      <c r="G4836">
        <v>25</v>
      </c>
      <c r="H4836" t="s">
        <v>116</v>
      </c>
      <c r="I4836" t="s">
        <v>86</v>
      </c>
      <c r="J4836" t="s">
        <v>43</v>
      </c>
      <c r="K4836" t="s">
        <v>9252</v>
      </c>
      <c r="L4836" t="s">
        <v>30</v>
      </c>
      <c r="M4836" t="s">
        <v>38</v>
      </c>
      <c r="N4836" t="s">
        <v>78</v>
      </c>
      <c r="O4836" t="s">
        <v>7415</v>
      </c>
      <c r="P4836" s="4" t="s">
        <v>7416</v>
      </c>
      <c r="Q4836">
        <v>24905</v>
      </c>
      <c r="R4836">
        <v>4.8</v>
      </c>
      <c r="S4836">
        <v>4.8</v>
      </c>
      <c r="T4836">
        <v>4.9000000000000004</v>
      </c>
      <c r="U4836">
        <v>4.8</v>
      </c>
      <c r="V4836">
        <v>4.9000000000000004</v>
      </c>
      <c r="W4836">
        <v>4.9000000000000004</v>
      </c>
      <c r="X4836" t="s">
        <v>9383</v>
      </c>
      <c r="Y4836" t="s">
        <v>34</v>
      </c>
      <c r="AA4836" t="s">
        <v>9384</v>
      </c>
      <c r="AB4836" t="s">
        <v>9384</v>
      </c>
    </row>
    <row r="4837" spans="1:28" x14ac:dyDescent="0.2">
      <c r="A4837">
        <v>2005</v>
      </c>
      <c r="B4837" t="s">
        <v>25</v>
      </c>
      <c r="C4837" t="s">
        <v>54</v>
      </c>
      <c r="D4837" t="s">
        <v>983</v>
      </c>
      <c r="E4837" s="1">
        <v>6990</v>
      </c>
      <c r="F4837">
        <v>4.5999999999999996</v>
      </c>
      <c r="G4837">
        <v>2</v>
      </c>
      <c r="H4837" t="s">
        <v>180</v>
      </c>
      <c r="I4837" t="s">
        <v>97</v>
      </c>
      <c r="J4837" t="s">
        <v>43</v>
      </c>
      <c r="K4837" t="s">
        <v>9319</v>
      </c>
      <c r="L4837" t="s">
        <v>30</v>
      </c>
      <c r="M4837" t="s">
        <v>1194</v>
      </c>
      <c r="N4837" t="s">
        <v>1356</v>
      </c>
      <c r="O4837" t="s">
        <v>7417</v>
      </c>
      <c r="P4837" s="4">
        <v>23010</v>
      </c>
      <c r="Q4837">
        <v>160488</v>
      </c>
      <c r="R4837">
        <v>4.8</v>
      </c>
      <c r="S4837">
        <v>4.5999999999999996</v>
      </c>
      <c r="T4837">
        <v>4.5999999999999996</v>
      </c>
      <c r="U4837">
        <v>4.5</v>
      </c>
      <c r="V4837">
        <v>4.5</v>
      </c>
      <c r="W4837">
        <v>4.5999999999999996</v>
      </c>
      <c r="X4837" t="s">
        <v>9383</v>
      </c>
      <c r="Y4837" t="s">
        <v>34</v>
      </c>
      <c r="AA4837" t="s">
        <v>9384</v>
      </c>
      <c r="AB4837" t="s">
        <v>9384</v>
      </c>
    </row>
    <row r="4838" spans="1:28" x14ac:dyDescent="0.2">
      <c r="A4838">
        <v>2019</v>
      </c>
      <c r="B4838" t="s">
        <v>25</v>
      </c>
      <c r="C4838" t="s">
        <v>201</v>
      </c>
      <c r="D4838" t="s">
        <v>983</v>
      </c>
      <c r="E4838" s="1">
        <v>38452</v>
      </c>
      <c r="F4838">
        <v>3.5</v>
      </c>
      <c r="G4838">
        <v>151</v>
      </c>
      <c r="H4838" t="s">
        <v>36</v>
      </c>
      <c r="I4838" t="s">
        <v>36</v>
      </c>
      <c r="J4838" t="s">
        <v>9336</v>
      </c>
      <c r="K4838" t="s">
        <v>9238</v>
      </c>
      <c r="L4838" t="s">
        <v>30</v>
      </c>
      <c r="M4838" t="s">
        <v>1233</v>
      </c>
      <c r="N4838" t="s">
        <v>32</v>
      </c>
      <c r="O4838" t="s">
        <v>7600</v>
      </c>
      <c r="P4838" s="4" t="s">
        <v>7601</v>
      </c>
      <c r="Q4838">
        <v>7476</v>
      </c>
      <c r="R4838">
        <v>4.9000000000000004</v>
      </c>
      <c r="S4838">
        <v>4.8</v>
      </c>
      <c r="T4838">
        <v>4.8</v>
      </c>
      <c r="U4838">
        <v>4.5999999999999996</v>
      </c>
      <c r="V4838">
        <v>4.7</v>
      </c>
      <c r="W4838">
        <v>4.9000000000000004</v>
      </c>
      <c r="X4838" t="s">
        <v>9383</v>
      </c>
      <c r="Y4838" t="s">
        <v>34</v>
      </c>
      <c r="AA4838" t="s">
        <v>9384</v>
      </c>
      <c r="AB4838" t="s">
        <v>9384</v>
      </c>
    </row>
    <row r="4839" spans="1:28" x14ac:dyDescent="0.2">
      <c r="A4839">
        <v>2023</v>
      </c>
      <c r="B4839" t="s">
        <v>25</v>
      </c>
      <c r="C4839" t="s">
        <v>99</v>
      </c>
      <c r="D4839" t="s">
        <v>27</v>
      </c>
      <c r="E4839" s="1">
        <v>48250</v>
      </c>
      <c r="F4839">
        <v>3.5</v>
      </c>
      <c r="G4839">
        <v>151</v>
      </c>
      <c r="H4839" t="s">
        <v>97</v>
      </c>
      <c r="I4839" t="s">
        <v>36</v>
      </c>
      <c r="J4839" t="s">
        <v>9336</v>
      </c>
      <c r="L4839" t="s">
        <v>30</v>
      </c>
      <c r="M4839" t="s">
        <v>41</v>
      </c>
      <c r="N4839" t="s">
        <v>32</v>
      </c>
      <c r="O4839" t="s">
        <v>7602</v>
      </c>
      <c r="P4839" s="4" t="s">
        <v>7603</v>
      </c>
      <c r="Q4839">
        <v>8</v>
      </c>
      <c r="R4839">
        <v>2</v>
      </c>
      <c r="S4839">
        <v>0</v>
      </c>
      <c r="T4839">
        <v>2</v>
      </c>
      <c r="U4839">
        <v>1</v>
      </c>
      <c r="V4839">
        <v>0</v>
      </c>
      <c r="W4839">
        <v>0</v>
      </c>
      <c r="X4839" t="s">
        <v>9383</v>
      </c>
      <c r="Y4839" t="s">
        <v>34</v>
      </c>
      <c r="AA4839" t="s">
        <v>9384</v>
      </c>
      <c r="AB4839" t="s">
        <v>9384</v>
      </c>
    </row>
    <row r="4840" spans="1:28" x14ac:dyDescent="0.2">
      <c r="A4840">
        <v>2023</v>
      </c>
      <c r="B4840" t="s">
        <v>25</v>
      </c>
      <c r="C4840" t="s">
        <v>201</v>
      </c>
      <c r="D4840" t="s">
        <v>27</v>
      </c>
      <c r="E4840" s="1">
        <v>45997</v>
      </c>
      <c r="F4840">
        <v>4.8</v>
      </c>
      <c r="G4840">
        <v>563</v>
      </c>
      <c r="H4840" t="s">
        <v>47</v>
      </c>
      <c r="I4840" t="s">
        <v>36</v>
      </c>
      <c r="J4840" t="s">
        <v>9336</v>
      </c>
      <c r="L4840" t="s">
        <v>30</v>
      </c>
      <c r="M4840" t="s">
        <v>48</v>
      </c>
      <c r="N4840" t="s">
        <v>32</v>
      </c>
      <c r="O4840" t="s">
        <v>7796</v>
      </c>
      <c r="P4840" s="4" t="s">
        <v>7797</v>
      </c>
      <c r="Q4840">
        <v>3</v>
      </c>
      <c r="R4840">
        <v>5</v>
      </c>
      <c r="S4840">
        <v>4.8</v>
      </c>
      <c r="T4840">
        <v>4.8</v>
      </c>
      <c r="U4840">
        <v>4.2</v>
      </c>
      <c r="V4840">
        <v>5</v>
      </c>
      <c r="W4840">
        <v>5</v>
      </c>
      <c r="X4840" t="s">
        <v>9383</v>
      </c>
      <c r="Y4840" t="s">
        <v>34</v>
      </c>
      <c r="AA4840" t="s">
        <v>9384</v>
      </c>
      <c r="AB4840" t="s">
        <v>9384</v>
      </c>
    </row>
    <row r="4841" spans="1:28" x14ac:dyDescent="0.2">
      <c r="A4841">
        <v>2023</v>
      </c>
      <c r="B4841" t="s">
        <v>25</v>
      </c>
      <c r="C4841" t="s">
        <v>787</v>
      </c>
      <c r="D4841" t="s">
        <v>27</v>
      </c>
      <c r="E4841" s="1">
        <v>32500</v>
      </c>
      <c r="F4841">
        <v>4.8</v>
      </c>
      <c r="G4841">
        <v>563</v>
      </c>
      <c r="H4841" t="s">
        <v>1383</v>
      </c>
      <c r="I4841" t="s">
        <v>36</v>
      </c>
      <c r="J4841" t="s">
        <v>43</v>
      </c>
      <c r="L4841" t="s">
        <v>30</v>
      </c>
      <c r="M4841" t="s">
        <v>38</v>
      </c>
      <c r="N4841" t="s">
        <v>78</v>
      </c>
      <c r="O4841" t="s">
        <v>7969</v>
      </c>
      <c r="P4841" s="4" t="s">
        <v>7970</v>
      </c>
      <c r="Q4841">
        <v>0</v>
      </c>
      <c r="R4841">
        <v>2</v>
      </c>
      <c r="S4841">
        <v>0</v>
      </c>
      <c r="T4841">
        <v>2</v>
      </c>
      <c r="U4841">
        <v>1</v>
      </c>
      <c r="V4841">
        <v>0</v>
      </c>
      <c r="W4841">
        <v>0</v>
      </c>
      <c r="X4841" t="s">
        <v>9383</v>
      </c>
      <c r="Y4841" t="s">
        <v>34</v>
      </c>
      <c r="AA4841" t="s">
        <v>9384</v>
      </c>
      <c r="AB4841" t="s">
        <v>9384</v>
      </c>
    </row>
    <row r="4842" spans="1:28" x14ac:dyDescent="0.2">
      <c r="A4842">
        <v>2023</v>
      </c>
      <c r="B4842" t="s">
        <v>25</v>
      </c>
      <c r="C4842" t="s">
        <v>26</v>
      </c>
      <c r="D4842" t="s">
        <v>27</v>
      </c>
      <c r="E4842" s="1">
        <v>41915</v>
      </c>
      <c r="F4842">
        <v>4.8</v>
      </c>
      <c r="G4842">
        <v>11</v>
      </c>
      <c r="H4842" t="s">
        <v>124</v>
      </c>
      <c r="I4842" t="s">
        <v>36</v>
      </c>
      <c r="J4842" t="s">
        <v>9336</v>
      </c>
      <c r="L4842" t="s">
        <v>30</v>
      </c>
      <c r="M4842" t="s">
        <v>48</v>
      </c>
      <c r="N4842" t="s">
        <v>32</v>
      </c>
      <c r="O4842" t="s">
        <v>7971</v>
      </c>
      <c r="P4842" s="4">
        <v>13052</v>
      </c>
      <c r="Q4842">
        <v>4</v>
      </c>
      <c r="R4842">
        <v>5</v>
      </c>
      <c r="S4842">
        <v>4.8</v>
      </c>
      <c r="T4842">
        <v>4.8</v>
      </c>
      <c r="U4842">
        <v>4.2</v>
      </c>
      <c r="V4842">
        <v>5</v>
      </c>
      <c r="W4842">
        <v>5</v>
      </c>
      <c r="X4842" t="s">
        <v>9383</v>
      </c>
      <c r="Y4842" t="s">
        <v>34</v>
      </c>
      <c r="AA4842" t="s">
        <v>9384</v>
      </c>
      <c r="AB4842" t="s">
        <v>9384</v>
      </c>
    </row>
    <row r="4843" spans="1:28" x14ac:dyDescent="0.2">
      <c r="A4843">
        <v>2012</v>
      </c>
      <c r="B4843" t="s">
        <v>25</v>
      </c>
      <c r="C4843" t="s">
        <v>669</v>
      </c>
      <c r="D4843" t="s">
        <v>983</v>
      </c>
      <c r="E4843" s="1">
        <v>12999</v>
      </c>
      <c r="F4843">
        <v>4.5</v>
      </c>
      <c r="G4843">
        <v>311</v>
      </c>
      <c r="H4843" t="s">
        <v>1163</v>
      </c>
      <c r="I4843" t="s">
        <v>97</v>
      </c>
      <c r="J4843" t="s">
        <v>43</v>
      </c>
      <c r="K4843" t="s">
        <v>9226</v>
      </c>
      <c r="L4843" t="s">
        <v>30</v>
      </c>
      <c r="M4843" t="s">
        <v>1194</v>
      </c>
      <c r="N4843" t="s">
        <v>305</v>
      </c>
      <c r="O4843" t="s">
        <v>7975</v>
      </c>
      <c r="P4843" s="4">
        <v>19020</v>
      </c>
      <c r="Q4843">
        <v>85453</v>
      </c>
      <c r="R4843">
        <v>4.3</v>
      </c>
      <c r="S4843">
        <v>4.3</v>
      </c>
      <c r="T4843">
        <v>4.4000000000000004</v>
      </c>
      <c r="U4843">
        <v>4.5999999999999996</v>
      </c>
      <c r="V4843">
        <v>4.5</v>
      </c>
      <c r="W4843">
        <v>4.8</v>
      </c>
      <c r="X4843" t="s">
        <v>9383</v>
      </c>
      <c r="Y4843" t="s">
        <v>34</v>
      </c>
      <c r="AA4843" t="s">
        <v>9384</v>
      </c>
      <c r="AB4843" t="s">
        <v>9384</v>
      </c>
    </row>
    <row r="4844" spans="1:28" x14ac:dyDescent="0.2">
      <c r="A4844">
        <v>2019</v>
      </c>
      <c r="B4844" t="s">
        <v>25</v>
      </c>
      <c r="C4844" t="s">
        <v>1215</v>
      </c>
      <c r="D4844" t="s">
        <v>27</v>
      </c>
      <c r="E4844" s="1">
        <v>29098</v>
      </c>
      <c r="F4844">
        <v>4.8</v>
      </c>
      <c r="G4844">
        <v>563</v>
      </c>
      <c r="H4844" t="s">
        <v>3509</v>
      </c>
      <c r="I4844" t="s">
        <v>36</v>
      </c>
      <c r="J4844" t="s">
        <v>9336</v>
      </c>
      <c r="K4844" t="s">
        <v>9206</v>
      </c>
      <c r="L4844" t="s">
        <v>30</v>
      </c>
      <c r="M4844" t="s">
        <v>48</v>
      </c>
      <c r="N4844" t="s">
        <v>32</v>
      </c>
      <c r="O4844" t="s">
        <v>8148</v>
      </c>
      <c r="P4844" s="4" t="s">
        <v>8149</v>
      </c>
      <c r="Q4844">
        <v>27509</v>
      </c>
      <c r="R4844">
        <v>4.8</v>
      </c>
      <c r="S4844">
        <v>4.7</v>
      </c>
      <c r="T4844">
        <v>4.7</v>
      </c>
      <c r="U4844">
        <v>4.5999999999999996</v>
      </c>
      <c r="V4844">
        <v>4.7</v>
      </c>
      <c r="W4844">
        <v>4.8</v>
      </c>
      <c r="X4844" t="s">
        <v>9383</v>
      </c>
      <c r="Y4844" t="s">
        <v>34</v>
      </c>
      <c r="AA4844" t="s">
        <v>9384</v>
      </c>
      <c r="AB4844" t="s">
        <v>9384</v>
      </c>
    </row>
    <row r="4845" spans="1:28" x14ac:dyDescent="0.2">
      <c r="A4845">
        <v>2019</v>
      </c>
      <c r="B4845" t="s">
        <v>25</v>
      </c>
      <c r="C4845" t="s">
        <v>1193</v>
      </c>
      <c r="D4845" t="s">
        <v>983</v>
      </c>
      <c r="E4845" s="1">
        <v>20980</v>
      </c>
      <c r="F4845">
        <v>4.9000000000000004</v>
      </c>
      <c r="G4845">
        <v>39</v>
      </c>
      <c r="H4845" t="s">
        <v>28</v>
      </c>
      <c r="I4845" t="s">
        <v>36</v>
      </c>
      <c r="J4845" t="s">
        <v>43</v>
      </c>
      <c r="K4845" t="s">
        <v>9227</v>
      </c>
      <c r="L4845" t="s">
        <v>30</v>
      </c>
      <c r="M4845" t="s">
        <v>38</v>
      </c>
      <c r="N4845" t="s">
        <v>1226</v>
      </c>
      <c r="O4845" t="s">
        <v>8150</v>
      </c>
      <c r="P4845" s="4">
        <v>23510</v>
      </c>
      <c r="Q4845">
        <v>34286</v>
      </c>
      <c r="R4845">
        <v>4.8</v>
      </c>
      <c r="S4845">
        <v>4.8</v>
      </c>
      <c r="T4845">
        <v>4.9000000000000004</v>
      </c>
      <c r="U4845">
        <v>4.8</v>
      </c>
      <c r="V4845">
        <v>4.9000000000000004</v>
      </c>
      <c r="W4845">
        <v>4.9000000000000004</v>
      </c>
      <c r="X4845" t="s">
        <v>9383</v>
      </c>
      <c r="Y4845" t="s">
        <v>34</v>
      </c>
      <c r="AA4845" t="s">
        <v>9384</v>
      </c>
      <c r="AB4845" t="s">
        <v>9384</v>
      </c>
    </row>
    <row r="4846" spans="1:28" x14ac:dyDescent="0.2">
      <c r="A4846">
        <v>2022</v>
      </c>
      <c r="B4846" t="s">
        <v>25</v>
      </c>
      <c r="C4846" t="s">
        <v>81</v>
      </c>
      <c r="D4846" t="s">
        <v>27</v>
      </c>
      <c r="E4846" s="1">
        <v>41770</v>
      </c>
      <c r="F4846">
        <v>4.7</v>
      </c>
      <c r="G4846">
        <v>1156</v>
      </c>
      <c r="H4846" t="s">
        <v>28</v>
      </c>
      <c r="I4846" t="s">
        <v>36</v>
      </c>
      <c r="J4846" t="s">
        <v>9336</v>
      </c>
      <c r="K4846" t="s">
        <v>9204</v>
      </c>
      <c r="L4846" t="s">
        <v>30</v>
      </c>
      <c r="M4846" t="s">
        <v>48</v>
      </c>
      <c r="N4846" t="s">
        <v>32</v>
      </c>
      <c r="O4846" t="s">
        <v>8151</v>
      </c>
      <c r="P4846" s="4">
        <v>229276</v>
      </c>
      <c r="Q4846">
        <v>7</v>
      </c>
      <c r="R4846">
        <v>5</v>
      </c>
      <c r="S4846">
        <v>5</v>
      </c>
      <c r="T4846">
        <v>5</v>
      </c>
      <c r="U4846">
        <v>5</v>
      </c>
      <c r="V4846">
        <v>5</v>
      </c>
      <c r="W4846">
        <v>5</v>
      </c>
      <c r="X4846" t="s">
        <v>9383</v>
      </c>
      <c r="Y4846" t="s">
        <v>34</v>
      </c>
      <c r="AA4846" t="s">
        <v>9384</v>
      </c>
      <c r="AB4846" t="s">
        <v>9384</v>
      </c>
    </row>
    <row r="4847" spans="1:28" x14ac:dyDescent="0.2">
      <c r="A4847">
        <v>2019</v>
      </c>
      <c r="B4847" t="s">
        <v>25</v>
      </c>
      <c r="C4847" t="s">
        <v>1193</v>
      </c>
      <c r="D4847" t="s">
        <v>983</v>
      </c>
      <c r="E4847" s="1">
        <v>18997</v>
      </c>
      <c r="F4847">
        <v>4.9000000000000004</v>
      </c>
      <c r="G4847">
        <v>25</v>
      </c>
      <c r="H4847" t="s">
        <v>52</v>
      </c>
      <c r="I4847" t="s">
        <v>86</v>
      </c>
      <c r="J4847" t="s">
        <v>43</v>
      </c>
      <c r="K4847" t="s">
        <v>9227</v>
      </c>
      <c r="L4847" t="s">
        <v>30</v>
      </c>
      <c r="M4847" t="s">
        <v>38</v>
      </c>
      <c r="N4847" t="s">
        <v>1226</v>
      </c>
      <c r="O4847" t="s">
        <v>8154</v>
      </c>
      <c r="P4847" s="4" t="s">
        <v>8155</v>
      </c>
      <c r="Q4847">
        <v>36746</v>
      </c>
      <c r="R4847">
        <v>4.8</v>
      </c>
      <c r="S4847">
        <v>4.8</v>
      </c>
      <c r="T4847">
        <v>4.9000000000000004</v>
      </c>
      <c r="U4847">
        <v>4.8</v>
      </c>
      <c r="V4847">
        <v>4.9000000000000004</v>
      </c>
      <c r="W4847">
        <v>4.9000000000000004</v>
      </c>
      <c r="X4847" t="s">
        <v>9383</v>
      </c>
      <c r="Y4847" t="s">
        <v>34</v>
      </c>
      <c r="AA4847" t="s">
        <v>9384</v>
      </c>
      <c r="AB4847" t="s">
        <v>9384</v>
      </c>
    </row>
    <row r="4848" spans="1:28" x14ac:dyDescent="0.2">
      <c r="A4848">
        <v>2022</v>
      </c>
      <c r="B4848" t="s">
        <v>25</v>
      </c>
      <c r="C4848" t="s">
        <v>99</v>
      </c>
      <c r="D4848" t="s">
        <v>27</v>
      </c>
      <c r="E4848" s="1">
        <v>45911</v>
      </c>
      <c r="F4848">
        <v>4.7</v>
      </c>
      <c r="G4848">
        <v>791</v>
      </c>
      <c r="H4848" t="s">
        <v>47</v>
      </c>
      <c r="I4848" t="s">
        <v>36</v>
      </c>
      <c r="J4848" t="s">
        <v>9336</v>
      </c>
      <c r="K4848" t="s">
        <v>9206</v>
      </c>
      <c r="L4848" t="s">
        <v>30</v>
      </c>
      <c r="M4848" t="s">
        <v>48</v>
      </c>
      <c r="N4848" t="s">
        <v>32</v>
      </c>
      <c r="O4848" t="s">
        <v>8325</v>
      </c>
      <c r="P4848" s="4">
        <v>224071</v>
      </c>
      <c r="Q4848">
        <v>10</v>
      </c>
      <c r="R4848">
        <v>5</v>
      </c>
      <c r="S4848">
        <v>5</v>
      </c>
      <c r="T4848">
        <v>4.9000000000000004</v>
      </c>
      <c r="U4848">
        <v>5</v>
      </c>
      <c r="V4848">
        <v>4.9000000000000004</v>
      </c>
      <c r="W4848">
        <v>5</v>
      </c>
      <c r="X4848" t="s">
        <v>9383</v>
      </c>
      <c r="Y4848" t="s">
        <v>34</v>
      </c>
      <c r="AA4848" t="s">
        <v>9384</v>
      </c>
      <c r="AB4848" t="s">
        <v>9384</v>
      </c>
    </row>
    <row r="4849" spans="1:28" x14ac:dyDescent="0.2">
      <c r="A4849">
        <v>2022</v>
      </c>
      <c r="B4849" t="s">
        <v>25</v>
      </c>
      <c r="C4849" t="s">
        <v>115</v>
      </c>
      <c r="D4849" t="s">
        <v>27</v>
      </c>
      <c r="E4849" s="1">
        <v>27913</v>
      </c>
      <c r="F4849">
        <v>3.9</v>
      </c>
      <c r="G4849">
        <v>144</v>
      </c>
      <c r="H4849" t="s">
        <v>42</v>
      </c>
      <c r="I4849" t="s">
        <v>36</v>
      </c>
      <c r="J4849" t="s">
        <v>43</v>
      </c>
      <c r="K4849" t="s">
        <v>9221</v>
      </c>
      <c r="L4849" t="s">
        <v>30</v>
      </c>
      <c r="M4849" t="s">
        <v>38</v>
      </c>
      <c r="N4849" t="s">
        <v>276</v>
      </c>
      <c r="O4849" t="s">
        <v>8326</v>
      </c>
      <c r="P4849" s="4" t="s">
        <v>8327</v>
      </c>
      <c r="Q4849">
        <v>15121</v>
      </c>
      <c r="R4849">
        <v>4.5999999999999996</v>
      </c>
      <c r="S4849">
        <v>4.9000000000000004</v>
      </c>
      <c r="T4849">
        <v>4.4000000000000004</v>
      </c>
      <c r="U4849">
        <v>4.5999999999999996</v>
      </c>
      <c r="V4849">
        <v>4.5999999999999996</v>
      </c>
      <c r="W4849">
        <v>4.7</v>
      </c>
      <c r="X4849" t="s">
        <v>9383</v>
      </c>
      <c r="Y4849" t="s">
        <v>34</v>
      </c>
      <c r="AA4849" t="s">
        <v>9384</v>
      </c>
      <c r="AB4849" t="s">
        <v>9384</v>
      </c>
    </row>
    <row r="4850" spans="1:28" x14ac:dyDescent="0.2">
      <c r="A4850">
        <v>2013</v>
      </c>
      <c r="B4850" t="s">
        <v>25</v>
      </c>
      <c r="C4850" t="s">
        <v>8328</v>
      </c>
      <c r="D4850" t="s">
        <v>983</v>
      </c>
      <c r="E4850" s="1">
        <v>16999</v>
      </c>
      <c r="F4850">
        <v>4.5</v>
      </c>
      <c r="G4850">
        <v>182</v>
      </c>
      <c r="H4850" t="s">
        <v>36</v>
      </c>
      <c r="I4850" t="s">
        <v>36</v>
      </c>
      <c r="J4850" t="s">
        <v>43</v>
      </c>
      <c r="K4850" t="s">
        <v>9239</v>
      </c>
      <c r="L4850" t="s">
        <v>30</v>
      </c>
      <c r="M4850" t="s">
        <v>38</v>
      </c>
      <c r="N4850" t="s">
        <v>985</v>
      </c>
      <c r="O4850" t="s">
        <v>8329</v>
      </c>
      <c r="P4850" s="4">
        <v>7702</v>
      </c>
      <c r="Q4850">
        <v>87820</v>
      </c>
      <c r="R4850">
        <v>4.4000000000000004</v>
      </c>
      <c r="S4850">
        <v>4.4000000000000004</v>
      </c>
      <c r="T4850">
        <v>4.5</v>
      </c>
      <c r="U4850">
        <v>4.5</v>
      </c>
      <c r="V4850">
        <v>4.5999999999999996</v>
      </c>
      <c r="W4850">
        <v>4.5999999999999996</v>
      </c>
      <c r="X4850" t="s">
        <v>9383</v>
      </c>
      <c r="Y4850" t="s">
        <v>34</v>
      </c>
      <c r="AA4850" t="s">
        <v>9384</v>
      </c>
      <c r="AB4850" t="s">
        <v>9384</v>
      </c>
    </row>
    <row r="4851" spans="1:28" x14ac:dyDescent="0.2">
      <c r="A4851">
        <v>2013</v>
      </c>
      <c r="B4851" t="s">
        <v>25</v>
      </c>
      <c r="C4851" t="s">
        <v>1193</v>
      </c>
      <c r="D4851" t="s">
        <v>983</v>
      </c>
      <c r="E4851" s="1">
        <v>13999</v>
      </c>
      <c r="F4851">
        <v>4.5999999999999996</v>
      </c>
      <c r="G4851">
        <v>197</v>
      </c>
      <c r="H4851" t="s">
        <v>1308</v>
      </c>
      <c r="I4851" t="s">
        <v>97</v>
      </c>
      <c r="J4851" t="s">
        <v>43</v>
      </c>
      <c r="K4851" t="s">
        <v>9226</v>
      </c>
      <c r="L4851" t="s">
        <v>30</v>
      </c>
      <c r="M4851" t="s">
        <v>1194</v>
      </c>
      <c r="N4851" t="s">
        <v>305</v>
      </c>
      <c r="O4851" t="s">
        <v>8490</v>
      </c>
      <c r="P4851" s="4" t="s">
        <v>8491</v>
      </c>
      <c r="Q4851">
        <v>89772</v>
      </c>
      <c r="R4851">
        <v>4.5</v>
      </c>
      <c r="S4851">
        <v>4.5</v>
      </c>
      <c r="T4851">
        <v>4.4000000000000004</v>
      </c>
      <c r="U4851">
        <v>4.7</v>
      </c>
      <c r="V4851">
        <v>4.5999999999999996</v>
      </c>
      <c r="W4851">
        <v>4.8</v>
      </c>
      <c r="X4851" t="s">
        <v>9383</v>
      </c>
      <c r="Y4851" t="s">
        <v>34</v>
      </c>
      <c r="AA4851" t="s">
        <v>9384</v>
      </c>
      <c r="AB4851" t="s">
        <v>9384</v>
      </c>
    </row>
    <row r="4852" spans="1:28" x14ac:dyDescent="0.2">
      <c r="A4852">
        <v>2019</v>
      </c>
      <c r="B4852" t="s">
        <v>25</v>
      </c>
      <c r="C4852" t="s">
        <v>99</v>
      </c>
      <c r="D4852" t="s">
        <v>983</v>
      </c>
      <c r="E4852" s="1">
        <v>35000</v>
      </c>
      <c r="F4852">
        <v>3.5</v>
      </c>
      <c r="G4852">
        <v>151</v>
      </c>
      <c r="H4852" t="s">
        <v>41</v>
      </c>
      <c r="I4852" t="s">
        <v>86</v>
      </c>
      <c r="J4852" t="s">
        <v>9336</v>
      </c>
      <c r="K4852" t="s">
        <v>9206</v>
      </c>
      <c r="L4852" t="s">
        <v>30</v>
      </c>
      <c r="M4852" t="s">
        <v>48</v>
      </c>
      <c r="N4852" t="s">
        <v>32</v>
      </c>
      <c r="O4852" t="s">
        <v>8672</v>
      </c>
      <c r="P4852" s="4" t="s">
        <v>8673</v>
      </c>
      <c r="Q4852">
        <v>44679</v>
      </c>
      <c r="R4852">
        <v>4.8</v>
      </c>
      <c r="S4852">
        <v>4.7</v>
      </c>
      <c r="T4852">
        <v>4.7</v>
      </c>
      <c r="U4852">
        <v>4.5999999999999996</v>
      </c>
      <c r="V4852">
        <v>4.7</v>
      </c>
      <c r="W4852">
        <v>4.8</v>
      </c>
      <c r="X4852" t="s">
        <v>9383</v>
      </c>
      <c r="Y4852" t="s">
        <v>34</v>
      </c>
      <c r="AA4852" t="s">
        <v>9384</v>
      </c>
      <c r="AB4852" t="s">
        <v>9384</v>
      </c>
    </row>
    <row r="4853" spans="1:28" x14ac:dyDescent="0.2">
      <c r="A4853">
        <v>2021</v>
      </c>
      <c r="B4853" t="s">
        <v>25</v>
      </c>
      <c r="C4853" t="s">
        <v>99</v>
      </c>
      <c r="D4853" t="s">
        <v>983</v>
      </c>
      <c r="E4853" s="1">
        <v>38741</v>
      </c>
      <c r="F4853">
        <v>3.5</v>
      </c>
      <c r="G4853">
        <v>151</v>
      </c>
      <c r="H4853" t="s">
        <v>86</v>
      </c>
      <c r="I4853" t="s">
        <v>86</v>
      </c>
      <c r="J4853" t="s">
        <v>9336</v>
      </c>
      <c r="K4853" t="s">
        <v>9206</v>
      </c>
      <c r="L4853" t="s">
        <v>30</v>
      </c>
      <c r="M4853" t="s">
        <v>48</v>
      </c>
      <c r="N4853" t="s">
        <v>32</v>
      </c>
      <c r="O4853" t="s">
        <v>8674</v>
      </c>
      <c r="P4853" s="4" t="s">
        <v>8675</v>
      </c>
      <c r="Q4853">
        <v>21942</v>
      </c>
      <c r="R4853">
        <v>4.9000000000000004</v>
      </c>
      <c r="S4853">
        <v>4.7</v>
      </c>
      <c r="T4853">
        <v>4.8</v>
      </c>
      <c r="U4853">
        <v>4.5999999999999996</v>
      </c>
      <c r="V4853">
        <v>4.8</v>
      </c>
      <c r="W4853">
        <v>4.8</v>
      </c>
      <c r="X4853" t="s">
        <v>9383</v>
      </c>
      <c r="Y4853" t="s">
        <v>34</v>
      </c>
      <c r="AA4853" t="s">
        <v>9384</v>
      </c>
      <c r="AB4853" t="s">
        <v>9384</v>
      </c>
    </row>
    <row r="4854" spans="1:28" x14ac:dyDescent="0.2">
      <c r="A4854">
        <v>2018</v>
      </c>
      <c r="B4854" t="s">
        <v>25</v>
      </c>
      <c r="C4854" t="s">
        <v>248</v>
      </c>
      <c r="D4854" t="s">
        <v>983</v>
      </c>
      <c r="E4854" s="1">
        <v>35900</v>
      </c>
      <c r="F4854">
        <v>4.5999999999999996</v>
      </c>
      <c r="G4854">
        <v>19</v>
      </c>
      <c r="H4854" t="s">
        <v>8678</v>
      </c>
      <c r="I4854" t="s">
        <v>97</v>
      </c>
      <c r="J4854" t="s">
        <v>43</v>
      </c>
      <c r="K4854" t="s">
        <v>9215</v>
      </c>
      <c r="L4854" t="s">
        <v>30</v>
      </c>
      <c r="M4854" t="s">
        <v>57</v>
      </c>
      <c r="N4854" t="s">
        <v>32</v>
      </c>
      <c r="O4854" t="s">
        <v>8679</v>
      </c>
      <c r="P4854" s="4">
        <v>222421</v>
      </c>
      <c r="Q4854">
        <v>42256</v>
      </c>
      <c r="R4854">
        <v>4.8</v>
      </c>
      <c r="S4854">
        <v>4.7</v>
      </c>
      <c r="T4854">
        <v>4.5999999999999996</v>
      </c>
      <c r="U4854">
        <v>4.3</v>
      </c>
      <c r="V4854">
        <v>4.7</v>
      </c>
      <c r="W4854">
        <v>4.5999999999999996</v>
      </c>
      <c r="X4854" t="s">
        <v>9383</v>
      </c>
      <c r="Y4854" t="s">
        <v>34</v>
      </c>
      <c r="AA4854" t="s">
        <v>9384</v>
      </c>
      <c r="AB4854" t="s">
        <v>9384</v>
      </c>
    </row>
    <row r="4855" spans="1:28" x14ac:dyDescent="0.2">
      <c r="A4855">
        <v>2019</v>
      </c>
      <c r="B4855" t="s">
        <v>25</v>
      </c>
      <c r="C4855" t="s">
        <v>1973</v>
      </c>
      <c r="D4855" t="s">
        <v>983</v>
      </c>
      <c r="E4855" s="1">
        <v>34995</v>
      </c>
      <c r="F4855">
        <v>5</v>
      </c>
      <c r="G4855">
        <v>413</v>
      </c>
      <c r="H4855" t="s">
        <v>36</v>
      </c>
      <c r="I4855" t="s">
        <v>86</v>
      </c>
      <c r="J4855" t="s">
        <v>9336</v>
      </c>
      <c r="K4855" t="s">
        <v>9206</v>
      </c>
      <c r="L4855" t="s">
        <v>30</v>
      </c>
      <c r="M4855" t="s">
        <v>48</v>
      </c>
      <c r="N4855" t="s">
        <v>32</v>
      </c>
      <c r="O4855" t="s">
        <v>8682</v>
      </c>
      <c r="P4855" s="4" t="s">
        <v>8683</v>
      </c>
      <c r="Q4855">
        <v>19218</v>
      </c>
      <c r="R4855">
        <v>4.8</v>
      </c>
      <c r="S4855">
        <v>4.7</v>
      </c>
      <c r="T4855">
        <v>4.7</v>
      </c>
      <c r="U4855">
        <v>4.5999999999999996</v>
      </c>
      <c r="V4855">
        <v>4.7</v>
      </c>
      <c r="W4855">
        <v>4.8</v>
      </c>
      <c r="X4855" t="s">
        <v>9383</v>
      </c>
      <c r="Y4855" t="s">
        <v>34</v>
      </c>
      <c r="AA4855" t="s">
        <v>9384</v>
      </c>
      <c r="AB4855" t="s">
        <v>9384</v>
      </c>
    </row>
    <row r="4856" spans="1:28" x14ac:dyDescent="0.2">
      <c r="A4856">
        <v>2021</v>
      </c>
      <c r="B4856" t="s">
        <v>25</v>
      </c>
      <c r="C4856" t="s">
        <v>99</v>
      </c>
      <c r="D4856" t="s">
        <v>983</v>
      </c>
      <c r="E4856" s="1">
        <v>41319</v>
      </c>
      <c r="F4856">
        <v>4.3</v>
      </c>
      <c r="G4856">
        <v>126</v>
      </c>
      <c r="H4856" t="s">
        <v>28</v>
      </c>
      <c r="I4856" t="s">
        <v>36</v>
      </c>
      <c r="J4856" t="s">
        <v>9336</v>
      </c>
      <c r="K4856" t="s">
        <v>9206</v>
      </c>
      <c r="L4856" t="s">
        <v>30</v>
      </c>
      <c r="M4856" t="s">
        <v>48</v>
      </c>
      <c r="N4856" t="s">
        <v>32</v>
      </c>
      <c r="O4856" t="s">
        <v>8849</v>
      </c>
      <c r="P4856" s="4" t="s">
        <v>8850</v>
      </c>
      <c r="Q4856">
        <v>21656</v>
      </c>
      <c r="R4856">
        <v>4.9000000000000004</v>
      </c>
      <c r="S4856">
        <v>4.7</v>
      </c>
      <c r="T4856">
        <v>4.8</v>
      </c>
      <c r="U4856">
        <v>4.5999999999999996</v>
      </c>
      <c r="V4856">
        <v>4.8</v>
      </c>
      <c r="W4856">
        <v>4.8</v>
      </c>
      <c r="X4856" t="s">
        <v>9383</v>
      </c>
      <c r="Y4856" t="s">
        <v>34</v>
      </c>
      <c r="AA4856" t="s">
        <v>9384</v>
      </c>
      <c r="AB4856" t="s">
        <v>9384</v>
      </c>
    </row>
    <row r="4857" spans="1:28" x14ac:dyDescent="0.2">
      <c r="A4857">
        <v>2019</v>
      </c>
      <c r="B4857" t="s">
        <v>25</v>
      </c>
      <c r="C4857" t="s">
        <v>1252</v>
      </c>
      <c r="D4857" t="s">
        <v>983</v>
      </c>
      <c r="E4857" s="1">
        <v>22998</v>
      </c>
      <c r="F4857">
        <v>4.5</v>
      </c>
      <c r="G4857">
        <v>285</v>
      </c>
      <c r="H4857" t="s">
        <v>562</v>
      </c>
      <c r="I4857" t="s">
        <v>36</v>
      </c>
      <c r="J4857" t="s">
        <v>9336</v>
      </c>
      <c r="K4857" t="s">
        <v>9217</v>
      </c>
      <c r="L4857" t="s">
        <v>30</v>
      </c>
      <c r="M4857" t="s">
        <v>38</v>
      </c>
      <c r="N4857" t="s">
        <v>305</v>
      </c>
      <c r="O4857" t="s">
        <v>8851</v>
      </c>
      <c r="P4857" s="4" t="s">
        <v>8852</v>
      </c>
      <c r="Q4857">
        <v>41615</v>
      </c>
      <c r="R4857">
        <v>4.5999999999999996</v>
      </c>
      <c r="S4857">
        <v>4.5999999999999996</v>
      </c>
      <c r="T4857">
        <v>4.4000000000000004</v>
      </c>
      <c r="U4857">
        <v>4.5999999999999996</v>
      </c>
      <c r="V4857">
        <v>4.8</v>
      </c>
      <c r="W4857">
        <v>4.7</v>
      </c>
      <c r="X4857" t="s">
        <v>9383</v>
      </c>
      <c r="Y4857" t="s">
        <v>34</v>
      </c>
      <c r="AA4857" t="s">
        <v>9384</v>
      </c>
      <c r="AB4857" t="s">
        <v>9384</v>
      </c>
    </row>
    <row r="4858" spans="1:28" x14ac:dyDescent="0.2">
      <c r="A4858">
        <v>2019</v>
      </c>
      <c r="B4858" t="s">
        <v>25</v>
      </c>
      <c r="C4858" t="s">
        <v>99</v>
      </c>
      <c r="D4858" t="s">
        <v>983</v>
      </c>
      <c r="E4858" s="1">
        <v>35985</v>
      </c>
      <c r="F4858">
        <v>4.7</v>
      </c>
      <c r="G4858">
        <v>1</v>
      </c>
      <c r="H4858" t="s">
        <v>52</v>
      </c>
      <c r="I4858" t="s">
        <v>36</v>
      </c>
      <c r="J4858" t="s">
        <v>9336</v>
      </c>
      <c r="K4858" t="s">
        <v>9206</v>
      </c>
      <c r="L4858" t="s">
        <v>30</v>
      </c>
      <c r="M4858" t="s">
        <v>48</v>
      </c>
      <c r="N4858" t="s">
        <v>32</v>
      </c>
      <c r="O4858" t="s">
        <v>8855</v>
      </c>
      <c r="P4858" s="4" t="s">
        <v>8856</v>
      </c>
      <c r="Q4858">
        <v>24575</v>
      </c>
      <c r="R4858">
        <v>4.8</v>
      </c>
      <c r="S4858">
        <v>4.7</v>
      </c>
      <c r="T4858">
        <v>4.7</v>
      </c>
      <c r="U4858">
        <v>4.5999999999999996</v>
      </c>
      <c r="V4858">
        <v>4.7</v>
      </c>
      <c r="W4858">
        <v>4.8</v>
      </c>
      <c r="X4858" t="s">
        <v>9383</v>
      </c>
      <c r="Y4858" t="s">
        <v>34</v>
      </c>
      <c r="AA4858" t="s">
        <v>9384</v>
      </c>
      <c r="AB4858" t="s">
        <v>9384</v>
      </c>
    </row>
    <row r="4859" spans="1:28" x14ac:dyDescent="0.2">
      <c r="A4859">
        <v>2022</v>
      </c>
      <c r="B4859" t="s">
        <v>25</v>
      </c>
      <c r="C4859" t="s">
        <v>74</v>
      </c>
      <c r="D4859" t="s">
        <v>27</v>
      </c>
      <c r="E4859" s="1">
        <v>44205</v>
      </c>
      <c r="F4859">
        <v>4.7</v>
      </c>
      <c r="G4859">
        <v>791</v>
      </c>
      <c r="H4859" t="s">
        <v>82</v>
      </c>
      <c r="I4859" t="s">
        <v>97</v>
      </c>
      <c r="J4859" t="s">
        <v>9336</v>
      </c>
      <c r="K4859" t="s">
        <v>9204</v>
      </c>
      <c r="L4859" t="s">
        <v>30</v>
      </c>
      <c r="M4859" t="s">
        <v>48</v>
      </c>
      <c r="N4859" t="s">
        <v>32</v>
      </c>
      <c r="O4859" t="s">
        <v>9044</v>
      </c>
      <c r="P4859" s="4">
        <v>220208</v>
      </c>
      <c r="Q4859">
        <v>11</v>
      </c>
      <c r="R4859">
        <v>5</v>
      </c>
      <c r="S4859">
        <v>5</v>
      </c>
      <c r="T4859">
        <v>5</v>
      </c>
      <c r="U4859">
        <v>5</v>
      </c>
      <c r="V4859">
        <v>5</v>
      </c>
      <c r="W4859">
        <v>5</v>
      </c>
      <c r="X4859" t="s">
        <v>9383</v>
      </c>
      <c r="Y4859" t="s">
        <v>34</v>
      </c>
      <c r="AA4859" t="s">
        <v>9384</v>
      </c>
      <c r="AB4859" t="s">
        <v>9384</v>
      </c>
    </row>
    <row r="4860" spans="1:28" x14ac:dyDescent="0.2">
      <c r="A4860">
        <v>2020</v>
      </c>
      <c r="B4860" t="s">
        <v>25</v>
      </c>
      <c r="C4860" t="s">
        <v>1262</v>
      </c>
      <c r="D4860" t="s">
        <v>983</v>
      </c>
      <c r="E4860" s="1">
        <v>38988</v>
      </c>
      <c r="F4860">
        <v>4.7</v>
      </c>
      <c r="G4860">
        <v>1156</v>
      </c>
      <c r="H4860" t="s">
        <v>52</v>
      </c>
      <c r="I4860" t="s">
        <v>36</v>
      </c>
      <c r="J4860" t="s">
        <v>9336</v>
      </c>
      <c r="K4860" t="s">
        <v>9236</v>
      </c>
      <c r="L4860" t="s">
        <v>37</v>
      </c>
      <c r="M4860" t="s">
        <v>38</v>
      </c>
      <c r="N4860" t="s">
        <v>192</v>
      </c>
      <c r="O4860" t="s">
        <v>9045</v>
      </c>
      <c r="P4860" s="4">
        <v>12004</v>
      </c>
      <c r="Q4860">
        <v>21494</v>
      </c>
      <c r="R4860">
        <v>4.7</v>
      </c>
      <c r="S4860">
        <v>4.5999999999999996</v>
      </c>
      <c r="T4860">
        <v>4.3</v>
      </c>
      <c r="U4860">
        <v>4.3</v>
      </c>
      <c r="V4860">
        <v>4.5999999999999996</v>
      </c>
      <c r="W4860">
        <v>4.5999999999999996</v>
      </c>
      <c r="X4860" t="s">
        <v>9383</v>
      </c>
      <c r="Y4860" t="s">
        <v>34</v>
      </c>
      <c r="AA4860" t="s">
        <v>9384</v>
      </c>
      <c r="AB4860" t="s">
        <v>9384</v>
      </c>
    </row>
    <row r="4861" spans="1:28" x14ac:dyDescent="0.2">
      <c r="A4861">
        <v>2022</v>
      </c>
      <c r="B4861" t="s">
        <v>25</v>
      </c>
      <c r="C4861" t="s">
        <v>147</v>
      </c>
      <c r="D4861" t="s">
        <v>983</v>
      </c>
      <c r="E4861" s="1">
        <v>41000</v>
      </c>
      <c r="F4861">
        <v>4.4000000000000004</v>
      </c>
      <c r="G4861">
        <v>778</v>
      </c>
      <c r="H4861" t="s">
        <v>28</v>
      </c>
      <c r="I4861" t="s">
        <v>36</v>
      </c>
      <c r="J4861" t="s">
        <v>9336</v>
      </c>
      <c r="K4861" t="s">
        <v>9206</v>
      </c>
      <c r="L4861" t="s">
        <v>30</v>
      </c>
      <c r="M4861" t="s">
        <v>48</v>
      </c>
      <c r="N4861" t="s">
        <v>32</v>
      </c>
      <c r="O4861" t="s">
        <v>9046</v>
      </c>
      <c r="P4861" s="4" t="s">
        <v>9047</v>
      </c>
      <c r="Q4861">
        <v>6099</v>
      </c>
      <c r="R4861">
        <v>5</v>
      </c>
      <c r="S4861">
        <v>5</v>
      </c>
      <c r="T4861">
        <v>4.9000000000000004</v>
      </c>
      <c r="U4861">
        <v>5</v>
      </c>
      <c r="V4861">
        <v>4.9000000000000004</v>
      </c>
      <c r="W4861">
        <v>5</v>
      </c>
      <c r="X4861" t="s">
        <v>9383</v>
      </c>
      <c r="Y4861" t="s">
        <v>34</v>
      </c>
      <c r="AA4861" t="s">
        <v>9384</v>
      </c>
      <c r="AB4861" t="s">
        <v>9384</v>
      </c>
    </row>
    <row r="4862" spans="1:28" x14ac:dyDescent="0.2">
      <c r="A4862">
        <v>2022</v>
      </c>
      <c r="B4862" t="s">
        <v>25</v>
      </c>
      <c r="C4862" t="s">
        <v>103</v>
      </c>
      <c r="D4862" t="s">
        <v>27</v>
      </c>
      <c r="E4862" s="1">
        <v>30669</v>
      </c>
      <c r="F4862">
        <v>5</v>
      </c>
      <c r="G4862">
        <v>121</v>
      </c>
      <c r="H4862" t="s">
        <v>67</v>
      </c>
      <c r="I4862" t="s">
        <v>36</v>
      </c>
      <c r="J4862" t="s">
        <v>43</v>
      </c>
      <c r="K4862" t="s">
        <v>9207</v>
      </c>
      <c r="L4862" t="s">
        <v>30</v>
      </c>
      <c r="M4862" t="s">
        <v>38</v>
      </c>
      <c r="N4862" t="s">
        <v>78</v>
      </c>
      <c r="O4862" t="s">
        <v>579</v>
      </c>
      <c r="P4862" s="4" t="s">
        <v>580</v>
      </c>
      <c r="Q4862">
        <v>533</v>
      </c>
      <c r="R4862">
        <v>5</v>
      </c>
      <c r="S4862">
        <v>5</v>
      </c>
      <c r="T4862">
        <v>5</v>
      </c>
      <c r="U4862">
        <v>5</v>
      </c>
      <c r="V4862">
        <v>5</v>
      </c>
      <c r="W4862">
        <v>5</v>
      </c>
      <c r="X4862" t="s">
        <v>9385</v>
      </c>
      <c r="Y4862" t="s">
        <v>34</v>
      </c>
      <c r="AA4862" t="s">
        <v>9384</v>
      </c>
      <c r="AB4862" t="s">
        <v>9384</v>
      </c>
    </row>
    <row r="4863" spans="1:28" x14ac:dyDescent="0.2">
      <c r="A4863">
        <v>2022</v>
      </c>
      <c r="B4863" t="s">
        <v>25</v>
      </c>
      <c r="C4863" t="s">
        <v>239</v>
      </c>
      <c r="D4863" t="s">
        <v>27</v>
      </c>
      <c r="E4863" s="1">
        <v>32159</v>
      </c>
      <c r="F4863">
        <v>5</v>
      </c>
      <c r="G4863">
        <v>121</v>
      </c>
      <c r="H4863" t="s">
        <v>67</v>
      </c>
      <c r="I4863" t="s">
        <v>36</v>
      </c>
      <c r="J4863" t="s">
        <v>43</v>
      </c>
      <c r="K4863" t="s">
        <v>9207</v>
      </c>
      <c r="L4863" t="s">
        <v>30</v>
      </c>
      <c r="M4863" t="s">
        <v>38</v>
      </c>
      <c r="N4863" t="s">
        <v>78</v>
      </c>
      <c r="O4863" t="s">
        <v>581</v>
      </c>
      <c r="P4863" s="4" t="s">
        <v>582</v>
      </c>
      <c r="Q4863">
        <v>10</v>
      </c>
      <c r="R4863">
        <v>5</v>
      </c>
      <c r="S4863">
        <v>5</v>
      </c>
      <c r="T4863">
        <v>5</v>
      </c>
      <c r="U4863">
        <v>5</v>
      </c>
      <c r="V4863">
        <v>5</v>
      </c>
      <c r="W4863">
        <v>5</v>
      </c>
      <c r="X4863" t="s">
        <v>9385</v>
      </c>
      <c r="Y4863" t="s">
        <v>34</v>
      </c>
      <c r="AA4863" t="s">
        <v>9384</v>
      </c>
      <c r="AB4863" t="s">
        <v>9384</v>
      </c>
    </row>
    <row r="4864" spans="1:28" x14ac:dyDescent="0.2">
      <c r="A4864">
        <v>2022</v>
      </c>
      <c r="B4864" t="s">
        <v>25</v>
      </c>
      <c r="C4864" t="s">
        <v>133</v>
      </c>
      <c r="D4864" t="s">
        <v>27</v>
      </c>
      <c r="E4864" s="1">
        <v>35349</v>
      </c>
      <c r="F4864">
        <v>5</v>
      </c>
      <c r="G4864">
        <v>121</v>
      </c>
      <c r="H4864" t="s">
        <v>47</v>
      </c>
      <c r="I4864" t="s">
        <v>36</v>
      </c>
      <c r="J4864" t="s">
        <v>43</v>
      </c>
      <c r="K4864" t="s">
        <v>9213</v>
      </c>
      <c r="L4864" t="s">
        <v>30</v>
      </c>
      <c r="M4864" t="s">
        <v>57</v>
      </c>
      <c r="N4864" t="s">
        <v>134</v>
      </c>
      <c r="O4864" t="s">
        <v>583</v>
      </c>
      <c r="P4864" s="4" t="s">
        <v>584</v>
      </c>
      <c r="Q4864">
        <v>10</v>
      </c>
      <c r="R4864">
        <v>5</v>
      </c>
      <c r="S4864">
        <v>5</v>
      </c>
      <c r="T4864">
        <v>5</v>
      </c>
      <c r="U4864">
        <v>5</v>
      </c>
      <c r="V4864">
        <v>5</v>
      </c>
      <c r="W4864">
        <v>5</v>
      </c>
      <c r="X4864" t="s">
        <v>9385</v>
      </c>
      <c r="Y4864" t="s">
        <v>34</v>
      </c>
      <c r="AA4864" t="s">
        <v>9384</v>
      </c>
      <c r="AB4864" t="s">
        <v>9384</v>
      </c>
    </row>
    <row r="4865" spans="1:28" x14ac:dyDescent="0.2">
      <c r="A4865">
        <v>2019</v>
      </c>
      <c r="B4865" t="s">
        <v>25</v>
      </c>
      <c r="C4865" t="s">
        <v>187</v>
      </c>
      <c r="D4865" t="s">
        <v>983</v>
      </c>
      <c r="E4865" s="1">
        <v>33991</v>
      </c>
      <c r="F4865">
        <v>5</v>
      </c>
      <c r="G4865">
        <v>599</v>
      </c>
      <c r="H4865" t="s">
        <v>52</v>
      </c>
      <c r="I4865" t="s">
        <v>97</v>
      </c>
      <c r="J4865" t="s">
        <v>9336</v>
      </c>
      <c r="K4865" t="s">
        <v>9204</v>
      </c>
      <c r="L4865" t="s">
        <v>30</v>
      </c>
      <c r="M4865" t="s">
        <v>48</v>
      </c>
      <c r="N4865" t="s">
        <v>32</v>
      </c>
      <c r="O4865" t="s">
        <v>1709</v>
      </c>
      <c r="P4865" s="4" t="s">
        <v>1710</v>
      </c>
      <c r="Q4865">
        <v>35630</v>
      </c>
      <c r="R4865">
        <v>4.8</v>
      </c>
      <c r="S4865">
        <v>4.7</v>
      </c>
      <c r="T4865">
        <v>4.7</v>
      </c>
      <c r="U4865">
        <v>4.5999999999999996</v>
      </c>
      <c r="V4865">
        <v>4.7</v>
      </c>
      <c r="W4865">
        <v>4.8</v>
      </c>
      <c r="X4865" t="s">
        <v>9385</v>
      </c>
      <c r="Y4865" t="s">
        <v>34</v>
      </c>
      <c r="AA4865" t="s">
        <v>9384</v>
      </c>
      <c r="AB4865" t="s">
        <v>9384</v>
      </c>
    </row>
    <row r="4866" spans="1:28" x14ac:dyDescent="0.2">
      <c r="A4866">
        <v>2023</v>
      </c>
      <c r="B4866" t="s">
        <v>25</v>
      </c>
      <c r="C4866" t="s">
        <v>70</v>
      </c>
      <c r="D4866" t="s">
        <v>27</v>
      </c>
      <c r="E4866" s="1">
        <v>53375</v>
      </c>
      <c r="F4866">
        <v>3.6</v>
      </c>
      <c r="G4866">
        <v>35</v>
      </c>
      <c r="H4866" t="s">
        <v>3361</v>
      </c>
      <c r="I4866" t="s">
        <v>86</v>
      </c>
      <c r="J4866" t="s">
        <v>9336</v>
      </c>
      <c r="L4866" t="s">
        <v>30</v>
      </c>
      <c r="M4866" t="s">
        <v>57</v>
      </c>
      <c r="N4866" t="s">
        <v>72</v>
      </c>
      <c r="O4866" t="s">
        <v>3362</v>
      </c>
      <c r="P4866" s="4" t="s">
        <v>3363</v>
      </c>
      <c r="Q4866">
        <v>5</v>
      </c>
      <c r="R4866">
        <v>2</v>
      </c>
      <c r="S4866">
        <v>0</v>
      </c>
      <c r="T4866">
        <v>2</v>
      </c>
      <c r="U4866">
        <v>1</v>
      </c>
      <c r="V4866">
        <v>0</v>
      </c>
      <c r="W4866">
        <v>0</v>
      </c>
      <c r="X4866" t="s">
        <v>9385</v>
      </c>
      <c r="Y4866" t="s">
        <v>34</v>
      </c>
      <c r="AA4866" t="s">
        <v>9384</v>
      </c>
      <c r="AB4866" t="s">
        <v>9384</v>
      </c>
    </row>
    <row r="4867" spans="1:28" x14ac:dyDescent="0.2">
      <c r="A4867">
        <v>2023</v>
      </c>
      <c r="B4867" t="s">
        <v>25</v>
      </c>
      <c r="C4867" t="s">
        <v>46</v>
      </c>
      <c r="D4867" t="s">
        <v>27</v>
      </c>
      <c r="E4867" s="1">
        <v>51735</v>
      </c>
      <c r="F4867">
        <v>3.6</v>
      </c>
      <c r="G4867">
        <v>35</v>
      </c>
      <c r="H4867" t="s">
        <v>89</v>
      </c>
      <c r="I4867" t="s">
        <v>36</v>
      </c>
      <c r="J4867" t="s">
        <v>9336</v>
      </c>
      <c r="L4867" t="s">
        <v>30</v>
      </c>
      <c r="M4867" t="s">
        <v>57</v>
      </c>
      <c r="N4867" t="s">
        <v>72</v>
      </c>
      <c r="O4867" t="s">
        <v>3530</v>
      </c>
      <c r="P4867" s="4" t="s">
        <v>3531</v>
      </c>
      <c r="Q4867">
        <v>5</v>
      </c>
      <c r="R4867">
        <v>2</v>
      </c>
      <c r="S4867">
        <v>0</v>
      </c>
      <c r="T4867">
        <v>2</v>
      </c>
      <c r="U4867">
        <v>1</v>
      </c>
      <c r="V4867">
        <v>0</v>
      </c>
      <c r="W4867">
        <v>0</v>
      </c>
      <c r="X4867" t="s">
        <v>9385</v>
      </c>
      <c r="Y4867" t="s">
        <v>34</v>
      </c>
      <c r="AA4867" t="s">
        <v>9384</v>
      </c>
      <c r="AB4867" t="s">
        <v>9384</v>
      </c>
    </row>
    <row r="4868" spans="1:28" x14ac:dyDescent="0.2">
      <c r="A4868">
        <v>2022</v>
      </c>
      <c r="B4868" t="s">
        <v>25</v>
      </c>
      <c r="C4868" t="s">
        <v>74</v>
      </c>
      <c r="D4868" t="s">
        <v>27</v>
      </c>
      <c r="E4868" s="1">
        <v>44205</v>
      </c>
      <c r="F4868">
        <v>3.6</v>
      </c>
      <c r="G4868">
        <v>35</v>
      </c>
      <c r="H4868" t="s">
        <v>52</v>
      </c>
      <c r="I4868" t="s">
        <v>36</v>
      </c>
      <c r="J4868" t="s">
        <v>9336</v>
      </c>
      <c r="K4868" t="s">
        <v>9204</v>
      </c>
      <c r="L4868" t="s">
        <v>30</v>
      </c>
      <c r="M4868" t="s">
        <v>48</v>
      </c>
      <c r="N4868" t="s">
        <v>32</v>
      </c>
      <c r="O4868" t="s">
        <v>3532</v>
      </c>
      <c r="P4868" s="4" t="s">
        <v>3533</v>
      </c>
      <c r="Q4868">
        <v>5</v>
      </c>
      <c r="R4868">
        <v>5</v>
      </c>
      <c r="S4868">
        <v>5</v>
      </c>
      <c r="T4868">
        <v>5</v>
      </c>
      <c r="U4868">
        <v>5</v>
      </c>
      <c r="V4868">
        <v>5</v>
      </c>
      <c r="W4868">
        <v>5</v>
      </c>
      <c r="X4868" t="s">
        <v>9385</v>
      </c>
      <c r="Y4868" t="s">
        <v>34</v>
      </c>
      <c r="AA4868" t="s">
        <v>9384</v>
      </c>
      <c r="AB4868" t="s">
        <v>9384</v>
      </c>
    </row>
    <row r="4869" spans="1:28" x14ac:dyDescent="0.2">
      <c r="A4869">
        <v>2023</v>
      </c>
      <c r="B4869" t="s">
        <v>25</v>
      </c>
      <c r="C4869" t="s">
        <v>646</v>
      </c>
      <c r="D4869" t="s">
        <v>27</v>
      </c>
      <c r="E4869" s="1">
        <v>50645</v>
      </c>
      <c r="F4869">
        <v>3.6</v>
      </c>
      <c r="G4869">
        <v>35</v>
      </c>
      <c r="H4869" t="s">
        <v>28</v>
      </c>
      <c r="I4869" t="s">
        <v>36</v>
      </c>
      <c r="J4869" t="s">
        <v>9336</v>
      </c>
      <c r="L4869" t="s">
        <v>30</v>
      </c>
      <c r="M4869" t="s">
        <v>57</v>
      </c>
      <c r="N4869" t="s">
        <v>72</v>
      </c>
      <c r="O4869" t="s">
        <v>3534</v>
      </c>
      <c r="P4869" s="4" t="s">
        <v>3535</v>
      </c>
      <c r="Q4869">
        <v>5</v>
      </c>
      <c r="R4869">
        <v>2</v>
      </c>
      <c r="S4869">
        <v>0</v>
      </c>
      <c r="T4869">
        <v>2</v>
      </c>
      <c r="U4869">
        <v>1</v>
      </c>
      <c r="V4869">
        <v>0</v>
      </c>
      <c r="W4869">
        <v>0</v>
      </c>
      <c r="X4869" t="s">
        <v>9385</v>
      </c>
      <c r="Y4869" t="s">
        <v>34</v>
      </c>
      <c r="AA4869" t="s">
        <v>9384</v>
      </c>
      <c r="AB4869" t="s">
        <v>9384</v>
      </c>
    </row>
    <row r="4870" spans="1:28" x14ac:dyDescent="0.2">
      <c r="A4870">
        <v>2021</v>
      </c>
      <c r="B4870" t="s">
        <v>25</v>
      </c>
      <c r="C4870" t="s">
        <v>74</v>
      </c>
      <c r="D4870" t="s">
        <v>983</v>
      </c>
      <c r="E4870" s="1">
        <v>35996</v>
      </c>
      <c r="F4870">
        <v>4.8</v>
      </c>
      <c r="G4870">
        <v>11</v>
      </c>
      <c r="H4870" t="s">
        <v>86</v>
      </c>
      <c r="I4870" t="s">
        <v>86</v>
      </c>
      <c r="J4870" t="s">
        <v>9336</v>
      </c>
      <c r="K4870" t="s">
        <v>9204</v>
      </c>
      <c r="L4870" t="s">
        <v>30</v>
      </c>
      <c r="M4870" t="s">
        <v>48</v>
      </c>
      <c r="N4870" t="s">
        <v>32</v>
      </c>
      <c r="O4870" t="s">
        <v>4066</v>
      </c>
      <c r="P4870" s="4" t="s">
        <v>4067</v>
      </c>
      <c r="Q4870">
        <v>19385</v>
      </c>
      <c r="R4870">
        <v>4.9000000000000004</v>
      </c>
      <c r="S4870">
        <v>4.8</v>
      </c>
      <c r="T4870">
        <v>4.8</v>
      </c>
      <c r="U4870">
        <v>4.7</v>
      </c>
      <c r="V4870">
        <v>4.7</v>
      </c>
      <c r="W4870">
        <v>4.8</v>
      </c>
      <c r="X4870" t="s">
        <v>9385</v>
      </c>
      <c r="Y4870" t="s">
        <v>34</v>
      </c>
      <c r="AA4870" t="s">
        <v>9384</v>
      </c>
      <c r="AB4870" t="s">
        <v>9384</v>
      </c>
    </row>
    <row r="4871" spans="1:28" x14ac:dyDescent="0.2">
      <c r="A4871">
        <v>2023</v>
      </c>
      <c r="B4871" t="s">
        <v>25</v>
      </c>
      <c r="C4871" t="s">
        <v>414</v>
      </c>
      <c r="D4871" t="s">
        <v>27</v>
      </c>
      <c r="E4871" s="1">
        <v>45800</v>
      </c>
      <c r="F4871">
        <v>3.6</v>
      </c>
      <c r="G4871">
        <v>35</v>
      </c>
      <c r="H4871" t="s">
        <v>52</v>
      </c>
      <c r="I4871" t="s">
        <v>36</v>
      </c>
      <c r="J4871" t="s">
        <v>9336</v>
      </c>
      <c r="L4871" t="s">
        <v>30</v>
      </c>
      <c r="M4871" t="s">
        <v>57</v>
      </c>
      <c r="N4871" t="s">
        <v>72</v>
      </c>
      <c r="O4871" t="s">
        <v>4606</v>
      </c>
      <c r="P4871" s="4" t="s">
        <v>4607</v>
      </c>
      <c r="Q4871">
        <v>5</v>
      </c>
      <c r="R4871">
        <v>2</v>
      </c>
      <c r="S4871">
        <v>0</v>
      </c>
      <c r="T4871">
        <v>2</v>
      </c>
      <c r="U4871">
        <v>1</v>
      </c>
      <c r="V4871">
        <v>0</v>
      </c>
      <c r="W4871">
        <v>0</v>
      </c>
      <c r="X4871" t="s">
        <v>9385</v>
      </c>
      <c r="Y4871" t="s">
        <v>34</v>
      </c>
      <c r="AA4871" t="s">
        <v>9384</v>
      </c>
      <c r="AB4871" t="s">
        <v>9384</v>
      </c>
    </row>
    <row r="4872" spans="1:28" x14ac:dyDescent="0.2">
      <c r="A4872">
        <v>2023</v>
      </c>
      <c r="B4872" t="s">
        <v>25</v>
      </c>
      <c r="C4872" t="s">
        <v>70</v>
      </c>
      <c r="D4872" t="s">
        <v>27</v>
      </c>
      <c r="E4872" s="1">
        <v>53780</v>
      </c>
      <c r="F4872">
        <v>3.6</v>
      </c>
      <c r="G4872">
        <v>35</v>
      </c>
      <c r="H4872" t="s">
        <v>71</v>
      </c>
      <c r="I4872" t="s">
        <v>36</v>
      </c>
      <c r="J4872" t="s">
        <v>9336</v>
      </c>
      <c r="L4872" t="s">
        <v>30</v>
      </c>
      <c r="M4872" t="s">
        <v>57</v>
      </c>
      <c r="N4872" t="s">
        <v>72</v>
      </c>
      <c r="O4872" t="s">
        <v>4608</v>
      </c>
      <c r="P4872" s="4" t="s">
        <v>4609</v>
      </c>
      <c r="Q4872">
        <v>5</v>
      </c>
      <c r="R4872">
        <v>2</v>
      </c>
      <c r="S4872">
        <v>0</v>
      </c>
      <c r="T4872">
        <v>2</v>
      </c>
      <c r="U4872">
        <v>1</v>
      </c>
      <c r="V4872">
        <v>0</v>
      </c>
      <c r="W4872">
        <v>0</v>
      </c>
      <c r="X4872" t="s">
        <v>9385</v>
      </c>
      <c r="Y4872" t="s">
        <v>34</v>
      </c>
      <c r="AA4872" t="s">
        <v>9384</v>
      </c>
      <c r="AB4872" t="s">
        <v>9384</v>
      </c>
    </row>
    <row r="4873" spans="1:28" x14ac:dyDescent="0.2">
      <c r="A4873">
        <v>2022</v>
      </c>
      <c r="B4873" t="s">
        <v>25</v>
      </c>
      <c r="C4873" t="s">
        <v>81</v>
      </c>
      <c r="D4873" t="s">
        <v>27</v>
      </c>
      <c r="E4873" s="1">
        <v>41969</v>
      </c>
      <c r="F4873">
        <v>5</v>
      </c>
      <c r="G4873">
        <v>121</v>
      </c>
      <c r="H4873" t="s">
        <v>28</v>
      </c>
      <c r="I4873" t="s">
        <v>36</v>
      </c>
      <c r="J4873" t="s">
        <v>9336</v>
      </c>
      <c r="K4873" t="s">
        <v>9204</v>
      </c>
      <c r="L4873" t="s">
        <v>30</v>
      </c>
      <c r="M4873" t="s">
        <v>48</v>
      </c>
      <c r="N4873" t="s">
        <v>32</v>
      </c>
      <c r="O4873" t="s">
        <v>4961</v>
      </c>
      <c r="P4873" s="4" t="s">
        <v>4962</v>
      </c>
      <c r="Q4873">
        <v>10</v>
      </c>
      <c r="R4873">
        <v>5</v>
      </c>
      <c r="S4873">
        <v>5</v>
      </c>
      <c r="T4873">
        <v>5</v>
      </c>
      <c r="U4873">
        <v>5</v>
      </c>
      <c r="V4873">
        <v>5</v>
      </c>
      <c r="W4873">
        <v>5</v>
      </c>
      <c r="X4873" t="s">
        <v>9385</v>
      </c>
      <c r="Y4873" t="s">
        <v>34</v>
      </c>
      <c r="AA4873" t="s">
        <v>9384</v>
      </c>
      <c r="AB4873" t="s">
        <v>9384</v>
      </c>
    </row>
    <row r="4874" spans="1:28" x14ac:dyDescent="0.2">
      <c r="A4874">
        <v>2023</v>
      </c>
      <c r="B4874" t="s">
        <v>25</v>
      </c>
      <c r="C4874" t="s">
        <v>248</v>
      </c>
      <c r="D4874" t="s">
        <v>27</v>
      </c>
      <c r="E4874" s="1">
        <v>51114</v>
      </c>
      <c r="F4874">
        <v>4.4000000000000004</v>
      </c>
      <c r="G4874">
        <v>121</v>
      </c>
      <c r="H4874" t="s">
        <v>52</v>
      </c>
      <c r="I4874" t="s">
        <v>36</v>
      </c>
      <c r="J4874" t="s">
        <v>43</v>
      </c>
      <c r="L4874" t="s">
        <v>30</v>
      </c>
      <c r="M4874" t="s">
        <v>57</v>
      </c>
      <c r="N4874" t="s">
        <v>32</v>
      </c>
      <c r="O4874" t="s">
        <v>6072</v>
      </c>
      <c r="P4874" s="4" t="s">
        <v>6073</v>
      </c>
      <c r="Q4874">
        <v>10</v>
      </c>
      <c r="R4874">
        <v>5</v>
      </c>
      <c r="S4874">
        <v>5</v>
      </c>
      <c r="T4874">
        <v>4</v>
      </c>
      <c r="U4874">
        <v>4</v>
      </c>
      <c r="V4874">
        <v>4</v>
      </c>
      <c r="W4874">
        <v>5</v>
      </c>
      <c r="X4874" t="s">
        <v>9385</v>
      </c>
      <c r="Y4874" t="s">
        <v>34</v>
      </c>
      <c r="AA4874" t="s">
        <v>9384</v>
      </c>
      <c r="AB4874" t="s">
        <v>9384</v>
      </c>
    </row>
    <row r="4875" spans="1:28" x14ac:dyDescent="0.2">
      <c r="A4875">
        <v>2022</v>
      </c>
      <c r="B4875" t="s">
        <v>25</v>
      </c>
      <c r="C4875" t="s">
        <v>6245</v>
      </c>
      <c r="D4875" t="s">
        <v>983</v>
      </c>
      <c r="E4875" s="1">
        <v>33475</v>
      </c>
      <c r="F4875">
        <v>4.5</v>
      </c>
      <c r="G4875">
        <v>93</v>
      </c>
      <c r="H4875" t="s">
        <v>180</v>
      </c>
      <c r="I4875" t="s">
        <v>86</v>
      </c>
      <c r="J4875" t="s">
        <v>43</v>
      </c>
      <c r="K4875" t="s">
        <v>9218</v>
      </c>
      <c r="L4875" t="s">
        <v>30</v>
      </c>
      <c r="M4875" t="s">
        <v>401</v>
      </c>
      <c r="N4875" t="s">
        <v>78</v>
      </c>
      <c r="O4875" t="s">
        <v>6246</v>
      </c>
      <c r="P4875" s="4" t="s">
        <v>6247</v>
      </c>
      <c r="Q4875">
        <v>3487</v>
      </c>
      <c r="R4875">
        <v>4.2</v>
      </c>
      <c r="S4875">
        <v>4</v>
      </c>
      <c r="T4875">
        <v>4.5</v>
      </c>
      <c r="U4875">
        <v>4.2</v>
      </c>
      <c r="V4875">
        <v>4.5</v>
      </c>
      <c r="W4875">
        <v>5</v>
      </c>
      <c r="X4875" t="s">
        <v>9385</v>
      </c>
      <c r="Y4875" t="s">
        <v>34</v>
      </c>
      <c r="AA4875" t="s">
        <v>9384</v>
      </c>
      <c r="AB4875" t="s">
        <v>9384</v>
      </c>
    </row>
    <row r="4876" spans="1:28" x14ac:dyDescent="0.2">
      <c r="A4876">
        <v>2023</v>
      </c>
      <c r="B4876" t="s">
        <v>25</v>
      </c>
      <c r="C4876" t="s">
        <v>99</v>
      </c>
      <c r="D4876" t="s">
        <v>27</v>
      </c>
      <c r="E4876" s="1">
        <v>48054</v>
      </c>
      <c r="F4876">
        <v>4.9000000000000004</v>
      </c>
      <c r="G4876">
        <v>671</v>
      </c>
      <c r="H4876" t="s">
        <v>52</v>
      </c>
      <c r="I4876" t="s">
        <v>36</v>
      </c>
      <c r="J4876" t="s">
        <v>9336</v>
      </c>
      <c r="L4876" t="s">
        <v>30</v>
      </c>
      <c r="M4876" t="s">
        <v>48</v>
      </c>
      <c r="N4876" t="s">
        <v>32</v>
      </c>
      <c r="O4876" t="s">
        <v>6433</v>
      </c>
      <c r="P4876" s="4" t="s">
        <v>2541</v>
      </c>
      <c r="Q4876">
        <v>10</v>
      </c>
      <c r="R4876">
        <v>2</v>
      </c>
      <c r="S4876">
        <v>0</v>
      </c>
      <c r="T4876">
        <v>2</v>
      </c>
      <c r="U4876">
        <v>1</v>
      </c>
      <c r="V4876">
        <v>0</v>
      </c>
      <c r="W4876">
        <v>0</v>
      </c>
      <c r="X4876" t="s">
        <v>9385</v>
      </c>
      <c r="Y4876" t="s">
        <v>34</v>
      </c>
      <c r="AA4876" t="s">
        <v>9384</v>
      </c>
      <c r="AB4876" t="s">
        <v>9384</v>
      </c>
    </row>
    <row r="4877" spans="1:28" x14ac:dyDescent="0.2">
      <c r="A4877">
        <v>2020</v>
      </c>
      <c r="B4877" t="s">
        <v>25</v>
      </c>
      <c r="C4877" t="s">
        <v>77</v>
      </c>
      <c r="D4877" t="s">
        <v>983</v>
      </c>
      <c r="E4877" s="1">
        <v>29995</v>
      </c>
      <c r="F4877">
        <v>4.8</v>
      </c>
      <c r="G4877">
        <v>12</v>
      </c>
      <c r="H4877" t="s">
        <v>47</v>
      </c>
      <c r="I4877" t="s">
        <v>97</v>
      </c>
      <c r="J4877" t="s">
        <v>9336</v>
      </c>
      <c r="K4877" t="s">
        <v>9209</v>
      </c>
      <c r="L4877" t="s">
        <v>30</v>
      </c>
      <c r="M4877" t="s">
        <v>38</v>
      </c>
      <c r="N4877" t="s">
        <v>78</v>
      </c>
      <c r="O4877" t="s">
        <v>6585</v>
      </c>
      <c r="P4877" s="4" t="s">
        <v>6586</v>
      </c>
      <c r="Q4877">
        <v>34773</v>
      </c>
      <c r="R4877">
        <v>4.9000000000000004</v>
      </c>
      <c r="S4877">
        <v>4.8</v>
      </c>
      <c r="T4877">
        <v>4.8</v>
      </c>
      <c r="U4877">
        <v>4.8</v>
      </c>
      <c r="V4877">
        <v>4.9000000000000004</v>
      </c>
      <c r="W4877">
        <v>4.9000000000000004</v>
      </c>
      <c r="X4877" t="s">
        <v>9385</v>
      </c>
      <c r="Y4877" t="s">
        <v>34</v>
      </c>
      <c r="AA4877" t="s">
        <v>9384</v>
      </c>
      <c r="AB4877" t="s">
        <v>9384</v>
      </c>
    </row>
    <row r="4878" spans="1:28" x14ac:dyDescent="0.2">
      <c r="A4878">
        <v>2022</v>
      </c>
      <c r="B4878" t="s">
        <v>25</v>
      </c>
      <c r="C4878" t="s">
        <v>81</v>
      </c>
      <c r="D4878" t="s">
        <v>27</v>
      </c>
      <c r="E4878" s="1">
        <v>41375</v>
      </c>
      <c r="F4878">
        <v>3.6</v>
      </c>
      <c r="G4878">
        <v>35</v>
      </c>
      <c r="H4878" t="s">
        <v>52</v>
      </c>
      <c r="I4878" t="s">
        <v>36</v>
      </c>
      <c r="J4878" t="s">
        <v>9336</v>
      </c>
      <c r="K4878" t="s">
        <v>9204</v>
      </c>
      <c r="L4878" t="s">
        <v>30</v>
      </c>
      <c r="M4878" t="s">
        <v>48</v>
      </c>
      <c r="N4878" t="s">
        <v>32</v>
      </c>
      <c r="O4878" t="s">
        <v>6777</v>
      </c>
      <c r="P4878" s="4" t="s">
        <v>6778</v>
      </c>
      <c r="Q4878">
        <v>5</v>
      </c>
      <c r="R4878">
        <v>5</v>
      </c>
      <c r="S4878">
        <v>5</v>
      </c>
      <c r="T4878">
        <v>5</v>
      </c>
      <c r="U4878">
        <v>5</v>
      </c>
      <c r="V4878">
        <v>5</v>
      </c>
      <c r="W4878">
        <v>5</v>
      </c>
      <c r="X4878" t="s">
        <v>9385</v>
      </c>
      <c r="Y4878" t="s">
        <v>34</v>
      </c>
      <c r="AA4878" t="s">
        <v>9384</v>
      </c>
      <c r="AB4878" t="s">
        <v>9384</v>
      </c>
    </row>
    <row r="4879" spans="1:28" x14ac:dyDescent="0.2">
      <c r="A4879">
        <v>2016</v>
      </c>
      <c r="B4879" t="s">
        <v>25</v>
      </c>
      <c r="C4879" t="s">
        <v>152</v>
      </c>
      <c r="D4879" t="s">
        <v>983</v>
      </c>
      <c r="E4879" s="1">
        <v>20580</v>
      </c>
      <c r="F4879">
        <v>4</v>
      </c>
      <c r="G4879">
        <v>19</v>
      </c>
      <c r="H4879" t="s">
        <v>87</v>
      </c>
      <c r="I4879" t="s">
        <v>97</v>
      </c>
      <c r="J4879" t="s">
        <v>9336</v>
      </c>
      <c r="K4879" t="s">
        <v>9254</v>
      </c>
      <c r="L4879" t="s">
        <v>30</v>
      </c>
      <c r="M4879" t="s">
        <v>38</v>
      </c>
      <c r="N4879" t="s">
        <v>985</v>
      </c>
      <c r="O4879" t="s">
        <v>6783</v>
      </c>
      <c r="P4879" s="4">
        <v>13008</v>
      </c>
      <c r="Q4879">
        <v>81751</v>
      </c>
      <c r="R4879">
        <v>4.5999999999999996</v>
      </c>
      <c r="S4879">
        <v>4.5</v>
      </c>
      <c r="T4879">
        <v>4.5999999999999996</v>
      </c>
      <c r="U4879">
        <v>4.5999999999999996</v>
      </c>
      <c r="V4879">
        <v>4.7</v>
      </c>
      <c r="W4879">
        <v>4.7</v>
      </c>
      <c r="X4879" t="s">
        <v>9385</v>
      </c>
      <c r="Y4879" t="s">
        <v>34</v>
      </c>
      <c r="AA4879" t="s">
        <v>9384</v>
      </c>
      <c r="AB4879" t="s">
        <v>9384</v>
      </c>
    </row>
    <row r="4880" spans="1:28" x14ac:dyDescent="0.2">
      <c r="A4880">
        <v>2023</v>
      </c>
      <c r="B4880" t="s">
        <v>25</v>
      </c>
      <c r="C4880" t="s">
        <v>328</v>
      </c>
      <c r="D4880" t="s">
        <v>27</v>
      </c>
      <c r="E4880" s="1">
        <v>46144</v>
      </c>
      <c r="F4880">
        <v>4.4000000000000004</v>
      </c>
      <c r="G4880">
        <v>121</v>
      </c>
      <c r="H4880" t="s">
        <v>96</v>
      </c>
      <c r="I4880" t="s">
        <v>97</v>
      </c>
      <c r="J4880" t="s">
        <v>43</v>
      </c>
      <c r="L4880" t="s">
        <v>30</v>
      </c>
      <c r="M4880" t="s">
        <v>57</v>
      </c>
      <c r="N4880" t="s">
        <v>32</v>
      </c>
      <c r="O4880" t="s">
        <v>6786</v>
      </c>
      <c r="P4880" s="4" t="s">
        <v>6787</v>
      </c>
      <c r="Q4880">
        <v>10</v>
      </c>
      <c r="R4880">
        <v>5</v>
      </c>
      <c r="S4880">
        <v>5</v>
      </c>
      <c r="T4880">
        <v>4</v>
      </c>
      <c r="U4880">
        <v>4</v>
      </c>
      <c r="V4880">
        <v>4</v>
      </c>
      <c r="W4880">
        <v>5</v>
      </c>
      <c r="X4880" t="s">
        <v>9385</v>
      </c>
      <c r="Y4880" t="s">
        <v>34</v>
      </c>
      <c r="AA4880" t="s">
        <v>9384</v>
      </c>
      <c r="AB4880" t="s">
        <v>9384</v>
      </c>
    </row>
    <row r="4881" spans="1:28" x14ac:dyDescent="0.2">
      <c r="A4881">
        <v>2019</v>
      </c>
      <c r="B4881" t="s">
        <v>25</v>
      </c>
      <c r="C4881" t="s">
        <v>99</v>
      </c>
      <c r="D4881" t="s">
        <v>983</v>
      </c>
      <c r="E4881" s="1">
        <v>32556</v>
      </c>
      <c r="F4881">
        <v>4.7</v>
      </c>
      <c r="G4881">
        <v>698</v>
      </c>
      <c r="H4881" t="s">
        <v>1216</v>
      </c>
      <c r="I4881" t="s">
        <v>36</v>
      </c>
      <c r="J4881" t="s">
        <v>9336</v>
      </c>
      <c r="K4881" t="s">
        <v>9206</v>
      </c>
      <c r="L4881" t="s">
        <v>30</v>
      </c>
      <c r="M4881" t="s">
        <v>48</v>
      </c>
      <c r="N4881" t="s">
        <v>32</v>
      </c>
      <c r="O4881" t="s">
        <v>6941</v>
      </c>
      <c r="P4881" s="4" t="s">
        <v>6942</v>
      </c>
      <c r="Q4881">
        <v>32087</v>
      </c>
      <c r="R4881">
        <v>4.8</v>
      </c>
      <c r="S4881">
        <v>4.7</v>
      </c>
      <c r="T4881">
        <v>4.7</v>
      </c>
      <c r="U4881">
        <v>4.5999999999999996</v>
      </c>
      <c r="V4881">
        <v>4.7</v>
      </c>
      <c r="W4881">
        <v>4.8</v>
      </c>
      <c r="X4881" t="s">
        <v>9385</v>
      </c>
      <c r="Y4881" t="s">
        <v>34</v>
      </c>
      <c r="AA4881" t="s">
        <v>9384</v>
      </c>
      <c r="AB4881" t="s">
        <v>9384</v>
      </c>
    </row>
    <row r="4882" spans="1:28" x14ac:dyDescent="0.2">
      <c r="A4882">
        <v>2016</v>
      </c>
      <c r="B4882" t="s">
        <v>25</v>
      </c>
      <c r="C4882" t="s">
        <v>150</v>
      </c>
      <c r="D4882" t="s">
        <v>983</v>
      </c>
      <c r="E4882" s="1">
        <v>24378</v>
      </c>
      <c r="F4882">
        <v>3.6</v>
      </c>
      <c r="G4882">
        <v>35</v>
      </c>
      <c r="H4882" t="s">
        <v>180</v>
      </c>
      <c r="I4882" t="s">
        <v>86</v>
      </c>
      <c r="J4882" t="s">
        <v>9336</v>
      </c>
      <c r="K4882" t="s">
        <v>9233</v>
      </c>
      <c r="L4882" t="s">
        <v>30</v>
      </c>
      <c r="M4882" t="s">
        <v>1233</v>
      </c>
      <c r="N4882" t="s">
        <v>32</v>
      </c>
      <c r="O4882" t="s">
        <v>7319</v>
      </c>
      <c r="P4882" s="4" t="s">
        <v>7320</v>
      </c>
      <c r="Q4882">
        <v>66692</v>
      </c>
      <c r="R4882">
        <v>4.7</v>
      </c>
      <c r="S4882">
        <v>4.5999999999999996</v>
      </c>
      <c r="T4882">
        <v>4.5</v>
      </c>
      <c r="U4882">
        <v>4.4000000000000004</v>
      </c>
      <c r="V4882">
        <v>4.5999999999999996</v>
      </c>
      <c r="W4882">
        <v>4.5999999999999996</v>
      </c>
      <c r="X4882" t="s">
        <v>9385</v>
      </c>
      <c r="Y4882" t="s">
        <v>34</v>
      </c>
      <c r="AA4882" t="s">
        <v>9384</v>
      </c>
      <c r="AB4882" t="s">
        <v>9384</v>
      </c>
    </row>
    <row r="4883" spans="1:28" x14ac:dyDescent="0.2">
      <c r="A4883">
        <v>2022</v>
      </c>
      <c r="B4883" t="s">
        <v>25</v>
      </c>
      <c r="C4883" t="s">
        <v>191</v>
      </c>
      <c r="D4883" t="s">
        <v>27</v>
      </c>
      <c r="E4883" s="1">
        <v>32560</v>
      </c>
      <c r="F4883">
        <v>4.5</v>
      </c>
      <c r="G4883">
        <v>93</v>
      </c>
      <c r="H4883" t="s">
        <v>28</v>
      </c>
      <c r="I4883" t="s">
        <v>86</v>
      </c>
      <c r="J4883" t="s">
        <v>43</v>
      </c>
      <c r="K4883" t="s">
        <v>9214</v>
      </c>
      <c r="L4883" t="s">
        <v>37</v>
      </c>
      <c r="M4883" t="s">
        <v>38</v>
      </c>
      <c r="N4883" t="s">
        <v>192</v>
      </c>
      <c r="O4883" t="s">
        <v>7705</v>
      </c>
      <c r="P4883" s="4" t="s">
        <v>7706</v>
      </c>
      <c r="Q4883">
        <v>10</v>
      </c>
      <c r="R4883">
        <v>4.9000000000000004</v>
      </c>
      <c r="S4883">
        <v>5</v>
      </c>
      <c r="T4883">
        <v>5</v>
      </c>
      <c r="U4883">
        <v>4.9000000000000004</v>
      </c>
      <c r="V4883">
        <v>4.9000000000000004</v>
      </c>
      <c r="W4883">
        <v>5</v>
      </c>
      <c r="X4883" t="s">
        <v>9385</v>
      </c>
      <c r="Y4883" t="s">
        <v>34</v>
      </c>
      <c r="AA4883" t="s">
        <v>9384</v>
      </c>
      <c r="AB4883" t="s">
        <v>9384</v>
      </c>
    </row>
    <row r="4884" spans="1:28" x14ac:dyDescent="0.2">
      <c r="A4884">
        <v>2021</v>
      </c>
      <c r="B4884" t="s">
        <v>25</v>
      </c>
      <c r="C4884" t="s">
        <v>26</v>
      </c>
      <c r="D4884" t="s">
        <v>983</v>
      </c>
      <c r="E4884" s="1">
        <v>37600</v>
      </c>
      <c r="F4884">
        <v>4.7</v>
      </c>
      <c r="G4884">
        <v>6</v>
      </c>
      <c r="H4884" t="s">
        <v>472</v>
      </c>
      <c r="I4884" t="s">
        <v>36</v>
      </c>
      <c r="J4884" t="s">
        <v>9336</v>
      </c>
      <c r="K4884" t="s">
        <v>9205</v>
      </c>
      <c r="L4884" t="s">
        <v>30</v>
      </c>
      <c r="M4884" t="s">
        <v>48</v>
      </c>
      <c r="N4884" t="s">
        <v>32</v>
      </c>
      <c r="O4884" t="s">
        <v>7907</v>
      </c>
      <c r="P4884" s="4" t="s">
        <v>7908</v>
      </c>
      <c r="Q4884">
        <v>17784</v>
      </c>
      <c r="R4884">
        <v>4.9000000000000004</v>
      </c>
      <c r="S4884">
        <v>4.7</v>
      </c>
      <c r="T4884">
        <v>4.7</v>
      </c>
      <c r="U4884">
        <v>4.5</v>
      </c>
      <c r="V4884">
        <v>4.9000000000000004</v>
      </c>
      <c r="W4884">
        <v>4.5999999999999996</v>
      </c>
      <c r="X4884" t="s">
        <v>9385</v>
      </c>
      <c r="Y4884" t="s">
        <v>34</v>
      </c>
      <c r="AA4884" t="s">
        <v>9384</v>
      </c>
      <c r="AB4884" t="s">
        <v>9384</v>
      </c>
    </row>
    <row r="4885" spans="1:28" x14ac:dyDescent="0.2">
      <c r="A4885">
        <v>2017</v>
      </c>
      <c r="B4885" t="s">
        <v>25</v>
      </c>
      <c r="C4885" t="s">
        <v>70</v>
      </c>
      <c r="D4885" t="s">
        <v>983</v>
      </c>
      <c r="E4885" s="1">
        <v>31303</v>
      </c>
      <c r="F4885">
        <v>3.5</v>
      </c>
      <c r="G4885">
        <v>31</v>
      </c>
      <c r="H4885" t="s">
        <v>52</v>
      </c>
      <c r="I4885" t="s">
        <v>36</v>
      </c>
      <c r="J4885" t="s">
        <v>9336</v>
      </c>
      <c r="K4885" t="s">
        <v>9204</v>
      </c>
      <c r="L4885" t="s">
        <v>30</v>
      </c>
      <c r="M4885" t="s">
        <v>48</v>
      </c>
      <c r="N4885" t="s">
        <v>32</v>
      </c>
      <c r="O4885" t="s">
        <v>8427</v>
      </c>
      <c r="P4885" s="4" t="s">
        <v>8428</v>
      </c>
      <c r="Q4885">
        <v>39239</v>
      </c>
      <c r="R4885">
        <v>4.8</v>
      </c>
      <c r="S4885">
        <v>4.7</v>
      </c>
      <c r="T4885">
        <v>4.7</v>
      </c>
      <c r="U4885">
        <v>4.5999999999999996</v>
      </c>
      <c r="V4885">
        <v>4.7</v>
      </c>
      <c r="W4885">
        <v>4.7</v>
      </c>
      <c r="X4885" t="s">
        <v>9385</v>
      </c>
      <c r="Y4885" t="s">
        <v>34</v>
      </c>
      <c r="AA4885" t="s">
        <v>9384</v>
      </c>
      <c r="AB4885" t="s">
        <v>9384</v>
      </c>
    </row>
    <row r="4886" spans="1:28" x14ac:dyDescent="0.2">
      <c r="A4886">
        <v>2021</v>
      </c>
      <c r="B4886" t="s">
        <v>25</v>
      </c>
      <c r="C4886" t="s">
        <v>1262</v>
      </c>
      <c r="D4886" t="s">
        <v>983</v>
      </c>
      <c r="E4886" s="1">
        <v>35420</v>
      </c>
      <c r="F4886">
        <v>3.5</v>
      </c>
      <c r="G4886">
        <v>31</v>
      </c>
      <c r="H4886" t="s">
        <v>52</v>
      </c>
      <c r="I4886" t="s">
        <v>97</v>
      </c>
      <c r="J4886" t="s">
        <v>9336</v>
      </c>
      <c r="K4886" t="s">
        <v>9236</v>
      </c>
      <c r="L4886" t="s">
        <v>37</v>
      </c>
      <c r="M4886" t="s">
        <v>38</v>
      </c>
      <c r="N4886" t="s">
        <v>192</v>
      </c>
      <c r="O4886" t="s">
        <v>8594</v>
      </c>
      <c r="P4886" s="4" t="s">
        <v>8595</v>
      </c>
      <c r="Q4886">
        <v>13886</v>
      </c>
      <c r="R4886">
        <v>4.8</v>
      </c>
      <c r="S4886">
        <v>4.8</v>
      </c>
      <c r="T4886">
        <v>4.8</v>
      </c>
      <c r="U4886">
        <v>4.7</v>
      </c>
      <c r="V4886">
        <v>4.8</v>
      </c>
      <c r="W4886">
        <v>4.8</v>
      </c>
      <c r="X4886" t="s">
        <v>9385</v>
      </c>
      <c r="Y4886" t="s">
        <v>34</v>
      </c>
      <c r="AA4886" t="s">
        <v>9384</v>
      </c>
      <c r="AB4886" t="s">
        <v>9384</v>
      </c>
    </row>
    <row r="4887" spans="1:28" x14ac:dyDescent="0.2">
      <c r="A4887">
        <v>2019</v>
      </c>
      <c r="B4887" t="s">
        <v>25</v>
      </c>
      <c r="C4887" t="s">
        <v>1215</v>
      </c>
      <c r="D4887" t="s">
        <v>983</v>
      </c>
      <c r="E4887" s="1">
        <v>27980</v>
      </c>
      <c r="F4887">
        <v>4</v>
      </c>
      <c r="G4887">
        <v>19</v>
      </c>
      <c r="H4887" t="s">
        <v>180</v>
      </c>
      <c r="I4887" t="s">
        <v>36</v>
      </c>
      <c r="J4887" t="s">
        <v>9336</v>
      </c>
      <c r="K4887" t="s">
        <v>9206</v>
      </c>
      <c r="L4887" t="s">
        <v>30</v>
      </c>
      <c r="M4887" t="s">
        <v>48</v>
      </c>
      <c r="N4887" t="s">
        <v>32</v>
      </c>
      <c r="O4887" t="s">
        <v>8598</v>
      </c>
      <c r="P4887" s="4">
        <v>12902</v>
      </c>
      <c r="Q4887">
        <v>28610</v>
      </c>
      <c r="R4887">
        <v>4.8</v>
      </c>
      <c r="S4887">
        <v>4.7</v>
      </c>
      <c r="T4887">
        <v>4.7</v>
      </c>
      <c r="U4887">
        <v>4.5999999999999996</v>
      </c>
      <c r="V4887">
        <v>4.7</v>
      </c>
      <c r="W4887">
        <v>4.8</v>
      </c>
      <c r="X4887" t="s">
        <v>9385</v>
      </c>
      <c r="Y4887" t="s">
        <v>34</v>
      </c>
      <c r="AA4887" t="s">
        <v>9384</v>
      </c>
      <c r="AB4887" t="s">
        <v>9384</v>
      </c>
    </row>
    <row r="4888" spans="1:28" x14ac:dyDescent="0.2">
      <c r="A4888">
        <v>2022</v>
      </c>
      <c r="B4888" t="s">
        <v>25</v>
      </c>
      <c r="C4888" t="s">
        <v>1396</v>
      </c>
      <c r="D4888" t="s">
        <v>983</v>
      </c>
      <c r="E4888" s="1">
        <v>39958</v>
      </c>
      <c r="F4888">
        <v>4.5</v>
      </c>
      <c r="G4888">
        <v>93</v>
      </c>
      <c r="H4888" t="s">
        <v>52</v>
      </c>
      <c r="I4888" t="s">
        <v>86</v>
      </c>
      <c r="J4888" t="s">
        <v>9336</v>
      </c>
      <c r="K4888" t="s">
        <v>9236</v>
      </c>
      <c r="L4888" t="s">
        <v>37</v>
      </c>
      <c r="M4888" t="s">
        <v>38</v>
      </c>
      <c r="N4888" t="s">
        <v>192</v>
      </c>
      <c r="O4888" t="s">
        <v>8599</v>
      </c>
      <c r="P4888" s="4" t="s">
        <v>8600</v>
      </c>
      <c r="Q4888">
        <v>11839</v>
      </c>
      <c r="R4888">
        <v>4.5999999999999996</v>
      </c>
      <c r="S4888">
        <v>4.9000000000000004</v>
      </c>
      <c r="T4888">
        <v>4.5</v>
      </c>
      <c r="U4888">
        <v>4.5999999999999996</v>
      </c>
      <c r="V4888">
        <v>4.8</v>
      </c>
      <c r="W4888">
        <v>4.7</v>
      </c>
      <c r="X4888" t="s">
        <v>9385</v>
      </c>
      <c r="Y4888" t="s">
        <v>34</v>
      </c>
      <c r="AA4888" t="s">
        <v>9384</v>
      </c>
      <c r="AB4888" t="s">
        <v>9384</v>
      </c>
    </row>
    <row r="4889" spans="1:28" x14ac:dyDescent="0.2">
      <c r="A4889">
        <v>2019</v>
      </c>
      <c r="B4889" t="s">
        <v>25</v>
      </c>
      <c r="C4889" t="s">
        <v>175</v>
      </c>
      <c r="D4889" t="s">
        <v>983</v>
      </c>
      <c r="E4889" s="1">
        <v>27987</v>
      </c>
      <c r="F4889">
        <v>4.8</v>
      </c>
      <c r="G4889">
        <v>11</v>
      </c>
      <c r="H4889" t="s">
        <v>52</v>
      </c>
      <c r="I4889" t="s">
        <v>36</v>
      </c>
      <c r="J4889" t="s">
        <v>9336</v>
      </c>
      <c r="K4889" t="s">
        <v>9276</v>
      </c>
      <c r="L4889" t="s">
        <v>30</v>
      </c>
      <c r="M4889" t="s">
        <v>38</v>
      </c>
      <c r="N4889" t="s">
        <v>78</v>
      </c>
      <c r="O4889" t="s">
        <v>9139</v>
      </c>
      <c r="P4889" s="4" t="s">
        <v>9140</v>
      </c>
      <c r="Q4889">
        <v>56282</v>
      </c>
      <c r="R4889">
        <v>4.8</v>
      </c>
      <c r="S4889">
        <v>4.8</v>
      </c>
      <c r="T4889">
        <v>4.7</v>
      </c>
      <c r="U4889">
        <v>4.7</v>
      </c>
      <c r="V4889">
        <v>4.8</v>
      </c>
      <c r="W4889">
        <v>4.8</v>
      </c>
      <c r="X4889" t="s">
        <v>9385</v>
      </c>
      <c r="Y4889" t="s">
        <v>34</v>
      </c>
      <c r="AA4889" t="s">
        <v>9384</v>
      </c>
      <c r="AB4889" t="s">
        <v>9384</v>
      </c>
    </row>
    <row r="4890" spans="1:28" x14ac:dyDescent="0.2">
      <c r="A4890">
        <v>2023</v>
      </c>
      <c r="B4890" t="s">
        <v>25</v>
      </c>
      <c r="C4890" t="s">
        <v>99</v>
      </c>
      <c r="D4890" t="s">
        <v>27</v>
      </c>
      <c r="E4890" s="1">
        <v>48054</v>
      </c>
      <c r="F4890">
        <v>4.9000000000000004</v>
      </c>
      <c r="G4890">
        <v>3496</v>
      </c>
      <c r="H4890" t="s">
        <v>52</v>
      </c>
      <c r="I4890" t="s">
        <v>36</v>
      </c>
      <c r="J4890" t="s">
        <v>9336</v>
      </c>
      <c r="L4890" t="s">
        <v>30</v>
      </c>
      <c r="M4890" t="s">
        <v>48</v>
      </c>
      <c r="N4890" t="s">
        <v>32</v>
      </c>
      <c r="O4890" t="s">
        <v>9150</v>
      </c>
      <c r="P4890" s="4" t="s">
        <v>9151</v>
      </c>
      <c r="Q4890">
        <v>10</v>
      </c>
      <c r="R4890">
        <v>2</v>
      </c>
      <c r="S4890">
        <v>0</v>
      </c>
      <c r="T4890">
        <v>2</v>
      </c>
      <c r="U4890">
        <v>1</v>
      </c>
      <c r="V4890">
        <v>0</v>
      </c>
      <c r="W4890">
        <v>0</v>
      </c>
      <c r="X4890" t="s">
        <v>9385</v>
      </c>
      <c r="Y4890" t="s">
        <v>34</v>
      </c>
      <c r="AA4890" t="s">
        <v>9384</v>
      </c>
      <c r="AB4890" t="s">
        <v>9384</v>
      </c>
    </row>
    <row r="4891" spans="1:28" x14ac:dyDescent="0.2">
      <c r="A4891">
        <v>2022</v>
      </c>
      <c r="B4891" t="s">
        <v>25</v>
      </c>
      <c r="C4891" t="s">
        <v>187</v>
      </c>
      <c r="D4891" t="s">
        <v>27</v>
      </c>
      <c r="E4891" s="1">
        <v>48860</v>
      </c>
      <c r="F4891">
        <v>5</v>
      </c>
      <c r="G4891">
        <v>14</v>
      </c>
      <c r="H4891" t="s">
        <v>86</v>
      </c>
      <c r="I4891" t="s">
        <v>36</v>
      </c>
      <c r="J4891" t="s">
        <v>9336</v>
      </c>
      <c r="K4891" t="s">
        <v>9204</v>
      </c>
      <c r="L4891" t="s">
        <v>30</v>
      </c>
      <c r="M4891" t="s">
        <v>188</v>
      </c>
      <c r="N4891" t="s">
        <v>84</v>
      </c>
      <c r="O4891" t="s">
        <v>189</v>
      </c>
      <c r="P4891" s="4" t="s">
        <v>190</v>
      </c>
      <c r="Q4891">
        <v>2</v>
      </c>
      <c r="R4891">
        <v>5</v>
      </c>
      <c r="S4891">
        <v>5</v>
      </c>
      <c r="T4891">
        <v>5</v>
      </c>
      <c r="U4891">
        <v>5</v>
      </c>
      <c r="V4891">
        <v>5</v>
      </c>
      <c r="W4891">
        <v>5</v>
      </c>
      <c r="X4891" t="s">
        <v>9384</v>
      </c>
      <c r="Y4891" t="s">
        <v>34</v>
      </c>
      <c r="AA4891" t="s">
        <v>9384</v>
      </c>
      <c r="AB4891" t="s">
        <v>9384</v>
      </c>
    </row>
    <row r="4892" spans="1:28" x14ac:dyDescent="0.2">
      <c r="A4892">
        <v>2022</v>
      </c>
      <c r="B4892" t="s">
        <v>25</v>
      </c>
      <c r="C4892" t="s">
        <v>152</v>
      </c>
      <c r="D4892" t="s">
        <v>27</v>
      </c>
      <c r="E4892" s="1">
        <v>32055</v>
      </c>
      <c r="F4892">
        <v>3.9</v>
      </c>
      <c r="G4892">
        <v>161</v>
      </c>
      <c r="H4892" t="s">
        <v>211</v>
      </c>
      <c r="I4892" t="s">
        <v>36</v>
      </c>
      <c r="J4892" t="s">
        <v>9336</v>
      </c>
      <c r="K4892" t="s">
        <v>9209</v>
      </c>
      <c r="L4892" t="s">
        <v>30</v>
      </c>
      <c r="M4892" t="s">
        <v>212</v>
      </c>
      <c r="N4892" t="s">
        <v>213</v>
      </c>
      <c r="O4892" t="s">
        <v>214</v>
      </c>
      <c r="P4892" s="4">
        <v>62186</v>
      </c>
      <c r="Q4892">
        <v>10</v>
      </c>
      <c r="R4892">
        <v>4.9000000000000004</v>
      </c>
      <c r="S4892">
        <v>4.8</v>
      </c>
      <c r="T4892">
        <v>4.7</v>
      </c>
      <c r="U4892">
        <v>4.8</v>
      </c>
      <c r="V4892">
        <v>4.7</v>
      </c>
      <c r="W4892">
        <v>4.9000000000000004</v>
      </c>
      <c r="X4892" t="s">
        <v>9384</v>
      </c>
      <c r="Y4892" t="s">
        <v>34</v>
      </c>
      <c r="AA4892" t="s">
        <v>9384</v>
      </c>
      <c r="AB4892" t="s">
        <v>9384</v>
      </c>
    </row>
    <row r="4893" spans="1:28" x14ac:dyDescent="0.2">
      <c r="A4893">
        <v>2022</v>
      </c>
      <c r="B4893" t="s">
        <v>25</v>
      </c>
      <c r="C4893" t="s">
        <v>46</v>
      </c>
      <c r="D4893" t="s">
        <v>27</v>
      </c>
      <c r="E4893" s="1">
        <v>46500</v>
      </c>
      <c r="F4893">
        <v>5</v>
      </c>
      <c r="G4893">
        <v>14</v>
      </c>
      <c r="H4893" t="s">
        <v>47</v>
      </c>
      <c r="I4893" t="s">
        <v>36</v>
      </c>
      <c r="J4893" t="s">
        <v>9336</v>
      </c>
      <c r="K4893" t="s">
        <v>9203</v>
      </c>
      <c r="L4893" t="s">
        <v>30</v>
      </c>
      <c r="M4893" t="s">
        <v>188</v>
      </c>
      <c r="N4893" t="s">
        <v>84</v>
      </c>
      <c r="O4893" t="s">
        <v>298</v>
      </c>
      <c r="P4893" s="4" t="s">
        <v>299</v>
      </c>
      <c r="Q4893">
        <v>12</v>
      </c>
      <c r="R4893">
        <v>5</v>
      </c>
      <c r="S4893">
        <v>5</v>
      </c>
      <c r="T4893">
        <v>5</v>
      </c>
      <c r="U4893">
        <v>5</v>
      </c>
      <c r="V4893">
        <v>5</v>
      </c>
      <c r="W4893">
        <v>5</v>
      </c>
      <c r="X4893" t="s">
        <v>9384</v>
      </c>
      <c r="Y4893" t="s">
        <v>34</v>
      </c>
      <c r="AA4893" t="s">
        <v>9385</v>
      </c>
      <c r="AB4893" t="s">
        <v>9385</v>
      </c>
    </row>
    <row r="4894" spans="1:28" x14ac:dyDescent="0.2">
      <c r="A4894">
        <v>2023</v>
      </c>
      <c r="B4894" t="s">
        <v>25</v>
      </c>
      <c r="C4894" t="s">
        <v>526</v>
      </c>
      <c r="D4894" t="s">
        <v>27</v>
      </c>
      <c r="E4894" s="1">
        <v>30705</v>
      </c>
      <c r="F4894">
        <v>4.7</v>
      </c>
      <c r="G4894">
        <v>7</v>
      </c>
      <c r="H4894" t="s">
        <v>82</v>
      </c>
      <c r="I4894" t="s">
        <v>36</v>
      </c>
      <c r="J4894" t="s">
        <v>43</v>
      </c>
      <c r="K4894" t="s">
        <v>9212</v>
      </c>
      <c r="L4894" t="s">
        <v>30</v>
      </c>
      <c r="M4894" t="s">
        <v>104</v>
      </c>
      <c r="N4894" t="s">
        <v>105</v>
      </c>
      <c r="O4894" t="s">
        <v>527</v>
      </c>
      <c r="P4894" s="4" t="s">
        <v>528</v>
      </c>
      <c r="Q4894">
        <v>2</v>
      </c>
      <c r="R4894">
        <v>2</v>
      </c>
      <c r="S4894">
        <v>0</v>
      </c>
      <c r="T4894">
        <v>2</v>
      </c>
      <c r="U4894">
        <v>1</v>
      </c>
      <c r="V4894">
        <v>0</v>
      </c>
      <c r="W4894">
        <v>0</v>
      </c>
      <c r="X4894" t="s">
        <v>9384</v>
      </c>
      <c r="Y4894" t="s">
        <v>34</v>
      </c>
      <c r="AA4894" t="s">
        <v>9385</v>
      </c>
      <c r="AB4894" t="s">
        <v>9385</v>
      </c>
    </row>
    <row r="4895" spans="1:28" x14ac:dyDescent="0.2">
      <c r="A4895">
        <v>2023</v>
      </c>
      <c r="B4895" t="s">
        <v>25</v>
      </c>
      <c r="C4895" t="s">
        <v>54</v>
      </c>
      <c r="D4895" t="s">
        <v>27</v>
      </c>
      <c r="E4895" s="1">
        <v>42360</v>
      </c>
      <c r="F4895">
        <v>5</v>
      </c>
      <c r="G4895">
        <v>4978</v>
      </c>
      <c r="H4895" t="s">
        <v>28</v>
      </c>
      <c r="I4895" t="s">
        <v>29</v>
      </c>
      <c r="J4895" t="s">
        <v>43</v>
      </c>
      <c r="L4895" t="s">
        <v>30</v>
      </c>
      <c r="M4895" t="s">
        <v>31</v>
      </c>
      <c r="N4895" t="s">
        <v>32</v>
      </c>
      <c r="O4895" t="s">
        <v>880</v>
      </c>
      <c r="P4895" s="4" t="s">
        <v>881</v>
      </c>
      <c r="Q4895">
        <v>10</v>
      </c>
      <c r="R4895">
        <v>5</v>
      </c>
      <c r="S4895">
        <v>5</v>
      </c>
      <c r="T4895">
        <v>4</v>
      </c>
      <c r="U4895">
        <v>4</v>
      </c>
      <c r="V4895">
        <v>4</v>
      </c>
      <c r="W4895">
        <v>5</v>
      </c>
      <c r="X4895" t="s">
        <v>9384</v>
      </c>
      <c r="Y4895" t="s">
        <v>34</v>
      </c>
      <c r="AA4895" t="s">
        <v>9385</v>
      </c>
      <c r="AB4895" t="s">
        <v>9385</v>
      </c>
    </row>
    <row r="4896" spans="1:28" x14ac:dyDescent="0.2">
      <c r="A4896">
        <v>2023</v>
      </c>
      <c r="B4896" t="s">
        <v>25</v>
      </c>
      <c r="C4896" t="s">
        <v>1059</v>
      </c>
      <c r="D4896" t="s">
        <v>27</v>
      </c>
      <c r="E4896" s="1">
        <v>44845</v>
      </c>
      <c r="F4896">
        <v>5</v>
      </c>
      <c r="G4896">
        <v>14</v>
      </c>
      <c r="H4896" t="s">
        <v>47</v>
      </c>
      <c r="I4896" t="s">
        <v>1060</v>
      </c>
      <c r="J4896" t="s">
        <v>43</v>
      </c>
      <c r="K4896" t="s">
        <v>9225</v>
      </c>
      <c r="L4896" t="s">
        <v>30</v>
      </c>
      <c r="M4896" t="s">
        <v>1061</v>
      </c>
      <c r="N4896" t="s">
        <v>105</v>
      </c>
      <c r="O4896" t="s">
        <v>1062</v>
      </c>
      <c r="P4896" s="4" t="s">
        <v>1063</v>
      </c>
      <c r="Q4896">
        <v>2</v>
      </c>
      <c r="R4896">
        <v>5</v>
      </c>
      <c r="S4896">
        <v>5</v>
      </c>
      <c r="T4896">
        <v>5</v>
      </c>
      <c r="U4896">
        <v>5</v>
      </c>
      <c r="V4896">
        <v>5</v>
      </c>
      <c r="W4896">
        <v>5</v>
      </c>
      <c r="X4896" t="s">
        <v>9384</v>
      </c>
      <c r="Y4896" t="s">
        <v>34</v>
      </c>
      <c r="AA4896" t="s">
        <v>9385</v>
      </c>
      <c r="AB4896" t="s">
        <v>9385</v>
      </c>
    </row>
    <row r="4897" spans="1:28" x14ac:dyDescent="0.2">
      <c r="A4897">
        <v>2021</v>
      </c>
      <c r="B4897" t="s">
        <v>25</v>
      </c>
      <c r="C4897" t="s">
        <v>152</v>
      </c>
      <c r="D4897" t="s">
        <v>983</v>
      </c>
      <c r="E4897" s="1">
        <v>28250</v>
      </c>
      <c r="F4897">
        <v>4.3</v>
      </c>
      <c r="G4897">
        <v>117</v>
      </c>
      <c r="H4897" t="s">
        <v>41</v>
      </c>
      <c r="I4897" t="s">
        <v>86</v>
      </c>
      <c r="J4897" t="s">
        <v>9336</v>
      </c>
      <c r="K4897" t="s">
        <v>9209</v>
      </c>
      <c r="L4897" t="s">
        <v>30</v>
      </c>
      <c r="M4897" t="s">
        <v>38</v>
      </c>
      <c r="N4897" t="s">
        <v>78</v>
      </c>
      <c r="O4897" t="s">
        <v>1306</v>
      </c>
      <c r="P4897" s="4" t="s">
        <v>1307</v>
      </c>
      <c r="Q4897">
        <v>24048</v>
      </c>
      <c r="R4897">
        <v>4.9000000000000004</v>
      </c>
      <c r="S4897">
        <v>4.8</v>
      </c>
      <c r="T4897">
        <v>4.8</v>
      </c>
      <c r="U4897">
        <v>4.8</v>
      </c>
      <c r="V4897">
        <v>4.9000000000000004</v>
      </c>
      <c r="W4897">
        <v>4.9000000000000004</v>
      </c>
      <c r="X4897" t="s">
        <v>9384</v>
      </c>
      <c r="Y4897" t="s">
        <v>34</v>
      </c>
      <c r="AA4897" t="s">
        <v>9385</v>
      </c>
      <c r="AB4897" t="s">
        <v>9385</v>
      </c>
    </row>
    <row r="4898" spans="1:28" x14ac:dyDescent="0.2">
      <c r="A4898">
        <v>2022</v>
      </c>
      <c r="B4898" t="s">
        <v>25</v>
      </c>
      <c r="C4898" t="s">
        <v>1262</v>
      </c>
      <c r="D4898" t="s">
        <v>983</v>
      </c>
      <c r="E4898" s="1">
        <v>36890</v>
      </c>
      <c r="F4898">
        <v>4.0999999999999996</v>
      </c>
      <c r="G4898">
        <v>79</v>
      </c>
      <c r="H4898" t="s">
        <v>82</v>
      </c>
      <c r="I4898" t="s">
        <v>36</v>
      </c>
      <c r="J4898" t="s">
        <v>9336</v>
      </c>
      <c r="K4898" t="s">
        <v>9236</v>
      </c>
      <c r="L4898" t="s">
        <v>37</v>
      </c>
      <c r="M4898" t="s">
        <v>38</v>
      </c>
      <c r="N4898" t="s">
        <v>192</v>
      </c>
      <c r="O4898" t="s">
        <v>1311</v>
      </c>
      <c r="P4898" s="4" t="s">
        <v>1312</v>
      </c>
      <c r="Q4898">
        <v>9783</v>
      </c>
      <c r="R4898">
        <v>4.5999999999999996</v>
      </c>
      <c r="S4898">
        <v>4.9000000000000004</v>
      </c>
      <c r="T4898">
        <v>4.5</v>
      </c>
      <c r="U4898">
        <v>4.5999999999999996</v>
      </c>
      <c r="V4898">
        <v>4.8</v>
      </c>
      <c r="W4898">
        <v>4.7</v>
      </c>
      <c r="X4898" t="s">
        <v>9384</v>
      </c>
      <c r="Y4898" t="s">
        <v>34</v>
      </c>
      <c r="AA4898" t="s">
        <v>9385</v>
      </c>
      <c r="AB4898" t="s">
        <v>9385</v>
      </c>
    </row>
    <row r="4899" spans="1:28" x14ac:dyDescent="0.2">
      <c r="A4899">
        <v>2009</v>
      </c>
      <c r="B4899" t="s">
        <v>25</v>
      </c>
      <c r="C4899" t="s">
        <v>1313</v>
      </c>
      <c r="D4899" t="s">
        <v>983</v>
      </c>
      <c r="E4899" s="1">
        <v>23997</v>
      </c>
      <c r="F4899">
        <v>4.7</v>
      </c>
      <c r="G4899">
        <v>42</v>
      </c>
      <c r="H4899" t="s">
        <v>252</v>
      </c>
      <c r="I4899" t="s">
        <v>1314</v>
      </c>
      <c r="J4899" t="s">
        <v>1315</v>
      </c>
      <c r="K4899" t="s">
        <v>9206</v>
      </c>
      <c r="L4899" t="s">
        <v>30</v>
      </c>
      <c r="M4899" t="s">
        <v>1194</v>
      </c>
      <c r="N4899" t="s">
        <v>1205</v>
      </c>
      <c r="O4899" t="s">
        <v>1316</v>
      </c>
      <c r="P4899" s="4">
        <v>66327607</v>
      </c>
      <c r="Q4899">
        <v>35723</v>
      </c>
      <c r="R4899">
        <v>4.5999999999999996</v>
      </c>
      <c r="S4899">
        <v>4.7</v>
      </c>
      <c r="T4899">
        <v>4.5</v>
      </c>
      <c r="U4899">
        <v>4.8</v>
      </c>
      <c r="V4899">
        <v>4.5999999999999996</v>
      </c>
      <c r="W4899">
        <v>4.9000000000000004</v>
      </c>
      <c r="X4899" t="s">
        <v>9384</v>
      </c>
      <c r="Y4899" t="s">
        <v>34</v>
      </c>
      <c r="AA4899" t="s">
        <v>9385</v>
      </c>
      <c r="AB4899" t="s">
        <v>9385</v>
      </c>
    </row>
    <row r="4900" spans="1:28" x14ac:dyDescent="0.2">
      <c r="A4900">
        <v>2020</v>
      </c>
      <c r="B4900" t="s">
        <v>25</v>
      </c>
      <c r="C4900" t="s">
        <v>248</v>
      </c>
      <c r="D4900" t="s">
        <v>983</v>
      </c>
      <c r="E4900" s="1">
        <v>44820</v>
      </c>
      <c r="F4900">
        <v>4.7</v>
      </c>
      <c r="G4900">
        <v>85</v>
      </c>
      <c r="H4900" t="s">
        <v>41</v>
      </c>
      <c r="I4900" t="s">
        <v>86</v>
      </c>
      <c r="J4900" t="s">
        <v>43</v>
      </c>
      <c r="K4900" t="s">
        <v>9215</v>
      </c>
      <c r="L4900" t="s">
        <v>30</v>
      </c>
      <c r="M4900" t="s">
        <v>57</v>
      </c>
      <c r="N4900" t="s">
        <v>32</v>
      </c>
      <c r="O4900" t="s">
        <v>1317</v>
      </c>
      <c r="P4900" s="4" t="s">
        <v>1318</v>
      </c>
      <c r="Q4900">
        <v>48836</v>
      </c>
      <c r="R4900">
        <v>4.8</v>
      </c>
      <c r="S4900">
        <v>4.8</v>
      </c>
      <c r="T4900">
        <v>4.7</v>
      </c>
      <c r="U4900">
        <v>4.5999999999999996</v>
      </c>
      <c r="V4900">
        <v>4.7</v>
      </c>
      <c r="W4900">
        <v>4.7</v>
      </c>
      <c r="X4900" t="s">
        <v>9384</v>
      </c>
      <c r="Y4900" t="s">
        <v>34</v>
      </c>
      <c r="AA4900" t="s">
        <v>9385</v>
      </c>
      <c r="AB4900" t="s">
        <v>9385</v>
      </c>
    </row>
    <row r="4901" spans="1:28" x14ac:dyDescent="0.2">
      <c r="A4901">
        <v>2016</v>
      </c>
      <c r="B4901" t="s">
        <v>25</v>
      </c>
      <c r="C4901" t="s">
        <v>150</v>
      </c>
      <c r="D4901" t="s">
        <v>983</v>
      </c>
      <c r="E4901" s="1">
        <v>27998</v>
      </c>
      <c r="F4901">
        <v>4.5999999999999996</v>
      </c>
      <c r="G4901">
        <v>2</v>
      </c>
      <c r="H4901" t="s">
        <v>36</v>
      </c>
      <c r="I4901" t="s">
        <v>36</v>
      </c>
      <c r="J4901" t="s">
        <v>9336</v>
      </c>
      <c r="K4901" t="s">
        <v>9233</v>
      </c>
      <c r="L4901" t="s">
        <v>30</v>
      </c>
      <c r="M4901" t="s">
        <v>1233</v>
      </c>
      <c r="N4901" t="s">
        <v>32</v>
      </c>
      <c r="O4901" t="s">
        <v>1322</v>
      </c>
      <c r="P4901" s="4">
        <v>23417811</v>
      </c>
      <c r="Q4901">
        <v>62650</v>
      </c>
      <c r="R4901">
        <v>4.7</v>
      </c>
      <c r="S4901">
        <v>4.5999999999999996</v>
      </c>
      <c r="T4901">
        <v>4.5</v>
      </c>
      <c r="U4901">
        <v>4.4000000000000004</v>
      </c>
      <c r="V4901">
        <v>4.5999999999999996</v>
      </c>
      <c r="W4901">
        <v>4.5999999999999996</v>
      </c>
      <c r="X4901" t="s">
        <v>9384</v>
      </c>
      <c r="Y4901" t="s">
        <v>34</v>
      </c>
      <c r="AA4901" t="s">
        <v>9385</v>
      </c>
      <c r="AB4901" t="s">
        <v>9385</v>
      </c>
    </row>
    <row r="4902" spans="1:28" x14ac:dyDescent="0.2">
      <c r="A4902">
        <v>2023</v>
      </c>
      <c r="B4902" t="s">
        <v>25</v>
      </c>
      <c r="C4902" t="s">
        <v>328</v>
      </c>
      <c r="D4902" t="s">
        <v>27</v>
      </c>
      <c r="E4902" s="1">
        <v>45895</v>
      </c>
      <c r="F4902">
        <v>5</v>
      </c>
      <c r="G4902">
        <v>4978</v>
      </c>
      <c r="H4902" t="s">
        <v>71</v>
      </c>
      <c r="I4902" t="s">
        <v>97</v>
      </c>
      <c r="J4902" t="s">
        <v>43</v>
      </c>
      <c r="L4902" t="s">
        <v>30</v>
      </c>
      <c r="M4902" t="s">
        <v>31</v>
      </c>
      <c r="N4902" t="s">
        <v>32</v>
      </c>
      <c r="O4902" t="s">
        <v>1450</v>
      </c>
      <c r="P4902" s="4" t="s">
        <v>1451</v>
      </c>
      <c r="Q4902">
        <v>7</v>
      </c>
      <c r="R4902">
        <v>5</v>
      </c>
      <c r="S4902">
        <v>5</v>
      </c>
      <c r="T4902">
        <v>4</v>
      </c>
      <c r="U4902">
        <v>4</v>
      </c>
      <c r="V4902">
        <v>4</v>
      </c>
      <c r="W4902">
        <v>5</v>
      </c>
      <c r="X4902" t="s">
        <v>9384</v>
      </c>
      <c r="Y4902" t="s">
        <v>34</v>
      </c>
      <c r="AA4902" t="s">
        <v>9385</v>
      </c>
      <c r="AB4902" t="s">
        <v>9385</v>
      </c>
    </row>
    <row r="4903" spans="1:28" x14ac:dyDescent="0.2">
      <c r="A4903">
        <v>2023</v>
      </c>
      <c r="B4903" t="s">
        <v>25</v>
      </c>
      <c r="C4903" t="s">
        <v>115</v>
      </c>
      <c r="D4903" t="s">
        <v>27</v>
      </c>
      <c r="E4903" s="1">
        <v>26145</v>
      </c>
      <c r="F4903">
        <v>5</v>
      </c>
      <c r="G4903">
        <v>2352</v>
      </c>
      <c r="H4903" t="s">
        <v>400</v>
      </c>
      <c r="I4903" t="s">
        <v>36</v>
      </c>
      <c r="J4903" t="s">
        <v>43</v>
      </c>
      <c r="K4903" t="s">
        <v>9221</v>
      </c>
      <c r="L4903" t="s">
        <v>30</v>
      </c>
      <c r="M4903" t="s">
        <v>108</v>
      </c>
      <c r="N4903" t="s">
        <v>105</v>
      </c>
      <c r="O4903" t="s">
        <v>1654</v>
      </c>
      <c r="P4903" s="4" t="s">
        <v>1655</v>
      </c>
      <c r="Q4903">
        <v>3</v>
      </c>
      <c r="R4903">
        <v>2</v>
      </c>
      <c r="S4903">
        <v>0</v>
      </c>
      <c r="T4903">
        <v>2</v>
      </c>
      <c r="U4903">
        <v>1</v>
      </c>
      <c r="V4903">
        <v>0</v>
      </c>
      <c r="W4903">
        <v>0</v>
      </c>
      <c r="X4903" t="s">
        <v>9384</v>
      </c>
      <c r="Y4903" t="s">
        <v>34</v>
      </c>
      <c r="AA4903" t="s">
        <v>9385</v>
      </c>
      <c r="AB4903" t="s">
        <v>9385</v>
      </c>
    </row>
    <row r="4904" spans="1:28" x14ac:dyDescent="0.2">
      <c r="A4904">
        <v>2023</v>
      </c>
      <c r="B4904" t="s">
        <v>25</v>
      </c>
      <c r="C4904" t="s">
        <v>152</v>
      </c>
      <c r="D4904" t="s">
        <v>27</v>
      </c>
      <c r="E4904" s="1">
        <v>32855</v>
      </c>
      <c r="F4904">
        <v>3.9</v>
      </c>
      <c r="G4904">
        <v>161</v>
      </c>
      <c r="H4904" t="s">
        <v>1669</v>
      </c>
      <c r="I4904" t="s">
        <v>36</v>
      </c>
      <c r="J4904" t="s">
        <v>9336</v>
      </c>
      <c r="K4904" t="s">
        <v>9209</v>
      </c>
      <c r="L4904" t="s">
        <v>30</v>
      </c>
      <c r="M4904" t="s">
        <v>212</v>
      </c>
      <c r="N4904" t="s">
        <v>213</v>
      </c>
      <c r="O4904" t="s">
        <v>1670</v>
      </c>
      <c r="P4904" s="4">
        <v>62455</v>
      </c>
      <c r="Q4904">
        <v>1</v>
      </c>
      <c r="R4904">
        <v>5</v>
      </c>
      <c r="S4904">
        <v>5</v>
      </c>
      <c r="T4904">
        <v>5</v>
      </c>
      <c r="U4904">
        <v>4</v>
      </c>
      <c r="V4904">
        <v>4</v>
      </c>
      <c r="W4904">
        <v>5</v>
      </c>
      <c r="X4904" t="s">
        <v>9384</v>
      </c>
      <c r="Y4904" t="s">
        <v>34</v>
      </c>
      <c r="AA4904" t="s">
        <v>9385</v>
      </c>
      <c r="AB4904" t="s">
        <v>9385</v>
      </c>
    </row>
    <row r="4905" spans="1:28" x14ac:dyDescent="0.2">
      <c r="A4905">
        <v>2023</v>
      </c>
      <c r="B4905" t="s">
        <v>25</v>
      </c>
      <c r="C4905" t="s">
        <v>94</v>
      </c>
      <c r="D4905" t="s">
        <v>27</v>
      </c>
      <c r="E4905" s="1">
        <v>46420</v>
      </c>
      <c r="F4905">
        <v>5</v>
      </c>
      <c r="G4905">
        <v>4978</v>
      </c>
      <c r="H4905" t="s">
        <v>55</v>
      </c>
      <c r="I4905" t="s">
        <v>36</v>
      </c>
      <c r="J4905" t="s">
        <v>9336</v>
      </c>
      <c r="L4905" t="s">
        <v>30</v>
      </c>
      <c r="M4905" t="s">
        <v>31</v>
      </c>
      <c r="N4905" t="s">
        <v>32</v>
      </c>
      <c r="O4905" t="s">
        <v>2030</v>
      </c>
      <c r="P4905" s="4" t="s">
        <v>2031</v>
      </c>
      <c r="Q4905">
        <v>10</v>
      </c>
      <c r="R4905">
        <v>5</v>
      </c>
      <c r="S4905">
        <v>4.8</v>
      </c>
      <c r="T4905">
        <v>4.8</v>
      </c>
      <c r="U4905">
        <v>4.2</v>
      </c>
      <c r="V4905">
        <v>5</v>
      </c>
      <c r="W4905">
        <v>5</v>
      </c>
      <c r="X4905" t="s">
        <v>9384</v>
      </c>
      <c r="Y4905" t="s">
        <v>34</v>
      </c>
      <c r="AA4905" t="s">
        <v>9385</v>
      </c>
      <c r="AB4905" t="s">
        <v>9385</v>
      </c>
    </row>
    <row r="4906" spans="1:28" x14ac:dyDescent="0.2">
      <c r="A4906">
        <v>2022</v>
      </c>
      <c r="B4906" t="s">
        <v>25</v>
      </c>
      <c r="C4906" t="s">
        <v>152</v>
      </c>
      <c r="D4906" t="s">
        <v>983</v>
      </c>
      <c r="E4906" s="1">
        <v>31944</v>
      </c>
      <c r="F4906">
        <v>5</v>
      </c>
      <c r="G4906">
        <v>4978</v>
      </c>
      <c r="H4906" t="s">
        <v>47</v>
      </c>
      <c r="I4906" t="s">
        <v>36</v>
      </c>
      <c r="J4906" t="s">
        <v>9336</v>
      </c>
      <c r="K4906" t="s">
        <v>9209</v>
      </c>
      <c r="L4906" t="s">
        <v>30</v>
      </c>
      <c r="M4906" t="s">
        <v>38</v>
      </c>
      <c r="N4906" t="s">
        <v>78</v>
      </c>
      <c r="O4906" t="s">
        <v>2032</v>
      </c>
      <c r="P4906" s="4" t="s">
        <v>2033</v>
      </c>
      <c r="Q4906">
        <v>9324</v>
      </c>
      <c r="R4906">
        <v>4.9000000000000004</v>
      </c>
      <c r="S4906">
        <v>4.8</v>
      </c>
      <c r="T4906">
        <v>4.7</v>
      </c>
      <c r="U4906">
        <v>4.8</v>
      </c>
      <c r="V4906">
        <v>4.7</v>
      </c>
      <c r="W4906">
        <v>4.9000000000000004</v>
      </c>
      <c r="X4906" t="s">
        <v>9384</v>
      </c>
      <c r="Y4906" t="s">
        <v>34</v>
      </c>
      <c r="AA4906" t="s">
        <v>9385</v>
      </c>
      <c r="AB4906" t="s">
        <v>9385</v>
      </c>
    </row>
    <row r="4907" spans="1:28" x14ac:dyDescent="0.2">
      <c r="A4907">
        <v>2022</v>
      </c>
      <c r="B4907" t="s">
        <v>25</v>
      </c>
      <c r="C4907" t="s">
        <v>152</v>
      </c>
      <c r="D4907" t="s">
        <v>983</v>
      </c>
      <c r="E4907" s="1">
        <v>32344</v>
      </c>
      <c r="F4907">
        <v>5</v>
      </c>
      <c r="G4907">
        <v>4978</v>
      </c>
      <c r="H4907" t="s">
        <v>472</v>
      </c>
      <c r="I4907" t="s">
        <v>97</v>
      </c>
      <c r="J4907" t="s">
        <v>9336</v>
      </c>
      <c r="K4907" t="s">
        <v>9209</v>
      </c>
      <c r="L4907" t="s">
        <v>30</v>
      </c>
      <c r="M4907" t="s">
        <v>38</v>
      </c>
      <c r="N4907" t="s">
        <v>78</v>
      </c>
      <c r="O4907" t="s">
        <v>2034</v>
      </c>
      <c r="P4907" s="4" t="s">
        <v>2035</v>
      </c>
      <c r="Q4907">
        <v>11037</v>
      </c>
      <c r="R4907">
        <v>4.9000000000000004</v>
      </c>
      <c r="S4907">
        <v>4.8</v>
      </c>
      <c r="T4907">
        <v>4.7</v>
      </c>
      <c r="U4907">
        <v>4.8</v>
      </c>
      <c r="V4907">
        <v>4.7</v>
      </c>
      <c r="W4907">
        <v>4.9000000000000004</v>
      </c>
      <c r="X4907" t="s">
        <v>9384</v>
      </c>
      <c r="Y4907" t="s">
        <v>34</v>
      </c>
      <c r="AA4907" t="s">
        <v>9385</v>
      </c>
      <c r="AB4907" t="s">
        <v>9385</v>
      </c>
    </row>
    <row r="4908" spans="1:28" x14ac:dyDescent="0.2">
      <c r="A4908">
        <v>2010</v>
      </c>
      <c r="B4908" t="s">
        <v>25</v>
      </c>
      <c r="C4908" t="s">
        <v>646</v>
      </c>
      <c r="D4908" t="s">
        <v>983</v>
      </c>
      <c r="E4908" s="1">
        <v>13644</v>
      </c>
      <c r="F4908">
        <v>4.5999999999999996</v>
      </c>
      <c r="G4908">
        <v>154</v>
      </c>
      <c r="H4908" t="s">
        <v>52</v>
      </c>
      <c r="I4908" t="s">
        <v>97</v>
      </c>
      <c r="J4908" t="s">
        <v>1315</v>
      </c>
      <c r="K4908" t="s">
        <v>9250</v>
      </c>
      <c r="L4908" t="s">
        <v>30</v>
      </c>
      <c r="M4908" t="s">
        <v>1194</v>
      </c>
      <c r="N4908" t="s">
        <v>1356</v>
      </c>
      <c r="O4908" t="s">
        <v>2056</v>
      </c>
      <c r="P4908" s="4" t="s">
        <v>2057</v>
      </c>
      <c r="Q4908">
        <v>118904</v>
      </c>
      <c r="R4908">
        <v>4.7</v>
      </c>
      <c r="S4908">
        <v>4.5</v>
      </c>
      <c r="T4908">
        <v>4.4000000000000004</v>
      </c>
      <c r="U4908">
        <v>4.5</v>
      </c>
      <c r="V4908">
        <v>4.4000000000000004</v>
      </c>
      <c r="W4908">
        <v>4.5999999999999996</v>
      </c>
      <c r="X4908" t="s">
        <v>9384</v>
      </c>
      <c r="Y4908" t="s">
        <v>34</v>
      </c>
      <c r="AA4908" t="s">
        <v>9385</v>
      </c>
      <c r="AB4908" t="s">
        <v>9385</v>
      </c>
    </row>
    <row r="4909" spans="1:28" x14ac:dyDescent="0.2">
      <c r="A4909">
        <v>2023</v>
      </c>
      <c r="B4909" t="s">
        <v>25</v>
      </c>
      <c r="C4909" t="s">
        <v>51</v>
      </c>
      <c r="D4909" t="s">
        <v>27</v>
      </c>
      <c r="E4909" s="1">
        <v>39240</v>
      </c>
      <c r="F4909">
        <v>3.9</v>
      </c>
      <c r="G4909">
        <v>161</v>
      </c>
      <c r="H4909" t="s">
        <v>472</v>
      </c>
      <c r="I4909" t="s">
        <v>36</v>
      </c>
      <c r="J4909" t="s">
        <v>9336</v>
      </c>
      <c r="K4909" t="s">
        <v>9210</v>
      </c>
      <c r="L4909" t="s">
        <v>37</v>
      </c>
      <c r="M4909" t="s">
        <v>212</v>
      </c>
      <c r="N4909" t="s">
        <v>337</v>
      </c>
      <c r="O4909" t="s">
        <v>2221</v>
      </c>
      <c r="P4909" s="4">
        <v>62431</v>
      </c>
      <c r="Q4909">
        <v>10</v>
      </c>
      <c r="R4909">
        <v>5</v>
      </c>
      <c r="S4909">
        <v>3</v>
      </c>
      <c r="T4909">
        <v>4</v>
      </c>
      <c r="U4909">
        <v>4</v>
      </c>
      <c r="V4909">
        <v>5</v>
      </c>
      <c r="W4909">
        <v>5</v>
      </c>
      <c r="X4909" t="s">
        <v>9384</v>
      </c>
      <c r="Y4909" t="s">
        <v>34</v>
      </c>
      <c r="AA4909" t="s">
        <v>9385</v>
      </c>
      <c r="AB4909" t="s">
        <v>9385</v>
      </c>
    </row>
    <row r="4910" spans="1:28" x14ac:dyDescent="0.2">
      <c r="A4910">
        <v>2022</v>
      </c>
      <c r="B4910" t="s">
        <v>25</v>
      </c>
      <c r="C4910" t="s">
        <v>103</v>
      </c>
      <c r="D4910" t="s">
        <v>27</v>
      </c>
      <c r="E4910" s="1">
        <v>29970</v>
      </c>
      <c r="F4910">
        <v>3.9</v>
      </c>
      <c r="G4910">
        <v>841</v>
      </c>
      <c r="H4910" t="s">
        <v>47</v>
      </c>
      <c r="I4910" t="s">
        <v>36</v>
      </c>
      <c r="J4910" t="s">
        <v>43</v>
      </c>
      <c r="K4910" t="s">
        <v>9207</v>
      </c>
      <c r="L4910" t="s">
        <v>30</v>
      </c>
      <c r="M4910" t="s">
        <v>38</v>
      </c>
      <c r="N4910" t="s">
        <v>78</v>
      </c>
      <c r="O4910" t="s">
        <v>2378</v>
      </c>
      <c r="P4910" s="4" t="s">
        <v>2379</v>
      </c>
      <c r="Q4910">
        <v>10</v>
      </c>
      <c r="R4910">
        <v>5</v>
      </c>
      <c r="S4910">
        <v>5</v>
      </c>
      <c r="T4910">
        <v>5</v>
      </c>
      <c r="U4910">
        <v>5</v>
      </c>
      <c r="V4910">
        <v>5</v>
      </c>
      <c r="W4910">
        <v>5</v>
      </c>
      <c r="X4910" t="s">
        <v>9384</v>
      </c>
      <c r="Y4910" t="s">
        <v>34</v>
      </c>
      <c r="AA4910" t="s">
        <v>9385</v>
      </c>
      <c r="AB4910" t="s">
        <v>9385</v>
      </c>
    </row>
    <row r="4911" spans="1:28" x14ac:dyDescent="0.2">
      <c r="A4911">
        <v>2019</v>
      </c>
      <c r="B4911" t="s">
        <v>25</v>
      </c>
      <c r="C4911" t="s">
        <v>272</v>
      </c>
      <c r="D4911" t="s">
        <v>983</v>
      </c>
      <c r="E4911" s="1">
        <v>39490</v>
      </c>
      <c r="F4911">
        <v>4.7</v>
      </c>
      <c r="G4911">
        <v>11</v>
      </c>
      <c r="H4911" t="s">
        <v>1216</v>
      </c>
      <c r="I4911" t="s">
        <v>36</v>
      </c>
      <c r="J4911" t="s">
        <v>9336</v>
      </c>
      <c r="K4911" t="s">
        <v>9204</v>
      </c>
      <c r="L4911" t="s">
        <v>30</v>
      </c>
      <c r="M4911" t="s">
        <v>48</v>
      </c>
      <c r="N4911" t="s">
        <v>32</v>
      </c>
      <c r="O4911" t="s">
        <v>2395</v>
      </c>
      <c r="P4911" s="4">
        <v>1330</v>
      </c>
      <c r="Q4911">
        <v>35454</v>
      </c>
      <c r="R4911">
        <v>4.8</v>
      </c>
      <c r="S4911">
        <v>4.7</v>
      </c>
      <c r="T4911">
        <v>4.7</v>
      </c>
      <c r="U4911">
        <v>4.5999999999999996</v>
      </c>
      <c r="V4911">
        <v>4.7</v>
      </c>
      <c r="W4911">
        <v>4.8</v>
      </c>
      <c r="X4911" t="s">
        <v>9384</v>
      </c>
      <c r="Y4911" t="s">
        <v>34</v>
      </c>
      <c r="AA4911" t="s">
        <v>9385</v>
      </c>
      <c r="AB4911" t="s">
        <v>9385</v>
      </c>
    </row>
    <row r="4912" spans="1:28" x14ac:dyDescent="0.2">
      <c r="A4912">
        <v>2022</v>
      </c>
      <c r="B4912" t="s">
        <v>25</v>
      </c>
      <c r="C4912" t="s">
        <v>81</v>
      </c>
      <c r="D4912" t="s">
        <v>27</v>
      </c>
      <c r="E4912" s="1">
        <v>41770</v>
      </c>
      <c r="F4912">
        <v>5</v>
      </c>
      <c r="G4912">
        <v>4</v>
      </c>
      <c r="H4912" t="s">
        <v>28</v>
      </c>
      <c r="I4912" t="s">
        <v>36</v>
      </c>
      <c r="J4912" t="s">
        <v>9337</v>
      </c>
      <c r="K4912" t="s">
        <v>9204</v>
      </c>
      <c r="L4912" t="s">
        <v>30</v>
      </c>
      <c r="M4912" t="s">
        <v>48</v>
      </c>
      <c r="N4912" t="s">
        <v>32</v>
      </c>
      <c r="O4912" t="s">
        <v>2559</v>
      </c>
      <c r="P4912" s="4" t="s">
        <v>2560</v>
      </c>
      <c r="Q4912">
        <v>0</v>
      </c>
      <c r="R4912">
        <v>5</v>
      </c>
      <c r="S4912">
        <v>5</v>
      </c>
      <c r="T4912">
        <v>5</v>
      </c>
      <c r="U4912">
        <v>5</v>
      </c>
      <c r="V4912">
        <v>5</v>
      </c>
      <c r="W4912">
        <v>5</v>
      </c>
      <c r="X4912" t="s">
        <v>9384</v>
      </c>
      <c r="Y4912" t="s">
        <v>34</v>
      </c>
      <c r="AA4912" t="s">
        <v>9385</v>
      </c>
      <c r="AB4912" t="s">
        <v>9385</v>
      </c>
    </row>
    <row r="4913" spans="1:28" x14ac:dyDescent="0.2">
      <c r="A4913">
        <v>2023</v>
      </c>
      <c r="B4913" t="s">
        <v>25</v>
      </c>
      <c r="C4913" t="s">
        <v>46</v>
      </c>
      <c r="D4913" t="s">
        <v>27</v>
      </c>
      <c r="E4913" s="1">
        <v>51735</v>
      </c>
      <c r="F4913">
        <v>5</v>
      </c>
      <c r="G4913">
        <v>4</v>
      </c>
      <c r="H4913" t="s">
        <v>47</v>
      </c>
      <c r="I4913" t="s">
        <v>36</v>
      </c>
      <c r="J4913" t="s">
        <v>9336</v>
      </c>
      <c r="K4913" t="s">
        <v>9222</v>
      </c>
      <c r="L4913" t="s">
        <v>30</v>
      </c>
      <c r="M4913" t="s">
        <v>83</v>
      </c>
      <c r="N4913" t="s">
        <v>84</v>
      </c>
      <c r="O4913" t="s">
        <v>2561</v>
      </c>
      <c r="P4913" s="4" t="s">
        <v>2562</v>
      </c>
      <c r="Q4913">
        <v>2</v>
      </c>
      <c r="R4913">
        <v>2</v>
      </c>
      <c r="S4913">
        <v>0</v>
      </c>
      <c r="T4913">
        <v>2</v>
      </c>
      <c r="U4913">
        <v>1</v>
      </c>
      <c r="V4913">
        <v>0</v>
      </c>
      <c r="W4913">
        <v>0</v>
      </c>
      <c r="X4913" t="s">
        <v>9384</v>
      </c>
      <c r="Y4913" t="s">
        <v>34</v>
      </c>
      <c r="AA4913" t="s">
        <v>9385</v>
      </c>
      <c r="AB4913" t="s">
        <v>9385</v>
      </c>
    </row>
    <row r="4914" spans="1:28" x14ac:dyDescent="0.2">
      <c r="A4914">
        <v>2023</v>
      </c>
      <c r="B4914" t="s">
        <v>25</v>
      </c>
      <c r="C4914" t="s">
        <v>51</v>
      </c>
      <c r="D4914" t="s">
        <v>27</v>
      </c>
      <c r="E4914" s="1">
        <v>40240</v>
      </c>
      <c r="F4914">
        <v>4.4000000000000004</v>
      </c>
      <c r="G4914">
        <v>14</v>
      </c>
      <c r="H4914" t="s">
        <v>86</v>
      </c>
      <c r="I4914" t="s">
        <v>36</v>
      </c>
      <c r="J4914" t="s">
        <v>9336</v>
      </c>
      <c r="K4914" t="s">
        <v>9210</v>
      </c>
      <c r="L4914" t="s">
        <v>37</v>
      </c>
      <c r="M4914" t="s">
        <v>112</v>
      </c>
      <c r="N4914" t="s">
        <v>105</v>
      </c>
      <c r="O4914" t="s">
        <v>2730</v>
      </c>
      <c r="P4914" s="4" t="s">
        <v>2731</v>
      </c>
      <c r="Q4914">
        <v>12</v>
      </c>
      <c r="R4914">
        <v>5</v>
      </c>
      <c r="S4914">
        <v>3</v>
      </c>
      <c r="T4914">
        <v>4</v>
      </c>
      <c r="U4914">
        <v>4</v>
      </c>
      <c r="V4914">
        <v>5</v>
      </c>
      <c r="W4914">
        <v>5</v>
      </c>
      <c r="X4914" t="s">
        <v>9384</v>
      </c>
      <c r="Y4914" t="s">
        <v>34</v>
      </c>
      <c r="AA4914" t="s">
        <v>9385</v>
      </c>
      <c r="AB4914" t="s">
        <v>9385</v>
      </c>
    </row>
    <row r="4915" spans="1:28" x14ac:dyDescent="0.2">
      <c r="A4915">
        <v>2023</v>
      </c>
      <c r="B4915" t="s">
        <v>25</v>
      </c>
      <c r="C4915" t="s">
        <v>51</v>
      </c>
      <c r="D4915" t="s">
        <v>27</v>
      </c>
      <c r="E4915" s="1">
        <v>39845</v>
      </c>
      <c r="F4915">
        <v>3.4</v>
      </c>
      <c r="G4915">
        <v>32</v>
      </c>
      <c r="H4915" t="s">
        <v>82</v>
      </c>
      <c r="I4915" t="s">
        <v>36</v>
      </c>
      <c r="J4915" t="s">
        <v>9336</v>
      </c>
      <c r="L4915" t="s">
        <v>37</v>
      </c>
      <c r="M4915" t="s">
        <v>38</v>
      </c>
      <c r="N4915" t="s">
        <v>39</v>
      </c>
      <c r="O4915" t="s">
        <v>2742</v>
      </c>
      <c r="P4915" s="4" t="s">
        <v>2743</v>
      </c>
      <c r="Q4915">
        <v>12</v>
      </c>
      <c r="R4915">
        <v>5</v>
      </c>
      <c r="S4915">
        <v>3</v>
      </c>
      <c r="T4915">
        <v>4</v>
      </c>
      <c r="U4915">
        <v>4</v>
      </c>
      <c r="V4915">
        <v>5</v>
      </c>
      <c r="W4915">
        <v>5</v>
      </c>
      <c r="X4915" t="s">
        <v>9384</v>
      </c>
      <c r="Y4915" t="s">
        <v>34</v>
      </c>
      <c r="AA4915" t="s">
        <v>9385</v>
      </c>
      <c r="AB4915" t="s">
        <v>9385</v>
      </c>
    </row>
    <row r="4916" spans="1:28" x14ac:dyDescent="0.2">
      <c r="A4916">
        <v>2006</v>
      </c>
      <c r="B4916" t="s">
        <v>25</v>
      </c>
      <c r="C4916" t="s">
        <v>2750</v>
      </c>
      <c r="D4916" t="s">
        <v>983</v>
      </c>
      <c r="E4916" s="1">
        <v>7299</v>
      </c>
      <c r="F4916">
        <v>4.5999999999999996</v>
      </c>
      <c r="G4916">
        <v>1933</v>
      </c>
      <c r="H4916" t="s">
        <v>2058</v>
      </c>
      <c r="I4916" t="s">
        <v>1516</v>
      </c>
      <c r="J4916" t="s">
        <v>1315</v>
      </c>
      <c r="K4916" t="s">
        <v>9272</v>
      </c>
      <c r="L4916" t="s">
        <v>30</v>
      </c>
      <c r="M4916" t="s">
        <v>1594</v>
      </c>
      <c r="N4916" t="s">
        <v>1205</v>
      </c>
      <c r="O4916" t="s">
        <v>2751</v>
      </c>
      <c r="P4916" s="4" t="s">
        <v>2752</v>
      </c>
      <c r="Q4916">
        <v>166364</v>
      </c>
      <c r="R4916">
        <v>4.2</v>
      </c>
      <c r="S4916">
        <v>4.4000000000000004</v>
      </c>
      <c r="T4916">
        <v>4.0999999999999996</v>
      </c>
      <c r="U4916">
        <v>4.5</v>
      </c>
      <c r="V4916">
        <v>4.5</v>
      </c>
      <c r="W4916">
        <v>4.5999999999999996</v>
      </c>
      <c r="X4916" t="s">
        <v>9384</v>
      </c>
      <c r="Y4916" t="s">
        <v>34</v>
      </c>
      <c r="AA4916" t="s">
        <v>9385</v>
      </c>
      <c r="AB4916" t="s">
        <v>9385</v>
      </c>
    </row>
    <row r="4917" spans="1:28" x14ac:dyDescent="0.2">
      <c r="A4917">
        <v>2023</v>
      </c>
      <c r="B4917" t="s">
        <v>25</v>
      </c>
      <c r="C4917" t="s">
        <v>51</v>
      </c>
      <c r="D4917" t="s">
        <v>27</v>
      </c>
      <c r="E4917" s="1">
        <v>39395</v>
      </c>
      <c r="F4917">
        <v>3.9</v>
      </c>
      <c r="G4917">
        <v>161</v>
      </c>
      <c r="H4917" t="s">
        <v>42</v>
      </c>
      <c r="I4917" t="s">
        <v>36</v>
      </c>
      <c r="J4917" t="s">
        <v>9336</v>
      </c>
      <c r="K4917" t="s">
        <v>9210</v>
      </c>
      <c r="L4917" t="s">
        <v>37</v>
      </c>
      <c r="M4917" t="s">
        <v>212</v>
      </c>
      <c r="N4917" t="s">
        <v>337</v>
      </c>
      <c r="O4917" t="s">
        <v>2753</v>
      </c>
      <c r="P4917" s="4">
        <v>62537</v>
      </c>
      <c r="Q4917">
        <v>10</v>
      </c>
      <c r="R4917">
        <v>5</v>
      </c>
      <c r="S4917">
        <v>3</v>
      </c>
      <c r="T4917">
        <v>4</v>
      </c>
      <c r="U4917">
        <v>4</v>
      </c>
      <c r="V4917">
        <v>5</v>
      </c>
      <c r="W4917">
        <v>5</v>
      </c>
      <c r="X4917" t="s">
        <v>9384</v>
      </c>
      <c r="Y4917" t="s">
        <v>34</v>
      </c>
      <c r="AA4917" t="s">
        <v>9385</v>
      </c>
      <c r="AB4917" t="s">
        <v>9385</v>
      </c>
    </row>
    <row r="4918" spans="1:28" x14ac:dyDescent="0.2">
      <c r="A4918">
        <v>2023</v>
      </c>
      <c r="B4918" t="s">
        <v>25</v>
      </c>
      <c r="C4918" t="s">
        <v>51</v>
      </c>
      <c r="D4918" t="s">
        <v>27</v>
      </c>
      <c r="E4918" s="1">
        <v>39845</v>
      </c>
      <c r="F4918">
        <v>4.5999999999999996</v>
      </c>
      <c r="G4918">
        <v>154</v>
      </c>
      <c r="H4918" t="s">
        <v>82</v>
      </c>
      <c r="I4918" t="s">
        <v>36</v>
      </c>
      <c r="J4918" t="s">
        <v>9336</v>
      </c>
      <c r="L4918" t="s">
        <v>37</v>
      </c>
      <c r="M4918" t="s">
        <v>38</v>
      </c>
      <c r="N4918" t="s">
        <v>39</v>
      </c>
      <c r="O4918" t="s">
        <v>2758</v>
      </c>
      <c r="P4918" s="4" t="s">
        <v>2759</v>
      </c>
      <c r="Q4918">
        <v>15</v>
      </c>
      <c r="R4918">
        <v>5</v>
      </c>
      <c r="S4918">
        <v>3</v>
      </c>
      <c r="T4918">
        <v>4</v>
      </c>
      <c r="U4918">
        <v>4</v>
      </c>
      <c r="V4918">
        <v>5</v>
      </c>
      <c r="W4918">
        <v>5</v>
      </c>
      <c r="X4918" t="s">
        <v>9384</v>
      </c>
      <c r="Y4918" t="s">
        <v>34</v>
      </c>
      <c r="AA4918" t="s">
        <v>9385</v>
      </c>
      <c r="AB4918" t="s">
        <v>9385</v>
      </c>
    </row>
    <row r="4919" spans="1:28" x14ac:dyDescent="0.2">
      <c r="A4919">
        <v>2022</v>
      </c>
      <c r="B4919" t="s">
        <v>25</v>
      </c>
      <c r="C4919" t="s">
        <v>152</v>
      </c>
      <c r="D4919" t="s">
        <v>983</v>
      </c>
      <c r="E4919" s="1">
        <v>32244</v>
      </c>
      <c r="F4919">
        <v>5</v>
      </c>
      <c r="G4919">
        <v>4978</v>
      </c>
      <c r="H4919" t="s">
        <v>28</v>
      </c>
      <c r="I4919" t="s">
        <v>36</v>
      </c>
      <c r="J4919" t="s">
        <v>9336</v>
      </c>
      <c r="K4919" t="s">
        <v>9209</v>
      </c>
      <c r="L4919" t="s">
        <v>30</v>
      </c>
      <c r="M4919" t="s">
        <v>38</v>
      </c>
      <c r="N4919" t="s">
        <v>78</v>
      </c>
      <c r="O4919" t="s">
        <v>2917</v>
      </c>
      <c r="P4919" s="4" t="s">
        <v>2918</v>
      </c>
      <c r="Q4919">
        <v>11408</v>
      </c>
      <c r="R4919">
        <v>4.9000000000000004</v>
      </c>
      <c r="S4919">
        <v>4.8</v>
      </c>
      <c r="T4919">
        <v>4.7</v>
      </c>
      <c r="U4919">
        <v>4.8</v>
      </c>
      <c r="V4919">
        <v>4.7</v>
      </c>
      <c r="W4919">
        <v>4.9000000000000004</v>
      </c>
      <c r="X4919" t="s">
        <v>9384</v>
      </c>
      <c r="Y4919" t="s">
        <v>34</v>
      </c>
      <c r="AA4919" t="s">
        <v>9385</v>
      </c>
      <c r="AB4919" t="s">
        <v>9385</v>
      </c>
    </row>
    <row r="4920" spans="1:28" x14ac:dyDescent="0.2">
      <c r="A4920">
        <v>2023</v>
      </c>
      <c r="B4920" t="s">
        <v>25</v>
      </c>
      <c r="C4920" t="s">
        <v>26</v>
      </c>
      <c r="D4920" t="s">
        <v>27</v>
      </c>
      <c r="E4920" s="1">
        <v>41970</v>
      </c>
      <c r="F4920">
        <v>3.9</v>
      </c>
      <c r="G4920">
        <v>841</v>
      </c>
      <c r="H4920" t="s">
        <v>124</v>
      </c>
      <c r="I4920" t="s">
        <v>36</v>
      </c>
      <c r="J4920" t="s">
        <v>9336</v>
      </c>
      <c r="L4920" t="s">
        <v>30</v>
      </c>
      <c r="M4920" t="s">
        <v>31</v>
      </c>
      <c r="N4920" t="s">
        <v>32</v>
      </c>
      <c r="O4920" t="s">
        <v>2925</v>
      </c>
      <c r="P4920" s="4" t="s">
        <v>2926</v>
      </c>
      <c r="Q4920">
        <v>6</v>
      </c>
      <c r="R4920">
        <v>5</v>
      </c>
      <c r="S4920">
        <v>4.8</v>
      </c>
      <c r="T4920">
        <v>4.8</v>
      </c>
      <c r="U4920">
        <v>4.2</v>
      </c>
      <c r="V4920">
        <v>5</v>
      </c>
      <c r="W4920">
        <v>5</v>
      </c>
      <c r="X4920" t="s">
        <v>9384</v>
      </c>
      <c r="Y4920" t="s">
        <v>34</v>
      </c>
      <c r="AA4920" t="s">
        <v>9385</v>
      </c>
      <c r="AB4920" t="s">
        <v>9385</v>
      </c>
    </row>
    <row r="4921" spans="1:28" x14ac:dyDescent="0.2">
      <c r="A4921">
        <v>2023</v>
      </c>
      <c r="B4921" t="s">
        <v>25</v>
      </c>
      <c r="C4921" t="s">
        <v>115</v>
      </c>
      <c r="D4921" t="s">
        <v>27</v>
      </c>
      <c r="E4921" s="1">
        <v>26145</v>
      </c>
      <c r="F4921">
        <v>5</v>
      </c>
      <c r="G4921">
        <v>2713</v>
      </c>
      <c r="H4921" t="s">
        <v>97</v>
      </c>
      <c r="I4921" t="s">
        <v>36</v>
      </c>
      <c r="J4921" t="s">
        <v>43</v>
      </c>
      <c r="K4921" t="s">
        <v>9221</v>
      </c>
      <c r="L4921" t="s">
        <v>30</v>
      </c>
      <c r="M4921" t="s">
        <v>108</v>
      </c>
      <c r="N4921" t="s">
        <v>105</v>
      </c>
      <c r="O4921" t="s">
        <v>3089</v>
      </c>
      <c r="P4921" s="4" t="s">
        <v>3090</v>
      </c>
      <c r="Q4921">
        <v>3</v>
      </c>
      <c r="R4921">
        <v>2</v>
      </c>
      <c r="S4921">
        <v>0</v>
      </c>
      <c r="T4921">
        <v>2</v>
      </c>
      <c r="U4921">
        <v>1</v>
      </c>
      <c r="V4921">
        <v>0</v>
      </c>
      <c r="W4921">
        <v>0</v>
      </c>
      <c r="X4921" t="s">
        <v>9384</v>
      </c>
      <c r="Y4921" t="s">
        <v>34</v>
      </c>
      <c r="AA4921" t="s">
        <v>9385</v>
      </c>
      <c r="AB4921" t="s">
        <v>9385</v>
      </c>
    </row>
    <row r="4922" spans="1:28" x14ac:dyDescent="0.2">
      <c r="A4922">
        <v>2022</v>
      </c>
      <c r="B4922" t="s">
        <v>25</v>
      </c>
      <c r="C4922" t="s">
        <v>152</v>
      </c>
      <c r="D4922" t="s">
        <v>983</v>
      </c>
      <c r="E4922" s="1">
        <v>32493</v>
      </c>
      <c r="F4922">
        <v>4.9000000000000004</v>
      </c>
      <c r="G4922">
        <v>51</v>
      </c>
      <c r="H4922" t="s">
        <v>28</v>
      </c>
      <c r="I4922" t="s">
        <v>36</v>
      </c>
      <c r="J4922" t="s">
        <v>9336</v>
      </c>
      <c r="K4922" t="s">
        <v>9209</v>
      </c>
      <c r="L4922" t="s">
        <v>30</v>
      </c>
      <c r="M4922" t="s">
        <v>38</v>
      </c>
      <c r="N4922" t="s">
        <v>78</v>
      </c>
      <c r="O4922" t="s">
        <v>3091</v>
      </c>
      <c r="P4922" s="4" t="s">
        <v>3092</v>
      </c>
      <c r="Q4922">
        <v>6088</v>
      </c>
      <c r="R4922">
        <v>4.9000000000000004</v>
      </c>
      <c r="S4922">
        <v>4.8</v>
      </c>
      <c r="T4922">
        <v>4.7</v>
      </c>
      <c r="U4922">
        <v>4.8</v>
      </c>
      <c r="V4922">
        <v>4.7</v>
      </c>
      <c r="W4922">
        <v>4.9000000000000004</v>
      </c>
      <c r="X4922" t="s">
        <v>9384</v>
      </c>
      <c r="Y4922" t="s">
        <v>34</v>
      </c>
      <c r="AA4922" t="s">
        <v>9386</v>
      </c>
      <c r="AB4922" t="s">
        <v>9386</v>
      </c>
    </row>
    <row r="4923" spans="1:28" x14ac:dyDescent="0.2">
      <c r="A4923">
        <v>2022</v>
      </c>
      <c r="B4923" t="s">
        <v>25</v>
      </c>
      <c r="C4923" t="s">
        <v>152</v>
      </c>
      <c r="D4923" t="s">
        <v>983</v>
      </c>
      <c r="E4923" s="1">
        <v>32999</v>
      </c>
      <c r="F4923">
        <v>5</v>
      </c>
      <c r="G4923">
        <v>4978</v>
      </c>
      <c r="H4923" t="s">
        <v>71</v>
      </c>
      <c r="I4923" t="s">
        <v>97</v>
      </c>
      <c r="J4923" t="s">
        <v>9336</v>
      </c>
      <c r="K4923" t="s">
        <v>9209</v>
      </c>
      <c r="L4923" t="s">
        <v>30</v>
      </c>
      <c r="M4923" t="s">
        <v>38</v>
      </c>
      <c r="N4923" t="s">
        <v>78</v>
      </c>
      <c r="O4923" t="s">
        <v>3098</v>
      </c>
      <c r="P4923" s="4" t="s">
        <v>3099</v>
      </c>
      <c r="Q4923">
        <v>8112</v>
      </c>
      <c r="R4923">
        <v>4.9000000000000004</v>
      </c>
      <c r="S4923">
        <v>4.8</v>
      </c>
      <c r="T4923">
        <v>4.7</v>
      </c>
      <c r="U4923">
        <v>4.8</v>
      </c>
      <c r="V4923">
        <v>4.7</v>
      </c>
      <c r="W4923">
        <v>4.9000000000000004</v>
      </c>
      <c r="X4923" t="s">
        <v>9384</v>
      </c>
      <c r="Y4923" t="s">
        <v>34</v>
      </c>
      <c r="AA4923" t="s">
        <v>9386</v>
      </c>
      <c r="AB4923" t="s">
        <v>9386</v>
      </c>
    </row>
    <row r="4924" spans="1:28" x14ac:dyDescent="0.2">
      <c r="A4924">
        <v>2023</v>
      </c>
      <c r="B4924" t="s">
        <v>25</v>
      </c>
      <c r="C4924" t="s">
        <v>94</v>
      </c>
      <c r="D4924" t="s">
        <v>27</v>
      </c>
      <c r="E4924" s="1">
        <v>44525</v>
      </c>
      <c r="F4924">
        <v>3.9</v>
      </c>
      <c r="G4924">
        <v>841</v>
      </c>
      <c r="H4924" t="s">
        <v>82</v>
      </c>
      <c r="I4924" t="s">
        <v>36</v>
      </c>
      <c r="J4924" t="s">
        <v>9336</v>
      </c>
      <c r="L4924" t="s">
        <v>30</v>
      </c>
      <c r="M4924" t="s">
        <v>31</v>
      </c>
      <c r="N4924" t="s">
        <v>32</v>
      </c>
      <c r="O4924" t="s">
        <v>3104</v>
      </c>
      <c r="P4924" s="4" t="s">
        <v>3105</v>
      </c>
      <c r="Q4924">
        <v>6</v>
      </c>
      <c r="R4924">
        <v>5</v>
      </c>
      <c r="S4924">
        <v>4.8</v>
      </c>
      <c r="T4924">
        <v>4.8</v>
      </c>
      <c r="U4924">
        <v>4.2</v>
      </c>
      <c r="V4924">
        <v>5</v>
      </c>
      <c r="W4924">
        <v>5</v>
      </c>
      <c r="X4924" t="s">
        <v>9384</v>
      </c>
      <c r="Y4924" t="s">
        <v>34</v>
      </c>
      <c r="AA4924" t="s">
        <v>9386</v>
      </c>
      <c r="AB4924" t="s">
        <v>9386</v>
      </c>
    </row>
    <row r="4925" spans="1:28" x14ac:dyDescent="0.2">
      <c r="A4925">
        <v>2022</v>
      </c>
      <c r="B4925" t="s">
        <v>25</v>
      </c>
      <c r="C4925" t="s">
        <v>26</v>
      </c>
      <c r="D4925" t="s">
        <v>27</v>
      </c>
      <c r="E4925" s="1">
        <v>42415</v>
      </c>
      <c r="F4925">
        <v>3.9</v>
      </c>
      <c r="G4925">
        <v>161</v>
      </c>
      <c r="H4925" t="s">
        <v>96</v>
      </c>
      <c r="I4925" t="s">
        <v>97</v>
      </c>
      <c r="J4925" t="s">
        <v>9336</v>
      </c>
      <c r="K4925" t="s">
        <v>9205</v>
      </c>
      <c r="L4925" t="s">
        <v>30</v>
      </c>
      <c r="M4925" t="s">
        <v>31</v>
      </c>
      <c r="N4925" t="s">
        <v>431</v>
      </c>
      <c r="O4925" t="s">
        <v>3109</v>
      </c>
      <c r="P4925" s="4">
        <v>61648</v>
      </c>
      <c r="Q4925">
        <v>14020</v>
      </c>
      <c r="R4925">
        <v>5</v>
      </c>
      <c r="S4925">
        <v>4.9000000000000004</v>
      </c>
      <c r="T4925">
        <v>4.9000000000000004</v>
      </c>
      <c r="U4925">
        <v>4.3</v>
      </c>
      <c r="V4925">
        <v>4.7</v>
      </c>
      <c r="W4925">
        <v>5</v>
      </c>
      <c r="X4925" t="s">
        <v>9384</v>
      </c>
      <c r="Y4925" t="s">
        <v>34</v>
      </c>
      <c r="AA4925" t="s">
        <v>9386</v>
      </c>
      <c r="AB4925" t="s">
        <v>9386</v>
      </c>
    </row>
    <row r="4926" spans="1:28" x14ac:dyDescent="0.2">
      <c r="A4926">
        <v>2020</v>
      </c>
      <c r="B4926" t="s">
        <v>25</v>
      </c>
      <c r="C4926" t="s">
        <v>2417</v>
      </c>
      <c r="D4926" t="s">
        <v>27</v>
      </c>
      <c r="E4926" s="1">
        <v>19694</v>
      </c>
      <c r="F4926">
        <v>3.9</v>
      </c>
      <c r="G4926">
        <v>161</v>
      </c>
      <c r="H4926" t="s">
        <v>52</v>
      </c>
      <c r="I4926" t="s">
        <v>36</v>
      </c>
      <c r="J4926" t="s">
        <v>43</v>
      </c>
      <c r="K4926" t="s">
        <v>9279</v>
      </c>
      <c r="L4926" t="s">
        <v>30</v>
      </c>
      <c r="M4926" t="s">
        <v>212</v>
      </c>
      <c r="N4926" t="s">
        <v>3110</v>
      </c>
      <c r="O4926" t="s">
        <v>3111</v>
      </c>
      <c r="P4926" s="4" t="s">
        <v>3112</v>
      </c>
      <c r="Q4926">
        <v>29148</v>
      </c>
      <c r="R4926">
        <v>4.7</v>
      </c>
      <c r="S4926">
        <v>4.5999999999999996</v>
      </c>
      <c r="T4926">
        <v>4.7</v>
      </c>
      <c r="U4926">
        <v>4.8</v>
      </c>
      <c r="V4926">
        <v>4.5</v>
      </c>
      <c r="W4926">
        <v>4.8</v>
      </c>
      <c r="X4926" t="s">
        <v>9384</v>
      </c>
      <c r="Y4926" t="s">
        <v>34</v>
      </c>
      <c r="AA4926" t="s">
        <v>9386</v>
      </c>
      <c r="AB4926" t="s">
        <v>9386</v>
      </c>
    </row>
    <row r="4927" spans="1:28" x14ac:dyDescent="0.2">
      <c r="A4927">
        <v>2020</v>
      </c>
      <c r="B4927" t="s">
        <v>25</v>
      </c>
      <c r="C4927" t="s">
        <v>152</v>
      </c>
      <c r="D4927" t="s">
        <v>983</v>
      </c>
      <c r="E4927" s="1">
        <v>29541</v>
      </c>
      <c r="F4927">
        <v>4.8</v>
      </c>
      <c r="G4927">
        <v>1</v>
      </c>
      <c r="H4927" t="s">
        <v>562</v>
      </c>
      <c r="I4927" t="s">
        <v>86</v>
      </c>
      <c r="J4927" t="s">
        <v>9336</v>
      </c>
      <c r="K4927" t="s">
        <v>9209</v>
      </c>
      <c r="L4927" t="s">
        <v>30</v>
      </c>
      <c r="M4927" t="s">
        <v>38</v>
      </c>
      <c r="N4927" t="s">
        <v>78</v>
      </c>
      <c r="O4927" t="s">
        <v>3296</v>
      </c>
      <c r="P4927" s="4" t="s">
        <v>3297</v>
      </c>
      <c r="Q4927">
        <v>18893</v>
      </c>
      <c r="R4927">
        <v>4.9000000000000004</v>
      </c>
      <c r="S4927">
        <v>4.8</v>
      </c>
      <c r="T4927">
        <v>4.8</v>
      </c>
      <c r="U4927">
        <v>4.8</v>
      </c>
      <c r="V4927">
        <v>4.9000000000000004</v>
      </c>
      <c r="W4927">
        <v>4.9000000000000004</v>
      </c>
      <c r="X4927" t="s">
        <v>9384</v>
      </c>
      <c r="Y4927" t="s">
        <v>34</v>
      </c>
      <c r="AA4927" t="s">
        <v>9386</v>
      </c>
      <c r="AB4927" t="s">
        <v>9386</v>
      </c>
    </row>
    <row r="4928" spans="1:28" x14ac:dyDescent="0.2">
      <c r="A4928">
        <v>2022</v>
      </c>
      <c r="B4928" t="s">
        <v>25</v>
      </c>
      <c r="C4928" t="s">
        <v>811</v>
      </c>
      <c r="D4928" t="s">
        <v>27</v>
      </c>
      <c r="E4928" s="1">
        <v>34755</v>
      </c>
      <c r="F4928">
        <v>3.9</v>
      </c>
      <c r="G4928">
        <v>161</v>
      </c>
      <c r="H4928" t="s">
        <v>3306</v>
      </c>
      <c r="I4928" t="s">
        <v>1183</v>
      </c>
      <c r="J4928" t="s">
        <v>43</v>
      </c>
      <c r="K4928" t="s">
        <v>9213</v>
      </c>
      <c r="L4928" t="s">
        <v>30</v>
      </c>
      <c r="M4928" t="s">
        <v>31</v>
      </c>
      <c r="N4928" t="s">
        <v>386</v>
      </c>
      <c r="O4928" t="s">
        <v>3307</v>
      </c>
      <c r="P4928" s="4" t="s">
        <v>3308</v>
      </c>
      <c r="Q4928">
        <v>0</v>
      </c>
      <c r="R4928">
        <v>5</v>
      </c>
      <c r="S4928">
        <v>5</v>
      </c>
      <c r="T4928">
        <v>5</v>
      </c>
      <c r="U4928">
        <v>5</v>
      </c>
      <c r="V4928">
        <v>5</v>
      </c>
      <c r="W4928">
        <v>5</v>
      </c>
      <c r="X4928" t="s">
        <v>9384</v>
      </c>
      <c r="Y4928" t="s">
        <v>34</v>
      </c>
      <c r="AA4928" s="6" t="s">
        <v>9387</v>
      </c>
      <c r="AB4928" s="6" t="s">
        <v>9387</v>
      </c>
    </row>
    <row r="4929" spans="1:28" x14ac:dyDescent="0.2">
      <c r="A4929">
        <v>2021</v>
      </c>
      <c r="B4929" t="s">
        <v>25</v>
      </c>
      <c r="C4929" t="s">
        <v>201</v>
      </c>
      <c r="D4929" t="s">
        <v>983</v>
      </c>
      <c r="E4929" s="1">
        <v>39995</v>
      </c>
      <c r="F4929">
        <v>3.9</v>
      </c>
      <c r="G4929">
        <v>841</v>
      </c>
      <c r="H4929" t="s">
        <v>52</v>
      </c>
      <c r="I4929" t="s">
        <v>36</v>
      </c>
      <c r="J4929" t="s">
        <v>9336</v>
      </c>
      <c r="K4929" t="s">
        <v>9205</v>
      </c>
      <c r="L4929" t="s">
        <v>30</v>
      </c>
      <c r="M4929" t="s">
        <v>48</v>
      </c>
      <c r="N4929" t="s">
        <v>32</v>
      </c>
      <c r="O4929" t="s">
        <v>3475</v>
      </c>
      <c r="P4929" s="4" t="s">
        <v>3476</v>
      </c>
      <c r="Q4929">
        <v>32808</v>
      </c>
      <c r="R4929">
        <v>4.9000000000000004</v>
      </c>
      <c r="S4929">
        <v>4.7</v>
      </c>
      <c r="T4929">
        <v>4.7</v>
      </c>
      <c r="U4929">
        <v>4.5</v>
      </c>
      <c r="V4929">
        <v>4.9000000000000004</v>
      </c>
      <c r="W4929">
        <v>4.5999999999999996</v>
      </c>
      <c r="X4929" t="s">
        <v>9384</v>
      </c>
      <c r="Y4929" t="s">
        <v>34</v>
      </c>
      <c r="AA4929" s="6" t="s">
        <v>9387</v>
      </c>
      <c r="AB4929" s="6" t="s">
        <v>9387</v>
      </c>
    </row>
    <row r="4930" spans="1:28" x14ac:dyDescent="0.2">
      <c r="A4930">
        <v>2017</v>
      </c>
      <c r="B4930" t="s">
        <v>25</v>
      </c>
      <c r="C4930" t="s">
        <v>410</v>
      </c>
      <c r="D4930" t="s">
        <v>983</v>
      </c>
      <c r="E4930" s="1">
        <v>22908</v>
      </c>
      <c r="F4930">
        <v>4.7</v>
      </c>
      <c r="G4930">
        <v>227</v>
      </c>
      <c r="H4930" t="s">
        <v>180</v>
      </c>
      <c r="I4930" t="s">
        <v>86</v>
      </c>
      <c r="J4930" t="s">
        <v>43</v>
      </c>
      <c r="K4930" t="s">
        <v>9259</v>
      </c>
      <c r="L4930" t="s">
        <v>37</v>
      </c>
      <c r="M4930" t="s">
        <v>38</v>
      </c>
      <c r="N4930" t="s">
        <v>192</v>
      </c>
      <c r="O4930" t="s">
        <v>3477</v>
      </c>
      <c r="P4930" s="4">
        <v>1135</v>
      </c>
      <c r="Q4930">
        <v>78723</v>
      </c>
      <c r="R4930">
        <v>4.8</v>
      </c>
      <c r="S4930">
        <v>4.8</v>
      </c>
      <c r="T4930">
        <v>4.7</v>
      </c>
      <c r="U4930">
        <v>4.5999999999999996</v>
      </c>
      <c r="V4930">
        <v>4.9000000000000004</v>
      </c>
      <c r="W4930">
        <v>4.8</v>
      </c>
      <c r="X4930" t="s">
        <v>9384</v>
      </c>
      <c r="Y4930" t="s">
        <v>34</v>
      </c>
      <c r="AA4930" s="6" t="s">
        <v>9387</v>
      </c>
      <c r="AB4930" s="6" t="s">
        <v>9387</v>
      </c>
    </row>
    <row r="4931" spans="1:28" x14ac:dyDescent="0.2">
      <c r="A4931">
        <v>2022</v>
      </c>
      <c r="B4931" t="s">
        <v>25</v>
      </c>
      <c r="C4931" t="s">
        <v>152</v>
      </c>
      <c r="D4931" t="s">
        <v>983</v>
      </c>
      <c r="E4931" s="1">
        <v>32544</v>
      </c>
      <c r="F4931">
        <v>5</v>
      </c>
      <c r="G4931">
        <v>4978</v>
      </c>
      <c r="H4931" t="s">
        <v>82</v>
      </c>
      <c r="I4931" t="s">
        <v>97</v>
      </c>
      <c r="J4931" t="s">
        <v>9336</v>
      </c>
      <c r="K4931" t="s">
        <v>9209</v>
      </c>
      <c r="L4931" t="s">
        <v>30</v>
      </c>
      <c r="M4931" t="s">
        <v>38</v>
      </c>
      <c r="N4931" t="s">
        <v>78</v>
      </c>
      <c r="O4931" t="s">
        <v>3862</v>
      </c>
      <c r="P4931" s="4" t="s">
        <v>3863</v>
      </c>
      <c r="Q4931">
        <v>8779</v>
      </c>
      <c r="R4931">
        <v>4.9000000000000004</v>
      </c>
      <c r="S4931">
        <v>4.8</v>
      </c>
      <c r="T4931">
        <v>4.7</v>
      </c>
      <c r="U4931">
        <v>4.8</v>
      </c>
      <c r="V4931">
        <v>4.7</v>
      </c>
      <c r="W4931">
        <v>4.9000000000000004</v>
      </c>
      <c r="X4931" t="s">
        <v>9384</v>
      </c>
      <c r="Y4931" t="s">
        <v>34</v>
      </c>
      <c r="AA4931" s="6" t="s">
        <v>9387</v>
      </c>
      <c r="AB4931" s="6" t="s">
        <v>9387</v>
      </c>
    </row>
    <row r="4932" spans="1:28" x14ac:dyDescent="0.2">
      <c r="A4932">
        <v>2023</v>
      </c>
      <c r="B4932" t="s">
        <v>25</v>
      </c>
      <c r="C4932" t="s">
        <v>94</v>
      </c>
      <c r="D4932" t="s">
        <v>27</v>
      </c>
      <c r="E4932" s="1">
        <v>49320</v>
      </c>
      <c r="F4932">
        <v>4.5999999999999996</v>
      </c>
      <c r="G4932">
        <v>89</v>
      </c>
      <c r="H4932" t="s">
        <v>28</v>
      </c>
      <c r="I4932" t="s">
        <v>36</v>
      </c>
      <c r="J4932" t="s">
        <v>9336</v>
      </c>
      <c r="L4932" t="s">
        <v>30</v>
      </c>
      <c r="M4932" t="s">
        <v>31</v>
      </c>
      <c r="N4932" t="s">
        <v>32</v>
      </c>
      <c r="O4932" t="s">
        <v>3878</v>
      </c>
      <c r="P4932" s="4">
        <v>29387</v>
      </c>
      <c r="Q4932">
        <v>104</v>
      </c>
      <c r="R4932">
        <v>5</v>
      </c>
      <c r="S4932">
        <v>4.8</v>
      </c>
      <c r="T4932">
        <v>4.8</v>
      </c>
      <c r="U4932">
        <v>4.2</v>
      </c>
      <c r="V4932">
        <v>5</v>
      </c>
      <c r="W4932">
        <v>5</v>
      </c>
      <c r="X4932" t="s">
        <v>9384</v>
      </c>
      <c r="Y4932" t="s">
        <v>34</v>
      </c>
      <c r="AA4932" s="6" t="s">
        <v>9387</v>
      </c>
      <c r="AB4932" s="6" t="s">
        <v>9387</v>
      </c>
    </row>
    <row r="4933" spans="1:28" x14ac:dyDescent="0.2">
      <c r="A4933">
        <v>2021</v>
      </c>
      <c r="B4933" t="s">
        <v>25</v>
      </c>
      <c r="C4933" t="s">
        <v>380</v>
      </c>
      <c r="D4933" t="s">
        <v>983</v>
      </c>
      <c r="E4933" s="1">
        <v>38613</v>
      </c>
      <c r="F4933">
        <v>5</v>
      </c>
      <c r="G4933">
        <v>1654</v>
      </c>
      <c r="H4933" t="s">
        <v>52</v>
      </c>
      <c r="I4933" t="s">
        <v>36</v>
      </c>
      <c r="J4933" t="s">
        <v>9336</v>
      </c>
      <c r="K4933" t="s">
        <v>9204</v>
      </c>
      <c r="L4933" t="s">
        <v>30</v>
      </c>
      <c r="M4933" t="s">
        <v>48</v>
      </c>
      <c r="N4933" t="s">
        <v>32</v>
      </c>
      <c r="O4933" t="s">
        <v>4029</v>
      </c>
      <c r="P4933" s="4" t="s">
        <v>4030</v>
      </c>
      <c r="Q4933">
        <v>37726</v>
      </c>
      <c r="R4933">
        <v>4.9000000000000004</v>
      </c>
      <c r="S4933">
        <v>4.8</v>
      </c>
      <c r="T4933">
        <v>4.8</v>
      </c>
      <c r="U4933">
        <v>4.7</v>
      </c>
      <c r="V4933">
        <v>4.7</v>
      </c>
      <c r="W4933">
        <v>4.8</v>
      </c>
      <c r="X4933" t="s">
        <v>9384</v>
      </c>
      <c r="Y4933" t="s">
        <v>34</v>
      </c>
      <c r="AA4933" s="6" t="s">
        <v>9387</v>
      </c>
      <c r="AB4933" s="6" t="s">
        <v>9387</v>
      </c>
    </row>
    <row r="4934" spans="1:28" x14ac:dyDescent="0.2">
      <c r="A4934">
        <v>2023</v>
      </c>
      <c r="B4934" t="s">
        <v>25</v>
      </c>
      <c r="C4934" t="s">
        <v>51</v>
      </c>
      <c r="D4934" t="s">
        <v>27</v>
      </c>
      <c r="E4934" s="1">
        <v>39240</v>
      </c>
      <c r="F4934">
        <v>3.9</v>
      </c>
      <c r="G4934">
        <v>161</v>
      </c>
      <c r="H4934" t="s">
        <v>472</v>
      </c>
      <c r="I4934" t="s">
        <v>36</v>
      </c>
      <c r="J4934" t="s">
        <v>9336</v>
      </c>
      <c r="K4934" t="s">
        <v>9210</v>
      </c>
      <c r="L4934" t="s">
        <v>37</v>
      </c>
      <c r="M4934" t="s">
        <v>212</v>
      </c>
      <c r="N4934" t="s">
        <v>337</v>
      </c>
      <c r="O4934" t="s">
        <v>4036</v>
      </c>
      <c r="P4934" s="4">
        <v>62476</v>
      </c>
      <c r="Q4934">
        <v>1</v>
      </c>
      <c r="R4934">
        <v>5</v>
      </c>
      <c r="S4934">
        <v>3</v>
      </c>
      <c r="T4934">
        <v>4</v>
      </c>
      <c r="U4934">
        <v>4</v>
      </c>
      <c r="V4934">
        <v>5</v>
      </c>
      <c r="W4934">
        <v>5</v>
      </c>
      <c r="X4934" t="s">
        <v>9384</v>
      </c>
      <c r="Y4934" t="s">
        <v>34</v>
      </c>
      <c r="AA4934" s="6" t="s">
        <v>9387</v>
      </c>
      <c r="AB4934" s="6" t="s">
        <v>9387</v>
      </c>
    </row>
    <row r="4935" spans="1:28" x14ac:dyDescent="0.2">
      <c r="A4935">
        <v>2022</v>
      </c>
      <c r="B4935" t="s">
        <v>25</v>
      </c>
      <c r="C4935" t="s">
        <v>115</v>
      </c>
      <c r="D4935" t="s">
        <v>983</v>
      </c>
      <c r="E4935" s="1">
        <v>27991</v>
      </c>
      <c r="F4935">
        <v>5</v>
      </c>
      <c r="G4935">
        <v>1358</v>
      </c>
      <c r="H4935" t="s">
        <v>1383</v>
      </c>
      <c r="I4935" t="s">
        <v>36</v>
      </c>
      <c r="J4935" t="s">
        <v>43</v>
      </c>
      <c r="K4935" t="s">
        <v>9212</v>
      </c>
      <c r="L4935" t="s">
        <v>30</v>
      </c>
      <c r="M4935" t="s">
        <v>760</v>
      </c>
      <c r="N4935" t="s">
        <v>105</v>
      </c>
      <c r="O4935" t="s">
        <v>4205</v>
      </c>
      <c r="P4935" s="4" t="s">
        <v>4206</v>
      </c>
      <c r="Q4935">
        <v>5028</v>
      </c>
      <c r="R4935">
        <v>4.5999999999999996</v>
      </c>
      <c r="S4935">
        <v>4.9000000000000004</v>
      </c>
      <c r="T4935">
        <v>4.4000000000000004</v>
      </c>
      <c r="U4935">
        <v>4.5999999999999996</v>
      </c>
      <c r="V4935">
        <v>4.5999999999999996</v>
      </c>
      <c r="W4935">
        <v>4.7</v>
      </c>
      <c r="X4935" t="s">
        <v>9384</v>
      </c>
      <c r="Y4935" t="s">
        <v>34</v>
      </c>
      <c r="AA4935" s="6" t="s">
        <v>9387</v>
      </c>
      <c r="AB4935" s="6" t="s">
        <v>9387</v>
      </c>
    </row>
    <row r="4936" spans="1:28" x14ac:dyDescent="0.2">
      <c r="A4936">
        <v>2019</v>
      </c>
      <c r="B4936" t="s">
        <v>25</v>
      </c>
      <c r="C4936" t="s">
        <v>54</v>
      </c>
      <c r="D4936" t="s">
        <v>983</v>
      </c>
      <c r="E4936" s="1">
        <v>30995</v>
      </c>
      <c r="F4936">
        <v>3.9</v>
      </c>
      <c r="G4936">
        <v>841</v>
      </c>
      <c r="H4936" t="s">
        <v>55</v>
      </c>
      <c r="I4936" t="s">
        <v>56</v>
      </c>
      <c r="J4936" t="s">
        <v>43</v>
      </c>
      <c r="K4936" t="s">
        <v>9215</v>
      </c>
      <c r="L4936" t="s">
        <v>30</v>
      </c>
      <c r="M4936" t="s">
        <v>48</v>
      </c>
      <c r="N4936" t="s">
        <v>32</v>
      </c>
      <c r="O4936" t="s">
        <v>4208</v>
      </c>
      <c r="P4936" s="4" t="s">
        <v>4209</v>
      </c>
      <c r="Q4936">
        <v>59825</v>
      </c>
      <c r="R4936">
        <v>4.8</v>
      </c>
      <c r="S4936">
        <v>4.5999999999999996</v>
      </c>
      <c r="T4936">
        <v>4.5</v>
      </c>
      <c r="U4936">
        <v>4.3</v>
      </c>
      <c r="V4936">
        <v>4.7</v>
      </c>
      <c r="W4936">
        <v>4.5</v>
      </c>
      <c r="X4936" t="s">
        <v>9384</v>
      </c>
      <c r="Y4936" t="s">
        <v>34</v>
      </c>
      <c r="AA4936" s="6" t="s">
        <v>9387</v>
      </c>
      <c r="AB4936" s="6" t="s">
        <v>9387</v>
      </c>
    </row>
    <row r="4937" spans="1:28" x14ac:dyDescent="0.2">
      <c r="A4937">
        <v>2016</v>
      </c>
      <c r="B4937" t="s">
        <v>25</v>
      </c>
      <c r="C4937" t="s">
        <v>139</v>
      </c>
      <c r="D4937" t="s">
        <v>983</v>
      </c>
      <c r="E4937" s="1">
        <v>21907</v>
      </c>
      <c r="F4937">
        <v>4.7</v>
      </c>
      <c r="G4937">
        <v>136</v>
      </c>
      <c r="H4937" t="s">
        <v>180</v>
      </c>
      <c r="I4937" t="s">
        <v>86</v>
      </c>
      <c r="J4937" t="s">
        <v>43</v>
      </c>
      <c r="K4937" t="s">
        <v>9218</v>
      </c>
      <c r="L4937" t="s">
        <v>30</v>
      </c>
      <c r="M4937" t="s">
        <v>760</v>
      </c>
      <c r="N4937" t="s">
        <v>105</v>
      </c>
      <c r="O4937" t="s">
        <v>4907</v>
      </c>
      <c r="P4937" s="4" t="s">
        <v>4908</v>
      </c>
      <c r="Q4937">
        <v>13893</v>
      </c>
      <c r="R4937">
        <v>4.8</v>
      </c>
      <c r="S4937">
        <v>4.7</v>
      </c>
      <c r="T4937">
        <v>4.7</v>
      </c>
      <c r="U4937">
        <v>4.7</v>
      </c>
      <c r="V4937">
        <v>4.8</v>
      </c>
      <c r="W4937">
        <v>4.8</v>
      </c>
      <c r="X4937" t="s">
        <v>9384</v>
      </c>
      <c r="Y4937" t="s">
        <v>34</v>
      </c>
      <c r="AA4937" s="6" t="s">
        <v>9387</v>
      </c>
      <c r="AB4937" s="6" t="s">
        <v>9387</v>
      </c>
    </row>
    <row r="4938" spans="1:28" x14ac:dyDescent="0.2">
      <c r="A4938">
        <v>2019</v>
      </c>
      <c r="B4938" t="s">
        <v>25</v>
      </c>
      <c r="C4938" t="s">
        <v>384</v>
      </c>
      <c r="D4938" t="s">
        <v>983</v>
      </c>
      <c r="E4938" s="1">
        <v>23999</v>
      </c>
      <c r="F4938">
        <v>4.7</v>
      </c>
      <c r="G4938">
        <v>14</v>
      </c>
      <c r="H4938" t="s">
        <v>86</v>
      </c>
      <c r="I4938" t="s">
        <v>36</v>
      </c>
      <c r="J4938" t="s">
        <v>43</v>
      </c>
      <c r="K4938" t="s">
        <v>9300</v>
      </c>
      <c r="L4938" t="s">
        <v>30</v>
      </c>
      <c r="M4938" t="s">
        <v>104</v>
      </c>
      <c r="N4938" t="s">
        <v>105</v>
      </c>
      <c r="O4938" t="s">
        <v>5104</v>
      </c>
      <c r="P4938" s="4" t="s">
        <v>5105</v>
      </c>
      <c r="Q4938">
        <v>56808</v>
      </c>
      <c r="R4938">
        <v>4.7</v>
      </c>
      <c r="S4938">
        <v>4.7</v>
      </c>
      <c r="T4938">
        <v>4.7</v>
      </c>
      <c r="U4938">
        <v>4.7</v>
      </c>
      <c r="V4938">
        <v>4.8</v>
      </c>
      <c r="W4938">
        <v>4.8</v>
      </c>
      <c r="X4938" t="s">
        <v>9384</v>
      </c>
      <c r="Y4938" t="s">
        <v>34</v>
      </c>
      <c r="AA4938" s="6" t="s">
        <v>9387</v>
      </c>
      <c r="AB4938" s="6" t="s">
        <v>9387</v>
      </c>
    </row>
    <row r="4939" spans="1:28" x14ac:dyDescent="0.2">
      <c r="A4939">
        <v>2021</v>
      </c>
      <c r="B4939" t="s">
        <v>25</v>
      </c>
      <c r="C4939" t="s">
        <v>187</v>
      </c>
      <c r="D4939" t="s">
        <v>983</v>
      </c>
      <c r="E4939" s="1">
        <v>36994</v>
      </c>
      <c r="F4939">
        <v>3.9</v>
      </c>
      <c r="G4939">
        <v>161</v>
      </c>
      <c r="H4939" t="s">
        <v>96</v>
      </c>
      <c r="I4939" t="s">
        <v>97</v>
      </c>
      <c r="J4939" t="s">
        <v>9336</v>
      </c>
      <c r="K4939" t="s">
        <v>9204</v>
      </c>
      <c r="L4939" t="s">
        <v>30</v>
      </c>
      <c r="M4939" t="s">
        <v>31</v>
      </c>
      <c r="N4939" t="s">
        <v>431</v>
      </c>
      <c r="O4939" t="s">
        <v>5107</v>
      </c>
      <c r="P4939" s="4" t="s">
        <v>5108</v>
      </c>
      <c r="Q4939">
        <v>34907</v>
      </c>
      <c r="R4939">
        <v>4.9000000000000004</v>
      </c>
      <c r="S4939">
        <v>4.8</v>
      </c>
      <c r="T4939">
        <v>4.8</v>
      </c>
      <c r="U4939">
        <v>4.7</v>
      </c>
      <c r="V4939">
        <v>4.7</v>
      </c>
      <c r="W4939">
        <v>4.8</v>
      </c>
      <c r="X4939" t="s">
        <v>9384</v>
      </c>
      <c r="Y4939" t="s">
        <v>34</v>
      </c>
      <c r="AA4939" s="6" t="s">
        <v>9387</v>
      </c>
      <c r="AB4939" s="6" t="s">
        <v>9387</v>
      </c>
    </row>
    <row r="4940" spans="1:28" x14ac:dyDescent="0.2">
      <c r="A4940">
        <v>2022</v>
      </c>
      <c r="B4940" t="s">
        <v>25</v>
      </c>
      <c r="C4940" t="s">
        <v>70</v>
      </c>
      <c r="D4940" t="s">
        <v>27</v>
      </c>
      <c r="E4940" s="1">
        <v>52060</v>
      </c>
      <c r="F4940">
        <v>3.9</v>
      </c>
      <c r="G4940">
        <v>161</v>
      </c>
      <c r="H4940" t="s">
        <v>464</v>
      </c>
      <c r="I4940" t="s">
        <v>29</v>
      </c>
      <c r="J4940" t="s">
        <v>9336</v>
      </c>
      <c r="K4940" t="s">
        <v>9204</v>
      </c>
      <c r="L4940" t="s">
        <v>30</v>
      </c>
      <c r="M4940" t="s">
        <v>31</v>
      </c>
      <c r="N4940" t="s">
        <v>431</v>
      </c>
      <c r="O4940" t="s">
        <v>5281</v>
      </c>
      <c r="P4940" s="4" t="s">
        <v>5282</v>
      </c>
      <c r="Q4940">
        <v>0</v>
      </c>
      <c r="R4940">
        <v>5</v>
      </c>
      <c r="S4940">
        <v>5</v>
      </c>
      <c r="T4940">
        <v>5</v>
      </c>
      <c r="U4940">
        <v>5</v>
      </c>
      <c r="V4940">
        <v>5</v>
      </c>
      <c r="W4940">
        <v>5</v>
      </c>
      <c r="X4940" t="s">
        <v>9384</v>
      </c>
      <c r="Y4940" t="s">
        <v>34</v>
      </c>
      <c r="AA4940" s="6" t="s">
        <v>9387</v>
      </c>
      <c r="AB4940" s="6" t="s">
        <v>9387</v>
      </c>
    </row>
    <row r="4941" spans="1:28" x14ac:dyDescent="0.2">
      <c r="A4941">
        <v>2022</v>
      </c>
      <c r="B4941" t="s">
        <v>25</v>
      </c>
      <c r="C4941" t="s">
        <v>787</v>
      </c>
      <c r="D4941" t="s">
        <v>27</v>
      </c>
      <c r="E4941" s="1">
        <v>31145</v>
      </c>
      <c r="F4941">
        <v>3.9</v>
      </c>
      <c r="G4941">
        <v>161</v>
      </c>
      <c r="H4941" t="s">
        <v>82</v>
      </c>
      <c r="I4941" t="s">
        <v>5647</v>
      </c>
      <c r="J4941" t="s">
        <v>43</v>
      </c>
      <c r="K4941" t="s">
        <v>9221</v>
      </c>
      <c r="L4941" t="s">
        <v>30</v>
      </c>
      <c r="M4941" t="s">
        <v>212</v>
      </c>
      <c r="N4941" t="s">
        <v>213</v>
      </c>
      <c r="O4941" t="s">
        <v>5648</v>
      </c>
      <c r="P4941" s="4" t="s">
        <v>5649</v>
      </c>
      <c r="Q4941">
        <v>0</v>
      </c>
      <c r="R4941">
        <v>4.5999999999999996</v>
      </c>
      <c r="S4941">
        <v>4.9000000000000004</v>
      </c>
      <c r="T4941">
        <v>4.4000000000000004</v>
      </c>
      <c r="U4941">
        <v>4.5999999999999996</v>
      </c>
      <c r="V4941">
        <v>4.5999999999999996</v>
      </c>
      <c r="W4941">
        <v>4.7</v>
      </c>
      <c r="X4941" t="s">
        <v>9384</v>
      </c>
      <c r="Y4941" t="s">
        <v>34</v>
      </c>
      <c r="AA4941" s="6" t="s">
        <v>9387</v>
      </c>
      <c r="AB4941" s="6" t="s">
        <v>9387</v>
      </c>
    </row>
    <row r="4942" spans="1:28" x14ac:dyDescent="0.2">
      <c r="A4942">
        <v>2021</v>
      </c>
      <c r="B4942" t="s">
        <v>25</v>
      </c>
      <c r="C4942" t="s">
        <v>150</v>
      </c>
      <c r="D4942" t="s">
        <v>983</v>
      </c>
      <c r="E4942" s="1">
        <v>34694</v>
      </c>
      <c r="F4942">
        <v>3.9</v>
      </c>
      <c r="G4942">
        <v>161</v>
      </c>
      <c r="H4942" t="s">
        <v>36</v>
      </c>
      <c r="I4942" t="s">
        <v>36</v>
      </c>
      <c r="J4942" t="s">
        <v>9336</v>
      </c>
      <c r="K4942" t="s">
        <v>9204</v>
      </c>
      <c r="L4942" t="s">
        <v>30</v>
      </c>
      <c r="M4942" t="s">
        <v>31</v>
      </c>
      <c r="N4942" t="s">
        <v>431</v>
      </c>
      <c r="O4942" t="s">
        <v>6020</v>
      </c>
      <c r="P4942" s="4" t="s">
        <v>6021</v>
      </c>
      <c r="Q4942">
        <v>24685</v>
      </c>
      <c r="R4942">
        <v>4.9000000000000004</v>
      </c>
      <c r="S4942">
        <v>4.8</v>
      </c>
      <c r="T4942">
        <v>4.8</v>
      </c>
      <c r="U4942">
        <v>4.7</v>
      </c>
      <c r="V4942">
        <v>4.7</v>
      </c>
      <c r="W4942">
        <v>4.8</v>
      </c>
      <c r="X4942" t="s">
        <v>9384</v>
      </c>
      <c r="Y4942" t="s">
        <v>34</v>
      </c>
      <c r="AA4942" s="6" t="s">
        <v>9387</v>
      </c>
      <c r="AB4942" s="6" t="s">
        <v>9387</v>
      </c>
    </row>
    <row r="4943" spans="1:28" x14ac:dyDescent="0.2">
      <c r="A4943">
        <v>2012</v>
      </c>
      <c r="B4943" t="s">
        <v>25</v>
      </c>
      <c r="C4943" t="s">
        <v>1922</v>
      </c>
      <c r="D4943" t="s">
        <v>983</v>
      </c>
      <c r="E4943" s="1">
        <v>10000</v>
      </c>
      <c r="F4943">
        <v>4.8</v>
      </c>
      <c r="G4943">
        <v>189</v>
      </c>
      <c r="H4943" t="s">
        <v>97</v>
      </c>
      <c r="I4943" t="s">
        <v>86</v>
      </c>
      <c r="J4943" t="s">
        <v>43</v>
      </c>
      <c r="K4943" t="s">
        <v>9274</v>
      </c>
      <c r="L4943" t="s">
        <v>30</v>
      </c>
      <c r="M4943" t="s">
        <v>1194</v>
      </c>
      <c r="N4943" t="s">
        <v>1356</v>
      </c>
      <c r="O4943" t="s">
        <v>6195</v>
      </c>
      <c r="P4943" s="4" t="s">
        <v>6196</v>
      </c>
      <c r="Q4943">
        <v>148720</v>
      </c>
      <c r="R4943">
        <v>4.7</v>
      </c>
      <c r="S4943">
        <v>4.5999999999999996</v>
      </c>
      <c r="T4943">
        <v>4.5999999999999996</v>
      </c>
      <c r="U4943">
        <v>4.4000000000000004</v>
      </c>
      <c r="V4943">
        <v>4.5</v>
      </c>
      <c r="W4943">
        <v>4.7</v>
      </c>
      <c r="X4943" t="s">
        <v>9384</v>
      </c>
      <c r="Y4943" t="s">
        <v>34</v>
      </c>
      <c r="AA4943" s="6" t="s">
        <v>9387</v>
      </c>
      <c r="AB4943" s="6" t="s">
        <v>9387</v>
      </c>
    </row>
    <row r="4944" spans="1:28" x14ac:dyDescent="0.2">
      <c r="A4944">
        <v>2022</v>
      </c>
      <c r="B4944" t="s">
        <v>25</v>
      </c>
      <c r="C4944" t="s">
        <v>150</v>
      </c>
      <c r="D4944" t="s">
        <v>27</v>
      </c>
      <c r="E4944" s="1">
        <v>44000</v>
      </c>
      <c r="F4944">
        <v>5</v>
      </c>
      <c r="G4944">
        <v>4978</v>
      </c>
      <c r="H4944" t="s">
        <v>28</v>
      </c>
      <c r="I4944" t="s">
        <v>29</v>
      </c>
      <c r="J4944" t="s">
        <v>9336</v>
      </c>
      <c r="K4944" t="s">
        <v>9204</v>
      </c>
      <c r="L4944" t="s">
        <v>30</v>
      </c>
      <c r="M4944" t="s">
        <v>48</v>
      </c>
      <c r="N4944" t="s">
        <v>32</v>
      </c>
      <c r="O4944" t="s">
        <v>6202</v>
      </c>
      <c r="P4944" s="4" t="s">
        <v>6203</v>
      </c>
      <c r="Q4944">
        <v>10</v>
      </c>
      <c r="R4944">
        <v>5</v>
      </c>
      <c r="S4944">
        <v>5</v>
      </c>
      <c r="T4944">
        <v>5</v>
      </c>
      <c r="U4944">
        <v>5</v>
      </c>
      <c r="V4944">
        <v>5</v>
      </c>
      <c r="W4944">
        <v>5</v>
      </c>
      <c r="X4944" t="s">
        <v>9384</v>
      </c>
      <c r="Y4944" t="s">
        <v>34</v>
      </c>
      <c r="AA4944" s="6" t="s">
        <v>9387</v>
      </c>
      <c r="AB4944" s="6" t="s">
        <v>9387</v>
      </c>
    </row>
    <row r="4945" spans="1:28" x14ac:dyDescent="0.2">
      <c r="A4945">
        <v>2022</v>
      </c>
      <c r="B4945" t="s">
        <v>25</v>
      </c>
      <c r="C4945" t="s">
        <v>94</v>
      </c>
      <c r="D4945" t="s">
        <v>27</v>
      </c>
      <c r="E4945" s="1">
        <v>41998</v>
      </c>
      <c r="F4945">
        <v>4.7</v>
      </c>
      <c r="G4945">
        <v>227</v>
      </c>
      <c r="H4945" t="s">
        <v>71</v>
      </c>
      <c r="I4945" t="s">
        <v>36</v>
      </c>
      <c r="J4945" t="s">
        <v>9336</v>
      </c>
      <c r="K4945" t="s">
        <v>9205</v>
      </c>
      <c r="L4945" t="s">
        <v>30</v>
      </c>
      <c r="M4945" t="s">
        <v>48</v>
      </c>
      <c r="N4945" t="s">
        <v>32</v>
      </c>
      <c r="O4945" t="s">
        <v>6210</v>
      </c>
      <c r="P4945" s="4">
        <v>1298</v>
      </c>
      <c r="Q4945">
        <v>13344</v>
      </c>
      <c r="R4945">
        <v>5</v>
      </c>
      <c r="S4945">
        <v>4.9000000000000004</v>
      </c>
      <c r="T4945">
        <v>4.9000000000000004</v>
      </c>
      <c r="U4945">
        <v>4.3</v>
      </c>
      <c r="V4945">
        <v>4.7</v>
      </c>
      <c r="W4945">
        <v>5</v>
      </c>
      <c r="X4945" t="s">
        <v>9384</v>
      </c>
      <c r="Y4945" t="s">
        <v>34</v>
      </c>
      <c r="AA4945" s="6" t="s">
        <v>9387</v>
      </c>
      <c r="AB4945" s="6" t="s">
        <v>9387</v>
      </c>
    </row>
    <row r="4946" spans="1:28" x14ac:dyDescent="0.2">
      <c r="A4946">
        <v>2023</v>
      </c>
      <c r="B4946" t="s">
        <v>25</v>
      </c>
      <c r="C4946" t="s">
        <v>77</v>
      </c>
      <c r="D4946" t="s">
        <v>27</v>
      </c>
      <c r="E4946" s="1">
        <v>36900</v>
      </c>
      <c r="F4946">
        <v>3.9</v>
      </c>
      <c r="G4946">
        <v>161</v>
      </c>
      <c r="H4946" t="s">
        <v>59</v>
      </c>
      <c r="I4946" t="s">
        <v>824</v>
      </c>
      <c r="J4946" t="s">
        <v>9336</v>
      </c>
      <c r="K4946" t="s">
        <v>9209</v>
      </c>
      <c r="L4946" t="s">
        <v>30</v>
      </c>
      <c r="M4946" t="s">
        <v>212</v>
      </c>
      <c r="N4946" t="s">
        <v>213</v>
      </c>
      <c r="O4946" t="s">
        <v>6213</v>
      </c>
      <c r="P4946" s="4" t="s">
        <v>6214</v>
      </c>
      <c r="Q4946">
        <v>0</v>
      </c>
      <c r="R4946">
        <v>5</v>
      </c>
      <c r="S4946">
        <v>5</v>
      </c>
      <c r="T4946">
        <v>5</v>
      </c>
      <c r="U4946">
        <v>4</v>
      </c>
      <c r="V4946">
        <v>4</v>
      </c>
      <c r="W4946">
        <v>5</v>
      </c>
      <c r="X4946" t="s">
        <v>9384</v>
      </c>
      <c r="Y4946" t="s">
        <v>34</v>
      </c>
      <c r="AA4946" s="6" t="s">
        <v>9387</v>
      </c>
      <c r="AB4946" s="6" t="s">
        <v>9387</v>
      </c>
    </row>
    <row r="4947" spans="1:28" x14ac:dyDescent="0.2">
      <c r="A4947">
        <v>2020</v>
      </c>
      <c r="B4947" t="s">
        <v>25</v>
      </c>
      <c r="C4947" t="s">
        <v>987</v>
      </c>
      <c r="D4947" t="s">
        <v>983</v>
      </c>
      <c r="E4947" s="1">
        <v>24992</v>
      </c>
      <c r="F4947">
        <v>4.8</v>
      </c>
      <c r="G4947">
        <v>14</v>
      </c>
      <c r="H4947" t="s">
        <v>472</v>
      </c>
      <c r="I4947" t="s">
        <v>97</v>
      </c>
      <c r="J4947" t="s">
        <v>9336</v>
      </c>
      <c r="K4947" t="s">
        <v>9209</v>
      </c>
      <c r="L4947" t="s">
        <v>30</v>
      </c>
      <c r="M4947" t="s">
        <v>643</v>
      </c>
      <c r="N4947" t="s">
        <v>105</v>
      </c>
      <c r="O4947" t="s">
        <v>6381</v>
      </c>
      <c r="P4947" s="4" t="s">
        <v>6382</v>
      </c>
      <c r="Q4947">
        <v>34260</v>
      </c>
      <c r="R4947">
        <v>4.9000000000000004</v>
      </c>
      <c r="S4947">
        <v>4.8</v>
      </c>
      <c r="T4947">
        <v>4.8</v>
      </c>
      <c r="U4947">
        <v>4.8</v>
      </c>
      <c r="V4947">
        <v>4.9000000000000004</v>
      </c>
      <c r="W4947">
        <v>4.9000000000000004</v>
      </c>
      <c r="X4947" t="s">
        <v>9384</v>
      </c>
      <c r="Y4947" t="s">
        <v>34</v>
      </c>
      <c r="AA4947" s="6" t="s">
        <v>9387</v>
      </c>
      <c r="AB4947" s="6" t="s">
        <v>9387</v>
      </c>
    </row>
    <row r="4948" spans="1:28" x14ac:dyDescent="0.2">
      <c r="A4948">
        <v>2020</v>
      </c>
      <c r="B4948" t="s">
        <v>25</v>
      </c>
      <c r="C4948" t="s">
        <v>669</v>
      </c>
      <c r="D4948" t="s">
        <v>27</v>
      </c>
      <c r="E4948" s="1">
        <v>23495</v>
      </c>
      <c r="F4948">
        <v>4.9000000000000004</v>
      </c>
      <c r="G4948">
        <v>293</v>
      </c>
      <c r="H4948" t="s">
        <v>97</v>
      </c>
      <c r="I4948" t="s">
        <v>97</v>
      </c>
      <c r="J4948" t="s">
        <v>43</v>
      </c>
      <c r="K4948" t="s">
        <v>9252</v>
      </c>
      <c r="L4948" t="s">
        <v>30</v>
      </c>
      <c r="M4948" t="s">
        <v>38</v>
      </c>
      <c r="N4948" t="s">
        <v>78</v>
      </c>
      <c r="O4948" t="s">
        <v>6386</v>
      </c>
      <c r="P4948" s="4">
        <v>62047</v>
      </c>
      <c r="Q4948">
        <v>25737</v>
      </c>
      <c r="R4948">
        <v>4.8</v>
      </c>
      <c r="S4948">
        <v>4.8</v>
      </c>
      <c r="T4948">
        <v>4.9000000000000004</v>
      </c>
      <c r="U4948">
        <v>4.8</v>
      </c>
      <c r="V4948">
        <v>4.9000000000000004</v>
      </c>
      <c r="W4948">
        <v>4.9000000000000004</v>
      </c>
      <c r="X4948" t="s">
        <v>9384</v>
      </c>
      <c r="Y4948" t="s">
        <v>34</v>
      </c>
      <c r="AA4948" s="6" t="s">
        <v>9387</v>
      </c>
      <c r="AB4948" s="6" t="s">
        <v>9387</v>
      </c>
    </row>
    <row r="4949" spans="1:28" x14ac:dyDescent="0.2">
      <c r="A4949">
        <v>2023</v>
      </c>
      <c r="B4949" t="s">
        <v>25</v>
      </c>
      <c r="C4949" t="s">
        <v>155</v>
      </c>
      <c r="D4949" t="s">
        <v>27</v>
      </c>
      <c r="E4949" s="1">
        <v>43160</v>
      </c>
      <c r="F4949">
        <v>4.5999999999999996</v>
      </c>
      <c r="G4949">
        <v>154</v>
      </c>
      <c r="H4949" t="s">
        <v>28</v>
      </c>
      <c r="I4949" t="s">
        <v>36</v>
      </c>
      <c r="J4949" t="s">
        <v>43</v>
      </c>
      <c r="L4949" t="s">
        <v>30</v>
      </c>
      <c r="M4949" t="s">
        <v>57</v>
      </c>
      <c r="N4949" t="s">
        <v>32</v>
      </c>
      <c r="O4949" t="s">
        <v>6402</v>
      </c>
      <c r="P4949" s="4" t="s">
        <v>6403</v>
      </c>
      <c r="Q4949">
        <v>0</v>
      </c>
      <c r="R4949">
        <v>5</v>
      </c>
      <c r="S4949">
        <v>5</v>
      </c>
      <c r="T4949">
        <v>4</v>
      </c>
      <c r="U4949">
        <v>4</v>
      </c>
      <c r="V4949">
        <v>4</v>
      </c>
      <c r="W4949">
        <v>5</v>
      </c>
      <c r="X4949" t="s">
        <v>9384</v>
      </c>
      <c r="Y4949" t="s">
        <v>34</v>
      </c>
      <c r="AA4949" s="6" t="s">
        <v>9387</v>
      </c>
      <c r="AB4949" s="6" t="s">
        <v>9387</v>
      </c>
    </row>
    <row r="4950" spans="1:28" x14ac:dyDescent="0.2">
      <c r="A4950">
        <v>2018</v>
      </c>
      <c r="B4950" t="s">
        <v>25</v>
      </c>
      <c r="C4950" t="s">
        <v>1059</v>
      </c>
      <c r="D4950" t="s">
        <v>983</v>
      </c>
      <c r="E4950" s="1">
        <v>38744</v>
      </c>
      <c r="F4950">
        <v>4.5999999999999996</v>
      </c>
      <c r="G4950">
        <v>154</v>
      </c>
      <c r="H4950" t="s">
        <v>3385</v>
      </c>
      <c r="I4950" t="s">
        <v>597</v>
      </c>
      <c r="J4950" t="s">
        <v>43</v>
      </c>
      <c r="K4950" t="s">
        <v>9225</v>
      </c>
      <c r="L4950" t="s">
        <v>30</v>
      </c>
      <c r="M4950" t="s">
        <v>401</v>
      </c>
      <c r="N4950" t="s">
        <v>134</v>
      </c>
      <c r="O4950" t="s">
        <v>6404</v>
      </c>
      <c r="P4950" s="4" t="s">
        <v>6405</v>
      </c>
      <c r="Q4950">
        <v>29802</v>
      </c>
      <c r="R4950">
        <v>4.5</v>
      </c>
      <c r="S4950">
        <v>4.7</v>
      </c>
      <c r="T4950">
        <v>4.9000000000000004</v>
      </c>
      <c r="U4950">
        <v>4.7</v>
      </c>
      <c r="V4950">
        <v>4.7</v>
      </c>
      <c r="W4950">
        <v>4.8</v>
      </c>
      <c r="X4950" t="s">
        <v>9384</v>
      </c>
      <c r="Y4950" t="s">
        <v>34</v>
      </c>
      <c r="AA4950" s="6" t="s">
        <v>9387</v>
      </c>
      <c r="AB4950" s="6" t="s">
        <v>9387</v>
      </c>
    </row>
    <row r="4951" spans="1:28" x14ac:dyDescent="0.2">
      <c r="A4951">
        <v>2019</v>
      </c>
      <c r="B4951" t="s">
        <v>25</v>
      </c>
      <c r="C4951" t="s">
        <v>1202</v>
      </c>
      <c r="D4951" t="s">
        <v>983</v>
      </c>
      <c r="E4951" s="1">
        <v>27000</v>
      </c>
      <c r="F4951">
        <v>5</v>
      </c>
      <c r="G4951">
        <v>1855</v>
      </c>
      <c r="H4951" t="s">
        <v>28</v>
      </c>
      <c r="I4951" t="s">
        <v>36</v>
      </c>
      <c r="J4951" t="s">
        <v>43</v>
      </c>
      <c r="K4951" t="s">
        <v>9281</v>
      </c>
      <c r="L4951" t="s">
        <v>37</v>
      </c>
      <c r="M4951" t="s">
        <v>38</v>
      </c>
      <c r="N4951" t="s">
        <v>192</v>
      </c>
      <c r="O4951" t="s">
        <v>6406</v>
      </c>
      <c r="P4951" s="4" t="s">
        <v>6407</v>
      </c>
      <c r="Q4951">
        <v>54313</v>
      </c>
      <c r="R4951">
        <v>4.5</v>
      </c>
      <c r="S4951">
        <v>4.5</v>
      </c>
      <c r="T4951">
        <v>3.9</v>
      </c>
      <c r="U4951">
        <v>3.9</v>
      </c>
      <c r="V4951">
        <v>4.5999999999999996</v>
      </c>
      <c r="W4951">
        <v>4.4000000000000004</v>
      </c>
      <c r="X4951" t="s">
        <v>9384</v>
      </c>
      <c r="Y4951" t="s">
        <v>34</v>
      </c>
      <c r="AA4951" s="6" t="s">
        <v>9387</v>
      </c>
      <c r="AB4951" s="6" t="s">
        <v>9387</v>
      </c>
    </row>
    <row r="4952" spans="1:28" x14ac:dyDescent="0.2">
      <c r="A4952">
        <v>2020</v>
      </c>
      <c r="B4952" t="s">
        <v>25</v>
      </c>
      <c r="C4952" t="s">
        <v>987</v>
      </c>
      <c r="D4952" t="s">
        <v>983</v>
      </c>
      <c r="E4952" s="1">
        <v>25398</v>
      </c>
      <c r="F4952">
        <v>4.8</v>
      </c>
      <c r="G4952">
        <v>14</v>
      </c>
      <c r="H4952" t="s">
        <v>41</v>
      </c>
      <c r="I4952" t="s">
        <v>86</v>
      </c>
      <c r="J4952" t="s">
        <v>9336</v>
      </c>
      <c r="K4952" t="s">
        <v>9209</v>
      </c>
      <c r="L4952" t="s">
        <v>30</v>
      </c>
      <c r="M4952" t="s">
        <v>643</v>
      </c>
      <c r="N4952" t="s">
        <v>105</v>
      </c>
      <c r="O4952" t="s">
        <v>6541</v>
      </c>
      <c r="P4952" s="4" t="s">
        <v>6542</v>
      </c>
      <c r="Q4952">
        <v>27120</v>
      </c>
      <c r="R4952">
        <v>4.9000000000000004</v>
      </c>
      <c r="S4952">
        <v>4.8</v>
      </c>
      <c r="T4952">
        <v>4.8</v>
      </c>
      <c r="U4952">
        <v>4.8</v>
      </c>
      <c r="V4952">
        <v>4.9000000000000004</v>
      </c>
      <c r="W4952">
        <v>4.9000000000000004</v>
      </c>
      <c r="X4952" t="s">
        <v>9384</v>
      </c>
      <c r="Y4952" t="s">
        <v>34</v>
      </c>
      <c r="AA4952" s="6" t="s">
        <v>9387</v>
      </c>
      <c r="AB4952" s="6" t="s">
        <v>9387</v>
      </c>
    </row>
    <row r="4953" spans="1:28" x14ac:dyDescent="0.2">
      <c r="A4953">
        <v>2016</v>
      </c>
      <c r="B4953" t="s">
        <v>25</v>
      </c>
      <c r="C4953" t="s">
        <v>150</v>
      </c>
      <c r="D4953" t="s">
        <v>983</v>
      </c>
      <c r="E4953" s="1">
        <v>20885</v>
      </c>
      <c r="F4953">
        <v>4.5999999999999996</v>
      </c>
      <c r="G4953">
        <v>211</v>
      </c>
      <c r="H4953" t="s">
        <v>71</v>
      </c>
      <c r="I4953" t="s">
        <v>36</v>
      </c>
      <c r="J4953" t="s">
        <v>9336</v>
      </c>
      <c r="K4953" t="s">
        <v>9233</v>
      </c>
      <c r="L4953" t="s">
        <v>30</v>
      </c>
      <c r="M4953" t="s">
        <v>1233</v>
      </c>
      <c r="N4953" t="s">
        <v>32</v>
      </c>
      <c r="O4953" t="s">
        <v>6728</v>
      </c>
      <c r="P4953" s="4" t="s">
        <v>6729</v>
      </c>
      <c r="Q4953">
        <v>118623</v>
      </c>
      <c r="R4953">
        <v>4.7</v>
      </c>
      <c r="S4953">
        <v>4.5999999999999996</v>
      </c>
      <c r="T4953">
        <v>4.5</v>
      </c>
      <c r="U4953">
        <v>4.4000000000000004</v>
      </c>
      <c r="V4953">
        <v>4.5999999999999996</v>
      </c>
      <c r="W4953">
        <v>4.5999999999999996</v>
      </c>
      <c r="X4953" t="s">
        <v>9384</v>
      </c>
      <c r="Y4953" t="s">
        <v>34</v>
      </c>
      <c r="AA4953" s="6" t="s">
        <v>9387</v>
      </c>
      <c r="AB4953" s="6" t="s">
        <v>9387</v>
      </c>
    </row>
    <row r="4954" spans="1:28" x14ac:dyDescent="0.2">
      <c r="A4954">
        <v>2020</v>
      </c>
      <c r="B4954" t="s">
        <v>25</v>
      </c>
      <c r="C4954" t="s">
        <v>54</v>
      </c>
      <c r="D4954" t="s">
        <v>983</v>
      </c>
      <c r="E4954" s="1">
        <v>35994</v>
      </c>
      <c r="F4954">
        <v>4.5999999999999996</v>
      </c>
      <c r="G4954">
        <v>154</v>
      </c>
      <c r="H4954" t="s">
        <v>55</v>
      </c>
      <c r="I4954" t="s">
        <v>97</v>
      </c>
      <c r="J4954" t="s">
        <v>43</v>
      </c>
      <c r="K4954" t="s">
        <v>9215</v>
      </c>
      <c r="L4954" t="s">
        <v>30</v>
      </c>
      <c r="M4954" t="s">
        <v>57</v>
      </c>
      <c r="N4954" t="s">
        <v>32</v>
      </c>
      <c r="O4954" t="s">
        <v>6737</v>
      </c>
      <c r="P4954" s="4" t="s">
        <v>6738</v>
      </c>
      <c r="Q4954">
        <v>25207</v>
      </c>
      <c r="R4954">
        <v>4.8</v>
      </c>
      <c r="S4954">
        <v>4.8</v>
      </c>
      <c r="T4954">
        <v>4.7</v>
      </c>
      <c r="U4954">
        <v>4.5999999999999996</v>
      </c>
      <c r="V4954">
        <v>4.7</v>
      </c>
      <c r="W4954">
        <v>4.7</v>
      </c>
      <c r="X4954" t="s">
        <v>9384</v>
      </c>
      <c r="Y4954" t="s">
        <v>34</v>
      </c>
      <c r="AA4954" s="6" t="s">
        <v>9387</v>
      </c>
      <c r="AB4954" s="6" t="s">
        <v>9387</v>
      </c>
    </row>
    <row r="4955" spans="1:28" x14ac:dyDescent="0.2">
      <c r="A4955">
        <v>2016</v>
      </c>
      <c r="B4955" t="s">
        <v>25</v>
      </c>
      <c r="C4955" t="s">
        <v>669</v>
      </c>
      <c r="D4955" t="s">
        <v>983</v>
      </c>
      <c r="E4955" s="1">
        <v>19995</v>
      </c>
      <c r="F4955">
        <v>4.9000000000000004</v>
      </c>
      <c r="G4955">
        <v>916</v>
      </c>
      <c r="H4955" t="s">
        <v>86</v>
      </c>
      <c r="I4955" t="s">
        <v>36</v>
      </c>
      <c r="J4955" t="s">
        <v>43</v>
      </c>
      <c r="K4955" t="s">
        <v>9244</v>
      </c>
      <c r="L4955" t="s">
        <v>30</v>
      </c>
      <c r="M4955" t="s">
        <v>38</v>
      </c>
      <c r="N4955" t="s">
        <v>1226</v>
      </c>
      <c r="O4955" t="s">
        <v>6906</v>
      </c>
      <c r="P4955" s="4">
        <v>21100</v>
      </c>
      <c r="Q4955">
        <v>55743</v>
      </c>
      <c r="R4955">
        <v>4.5999999999999996</v>
      </c>
      <c r="S4955">
        <v>4.5999999999999996</v>
      </c>
      <c r="T4955">
        <v>4.5999999999999996</v>
      </c>
      <c r="U4955">
        <v>4.5999999999999996</v>
      </c>
      <c r="V4955">
        <v>4.8</v>
      </c>
      <c r="W4955">
        <v>4.5999999999999996</v>
      </c>
      <c r="X4955" t="s">
        <v>9384</v>
      </c>
      <c r="Y4955" t="s">
        <v>34</v>
      </c>
      <c r="AA4955" s="6" t="s">
        <v>9387</v>
      </c>
      <c r="AB4955" s="6" t="s">
        <v>9387</v>
      </c>
    </row>
    <row r="4956" spans="1:28" x14ac:dyDescent="0.2">
      <c r="A4956">
        <v>2020</v>
      </c>
      <c r="B4956" t="s">
        <v>25</v>
      </c>
      <c r="C4956" t="s">
        <v>987</v>
      </c>
      <c r="D4956" t="s">
        <v>27</v>
      </c>
      <c r="E4956" s="1">
        <v>27670</v>
      </c>
      <c r="F4956">
        <v>4.8</v>
      </c>
      <c r="G4956">
        <v>272</v>
      </c>
      <c r="H4956" t="s">
        <v>28</v>
      </c>
      <c r="I4956" t="s">
        <v>385</v>
      </c>
      <c r="J4956" t="s">
        <v>9336</v>
      </c>
      <c r="K4956" t="s">
        <v>9209</v>
      </c>
      <c r="L4956" t="s">
        <v>30</v>
      </c>
      <c r="M4956" t="s">
        <v>38</v>
      </c>
      <c r="N4956" t="s">
        <v>78</v>
      </c>
      <c r="O4956" t="s">
        <v>7107</v>
      </c>
      <c r="P4956" s="4" t="s">
        <v>7108</v>
      </c>
      <c r="Q4956">
        <v>25964</v>
      </c>
      <c r="R4956">
        <v>4.9000000000000004</v>
      </c>
      <c r="S4956">
        <v>4.8</v>
      </c>
      <c r="T4956">
        <v>4.8</v>
      </c>
      <c r="U4956">
        <v>4.8</v>
      </c>
      <c r="V4956">
        <v>4.9000000000000004</v>
      </c>
      <c r="W4956">
        <v>4.9000000000000004</v>
      </c>
      <c r="X4956" t="s">
        <v>9384</v>
      </c>
      <c r="Y4956" t="s">
        <v>34</v>
      </c>
      <c r="AA4956" s="6" t="s">
        <v>9387</v>
      </c>
      <c r="AB4956" s="6" t="s">
        <v>9387</v>
      </c>
    </row>
    <row r="4957" spans="1:28" x14ac:dyDescent="0.2">
      <c r="A4957">
        <v>2014</v>
      </c>
      <c r="B4957" t="s">
        <v>25</v>
      </c>
      <c r="C4957" t="s">
        <v>77</v>
      </c>
      <c r="D4957" t="s">
        <v>983</v>
      </c>
      <c r="E4957" s="1">
        <v>16356</v>
      </c>
      <c r="F4957">
        <v>4.5</v>
      </c>
      <c r="G4957">
        <v>329</v>
      </c>
      <c r="H4957" t="s">
        <v>1163</v>
      </c>
      <c r="I4957" t="s">
        <v>97</v>
      </c>
      <c r="J4957" t="s">
        <v>9336</v>
      </c>
      <c r="K4957" t="s">
        <v>9229</v>
      </c>
      <c r="L4957" t="s">
        <v>30</v>
      </c>
      <c r="M4957" t="s">
        <v>1194</v>
      </c>
      <c r="N4957" t="s">
        <v>1205</v>
      </c>
      <c r="O4957" t="s">
        <v>7109</v>
      </c>
      <c r="P4957" s="4" t="s">
        <v>7110</v>
      </c>
      <c r="Q4957">
        <v>123010</v>
      </c>
      <c r="R4957">
        <v>4.5</v>
      </c>
      <c r="S4957">
        <v>4.5</v>
      </c>
      <c r="T4957">
        <v>4.5</v>
      </c>
      <c r="U4957">
        <v>4.5</v>
      </c>
      <c r="V4957">
        <v>4.5999999999999996</v>
      </c>
      <c r="W4957">
        <v>4.7</v>
      </c>
      <c r="X4957" t="s">
        <v>9384</v>
      </c>
      <c r="Y4957" t="s">
        <v>34</v>
      </c>
      <c r="AA4957" s="6" t="s">
        <v>9387</v>
      </c>
      <c r="AB4957" s="6" t="s">
        <v>9387</v>
      </c>
    </row>
    <row r="4958" spans="1:28" x14ac:dyDescent="0.2">
      <c r="A4958">
        <v>2011</v>
      </c>
      <c r="B4958" t="s">
        <v>25</v>
      </c>
      <c r="C4958" t="s">
        <v>152</v>
      </c>
      <c r="D4958" t="s">
        <v>983</v>
      </c>
      <c r="E4958" s="1">
        <v>16995</v>
      </c>
      <c r="F4958">
        <v>4.5999999999999996</v>
      </c>
      <c r="G4958">
        <v>37</v>
      </c>
      <c r="H4958" t="s">
        <v>97</v>
      </c>
      <c r="I4958" t="s">
        <v>36</v>
      </c>
      <c r="J4958" t="s">
        <v>1315</v>
      </c>
      <c r="K4958" t="s">
        <v>9264</v>
      </c>
      <c r="L4958" t="s">
        <v>30</v>
      </c>
      <c r="M4958" t="s">
        <v>1194</v>
      </c>
      <c r="N4958" t="s">
        <v>1205</v>
      </c>
      <c r="O4958" t="s">
        <v>7270</v>
      </c>
      <c r="P4958" s="4" t="s">
        <v>7271</v>
      </c>
      <c r="Q4958">
        <v>95953</v>
      </c>
      <c r="R4958">
        <v>4.5</v>
      </c>
      <c r="S4958">
        <v>4.4000000000000004</v>
      </c>
      <c r="T4958">
        <v>4.4000000000000004</v>
      </c>
      <c r="U4958">
        <v>4.5999999999999996</v>
      </c>
      <c r="V4958">
        <v>4.5</v>
      </c>
      <c r="W4958">
        <v>4.7</v>
      </c>
      <c r="X4958" t="s">
        <v>9384</v>
      </c>
      <c r="Y4958" t="s">
        <v>34</v>
      </c>
      <c r="AA4958" s="6" t="s">
        <v>9387</v>
      </c>
      <c r="AB4958" s="6" t="s">
        <v>9387</v>
      </c>
    </row>
    <row r="4959" spans="1:28" x14ac:dyDescent="0.2">
      <c r="A4959">
        <v>2018</v>
      </c>
      <c r="B4959" t="s">
        <v>25</v>
      </c>
      <c r="C4959" t="s">
        <v>1193</v>
      </c>
      <c r="D4959" t="s">
        <v>983</v>
      </c>
      <c r="E4959" s="1">
        <v>20896</v>
      </c>
      <c r="F4959">
        <v>4.5999999999999996</v>
      </c>
      <c r="G4959">
        <v>917</v>
      </c>
      <c r="H4959" t="s">
        <v>116</v>
      </c>
      <c r="I4959" t="s">
        <v>36</v>
      </c>
      <c r="J4959" t="s">
        <v>43</v>
      </c>
      <c r="K4959" t="s">
        <v>9234</v>
      </c>
      <c r="L4959" t="s">
        <v>30</v>
      </c>
      <c r="M4959" t="s">
        <v>38</v>
      </c>
      <c r="N4959" t="s">
        <v>1226</v>
      </c>
      <c r="O4959" t="s">
        <v>7273</v>
      </c>
      <c r="P4959" s="4" t="s">
        <v>7274</v>
      </c>
      <c r="Q4959">
        <v>29108</v>
      </c>
      <c r="R4959">
        <v>4.7</v>
      </c>
      <c r="S4959">
        <v>4.7</v>
      </c>
      <c r="T4959">
        <v>4.8</v>
      </c>
      <c r="U4959">
        <v>4.8</v>
      </c>
      <c r="V4959">
        <v>4.9000000000000004</v>
      </c>
      <c r="W4959">
        <v>4.8</v>
      </c>
      <c r="X4959" t="s">
        <v>9384</v>
      </c>
      <c r="Y4959" t="s">
        <v>34</v>
      </c>
      <c r="AA4959" s="6" t="s">
        <v>9387</v>
      </c>
      <c r="AB4959" s="6" t="s">
        <v>9387</v>
      </c>
    </row>
    <row r="4960" spans="1:28" x14ac:dyDescent="0.2">
      <c r="A4960">
        <v>2018</v>
      </c>
      <c r="B4960" t="s">
        <v>25</v>
      </c>
      <c r="C4960" t="s">
        <v>248</v>
      </c>
      <c r="D4960" t="s">
        <v>983</v>
      </c>
      <c r="E4960" s="1">
        <v>34000</v>
      </c>
      <c r="F4960">
        <v>4.7</v>
      </c>
      <c r="G4960">
        <v>77</v>
      </c>
      <c r="H4960" t="s">
        <v>180</v>
      </c>
      <c r="I4960" t="s">
        <v>97</v>
      </c>
      <c r="J4960" t="s">
        <v>43</v>
      </c>
      <c r="K4960" t="s">
        <v>9215</v>
      </c>
      <c r="L4960" t="s">
        <v>30</v>
      </c>
      <c r="M4960" t="s">
        <v>57</v>
      </c>
      <c r="N4960" t="s">
        <v>32</v>
      </c>
      <c r="O4960" t="s">
        <v>7275</v>
      </c>
      <c r="P4960" s="4" t="s">
        <v>7276</v>
      </c>
      <c r="Q4960">
        <v>44910</v>
      </c>
      <c r="R4960">
        <v>4.8</v>
      </c>
      <c r="S4960">
        <v>4.7</v>
      </c>
      <c r="T4960">
        <v>4.5999999999999996</v>
      </c>
      <c r="U4960">
        <v>4.3</v>
      </c>
      <c r="V4960">
        <v>4.7</v>
      </c>
      <c r="W4960">
        <v>4.5999999999999996</v>
      </c>
      <c r="X4960" t="s">
        <v>9384</v>
      </c>
      <c r="Y4960" t="s">
        <v>34</v>
      </c>
      <c r="AA4960" s="6" t="s">
        <v>9387</v>
      </c>
      <c r="AB4960" s="6" t="s">
        <v>9387</v>
      </c>
    </row>
    <row r="4961" spans="1:28" x14ac:dyDescent="0.2">
      <c r="A4961">
        <v>2023</v>
      </c>
      <c r="B4961" t="s">
        <v>25</v>
      </c>
      <c r="C4961" t="s">
        <v>107</v>
      </c>
      <c r="D4961" t="s">
        <v>27</v>
      </c>
      <c r="E4961" s="1">
        <v>28790</v>
      </c>
      <c r="F4961">
        <v>3.9</v>
      </c>
      <c r="G4961">
        <v>841</v>
      </c>
      <c r="H4961" t="s">
        <v>59</v>
      </c>
      <c r="I4961" t="s">
        <v>36</v>
      </c>
      <c r="J4961" t="s">
        <v>9336</v>
      </c>
      <c r="L4961" t="s">
        <v>30</v>
      </c>
      <c r="M4961" t="s">
        <v>31</v>
      </c>
      <c r="N4961" t="s">
        <v>276</v>
      </c>
      <c r="O4961" t="s">
        <v>7279</v>
      </c>
      <c r="P4961" s="4" t="s">
        <v>7280</v>
      </c>
      <c r="Q4961">
        <v>1500</v>
      </c>
      <c r="R4961">
        <v>4</v>
      </c>
      <c r="S4961">
        <v>5</v>
      </c>
      <c r="T4961">
        <v>4</v>
      </c>
      <c r="U4961">
        <v>5</v>
      </c>
      <c r="V4961">
        <v>5</v>
      </c>
      <c r="W4961">
        <v>5</v>
      </c>
      <c r="X4961" t="s">
        <v>9384</v>
      </c>
      <c r="Y4961" t="s">
        <v>34</v>
      </c>
      <c r="AA4961" s="6" t="s">
        <v>9387</v>
      </c>
      <c r="AB4961" s="6" t="s">
        <v>9387</v>
      </c>
    </row>
    <row r="4962" spans="1:28" x14ac:dyDescent="0.2">
      <c r="A4962">
        <v>2020</v>
      </c>
      <c r="B4962" t="s">
        <v>25</v>
      </c>
      <c r="C4962" t="s">
        <v>187</v>
      </c>
      <c r="D4962" t="s">
        <v>983</v>
      </c>
      <c r="E4962" s="1">
        <v>34995</v>
      </c>
      <c r="F4962">
        <v>3.9</v>
      </c>
      <c r="G4962">
        <v>841</v>
      </c>
      <c r="H4962" t="s">
        <v>52</v>
      </c>
      <c r="I4962" t="s">
        <v>36</v>
      </c>
      <c r="J4962" t="s">
        <v>9336</v>
      </c>
      <c r="K4962" t="s">
        <v>9204</v>
      </c>
      <c r="L4962" t="s">
        <v>30</v>
      </c>
      <c r="M4962" t="s">
        <v>48</v>
      </c>
      <c r="N4962" t="s">
        <v>32</v>
      </c>
      <c r="O4962" t="s">
        <v>7281</v>
      </c>
      <c r="P4962" s="4" t="s">
        <v>7282</v>
      </c>
      <c r="Q4962">
        <v>53397</v>
      </c>
      <c r="R4962">
        <v>4.5999999999999996</v>
      </c>
      <c r="S4962">
        <v>4.5</v>
      </c>
      <c r="T4962">
        <v>4.2</v>
      </c>
      <c r="U4962">
        <v>4.0999999999999996</v>
      </c>
      <c r="V4962">
        <v>4.5</v>
      </c>
      <c r="W4962">
        <v>4.0999999999999996</v>
      </c>
      <c r="X4962" t="s">
        <v>9384</v>
      </c>
      <c r="Y4962" t="s">
        <v>34</v>
      </c>
      <c r="AA4962" s="6" t="s">
        <v>9387</v>
      </c>
      <c r="AB4962" s="6" t="s">
        <v>9387</v>
      </c>
    </row>
    <row r="4963" spans="1:28" x14ac:dyDescent="0.2">
      <c r="A4963">
        <v>2019</v>
      </c>
      <c r="B4963" t="s">
        <v>25</v>
      </c>
      <c r="C4963" t="s">
        <v>150</v>
      </c>
      <c r="D4963" t="s">
        <v>983</v>
      </c>
      <c r="E4963" s="1">
        <v>27795</v>
      </c>
      <c r="F4963">
        <v>3.9</v>
      </c>
      <c r="G4963">
        <v>841</v>
      </c>
      <c r="H4963" t="s">
        <v>52</v>
      </c>
      <c r="I4963" t="s">
        <v>97</v>
      </c>
      <c r="J4963" t="s">
        <v>9336</v>
      </c>
      <c r="K4963" t="s">
        <v>9233</v>
      </c>
      <c r="L4963" t="s">
        <v>30</v>
      </c>
      <c r="M4963" t="s">
        <v>1233</v>
      </c>
      <c r="N4963" t="s">
        <v>32</v>
      </c>
      <c r="O4963" t="s">
        <v>7283</v>
      </c>
      <c r="P4963" s="4" t="s">
        <v>7284</v>
      </c>
      <c r="Q4963">
        <v>81013</v>
      </c>
      <c r="R4963">
        <v>4.8</v>
      </c>
      <c r="S4963">
        <v>4.7</v>
      </c>
      <c r="T4963">
        <v>4.7</v>
      </c>
      <c r="U4963">
        <v>4.5999999999999996</v>
      </c>
      <c r="V4963">
        <v>4.7</v>
      </c>
      <c r="W4963">
        <v>4.8</v>
      </c>
      <c r="X4963" t="s">
        <v>9384</v>
      </c>
      <c r="Y4963" t="s">
        <v>34</v>
      </c>
      <c r="AA4963" s="6" t="s">
        <v>9387</v>
      </c>
      <c r="AB4963" s="6" t="s">
        <v>9387</v>
      </c>
    </row>
    <row r="4964" spans="1:28" x14ac:dyDescent="0.2">
      <c r="A4964">
        <v>2020</v>
      </c>
      <c r="B4964" t="s">
        <v>25</v>
      </c>
      <c r="C4964" t="s">
        <v>5910</v>
      </c>
      <c r="D4964" t="s">
        <v>983</v>
      </c>
      <c r="E4964" s="1">
        <v>19998</v>
      </c>
      <c r="F4964">
        <v>4.7</v>
      </c>
      <c r="G4964">
        <v>8</v>
      </c>
      <c r="H4964" t="s">
        <v>562</v>
      </c>
      <c r="I4964" t="s">
        <v>36</v>
      </c>
      <c r="J4964" t="s">
        <v>43</v>
      </c>
      <c r="K4964" t="s">
        <v>9312</v>
      </c>
      <c r="L4964" t="s">
        <v>30</v>
      </c>
      <c r="M4964" t="s">
        <v>38</v>
      </c>
      <c r="N4964" t="s">
        <v>2418</v>
      </c>
      <c r="O4964" t="s">
        <v>7287</v>
      </c>
      <c r="P4964" s="4">
        <v>23570849</v>
      </c>
      <c r="Q4964">
        <v>44458</v>
      </c>
      <c r="R4964">
        <v>4.7</v>
      </c>
      <c r="S4964">
        <v>4.5999999999999996</v>
      </c>
      <c r="T4964">
        <v>4.7</v>
      </c>
      <c r="U4964">
        <v>4.8</v>
      </c>
      <c r="V4964">
        <v>4.5</v>
      </c>
      <c r="W4964">
        <v>4.8</v>
      </c>
      <c r="X4964" t="s">
        <v>9384</v>
      </c>
      <c r="Y4964" t="s">
        <v>34</v>
      </c>
      <c r="AA4964" s="6" t="s">
        <v>9387</v>
      </c>
      <c r="AB4964" s="6" t="s">
        <v>9387</v>
      </c>
    </row>
    <row r="4965" spans="1:28" x14ac:dyDescent="0.2">
      <c r="A4965">
        <v>2020</v>
      </c>
      <c r="B4965" t="s">
        <v>25</v>
      </c>
      <c r="C4965" t="s">
        <v>54</v>
      </c>
      <c r="D4965" t="s">
        <v>27</v>
      </c>
      <c r="E4965" s="1">
        <v>38745</v>
      </c>
      <c r="F4965">
        <v>4.5999999999999996</v>
      </c>
      <c r="G4965">
        <v>89</v>
      </c>
      <c r="H4965" t="s">
        <v>71</v>
      </c>
      <c r="I4965" t="s">
        <v>97</v>
      </c>
      <c r="J4965" t="s">
        <v>43</v>
      </c>
      <c r="K4965" t="s">
        <v>9215</v>
      </c>
      <c r="L4965" t="s">
        <v>30</v>
      </c>
      <c r="M4965" t="s">
        <v>57</v>
      </c>
      <c r="N4965" t="s">
        <v>32</v>
      </c>
      <c r="O4965" t="s">
        <v>7292</v>
      </c>
      <c r="P4965" s="4" t="s">
        <v>7293</v>
      </c>
      <c r="Q4965">
        <v>27983</v>
      </c>
      <c r="R4965">
        <v>4.8</v>
      </c>
      <c r="S4965">
        <v>4.8</v>
      </c>
      <c r="T4965">
        <v>4.7</v>
      </c>
      <c r="U4965">
        <v>4.5999999999999996</v>
      </c>
      <c r="V4965">
        <v>4.7</v>
      </c>
      <c r="W4965">
        <v>4.7</v>
      </c>
      <c r="X4965" t="s">
        <v>9384</v>
      </c>
      <c r="Y4965" t="s">
        <v>34</v>
      </c>
      <c r="AA4965" s="6" t="s">
        <v>9387</v>
      </c>
      <c r="AB4965" s="6" t="s">
        <v>9387</v>
      </c>
    </row>
    <row r="4966" spans="1:28" x14ac:dyDescent="0.2">
      <c r="A4966">
        <v>2016</v>
      </c>
      <c r="B4966" t="s">
        <v>25</v>
      </c>
      <c r="C4966" t="s">
        <v>175</v>
      </c>
      <c r="D4966" t="s">
        <v>983</v>
      </c>
      <c r="E4966" s="1">
        <v>16992</v>
      </c>
      <c r="F4966">
        <v>4.5999999999999996</v>
      </c>
      <c r="G4966">
        <v>14</v>
      </c>
      <c r="H4966" t="s">
        <v>41</v>
      </c>
      <c r="I4966" t="s">
        <v>86</v>
      </c>
      <c r="J4966" t="s">
        <v>9336</v>
      </c>
      <c r="K4966" t="s">
        <v>9254</v>
      </c>
      <c r="L4966" t="s">
        <v>30</v>
      </c>
      <c r="M4966" t="s">
        <v>643</v>
      </c>
      <c r="N4966" t="s">
        <v>105</v>
      </c>
      <c r="O4966" t="s">
        <v>7459</v>
      </c>
      <c r="P4966" s="4" t="s">
        <v>7460</v>
      </c>
      <c r="Q4966">
        <v>153268</v>
      </c>
      <c r="R4966">
        <v>4.5999999999999996</v>
      </c>
      <c r="S4966">
        <v>4.5</v>
      </c>
      <c r="T4966">
        <v>4.5999999999999996</v>
      </c>
      <c r="U4966">
        <v>4.5999999999999996</v>
      </c>
      <c r="V4966">
        <v>4.7</v>
      </c>
      <c r="W4966">
        <v>4.7</v>
      </c>
      <c r="X4966" t="s">
        <v>9384</v>
      </c>
      <c r="Y4966" t="s">
        <v>34</v>
      </c>
      <c r="AA4966" s="6" t="s">
        <v>9387</v>
      </c>
      <c r="AB4966" s="6" t="s">
        <v>9387</v>
      </c>
    </row>
    <row r="4967" spans="1:28" x14ac:dyDescent="0.2">
      <c r="A4967">
        <v>2020</v>
      </c>
      <c r="B4967" t="s">
        <v>25</v>
      </c>
      <c r="C4967" t="s">
        <v>380</v>
      </c>
      <c r="D4967" t="s">
        <v>983</v>
      </c>
      <c r="E4967" s="1">
        <v>36516</v>
      </c>
      <c r="F4967">
        <v>3.9</v>
      </c>
      <c r="G4967">
        <v>841</v>
      </c>
      <c r="H4967" t="s">
        <v>52</v>
      </c>
      <c r="I4967" t="s">
        <v>36</v>
      </c>
      <c r="J4967" t="s">
        <v>9336</v>
      </c>
      <c r="K4967" t="s">
        <v>9204</v>
      </c>
      <c r="L4967" t="s">
        <v>30</v>
      </c>
      <c r="M4967" t="s">
        <v>48</v>
      </c>
      <c r="N4967" t="s">
        <v>32</v>
      </c>
      <c r="O4967" t="s">
        <v>7471</v>
      </c>
      <c r="P4967" s="4" t="s">
        <v>7472</v>
      </c>
      <c r="Q4967">
        <v>50561</v>
      </c>
      <c r="R4967">
        <v>4.5999999999999996</v>
      </c>
      <c r="S4967">
        <v>4.5</v>
      </c>
      <c r="T4967">
        <v>4.2</v>
      </c>
      <c r="U4967">
        <v>4.0999999999999996</v>
      </c>
      <c r="V4967">
        <v>4.5</v>
      </c>
      <c r="W4967">
        <v>4.0999999999999996</v>
      </c>
      <c r="X4967" t="s">
        <v>9384</v>
      </c>
      <c r="Y4967" t="s">
        <v>34</v>
      </c>
      <c r="AA4967" s="6" t="s">
        <v>9387</v>
      </c>
      <c r="AB4967" s="6" t="s">
        <v>9387</v>
      </c>
    </row>
    <row r="4968" spans="1:28" x14ac:dyDescent="0.2">
      <c r="A4968">
        <v>2009</v>
      </c>
      <c r="B4968" t="s">
        <v>25</v>
      </c>
      <c r="C4968" t="s">
        <v>7473</v>
      </c>
      <c r="D4968" t="s">
        <v>983</v>
      </c>
      <c r="E4968" s="1">
        <v>7997</v>
      </c>
      <c r="F4968">
        <v>4.4000000000000004</v>
      </c>
      <c r="G4968">
        <v>42</v>
      </c>
      <c r="H4968" t="s">
        <v>86</v>
      </c>
      <c r="I4968" t="s">
        <v>97</v>
      </c>
      <c r="J4968" t="s">
        <v>43</v>
      </c>
      <c r="K4968" t="s">
        <v>9320</v>
      </c>
      <c r="L4968" t="s">
        <v>7474</v>
      </c>
      <c r="M4968" t="s">
        <v>1194</v>
      </c>
      <c r="N4968" t="s">
        <v>7475</v>
      </c>
      <c r="O4968" t="s">
        <v>7476</v>
      </c>
      <c r="P4968" s="4">
        <v>63885611</v>
      </c>
      <c r="Q4968">
        <v>86981</v>
      </c>
      <c r="R4968">
        <v>4.2</v>
      </c>
      <c r="S4968">
        <v>4.4000000000000004</v>
      </c>
      <c r="T4968">
        <v>4.3</v>
      </c>
      <c r="U4968">
        <v>4.5</v>
      </c>
      <c r="V4968">
        <v>4.4000000000000004</v>
      </c>
      <c r="W4968">
        <v>4.7</v>
      </c>
      <c r="X4968" t="s">
        <v>9384</v>
      </c>
      <c r="Y4968" t="s">
        <v>34</v>
      </c>
      <c r="AA4968" s="6" t="s">
        <v>9387</v>
      </c>
      <c r="AB4968" s="6" t="s">
        <v>9387</v>
      </c>
    </row>
    <row r="4969" spans="1:28" x14ac:dyDescent="0.2">
      <c r="A4969">
        <v>2019</v>
      </c>
      <c r="B4969" t="s">
        <v>25</v>
      </c>
      <c r="C4969" t="s">
        <v>152</v>
      </c>
      <c r="D4969" t="s">
        <v>983</v>
      </c>
      <c r="E4969" s="1">
        <v>28900</v>
      </c>
      <c r="F4969">
        <v>3.3</v>
      </c>
      <c r="G4969">
        <v>433</v>
      </c>
      <c r="H4969" t="s">
        <v>86</v>
      </c>
      <c r="I4969" t="s">
        <v>36</v>
      </c>
      <c r="J4969" t="s">
        <v>9336</v>
      </c>
      <c r="K4969" t="s">
        <v>9276</v>
      </c>
      <c r="L4969" t="s">
        <v>30</v>
      </c>
      <c r="M4969" t="s">
        <v>760</v>
      </c>
      <c r="N4969" t="s">
        <v>105</v>
      </c>
      <c r="O4969" t="s">
        <v>7653</v>
      </c>
      <c r="P4969" s="4" t="s">
        <v>7654</v>
      </c>
      <c r="Q4969">
        <v>15269</v>
      </c>
      <c r="R4969">
        <v>4.8</v>
      </c>
      <c r="S4969">
        <v>4.8</v>
      </c>
      <c r="T4969">
        <v>4.7</v>
      </c>
      <c r="U4969">
        <v>4.7</v>
      </c>
      <c r="V4969">
        <v>4.8</v>
      </c>
      <c r="W4969">
        <v>4.8</v>
      </c>
      <c r="X4969" t="s">
        <v>9384</v>
      </c>
      <c r="Y4969" t="s">
        <v>34</v>
      </c>
      <c r="AA4969" s="6" t="s">
        <v>9387</v>
      </c>
      <c r="AB4969" s="6" t="s">
        <v>9387</v>
      </c>
    </row>
    <row r="4970" spans="1:28" x14ac:dyDescent="0.2">
      <c r="A4970">
        <v>2019</v>
      </c>
      <c r="B4970" t="s">
        <v>25</v>
      </c>
      <c r="C4970" t="s">
        <v>70</v>
      </c>
      <c r="D4970" t="s">
        <v>983</v>
      </c>
      <c r="E4970" s="1">
        <v>37997</v>
      </c>
      <c r="F4970">
        <v>4.8</v>
      </c>
      <c r="G4970">
        <v>3534</v>
      </c>
      <c r="H4970" t="s">
        <v>1593</v>
      </c>
      <c r="I4970" t="s">
        <v>97</v>
      </c>
      <c r="J4970" t="s">
        <v>9336</v>
      </c>
      <c r="K4970" t="s">
        <v>9204</v>
      </c>
      <c r="L4970" t="s">
        <v>30</v>
      </c>
      <c r="M4970" t="s">
        <v>48</v>
      </c>
      <c r="N4970" t="s">
        <v>32</v>
      </c>
      <c r="O4970" t="s">
        <v>7656</v>
      </c>
      <c r="P4970" s="4" t="s">
        <v>7657</v>
      </c>
      <c r="Q4970">
        <v>41777</v>
      </c>
      <c r="R4970">
        <v>4.8</v>
      </c>
      <c r="S4970">
        <v>4.7</v>
      </c>
      <c r="T4970">
        <v>4.7</v>
      </c>
      <c r="U4970">
        <v>4.5999999999999996</v>
      </c>
      <c r="V4970">
        <v>4.7</v>
      </c>
      <c r="W4970">
        <v>4.8</v>
      </c>
      <c r="X4970" t="s">
        <v>9384</v>
      </c>
      <c r="Y4970" t="s">
        <v>34</v>
      </c>
      <c r="AA4970" s="6" t="s">
        <v>9387</v>
      </c>
      <c r="AB4970" s="6" t="s">
        <v>9387</v>
      </c>
    </row>
    <row r="4971" spans="1:28" x14ac:dyDescent="0.2">
      <c r="A4971">
        <v>2013</v>
      </c>
      <c r="B4971" t="s">
        <v>25</v>
      </c>
      <c r="C4971" t="s">
        <v>1922</v>
      </c>
      <c r="D4971" t="s">
        <v>983</v>
      </c>
      <c r="E4971" s="1">
        <v>13995</v>
      </c>
      <c r="F4971">
        <v>4.5999999999999996</v>
      </c>
      <c r="G4971">
        <v>18</v>
      </c>
      <c r="H4971" t="s">
        <v>75</v>
      </c>
      <c r="I4971" t="s">
        <v>180</v>
      </c>
      <c r="J4971" t="s">
        <v>43</v>
      </c>
      <c r="K4971" t="s">
        <v>9274</v>
      </c>
      <c r="L4971" t="s">
        <v>30</v>
      </c>
      <c r="M4971" t="s">
        <v>31</v>
      </c>
      <c r="N4971" t="s">
        <v>84</v>
      </c>
      <c r="O4971" t="s">
        <v>7660</v>
      </c>
      <c r="P4971" s="4">
        <v>2842</v>
      </c>
      <c r="Q4971">
        <v>117837</v>
      </c>
      <c r="R4971">
        <v>4.8</v>
      </c>
      <c r="S4971">
        <v>4.5</v>
      </c>
      <c r="T4971">
        <v>4.5</v>
      </c>
      <c r="U4971">
        <v>4.3</v>
      </c>
      <c r="V4971">
        <v>4.5</v>
      </c>
      <c r="W4971">
        <v>4.5999999999999996</v>
      </c>
      <c r="X4971" t="s">
        <v>9384</v>
      </c>
      <c r="Y4971" t="s">
        <v>34</v>
      </c>
      <c r="AA4971" s="6" t="s">
        <v>9387</v>
      </c>
      <c r="AB4971" s="6" t="s">
        <v>9387</v>
      </c>
    </row>
    <row r="4972" spans="1:28" x14ac:dyDescent="0.2">
      <c r="A4972">
        <v>2019</v>
      </c>
      <c r="B4972" t="s">
        <v>25</v>
      </c>
      <c r="C4972" t="s">
        <v>54</v>
      </c>
      <c r="D4972" t="s">
        <v>27</v>
      </c>
      <c r="E4972" s="1">
        <v>30995</v>
      </c>
      <c r="F4972">
        <v>3.9</v>
      </c>
      <c r="G4972">
        <v>841</v>
      </c>
      <c r="H4972" t="s">
        <v>55</v>
      </c>
      <c r="I4972" t="s">
        <v>56</v>
      </c>
      <c r="J4972" t="s">
        <v>43</v>
      </c>
      <c r="K4972" t="s">
        <v>9215</v>
      </c>
      <c r="L4972" t="s">
        <v>30</v>
      </c>
      <c r="M4972" t="s">
        <v>48</v>
      </c>
      <c r="N4972" t="s">
        <v>32</v>
      </c>
      <c r="O4972" t="s">
        <v>7667</v>
      </c>
      <c r="P4972" s="4" t="s">
        <v>7668</v>
      </c>
      <c r="Q4972">
        <v>62848</v>
      </c>
      <c r="R4972">
        <v>4.8</v>
      </c>
      <c r="S4972">
        <v>4.5999999999999996</v>
      </c>
      <c r="T4972">
        <v>4.5</v>
      </c>
      <c r="U4972">
        <v>4.3</v>
      </c>
      <c r="V4972">
        <v>4.7</v>
      </c>
      <c r="W4972">
        <v>4.5</v>
      </c>
      <c r="X4972" t="s">
        <v>9384</v>
      </c>
      <c r="Y4972" t="s">
        <v>34</v>
      </c>
      <c r="AA4972" s="6" t="s">
        <v>9387</v>
      </c>
      <c r="AB4972" s="6" t="s">
        <v>9387</v>
      </c>
    </row>
    <row r="4973" spans="1:28" x14ac:dyDescent="0.2">
      <c r="A4973">
        <v>2020</v>
      </c>
      <c r="B4973" t="s">
        <v>25</v>
      </c>
      <c r="C4973" t="s">
        <v>248</v>
      </c>
      <c r="D4973" t="s">
        <v>983</v>
      </c>
      <c r="E4973" s="1">
        <v>39266</v>
      </c>
      <c r="F4973">
        <v>4.4000000000000004</v>
      </c>
      <c r="G4973">
        <v>74</v>
      </c>
      <c r="H4973" t="s">
        <v>52</v>
      </c>
      <c r="I4973" t="s">
        <v>97</v>
      </c>
      <c r="J4973" t="s">
        <v>43</v>
      </c>
      <c r="K4973" t="s">
        <v>9215</v>
      </c>
      <c r="L4973" t="s">
        <v>30</v>
      </c>
      <c r="M4973" t="s">
        <v>57</v>
      </c>
      <c r="N4973" t="s">
        <v>32</v>
      </c>
      <c r="O4973" t="s">
        <v>7669</v>
      </c>
      <c r="P4973" s="4" t="s">
        <v>7670</v>
      </c>
      <c r="Q4973">
        <v>41053</v>
      </c>
      <c r="R4973">
        <v>4.8</v>
      </c>
      <c r="S4973">
        <v>4.8</v>
      </c>
      <c r="T4973">
        <v>4.7</v>
      </c>
      <c r="U4973">
        <v>4.5999999999999996</v>
      </c>
      <c r="V4973">
        <v>4.7</v>
      </c>
      <c r="W4973">
        <v>4.7</v>
      </c>
      <c r="X4973" t="s">
        <v>9384</v>
      </c>
      <c r="Y4973" t="s">
        <v>34</v>
      </c>
      <c r="AA4973" s="6" t="s">
        <v>9387</v>
      </c>
      <c r="AB4973" s="6" t="s">
        <v>9387</v>
      </c>
    </row>
    <row r="4974" spans="1:28" x14ac:dyDescent="0.2">
      <c r="A4974">
        <v>2023</v>
      </c>
      <c r="B4974" t="s">
        <v>25</v>
      </c>
      <c r="C4974" t="s">
        <v>646</v>
      </c>
      <c r="D4974" t="s">
        <v>27</v>
      </c>
      <c r="E4974" s="1">
        <v>48350</v>
      </c>
      <c r="F4974">
        <v>3.9</v>
      </c>
      <c r="G4974">
        <v>161</v>
      </c>
      <c r="H4974" t="s">
        <v>47</v>
      </c>
      <c r="I4974" t="s">
        <v>36</v>
      </c>
      <c r="J4974" t="s">
        <v>9336</v>
      </c>
      <c r="K4974" t="s">
        <v>9203</v>
      </c>
      <c r="L4974" t="s">
        <v>30</v>
      </c>
      <c r="M4974" t="s">
        <v>31</v>
      </c>
      <c r="N4974" t="s">
        <v>1111</v>
      </c>
      <c r="O4974" t="s">
        <v>7671</v>
      </c>
      <c r="P4974" s="4">
        <v>62539</v>
      </c>
      <c r="Q4974">
        <v>10</v>
      </c>
      <c r="R4974">
        <v>2</v>
      </c>
      <c r="S4974">
        <v>0</v>
      </c>
      <c r="T4974">
        <v>2</v>
      </c>
      <c r="U4974">
        <v>1</v>
      </c>
      <c r="V4974">
        <v>0</v>
      </c>
      <c r="W4974">
        <v>0</v>
      </c>
      <c r="X4974" t="s">
        <v>9384</v>
      </c>
      <c r="Y4974" t="s">
        <v>34</v>
      </c>
      <c r="AA4974" s="6" t="s">
        <v>9387</v>
      </c>
      <c r="AB4974" s="6" t="s">
        <v>9387</v>
      </c>
    </row>
    <row r="4975" spans="1:28" x14ac:dyDescent="0.2">
      <c r="A4975">
        <v>2015</v>
      </c>
      <c r="B4975" t="s">
        <v>25</v>
      </c>
      <c r="C4975" t="s">
        <v>175</v>
      </c>
      <c r="D4975" t="s">
        <v>983</v>
      </c>
      <c r="E4975" s="1">
        <v>17999</v>
      </c>
      <c r="F4975">
        <v>4.4000000000000004</v>
      </c>
      <c r="G4975">
        <v>2</v>
      </c>
      <c r="H4975" t="s">
        <v>86</v>
      </c>
      <c r="I4975" t="s">
        <v>36</v>
      </c>
      <c r="J4975" t="s">
        <v>9336</v>
      </c>
      <c r="K4975" t="s">
        <v>9273</v>
      </c>
      <c r="L4975" t="s">
        <v>30</v>
      </c>
      <c r="M4975" t="s">
        <v>38</v>
      </c>
      <c r="N4975" t="s">
        <v>985</v>
      </c>
      <c r="O4975" t="s">
        <v>7854</v>
      </c>
      <c r="P4975" s="4" t="s">
        <v>7855</v>
      </c>
      <c r="Q4975">
        <v>84625</v>
      </c>
      <c r="R4975">
        <v>4.4000000000000004</v>
      </c>
      <c r="S4975">
        <v>4.4000000000000004</v>
      </c>
      <c r="T4975">
        <v>4.3</v>
      </c>
      <c r="U4975">
        <v>4.3</v>
      </c>
      <c r="V4975">
        <v>4.5999999999999996</v>
      </c>
      <c r="W4975">
        <v>4.5</v>
      </c>
      <c r="X4975" t="s">
        <v>9384</v>
      </c>
      <c r="Y4975" t="s">
        <v>34</v>
      </c>
      <c r="AA4975" s="6" t="s">
        <v>9387</v>
      </c>
      <c r="AB4975" s="6" t="s">
        <v>9387</v>
      </c>
    </row>
    <row r="4976" spans="1:28" x14ac:dyDescent="0.2">
      <c r="A4976">
        <v>2020</v>
      </c>
      <c r="B4976" t="s">
        <v>25</v>
      </c>
      <c r="C4976" t="s">
        <v>669</v>
      </c>
      <c r="D4976" t="s">
        <v>983</v>
      </c>
      <c r="E4976" s="1">
        <v>23495</v>
      </c>
      <c r="F4976">
        <v>4.5999999999999996</v>
      </c>
      <c r="G4976">
        <v>917</v>
      </c>
      <c r="H4976" t="s">
        <v>47</v>
      </c>
      <c r="I4976" t="s">
        <v>36</v>
      </c>
      <c r="J4976" t="s">
        <v>43</v>
      </c>
      <c r="K4976" t="s">
        <v>9234</v>
      </c>
      <c r="L4976" t="s">
        <v>30</v>
      </c>
      <c r="M4976" t="s">
        <v>38</v>
      </c>
      <c r="N4976" t="s">
        <v>78</v>
      </c>
      <c r="O4976" t="s">
        <v>7857</v>
      </c>
      <c r="P4976" s="4" t="s">
        <v>7858</v>
      </c>
      <c r="Q4976">
        <v>21096</v>
      </c>
      <c r="R4976">
        <v>4.8</v>
      </c>
      <c r="S4976">
        <v>4.8</v>
      </c>
      <c r="T4976">
        <v>4.9000000000000004</v>
      </c>
      <c r="U4976">
        <v>4.8</v>
      </c>
      <c r="V4976">
        <v>4.9000000000000004</v>
      </c>
      <c r="W4976">
        <v>4.9000000000000004</v>
      </c>
      <c r="X4976" t="s">
        <v>9384</v>
      </c>
      <c r="Y4976" t="s">
        <v>34</v>
      </c>
      <c r="AA4976" s="6" t="s">
        <v>9387</v>
      </c>
      <c r="AB4976" s="6" t="s">
        <v>9387</v>
      </c>
    </row>
    <row r="4977" spans="1:28" x14ac:dyDescent="0.2">
      <c r="A4977">
        <v>2017</v>
      </c>
      <c r="B4977" t="s">
        <v>25</v>
      </c>
      <c r="C4977" t="s">
        <v>150</v>
      </c>
      <c r="D4977" t="s">
        <v>27</v>
      </c>
      <c r="E4977" s="1">
        <v>25194</v>
      </c>
      <c r="F4977">
        <v>3.9</v>
      </c>
      <c r="G4977">
        <v>161</v>
      </c>
      <c r="H4977" t="s">
        <v>96</v>
      </c>
      <c r="I4977" t="s">
        <v>97</v>
      </c>
      <c r="J4977" t="s">
        <v>9336</v>
      </c>
      <c r="K4977" t="s">
        <v>9233</v>
      </c>
      <c r="L4977" t="s">
        <v>30</v>
      </c>
      <c r="M4977" t="s">
        <v>31</v>
      </c>
      <c r="N4977" t="s">
        <v>431</v>
      </c>
      <c r="O4977" t="s">
        <v>7873</v>
      </c>
      <c r="P4977" s="4" t="s">
        <v>7874</v>
      </c>
      <c r="Q4977">
        <v>62001</v>
      </c>
      <c r="R4977">
        <v>4.8</v>
      </c>
      <c r="S4977">
        <v>4.7</v>
      </c>
      <c r="T4977">
        <v>4.7</v>
      </c>
      <c r="U4977">
        <v>4.5999999999999996</v>
      </c>
      <c r="V4977">
        <v>4.7</v>
      </c>
      <c r="W4977">
        <v>4.7</v>
      </c>
      <c r="X4977" t="s">
        <v>9384</v>
      </c>
      <c r="Y4977" t="s">
        <v>34</v>
      </c>
      <c r="AA4977" s="6" t="s">
        <v>9387</v>
      </c>
      <c r="AB4977" s="6" t="s">
        <v>9387</v>
      </c>
    </row>
    <row r="4978" spans="1:28" x14ac:dyDescent="0.2">
      <c r="A4978">
        <v>2020</v>
      </c>
      <c r="B4978" t="s">
        <v>25</v>
      </c>
      <c r="C4978" t="s">
        <v>987</v>
      </c>
      <c r="D4978" t="s">
        <v>27</v>
      </c>
      <c r="E4978" s="1">
        <v>26779</v>
      </c>
      <c r="F4978">
        <v>4.8</v>
      </c>
      <c r="G4978">
        <v>272</v>
      </c>
      <c r="H4978" t="s">
        <v>28</v>
      </c>
      <c r="I4978" t="s">
        <v>385</v>
      </c>
      <c r="J4978" t="s">
        <v>9336</v>
      </c>
      <c r="K4978" t="s">
        <v>9209</v>
      </c>
      <c r="L4978" t="s">
        <v>30</v>
      </c>
      <c r="M4978" t="s">
        <v>38</v>
      </c>
      <c r="N4978" t="s">
        <v>78</v>
      </c>
      <c r="O4978" t="s">
        <v>8016</v>
      </c>
      <c r="P4978" s="4" t="s">
        <v>8017</v>
      </c>
      <c r="Q4978">
        <v>27682</v>
      </c>
      <c r="R4978">
        <v>4.9000000000000004</v>
      </c>
      <c r="S4978">
        <v>4.8</v>
      </c>
      <c r="T4978">
        <v>4.8</v>
      </c>
      <c r="U4978">
        <v>4.8</v>
      </c>
      <c r="V4978">
        <v>4.9000000000000004</v>
      </c>
      <c r="W4978">
        <v>4.9000000000000004</v>
      </c>
      <c r="X4978" t="s">
        <v>9384</v>
      </c>
      <c r="Y4978" t="s">
        <v>34</v>
      </c>
      <c r="AA4978" s="6" t="s">
        <v>9387</v>
      </c>
      <c r="AB4978" s="6" t="s">
        <v>9387</v>
      </c>
    </row>
    <row r="4979" spans="1:28" x14ac:dyDescent="0.2">
      <c r="A4979">
        <v>2021</v>
      </c>
      <c r="B4979" t="s">
        <v>25</v>
      </c>
      <c r="C4979" t="s">
        <v>115</v>
      </c>
      <c r="D4979" t="s">
        <v>983</v>
      </c>
      <c r="E4979" s="1">
        <v>26992</v>
      </c>
      <c r="F4979">
        <v>4.7</v>
      </c>
      <c r="G4979">
        <v>9</v>
      </c>
      <c r="H4979" t="s">
        <v>180</v>
      </c>
      <c r="I4979" t="s">
        <v>36</v>
      </c>
      <c r="J4979" t="s">
        <v>43</v>
      </c>
      <c r="K4979" t="s">
        <v>9207</v>
      </c>
      <c r="L4979" t="s">
        <v>30</v>
      </c>
      <c r="M4979" t="s">
        <v>38</v>
      </c>
      <c r="N4979" t="s">
        <v>78</v>
      </c>
      <c r="O4979" t="s">
        <v>8024</v>
      </c>
      <c r="P4979" s="4" t="s">
        <v>8025</v>
      </c>
      <c r="Q4979">
        <v>11550</v>
      </c>
      <c r="R4979">
        <v>4.5999999999999996</v>
      </c>
      <c r="S4979">
        <v>4.7</v>
      </c>
      <c r="T4979">
        <v>4.7</v>
      </c>
      <c r="U4979">
        <v>4.5999999999999996</v>
      </c>
      <c r="V4979">
        <v>4.8</v>
      </c>
      <c r="W4979">
        <v>4.5999999999999996</v>
      </c>
      <c r="X4979" t="s">
        <v>9384</v>
      </c>
      <c r="Y4979" t="s">
        <v>34</v>
      </c>
      <c r="AA4979" s="6" t="s">
        <v>9387</v>
      </c>
      <c r="AB4979" s="6" t="s">
        <v>9387</v>
      </c>
    </row>
    <row r="4980" spans="1:28" x14ac:dyDescent="0.2">
      <c r="A4980">
        <v>2023</v>
      </c>
      <c r="B4980" t="s">
        <v>25</v>
      </c>
      <c r="C4980" t="s">
        <v>248</v>
      </c>
      <c r="D4980" t="s">
        <v>27</v>
      </c>
      <c r="E4980" s="1">
        <v>51420</v>
      </c>
      <c r="F4980">
        <v>3.9</v>
      </c>
      <c r="G4980">
        <v>841</v>
      </c>
      <c r="H4980" t="s">
        <v>28</v>
      </c>
      <c r="I4980" t="s">
        <v>36</v>
      </c>
      <c r="J4980" t="s">
        <v>43</v>
      </c>
      <c r="L4980" t="s">
        <v>30</v>
      </c>
      <c r="M4980" t="s">
        <v>31</v>
      </c>
      <c r="N4980" t="s">
        <v>32</v>
      </c>
      <c r="O4980" t="s">
        <v>8029</v>
      </c>
      <c r="P4980" s="4" t="s">
        <v>8030</v>
      </c>
      <c r="Q4980">
        <v>4</v>
      </c>
      <c r="R4980">
        <v>5</v>
      </c>
      <c r="S4980">
        <v>5</v>
      </c>
      <c r="T4980">
        <v>4</v>
      </c>
      <c r="U4980">
        <v>4</v>
      </c>
      <c r="V4980">
        <v>4</v>
      </c>
      <c r="W4980">
        <v>5</v>
      </c>
      <c r="X4980" t="s">
        <v>9384</v>
      </c>
      <c r="Y4980" t="s">
        <v>34</v>
      </c>
      <c r="AA4980" s="6" t="s">
        <v>9387</v>
      </c>
      <c r="AB4980" s="6" t="s">
        <v>9387</v>
      </c>
    </row>
    <row r="4981" spans="1:28" x14ac:dyDescent="0.2">
      <c r="A4981">
        <v>2023</v>
      </c>
      <c r="B4981" t="s">
        <v>25</v>
      </c>
      <c r="C4981" t="s">
        <v>70</v>
      </c>
      <c r="D4981" t="s">
        <v>27</v>
      </c>
      <c r="E4981" s="1">
        <v>51830</v>
      </c>
      <c r="F4981">
        <v>3.9</v>
      </c>
      <c r="G4981">
        <v>161</v>
      </c>
      <c r="H4981" t="s">
        <v>47</v>
      </c>
      <c r="I4981" t="s">
        <v>36</v>
      </c>
      <c r="J4981" t="s">
        <v>9336</v>
      </c>
      <c r="K4981" t="s">
        <v>9203</v>
      </c>
      <c r="L4981" t="s">
        <v>30</v>
      </c>
      <c r="M4981" t="s">
        <v>31</v>
      </c>
      <c r="N4981" t="s">
        <v>1111</v>
      </c>
      <c r="O4981" t="s">
        <v>8037</v>
      </c>
      <c r="P4981" s="4">
        <v>62486</v>
      </c>
      <c r="Q4981">
        <v>1</v>
      </c>
      <c r="R4981">
        <v>2</v>
      </c>
      <c r="S4981">
        <v>0</v>
      </c>
      <c r="T4981">
        <v>2</v>
      </c>
      <c r="U4981">
        <v>1</v>
      </c>
      <c r="V4981">
        <v>0</v>
      </c>
      <c r="W4981">
        <v>0</v>
      </c>
      <c r="X4981" t="s">
        <v>9384</v>
      </c>
      <c r="Y4981" t="s">
        <v>34</v>
      </c>
      <c r="AA4981" s="6" t="s">
        <v>9387</v>
      </c>
      <c r="AB4981" s="6" t="s">
        <v>9387</v>
      </c>
    </row>
    <row r="4982" spans="1:28" x14ac:dyDescent="0.2">
      <c r="A4982">
        <v>2018</v>
      </c>
      <c r="B4982" t="s">
        <v>25</v>
      </c>
      <c r="C4982" t="s">
        <v>94</v>
      </c>
      <c r="D4982" t="s">
        <v>983</v>
      </c>
      <c r="E4982" s="1">
        <v>30452</v>
      </c>
      <c r="F4982">
        <v>4.9000000000000004</v>
      </c>
      <c r="G4982">
        <v>5614</v>
      </c>
      <c r="H4982" t="s">
        <v>52</v>
      </c>
      <c r="I4982" t="s">
        <v>36</v>
      </c>
      <c r="J4982" t="s">
        <v>9336</v>
      </c>
      <c r="K4982" t="s">
        <v>9238</v>
      </c>
      <c r="L4982" t="s">
        <v>30</v>
      </c>
      <c r="M4982" t="s">
        <v>1233</v>
      </c>
      <c r="N4982" t="s">
        <v>32</v>
      </c>
      <c r="O4982" t="s">
        <v>8041</v>
      </c>
      <c r="P4982" s="4" t="s">
        <v>8042</v>
      </c>
      <c r="Q4982">
        <v>48583</v>
      </c>
      <c r="R4982">
        <v>4.9000000000000004</v>
      </c>
      <c r="S4982">
        <v>4.8</v>
      </c>
      <c r="T4982">
        <v>4.8</v>
      </c>
      <c r="U4982">
        <v>4.5999999999999996</v>
      </c>
      <c r="V4982">
        <v>4.8</v>
      </c>
      <c r="W4982">
        <v>4.9000000000000004</v>
      </c>
      <c r="X4982" t="s">
        <v>9384</v>
      </c>
      <c r="Y4982" t="s">
        <v>34</v>
      </c>
      <c r="AA4982" s="6" t="s">
        <v>9387</v>
      </c>
      <c r="AB4982" s="6" t="s">
        <v>9387</v>
      </c>
    </row>
    <row r="4983" spans="1:28" x14ac:dyDescent="0.2">
      <c r="A4983">
        <v>2021</v>
      </c>
      <c r="B4983" t="s">
        <v>25</v>
      </c>
      <c r="C4983" t="s">
        <v>787</v>
      </c>
      <c r="D4983" t="s">
        <v>983</v>
      </c>
      <c r="E4983" s="1">
        <v>29852</v>
      </c>
      <c r="F4983">
        <v>4.7</v>
      </c>
      <c r="G4983">
        <v>114</v>
      </c>
      <c r="H4983" t="s">
        <v>28</v>
      </c>
      <c r="I4983" t="s">
        <v>36</v>
      </c>
      <c r="J4983" t="s">
        <v>43</v>
      </c>
      <c r="K4983" t="s">
        <v>9207</v>
      </c>
      <c r="L4983" t="s">
        <v>30</v>
      </c>
      <c r="M4983" t="s">
        <v>38</v>
      </c>
      <c r="N4983" t="s">
        <v>78</v>
      </c>
      <c r="O4983" t="s">
        <v>8190</v>
      </c>
      <c r="P4983" s="4" t="s">
        <v>8191</v>
      </c>
      <c r="Q4983">
        <v>13881</v>
      </c>
      <c r="R4983">
        <v>4.5999999999999996</v>
      </c>
      <c r="S4983">
        <v>4.7</v>
      </c>
      <c r="T4983">
        <v>4.7</v>
      </c>
      <c r="U4983">
        <v>4.5999999999999996</v>
      </c>
      <c r="V4983">
        <v>4.8</v>
      </c>
      <c r="W4983">
        <v>4.5999999999999996</v>
      </c>
      <c r="X4983" t="s">
        <v>9384</v>
      </c>
      <c r="Y4983" t="s">
        <v>34</v>
      </c>
      <c r="AA4983" s="6" t="s">
        <v>9387</v>
      </c>
      <c r="AB4983" s="6" t="s">
        <v>9387</v>
      </c>
    </row>
    <row r="4984" spans="1:28" x14ac:dyDescent="0.2">
      <c r="A4984">
        <v>2018</v>
      </c>
      <c r="B4984" t="s">
        <v>25</v>
      </c>
      <c r="C4984" t="s">
        <v>1294</v>
      </c>
      <c r="D4984" t="s">
        <v>983</v>
      </c>
      <c r="E4984" s="1">
        <v>21390</v>
      </c>
      <c r="F4984">
        <v>4.7</v>
      </c>
      <c r="G4984">
        <v>181</v>
      </c>
      <c r="H4984" t="s">
        <v>86</v>
      </c>
      <c r="I4984" t="s">
        <v>29</v>
      </c>
      <c r="J4984" t="s">
        <v>43</v>
      </c>
      <c r="L4984" t="s">
        <v>37</v>
      </c>
      <c r="M4984" t="s">
        <v>38</v>
      </c>
      <c r="N4984" t="s">
        <v>1223</v>
      </c>
      <c r="O4984" t="s">
        <v>8194</v>
      </c>
      <c r="P4984" s="4">
        <v>4861</v>
      </c>
      <c r="Q4984">
        <v>80800</v>
      </c>
      <c r="R4984">
        <v>4.8</v>
      </c>
      <c r="S4984">
        <v>4.7</v>
      </c>
      <c r="T4984">
        <v>4.5999999999999996</v>
      </c>
      <c r="U4984">
        <v>4.5999999999999996</v>
      </c>
      <c r="V4984">
        <v>4.4000000000000004</v>
      </c>
      <c r="W4984">
        <v>4.7</v>
      </c>
      <c r="X4984" t="s">
        <v>9384</v>
      </c>
      <c r="Y4984" t="s">
        <v>34</v>
      </c>
      <c r="AA4984" s="6" t="s">
        <v>9387</v>
      </c>
      <c r="AB4984" s="6" t="s">
        <v>9387</v>
      </c>
    </row>
    <row r="4985" spans="1:28" x14ac:dyDescent="0.2">
      <c r="A4985">
        <v>2015</v>
      </c>
      <c r="B4985" t="s">
        <v>25</v>
      </c>
      <c r="C4985" t="s">
        <v>669</v>
      </c>
      <c r="D4985" t="s">
        <v>983</v>
      </c>
      <c r="E4985" s="1">
        <v>12539</v>
      </c>
      <c r="F4985">
        <v>4.0999999999999996</v>
      </c>
      <c r="G4985">
        <v>214</v>
      </c>
      <c r="H4985" t="s">
        <v>180</v>
      </c>
      <c r="I4985" t="s">
        <v>97</v>
      </c>
      <c r="J4985" t="s">
        <v>43</v>
      </c>
      <c r="K4985" t="s">
        <v>9248</v>
      </c>
      <c r="L4985" t="s">
        <v>30</v>
      </c>
      <c r="M4985" t="s">
        <v>38</v>
      </c>
      <c r="N4985" t="s">
        <v>305</v>
      </c>
      <c r="O4985" t="s">
        <v>8370</v>
      </c>
      <c r="P4985" s="4" t="s">
        <v>8371</v>
      </c>
      <c r="Q4985">
        <v>121163</v>
      </c>
      <c r="R4985">
        <v>4.5999999999999996</v>
      </c>
      <c r="S4985">
        <v>4.5999999999999996</v>
      </c>
      <c r="T4985">
        <v>4.5999999999999996</v>
      </c>
      <c r="U4985">
        <v>4.7</v>
      </c>
      <c r="V4985">
        <v>4.5999999999999996</v>
      </c>
      <c r="W4985">
        <v>4.8</v>
      </c>
      <c r="X4985" t="s">
        <v>9384</v>
      </c>
      <c r="Y4985" t="s">
        <v>34</v>
      </c>
      <c r="AA4985" s="6" t="s">
        <v>9387</v>
      </c>
      <c r="AB4985" s="6" t="s">
        <v>9387</v>
      </c>
    </row>
    <row r="4986" spans="1:28" x14ac:dyDescent="0.2">
      <c r="A4986">
        <v>2019</v>
      </c>
      <c r="B4986" t="s">
        <v>25</v>
      </c>
      <c r="C4986" t="s">
        <v>399</v>
      </c>
      <c r="D4986" t="s">
        <v>983</v>
      </c>
      <c r="E4986" s="1">
        <v>24999</v>
      </c>
      <c r="F4986">
        <v>4.8</v>
      </c>
      <c r="G4986">
        <v>1</v>
      </c>
      <c r="H4986" t="s">
        <v>82</v>
      </c>
      <c r="I4986" t="s">
        <v>36</v>
      </c>
      <c r="J4986" t="s">
        <v>43</v>
      </c>
      <c r="K4986" t="s">
        <v>9278</v>
      </c>
      <c r="L4986" t="s">
        <v>30</v>
      </c>
      <c r="M4986" t="s">
        <v>401</v>
      </c>
      <c r="N4986" t="s">
        <v>78</v>
      </c>
      <c r="O4986" t="s">
        <v>8538</v>
      </c>
      <c r="P4986" s="4" t="s">
        <v>8539</v>
      </c>
      <c r="Q4986">
        <v>11393</v>
      </c>
      <c r="R4986">
        <v>4.7</v>
      </c>
      <c r="S4986">
        <v>4.8</v>
      </c>
      <c r="T4986">
        <v>4.7</v>
      </c>
      <c r="U4986">
        <v>4.8</v>
      </c>
      <c r="V4986">
        <v>4.8</v>
      </c>
      <c r="W4986">
        <v>4.9000000000000004</v>
      </c>
      <c r="X4986" t="s">
        <v>9384</v>
      </c>
      <c r="Y4986" t="s">
        <v>34</v>
      </c>
      <c r="AA4986" s="6" t="s">
        <v>9387</v>
      </c>
      <c r="AB4986" s="6" t="s">
        <v>9387</v>
      </c>
    </row>
    <row r="4987" spans="1:28" x14ac:dyDescent="0.2">
      <c r="A4987">
        <v>2020</v>
      </c>
      <c r="B4987" t="s">
        <v>25</v>
      </c>
      <c r="C4987" t="s">
        <v>54</v>
      </c>
      <c r="D4987" t="s">
        <v>27</v>
      </c>
      <c r="E4987" s="1">
        <v>35495</v>
      </c>
      <c r="F4987">
        <v>3.9</v>
      </c>
      <c r="G4987">
        <v>841</v>
      </c>
      <c r="H4987" t="s">
        <v>464</v>
      </c>
      <c r="I4987" t="s">
        <v>29</v>
      </c>
      <c r="J4987" t="s">
        <v>43</v>
      </c>
      <c r="K4987" t="s">
        <v>9215</v>
      </c>
      <c r="L4987" t="s">
        <v>30</v>
      </c>
      <c r="M4987" t="s">
        <v>57</v>
      </c>
      <c r="N4987" t="s">
        <v>32</v>
      </c>
      <c r="O4987" t="s">
        <v>8557</v>
      </c>
      <c r="P4987" s="4" t="s">
        <v>8558</v>
      </c>
      <c r="Q4987">
        <v>37283</v>
      </c>
      <c r="R4987">
        <v>4.8</v>
      </c>
      <c r="S4987">
        <v>4.8</v>
      </c>
      <c r="T4987">
        <v>4.7</v>
      </c>
      <c r="U4987">
        <v>4.5999999999999996</v>
      </c>
      <c r="V4987">
        <v>4.7</v>
      </c>
      <c r="W4987">
        <v>4.7</v>
      </c>
      <c r="X4987" t="s">
        <v>9384</v>
      </c>
      <c r="Y4987" t="s">
        <v>34</v>
      </c>
      <c r="AA4987" s="6" t="s">
        <v>9387</v>
      </c>
      <c r="AB4987" s="6" t="s">
        <v>9387</v>
      </c>
    </row>
    <row r="4988" spans="1:28" x14ac:dyDescent="0.2">
      <c r="A4988">
        <v>2019</v>
      </c>
      <c r="B4988" t="s">
        <v>25</v>
      </c>
      <c r="C4988" t="s">
        <v>1922</v>
      </c>
      <c r="D4988" t="s">
        <v>27</v>
      </c>
      <c r="E4988" s="1">
        <v>31052</v>
      </c>
      <c r="F4988">
        <v>4.5999999999999996</v>
      </c>
      <c r="G4988">
        <v>1933</v>
      </c>
      <c r="H4988" t="s">
        <v>82</v>
      </c>
      <c r="I4988" t="s">
        <v>97</v>
      </c>
      <c r="J4988" t="s">
        <v>43</v>
      </c>
      <c r="K4988" t="s">
        <v>9215</v>
      </c>
      <c r="L4988" t="s">
        <v>30</v>
      </c>
      <c r="M4988" t="s">
        <v>48</v>
      </c>
      <c r="N4988" t="s">
        <v>32</v>
      </c>
      <c r="O4988" t="s">
        <v>8561</v>
      </c>
      <c r="P4988" s="4" t="s">
        <v>8562</v>
      </c>
      <c r="Q4988">
        <v>34762</v>
      </c>
      <c r="R4988">
        <v>4.8</v>
      </c>
      <c r="S4988">
        <v>4.5999999999999996</v>
      </c>
      <c r="T4988">
        <v>4.5</v>
      </c>
      <c r="U4988">
        <v>4.3</v>
      </c>
      <c r="V4988">
        <v>4.7</v>
      </c>
      <c r="W4988">
        <v>4.5</v>
      </c>
      <c r="X4988" t="s">
        <v>9384</v>
      </c>
      <c r="Y4988" t="s">
        <v>34</v>
      </c>
      <c r="AA4988" s="6" t="s">
        <v>9387</v>
      </c>
      <c r="AB4988" s="6" t="s">
        <v>9387</v>
      </c>
    </row>
    <row r="4989" spans="1:28" x14ac:dyDescent="0.2">
      <c r="A4989">
        <v>2021</v>
      </c>
      <c r="B4989" t="s">
        <v>25</v>
      </c>
      <c r="C4989" t="s">
        <v>1358</v>
      </c>
      <c r="D4989" t="s">
        <v>27</v>
      </c>
      <c r="E4989" s="1">
        <v>32994</v>
      </c>
      <c r="F4989">
        <v>3.9</v>
      </c>
      <c r="G4989">
        <v>161</v>
      </c>
      <c r="H4989" t="s">
        <v>28</v>
      </c>
      <c r="I4989" t="s">
        <v>36</v>
      </c>
      <c r="J4989" t="s">
        <v>9336</v>
      </c>
      <c r="K4989" t="s">
        <v>9205</v>
      </c>
      <c r="L4989" t="s">
        <v>30</v>
      </c>
      <c r="M4989" t="s">
        <v>31</v>
      </c>
      <c r="N4989" t="s">
        <v>431</v>
      </c>
      <c r="O4989" t="s">
        <v>8563</v>
      </c>
      <c r="P4989" s="4" t="s">
        <v>8564</v>
      </c>
      <c r="Q4989">
        <v>21458</v>
      </c>
      <c r="R4989">
        <v>4.9000000000000004</v>
      </c>
      <c r="S4989">
        <v>4.7</v>
      </c>
      <c r="T4989">
        <v>4.7</v>
      </c>
      <c r="U4989">
        <v>4.5</v>
      </c>
      <c r="V4989">
        <v>4.9000000000000004</v>
      </c>
      <c r="W4989">
        <v>4.5999999999999996</v>
      </c>
      <c r="X4989" t="s">
        <v>9384</v>
      </c>
      <c r="Y4989" t="s">
        <v>34</v>
      </c>
      <c r="AA4989" s="6" t="s">
        <v>9387</v>
      </c>
      <c r="AB4989" s="6" t="s">
        <v>9387</v>
      </c>
    </row>
    <row r="4990" spans="1:28" x14ac:dyDescent="0.2">
      <c r="A4990">
        <v>2014</v>
      </c>
      <c r="B4990" t="s">
        <v>25</v>
      </c>
      <c r="C4990" t="s">
        <v>1651</v>
      </c>
      <c r="D4990" t="s">
        <v>983</v>
      </c>
      <c r="E4990" s="1">
        <v>18999</v>
      </c>
      <c r="F4990">
        <v>4.8</v>
      </c>
      <c r="G4990">
        <v>3534</v>
      </c>
      <c r="H4990" t="s">
        <v>96</v>
      </c>
      <c r="I4990" t="s">
        <v>97</v>
      </c>
      <c r="J4990" t="s">
        <v>43</v>
      </c>
      <c r="K4990" t="s">
        <v>9215</v>
      </c>
      <c r="L4990" t="s">
        <v>30</v>
      </c>
      <c r="M4990" t="s">
        <v>1233</v>
      </c>
      <c r="N4990" t="s">
        <v>1356</v>
      </c>
      <c r="O4990" t="s">
        <v>8734</v>
      </c>
      <c r="P4990" s="4" t="s">
        <v>8735</v>
      </c>
      <c r="Q4990">
        <v>75229</v>
      </c>
      <c r="R4990">
        <v>4.7</v>
      </c>
      <c r="S4990">
        <v>4.5999999999999996</v>
      </c>
      <c r="T4990">
        <v>4.5999999999999996</v>
      </c>
      <c r="U4990">
        <v>4.4000000000000004</v>
      </c>
      <c r="V4990">
        <v>4.5999999999999996</v>
      </c>
      <c r="W4990">
        <v>4.8</v>
      </c>
      <c r="X4990" t="s">
        <v>9384</v>
      </c>
      <c r="Y4990" t="s">
        <v>34</v>
      </c>
      <c r="AA4990" s="6" t="s">
        <v>9387</v>
      </c>
      <c r="AB4990" s="6" t="s">
        <v>9387</v>
      </c>
    </row>
    <row r="4991" spans="1:28" x14ac:dyDescent="0.2">
      <c r="A4991">
        <v>2016</v>
      </c>
      <c r="B4991" t="s">
        <v>25</v>
      </c>
      <c r="C4991" t="s">
        <v>612</v>
      </c>
      <c r="D4991" t="s">
        <v>983</v>
      </c>
      <c r="E4991" s="1">
        <v>21995</v>
      </c>
      <c r="F4991">
        <v>4.9000000000000004</v>
      </c>
      <c r="G4991">
        <v>916</v>
      </c>
      <c r="H4991" t="s">
        <v>562</v>
      </c>
      <c r="I4991" t="s">
        <v>97</v>
      </c>
      <c r="J4991" t="s">
        <v>43</v>
      </c>
      <c r="K4991" t="s">
        <v>9253</v>
      </c>
      <c r="L4991" t="s">
        <v>30</v>
      </c>
      <c r="M4991" t="s">
        <v>38</v>
      </c>
      <c r="N4991" t="s">
        <v>78</v>
      </c>
      <c r="O4991" t="s">
        <v>8736</v>
      </c>
      <c r="P4991" s="4" t="s">
        <v>8737</v>
      </c>
      <c r="Q4991">
        <v>45644</v>
      </c>
      <c r="R4991">
        <v>4.5999999999999996</v>
      </c>
      <c r="S4991">
        <v>4.5999999999999996</v>
      </c>
      <c r="T4991">
        <v>4.5999999999999996</v>
      </c>
      <c r="U4991">
        <v>4.5999999999999996</v>
      </c>
      <c r="V4991">
        <v>4.8</v>
      </c>
      <c r="W4991">
        <v>4.5999999999999996</v>
      </c>
      <c r="X4991" t="s">
        <v>9384</v>
      </c>
      <c r="Y4991" t="s">
        <v>34</v>
      </c>
      <c r="AA4991" s="6" t="s">
        <v>9387</v>
      </c>
      <c r="AB4991" s="6" t="s">
        <v>9387</v>
      </c>
    </row>
    <row r="4992" spans="1:28" x14ac:dyDescent="0.2">
      <c r="A4992">
        <v>2019</v>
      </c>
      <c r="B4992" t="s">
        <v>25</v>
      </c>
      <c r="C4992" t="s">
        <v>399</v>
      </c>
      <c r="D4992" t="s">
        <v>983</v>
      </c>
      <c r="E4992" s="1">
        <v>23892</v>
      </c>
      <c r="F4992">
        <v>4.8</v>
      </c>
      <c r="G4992">
        <v>14</v>
      </c>
      <c r="H4992" t="s">
        <v>52</v>
      </c>
      <c r="I4992" t="s">
        <v>36</v>
      </c>
      <c r="J4992" t="s">
        <v>43</v>
      </c>
      <c r="K4992" t="s">
        <v>9278</v>
      </c>
      <c r="L4992" t="s">
        <v>30</v>
      </c>
      <c r="M4992" t="s">
        <v>1061</v>
      </c>
      <c r="N4992" t="s">
        <v>105</v>
      </c>
      <c r="O4992" t="s">
        <v>8886</v>
      </c>
      <c r="P4992" s="4" t="s">
        <v>8887</v>
      </c>
      <c r="Q4992">
        <v>57528</v>
      </c>
      <c r="R4992">
        <v>4.7</v>
      </c>
      <c r="S4992">
        <v>4.8</v>
      </c>
      <c r="T4992">
        <v>4.7</v>
      </c>
      <c r="U4992">
        <v>4.8</v>
      </c>
      <c r="V4992">
        <v>4.8</v>
      </c>
      <c r="W4992">
        <v>4.9000000000000004</v>
      </c>
      <c r="X4992" t="s">
        <v>9384</v>
      </c>
      <c r="Y4992" t="s">
        <v>34</v>
      </c>
      <c r="AA4992" s="6" t="s">
        <v>9387</v>
      </c>
      <c r="AB4992" s="6" t="s">
        <v>9387</v>
      </c>
    </row>
    <row r="4993" spans="1:28" x14ac:dyDescent="0.2">
      <c r="A4993">
        <v>2016</v>
      </c>
      <c r="B4993" t="s">
        <v>25</v>
      </c>
      <c r="C4993" t="s">
        <v>1354</v>
      </c>
      <c r="D4993" t="s">
        <v>983</v>
      </c>
      <c r="E4993" s="1">
        <v>24999</v>
      </c>
      <c r="F4993">
        <v>4.8</v>
      </c>
      <c r="G4993">
        <v>3534</v>
      </c>
      <c r="H4993" t="s">
        <v>97</v>
      </c>
      <c r="I4993" t="s">
        <v>97</v>
      </c>
      <c r="J4993" t="s">
        <v>43</v>
      </c>
      <c r="K4993" t="s">
        <v>9215</v>
      </c>
      <c r="L4993" t="s">
        <v>30</v>
      </c>
      <c r="M4993" t="s">
        <v>1233</v>
      </c>
      <c r="N4993" t="s">
        <v>1356</v>
      </c>
      <c r="O4993" t="s">
        <v>8890</v>
      </c>
      <c r="P4993" s="4" t="s">
        <v>8891</v>
      </c>
      <c r="Q4993">
        <v>81535</v>
      </c>
      <c r="R4993">
        <v>4.8</v>
      </c>
      <c r="S4993">
        <v>4.5999999999999996</v>
      </c>
      <c r="T4993">
        <v>4.7</v>
      </c>
      <c r="U4993">
        <v>4.5999999999999996</v>
      </c>
      <c r="V4993">
        <v>4.7</v>
      </c>
      <c r="W4993">
        <v>4.8</v>
      </c>
      <c r="X4993" t="s">
        <v>9384</v>
      </c>
      <c r="Y4993" t="s">
        <v>34</v>
      </c>
      <c r="AA4993" s="6" t="s">
        <v>9387</v>
      </c>
      <c r="AB4993" s="6" t="s">
        <v>9387</v>
      </c>
    </row>
    <row r="4994" spans="1:28" x14ac:dyDescent="0.2">
      <c r="A4994">
        <v>2020</v>
      </c>
      <c r="B4994" t="s">
        <v>25</v>
      </c>
      <c r="C4994" t="s">
        <v>248</v>
      </c>
      <c r="D4994" t="s">
        <v>983</v>
      </c>
      <c r="E4994" s="1">
        <v>39569</v>
      </c>
      <c r="F4994">
        <v>4.2</v>
      </c>
      <c r="G4994">
        <v>115</v>
      </c>
      <c r="H4994" t="s">
        <v>86</v>
      </c>
      <c r="I4994" t="s">
        <v>86</v>
      </c>
      <c r="J4994" t="s">
        <v>43</v>
      </c>
      <c r="K4994" t="s">
        <v>9215</v>
      </c>
      <c r="L4994" t="s">
        <v>30</v>
      </c>
      <c r="M4994" t="s">
        <v>57</v>
      </c>
      <c r="N4994" t="s">
        <v>32</v>
      </c>
      <c r="O4994" t="s">
        <v>8894</v>
      </c>
      <c r="P4994" s="4" t="s">
        <v>8895</v>
      </c>
      <c r="Q4994">
        <v>37312</v>
      </c>
      <c r="R4994">
        <v>4.8</v>
      </c>
      <c r="S4994">
        <v>4.8</v>
      </c>
      <c r="T4994">
        <v>4.7</v>
      </c>
      <c r="U4994">
        <v>4.5999999999999996</v>
      </c>
      <c r="V4994">
        <v>4.7</v>
      </c>
      <c r="W4994">
        <v>4.7</v>
      </c>
      <c r="X4994" t="s">
        <v>9384</v>
      </c>
      <c r="Y4994" t="s">
        <v>34</v>
      </c>
      <c r="AA4994" s="6" t="s">
        <v>9387</v>
      </c>
      <c r="AB4994" s="6" t="s">
        <v>9387</v>
      </c>
    </row>
    <row r="4995" spans="1:28" x14ac:dyDescent="0.2">
      <c r="A4995">
        <v>2023</v>
      </c>
      <c r="B4995" t="s">
        <v>25</v>
      </c>
      <c r="C4995" t="s">
        <v>201</v>
      </c>
      <c r="D4995" t="s">
        <v>27</v>
      </c>
      <c r="E4995" s="1">
        <v>48359</v>
      </c>
      <c r="F4995">
        <v>4.8</v>
      </c>
      <c r="G4995">
        <v>2</v>
      </c>
      <c r="H4995" t="s">
        <v>3987</v>
      </c>
      <c r="I4995" t="s">
        <v>36</v>
      </c>
      <c r="J4995" t="s">
        <v>9336</v>
      </c>
      <c r="L4995" t="s">
        <v>30</v>
      </c>
      <c r="M4995" t="s">
        <v>48</v>
      </c>
      <c r="N4995" t="s">
        <v>32</v>
      </c>
      <c r="O4995" t="s">
        <v>3988</v>
      </c>
      <c r="P4995" s="4" t="s">
        <v>3989</v>
      </c>
      <c r="Q4995">
        <v>10</v>
      </c>
      <c r="R4995">
        <v>5</v>
      </c>
      <c r="S4995">
        <v>4.8</v>
      </c>
      <c r="T4995">
        <v>4.8</v>
      </c>
      <c r="U4995">
        <v>4.2</v>
      </c>
      <c r="V4995">
        <v>5</v>
      </c>
      <c r="W4995">
        <v>5</v>
      </c>
      <c r="X4995" t="s">
        <v>9386</v>
      </c>
      <c r="Y4995" t="s">
        <v>34</v>
      </c>
      <c r="AA4995" s="6" t="s">
        <v>9387</v>
      </c>
      <c r="AB4995" s="6" t="s">
        <v>9387</v>
      </c>
    </row>
    <row r="4996" spans="1:28" x14ac:dyDescent="0.2">
      <c r="A4996">
        <v>2022</v>
      </c>
      <c r="B4996" t="s">
        <v>25</v>
      </c>
      <c r="C4996" t="s">
        <v>94</v>
      </c>
      <c r="D4996" t="s">
        <v>983</v>
      </c>
      <c r="E4996" s="1">
        <v>41967</v>
      </c>
      <c r="F4996">
        <v>3.9</v>
      </c>
      <c r="G4996">
        <v>33</v>
      </c>
      <c r="H4996" t="s">
        <v>1146</v>
      </c>
      <c r="I4996" t="s">
        <v>36</v>
      </c>
      <c r="J4996" t="s">
        <v>9336</v>
      </c>
      <c r="K4996" t="s">
        <v>9205</v>
      </c>
      <c r="L4996" t="s">
        <v>30</v>
      </c>
      <c r="M4996" t="s">
        <v>48</v>
      </c>
      <c r="N4996" t="s">
        <v>32</v>
      </c>
      <c r="O4996" t="s">
        <v>4347</v>
      </c>
      <c r="P4996" s="4" t="s">
        <v>4348</v>
      </c>
      <c r="Q4996">
        <v>5167</v>
      </c>
      <c r="R4996">
        <v>5</v>
      </c>
      <c r="S4996">
        <v>4.9000000000000004</v>
      </c>
      <c r="T4996">
        <v>4.9000000000000004</v>
      </c>
      <c r="U4996">
        <v>4.3</v>
      </c>
      <c r="V4996">
        <v>4.7</v>
      </c>
      <c r="W4996">
        <v>5</v>
      </c>
      <c r="X4996" t="s">
        <v>9386</v>
      </c>
      <c r="Y4996" t="s">
        <v>34</v>
      </c>
      <c r="AA4996" s="6" t="s">
        <v>9387</v>
      </c>
      <c r="AB4996" s="6" t="s">
        <v>9387</v>
      </c>
    </row>
    <row r="4997" spans="1:28" x14ac:dyDescent="0.2">
      <c r="A4997">
        <v>2009</v>
      </c>
      <c r="B4997" t="s">
        <v>25</v>
      </c>
      <c r="C4997" t="s">
        <v>3930</v>
      </c>
      <c r="D4997" t="s">
        <v>983</v>
      </c>
      <c r="E4997" s="1">
        <v>7953</v>
      </c>
      <c r="F4997">
        <v>4.9000000000000004</v>
      </c>
      <c r="G4997">
        <v>88</v>
      </c>
      <c r="H4997" t="s">
        <v>180</v>
      </c>
      <c r="I4997" t="s">
        <v>97</v>
      </c>
      <c r="J4997" t="s">
        <v>43</v>
      </c>
      <c r="K4997" t="s">
        <v>9276</v>
      </c>
      <c r="L4997" t="s">
        <v>30</v>
      </c>
      <c r="M4997" t="s">
        <v>1194</v>
      </c>
      <c r="N4997" t="s">
        <v>3125</v>
      </c>
      <c r="O4997" t="s">
        <v>5399</v>
      </c>
      <c r="P4997" s="4" t="s">
        <v>5400</v>
      </c>
      <c r="Q4997">
        <v>134739</v>
      </c>
      <c r="R4997">
        <v>4</v>
      </c>
      <c r="S4997">
        <v>4.4000000000000004</v>
      </c>
      <c r="T4997">
        <v>4.0999999999999996</v>
      </c>
      <c r="U4997">
        <v>4.5999999999999996</v>
      </c>
      <c r="V4997">
        <v>4.4000000000000004</v>
      </c>
      <c r="W4997">
        <v>4.7</v>
      </c>
      <c r="X4997" t="s">
        <v>9386</v>
      </c>
      <c r="Y4997" t="s">
        <v>34</v>
      </c>
      <c r="AA4997" s="6" t="s">
        <v>9387</v>
      </c>
      <c r="AB4997" s="6" t="s">
        <v>9387</v>
      </c>
    </row>
    <row r="4998" spans="1:28" x14ac:dyDescent="0.2">
      <c r="A4998">
        <v>2019</v>
      </c>
      <c r="B4998" t="s">
        <v>25</v>
      </c>
      <c r="C4998" t="s">
        <v>175</v>
      </c>
      <c r="D4998" t="s">
        <v>983</v>
      </c>
      <c r="E4998" s="1">
        <v>31995</v>
      </c>
      <c r="F4998">
        <v>4.9000000000000004</v>
      </c>
      <c r="G4998">
        <v>742</v>
      </c>
      <c r="H4998" t="s">
        <v>96</v>
      </c>
      <c r="I4998" t="s">
        <v>86</v>
      </c>
      <c r="J4998" t="s">
        <v>9336</v>
      </c>
      <c r="K4998" t="s">
        <v>9276</v>
      </c>
      <c r="L4998" t="s">
        <v>30</v>
      </c>
      <c r="M4998" t="s">
        <v>38</v>
      </c>
      <c r="N4998" t="s">
        <v>78</v>
      </c>
      <c r="O4998" t="s">
        <v>6870</v>
      </c>
      <c r="P4998" s="4" t="s">
        <v>6871</v>
      </c>
      <c r="Q4998">
        <v>30099</v>
      </c>
      <c r="R4998">
        <v>4.8</v>
      </c>
      <c r="S4998">
        <v>4.8</v>
      </c>
      <c r="T4998">
        <v>4.7</v>
      </c>
      <c r="U4998">
        <v>4.7</v>
      </c>
      <c r="V4998">
        <v>4.8</v>
      </c>
      <c r="W4998">
        <v>4.8</v>
      </c>
      <c r="X4998" t="s">
        <v>9386</v>
      </c>
      <c r="Y4998" t="s">
        <v>34</v>
      </c>
      <c r="AA4998" s="6" t="s">
        <v>9387</v>
      </c>
      <c r="AB4998" s="6" t="s">
        <v>9387</v>
      </c>
    </row>
    <row r="4999" spans="1:28" x14ac:dyDescent="0.2">
      <c r="A4999">
        <v>2022</v>
      </c>
      <c r="B4999" t="s">
        <v>25</v>
      </c>
      <c r="C4999" t="s">
        <v>612</v>
      </c>
      <c r="D4999" t="s">
        <v>27</v>
      </c>
      <c r="E4999" s="1">
        <v>28688</v>
      </c>
      <c r="F4999">
        <v>4.5999999999999996</v>
      </c>
      <c r="G4999">
        <v>2</v>
      </c>
      <c r="H4999" t="s">
        <v>7972</v>
      </c>
      <c r="I4999" t="s">
        <v>36</v>
      </c>
      <c r="J4999" t="s">
        <v>43</v>
      </c>
      <c r="K4999" t="s">
        <v>9284</v>
      </c>
      <c r="L4999" t="s">
        <v>30</v>
      </c>
      <c r="M4999" t="s">
        <v>38</v>
      </c>
      <c r="N4999" t="s">
        <v>78</v>
      </c>
      <c r="O4999" t="s">
        <v>7973</v>
      </c>
      <c r="P4999" s="4" t="s">
        <v>7974</v>
      </c>
      <c r="Q4999">
        <v>10</v>
      </c>
      <c r="R4999">
        <v>4.5999999999999996</v>
      </c>
      <c r="S4999">
        <v>4.9000000000000004</v>
      </c>
      <c r="T4999">
        <v>4.4000000000000004</v>
      </c>
      <c r="U4999">
        <v>4.5999999999999996</v>
      </c>
      <c r="V4999">
        <v>4.5999999999999996</v>
      </c>
      <c r="W4999">
        <v>4.7</v>
      </c>
      <c r="X4999" t="s">
        <v>9386</v>
      </c>
      <c r="Y4999" t="s">
        <v>34</v>
      </c>
      <c r="AA4999" s="6" t="s">
        <v>9387</v>
      </c>
      <c r="AB4999" s="6" t="s">
        <v>9387</v>
      </c>
    </row>
    <row r="5000" spans="1:28" x14ac:dyDescent="0.2">
      <c r="A5000">
        <v>2022</v>
      </c>
      <c r="B5000" t="s">
        <v>25</v>
      </c>
      <c r="C5000" t="s">
        <v>99</v>
      </c>
      <c r="D5000" t="s">
        <v>27</v>
      </c>
      <c r="E5000" s="1">
        <v>50907</v>
      </c>
      <c r="F5000">
        <v>4.9000000000000004</v>
      </c>
      <c r="G5000">
        <v>2</v>
      </c>
      <c r="H5000" t="s">
        <v>52</v>
      </c>
      <c r="I5000" t="s">
        <v>36</v>
      </c>
      <c r="J5000" t="s">
        <v>9336</v>
      </c>
      <c r="K5000" t="s">
        <v>9206</v>
      </c>
      <c r="L5000" t="s">
        <v>30</v>
      </c>
      <c r="M5000" t="s">
        <v>48</v>
      </c>
      <c r="N5000" t="s">
        <v>32</v>
      </c>
      <c r="O5000" t="s">
        <v>8152</v>
      </c>
      <c r="P5000" s="4" t="s">
        <v>8153</v>
      </c>
      <c r="Q5000">
        <v>19</v>
      </c>
      <c r="R5000">
        <v>5</v>
      </c>
      <c r="S5000">
        <v>5</v>
      </c>
      <c r="T5000">
        <v>4.9000000000000004</v>
      </c>
      <c r="U5000">
        <v>5</v>
      </c>
      <c r="V5000">
        <v>4.9000000000000004</v>
      </c>
      <c r="W5000">
        <v>5</v>
      </c>
      <c r="X5000" t="s">
        <v>9386</v>
      </c>
      <c r="Y5000" t="s">
        <v>34</v>
      </c>
      <c r="AA5000" s="6" t="s">
        <v>9387</v>
      </c>
      <c r="AB5000" s="6" t="s">
        <v>9387</v>
      </c>
    </row>
  </sheetData>
  <sortState xmlns:xlrd2="http://schemas.microsoft.com/office/spreadsheetml/2017/richdata2" ref="AA2:AA5001">
    <sortCondition ref="AA2:AA5001"/>
  </sortState>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EC50-28E9-C04C-982A-9F17FB4C9A8F}">
  <sheetPr codeName="Sheet4"/>
  <dimension ref="A3:E11"/>
  <sheetViews>
    <sheetView workbookViewId="0">
      <selection activeCell="A4" sqref="A4"/>
    </sheetView>
  </sheetViews>
  <sheetFormatPr baseColWidth="10" defaultRowHeight="16" x14ac:dyDescent="0.2"/>
  <cols>
    <col min="1" max="1" width="21.83203125" bestFit="1" customWidth="1"/>
    <col min="2" max="2" width="25.5" bestFit="1" customWidth="1"/>
    <col min="4" max="4" width="21.83203125" bestFit="1" customWidth="1"/>
    <col min="5" max="5" width="15.1640625" bestFit="1" customWidth="1"/>
  </cols>
  <sheetData>
    <row r="3" spans="1:5" x14ac:dyDescent="0.2">
      <c r="A3" s="7" t="s">
        <v>9328</v>
      </c>
      <c r="B3" t="s">
        <v>9390</v>
      </c>
    </row>
    <row r="4" spans="1:5" x14ac:dyDescent="0.2">
      <c r="A4" s="8" t="s">
        <v>3774</v>
      </c>
      <c r="B4">
        <v>4.5</v>
      </c>
      <c r="D4" t="s">
        <v>9391</v>
      </c>
      <c r="E4" t="s">
        <v>9392</v>
      </c>
    </row>
    <row r="5" spans="1:5" x14ac:dyDescent="0.2">
      <c r="A5" s="8" t="s">
        <v>4673</v>
      </c>
      <c r="B5" s="10">
        <v>4.8499999999999996</v>
      </c>
      <c r="D5" t="str">
        <f>A4</f>
        <v>5-Speed A/T</v>
      </c>
      <c r="E5">
        <f>GETPIVOTDATA("Consumer_Rating",$A$3,"Fuel_Type",A4)</f>
        <v>4.5</v>
      </c>
    </row>
    <row r="6" spans="1:5" x14ac:dyDescent="0.2">
      <c r="A6" s="8" t="s">
        <v>4278</v>
      </c>
      <c r="B6" s="10">
        <v>4.45</v>
      </c>
      <c r="D6" t="str">
        <f t="shared" ref="D6:D11" si="0">A5</f>
        <v>6-Speed M/T</v>
      </c>
      <c r="E6">
        <f t="shared" ref="E6:E11" si="1">GETPIVOTDATA("Consumer_Rating",$A$3,"Fuel_Type",A5)</f>
        <v>4.8499999999999996</v>
      </c>
    </row>
    <row r="7" spans="1:5" x14ac:dyDescent="0.2">
      <c r="A7" s="8" t="s">
        <v>7474</v>
      </c>
      <c r="B7">
        <v>4.4000000000000004</v>
      </c>
      <c r="D7" t="str">
        <f t="shared" si="0"/>
        <v>A/T</v>
      </c>
      <c r="E7">
        <f t="shared" si="1"/>
        <v>4.45</v>
      </c>
    </row>
    <row r="8" spans="1:5" x14ac:dyDescent="0.2">
      <c r="A8" s="8" t="s">
        <v>5403</v>
      </c>
      <c r="B8">
        <v>4.5999999999999996</v>
      </c>
      <c r="D8" t="str">
        <f t="shared" si="0"/>
        <v>Compressed Natural Gas</v>
      </c>
      <c r="E8">
        <f t="shared" si="1"/>
        <v>4.4000000000000004</v>
      </c>
    </row>
    <row r="9" spans="1:5" x14ac:dyDescent="0.2">
      <c r="A9" s="8" t="s">
        <v>30</v>
      </c>
      <c r="B9" s="10">
        <v>4.5770435967302436</v>
      </c>
      <c r="D9" t="str">
        <f t="shared" si="0"/>
        <v>CVT Transmission</v>
      </c>
      <c r="E9">
        <f t="shared" si="1"/>
        <v>4.5999999999999996</v>
      </c>
    </row>
    <row r="10" spans="1:5" x14ac:dyDescent="0.2">
      <c r="A10" s="8" t="s">
        <v>37</v>
      </c>
      <c r="B10" s="10">
        <v>4.5141156462585137</v>
      </c>
      <c r="D10" t="str">
        <f t="shared" si="0"/>
        <v>Gasoline</v>
      </c>
      <c r="E10" s="10">
        <f t="shared" si="1"/>
        <v>4.5770435967302436</v>
      </c>
    </row>
    <row r="11" spans="1:5" x14ac:dyDescent="0.2">
      <c r="A11" s="8" t="s">
        <v>9329</v>
      </c>
      <c r="B11" s="10">
        <v>4.5696539307861821</v>
      </c>
      <c r="D11" t="str">
        <f t="shared" si="0"/>
        <v>Hybrid</v>
      </c>
      <c r="E11" s="10">
        <f t="shared" si="1"/>
        <v>4.5141156462585137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8182-0E25-CD46-B907-04A01CE0BF10}">
  <sheetPr codeName="Sheet3"/>
  <dimension ref="A3:G55"/>
  <sheetViews>
    <sheetView topLeftCell="B4" workbookViewId="0">
      <selection activeCell="B20" sqref="B20"/>
    </sheetView>
  </sheetViews>
  <sheetFormatPr baseColWidth="10" defaultRowHeight="16" x14ac:dyDescent="0.2"/>
  <cols>
    <col min="1" max="1" width="15.1640625" bestFit="1" customWidth="1"/>
    <col min="2" max="2" width="12.83203125" style="14" bestFit="1" customWidth="1"/>
    <col min="6" max="6" width="12.83203125" customWidth="1"/>
    <col min="7" max="7" width="13.5" customWidth="1"/>
  </cols>
  <sheetData>
    <row r="3" spans="1:7" x14ac:dyDescent="0.2">
      <c r="A3" s="7" t="s">
        <v>9328</v>
      </c>
      <c r="B3" s="13" t="s">
        <v>9388</v>
      </c>
      <c r="F3" t="s">
        <v>23</v>
      </c>
      <c r="G3" t="s">
        <v>9388</v>
      </c>
    </row>
    <row r="4" spans="1:7" x14ac:dyDescent="0.2">
      <c r="A4" s="8" t="s">
        <v>9338</v>
      </c>
      <c r="B4" s="13">
        <v>2070329</v>
      </c>
      <c r="F4" s="8" t="s">
        <v>9338</v>
      </c>
      <c r="G4" s="14">
        <v>2070329</v>
      </c>
    </row>
    <row r="5" spans="1:7" x14ac:dyDescent="0.2">
      <c r="A5" s="8" t="s">
        <v>9339</v>
      </c>
      <c r="B5" s="13">
        <v>214652</v>
      </c>
      <c r="F5" s="8" t="s">
        <v>9339</v>
      </c>
      <c r="G5" s="14">
        <v>214652</v>
      </c>
    </row>
    <row r="6" spans="1:7" x14ac:dyDescent="0.2">
      <c r="A6" s="8" t="s">
        <v>9387</v>
      </c>
      <c r="B6" s="13">
        <v>1736665</v>
      </c>
      <c r="F6" s="8" t="s">
        <v>9387</v>
      </c>
      <c r="G6" s="14">
        <v>1736665</v>
      </c>
    </row>
    <row r="7" spans="1:7" x14ac:dyDescent="0.2">
      <c r="A7" s="8" t="s">
        <v>9340</v>
      </c>
      <c r="B7" s="13">
        <v>4457544</v>
      </c>
      <c r="F7" s="8" t="s">
        <v>9340</v>
      </c>
      <c r="G7" s="14">
        <v>4457544</v>
      </c>
    </row>
    <row r="8" spans="1:7" x14ac:dyDescent="0.2">
      <c r="A8" s="8" t="s">
        <v>9341</v>
      </c>
      <c r="B8" s="13">
        <v>11508599</v>
      </c>
      <c r="F8" s="8" t="s">
        <v>9341</v>
      </c>
      <c r="G8" s="14">
        <v>11508599</v>
      </c>
    </row>
    <row r="9" spans="1:7" x14ac:dyDescent="0.2">
      <c r="A9" s="8" t="s">
        <v>9344</v>
      </c>
      <c r="B9" s="13">
        <v>2746207</v>
      </c>
      <c r="F9" s="8" t="s">
        <v>9344</v>
      </c>
      <c r="G9" s="14">
        <v>2746207</v>
      </c>
    </row>
    <row r="10" spans="1:7" x14ac:dyDescent="0.2">
      <c r="A10" s="8" t="s">
        <v>9342</v>
      </c>
      <c r="B10" s="13">
        <v>2731334</v>
      </c>
      <c r="F10" s="8" t="s">
        <v>9342</v>
      </c>
      <c r="G10" s="14">
        <v>2731334</v>
      </c>
    </row>
    <row r="11" spans="1:7" x14ac:dyDescent="0.2">
      <c r="A11" s="8" t="s">
        <v>9345</v>
      </c>
      <c r="B11" s="13">
        <v>507632</v>
      </c>
      <c r="F11" s="8" t="s">
        <v>9345</v>
      </c>
      <c r="G11" s="14">
        <v>507632</v>
      </c>
    </row>
    <row r="12" spans="1:7" x14ac:dyDescent="0.2">
      <c r="A12" s="8" t="s">
        <v>9343</v>
      </c>
      <c r="B12" s="13">
        <v>10175505</v>
      </c>
      <c r="F12" s="8" t="s">
        <v>9343</v>
      </c>
      <c r="G12" s="14">
        <v>10175505</v>
      </c>
    </row>
    <row r="13" spans="1:7" x14ac:dyDescent="0.2">
      <c r="A13" s="8" t="s">
        <v>9347</v>
      </c>
      <c r="B13" s="13">
        <v>5163879</v>
      </c>
      <c r="F13" s="8" t="s">
        <v>9347</v>
      </c>
      <c r="G13" s="14">
        <v>5163879</v>
      </c>
    </row>
    <row r="14" spans="1:7" x14ac:dyDescent="0.2">
      <c r="A14" s="8" t="s">
        <v>9346</v>
      </c>
      <c r="B14" s="13">
        <v>25750</v>
      </c>
      <c r="F14" s="8" t="s">
        <v>9346</v>
      </c>
      <c r="G14" s="14">
        <v>25750</v>
      </c>
    </row>
    <row r="15" spans="1:7" x14ac:dyDescent="0.2">
      <c r="A15" s="8" t="s">
        <v>9348</v>
      </c>
      <c r="B15" s="13">
        <v>84357</v>
      </c>
      <c r="F15" s="8" t="s">
        <v>9348</v>
      </c>
      <c r="G15" s="14">
        <v>84357</v>
      </c>
    </row>
    <row r="16" spans="1:7" x14ac:dyDescent="0.2">
      <c r="A16" s="8" t="s">
        <v>9349</v>
      </c>
      <c r="B16" s="13">
        <v>557740</v>
      </c>
      <c r="F16" s="8" t="s">
        <v>9349</v>
      </c>
      <c r="G16" s="14">
        <v>557740</v>
      </c>
    </row>
    <row r="17" spans="1:7" x14ac:dyDescent="0.2">
      <c r="A17" s="8" t="s">
        <v>9351</v>
      </c>
      <c r="B17" s="13">
        <v>11652384</v>
      </c>
      <c r="F17" s="8" t="s">
        <v>9351</v>
      </c>
      <c r="G17" s="14">
        <v>11652384</v>
      </c>
    </row>
    <row r="18" spans="1:7" x14ac:dyDescent="0.2">
      <c r="A18" s="8" t="s">
        <v>9352</v>
      </c>
      <c r="B18" s="13">
        <v>6472002</v>
      </c>
      <c r="F18" s="8" t="s">
        <v>9352</v>
      </c>
      <c r="G18" s="14">
        <v>6472002</v>
      </c>
    </row>
    <row r="19" spans="1:7" x14ac:dyDescent="0.2">
      <c r="A19" s="8" t="s">
        <v>9350</v>
      </c>
      <c r="B19" s="13">
        <v>3714559</v>
      </c>
      <c r="F19" s="8" t="s">
        <v>9350</v>
      </c>
      <c r="G19" s="14">
        <v>3714559</v>
      </c>
    </row>
    <row r="20" spans="1:7" x14ac:dyDescent="0.2">
      <c r="A20" s="8" t="s">
        <v>9353</v>
      </c>
      <c r="B20" s="13">
        <v>5517362</v>
      </c>
      <c r="F20" s="8" t="s">
        <v>9353</v>
      </c>
      <c r="G20" s="14">
        <v>5517362</v>
      </c>
    </row>
    <row r="21" spans="1:7" x14ac:dyDescent="0.2">
      <c r="A21" s="8" t="s">
        <v>9354</v>
      </c>
      <c r="B21" s="13">
        <v>3349735</v>
      </c>
      <c r="F21" s="8" t="s">
        <v>9354</v>
      </c>
      <c r="G21" s="14">
        <v>3349735</v>
      </c>
    </row>
    <row r="22" spans="1:7" x14ac:dyDescent="0.2">
      <c r="A22" s="8" t="s">
        <v>9357</v>
      </c>
      <c r="B22" s="13">
        <v>531717</v>
      </c>
      <c r="F22" s="8" t="s">
        <v>9357</v>
      </c>
      <c r="G22" s="14">
        <v>531717</v>
      </c>
    </row>
    <row r="23" spans="1:7" x14ac:dyDescent="0.2">
      <c r="A23" s="8" t="s">
        <v>9356</v>
      </c>
      <c r="B23" s="13">
        <v>4165706</v>
      </c>
      <c r="F23" s="8" t="s">
        <v>9356</v>
      </c>
      <c r="G23" s="14">
        <v>4165706</v>
      </c>
    </row>
    <row r="24" spans="1:7" x14ac:dyDescent="0.2">
      <c r="A24" s="8" t="s">
        <v>9355</v>
      </c>
      <c r="B24" s="13">
        <v>4311153</v>
      </c>
      <c r="F24" s="8" t="s">
        <v>9355</v>
      </c>
      <c r="G24" s="14">
        <v>4311153</v>
      </c>
    </row>
    <row r="25" spans="1:7" x14ac:dyDescent="0.2">
      <c r="A25" s="8" t="s">
        <v>9358</v>
      </c>
      <c r="B25" s="13">
        <v>3363897</v>
      </c>
      <c r="F25" s="8" t="s">
        <v>9358</v>
      </c>
      <c r="G25" s="14">
        <v>3363897</v>
      </c>
    </row>
    <row r="26" spans="1:7" x14ac:dyDescent="0.2">
      <c r="A26" s="8" t="s">
        <v>9359</v>
      </c>
      <c r="B26" s="13">
        <v>4312076</v>
      </c>
      <c r="F26" s="8" t="s">
        <v>9359</v>
      </c>
      <c r="G26" s="14">
        <v>4312076</v>
      </c>
    </row>
    <row r="27" spans="1:7" x14ac:dyDescent="0.2">
      <c r="A27" s="8" t="s">
        <v>9361</v>
      </c>
      <c r="B27" s="13">
        <v>258606</v>
      </c>
      <c r="F27" s="8" t="s">
        <v>9361</v>
      </c>
      <c r="G27" s="14">
        <v>258606</v>
      </c>
    </row>
    <row r="28" spans="1:7" x14ac:dyDescent="0.2">
      <c r="A28" s="8" t="s">
        <v>9360</v>
      </c>
      <c r="B28" s="13">
        <v>4623394</v>
      </c>
      <c r="F28" s="8" t="s">
        <v>9360</v>
      </c>
      <c r="G28" s="14">
        <v>4623394</v>
      </c>
    </row>
    <row r="29" spans="1:7" x14ac:dyDescent="0.2">
      <c r="A29" s="8" t="s">
        <v>9362</v>
      </c>
      <c r="B29" s="13">
        <v>277145</v>
      </c>
      <c r="F29" s="8" t="s">
        <v>9362</v>
      </c>
      <c r="G29" s="14">
        <v>277145</v>
      </c>
    </row>
    <row r="30" spans="1:7" x14ac:dyDescent="0.2">
      <c r="A30" s="8" t="s">
        <v>9365</v>
      </c>
      <c r="B30" s="13">
        <v>2253345</v>
      </c>
      <c r="F30" s="8" t="s">
        <v>9365</v>
      </c>
      <c r="G30" s="14">
        <v>2253345</v>
      </c>
    </row>
    <row r="31" spans="1:7" x14ac:dyDescent="0.2">
      <c r="A31" s="8" t="s">
        <v>9369</v>
      </c>
      <c r="B31" s="13">
        <v>1219270</v>
      </c>
      <c r="F31" s="8" t="s">
        <v>9369</v>
      </c>
      <c r="G31" s="14">
        <v>1219270</v>
      </c>
    </row>
    <row r="32" spans="1:7" x14ac:dyDescent="0.2">
      <c r="A32" s="8" t="s">
        <v>9366</v>
      </c>
      <c r="B32" s="13">
        <v>498127</v>
      </c>
      <c r="F32" s="8" t="s">
        <v>9366</v>
      </c>
      <c r="G32" s="14">
        <v>498127</v>
      </c>
    </row>
    <row r="33" spans="1:7" x14ac:dyDescent="0.2">
      <c r="A33" s="8" t="s">
        <v>9367</v>
      </c>
      <c r="B33" s="13">
        <v>5560706</v>
      </c>
      <c r="F33" s="8" t="s">
        <v>9367</v>
      </c>
      <c r="G33" s="14">
        <v>5560706</v>
      </c>
    </row>
    <row r="34" spans="1:7" x14ac:dyDescent="0.2">
      <c r="A34" s="8" t="s">
        <v>9368</v>
      </c>
      <c r="B34" s="13">
        <v>469604</v>
      </c>
      <c r="F34" s="8" t="s">
        <v>9368</v>
      </c>
      <c r="G34" s="14">
        <v>469604</v>
      </c>
    </row>
    <row r="35" spans="1:7" x14ac:dyDescent="0.2">
      <c r="A35" s="8" t="s">
        <v>9370</v>
      </c>
      <c r="B35" s="13">
        <v>6292647</v>
      </c>
      <c r="F35" s="8" t="s">
        <v>9370</v>
      </c>
      <c r="G35" s="14">
        <v>6292647</v>
      </c>
    </row>
    <row r="36" spans="1:7" x14ac:dyDescent="0.2">
      <c r="A36" s="8" t="s">
        <v>9363</v>
      </c>
      <c r="B36" s="13">
        <v>6484068</v>
      </c>
      <c r="F36" s="8" t="s">
        <v>9363</v>
      </c>
      <c r="G36" s="14">
        <v>6484068</v>
      </c>
    </row>
    <row r="37" spans="1:7" x14ac:dyDescent="0.2">
      <c r="A37" s="8" t="s">
        <v>9364</v>
      </c>
      <c r="B37" s="13">
        <v>517088</v>
      </c>
      <c r="F37" s="8" t="s">
        <v>9364</v>
      </c>
      <c r="G37" s="14">
        <v>517088</v>
      </c>
    </row>
    <row r="38" spans="1:7" x14ac:dyDescent="0.2">
      <c r="A38" s="8" t="s">
        <v>9371</v>
      </c>
      <c r="B38" s="13">
        <v>8875923</v>
      </c>
      <c r="F38" s="8" t="s">
        <v>9371</v>
      </c>
      <c r="G38" s="14">
        <v>8875923</v>
      </c>
    </row>
    <row r="39" spans="1:7" x14ac:dyDescent="0.2">
      <c r="A39" s="8" t="s">
        <v>9372</v>
      </c>
      <c r="B39" s="13">
        <v>2503559</v>
      </c>
      <c r="F39" s="8" t="s">
        <v>9372</v>
      </c>
      <c r="G39" s="14">
        <v>2503559</v>
      </c>
    </row>
    <row r="40" spans="1:7" x14ac:dyDescent="0.2">
      <c r="A40" s="8" t="s">
        <v>9373</v>
      </c>
      <c r="B40" s="13">
        <v>1826383</v>
      </c>
      <c r="F40" s="8" t="s">
        <v>9373</v>
      </c>
      <c r="G40" s="14">
        <v>1826383</v>
      </c>
    </row>
    <row r="41" spans="1:7" x14ac:dyDescent="0.2">
      <c r="A41" s="8" t="s">
        <v>9374</v>
      </c>
      <c r="B41" s="13">
        <v>4460658</v>
      </c>
      <c r="F41" s="8" t="s">
        <v>9374</v>
      </c>
      <c r="G41" s="14">
        <v>4460658</v>
      </c>
    </row>
    <row r="42" spans="1:7" x14ac:dyDescent="0.2">
      <c r="A42" s="8" t="s">
        <v>9375</v>
      </c>
      <c r="B42" s="13">
        <v>78268</v>
      </c>
      <c r="F42" s="8" t="s">
        <v>9375</v>
      </c>
      <c r="G42" s="14">
        <v>78268</v>
      </c>
    </row>
    <row r="43" spans="1:7" x14ac:dyDescent="0.2">
      <c r="A43" s="8" t="s">
        <v>9376</v>
      </c>
      <c r="B43" s="13">
        <v>1237597</v>
      </c>
      <c r="F43" s="8" t="s">
        <v>9376</v>
      </c>
      <c r="G43" s="14">
        <v>1237597</v>
      </c>
    </row>
    <row r="44" spans="1:7" x14ac:dyDescent="0.2">
      <c r="A44" s="8" t="s">
        <v>9377</v>
      </c>
      <c r="B44" s="13">
        <v>487300</v>
      </c>
      <c r="F44" s="8" t="s">
        <v>9377</v>
      </c>
      <c r="G44" s="14">
        <v>487300</v>
      </c>
    </row>
    <row r="45" spans="1:7" x14ac:dyDescent="0.2">
      <c r="A45" s="8" t="s">
        <v>9378</v>
      </c>
      <c r="B45" s="13">
        <v>4291962</v>
      </c>
      <c r="F45" s="8" t="s">
        <v>9378</v>
      </c>
      <c r="G45" s="14">
        <v>4291962</v>
      </c>
    </row>
    <row r="46" spans="1:7" x14ac:dyDescent="0.2">
      <c r="A46" s="8" t="s">
        <v>9379</v>
      </c>
      <c r="B46" s="13">
        <v>9652243</v>
      </c>
      <c r="F46" s="8" t="s">
        <v>9379</v>
      </c>
      <c r="G46" s="14">
        <v>9652243</v>
      </c>
    </row>
    <row r="47" spans="1:7" x14ac:dyDescent="0.2">
      <c r="A47" s="8" t="s">
        <v>9380</v>
      </c>
      <c r="B47" s="13">
        <v>687608</v>
      </c>
      <c r="F47" s="8" t="s">
        <v>9380</v>
      </c>
      <c r="G47" s="14">
        <v>687608</v>
      </c>
    </row>
    <row r="48" spans="1:7" x14ac:dyDescent="0.2">
      <c r="A48" s="8" t="s">
        <v>9382</v>
      </c>
      <c r="B48" s="13">
        <v>424692</v>
      </c>
      <c r="F48" s="8" t="s">
        <v>9382</v>
      </c>
      <c r="G48" s="14">
        <v>424692</v>
      </c>
    </row>
    <row r="49" spans="1:7" x14ac:dyDescent="0.2">
      <c r="A49" s="8" t="s">
        <v>9381</v>
      </c>
      <c r="B49" s="13">
        <v>5813835</v>
      </c>
      <c r="F49" s="8" t="s">
        <v>9381</v>
      </c>
      <c r="G49" s="14">
        <v>5813835</v>
      </c>
    </row>
    <row r="50" spans="1:7" x14ac:dyDescent="0.2">
      <c r="A50" s="8" t="s">
        <v>9383</v>
      </c>
      <c r="B50" s="13">
        <v>4409606</v>
      </c>
      <c r="F50" s="8" t="s">
        <v>9383</v>
      </c>
      <c r="G50" s="14">
        <v>4409606</v>
      </c>
    </row>
    <row r="51" spans="1:7" x14ac:dyDescent="0.2">
      <c r="A51" s="8" t="s">
        <v>9385</v>
      </c>
      <c r="B51" s="13">
        <v>1118206</v>
      </c>
      <c r="F51" s="8" t="s">
        <v>9385</v>
      </c>
      <c r="G51" s="14">
        <v>1118206</v>
      </c>
    </row>
    <row r="52" spans="1:7" x14ac:dyDescent="0.2">
      <c r="A52" s="8" t="s">
        <v>9384</v>
      </c>
      <c r="B52" s="13">
        <v>3316287</v>
      </c>
      <c r="F52" s="8" t="s">
        <v>9384</v>
      </c>
      <c r="G52" s="14">
        <v>3316287</v>
      </c>
    </row>
    <row r="53" spans="1:7" x14ac:dyDescent="0.2">
      <c r="A53" s="8" t="s">
        <v>9386</v>
      </c>
      <c r="B53" s="13">
        <v>209869</v>
      </c>
      <c r="F53" s="8" t="s">
        <v>9386</v>
      </c>
      <c r="G53" s="14">
        <v>209869</v>
      </c>
    </row>
    <row r="54" spans="1:7" x14ac:dyDescent="0.2">
      <c r="A54" s="8" t="s">
        <v>9329</v>
      </c>
      <c r="B54" s="13">
        <v>167218780</v>
      </c>
      <c r="F54" s="8" t="s">
        <v>9389</v>
      </c>
      <c r="G54" s="15">
        <v>167218780</v>
      </c>
    </row>
    <row r="55" spans="1:7" x14ac:dyDescent="0.2">
      <c r="B5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5A0E-B779-F649-B1D4-25B34A1A8E66}">
  <sheetPr codeName="Sheet2"/>
  <dimension ref="A3:B38"/>
  <sheetViews>
    <sheetView workbookViewId="0">
      <selection activeCell="M24" sqref="M24"/>
    </sheetView>
  </sheetViews>
  <sheetFormatPr baseColWidth="10" defaultRowHeight="16" x14ac:dyDescent="0.2"/>
  <cols>
    <col min="1" max="1" width="13" bestFit="1" customWidth="1"/>
    <col min="2" max="2" width="28.5" bestFit="1" customWidth="1"/>
    <col min="3" max="3" width="20.6640625" bestFit="1" customWidth="1"/>
  </cols>
  <sheetData>
    <row r="3" spans="1:2" x14ac:dyDescent="0.2">
      <c r="A3" s="7" t="s">
        <v>9328</v>
      </c>
      <c r="B3" t="s">
        <v>9332</v>
      </c>
    </row>
    <row r="4" spans="1:2" x14ac:dyDescent="0.2">
      <c r="A4" s="8" t="s">
        <v>25</v>
      </c>
      <c r="B4" s="12">
        <v>1295.0592118423685</v>
      </c>
    </row>
    <row r="5" spans="1:2" x14ac:dyDescent="0.2">
      <c r="A5" s="9">
        <v>1981</v>
      </c>
      <c r="B5" s="13">
        <v>33</v>
      </c>
    </row>
    <row r="6" spans="1:2" x14ac:dyDescent="0.2">
      <c r="A6" s="9">
        <v>1987</v>
      </c>
      <c r="B6" s="13">
        <v>216</v>
      </c>
    </row>
    <row r="7" spans="1:2" x14ac:dyDescent="0.2">
      <c r="A7" s="9">
        <v>1989</v>
      </c>
      <c r="B7" s="13">
        <v>291</v>
      </c>
    </row>
    <row r="8" spans="1:2" x14ac:dyDescent="0.2">
      <c r="A8" s="9">
        <v>1991</v>
      </c>
      <c r="B8" s="13">
        <v>33</v>
      </c>
    </row>
    <row r="9" spans="1:2" x14ac:dyDescent="0.2">
      <c r="A9" s="9">
        <v>1992</v>
      </c>
      <c r="B9" s="13">
        <v>1</v>
      </c>
    </row>
    <row r="10" spans="1:2" x14ac:dyDescent="0.2">
      <c r="A10" s="9">
        <v>1993</v>
      </c>
      <c r="B10" s="13">
        <v>186</v>
      </c>
    </row>
    <row r="11" spans="1:2" x14ac:dyDescent="0.2">
      <c r="A11" s="9">
        <v>1997</v>
      </c>
      <c r="B11" s="13">
        <v>9.6666666666666661</v>
      </c>
    </row>
    <row r="12" spans="1:2" x14ac:dyDescent="0.2">
      <c r="A12" s="9">
        <v>1998</v>
      </c>
      <c r="B12" s="13">
        <v>28</v>
      </c>
    </row>
    <row r="13" spans="1:2" x14ac:dyDescent="0.2">
      <c r="A13" s="9">
        <v>1999</v>
      </c>
      <c r="B13" s="13">
        <v>267</v>
      </c>
    </row>
    <row r="14" spans="1:2" x14ac:dyDescent="0.2">
      <c r="A14" s="9">
        <v>2000</v>
      </c>
      <c r="B14" s="13">
        <v>230.66666666666666</v>
      </c>
    </row>
    <row r="15" spans="1:2" x14ac:dyDescent="0.2">
      <c r="A15" s="9">
        <v>2001</v>
      </c>
      <c r="B15" s="13">
        <v>37.666666666666664</v>
      </c>
    </row>
    <row r="16" spans="1:2" x14ac:dyDescent="0.2">
      <c r="A16" s="9">
        <v>2002</v>
      </c>
      <c r="B16" s="13">
        <v>417.5</v>
      </c>
    </row>
    <row r="17" spans="1:2" x14ac:dyDescent="0.2">
      <c r="A17" s="9">
        <v>2003</v>
      </c>
      <c r="B17" s="13">
        <v>965</v>
      </c>
    </row>
    <row r="18" spans="1:2" x14ac:dyDescent="0.2">
      <c r="A18" s="9">
        <v>2004</v>
      </c>
      <c r="B18" s="13">
        <v>45.6</v>
      </c>
    </row>
    <row r="19" spans="1:2" x14ac:dyDescent="0.2">
      <c r="A19" s="9">
        <v>2005</v>
      </c>
      <c r="B19" s="13">
        <v>87</v>
      </c>
    </row>
    <row r="20" spans="1:2" x14ac:dyDescent="0.2">
      <c r="A20" s="9">
        <v>2006</v>
      </c>
      <c r="B20" s="13">
        <v>352.5</v>
      </c>
    </row>
    <row r="21" spans="1:2" x14ac:dyDescent="0.2">
      <c r="A21" s="9">
        <v>2007</v>
      </c>
      <c r="B21" s="13">
        <v>179.15789473684211</v>
      </c>
    </row>
    <row r="22" spans="1:2" x14ac:dyDescent="0.2">
      <c r="A22" s="9">
        <v>2008</v>
      </c>
      <c r="B22" s="13">
        <v>314.81481481481484</v>
      </c>
    </row>
    <row r="23" spans="1:2" x14ac:dyDescent="0.2">
      <c r="A23" s="9">
        <v>2009</v>
      </c>
      <c r="B23" s="13">
        <v>1259</v>
      </c>
    </row>
    <row r="24" spans="1:2" x14ac:dyDescent="0.2">
      <c r="A24" s="9">
        <v>2010</v>
      </c>
      <c r="B24" s="13">
        <v>2350.5172413793102</v>
      </c>
    </row>
    <row r="25" spans="1:2" x14ac:dyDescent="0.2">
      <c r="A25" s="9">
        <v>2011</v>
      </c>
      <c r="B25" s="13">
        <v>1324.655172413793</v>
      </c>
    </row>
    <row r="26" spans="1:2" x14ac:dyDescent="0.2">
      <c r="A26" s="9">
        <v>2012</v>
      </c>
      <c r="B26" s="13">
        <v>1681.6857142857143</v>
      </c>
    </row>
    <row r="27" spans="1:2" x14ac:dyDescent="0.2">
      <c r="A27" s="9">
        <v>2013</v>
      </c>
      <c r="B27" s="13">
        <v>1600.948717948718</v>
      </c>
    </row>
    <row r="28" spans="1:2" x14ac:dyDescent="0.2">
      <c r="A28" s="9">
        <v>2014</v>
      </c>
      <c r="B28" s="13">
        <v>948.54</v>
      </c>
    </row>
    <row r="29" spans="1:2" x14ac:dyDescent="0.2">
      <c r="A29" s="9">
        <v>2015</v>
      </c>
      <c r="B29" s="13">
        <v>1178.379746835443</v>
      </c>
    </row>
    <row r="30" spans="1:2" x14ac:dyDescent="0.2">
      <c r="A30" s="9">
        <v>2016</v>
      </c>
      <c r="B30" s="13">
        <v>817.76470588235293</v>
      </c>
    </row>
    <row r="31" spans="1:2" x14ac:dyDescent="0.2">
      <c r="A31" s="9">
        <v>2017</v>
      </c>
      <c r="B31" s="13">
        <v>1297.4525547445255</v>
      </c>
    </row>
    <row r="32" spans="1:2" x14ac:dyDescent="0.2">
      <c r="A32" s="9">
        <v>2018</v>
      </c>
      <c r="B32" s="13">
        <v>1454.2560386473431</v>
      </c>
    </row>
    <row r="33" spans="1:2" x14ac:dyDescent="0.2">
      <c r="A33" s="9">
        <v>2019</v>
      </c>
      <c r="B33" s="13">
        <v>1126.3930348258707</v>
      </c>
    </row>
    <row r="34" spans="1:2" x14ac:dyDescent="0.2">
      <c r="A34" s="9">
        <v>2020</v>
      </c>
      <c r="B34" s="13">
        <v>1276.840909090909</v>
      </c>
    </row>
    <row r="35" spans="1:2" x14ac:dyDescent="0.2">
      <c r="A35" s="9">
        <v>2021</v>
      </c>
      <c r="B35" s="13">
        <v>1281.7091988130564</v>
      </c>
    </row>
    <row r="36" spans="1:2" x14ac:dyDescent="0.2">
      <c r="A36" s="9">
        <v>2022</v>
      </c>
      <c r="B36" s="13">
        <v>1215.1909650924024</v>
      </c>
    </row>
    <row r="37" spans="1:2" x14ac:dyDescent="0.2">
      <c r="A37" s="9">
        <v>2023</v>
      </c>
      <c r="B37" s="13">
        <v>1485.1265743073047</v>
      </c>
    </row>
    <row r="38" spans="1:2" x14ac:dyDescent="0.2">
      <c r="A38" s="8" t="s">
        <v>9329</v>
      </c>
      <c r="B38" s="13">
        <v>1295.0592118423685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0B0A6-20C5-324D-8517-2CB022A50E88}">
  <sheetPr codeName="Sheet6"/>
  <dimension ref="A3:E11"/>
  <sheetViews>
    <sheetView workbookViewId="0">
      <selection activeCell="K5" sqref="K5"/>
    </sheetView>
  </sheetViews>
  <sheetFormatPr baseColWidth="10" defaultRowHeight="16" x14ac:dyDescent="0.2"/>
  <cols>
    <col min="1" max="1" width="21.83203125" bestFit="1" customWidth="1"/>
    <col min="2" max="2" width="28" bestFit="1" customWidth="1"/>
    <col min="3" max="3" width="25.6640625" bestFit="1" customWidth="1"/>
    <col min="4" max="4" width="21.83203125" bestFit="1" customWidth="1"/>
    <col min="5" max="5" width="18.1640625" bestFit="1" customWidth="1"/>
  </cols>
  <sheetData>
    <row r="3" spans="1:5" x14ac:dyDescent="0.2">
      <c r="A3" s="7" t="s">
        <v>9328</v>
      </c>
      <c r="B3" t="s">
        <v>9334</v>
      </c>
      <c r="D3" t="s">
        <v>9393</v>
      </c>
      <c r="E3" t="s">
        <v>19</v>
      </c>
    </row>
    <row r="4" spans="1:5" x14ac:dyDescent="0.2">
      <c r="A4" s="8" t="s">
        <v>3774</v>
      </c>
      <c r="B4">
        <v>4.5</v>
      </c>
      <c r="D4" t="str">
        <f>A4</f>
        <v>5-Speed A/T</v>
      </c>
      <c r="E4">
        <f>GETPIVOTDATA("Performance_Rating",$A$3,"Fuel_Type",A4)</f>
        <v>4.5</v>
      </c>
    </row>
    <row r="5" spans="1:5" x14ac:dyDescent="0.2">
      <c r="A5" s="8" t="s">
        <v>4673</v>
      </c>
      <c r="B5">
        <v>4.9000000000000004</v>
      </c>
      <c r="D5" t="str">
        <f t="shared" ref="D5:D10" si="0">A5</f>
        <v>6-Speed M/T</v>
      </c>
      <c r="E5">
        <f t="shared" ref="E5:E10" si="1">GETPIVOTDATA("Performance_Rating",$A$3,"Fuel_Type",A5)</f>
        <v>4.9000000000000004</v>
      </c>
    </row>
    <row r="6" spans="1:5" x14ac:dyDescent="0.2">
      <c r="A6" s="8" t="s">
        <v>4278</v>
      </c>
      <c r="B6">
        <v>4.3000000000000007</v>
      </c>
      <c r="D6" t="str">
        <f t="shared" si="0"/>
        <v>A/T</v>
      </c>
      <c r="E6">
        <f t="shared" si="1"/>
        <v>4.3000000000000007</v>
      </c>
    </row>
    <row r="7" spans="1:5" x14ac:dyDescent="0.2">
      <c r="A7" s="8" t="s">
        <v>7474</v>
      </c>
      <c r="B7">
        <v>4.3</v>
      </c>
      <c r="D7" t="str">
        <f t="shared" si="0"/>
        <v>Compressed Natural Gas</v>
      </c>
      <c r="E7">
        <f t="shared" si="1"/>
        <v>4.3</v>
      </c>
    </row>
    <row r="8" spans="1:5" x14ac:dyDescent="0.2">
      <c r="A8" s="8" t="s">
        <v>5403</v>
      </c>
      <c r="B8">
        <v>4.4000000000000004</v>
      </c>
      <c r="D8" t="str">
        <f t="shared" si="0"/>
        <v>CVT Transmission</v>
      </c>
      <c r="E8">
        <f t="shared" si="1"/>
        <v>4.4000000000000004</v>
      </c>
    </row>
    <row r="9" spans="1:5" x14ac:dyDescent="0.2">
      <c r="A9" s="8" t="s">
        <v>30</v>
      </c>
      <c r="B9" s="10">
        <v>4.3851044504995249</v>
      </c>
      <c r="D9" t="str">
        <f t="shared" si="0"/>
        <v>Gasoline</v>
      </c>
      <c r="E9" s="10">
        <f t="shared" si="1"/>
        <v>4.3851044504995249</v>
      </c>
    </row>
    <row r="10" spans="1:5" x14ac:dyDescent="0.2">
      <c r="A10" s="8" t="s">
        <v>37</v>
      </c>
      <c r="B10" s="10">
        <v>4.2532312925170066</v>
      </c>
      <c r="D10" t="str">
        <f t="shared" si="0"/>
        <v>Hybrid</v>
      </c>
      <c r="E10" s="10">
        <f t="shared" si="1"/>
        <v>4.2532312925170066</v>
      </c>
    </row>
    <row r="11" spans="1:5" x14ac:dyDescent="0.2">
      <c r="A11" s="8" t="s">
        <v>9329</v>
      </c>
      <c r="B11" s="10">
        <v>4.3697739547909382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C6A51-52CF-754B-A0AB-6692A1735B65}">
  <sheetPr codeName="Sheet5"/>
  <dimension ref="A3:D7"/>
  <sheetViews>
    <sheetView workbookViewId="0">
      <selection activeCell="G4" sqref="G4"/>
    </sheetView>
  </sheetViews>
  <sheetFormatPr baseColWidth="10" defaultRowHeight="16" x14ac:dyDescent="0.2"/>
  <cols>
    <col min="1" max="1" width="14.6640625" bestFit="1" customWidth="1"/>
    <col min="2" max="2" width="15.5" bestFit="1" customWidth="1"/>
    <col min="3" max="3" width="9" bestFit="1" customWidth="1"/>
    <col min="4" max="4" width="10.83203125" bestFit="1" customWidth="1"/>
  </cols>
  <sheetData>
    <row r="3" spans="1:4" x14ac:dyDescent="0.2">
      <c r="A3" s="7" t="s">
        <v>9331</v>
      </c>
      <c r="B3" s="7" t="s">
        <v>9330</v>
      </c>
    </row>
    <row r="4" spans="1:4" x14ac:dyDescent="0.2">
      <c r="A4" s="7" t="s">
        <v>9328</v>
      </c>
      <c r="B4" t="s">
        <v>27</v>
      </c>
      <c r="C4" t="s">
        <v>983</v>
      </c>
      <c r="D4" t="s">
        <v>9329</v>
      </c>
    </row>
    <row r="5" spans="1:4" x14ac:dyDescent="0.2">
      <c r="A5" s="8" t="s">
        <v>34</v>
      </c>
      <c r="B5" s="16">
        <v>38956.175970047654</v>
      </c>
      <c r="C5" s="11">
        <v>26115.580853174604</v>
      </c>
      <c r="D5" s="11">
        <v>33730.774323778765</v>
      </c>
    </row>
    <row r="6" spans="1:4" x14ac:dyDescent="0.2">
      <c r="A6" s="8" t="s">
        <v>3780</v>
      </c>
      <c r="C6" s="11">
        <v>19420.666666666668</v>
      </c>
      <c r="D6" s="11">
        <v>19420.666666666668</v>
      </c>
    </row>
    <row r="7" spans="1:4" x14ac:dyDescent="0.2">
      <c r="A7" s="8" t="s">
        <v>9329</v>
      </c>
      <c r="B7" s="11">
        <v>38956.175970047654</v>
      </c>
      <c r="C7" s="11">
        <v>26095.714638971316</v>
      </c>
      <c r="D7" s="11">
        <v>33713.463709677417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624CB-47CB-3548-8059-BA27DDE20705}">
  <sheetPr codeName="Sheet7"/>
  <dimension ref="A3:F11"/>
  <sheetViews>
    <sheetView workbookViewId="0">
      <selection activeCell="H9" sqref="H9"/>
    </sheetView>
  </sheetViews>
  <sheetFormatPr baseColWidth="10" defaultRowHeight="16" x14ac:dyDescent="0.2"/>
  <cols>
    <col min="1" max="1" width="21.83203125" bestFit="1" customWidth="1"/>
    <col min="2" max="2" width="32.6640625" bestFit="1" customWidth="1"/>
    <col min="5" max="6" width="21.83203125" bestFit="1" customWidth="1"/>
  </cols>
  <sheetData>
    <row r="3" spans="1:6" x14ac:dyDescent="0.2">
      <c r="A3" s="7" t="s">
        <v>9328</v>
      </c>
      <c r="B3" t="s">
        <v>9335</v>
      </c>
      <c r="E3" t="s">
        <v>9393</v>
      </c>
      <c r="F3" t="s">
        <v>9394</v>
      </c>
    </row>
    <row r="4" spans="1:6" x14ac:dyDescent="0.2">
      <c r="A4" s="8" t="s">
        <v>3774</v>
      </c>
      <c r="B4">
        <v>4.5999999999999996</v>
      </c>
      <c r="E4" t="str">
        <f>A4</f>
        <v>5-Speed A/T</v>
      </c>
      <c r="F4">
        <f>GETPIVOTDATA("Value_For_Money_Rating",$A$3,"Fuel_Type",A4)</f>
        <v>4.5999999999999996</v>
      </c>
    </row>
    <row r="5" spans="1:6" x14ac:dyDescent="0.2">
      <c r="A5" s="8" t="s">
        <v>4673</v>
      </c>
      <c r="B5" s="10">
        <v>4.8499999999999996</v>
      </c>
      <c r="E5" t="str">
        <f t="shared" ref="E5:E10" si="0">A5</f>
        <v>6-Speed M/T</v>
      </c>
      <c r="F5">
        <f t="shared" ref="F5:F10" si="1">GETPIVOTDATA("Value_For_Money_Rating",$A$3,"Fuel_Type",A5)</f>
        <v>4.8499999999999996</v>
      </c>
    </row>
    <row r="6" spans="1:6" x14ac:dyDescent="0.2">
      <c r="A6" s="8" t="s">
        <v>4278</v>
      </c>
      <c r="B6">
        <v>4.5</v>
      </c>
      <c r="E6" t="str">
        <f t="shared" si="0"/>
        <v>A/T</v>
      </c>
      <c r="F6">
        <f t="shared" si="1"/>
        <v>4.5</v>
      </c>
    </row>
    <row r="7" spans="1:6" x14ac:dyDescent="0.2">
      <c r="A7" s="8" t="s">
        <v>7474</v>
      </c>
      <c r="B7">
        <v>4.5</v>
      </c>
      <c r="E7" t="str">
        <f t="shared" si="0"/>
        <v>Compressed Natural Gas</v>
      </c>
      <c r="F7">
        <f t="shared" si="1"/>
        <v>4.5</v>
      </c>
    </row>
    <row r="8" spans="1:6" x14ac:dyDescent="0.2">
      <c r="A8" s="8" t="s">
        <v>5403</v>
      </c>
      <c r="B8">
        <v>4.5</v>
      </c>
      <c r="E8" t="str">
        <f t="shared" si="0"/>
        <v>CVT Transmission</v>
      </c>
      <c r="F8">
        <f t="shared" si="1"/>
        <v>4.5</v>
      </c>
    </row>
    <row r="9" spans="1:6" x14ac:dyDescent="0.2">
      <c r="A9" s="8" t="s">
        <v>30</v>
      </c>
      <c r="B9" s="10">
        <v>4.1820390554041875</v>
      </c>
      <c r="E9" t="str">
        <f t="shared" si="0"/>
        <v>Gasoline</v>
      </c>
      <c r="F9" s="10">
        <f t="shared" si="1"/>
        <v>4.1820390554041875</v>
      </c>
    </row>
    <row r="10" spans="1:6" x14ac:dyDescent="0.2">
      <c r="A10" s="8" t="s">
        <v>37</v>
      </c>
      <c r="B10" s="10">
        <v>4.2068027210884384</v>
      </c>
      <c r="E10" t="str">
        <f t="shared" si="0"/>
        <v>Hybrid</v>
      </c>
      <c r="F10" s="10">
        <f t="shared" si="1"/>
        <v>4.2068027210884384</v>
      </c>
    </row>
    <row r="11" spans="1:6" x14ac:dyDescent="0.2">
      <c r="A11" s="8" t="s">
        <v>9329</v>
      </c>
      <c r="B11" s="10">
        <v>4.1855571114223151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F4B67-D724-754E-AE01-2EBBCDEA8689}">
  <sheetPr codeName="Sheet8"/>
  <dimension ref="A3:E16"/>
  <sheetViews>
    <sheetView topLeftCell="A4" workbookViewId="0">
      <selection activeCell="D9" sqref="D9:E16"/>
    </sheetView>
  </sheetViews>
  <sheetFormatPr baseColWidth="10" defaultRowHeight="16" x14ac:dyDescent="0.2"/>
  <cols>
    <col min="1" max="1" width="21.83203125" bestFit="1" customWidth="1"/>
    <col min="2" max="2" width="24" bestFit="1" customWidth="1"/>
    <col min="4" max="4" width="21.83203125" bestFit="1" customWidth="1"/>
    <col min="5" max="5" width="13.6640625" bestFit="1" customWidth="1"/>
  </cols>
  <sheetData>
    <row r="3" spans="1:5" x14ac:dyDescent="0.2">
      <c r="A3" s="7" t="s">
        <v>9328</v>
      </c>
      <c r="B3" t="s">
        <v>9333</v>
      </c>
    </row>
    <row r="4" spans="1:5" x14ac:dyDescent="0.2">
      <c r="A4" s="8" t="s">
        <v>3774</v>
      </c>
      <c r="B4">
        <v>4.4000000000000004</v>
      </c>
    </row>
    <row r="5" spans="1:5" x14ac:dyDescent="0.2">
      <c r="A5" s="8" t="s">
        <v>4673</v>
      </c>
      <c r="B5" s="10">
        <v>4.4499999999999993</v>
      </c>
    </row>
    <row r="6" spans="1:5" x14ac:dyDescent="0.2">
      <c r="A6" s="8" t="s">
        <v>4278</v>
      </c>
      <c r="B6" s="10">
        <v>4.45</v>
      </c>
    </row>
    <row r="7" spans="1:5" x14ac:dyDescent="0.2">
      <c r="A7" s="8" t="s">
        <v>7474</v>
      </c>
      <c r="B7">
        <v>4.2</v>
      </c>
    </row>
    <row r="8" spans="1:5" x14ac:dyDescent="0.2">
      <c r="A8" s="8" t="s">
        <v>5403</v>
      </c>
      <c r="B8">
        <v>4.5999999999999996</v>
      </c>
    </row>
    <row r="9" spans="1:5" x14ac:dyDescent="0.2">
      <c r="A9" s="8" t="s">
        <v>30</v>
      </c>
      <c r="B9" s="10">
        <v>4.482061762034478</v>
      </c>
      <c r="D9" t="s">
        <v>9393</v>
      </c>
      <c r="E9" t="s">
        <v>9395</v>
      </c>
    </row>
    <row r="10" spans="1:5" x14ac:dyDescent="0.2">
      <c r="A10" s="8" t="s">
        <v>37</v>
      </c>
      <c r="B10" s="10">
        <v>4.6897959183673557</v>
      </c>
      <c r="D10" t="str">
        <f>A4</f>
        <v>5-Speed A/T</v>
      </c>
      <c r="E10">
        <f>GETPIVOTDATA("Comfort_Rating",$A$3,"Fuel_Type",A4)</f>
        <v>4.4000000000000004</v>
      </c>
    </row>
    <row r="11" spans="1:5" x14ac:dyDescent="0.2">
      <c r="A11" s="8" t="s">
        <v>9329</v>
      </c>
      <c r="B11" s="10">
        <v>4.5064212842568363</v>
      </c>
      <c r="D11" t="str">
        <f t="shared" ref="D11:D16" si="0">A5</f>
        <v>6-Speed M/T</v>
      </c>
      <c r="E11">
        <f t="shared" ref="E11:E16" si="1">GETPIVOTDATA("Comfort_Rating",$A$3,"Fuel_Type",A5)</f>
        <v>4.4499999999999993</v>
      </c>
    </row>
    <row r="12" spans="1:5" x14ac:dyDescent="0.2">
      <c r="D12" t="str">
        <f t="shared" si="0"/>
        <v>A/T</v>
      </c>
      <c r="E12">
        <f t="shared" si="1"/>
        <v>4.45</v>
      </c>
    </row>
    <row r="13" spans="1:5" x14ac:dyDescent="0.2">
      <c r="D13" t="str">
        <f t="shared" si="0"/>
        <v>Compressed Natural Gas</v>
      </c>
      <c r="E13">
        <f t="shared" si="1"/>
        <v>4.2</v>
      </c>
    </row>
    <row r="14" spans="1:5" x14ac:dyDescent="0.2">
      <c r="D14" t="str">
        <f t="shared" si="0"/>
        <v>CVT Transmission</v>
      </c>
      <c r="E14">
        <f t="shared" si="1"/>
        <v>4.5999999999999996</v>
      </c>
    </row>
    <row r="15" spans="1:5" x14ac:dyDescent="0.2">
      <c r="D15" t="str">
        <f t="shared" si="0"/>
        <v>Gasoline</v>
      </c>
      <c r="E15" s="10">
        <f t="shared" si="1"/>
        <v>4.482061762034478</v>
      </c>
    </row>
    <row r="16" spans="1:5" x14ac:dyDescent="0.2">
      <c r="D16" t="str">
        <f t="shared" si="0"/>
        <v>Hybrid</v>
      </c>
      <c r="E16" s="10">
        <f t="shared" si="1"/>
        <v>4.6897959183673557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Honda_sales_data</vt:lpstr>
      <vt:lpstr>Consumer_rating</vt:lpstr>
      <vt:lpstr>Sum_of Price_by_State</vt:lpstr>
      <vt:lpstr>Customer_review_by_Year</vt:lpstr>
      <vt:lpstr>Performance_rating_of Fuel_type</vt:lpstr>
      <vt:lpstr>Dealer_type</vt:lpstr>
      <vt:lpstr>Value_for_money</vt:lpstr>
      <vt:lpstr>Comfort_rating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2023-05-29T09:57:48Z</dcterms:created>
  <dcterms:modified xsi:type="dcterms:W3CDTF">2023-07-07T19:56:26Z</dcterms:modified>
</cp:coreProperties>
</file>